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drawings/drawing3.xml" ContentType="application/vnd.openxmlformats-officedocument.drawing+xml"/>
  <Override PartName="/xl/ctrlProps/ctrlProp512.xml" ContentType="application/vnd.ms-excel.controlproperties+xml"/>
  <Override PartName="/xl/ctrlProps/ctrlProp513.xml" ContentType="application/vnd.ms-excel.controlproperties+xml"/>
  <Override PartName="/xl/drawings/drawing4.xml" ContentType="application/vnd.openxmlformats-officedocument.drawing+xml"/>
  <Override PartName="/xl/ctrlProps/ctrlProp514.xml" ContentType="application/vnd.ms-excel.controlproperties+xml"/>
  <Override PartName="/xl/ctrlProps/ctrlProp515.xml" ContentType="application/vnd.ms-excel.controlproperties+xml"/>
  <Override PartName="/xl/drawings/drawing5.xml" ContentType="application/vnd.openxmlformats-officedocument.drawing+xml"/>
  <Override PartName="/xl/ctrlProps/ctrlProp516.xml" ContentType="application/vnd.ms-excel.controlproperties+xml"/>
  <Override PartName="/xl/ctrlProps/ctrlProp517.xml" ContentType="application/vnd.ms-excel.controlproperties+xml"/>
  <Override PartName="/xl/drawings/drawing6.xml" ContentType="application/vnd.openxmlformats-officedocument.drawing+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drawings/drawing7.xml" ContentType="application/vnd.openxmlformats-officedocument.drawing+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9951" lockStructure="1"/>
  <bookViews>
    <workbookView xWindow="0" yWindow="492" windowWidth="15480" windowHeight="10776" tabRatio="729"/>
  </bookViews>
  <sheets>
    <sheet name="Setup-Completion Report" sheetId="1" r:id="rId1"/>
    <sheet name="Draw Information" sheetId="2" r:id="rId2"/>
    <sheet name="Project  Drawdown Request" sheetId="9" state="hidden" r:id="rId3"/>
    <sheet name="Admin Drawdown Request" sheetId="7" state="hidden" r:id="rId4"/>
    <sheet name="Project Drawdown Request" sheetId="3" r:id="rId5"/>
    <sheet name="Setup-Completion Report Cont." sheetId="12" r:id="rId6"/>
    <sheet name="Draw Information Cont." sheetId="5" r:id="rId7"/>
    <sheet name="Funding Sources" sheetId="10" r:id="rId8"/>
    <sheet name="Notes" sheetId="6" r:id="rId9"/>
  </sheets>
  <definedNames>
    <definedName name="_xlnm.Print_Area" localSheetId="3">'Admin Drawdown Request'!$B$1:$DT$275</definedName>
    <definedName name="_xlnm.Print_Area" localSheetId="1">'Draw Information'!$B$2:$FH$322</definedName>
    <definedName name="_xlnm.Print_Area" localSheetId="6">'Draw Information Cont.'!$B$1:$FH$463</definedName>
    <definedName name="_xlnm.Print_Area" localSheetId="7">'Funding Sources'!$B$1:$E$59</definedName>
    <definedName name="_xlnm.Print_Area" localSheetId="2">'Project  Drawdown Request'!$B$1:$DU$268</definedName>
    <definedName name="_xlnm.Print_Area" localSheetId="4">'Project Drawdown Request'!$B$1:$DP$250</definedName>
    <definedName name="_xlnm.Print_Area" localSheetId="0">'Setup-Completion Report'!$B$2:$DT$539</definedName>
    <definedName name="_xlnm.Print_Area" localSheetId="5">'Setup-Completion Report Cont.'!$B$3:$DT$525</definedName>
    <definedName name="_xlnm.Print_Titles" localSheetId="1">'Draw Information'!$14:$22</definedName>
    <definedName name="_xlnm.Print_Titles" localSheetId="6">'Draw Information Cont.'!$2:$10</definedName>
  </definedNames>
  <calcPr calcId="145621"/>
</workbook>
</file>

<file path=xl/calcChain.xml><?xml version="1.0" encoding="utf-8"?>
<calcChain xmlns="http://schemas.openxmlformats.org/spreadsheetml/2006/main">
  <c r="F359" i="5" l="1"/>
  <c r="F362" i="5"/>
  <c r="F365" i="5"/>
  <c r="F368" i="5"/>
  <c r="F371" i="5"/>
  <c r="F374" i="5"/>
  <c r="F377" i="5"/>
  <c r="F380" i="5"/>
  <c r="F383" i="5"/>
  <c r="F386" i="5"/>
  <c r="F389" i="5"/>
  <c r="F392" i="5"/>
  <c r="F395" i="5"/>
  <c r="F398" i="5"/>
  <c r="F401" i="5"/>
  <c r="F404" i="5"/>
  <c r="F407" i="5"/>
  <c r="F410" i="5"/>
  <c r="F413" i="5"/>
  <c r="F416" i="5"/>
  <c r="F419" i="5"/>
  <c r="F422" i="5"/>
  <c r="F425" i="5"/>
  <c r="F428" i="5"/>
  <c r="F431" i="5"/>
  <c r="F434" i="5"/>
  <c r="F437" i="5"/>
  <c r="F440" i="5"/>
  <c r="F443" i="5"/>
  <c r="F446" i="5"/>
  <c r="F449" i="5"/>
  <c r="F452" i="5"/>
  <c r="F455" i="5"/>
  <c r="F458" i="5"/>
  <c r="F461" i="5"/>
  <c r="AA359" i="5" l="1"/>
  <c r="AA362" i="5"/>
  <c r="AA365" i="5"/>
  <c r="AA368" i="5"/>
  <c r="AA371" i="5"/>
  <c r="AA374" i="5"/>
  <c r="AA377" i="5"/>
  <c r="AA380" i="5"/>
  <c r="AA383" i="5"/>
  <c r="AA386" i="5"/>
  <c r="AA389" i="5"/>
  <c r="AA392" i="5"/>
  <c r="AA395" i="5"/>
  <c r="AA398" i="5"/>
  <c r="AA401" i="5"/>
  <c r="AA404" i="5"/>
  <c r="AA407" i="5"/>
  <c r="AA410" i="5"/>
  <c r="AA413" i="5"/>
  <c r="AA416" i="5"/>
  <c r="AA419" i="5"/>
  <c r="AA422" i="5"/>
  <c r="AA425" i="5"/>
  <c r="AA428" i="5"/>
  <c r="AA431" i="5"/>
  <c r="AA434" i="5"/>
  <c r="AA437" i="5"/>
  <c r="AA440" i="5"/>
  <c r="AA443" i="5"/>
  <c r="AA446" i="5"/>
  <c r="AA449" i="5"/>
  <c r="AA452" i="5"/>
  <c r="AA455" i="5"/>
  <c r="AA458" i="5"/>
  <c r="AA461" i="5"/>
  <c r="AA356" i="5"/>
  <c r="T359" i="5"/>
  <c r="T362" i="5"/>
  <c r="T365" i="5"/>
  <c r="T368" i="5"/>
  <c r="T371" i="5"/>
  <c r="T374" i="5"/>
  <c r="T377" i="5"/>
  <c r="T380" i="5"/>
  <c r="T383" i="5"/>
  <c r="T386" i="5"/>
  <c r="T389" i="5"/>
  <c r="T392" i="5"/>
  <c r="T395" i="5"/>
  <c r="T398" i="5"/>
  <c r="T401" i="5"/>
  <c r="T404" i="5"/>
  <c r="T407" i="5"/>
  <c r="T410" i="5"/>
  <c r="T413" i="5"/>
  <c r="T416" i="5"/>
  <c r="T419" i="5"/>
  <c r="T422" i="5"/>
  <c r="T425" i="5"/>
  <c r="T428" i="5"/>
  <c r="T431" i="5"/>
  <c r="T434" i="5"/>
  <c r="T437" i="5"/>
  <c r="T440" i="5"/>
  <c r="T443" i="5"/>
  <c r="T446" i="5"/>
  <c r="T449" i="5"/>
  <c r="T452" i="5"/>
  <c r="T455" i="5"/>
  <c r="T458" i="5"/>
  <c r="T461" i="5"/>
  <c r="T356" i="5"/>
  <c r="AA244" i="5"/>
  <c r="AA247" i="5"/>
  <c r="AA250" i="5"/>
  <c r="AA253" i="5"/>
  <c r="AA256" i="5"/>
  <c r="AA259" i="5"/>
  <c r="AA262" i="5"/>
  <c r="AA265" i="5"/>
  <c r="AA268" i="5"/>
  <c r="AA271" i="5"/>
  <c r="AA274" i="5"/>
  <c r="AA277" i="5"/>
  <c r="AA280" i="5"/>
  <c r="AA283" i="5"/>
  <c r="AA286" i="5"/>
  <c r="AA289" i="5"/>
  <c r="AA292" i="5"/>
  <c r="AA295" i="5"/>
  <c r="AA298" i="5"/>
  <c r="AA301" i="5"/>
  <c r="AA304" i="5"/>
  <c r="AA307" i="5"/>
  <c r="AA310" i="5"/>
  <c r="AA313" i="5"/>
  <c r="AA316" i="5"/>
  <c r="AA319" i="5"/>
  <c r="AA322" i="5"/>
  <c r="AA325" i="5"/>
  <c r="AA328" i="5"/>
  <c r="AA331" i="5"/>
  <c r="AA334" i="5"/>
  <c r="AA337" i="5"/>
  <c r="AA340" i="5"/>
  <c r="AA343" i="5"/>
  <c r="AA346" i="5"/>
  <c r="AA349" i="5"/>
  <c r="AA352" i="5"/>
  <c r="AA241" i="5"/>
  <c r="AQ129" i="5"/>
  <c r="AQ132" i="5"/>
  <c r="AQ135" i="5"/>
  <c r="AQ138" i="5"/>
  <c r="AQ141" i="5"/>
  <c r="AQ144" i="5"/>
  <c r="AQ147" i="5"/>
  <c r="AQ150" i="5"/>
  <c r="AQ153" i="5"/>
  <c r="AQ156" i="5"/>
  <c r="AQ159" i="5"/>
  <c r="AQ162" i="5"/>
  <c r="AQ165" i="5"/>
  <c r="AQ168" i="5"/>
  <c r="AQ171" i="5"/>
  <c r="AQ174" i="5"/>
  <c r="AQ177" i="5"/>
  <c r="AQ180" i="5"/>
  <c r="AQ183" i="5"/>
  <c r="AQ186" i="5"/>
  <c r="AQ189" i="5"/>
  <c r="AQ192" i="5"/>
  <c r="AQ195" i="5"/>
  <c r="AQ198" i="5"/>
  <c r="AQ201" i="5"/>
  <c r="AQ204" i="5"/>
  <c r="AQ207" i="5"/>
  <c r="AQ210" i="5"/>
  <c r="AQ213" i="5"/>
  <c r="AQ216" i="5"/>
  <c r="AQ219" i="5"/>
  <c r="AQ222" i="5"/>
  <c r="AQ225" i="5"/>
  <c r="AQ228" i="5"/>
  <c r="AQ231" i="5"/>
  <c r="AQ234" i="5"/>
  <c r="AQ237" i="5"/>
  <c r="AQ126" i="5"/>
  <c r="BU21" i="3" l="1"/>
  <c r="Y10" i="2" l="1"/>
  <c r="AQ359" i="5" l="1"/>
  <c r="AQ362" i="5"/>
  <c r="AQ365" i="5"/>
  <c r="AQ368" i="5"/>
  <c r="AQ371" i="5"/>
  <c r="AQ374" i="5"/>
  <c r="AQ377" i="5"/>
  <c r="AQ380" i="5"/>
  <c r="AQ383" i="5"/>
  <c r="AQ386" i="5"/>
  <c r="AQ389" i="5"/>
  <c r="AQ392" i="5"/>
  <c r="AQ395" i="5"/>
  <c r="AQ398" i="5"/>
  <c r="AQ401" i="5"/>
  <c r="AQ404" i="5"/>
  <c r="AQ407" i="5"/>
  <c r="AQ410" i="5"/>
  <c r="AQ413" i="5"/>
  <c r="AQ416" i="5"/>
  <c r="AQ419" i="5"/>
  <c r="AQ422" i="5"/>
  <c r="AQ425" i="5"/>
  <c r="AQ428" i="5"/>
  <c r="AQ431" i="5"/>
  <c r="AQ434" i="5"/>
  <c r="AQ437" i="5"/>
  <c r="AQ440" i="5"/>
  <c r="AQ443" i="5"/>
  <c r="AQ446" i="5"/>
  <c r="AQ449" i="5"/>
  <c r="AQ452" i="5"/>
  <c r="AQ455" i="5"/>
  <c r="AQ458" i="5"/>
  <c r="AQ461" i="5"/>
  <c r="AQ356" i="5"/>
  <c r="AI359" i="5"/>
  <c r="AI362" i="5"/>
  <c r="AI365" i="5"/>
  <c r="AI368" i="5"/>
  <c r="AI371" i="5"/>
  <c r="AI374" i="5"/>
  <c r="AI377" i="5"/>
  <c r="AI380" i="5"/>
  <c r="AI383" i="5"/>
  <c r="AI386" i="5"/>
  <c r="AI389" i="5"/>
  <c r="AI392" i="5"/>
  <c r="AI395" i="5"/>
  <c r="AI398" i="5"/>
  <c r="AI401" i="5"/>
  <c r="AI404" i="5"/>
  <c r="AI407" i="5"/>
  <c r="AI410" i="5"/>
  <c r="AI413" i="5"/>
  <c r="AI416" i="5"/>
  <c r="AI419" i="5"/>
  <c r="AI422" i="5"/>
  <c r="AI425" i="5"/>
  <c r="AI428" i="5"/>
  <c r="AI431" i="5"/>
  <c r="AI434" i="5"/>
  <c r="AI437" i="5"/>
  <c r="AI440" i="5"/>
  <c r="AI443" i="5"/>
  <c r="AI446" i="5"/>
  <c r="AI449" i="5"/>
  <c r="AI452" i="5"/>
  <c r="AI455" i="5"/>
  <c r="AI458" i="5"/>
  <c r="AI461" i="5"/>
  <c r="AI356" i="5"/>
  <c r="AQ244" i="5"/>
  <c r="AQ247" i="5"/>
  <c r="AQ250" i="5"/>
  <c r="AQ253" i="5"/>
  <c r="AQ256" i="5"/>
  <c r="AQ259" i="5"/>
  <c r="AQ262" i="5"/>
  <c r="AQ265" i="5"/>
  <c r="AQ268" i="5"/>
  <c r="AQ271" i="5"/>
  <c r="AQ274" i="5"/>
  <c r="AQ277" i="5"/>
  <c r="AQ280" i="5"/>
  <c r="AQ283" i="5"/>
  <c r="AQ286" i="5"/>
  <c r="AQ289" i="5"/>
  <c r="AQ292" i="5"/>
  <c r="AQ295" i="5"/>
  <c r="AQ298" i="5"/>
  <c r="AQ301" i="5"/>
  <c r="AQ304" i="5"/>
  <c r="AQ307" i="5"/>
  <c r="AQ310" i="5"/>
  <c r="AQ313" i="5"/>
  <c r="AQ316" i="5"/>
  <c r="AQ319" i="5"/>
  <c r="AQ322" i="5"/>
  <c r="AQ325" i="5"/>
  <c r="AQ328" i="5"/>
  <c r="AQ331" i="5"/>
  <c r="AQ334" i="5"/>
  <c r="AQ337" i="5"/>
  <c r="AQ340" i="5"/>
  <c r="AQ343" i="5"/>
  <c r="AQ346" i="5"/>
  <c r="AQ349" i="5"/>
  <c r="AQ352" i="5"/>
  <c r="AQ241" i="5"/>
  <c r="AI244" i="5"/>
  <c r="AI247" i="5"/>
  <c r="AI250" i="5"/>
  <c r="AI253" i="5"/>
  <c r="AI256" i="5"/>
  <c r="AI259" i="5"/>
  <c r="AI262" i="5"/>
  <c r="AI265" i="5"/>
  <c r="AI268" i="5"/>
  <c r="AI271" i="5"/>
  <c r="AI274" i="5"/>
  <c r="AI277" i="5"/>
  <c r="AI280" i="5"/>
  <c r="AI283" i="5"/>
  <c r="AI286" i="5"/>
  <c r="AI289" i="5"/>
  <c r="AI292" i="5"/>
  <c r="AI295" i="5"/>
  <c r="AI298" i="5"/>
  <c r="AI301" i="5"/>
  <c r="AI304" i="5"/>
  <c r="AI307" i="5"/>
  <c r="AI310" i="5"/>
  <c r="AI313" i="5"/>
  <c r="AI316" i="5"/>
  <c r="AI319" i="5"/>
  <c r="AI322" i="5"/>
  <c r="AI325" i="5"/>
  <c r="AI328" i="5"/>
  <c r="AI331" i="5"/>
  <c r="AI334" i="5"/>
  <c r="AI337" i="5"/>
  <c r="AI340" i="5"/>
  <c r="AI343" i="5"/>
  <c r="AI346" i="5"/>
  <c r="AI349" i="5"/>
  <c r="AI352" i="5"/>
  <c r="AI241" i="5"/>
  <c r="AI129" i="5"/>
  <c r="AI132" i="5"/>
  <c r="AI135" i="5"/>
  <c r="AI138" i="5"/>
  <c r="AI141" i="5"/>
  <c r="AI144" i="5"/>
  <c r="AI147" i="5"/>
  <c r="AI150" i="5"/>
  <c r="AI153" i="5"/>
  <c r="AI156" i="5"/>
  <c r="AI159" i="5"/>
  <c r="AI162" i="5"/>
  <c r="AI165" i="5"/>
  <c r="AI168" i="5"/>
  <c r="AI171" i="5"/>
  <c r="AI174" i="5"/>
  <c r="AI177" i="5"/>
  <c r="AI180" i="5"/>
  <c r="AI183" i="5"/>
  <c r="AI186" i="5"/>
  <c r="AI189" i="5"/>
  <c r="AI192" i="5"/>
  <c r="AI195" i="5"/>
  <c r="AI198" i="5"/>
  <c r="AI201" i="5"/>
  <c r="AI204" i="5"/>
  <c r="AI207" i="5"/>
  <c r="AI210" i="5"/>
  <c r="AI213" i="5"/>
  <c r="AI216" i="5"/>
  <c r="AI219" i="5"/>
  <c r="AI222" i="5"/>
  <c r="AI225" i="5"/>
  <c r="AI228" i="5"/>
  <c r="AI231" i="5"/>
  <c r="AI234" i="5"/>
  <c r="AI237" i="5"/>
  <c r="AI126" i="5"/>
  <c r="AA129" i="5" l="1"/>
  <c r="AA132" i="5"/>
  <c r="AA135" i="5"/>
  <c r="AA138" i="5"/>
  <c r="AA141" i="5"/>
  <c r="AA144" i="5"/>
  <c r="AA147" i="5"/>
  <c r="AA150" i="5"/>
  <c r="AA153" i="5"/>
  <c r="AA156" i="5"/>
  <c r="AA159" i="5"/>
  <c r="AA162" i="5"/>
  <c r="AA165" i="5"/>
  <c r="AA168" i="5"/>
  <c r="AA171" i="5"/>
  <c r="AA174" i="5"/>
  <c r="AA177" i="5"/>
  <c r="AA180" i="5"/>
  <c r="AA183" i="5"/>
  <c r="AA186" i="5"/>
  <c r="AA189" i="5"/>
  <c r="AA192" i="5"/>
  <c r="AA195" i="5"/>
  <c r="AA198" i="5"/>
  <c r="AA201" i="5"/>
  <c r="AA204" i="5"/>
  <c r="AA207" i="5"/>
  <c r="AA210" i="5"/>
  <c r="AA213" i="5"/>
  <c r="AA216" i="5"/>
  <c r="AA219" i="5"/>
  <c r="AA222" i="5"/>
  <c r="AA225" i="5"/>
  <c r="AA228" i="5"/>
  <c r="AA231" i="5"/>
  <c r="AA234" i="5"/>
  <c r="AA237" i="5"/>
  <c r="AA126" i="5"/>
  <c r="F356" i="5"/>
  <c r="BM522" i="12"/>
  <c r="AW522" i="12"/>
  <c r="BM519" i="12"/>
  <c r="AW519" i="12"/>
  <c r="BM516" i="12"/>
  <c r="AW516" i="12"/>
  <c r="BM513" i="12"/>
  <c r="AW513" i="12"/>
  <c r="BM510" i="12"/>
  <c r="AW510" i="12"/>
  <c r="BM507" i="12"/>
  <c r="AW507" i="12"/>
  <c r="BM504" i="12"/>
  <c r="AW504" i="12"/>
  <c r="BM501" i="12"/>
  <c r="AW501" i="12"/>
  <c r="BM498" i="12"/>
  <c r="AW498" i="12"/>
  <c r="BM495" i="12"/>
  <c r="AW495" i="12"/>
  <c r="BM492" i="12"/>
  <c r="AW492" i="12"/>
  <c r="BM489" i="12"/>
  <c r="AW489" i="12"/>
  <c r="BM486" i="12"/>
  <c r="AW486" i="12"/>
  <c r="BM483" i="12"/>
  <c r="AW483" i="12"/>
  <c r="BM480" i="12"/>
  <c r="AW480" i="12"/>
  <c r="BM477" i="12"/>
  <c r="AW477" i="12"/>
  <c r="BM474" i="12"/>
  <c r="AW474" i="12"/>
  <c r="BM471" i="12"/>
  <c r="AW471" i="12"/>
  <c r="BM468" i="12"/>
  <c r="AW468" i="12"/>
  <c r="BM465" i="12"/>
  <c r="AW465" i="12"/>
  <c r="BM462" i="12"/>
  <c r="AW462" i="12"/>
  <c r="BM459" i="12"/>
  <c r="AW459" i="12"/>
  <c r="BM456" i="12"/>
  <c r="AW456" i="12"/>
  <c r="BM453" i="12"/>
  <c r="AW453" i="12"/>
  <c r="BM450" i="12"/>
  <c r="AW450" i="12"/>
  <c r="BM447" i="12"/>
  <c r="AW447" i="12"/>
  <c r="BM444" i="12"/>
  <c r="AW444" i="12"/>
  <c r="BM441" i="12"/>
  <c r="AW441" i="12"/>
  <c r="BM438" i="12"/>
  <c r="AW438" i="12"/>
  <c r="BM435" i="12"/>
  <c r="AW435" i="12"/>
  <c r="BM432" i="12"/>
  <c r="AW432" i="12"/>
  <c r="BM429" i="12"/>
  <c r="AW429" i="12"/>
  <c r="BM426" i="12"/>
  <c r="AW426" i="12"/>
  <c r="BM423" i="12"/>
  <c r="AW423" i="12"/>
  <c r="BM420" i="12"/>
  <c r="AW420" i="12"/>
  <c r="BM417" i="12"/>
  <c r="AW417" i="12"/>
  <c r="T244" i="5"/>
  <c r="T247" i="5"/>
  <c r="T250" i="5"/>
  <c r="T253" i="5"/>
  <c r="T256" i="5"/>
  <c r="T259" i="5"/>
  <c r="T262" i="5"/>
  <c r="T265" i="5"/>
  <c r="T268" i="5"/>
  <c r="T271" i="5"/>
  <c r="T274" i="5"/>
  <c r="T277" i="5"/>
  <c r="T280" i="5"/>
  <c r="T283" i="5"/>
  <c r="T286" i="5"/>
  <c r="T289" i="5"/>
  <c r="T292" i="5"/>
  <c r="T295" i="5"/>
  <c r="T298" i="5"/>
  <c r="T301" i="5"/>
  <c r="T304" i="5"/>
  <c r="T307" i="5"/>
  <c r="T310" i="5"/>
  <c r="T313" i="5"/>
  <c r="T316" i="5"/>
  <c r="T319" i="5"/>
  <c r="T322" i="5"/>
  <c r="T325" i="5"/>
  <c r="T328" i="5"/>
  <c r="T331" i="5"/>
  <c r="T334" i="5"/>
  <c r="T337" i="5"/>
  <c r="T340" i="5"/>
  <c r="T343" i="5"/>
  <c r="T346" i="5"/>
  <c r="T349" i="5"/>
  <c r="T352" i="5"/>
  <c r="F244" i="5"/>
  <c r="F247" i="5"/>
  <c r="F250" i="5"/>
  <c r="F253" i="5"/>
  <c r="F256" i="5"/>
  <c r="F259" i="5"/>
  <c r="F262" i="5"/>
  <c r="F265" i="5"/>
  <c r="F268" i="5"/>
  <c r="F271" i="5"/>
  <c r="F274" i="5"/>
  <c r="F277" i="5"/>
  <c r="F280" i="5"/>
  <c r="F283" i="5"/>
  <c r="F286" i="5"/>
  <c r="F289" i="5"/>
  <c r="F292" i="5"/>
  <c r="F295" i="5"/>
  <c r="F298" i="5"/>
  <c r="F301" i="5"/>
  <c r="F304" i="5"/>
  <c r="F307" i="5"/>
  <c r="F310" i="5"/>
  <c r="F313" i="5"/>
  <c r="F316" i="5"/>
  <c r="F319" i="5"/>
  <c r="F322" i="5"/>
  <c r="F325" i="5"/>
  <c r="F328" i="5"/>
  <c r="F331" i="5"/>
  <c r="F334" i="5"/>
  <c r="F337" i="5"/>
  <c r="F340" i="5"/>
  <c r="F343" i="5"/>
  <c r="F346" i="5"/>
  <c r="F349" i="5"/>
  <c r="F352" i="5"/>
  <c r="F241" i="5"/>
  <c r="T241" i="5"/>
  <c r="T129" i="5"/>
  <c r="T132" i="5"/>
  <c r="T135" i="5"/>
  <c r="T138" i="5"/>
  <c r="T141" i="5"/>
  <c r="T144" i="5"/>
  <c r="T147" i="5"/>
  <c r="T150" i="5"/>
  <c r="T153" i="5"/>
  <c r="T156" i="5"/>
  <c r="T159" i="5"/>
  <c r="T162" i="5"/>
  <c r="T165" i="5"/>
  <c r="T168" i="5"/>
  <c r="T171" i="5"/>
  <c r="T174" i="5"/>
  <c r="T177" i="5"/>
  <c r="T180" i="5"/>
  <c r="T183" i="5"/>
  <c r="T186" i="5"/>
  <c r="T189" i="5"/>
  <c r="T192" i="5"/>
  <c r="T195" i="5"/>
  <c r="T198" i="5"/>
  <c r="T201" i="5"/>
  <c r="T204" i="5"/>
  <c r="T207" i="5"/>
  <c r="T210" i="5"/>
  <c r="T213" i="5"/>
  <c r="T216" i="5"/>
  <c r="T219" i="5"/>
  <c r="T222" i="5"/>
  <c r="T225" i="5"/>
  <c r="T228" i="5"/>
  <c r="T231" i="5"/>
  <c r="T234" i="5"/>
  <c r="T237" i="5"/>
  <c r="T126" i="5"/>
  <c r="F129" i="5"/>
  <c r="F132" i="5"/>
  <c r="F135" i="5"/>
  <c r="F138" i="5"/>
  <c r="F141" i="5"/>
  <c r="F144" i="5"/>
  <c r="F147" i="5"/>
  <c r="F150" i="5"/>
  <c r="F153" i="5"/>
  <c r="F156" i="5"/>
  <c r="F159" i="5"/>
  <c r="F162" i="5"/>
  <c r="F165" i="5"/>
  <c r="F168" i="5"/>
  <c r="F171" i="5"/>
  <c r="F174" i="5"/>
  <c r="F177" i="5"/>
  <c r="F180" i="5"/>
  <c r="F183" i="5"/>
  <c r="F186" i="5"/>
  <c r="F189" i="5"/>
  <c r="F192" i="5"/>
  <c r="F195" i="5"/>
  <c r="F198" i="5"/>
  <c r="F201" i="5"/>
  <c r="F204" i="5"/>
  <c r="F207" i="5"/>
  <c r="F210" i="5"/>
  <c r="F213" i="5"/>
  <c r="F216" i="5"/>
  <c r="F219" i="5"/>
  <c r="F222" i="5"/>
  <c r="F225" i="5"/>
  <c r="F228" i="5"/>
  <c r="F231" i="5"/>
  <c r="F234" i="5"/>
  <c r="F237" i="5"/>
  <c r="F126" i="5"/>
  <c r="AQ14" i="5"/>
  <c r="AQ17" i="5"/>
  <c r="AQ20" i="5"/>
  <c r="AQ23" i="5"/>
  <c r="AQ26" i="5"/>
  <c r="AQ29" i="5"/>
  <c r="AQ32" i="5"/>
  <c r="AQ35" i="5"/>
  <c r="AQ38" i="5"/>
  <c r="AQ41" i="5"/>
  <c r="AQ44" i="5"/>
  <c r="AQ47" i="5"/>
  <c r="AQ50" i="5"/>
  <c r="AQ53" i="5"/>
  <c r="AQ56" i="5"/>
  <c r="AQ59" i="5"/>
  <c r="AQ62" i="5"/>
  <c r="AQ65" i="5"/>
  <c r="AQ68" i="5"/>
  <c r="AQ71" i="5"/>
  <c r="AQ74" i="5"/>
  <c r="AQ77" i="5"/>
  <c r="AQ80" i="5"/>
  <c r="AQ83" i="5"/>
  <c r="AQ86" i="5"/>
  <c r="AQ89" i="5"/>
  <c r="AQ92" i="5"/>
  <c r="AQ95" i="5"/>
  <c r="AQ98" i="5"/>
  <c r="AQ101" i="5"/>
  <c r="AQ104" i="5"/>
  <c r="AQ107" i="5"/>
  <c r="AQ110" i="5"/>
  <c r="AQ113" i="5"/>
  <c r="AQ116" i="5"/>
  <c r="AQ119" i="5"/>
  <c r="AQ122" i="5"/>
  <c r="AQ11" i="5"/>
  <c r="AI14" i="5"/>
  <c r="AI17" i="5"/>
  <c r="AI20" i="5"/>
  <c r="AI23" i="5"/>
  <c r="AI26" i="5"/>
  <c r="AI29" i="5"/>
  <c r="AI32" i="5"/>
  <c r="AI35" i="5"/>
  <c r="AI38" i="5"/>
  <c r="AI41" i="5"/>
  <c r="AI44" i="5"/>
  <c r="AI47" i="5"/>
  <c r="AI50" i="5"/>
  <c r="AI53" i="5"/>
  <c r="AI56" i="5"/>
  <c r="AI59" i="5"/>
  <c r="AI62" i="5"/>
  <c r="AI65" i="5"/>
  <c r="AI68" i="5"/>
  <c r="AI71" i="5"/>
  <c r="AI74" i="5"/>
  <c r="AI77" i="5"/>
  <c r="AI80" i="5"/>
  <c r="AI83" i="5"/>
  <c r="AI86" i="5"/>
  <c r="AI89" i="5"/>
  <c r="AI92" i="5"/>
  <c r="AI95" i="5"/>
  <c r="AI98" i="5"/>
  <c r="AI101" i="5"/>
  <c r="AI104" i="5"/>
  <c r="AI107" i="5"/>
  <c r="AI110" i="5"/>
  <c r="AI113" i="5"/>
  <c r="AI116" i="5"/>
  <c r="AI119" i="5"/>
  <c r="AI122" i="5"/>
  <c r="AI11" i="5"/>
  <c r="AA14" i="5"/>
  <c r="AA17" i="5"/>
  <c r="AA20" i="5"/>
  <c r="AA23" i="5"/>
  <c r="AA26" i="5"/>
  <c r="AA29" i="5"/>
  <c r="AA32" i="5"/>
  <c r="AA35" i="5"/>
  <c r="AA38" i="5"/>
  <c r="AA41" i="5"/>
  <c r="AA44" i="5"/>
  <c r="AA47" i="5"/>
  <c r="AA50" i="5"/>
  <c r="AA53" i="5"/>
  <c r="AA56" i="5"/>
  <c r="AA59" i="5"/>
  <c r="AA62" i="5"/>
  <c r="AA65" i="5"/>
  <c r="AA68" i="5"/>
  <c r="AA71" i="5"/>
  <c r="AA74" i="5"/>
  <c r="AA77" i="5"/>
  <c r="AA80" i="5"/>
  <c r="AA83" i="5"/>
  <c r="AA86" i="5"/>
  <c r="AA89" i="5"/>
  <c r="AA92" i="5"/>
  <c r="AA95" i="5"/>
  <c r="AA98" i="5"/>
  <c r="AA101" i="5"/>
  <c r="AA104" i="5"/>
  <c r="AA107" i="5"/>
  <c r="AA110" i="5"/>
  <c r="AA113" i="5"/>
  <c r="AA116" i="5"/>
  <c r="AA119" i="5"/>
  <c r="AA122" i="5"/>
  <c r="AA11" i="5"/>
  <c r="T14" i="5"/>
  <c r="T17" i="5"/>
  <c r="T20" i="5"/>
  <c r="T23" i="5"/>
  <c r="T26" i="5"/>
  <c r="T29" i="5"/>
  <c r="T32" i="5"/>
  <c r="T35" i="5"/>
  <c r="T38" i="5"/>
  <c r="T41" i="5"/>
  <c r="T44" i="5"/>
  <c r="T47" i="5"/>
  <c r="T50" i="5"/>
  <c r="T53" i="5"/>
  <c r="T56" i="5"/>
  <c r="T59" i="5"/>
  <c r="T62" i="5"/>
  <c r="T65" i="5"/>
  <c r="T68" i="5"/>
  <c r="T71" i="5"/>
  <c r="T74" i="5"/>
  <c r="T77" i="5"/>
  <c r="T80" i="5"/>
  <c r="T83" i="5"/>
  <c r="T86" i="5"/>
  <c r="T89" i="5"/>
  <c r="T92" i="5"/>
  <c r="T95" i="5"/>
  <c r="T98" i="5"/>
  <c r="T101" i="5"/>
  <c r="T104" i="5"/>
  <c r="T107" i="5"/>
  <c r="T110" i="5"/>
  <c r="T113" i="5"/>
  <c r="T116" i="5"/>
  <c r="T119" i="5"/>
  <c r="T122" i="5"/>
  <c r="T11" i="5"/>
  <c r="F14" i="5" l="1"/>
  <c r="F17" i="5"/>
  <c r="F20" i="5"/>
  <c r="F23" i="5"/>
  <c r="F26" i="5"/>
  <c r="F29" i="5"/>
  <c r="F32" i="5"/>
  <c r="F35" i="5"/>
  <c r="F38" i="5"/>
  <c r="F41" i="5"/>
  <c r="F44" i="5"/>
  <c r="F47" i="5"/>
  <c r="F50" i="5"/>
  <c r="F53" i="5"/>
  <c r="F56" i="5"/>
  <c r="F59" i="5"/>
  <c r="F62" i="5"/>
  <c r="F65" i="5"/>
  <c r="F68" i="5"/>
  <c r="F71" i="5"/>
  <c r="F74" i="5"/>
  <c r="F77" i="5"/>
  <c r="F80" i="5"/>
  <c r="F83" i="5"/>
  <c r="F86" i="5"/>
  <c r="F89" i="5"/>
  <c r="F92" i="5"/>
  <c r="F95" i="5"/>
  <c r="F98" i="5"/>
  <c r="F101" i="5"/>
  <c r="F104" i="5"/>
  <c r="F107" i="5"/>
  <c r="F110" i="5"/>
  <c r="F113" i="5"/>
  <c r="F116" i="5"/>
  <c r="F119" i="5"/>
  <c r="F122" i="5"/>
  <c r="F11" i="5"/>
  <c r="BM131" i="12" l="1"/>
  <c r="AW131" i="12"/>
  <c r="BM128" i="12"/>
  <c r="AW128" i="12"/>
  <c r="BM125" i="12"/>
  <c r="AW125" i="12"/>
  <c r="BM122" i="12"/>
  <c r="AW122" i="12"/>
  <c r="BM119" i="12"/>
  <c r="AW119" i="12"/>
  <c r="BM116" i="12"/>
  <c r="AW116" i="12"/>
  <c r="BM113" i="12"/>
  <c r="AW113" i="12"/>
  <c r="BM110" i="12"/>
  <c r="AW110" i="12"/>
  <c r="BM107" i="12"/>
  <c r="AW107" i="12"/>
  <c r="BM104" i="12"/>
  <c r="AW104" i="12"/>
  <c r="BM101" i="12"/>
  <c r="AW101" i="12"/>
  <c r="BM98" i="12"/>
  <c r="AW98" i="12"/>
  <c r="BM95" i="12"/>
  <c r="AW95" i="12"/>
  <c r="BM92" i="12"/>
  <c r="AW92" i="12"/>
  <c r="BM89" i="12"/>
  <c r="AW89" i="12"/>
  <c r="BM396" i="12"/>
  <c r="AW396" i="12"/>
  <c r="BM393" i="12"/>
  <c r="AW393" i="12"/>
  <c r="BM390" i="12"/>
  <c r="AW390" i="12"/>
  <c r="BM387" i="12"/>
  <c r="AW387" i="12"/>
  <c r="BM384" i="12"/>
  <c r="AW384" i="12"/>
  <c r="BM381" i="12"/>
  <c r="AW381" i="12"/>
  <c r="BM378" i="12"/>
  <c r="AW378" i="12"/>
  <c r="BM375" i="12"/>
  <c r="AW375" i="12"/>
  <c r="BM372" i="12"/>
  <c r="AW372" i="12"/>
  <c r="BM369" i="12"/>
  <c r="AW369" i="12"/>
  <c r="BM366" i="12"/>
  <c r="AW366" i="12"/>
  <c r="BM363" i="12"/>
  <c r="AW363" i="12"/>
  <c r="BM360" i="12"/>
  <c r="AW360" i="12"/>
  <c r="BM357" i="12"/>
  <c r="AW357" i="12"/>
  <c r="BM354" i="12"/>
  <c r="AW354" i="12"/>
  <c r="BM351" i="12"/>
  <c r="AW351" i="12"/>
  <c r="BM348" i="12"/>
  <c r="AW348" i="12"/>
  <c r="BM345" i="12"/>
  <c r="AW345" i="12"/>
  <c r="BM342" i="12"/>
  <c r="AW342" i="12"/>
  <c r="BM339" i="12"/>
  <c r="AW339" i="12"/>
  <c r="BM336" i="12"/>
  <c r="AW336" i="12"/>
  <c r="BM333" i="12"/>
  <c r="AW333" i="12"/>
  <c r="BM330" i="12"/>
  <c r="AW330" i="12"/>
  <c r="BM327" i="12"/>
  <c r="AW327" i="12"/>
  <c r="BM324" i="12"/>
  <c r="AW324" i="12"/>
  <c r="BM321" i="12"/>
  <c r="AW321" i="12"/>
  <c r="BM318" i="12"/>
  <c r="AW318" i="12"/>
  <c r="BM315" i="12"/>
  <c r="AW315" i="12"/>
  <c r="BM312" i="12"/>
  <c r="AW312" i="12"/>
  <c r="BM309" i="12"/>
  <c r="AW309" i="12"/>
  <c r="BM306" i="12"/>
  <c r="AW306" i="12"/>
  <c r="BM303" i="12"/>
  <c r="AW303" i="12"/>
  <c r="BM300" i="12"/>
  <c r="AW300" i="12"/>
  <c r="BM297" i="12"/>
  <c r="AW297" i="12"/>
  <c r="BM294" i="12"/>
  <c r="AW294" i="12"/>
  <c r="BM291" i="12"/>
  <c r="AW291" i="12"/>
  <c r="BM288" i="12"/>
  <c r="AW288" i="12"/>
  <c r="BM285" i="12"/>
  <c r="AW285" i="12"/>
  <c r="BM264" i="12"/>
  <c r="AW264" i="12"/>
  <c r="BM261" i="12"/>
  <c r="AW261" i="12"/>
  <c r="BM258" i="12"/>
  <c r="AW258" i="12"/>
  <c r="BM255" i="12"/>
  <c r="AW255" i="12"/>
  <c r="BM252" i="12"/>
  <c r="AW252" i="12"/>
  <c r="BM249" i="12"/>
  <c r="AW249" i="12"/>
  <c r="BM246" i="12"/>
  <c r="AW246" i="12"/>
  <c r="BM243" i="12"/>
  <c r="AW243" i="12"/>
  <c r="BM240" i="12"/>
  <c r="AW240" i="12"/>
  <c r="BM237" i="12"/>
  <c r="AW237" i="12"/>
  <c r="BM234" i="12"/>
  <c r="AW234" i="12"/>
  <c r="BM231" i="12"/>
  <c r="AW231" i="12"/>
  <c r="BM228" i="12"/>
  <c r="AW228" i="12"/>
  <c r="BM225" i="12"/>
  <c r="AW225" i="12"/>
  <c r="BM222" i="12"/>
  <c r="AW222" i="12"/>
  <c r="BM219" i="12"/>
  <c r="AW219" i="12"/>
  <c r="BM216" i="12"/>
  <c r="AW216" i="12"/>
  <c r="BM213" i="12"/>
  <c r="AW213" i="12"/>
  <c r="BM210" i="12"/>
  <c r="AW210" i="12"/>
  <c r="BM207" i="12"/>
  <c r="AW207" i="12"/>
  <c r="BM204" i="12"/>
  <c r="AW204" i="12"/>
  <c r="BM201" i="12"/>
  <c r="AW201" i="12"/>
  <c r="BM198" i="12"/>
  <c r="AW198" i="12"/>
  <c r="BM195" i="12"/>
  <c r="AW195" i="12"/>
  <c r="BM192" i="12"/>
  <c r="AW192" i="12"/>
  <c r="BM189" i="12"/>
  <c r="AW189" i="12"/>
  <c r="BM186" i="12"/>
  <c r="AW186" i="12"/>
  <c r="BM183" i="12"/>
  <c r="AW183" i="12"/>
  <c r="BM180" i="12"/>
  <c r="AW180" i="12"/>
  <c r="BM177" i="12"/>
  <c r="AW177" i="12"/>
  <c r="BM174" i="12"/>
  <c r="AW174" i="12"/>
  <c r="BM171" i="12"/>
  <c r="AW171" i="12"/>
  <c r="BM168" i="12"/>
  <c r="AW168" i="12"/>
  <c r="BM165" i="12"/>
  <c r="AW165" i="12"/>
  <c r="BM162" i="12"/>
  <c r="AW162" i="12"/>
  <c r="BM159" i="12"/>
  <c r="AW159" i="12"/>
  <c r="BM156" i="12"/>
  <c r="AW156" i="12"/>
  <c r="BM153" i="12"/>
  <c r="AW153" i="12"/>
  <c r="BM86" i="12"/>
  <c r="AW86" i="12"/>
  <c r="BM83" i="12"/>
  <c r="AW83" i="12"/>
  <c r="BM80" i="12"/>
  <c r="AW80" i="12"/>
  <c r="BM77" i="12"/>
  <c r="AW77" i="12"/>
  <c r="BM74" i="12"/>
  <c r="AW74" i="12"/>
  <c r="BM71" i="12"/>
  <c r="AW71" i="12"/>
  <c r="BM68" i="12"/>
  <c r="AW68" i="12"/>
  <c r="BM65" i="12"/>
  <c r="AW65" i="12"/>
  <c r="BM62" i="12"/>
  <c r="AW62" i="12"/>
  <c r="BM59" i="12"/>
  <c r="AW59" i="12"/>
  <c r="BM56" i="12"/>
  <c r="AW56" i="12"/>
  <c r="BM53" i="12"/>
  <c r="AW53" i="12"/>
  <c r="BM50" i="12"/>
  <c r="AW50" i="12"/>
  <c r="BM47" i="12"/>
  <c r="AW47" i="12"/>
  <c r="BM44" i="12"/>
  <c r="AW44" i="12"/>
  <c r="BM41" i="12"/>
  <c r="AW41" i="12"/>
  <c r="BM38" i="12"/>
  <c r="AW38" i="12"/>
  <c r="BM35" i="12"/>
  <c r="AW35" i="12"/>
  <c r="BM32" i="12"/>
  <c r="AW32" i="12"/>
  <c r="BM29" i="12"/>
  <c r="AW29" i="12"/>
  <c r="BM26" i="12"/>
  <c r="AW26" i="12"/>
  <c r="BM23" i="12"/>
  <c r="AW23" i="12"/>
  <c r="BM20" i="12"/>
  <c r="AW20" i="12"/>
  <c r="CO148" i="3" l="1"/>
  <c r="B148" i="3" l="1"/>
  <c r="FN30" i="3"/>
  <c r="AW202" i="1"/>
  <c r="CZ131" i="1"/>
  <c r="CZ3" i="12" s="1"/>
  <c r="CZ136" i="12" s="1"/>
  <c r="CZ268" i="12" s="1"/>
  <c r="CZ400" i="12" s="1"/>
  <c r="GE42" i="2"/>
  <c r="GE40" i="2"/>
  <c r="GE38" i="2"/>
  <c r="GE34" i="2"/>
  <c r="GE32" i="2"/>
  <c r="GE30" i="2"/>
  <c r="GE28" i="2"/>
  <c r="GE26" i="2"/>
  <c r="GE24" i="2"/>
  <c r="GE22" i="2"/>
  <c r="GE20" i="2"/>
  <c r="AA21" i="3" l="1"/>
  <c r="AG148" i="3" s="1"/>
  <c r="C10" i="2"/>
  <c r="CY114" i="1"/>
  <c r="CY94" i="1"/>
  <c r="CY98" i="1" s="1"/>
  <c r="CZ405" i="1"/>
  <c r="CZ273" i="1"/>
  <c r="BM536" i="1"/>
  <c r="AW536" i="1"/>
  <c r="BM533" i="1"/>
  <c r="AW533" i="1"/>
  <c r="BM530" i="1"/>
  <c r="AW530" i="1"/>
  <c r="BM527" i="1"/>
  <c r="AW527" i="1"/>
  <c r="BM524" i="1"/>
  <c r="AW524" i="1"/>
  <c r="BM521" i="1"/>
  <c r="AW521" i="1"/>
  <c r="BM518" i="1"/>
  <c r="AW518" i="1"/>
  <c r="BM515" i="1"/>
  <c r="AW515" i="1"/>
  <c r="BM512" i="1"/>
  <c r="AW512" i="1"/>
  <c r="BM509" i="1"/>
  <c r="AW509" i="1"/>
  <c r="BM506" i="1"/>
  <c r="AW506" i="1"/>
  <c r="BM503" i="1"/>
  <c r="AW503" i="1"/>
  <c r="BM500" i="1"/>
  <c r="AW500" i="1"/>
  <c r="BM497" i="1"/>
  <c r="AW497" i="1"/>
  <c r="BM494" i="1"/>
  <c r="AW494" i="1"/>
  <c r="BM491" i="1"/>
  <c r="AW491" i="1"/>
  <c r="BM488" i="1"/>
  <c r="AW488" i="1"/>
  <c r="BM485" i="1"/>
  <c r="AW485" i="1"/>
  <c r="BM482" i="1"/>
  <c r="AW482" i="1"/>
  <c r="BM479" i="1"/>
  <c r="AW479" i="1"/>
  <c r="BM476" i="1"/>
  <c r="AW476" i="1"/>
  <c r="BM473" i="1"/>
  <c r="AW473" i="1"/>
  <c r="BM470" i="1"/>
  <c r="AW470" i="1"/>
  <c r="BM467" i="1"/>
  <c r="AW467" i="1"/>
  <c r="BM464" i="1"/>
  <c r="AW464" i="1"/>
  <c r="BM461" i="1"/>
  <c r="AW461" i="1"/>
  <c r="BM458" i="1"/>
  <c r="AW458" i="1"/>
  <c r="BM455" i="1"/>
  <c r="AW455" i="1"/>
  <c r="BM452" i="1"/>
  <c r="AW452" i="1"/>
  <c r="BM449" i="1"/>
  <c r="AW449" i="1"/>
  <c r="BM446" i="1"/>
  <c r="AW446" i="1"/>
  <c r="BM443" i="1"/>
  <c r="AW443" i="1"/>
  <c r="BM440" i="1"/>
  <c r="AW440" i="1"/>
  <c r="BM437" i="1"/>
  <c r="AW437" i="1"/>
  <c r="BM434" i="1"/>
  <c r="AW434" i="1"/>
  <c r="BM431" i="1"/>
  <c r="AW431" i="1"/>
  <c r="BM428" i="1"/>
  <c r="AW428" i="1"/>
  <c r="BM425" i="1"/>
  <c r="AW425" i="1"/>
  <c r="BM422" i="1"/>
  <c r="AW422" i="1"/>
  <c r="BM401" i="1"/>
  <c r="AW401" i="1"/>
  <c r="BM398" i="1"/>
  <c r="AW398" i="1"/>
  <c r="BM395" i="1"/>
  <c r="AW395" i="1"/>
  <c r="BM392" i="1"/>
  <c r="AW392" i="1"/>
  <c r="BM389" i="1"/>
  <c r="AW389" i="1"/>
  <c r="BM386" i="1"/>
  <c r="AW386" i="1"/>
  <c r="BM383" i="1"/>
  <c r="AW383" i="1"/>
  <c r="BM380" i="1"/>
  <c r="AW380" i="1"/>
  <c r="BM377" i="1"/>
  <c r="AW377" i="1"/>
  <c r="BM374" i="1"/>
  <c r="AW374" i="1"/>
  <c r="BM371" i="1"/>
  <c r="AW371" i="1"/>
  <c r="BM368" i="1"/>
  <c r="AW368" i="1"/>
  <c r="BM365" i="1"/>
  <c r="AW365" i="1"/>
  <c r="BM362" i="1"/>
  <c r="AW362" i="1"/>
  <c r="BM359" i="1"/>
  <c r="AW359" i="1"/>
  <c r="BM356" i="1"/>
  <c r="AW356" i="1"/>
  <c r="BM353" i="1"/>
  <c r="AW353" i="1"/>
  <c r="BM350" i="1"/>
  <c r="AW350" i="1"/>
  <c r="BM347" i="1"/>
  <c r="AW347" i="1"/>
  <c r="BM344" i="1"/>
  <c r="AW344" i="1"/>
  <c r="BM341" i="1"/>
  <c r="AW341" i="1"/>
  <c r="BM338" i="1"/>
  <c r="AW338" i="1"/>
  <c r="BM335" i="1"/>
  <c r="AW335" i="1"/>
  <c r="BM332" i="1"/>
  <c r="AW332" i="1"/>
  <c r="BM329" i="1"/>
  <c r="AW329" i="1"/>
  <c r="BM326" i="1"/>
  <c r="AW326" i="1"/>
  <c r="BM323" i="1"/>
  <c r="AW323" i="1"/>
  <c r="BM320" i="1"/>
  <c r="AW320" i="1"/>
  <c r="BM317" i="1"/>
  <c r="AW317" i="1"/>
  <c r="BM314" i="1"/>
  <c r="AW314" i="1"/>
  <c r="BM311" i="1"/>
  <c r="AW311" i="1"/>
  <c r="BM308" i="1"/>
  <c r="AW308" i="1"/>
  <c r="BM305" i="1"/>
  <c r="AW305" i="1"/>
  <c r="BM302" i="1"/>
  <c r="AW302" i="1"/>
  <c r="BM299" i="1"/>
  <c r="AW299" i="1"/>
  <c r="BM296" i="1"/>
  <c r="AW296" i="1"/>
  <c r="BM293" i="1"/>
  <c r="AW293" i="1"/>
  <c r="BM290" i="1"/>
  <c r="AW290" i="1"/>
  <c r="BM268" i="1"/>
  <c r="AW268" i="1"/>
  <c r="BM265" i="1"/>
  <c r="AW265" i="1"/>
  <c r="BM262" i="1"/>
  <c r="AW262" i="1"/>
  <c r="BM259" i="1"/>
  <c r="AW259" i="1"/>
  <c r="BM256" i="1"/>
  <c r="AW256" i="1"/>
  <c r="BM253" i="1"/>
  <c r="AW253" i="1"/>
  <c r="BM250" i="1"/>
  <c r="AW250" i="1"/>
  <c r="BM247" i="1"/>
  <c r="AW247" i="1"/>
  <c r="BM244" i="1"/>
  <c r="AW244" i="1"/>
  <c r="BM241" i="1"/>
  <c r="AW241" i="1"/>
  <c r="BM238" i="1"/>
  <c r="AW238" i="1"/>
  <c r="BM235" i="1"/>
  <c r="AW235" i="1"/>
  <c r="BM232" i="1"/>
  <c r="AW232" i="1"/>
  <c r="BM229" i="1"/>
  <c r="AW229" i="1"/>
  <c r="BM226" i="1"/>
  <c r="AW226" i="1"/>
  <c r="BM223" i="1"/>
  <c r="AW223" i="1"/>
  <c r="BM220" i="1"/>
  <c r="AW220" i="1"/>
  <c r="BM217" i="1"/>
  <c r="AW217" i="1"/>
  <c r="BM214" i="1"/>
  <c r="AW214" i="1"/>
  <c r="BM211" i="1"/>
  <c r="AW211" i="1"/>
  <c r="BM208" i="1"/>
  <c r="AW208" i="1"/>
  <c r="BM205" i="1"/>
  <c r="AW205" i="1"/>
  <c r="BM202" i="1"/>
  <c r="C5" i="2"/>
  <c r="CY102" i="1" l="1"/>
  <c r="CY127" i="1" s="1"/>
  <c r="AY320" i="2"/>
  <c r="AB320" i="2"/>
  <c r="T320" i="2"/>
  <c r="F320" i="2"/>
  <c r="AY317" i="2"/>
  <c r="AB317" i="2"/>
  <c r="T317" i="2"/>
  <c r="F317" i="2"/>
  <c r="AY314" i="2"/>
  <c r="AB314" i="2"/>
  <c r="T314" i="2"/>
  <c r="F314" i="2"/>
  <c r="AY311" i="2"/>
  <c r="AB311" i="2"/>
  <c r="T311" i="2"/>
  <c r="F311" i="2"/>
  <c r="AY308" i="2"/>
  <c r="AB308" i="2"/>
  <c r="T308" i="2"/>
  <c r="F308" i="2"/>
  <c r="AY305" i="2"/>
  <c r="AB305" i="2"/>
  <c r="T305" i="2"/>
  <c r="F305" i="2"/>
  <c r="AY302" i="2"/>
  <c r="AB302" i="2"/>
  <c r="T302" i="2"/>
  <c r="F302" i="2"/>
  <c r="AY299" i="2"/>
  <c r="AB299" i="2"/>
  <c r="T299" i="2"/>
  <c r="F299" i="2"/>
  <c r="AY296" i="2"/>
  <c r="AB296" i="2"/>
  <c r="T296" i="2"/>
  <c r="F296" i="2"/>
  <c r="AY293" i="2"/>
  <c r="AB293" i="2"/>
  <c r="T293" i="2"/>
  <c r="F293" i="2"/>
  <c r="AB209" i="2"/>
  <c r="AB212" i="2"/>
  <c r="AB215" i="2"/>
  <c r="AB218" i="2"/>
  <c r="AB221" i="2"/>
  <c r="AB224" i="2"/>
  <c r="AB227" i="2"/>
  <c r="AB230" i="2"/>
  <c r="AB233" i="2"/>
  <c r="AB236" i="2"/>
  <c r="AB239" i="2"/>
  <c r="AB242" i="2"/>
  <c r="AB245" i="2"/>
  <c r="AB248" i="2"/>
  <c r="AB251" i="2"/>
  <c r="AB254" i="2"/>
  <c r="AB257" i="2"/>
  <c r="AB260" i="2"/>
  <c r="AB263" i="2"/>
  <c r="AB266" i="2"/>
  <c r="AB269" i="2"/>
  <c r="AB272" i="2"/>
  <c r="AB275" i="2"/>
  <c r="AB278" i="2"/>
  <c r="AB281" i="2"/>
  <c r="AB284" i="2"/>
  <c r="AB287" i="2"/>
  <c r="AB290" i="2"/>
  <c r="F209" i="2"/>
  <c r="F212" i="2"/>
  <c r="F215" i="2"/>
  <c r="F218" i="2"/>
  <c r="F221" i="2"/>
  <c r="F224" i="2"/>
  <c r="F227" i="2"/>
  <c r="F230" i="2"/>
  <c r="F233" i="2"/>
  <c r="F236" i="2"/>
  <c r="F239" i="2"/>
  <c r="F242" i="2"/>
  <c r="F245" i="2"/>
  <c r="F248" i="2"/>
  <c r="F251" i="2"/>
  <c r="F254" i="2"/>
  <c r="F257" i="2"/>
  <c r="F260" i="2"/>
  <c r="F263" i="2"/>
  <c r="F266" i="2"/>
  <c r="F269" i="2"/>
  <c r="F272" i="2"/>
  <c r="F275" i="2"/>
  <c r="F278" i="2"/>
  <c r="F281" i="2"/>
  <c r="F284" i="2"/>
  <c r="F287" i="2"/>
  <c r="F290" i="2"/>
  <c r="T209" i="2"/>
  <c r="T212" i="2"/>
  <c r="T215" i="2"/>
  <c r="T218" i="2"/>
  <c r="T221" i="2"/>
  <c r="T224" i="2"/>
  <c r="T227" i="2"/>
  <c r="T230" i="2"/>
  <c r="T233" i="2"/>
  <c r="T236" i="2"/>
  <c r="T239" i="2"/>
  <c r="T242" i="2"/>
  <c r="T245" i="2"/>
  <c r="T248" i="2"/>
  <c r="T251" i="2"/>
  <c r="T254" i="2"/>
  <c r="T257" i="2"/>
  <c r="T260" i="2"/>
  <c r="T263" i="2"/>
  <c r="T266" i="2"/>
  <c r="T269" i="2"/>
  <c r="T272" i="2"/>
  <c r="T275" i="2"/>
  <c r="T278" i="2"/>
  <c r="T281" i="2"/>
  <c r="T284" i="2"/>
  <c r="T287" i="2"/>
  <c r="T290" i="2"/>
  <c r="AY209" i="2"/>
  <c r="AY212" i="2"/>
  <c r="AY215" i="2"/>
  <c r="AY218" i="2"/>
  <c r="AY221" i="2"/>
  <c r="AY224" i="2"/>
  <c r="AY227" i="2"/>
  <c r="AY230" i="2"/>
  <c r="AY233" i="2"/>
  <c r="AY236" i="2"/>
  <c r="AY239" i="2"/>
  <c r="AY242" i="2"/>
  <c r="AY245" i="2"/>
  <c r="AY248" i="2"/>
  <c r="AY251" i="2"/>
  <c r="AY254" i="2"/>
  <c r="AY257" i="2"/>
  <c r="AY260" i="2"/>
  <c r="AY263" i="2"/>
  <c r="AY266" i="2"/>
  <c r="AY269" i="2"/>
  <c r="AY272" i="2"/>
  <c r="AY275" i="2"/>
  <c r="AY278" i="2"/>
  <c r="AY281" i="2"/>
  <c r="AY284" i="2"/>
  <c r="AY287" i="2"/>
  <c r="AY290" i="2"/>
  <c r="AY206" i="2"/>
  <c r="AB206" i="2"/>
  <c r="T206" i="2"/>
  <c r="F206" i="2"/>
  <c r="AY95" i="2"/>
  <c r="AY98" i="2"/>
  <c r="AY101" i="2"/>
  <c r="AY104" i="2"/>
  <c r="AY107" i="2"/>
  <c r="AY110" i="2"/>
  <c r="AY113" i="2"/>
  <c r="AY116" i="2"/>
  <c r="AY119" i="2"/>
  <c r="AY122" i="2"/>
  <c r="AY125" i="2"/>
  <c r="AY128" i="2"/>
  <c r="AY131" i="2"/>
  <c r="AY134" i="2"/>
  <c r="AY137" i="2"/>
  <c r="AY140" i="2"/>
  <c r="AY143" i="2"/>
  <c r="AY146" i="2"/>
  <c r="AY149" i="2"/>
  <c r="AY152" i="2"/>
  <c r="AY155" i="2"/>
  <c r="AY158" i="2"/>
  <c r="AY161" i="2"/>
  <c r="AY164" i="2"/>
  <c r="AY167" i="2"/>
  <c r="AY170" i="2"/>
  <c r="AY173" i="2"/>
  <c r="AY176" i="2"/>
  <c r="AY179" i="2"/>
  <c r="AY182" i="2"/>
  <c r="AY185" i="2"/>
  <c r="AY188" i="2"/>
  <c r="AY191" i="2"/>
  <c r="AY194" i="2"/>
  <c r="AY197" i="2"/>
  <c r="AY200" i="2"/>
  <c r="AY203" i="2"/>
  <c r="AY92" i="2"/>
  <c r="AB95" i="2"/>
  <c r="AB98" i="2"/>
  <c r="AB101" i="2"/>
  <c r="AB104" i="2"/>
  <c r="AB107" i="2"/>
  <c r="AB110" i="2"/>
  <c r="AB113" i="2"/>
  <c r="AB116" i="2"/>
  <c r="AB119" i="2"/>
  <c r="AB122" i="2"/>
  <c r="AB125" i="2"/>
  <c r="AB128" i="2"/>
  <c r="AB131" i="2"/>
  <c r="AB134" i="2"/>
  <c r="AB137" i="2"/>
  <c r="AB140" i="2"/>
  <c r="AB143" i="2"/>
  <c r="AB146" i="2"/>
  <c r="AB149" i="2"/>
  <c r="AB152" i="2"/>
  <c r="AB155" i="2"/>
  <c r="AB158" i="2"/>
  <c r="AB161" i="2"/>
  <c r="AB164" i="2"/>
  <c r="AB167" i="2"/>
  <c r="AB170" i="2"/>
  <c r="AB173" i="2"/>
  <c r="AB176" i="2"/>
  <c r="AB179" i="2"/>
  <c r="AB182" i="2"/>
  <c r="AB185" i="2"/>
  <c r="AB188" i="2"/>
  <c r="AB191" i="2"/>
  <c r="AB194" i="2"/>
  <c r="AB197" i="2"/>
  <c r="AB200" i="2"/>
  <c r="AB203" i="2"/>
  <c r="AB92" i="2"/>
  <c r="T95" i="2"/>
  <c r="T98" i="2"/>
  <c r="T101" i="2"/>
  <c r="T104" i="2"/>
  <c r="T107" i="2"/>
  <c r="T110" i="2"/>
  <c r="T113" i="2"/>
  <c r="T116" i="2"/>
  <c r="T119" i="2"/>
  <c r="T122" i="2"/>
  <c r="T125" i="2"/>
  <c r="T128" i="2"/>
  <c r="T131" i="2"/>
  <c r="T134" i="2"/>
  <c r="T137" i="2"/>
  <c r="T140" i="2"/>
  <c r="T143" i="2"/>
  <c r="T146" i="2"/>
  <c r="T149" i="2"/>
  <c r="T152" i="2"/>
  <c r="T155" i="2"/>
  <c r="T158" i="2"/>
  <c r="T161" i="2"/>
  <c r="T164" i="2"/>
  <c r="T167" i="2"/>
  <c r="T170" i="2"/>
  <c r="T173" i="2"/>
  <c r="T176" i="2"/>
  <c r="T179" i="2"/>
  <c r="T182" i="2"/>
  <c r="T185" i="2"/>
  <c r="T188" i="2"/>
  <c r="T191" i="2"/>
  <c r="T194" i="2"/>
  <c r="T197" i="2"/>
  <c r="T200" i="2"/>
  <c r="T203" i="2"/>
  <c r="T92" i="2"/>
  <c r="F131" i="2"/>
  <c r="F134" i="2"/>
  <c r="F137" i="2"/>
  <c r="F140" i="2"/>
  <c r="F143" i="2"/>
  <c r="F146" i="2"/>
  <c r="F149" i="2"/>
  <c r="F152" i="2"/>
  <c r="F155" i="2"/>
  <c r="F158" i="2"/>
  <c r="F161" i="2"/>
  <c r="F164" i="2"/>
  <c r="F167" i="2"/>
  <c r="F170" i="2"/>
  <c r="F173" i="2"/>
  <c r="F176" i="2"/>
  <c r="F179" i="2"/>
  <c r="F182" i="2"/>
  <c r="F185" i="2"/>
  <c r="F188" i="2"/>
  <c r="F191" i="2"/>
  <c r="F194" i="2"/>
  <c r="F197" i="2"/>
  <c r="F200" i="2"/>
  <c r="F203" i="2"/>
  <c r="F95" i="2"/>
  <c r="F98" i="2"/>
  <c r="F101" i="2"/>
  <c r="F104" i="2"/>
  <c r="F107" i="2"/>
  <c r="F110" i="2"/>
  <c r="F113" i="2"/>
  <c r="F116" i="2"/>
  <c r="F119" i="2"/>
  <c r="F122" i="2"/>
  <c r="F125" i="2"/>
  <c r="F128" i="2"/>
  <c r="F92" i="2"/>
  <c r="AY83" i="2"/>
  <c r="AY86" i="2"/>
  <c r="AY89" i="2"/>
  <c r="AY80" i="2"/>
  <c r="AB80" i="2"/>
  <c r="AB83" i="2"/>
  <c r="AB86" i="2"/>
  <c r="AB89" i="2"/>
  <c r="T80" i="2"/>
  <c r="T83" i="2"/>
  <c r="T86" i="2"/>
  <c r="T89" i="2"/>
  <c r="F89" i="2"/>
  <c r="F80" i="2"/>
  <c r="F83" i="2"/>
  <c r="F86" i="2"/>
  <c r="AI296" i="2" l="1"/>
  <c r="AI308" i="2"/>
  <c r="AI320" i="2"/>
  <c r="AI299" i="2"/>
  <c r="AI317" i="2"/>
  <c r="AI311" i="2"/>
  <c r="AI314" i="2"/>
  <c r="AI302" i="2"/>
  <c r="AI305" i="2"/>
  <c r="AI293" i="2"/>
  <c r="AC157" i="9" l="1"/>
  <c r="AT23" i="7"/>
  <c r="AB23" i="7"/>
  <c r="U19" i="7"/>
  <c r="CQ47" i="9"/>
  <c r="BC21" i="9"/>
  <c r="AJ21" i="9"/>
  <c r="U17" i="9"/>
  <c r="AU157" i="9" l="1"/>
  <c r="X152" i="9"/>
  <c r="B133" i="9"/>
  <c r="DA68" i="9"/>
  <c r="CQ55" i="9"/>
  <c r="CQ60" i="9" s="1"/>
  <c r="AP52" i="9"/>
  <c r="EJ51" i="9"/>
  <c r="AU166" i="7"/>
  <c r="AC166" i="7"/>
  <c r="X161" i="7"/>
  <c r="B151" i="7"/>
  <c r="B149" i="7"/>
  <c r="B145" i="7"/>
  <c r="B141" i="7"/>
  <c r="DA71" i="7"/>
  <c r="CQ64" i="7"/>
  <c r="CQ59" i="7"/>
  <c r="AP54" i="7"/>
  <c r="AY32" i="2" l="1"/>
  <c r="AY35" i="2"/>
  <c r="AY38" i="2"/>
  <c r="AY41" i="2"/>
  <c r="AY44" i="2"/>
  <c r="AY47" i="2"/>
  <c r="AY50" i="2"/>
  <c r="AY53" i="2"/>
  <c r="AY56" i="2"/>
  <c r="AY59" i="2"/>
  <c r="AY62" i="2"/>
  <c r="AY65" i="2"/>
  <c r="AY68" i="2"/>
  <c r="AY71" i="2"/>
  <c r="AY74" i="2"/>
  <c r="AY77" i="2"/>
  <c r="AY29" i="2"/>
  <c r="AY26" i="2"/>
  <c r="AY23" i="2"/>
  <c r="T32" i="2"/>
  <c r="AB32" i="2"/>
  <c r="T35" i="2"/>
  <c r="AB35" i="2"/>
  <c r="T38" i="2"/>
  <c r="AB38" i="2"/>
  <c r="T41" i="2"/>
  <c r="AB41" i="2"/>
  <c r="T44" i="2"/>
  <c r="AB44" i="2"/>
  <c r="T47" i="2"/>
  <c r="AB47" i="2"/>
  <c r="T50" i="2"/>
  <c r="AB50" i="2"/>
  <c r="T53" i="2"/>
  <c r="AB53" i="2"/>
  <c r="T56" i="2"/>
  <c r="AB56" i="2"/>
  <c r="T59" i="2"/>
  <c r="AB59" i="2"/>
  <c r="T62" i="2"/>
  <c r="AB62" i="2"/>
  <c r="T65" i="2"/>
  <c r="AB65" i="2"/>
  <c r="T68" i="2"/>
  <c r="AB68" i="2"/>
  <c r="T71" i="2"/>
  <c r="AB71" i="2"/>
  <c r="T74" i="2"/>
  <c r="AB74" i="2"/>
  <c r="T77" i="2"/>
  <c r="AB77" i="2"/>
  <c r="T29" i="2"/>
  <c r="AB29" i="2"/>
  <c r="T26" i="2"/>
  <c r="AB26" i="2"/>
  <c r="T23" i="2"/>
  <c r="AB23" i="2"/>
  <c r="BN11" i="5"/>
  <c r="BN14" i="5"/>
  <c r="BN17" i="5"/>
  <c r="BN20" i="5"/>
  <c r="BN23" i="5"/>
  <c r="BN26" i="5"/>
  <c r="BN29" i="5"/>
  <c r="BN32" i="5"/>
  <c r="BN35" i="5"/>
  <c r="BN38" i="5"/>
  <c r="BN41" i="5"/>
  <c r="BN44" i="5"/>
  <c r="BN47" i="5"/>
  <c r="BN50" i="5"/>
  <c r="BN53" i="5"/>
  <c r="BN56" i="5"/>
  <c r="BN59" i="5"/>
  <c r="BN62" i="5"/>
  <c r="BN65" i="5"/>
  <c r="BN68" i="5"/>
  <c r="BN71" i="5"/>
  <c r="BN74" i="5"/>
  <c r="BN77" i="5"/>
  <c r="BN80" i="5"/>
  <c r="BN83" i="5"/>
  <c r="BN86" i="5"/>
  <c r="BN89" i="5"/>
  <c r="BN92" i="5"/>
  <c r="BN95" i="5"/>
  <c r="BN98" i="5"/>
  <c r="BN101" i="5"/>
  <c r="BN104" i="5"/>
  <c r="BN107" i="5"/>
  <c r="BN110" i="5"/>
  <c r="BN113" i="5"/>
  <c r="BN116" i="5"/>
  <c r="BN119" i="5"/>
  <c r="BN122" i="5"/>
  <c r="BN126" i="5"/>
  <c r="BN129" i="5"/>
  <c r="BN132" i="5"/>
  <c r="BN135" i="5"/>
  <c r="BN138" i="5"/>
  <c r="BN141" i="5"/>
  <c r="BN144" i="5"/>
  <c r="BN147" i="5"/>
  <c r="BN150" i="5"/>
  <c r="BN153" i="5"/>
  <c r="BN156" i="5"/>
  <c r="BN159" i="5"/>
  <c r="BN162" i="5"/>
  <c r="BN165" i="5"/>
  <c r="BN168" i="5"/>
  <c r="BN171" i="5"/>
  <c r="BN174" i="5"/>
  <c r="BN177" i="5"/>
  <c r="BN180" i="5"/>
  <c r="BN183" i="5"/>
  <c r="BN186" i="5"/>
  <c r="BN189" i="5"/>
  <c r="BN192" i="5"/>
  <c r="BN195" i="5"/>
  <c r="BN198" i="5"/>
  <c r="BN201" i="5"/>
  <c r="BN204" i="5"/>
  <c r="BN207" i="5"/>
  <c r="BN210" i="5"/>
  <c r="BN213" i="5"/>
  <c r="BN216" i="5"/>
  <c r="BN219" i="5"/>
  <c r="BN222" i="5"/>
  <c r="BN225" i="5"/>
  <c r="BN228" i="5"/>
  <c r="BN231" i="5"/>
  <c r="BN234" i="5"/>
  <c r="BN237" i="5"/>
  <c r="BN241" i="5"/>
  <c r="BN244" i="5"/>
  <c r="BN247" i="5"/>
  <c r="BN250" i="5"/>
  <c r="BN253" i="5"/>
  <c r="BN256" i="5"/>
  <c r="BN259" i="5"/>
  <c r="BN262" i="5"/>
  <c r="BN265" i="5"/>
  <c r="BN268" i="5"/>
  <c r="BN271" i="5"/>
  <c r="BN274" i="5"/>
  <c r="BN277" i="5"/>
  <c r="BN280" i="5"/>
  <c r="BN283" i="5"/>
  <c r="BN286" i="5"/>
  <c r="BN289" i="5"/>
  <c r="BN292" i="5"/>
  <c r="BN295" i="5"/>
  <c r="BN298" i="5"/>
  <c r="BN301" i="5"/>
  <c r="BN304" i="5"/>
  <c r="BN307" i="5"/>
  <c r="BN310" i="5"/>
  <c r="BN313" i="5"/>
  <c r="BN316" i="5"/>
  <c r="BN319" i="5"/>
  <c r="BN322" i="5"/>
  <c r="BN325" i="5"/>
  <c r="BN328" i="5"/>
  <c r="BN331" i="5"/>
  <c r="BN334" i="5"/>
  <c r="BN337" i="5"/>
  <c r="BN340" i="5"/>
  <c r="BN343" i="5"/>
  <c r="BN346" i="5"/>
  <c r="BN349" i="5"/>
  <c r="BN352" i="5"/>
  <c r="BN356" i="5"/>
  <c r="BN359" i="5"/>
  <c r="BN362" i="5"/>
  <c r="BN365" i="5"/>
  <c r="BN368" i="5"/>
  <c r="BN371" i="5"/>
  <c r="BN374" i="5"/>
  <c r="BN377" i="5"/>
  <c r="BN380" i="5"/>
  <c r="BN383" i="5"/>
  <c r="BN386" i="5"/>
  <c r="BN389" i="5"/>
  <c r="BN392" i="5"/>
  <c r="BN395" i="5"/>
  <c r="BN398" i="5"/>
  <c r="BN401" i="5"/>
  <c r="BN404" i="5"/>
  <c r="BN407" i="5"/>
  <c r="BN410" i="5"/>
  <c r="BN413" i="5"/>
  <c r="BN416" i="5"/>
  <c r="BN419" i="5"/>
  <c r="BN422" i="5"/>
  <c r="BN425" i="5"/>
  <c r="BN428" i="5"/>
  <c r="BN431" i="5"/>
  <c r="BN434" i="5"/>
  <c r="BN437" i="5"/>
  <c r="BN440" i="5"/>
  <c r="BN443" i="5"/>
  <c r="BN446" i="5"/>
  <c r="BN449" i="5"/>
  <c r="BN452" i="5"/>
  <c r="BN455" i="5"/>
  <c r="BN458" i="5"/>
  <c r="BN461" i="5"/>
  <c r="GE16" i="2"/>
  <c r="BU5" i="2" s="1"/>
  <c r="CP52" i="3"/>
  <c r="AX107" i="5"/>
  <c r="AX110" i="5"/>
  <c r="AX113" i="5"/>
  <c r="AX116" i="5"/>
  <c r="AX119" i="5"/>
  <c r="AX122" i="5"/>
  <c r="AX126" i="5"/>
  <c r="AX129" i="5"/>
  <c r="AX132" i="5"/>
  <c r="AX135" i="5"/>
  <c r="AX138" i="5"/>
  <c r="AX141" i="5"/>
  <c r="AX144" i="5"/>
  <c r="AX147" i="5"/>
  <c r="AX150" i="5"/>
  <c r="AX153" i="5"/>
  <c r="AX156" i="5"/>
  <c r="AX159" i="5"/>
  <c r="AX162" i="5"/>
  <c r="AX165" i="5"/>
  <c r="AX168" i="5"/>
  <c r="AX171" i="5"/>
  <c r="AX174" i="5"/>
  <c r="AX177" i="5"/>
  <c r="AX180" i="5"/>
  <c r="AX183" i="5"/>
  <c r="AX186" i="5"/>
  <c r="AX189" i="5"/>
  <c r="AX192" i="5"/>
  <c r="AX195" i="5"/>
  <c r="AX198" i="5"/>
  <c r="AX201" i="5"/>
  <c r="AX104" i="5"/>
  <c r="AX101" i="5"/>
  <c r="AX98" i="5"/>
  <c r="AX95" i="5"/>
  <c r="AX92" i="5"/>
  <c r="AX89" i="5"/>
  <c r="AX86" i="5"/>
  <c r="AX83" i="5"/>
  <c r="AX80" i="5"/>
  <c r="AX77" i="5"/>
  <c r="AX74" i="5"/>
  <c r="AX71" i="5"/>
  <c r="AX68" i="5"/>
  <c r="AX65" i="5"/>
  <c r="AX62" i="5"/>
  <c r="AX59" i="5"/>
  <c r="AX461" i="5"/>
  <c r="BF461" i="5"/>
  <c r="AX458" i="5"/>
  <c r="BF458" i="5"/>
  <c r="AX455" i="5"/>
  <c r="BF455" i="5"/>
  <c r="AX452" i="5"/>
  <c r="BF452" i="5"/>
  <c r="AX449" i="5"/>
  <c r="BF449" i="5"/>
  <c r="AX446" i="5"/>
  <c r="BF446" i="5"/>
  <c r="BF443" i="5"/>
  <c r="AX443" i="5"/>
  <c r="AX440" i="5"/>
  <c r="BF440" i="5"/>
  <c r="AX437" i="5"/>
  <c r="BF437" i="5"/>
  <c r="AX434" i="5"/>
  <c r="BF434" i="5"/>
  <c r="AX431" i="5"/>
  <c r="BF431" i="5"/>
  <c r="AX428" i="5"/>
  <c r="BF428" i="5"/>
  <c r="AX425" i="5"/>
  <c r="BF425" i="5"/>
  <c r="AX422" i="5"/>
  <c r="BF422" i="5"/>
  <c r="AX419" i="5"/>
  <c r="BF419" i="5"/>
  <c r="AX416" i="5"/>
  <c r="BF416" i="5"/>
  <c r="AX413" i="5"/>
  <c r="BF413" i="5"/>
  <c r="AX410" i="5"/>
  <c r="BF410" i="5"/>
  <c r="AX407" i="5"/>
  <c r="BF407" i="5"/>
  <c r="AX404" i="5"/>
  <c r="BF404" i="5"/>
  <c r="AX401" i="5"/>
  <c r="BF401" i="5"/>
  <c r="AX398" i="5"/>
  <c r="BF398" i="5"/>
  <c r="AX395" i="5"/>
  <c r="BF395" i="5"/>
  <c r="AX392" i="5"/>
  <c r="AX389" i="5"/>
  <c r="BF389" i="5"/>
  <c r="BF377" i="5"/>
  <c r="AX377" i="5"/>
  <c r="AX380" i="5"/>
  <c r="AX383" i="5"/>
  <c r="BF383" i="5"/>
  <c r="AX386" i="5"/>
  <c r="AX374" i="5"/>
  <c r="BF374" i="5"/>
  <c r="AX371" i="5"/>
  <c r="BF371" i="5"/>
  <c r="BF368" i="5"/>
  <c r="AX368" i="5"/>
  <c r="BF365" i="5"/>
  <c r="AX365" i="5"/>
  <c r="AX362" i="5"/>
  <c r="BF362" i="5"/>
  <c r="AX359" i="5"/>
  <c r="BF359" i="5"/>
  <c r="AX356" i="5"/>
  <c r="AX352" i="5"/>
  <c r="BF352" i="5"/>
  <c r="AX349" i="5"/>
  <c r="BF349" i="5"/>
  <c r="AX346" i="5"/>
  <c r="BF346" i="5"/>
  <c r="AX343" i="5"/>
  <c r="BF343" i="5"/>
  <c r="AX340" i="5"/>
  <c r="BF340" i="5"/>
  <c r="AX337" i="5"/>
  <c r="BF337" i="5"/>
  <c r="BF334" i="5"/>
  <c r="AX334" i="5"/>
  <c r="AX331" i="5"/>
  <c r="BF331" i="5"/>
  <c r="AX328" i="5"/>
  <c r="BF328" i="5"/>
  <c r="AX325" i="5"/>
  <c r="BF325" i="5"/>
  <c r="BF322" i="5"/>
  <c r="AX322" i="5"/>
  <c r="AX319" i="5"/>
  <c r="BF319" i="5"/>
  <c r="BF316" i="5"/>
  <c r="AX316" i="5"/>
  <c r="AX313" i="5"/>
  <c r="BF392" i="5"/>
  <c r="BF386" i="5"/>
  <c r="BF380" i="5"/>
  <c r="BF356" i="5"/>
  <c r="AX241" i="5"/>
  <c r="AX237" i="5"/>
  <c r="AX234" i="5"/>
  <c r="AX231" i="5"/>
  <c r="AX228" i="5"/>
  <c r="AX225" i="5"/>
  <c r="AX222" i="5"/>
  <c r="AX219" i="5"/>
  <c r="AX216" i="5"/>
  <c r="AX213" i="5"/>
  <c r="AX210" i="5"/>
  <c r="AX207" i="5"/>
  <c r="AX204" i="5"/>
  <c r="CB11" i="3"/>
  <c r="GE36" i="2"/>
  <c r="AX310" i="5"/>
  <c r="AX307" i="5"/>
  <c r="AX304" i="5"/>
  <c r="AX301" i="5"/>
  <c r="AX298" i="5"/>
  <c r="AX295" i="5"/>
  <c r="AX292" i="5"/>
  <c r="AX289" i="5"/>
  <c r="AX286" i="5"/>
  <c r="AX283" i="5"/>
  <c r="AX280" i="5"/>
  <c r="AX277" i="5"/>
  <c r="AX274" i="5"/>
  <c r="AX271" i="5"/>
  <c r="AX268" i="5"/>
  <c r="AX265" i="5"/>
  <c r="AX262" i="5"/>
  <c r="AX259" i="5"/>
  <c r="AX256" i="5"/>
  <c r="AX253" i="5"/>
  <c r="AX250" i="5"/>
  <c r="AX247" i="5"/>
  <c r="AX56" i="5"/>
  <c r="AX50" i="5"/>
  <c r="AX44" i="5"/>
  <c r="AX38" i="5"/>
  <c r="AX32" i="5"/>
  <c r="AX26" i="5"/>
  <c r="AX20" i="5"/>
  <c r="AX14" i="5"/>
  <c r="AX11" i="5"/>
  <c r="BF310" i="5"/>
  <c r="BF307" i="5"/>
  <c r="BF304" i="5"/>
  <c r="BF301" i="5"/>
  <c r="BF298" i="5"/>
  <c r="BF295" i="5"/>
  <c r="BF292" i="5"/>
  <c r="BF280" i="5"/>
  <c r="BF277" i="5"/>
  <c r="BF274" i="5"/>
  <c r="BF271" i="5"/>
  <c r="BF268" i="5"/>
  <c r="BF265" i="5"/>
  <c r="BF262" i="5"/>
  <c r="BF259" i="5"/>
  <c r="BF256" i="5"/>
  <c r="BF253" i="5"/>
  <c r="BF250" i="5"/>
  <c r="BF247" i="5"/>
  <c r="BF289" i="5"/>
  <c r="BF286" i="5"/>
  <c r="BF283" i="5"/>
  <c r="AO57" i="3"/>
  <c r="X143" i="3"/>
  <c r="FN129" i="3"/>
  <c r="CO117" i="3" s="1"/>
  <c r="FN125" i="3"/>
  <c r="BO117" i="3" s="1"/>
  <c r="FN121" i="3"/>
  <c r="R117" i="3" s="1"/>
  <c r="FN117" i="3"/>
  <c r="R113" i="3" s="1"/>
  <c r="FN113" i="3"/>
  <c r="FN109" i="3"/>
  <c r="R109" i="3" s="1"/>
  <c r="FN27" i="3"/>
  <c r="FN24" i="3"/>
  <c r="FN18" i="3"/>
  <c r="U18" i="3" s="1"/>
  <c r="FN21" i="3"/>
  <c r="BR21" i="3" s="1"/>
  <c r="F29" i="2"/>
  <c r="F23" i="2"/>
  <c r="F26" i="2"/>
  <c r="F32" i="2"/>
  <c r="F35" i="2"/>
  <c r="F38" i="2"/>
  <c r="F41" i="2"/>
  <c r="F44" i="2"/>
  <c r="F47" i="2"/>
  <c r="F50" i="2"/>
  <c r="F53" i="2"/>
  <c r="F56" i="2"/>
  <c r="F59" i="2"/>
  <c r="F62" i="2"/>
  <c r="F65" i="2"/>
  <c r="F68" i="2"/>
  <c r="F71" i="2"/>
  <c r="F74" i="2"/>
  <c r="F77" i="2"/>
  <c r="AX244" i="5"/>
  <c r="AX53" i="5"/>
  <c r="AX47" i="5"/>
  <c r="AX41" i="5"/>
  <c r="AX35" i="5"/>
  <c r="AX29" i="5"/>
  <c r="AX23" i="5"/>
  <c r="AX17" i="5"/>
  <c r="GR20" i="5" l="1"/>
  <c r="GE18" i="2"/>
  <c r="AI290" i="2"/>
  <c r="AI131" i="2"/>
  <c r="AI83" i="2"/>
  <c r="AI59" i="2"/>
  <c r="AI47" i="2"/>
  <c r="AI41" i="2"/>
  <c r="AI38" i="2"/>
  <c r="AI35" i="2"/>
  <c r="AI197" i="2"/>
  <c r="AI32" i="2"/>
  <c r="AI260" i="2"/>
  <c r="AI212" i="2"/>
  <c r="AI284" i="2"/>
  <c r="AI272" i="2"/>
  <c r="AI266" i="2"/>
  <c r="AI263" i="2"/>
  <c r="AI179" i="2"/>
  <c r="AI155" i="2"/>
  <c r="AI143" i="2"/>
  <c r="AI137" i="2"/>
  <c r="AI134" i="2"/>
  <c r="AI29" i="2"/>
  <c r="AI236" i="2"/>
  <c r="AI224" i="2"/>
  <c r="AI218" i="2"/>
  <c r="AI215" i="2"/>
  <c r="AI191" i="2"/>
  <c r="AI185" i="2"/>
  <c r="AI182" i="2"/>
  <c r="AI107" i="2"/>
  <c r="AI95" i="2"/>
  <c r="AI89" i="2"/>
  <c r="AI86" i="2"/>
  <c r="AI23" i="2"/>
  <c r="AI26" i="2"/>
  <c r="AI287" i="2"/>
  <c r="AI248" i="2"/>
  <c r="AI242" i="2"/>
  <c r="AI239" i="2"/>
  <c r="AI200" i="2"/>
  <c r="AI167" i="2"/>
  <c r="AI161" i="2"/>
  <c r="AI158" i="2"/>
  <c r="AI119" i="2"/>
  <c r="AI113" i="2"/>
  <c r="AI110" i="2"/>
  <c r="AI71" i="2"/>
  <c r="AI65" i="2"/>
  <c r="AI62" i="2"/>
  <c r="AI278" i="2"/>
  <c r="AI275" i="2"/>
  <c r="AI254" i="2"/>
  <c r="AI251" i="2"/>
  <c r="AI230" i="2"/>
  <c r="AI227" i="2"/>
  <c r="AI206" i="2"/>
  <c r="AI203" i="2"/>
  <c r="AI194" i="2"/>
  <c r="AI173" i="2"/>
  <c r="AI170" i="2"/>
  <c r="AI149" i="2"/>
  <c r="AI146" i="2"/>
  <c r="AI125" i="2"/>
  <c r="AI122" i="2"/>
  <c r="AI101" i="2"/>
  <c r="AI98" i="2"/>
  <c r="AI77" i="2"/>
  <c r="AI74" i="2"/>
  <c r="AI53" i="2"/>
  <c r="AI50" i="2"/>
  <c r="AI281" i="2"/>
  <c r="AI269" i="2"/>
  <c r="AI257" i="2"/>
  <c r="AI245" i="2"/>
  <c r="AI233" i="2"/>
  <c r="AI221" i="2"/>
  <c r="AI209" i="2"/>
  <c r="AI188" i="2"/>
  <c r="AI176" i="2"/>
  <c r="AI164" i="2"/>
  <c r="AI152" i="2"/>
  <c r="AI140" i="2"/>
  <c r="AI128" i="2"/>
  <c r="AI116" i="2"/>
  <c r="AI104" i="2"/>
  <c r="AI92" i="2"/>
  <c r="AI80" i="2"/>
  <c r="AI68" i="2"/>
  <c r="AI56" i="2"/>
  <c r="AI44" i="2"/>
  <c r="GE44" i="2" l="1"/>
  <c r="AV5" i="2" s="1"/>
  <c r="CR10" i="2" s="1"/>
  <c r="CP57" i="3" s="1"/>
  <c r="CR5" i="2" l="1"/>
  <c r="CP73" i="3"/>
  <c r="CP77" i="3" s="1"/>
</calcChain>
</file>

<file path=xl/comments1.xml><?xml version="1.0" encoding="utf-8"?>
<comments xmlns="http://schemas.openxmlformats.org/spreadsheetml/2006/main">
  <authors>
    <author>Administrator</author>
  </authors>
  <commentList>
    <comment ref="BH62" authorId="0">
      <text>
        <r>
          <rPr>
            <b/>
            <sz val="9"/>
            <color indexed="81"/>
            <rFont val="Tahoma"/>
            <family val="2"/>
          </rPr>
          <t xml:space="preserve">Amounts for "Part B: Funding Source Detail" fields below (01-HOME Funds and 11-HOME ADC) will automatically populate, however amounts </t>
        </r>
        <r>
          <rPr>
            <b/>
            <u/>
            <sz val="9"/>
            <color indexed="81"/>
            <rFont val="Tahoma"/>
            <family val="2"/>
          </rPr>
          <t>can</t>
        </r>
        <r>
          <rPr>
            <b/>
            <sz val="9"/>
            <color indexed="81"/>
            <rFont val="Tahoma"/>
            <family val="2"/>
          </rPr>
          <t xml:space="preserve"> be revised.</t>
        </r>
        <r>
          <rPr>
            <sz val="9"/>
            <color indexed="81"/>
            <rFont val="Tahoma"/>
            <family val="2"/>
          </rPr>
          <t xml:space="preserve">
</t>
        </r>
      </text>
    </comment>
    <comment ref="CY102" authorId="0">
      <text>
        <r>
          <rPr>
            <b/>
            <sz val="9"/>
            <color indexed="81"/>
            <rFont val="Tahoma"/>
            <family val="2"/>
          </rPr>
          <t>"Total HOME Funds" amount should equal amount in Part A, field 7. "HOME Funds"</t>
        </r>
        <r>
          <rPr>
            <sz val="9"/>
            <color indexed="81"/>
            <rFont val="Tahoma"/>
            <family val="2"/>
          </rPr>
          <t xml:space="preserve">
</t>
        </r>
      </text>
    </comment>
  </commentList>
</comments>
</file>

<file path=xl/sharedStrings.xml><?xml version="1.0" encoding="utf-8"?>
<sst xmlns="http://schemas.openxmlformats.org/spreadsheetml/2006/main" count="1054" uniqueCount="499">
  <si>
    <t>HOME Program</t>
  </si>
  <si>
    <t>Project Setup Report / Completion Report</t>
  </si>
  <si>
    <t>Rep Initial &amp; Date</t>
  </si>
  <si>
    <t>Mgr. Initial &amp; Date</t>
  </si>
  <si>
    <t>Setup</t>
  </si>
  <si>
    <t>Completion</t>
  </si>
  <si>
    <t>Original Setup</t>
  </si>
  <si>
    <t xml:space="preserve"> </t>
  </si>
  <si>
    <t>Revised Setup</t>
  </si>
  <si>
    <t>FOR FISCAL USE ONLY</t>
  </si>
  <si>
    <t>If Revised, Why?</t>
  </si>
  <si>
    <t>Cancel, Why?</t>
  </si>
  <si>
    <t>IDIS</t>
  </si>
  <si>
    <t>CAPES</t>
  </si>
  <si>
    <t>Part A: Contractor &amp; Activity Information</t>
  </si>
  <si>
    <r>
      <t xml:space="preserve">1. Project Number </t>
    </r>
    <r>
      <rPr>
        <sz val="8"/>
        <rFont val="Arial"/>
        <family val="2"/>
      </rPr>
      <t>(HCD Assigned)</t>
    </r>
  </si>
  <si>
    <r>
      <t xml:space="preserve">2. HUD Activity Number </t>
    </r>
    <r>
      <rPr>
        <sz val="8"/>
        <rFont val="Arial"/>
        <family val="2"/>
      </rPr>
      <t>(HCD Assigned)</t>
    </r>
  </si>
  <si>
    <t>4. Name of Person Completing Form</t>
  </si>
  <si>
    <t>Help Homeless</t>
  </si>
  <si>
    <t>Prevent Homelessness</t>
  </si>
  <si>
    <t>HIV/AIDS</t>
  </si>
  <si>
    <t>Help person w/Disabilities</t>
  </si>
  <si>
    <t>Original Completion</t>
  </si>
  <si>
    <t>Revised Completion</t>
  </si>
  <si>
    <t>No. of Bedrooms</t>
  </si>
  <si>
    <t>Income Data</t>
  </si>
  <si>
    <t>Head of Household</t>
  </si>
  <si>
    <t>Type of Household</t>
  </si>
  <si>
    <t>% of Area Median</t>
  </si>
  <si>
    <t>(2)</t>
  </si>
  <si>
    <t>(3)</t>
  </si>
  <si>
    <t>(7)</t>
  </si>
  <si>
    <t>(8)</t>
  </si>
  <si>
    <t>(9)</t>
  </si>
  <si>
    <t>(10)</t>
  </si>
  <si>
    <t>(11)</t>
  </si>
  <si>
    <t>(12)</t>
  </si>
  <si>
    <t>(13)</t>
  </si>
  <si>
    <t>1 - 1 Bedroom</t>
  </si>
  <si>
    <t>2 - 2 Bedrooms</t>
  </si>
  <si>
    <t>3 - 3 Bedrooms</t>
  </si>
  <si>
    <t>4 - 4 Bedrooms</t>
  </si>
  <si>
    <t>1 - 0-30%</t>
  </si>
  <si>
    <t>9 - Vacant</t>
  </si>
  <si>
    <t>N - Not Hispanic</t>
  </si>
  <si>
    <t>09 - Vacant Unit</t>
  </si>
  <si>
    <t>11 - White</t>
  </si>
  <si>
    <t>12 - Black/African American</t>
  </si>
  <si>
    <t>13 - Asian</t>
  </si>
  <si>
    <t>14 - American Indian/Alaskan Native</t>
  </si>
  <si>
    <t>15 - Native Hawaiian/Other Pacific Islander</t>
  </si>
  <si>
    <t>16 - American Indian/Alaskan Native &amp; White</t>
  </si>
  <si>
    <t>17 - Asian &amp; White</t>
  </si>
  <si>
    <t>18 - Black/African American &amp; White</t>
  </si>
  <si>
    <t>19 - American Indian/Alaskan Native &amp;</t>
  </si>
  <si>
    <t>African American</t>
  </si>
  <si>
    <t>20 -Other Multiracial</t>
  </si>
  <si>
    <t>1 - 1 Person</t>
  </si>
  <si>
    <t>2 - 2 Persons</t>
  </si>
  <si>
    <t>3 - 3 Persons</t>
  </si>
  <si>
    <t>4 - 4 Persons</t>
  </si>
  <si>
    <t>5 - 5 Persons</t>
  </si>
  <si>
    <t>6 - 6 Persons</t>
  </si>
  <si>
    <t>7 - 7 Persons</t>
  </si>
  <si>
    <t>8 - 8 Persons</t>
  </si>
  <si>
    <t>(1)</t>
  </si>
  <si>
    <t>(4)</t>
  </si>
  <si>
    <t>(5)</t>
  </si>
  <si>
    <t>(6)</t>
  </si>
  <si>
    <t>Match</t>
  </si>
  <si>
    <t>01</t>
  </si>
  <si>
    <t>Total Project Costs</t>
  </si>
  <si>
    <t>Contract #</t>
  </si>
  <si>
    <t>PAGE 1</t>
  </si>
  <si>
    <t>PAGE 2</t>
  </si>
  <si>
    <t>PAGE 3</t>
  </si>
  <si>
    <t>3. HOME Recipient Name</t>
  </si>
  <si>
    <t>5b. State</t>
  </si>
  <si>
    <t>5c. Zip Code</t>
  </si>
  <si>
    <t>5e. Phone</t>
  </si>
  <si>
    <t>5f. Fax</t>
  </si>
  <si>
    <t>5g. e-mail</t>
  </si>
  <si>
    <t>6. Project Name</t>
  </si>
  <si>
    <t>9. Proposed Total Units</t>
  </si>
  <si>
    <t>10. Proposed HOME-Assisted Units</t>
  </si>
  <si>
    <t>5. HOME Recipient Street Address</t>
  </si>
  <si>
    <t>5a. City</t>
  </si>
  <si>
    <t>Part B: Funding Source Detail</t>
  </si>
  <si>
    <t>11a. Homeless Units</t>
  </si>
  <si>
    <t>11b. Chronically Homeless Units</t>
  </si>
  <si>
    <t>(14)</t>
  </si>
  <si>
    <t>Tenant's Last Name</t>
  </si>
  <si>
    <t>Security Deposit</t>
  </si>
  <si>
    <t>Tenant Contract</t>
  </si>
  <si>
    <t>% of Area median Income      (Enter Code)</t>
  </si>
  <si>
    <t>Race      (Enter Code)</t>
  </si>
  <si>
    <t>Type        (Enter Code)</t>
  </si>
  <si>
    <t>New        (Enter Code)</t>
  </si>
  <si>
    <t>No.</t>
  </si>
  <si>
    <t>Enter the amount of the actual security deposit paid with HOME funds.</t>
  </si>
  <si>
    <t>5 - 5 Bedrooms or more</t>
  </si>
  <si>
    <t>Paid to:</t>
  </si>
  <si>
    <t>Enter O for Owner</t>
  </si>
  <si>
    <t>Enter T for Tenant</t>
  </si>
  <si>
    <t>New:</t>
  </si>
  <si>
    <t>Enter Y for New Tenant</t>
  </si>
  <si>
    <t xml:space="preserve">Enter N for Tenant </t>
  </si>
  <si>
    <t>Renewal</t>
  </si>
  <si>
    <t>Tenant Months:</t>
  </si>
  <si>
    <t>END OF DOCUMENT</t>
  </si>
  <si>
    <t>Tenant Based Rental Assistance Program</t>
  </si>
  <si>
    <t>Month</t>
  </si>
  <si>
    <t>January</t>
  </si>
  <si>
    <t>February</t>
  </si>
  <si>
    <t>March</t>
  </si>
  <si>
    <t>April</t>
  </si>
  <si>
    <t>May</t>
  </si>
  <si>
    <t>June</t>
  </si>
  <si>
    <t>July</t>
  </si>
  <si>
    <t>August</t>
  </si>
  <si>
    <t>September</t>
  </si>
  <si>
    <t>October</t>
  </si>
  <si>
    <t>November</t>
  </si>
  <si>
    <t>December</t>
  </si>
  <si>
    <t>Year</t>
  </si>
  <si>
    <t>Contract Number</t>
  </si>
  <si>
    <t>HOME Recipient Name</t>
  </si>
  <si>
    <t>HCD HOME</t>
  </si>
  <si>
    <t>Yes</t>
  </si>
  <si>
    <t>No</t>
  </si>
  <si>
    <t>Appendix I-E-3</t>
  </si>
  <si>
    <t>Security/ Utilities Deposit</t>
  </si>
  <si>
    <t>Project Drawdown Request</t>
  </si>
  <si>
    <t>Contractor Name:</t>
  </si>
  <si>
    <t>HOME Contract Number</t>
  </si>
  <si>
    <t>HOME Project Number:</t>
  </si>
  <si>
    <t>State Recipients are required to identify, at least once per month, their undisturbed balance of Program Income/Recaptured funds ("Balance"). Please provide the following information:</t>
  </si>
  <si>
    <t xml:space="preserve">a) Date of Balance: </t>
  </si>
  <si>
    <t>Funding Source Code</t>
  </si>
  <si>
    <t>Description of Funding Source</t>
  </si>
  <si>
    <t>Amount</t>
  </si>
  <si>
    <t>Current Available Balance (A)</t>
  </si>
  <si>
    <t>(Project set-up total less and previous drawdown requests)</t>
  </si>
  <si>
    <t>HOME Funds Requested-</t>
  </si>
  <si>
    <r>
      <t>Other HOME Funds (</t>
    </r>
    <r>
      <rPr>
        <i/>
        <sz val="7"/>
        <rFont val="Arial"/>
        <family val="2"/>
      </rPr>
      <t>Fiscal Use Only</t>
    </r>
    <r>
      <rPr>
        <sz val="10"/>
        <rFont val="Arial"/>
        <family val="2"/>
      </rPr>
      <t>)</t>
    </r>
  </si>
  <si>
    <t>Total Draw Request (B)</t>
  </si>
  <si>
    <t>Remaining Project Balance (A-B)</t>
  </si>
  <si>
    <r>
      <t xml:space="preserve">, </t>
    </r>
    <r>
      <rPr>
        <sz val="10"/>
        <rFont val="Arial"/>
        <family val="2"/>
      </rPr>
      <t>b) Balance (if Balance is zero enter 0, do not leave blank):</t>
    </r>
  </si>
  <si>
    <t>HUD Activity Number</t>
  </si>
  <si>
    <t>UOG Code</t>
  </si>
  <si>
    <t>Grantee Activity Number</t>
  </si>
  <si>
    <t>Drawdown Request Number:</t>
  </si>
  <si>
    <t>Number of Tenants Assisted:</t>
  </si>
  <si>
    <t>Final Draw?</t>
  </si>
  <si>
    <t>Payee Address:</t>
  </si>
  <si>
    <t>City</t>
  </si>
  <si>
    <t>STATE OF CALIFORNIA HOME PROGRAM</t>
  </si>
  <si>
    <t>PROJECT DRAWDOWN REQUEST</t>
  </si>
  <si>
    <t>CERTIFICATION</t>
  </si>
  <si>
    <t>Grantee Project Number</t>
  </si>
  <si>
    <t>This certifies to the following with respect to the above-named project:</t>
  </si>
  <si>
    <t>1.-</t>
  </si>
  <si>
    <t>2.-</t>
  </si>
  <si>
    <t>That a record of such inspection is being maintained in the project's permanent file;</t>
  </si>
  <si>
    <t>3.-</t>
  </si>
  <si>
    <t>That to the best of my knowledge this report is true in all respects;</t>
  </si>
  <si>
    <t>4.-</t>
  </si>
  <si>
    <t>That I am specifically authorized to sign documents of this nature for the HOME Program on behalf of the State Recipient/CHDO. Proof of such authorization was submitted to the Department prior to this drawdown request or is attached to this request.</t>
  </si>
  <si>
    <r>
      <t xml:space="preserve">That </t>
    </r>
    <r>
      <rPr>
        <b/>
        <sz val="12"/>
        <rFont val="Arial"/>
        <family val="2"/>
      </rPr>
      <t>all funding sources and amounts reported herein have been expended or will be expended at the time the requested HOME Program funds are disbursed</t>
    </r>
    <r>
      <rPr>
        <sz val="12"/>
        <rFont val="Arial"/>
        <family val="2"/>
      </rPr>
      <t xml:space="preserve"> in accordance with the above-numbered Standard Agreement;</t>
    </r>
  </si>
  <si>
    <t>Title</t>
  </si>
  <si>
    <t>Name</t>
  </si>
  <si>
    <t>Signature</t>
  </si>
  <si>
    <t>Date</t>
  </si>
  <si>
    <t>Use a typewriter or print carefully with ballpoint pen.  Prepare an original and one copy.  Retain copy and mail the original to:</t>
  </si>
  <si>
    <t>Department of Housing and Community Development</t>
  </si>
  <si>
    <t>P.O. Box 952054</t>
  </si>
  <si>
    <t>Sacramento, CA 94252-2054</t>
  </si>
  <si>
    <t>Amount of Security/ Utilities Deposit Paid this period</t>
  </si>
  <si>
    <t>Security/ Utilities deposit paid this period?</t>
  </si>
  <si>
    <t xml:space="preserve">No. Of Bedrooms      </t>
  </si>
  <si>
    <r>
      <t>Tenant Payment    (</t>
    </r>
    <r>
      <rPr>
        <sz val="6"/>
        <rFont val="Arial"/>
        <family val="2"/>
      </rPr>
      <t>a)</t>
    </r>
  </si>
  <si>
    <t xml:space="preserve">TBRA      (b)         </t>
  </si>
  <si>
    <t>Total Rent          a+b</t>
  </si>
  <si>
    <t>Y</t>
  </si>
  <si>
    <t>PROJECT FUNDING SOURCE DETAIL</t>
  </si>
  <si>
    <t>For Submittal with each Project Set-Up/Completion Report and any subsequent revisions</t>
  </si>
  <si>
    <t>1. State Recipients are required to identify, at least once per month, their undistributed balance of Program Income/Recaptured funds ("Balance"). Please providen the following information:</t>
  </si>
  <si>
    <t>a) Date of Balance:</t>
  </si>
  <si>
    <t xml:space="preserve">b) Balance (If balance is Zero enter 0): </t>
  </si>
  <si>
    <t>Part C Project Funding and Program Income</t>
  </si>
  <si>
    <r>
      <t>Part D: Household Characteristics</t>
    </r>
    <r>
      <rPr>
        <b/>
        <sz val="9"/>
        <color indexed="8"/>
        <rFont val="Arial"/>
        <family val="2"/>
      </rPr>
      <t xml:space="preserve">.  </t>
    </r>
    <r>
      <rPr>
        <sz val="8"/>
        <color indexed="8"/>
        <rFont val="Arial"/>
        <family val="2"/>
      </rPr>
      <t/>
    </r>
  </si>
  <si>
    <t>TBRA This Period</t>
  </si>
  <si>
    <t>Program Income</t>
  </si>
  <si>
    <t>Comments</t>
  </si>
  <si>
    <t>Current Available Balance</t>
  </si>
  <si>
    <t>Remaining Project Balance</t>
  </si>
  <si>
    <t>HOME Funds Requested</t>
  </si>
  <si>
    <t xml:space="preserve">HOME Funds </t>
  </si>
  <si>
    <t>Has any change occurred that needs to be reported?</t>
  </si>
  <si>
    <t>Brief description of what changed</t>
  </si>
  <si>
    <t>Preparer's Name</t>
  </si>
  <si>
    <t>HOME Recipient</t>
  </si>
  <si>
    <t>NOTES</t>
  </si>
  <si>
    <t xml:space="preserve">Check indicating if completing an original or revised setup </t>
  </si>
  <si>
    <t>Check indicating if completing an original or revised completion</t>
  </si>
  <si>
    <t>Enter a brief description of why the original set is being revised.</t>
  </si>
  <si>
    <t xml:space="preserve">If the project needs to be cancelled, please check the checkbox and enter in the provided field a brief </t>
  </si>
  <si>
    <t>description of why the project is being cancelled.</t>
  </si>
  <si>
    <t>1.</t>
  </si>
  <si>
    <t>Project Number (HCD Assigned)</t>
  </si>
  <si>
    <t>assigned by HCD after the setup is complete.  For completion reports, the number can be obtained from your Rep.</t>
  </si>
  <si>
    <t>2.</t>
  </si>
  <si>
    <t>HUD activity  Number (HCD Assigned)</t>
  </si>
  <si>
    <t>There's no need to complete this field at setup because the HUD activity</t>
  </si>
  <si>
    <t xml:space="preserve">There's no need to completed this field at setup because the project number is </t>
  </si>
  <si>
    <t xml:space="preserve">number is assigned by HCD after the setup is completed.  For completion reports, the number can be obtained from </t>
  </si>
  <si>
    <t>your Rep.</t>
  </si>
  <si>
    <t>3.</t>
  </si>
  <si>
    <t>Enter the name of the jurisdiction requesting the funds.</t>
  </si>
  <si>
    <t>4.</t>
  </si>
  <si>
    <t>Name of person completing form</t>
  </si>
  <si>
    <t>5.</t>
  </si>
  <si>
    <t>State of California HOME Program</t>
  </si>
  <si>
    <t>State</t>
  </si>
  <si>
    <t>Zip Code</t>
  </si>
  <si>
    <t>That an inspection has been made of each unit within the above-identified project for which  payments have been requested;</t>
  </si>
  <si>
    <t>0-0   SRO</t>
  </si>
  <si>
    <t>Monthly Housing Cost</t>
  </si>
  <si>
    <r>
      <t xml:space="preserve">Total Tenant </t>
    </r>
    <r>
      <rPr>
        <sz val="5"/>
        <rFont val="Arial"/>
        <family val="2"/>
      </rPr>
      <t>Contribution</t>
    </r>
    <r>
      <rPr>
        <sz val="6"/>
        <rFont val="Arial"/>
        <family val="2"/>
      </rPr>
      <t xml:space="preserve">      a.</t>
    </r>
  </si>
  <si>
    <r>
      <t>Tenant</t>
    </r>
    <r>
      <rPr>
        <sz val="8"/>
        <rFont val="Arial"/>
        <family val="2"/>
      </rPr>
      <t>: Enter Tenant share of housing costs to the nearest dollar, including utility allowance.</t>
    </r>
  </si>
  <si>
    <t>Total Housing Cost (a+b)</t>
  </si>
  <si>
    <r>
      <t>TBRA</t>
    </r>
    <r>
      <rPr>
        <sz val="8"/>
        <rFont val="Arial"/>
        <family val="2"/>
      </rPr>
      <t>: Enter the amount of HOME funds that will be paid to the nearest dollar.</t>
    </r>
  </si>
  <si>
    <t>11</t>
  </si>
  <si>
    <t>Monthly Gross Income</t>
  </si>
  <si>
    <t>Annual Gross Income</t>
  </si>
  <si>
    <t>2 - 31-50%</t>
  </si>
  <si>
    <t>3 - 51-60%</t>
  </si>
  <si>
    <t>4 - 61-80%</t>
  </si>
  <si>
    <t>Is there a Veteran in the HH?</t>
  </si>
  <si>
    <t>(15)</t>
  </si>
  <si>
    <t>(16)</t>
  </si>
  <si>
    <t>No. Of Bdrms (Enter Code)</t>
  </si>
  <si>
    <t>Household (HH) Race</t>
  </si>
  <si>
    <t>Household (HH) Data</t>
  </si>
  <si>
    <t>Size of HH (Enter Code)</t>
  </si>
  <si>
    <t xml:space="preserve">Hispanic </t>
  </si>
  <si>
    <t>N</t>
  </si>
  <si>
    <t>#</t>
  </si>
  <si>
    <t>O</t>
  </si>
  <si>
    <t>Y - Hispanic</t>
  </si>
  <si>
    <t>(17)</t>
  </si>
  <si>
    <t xml:space="preserve">TBRA                 b.         </t>
  </si>
  <si>
    <t xml:space="preserve">  5 - Other</t>
  </si>
  <si>
    <t xml:space="preserve">  1 - Single/non-Elderly</t>
  </si>
  <si>
    <t xml:space="preserve">  2 - Elderly</t>
  </si>
  <si>
    <t xml:space="preserve">  4 - Related/Two Parent</t>
  </si>
  <si>
    <t xml:space="preserve">  9 - Vacant</t>
  </si>
  <si>
    <t xml:space="preserve">Months in contract term </t>
  </si>
  <si>
    <t>1-24</t>
  </si>
  <si>
    <t>Paid to:     (Enter Code)</t>
  </si>
  <si>
    <t xml:space="preserve">Tenant Months </t>
  </si>
  <si>
    <t xml:space="preserve">Tenant Months   </t>
  </si>
  <si>
    <t xml:space="preserve"> Contract # :</t>
  </si>
  <si>
    <t>j</t>
  </si>
  <si>
    <t>STATE OF CALIFORNIA - CalHFA</t>
  </si>
  <si>
    <t>Rental Housing Construction Program - Rural Rental Assistance</t>
  </si>
  <si>
    <t>Tenant Based Rental Assistance</t>
  </si>
  <si>
    <t>Administrative  Drawdown Request</t>
  </si>
  <si>
    <t>RHCP Contract Number:</t>
  </si>
  <si>
    <t>- RHCP -</t>
  </si>
  <si>
    <r>
      <t xml:space="preserve">Please include only RHCP funds on this request. Report funds </t>
    </r>
    <r>
      <rPr>
        <u/>
        <sz val="12"/>
        <rFont val="Arial"/>
        <family val="2"/>
      </rPr>
      <t>rounded to the nearest dollar</t>
    </r>
    <r>
      <rPr>
        <sz val="12"/>
        <rFont val="Arial"/>
        <family val="2"/>
      </rPr>
      <t xml:space="preserve"> (no cents) and do not request less than $100 unless it is your final drawdown request.</t>
    </r>
  </si>
  <si>
    <t xml:space="preserve">Current Available Balance (A)  </t>
  </si>
  <si>
    <t xml:space="preserve">(Project set-up total less and previous drawdown requests)  </t>
  </si>
  <si>
    <t>06</t>
  </si>
  <si>
    <t>RHCP ADMIN Funds Requested-</t>
  </si>
  <si>
    <t xml:space="preserve">Total Draw Request (B)  </t>
  </si>
  <si>
    <t>INITIAL ADVANCE (cannot exceed 20% of total RHCP funds awarded)</t>
  </si>
  <si>
    <t xml:space="preserve">Remaining Project Balance (A-B)  </t>
  </si>
  <si>
    <t xml:space="preserve"> Drawdown Request Number:</t>
  </si>
  <si>
    <t>Initial                   Advance</t>
  </si>
  <si>
    <t>Preparer's Name:</t>
  </si>
  <si>
    <t>RHCP Recipient:</t>
  </si>
  <si>
    <t>City:</t>
  </si>
  <si>
    <t>State:</t>
  </si>
  <si>
    <t>Zip Code:</t>
  </si>
  <si>
    <t>That to the best of my knowledge this report is true in all respects.</t>
  </si>
  <si>
    <r>
      <t xml:space="preserve">That </t>
    </r>
    <r>
      <rPr>
        <b/>
        <sz val="12"/>
        <rFont val="Arial"/>
        <family val="2"/>
      </rPr>
      <t>all funding sources and amounts reported herein have been expended at the time RHCP Program funds are requested</t>
    </r>
    <r>
      <rPr>
        <sz val="12"/>
        <rFont val="Arial"/>
        <family val="2"/>
      </rPr>
      <t xml:space="preserve"> in accordance with the above-numbered RHCP Contract Number, with the exception of the initial advance.</t>
    </r>
  </si>
  <si>
    <t>That the work for which payment is being requested has been completed and the costs have been incurred, with exception of the initial advance.</t>
  </si>
  <si>
    <t>That I am specifically authorized to sign documents of this nature for the RHCP-RRA Program on behalf of CalHFA. Proof of such authorization was submitted to the Department prior to this drawdown request or is attached to this request.</t>
  </si>
  <si>
    <t xml:space="preserve">I understand that the Department may reduce the amount of the reimbursement request if the Contractor has more than two months cash needs on-hand.  </t>
  </si>
  <si>
    <t>6.</t>
  </si>
  <si>
    <r>
      <t xml:space="preserve">That all RHCP-RRA funds received by the Contractor shall be deposited into an interest bearing account </t>
    </r>
    <r>
      <rPr>
        <u/>
        <sz val="12"/>
        <rFont val="Arial"/>
        <family val="2"/>
      </rPr>
      <t>and</t>
    </r>
    <r>
      <rPr>
        <sz val="12"/>
        <rFont val="Arial"/>
        <family val="2"/>
      </rPr>
      <t xml:space="preserve"> any interest earned from RHCP-RRA funds shall be returned to the Department upon completion of this Agreement. </t>
    </r>
  </si>
  <si>
    <t>RHCP Program, Suite 650</t>
  </si>
  <si>
    <t>RHCP-RRA Contract Number:</t>
  </si>
  <si>
    <r>
      <t xml:space="preserve">Please include only RHCP-RRA funds on this request. Report funds </t>
    </r>
    <r>
      <rPr>
        <u/>
        <sz val="12"/>
        <rFont val="Arial"/>
        <family val="2"/>
      </rPr>
      <t>rounded to the nearest dollar</t>
    </r>
    <r>
      <rPr>
        <sz val="12"/>
        <rFont val="Arial"/>
        <family val="2"/>
      </rPr>
      <t xml:space="preserve"> (no cents) and do not request less than $100 unless it is your final drawdown request.</t>
    </r>
  </si>
  <si>
    <t xml:space="preserve"> HOME Funds Requested-</t>
  </si>
  <si>
    <t xml:space="preserve"> Activity Delivery (Income Verification &amp; Unit Inspection Only)</t>
  </si>
  <si>
    <t>f</t>
  </si>
  <si>
    <t xml:space="preserve"> HUD Activity Number:</t>
  </si>
  <si>
    <t xml:space="preserve"> Project Number:</t>
  </si>
  <si>
    <t xml:space="preserve"> UOG Code:</t>
  </si>
  <si>
    <t xml:space="preserve"> Number of Tenants Assisted:</t>
  </si>
  <si>
    <r>
      <t xml:space="preserve">That </t>
    </r>
    <r>
      <rPr>
        <b/>
        <sz val="12"/>
        <rFont val="Arial"/>
        <family val="2"/>
      </rPr>
      <t xml:space="preserve">all funding sources and amounts reported herein have been expended at the time RHCP-RRA Program funds are requested </t>
    </r>
    <r>
      <rPr>
        <sz val="12"/>
        <rFont val="Arial"/>
        <family val="2"/>
      </rPr>
      <t>in accordance with the above-numbered RHCP Contract Number, with the exception of the initial advance.</t>
    </r>
  </si>
  <si>
    <t>That all contractors and subcontractors being paid with the proceeds of this drawdown are licensed and in good standing with the California State Contractor's License Board, and are not listed on the Federal Consolidated List of Debarred, Suspended and Ineligible Contractors.</t>
  </si>
  <si>
    <t>That I am specifically authorized to sign documents of this nature for the RHCP-RRA Program on behalf of CalHFA.  Proof of such authorization was submitted to the Department prior to this drawdown request or is attached to this request.</t>
  </si>
  <si>
    <t>7.</t>
  </si>
  <si>
    <t xml:space="preserve">That all RHCP-RRA funds received by the Contractor shall be deposited into an interest bearing account and any interest earned from RHCP funds shall be returned to the Department upon completion of this Agreement. </t>
  </si>
  <si>
    <t>Tenant Payment                 (a)</t>
  </si>
  <si>
    <t>-HOME-</t>
  </si>
  <si>
    <t>Tenant-Based Rental Assistance Program</t>
  </si>
  <si>
    <t>M</t>
  </si>
  <si>
    <r>
      <t>5d. County</t>
    </r>
    <r>
      <rPr>
        <sz val="8"/>
        <rFont val="Arial"/>
        <family val="2"/>
      </rPr>
      <t xml:space="preserve"> </t>
    </r>
    <r>
      <rPr>
        <sz val="7"/>
        <rFont val="Arial"/>
        <family val="2"/>
      </rPr>
      <t>(select from dropdown)</t>
    </r>
  </si>
  <si>
    <t>7. HOME Funds</t>
  </si>
  <si>
    <t>TENANT-BASED RENTAL ASSISTANCE PROGRAM</t>
  </si>
  <si>
    <t>8. Special Purpose of Activity (Check all that apply)</t>
  </si>
  <si>
    <r>
      <t xml:space="preserve">Of the Total Project Cost, provide the following breakdown according to funding source. Funding Source Codes and Descriptions are available on the Project Funding Source Detail Listing (HOME-3) form.  </t>
    </r>
    <r>
      <rPr>
        <sz val="10"/>
        <color rgb="FFFF0000"/>
        <rFont val="Arial"/>
        <family val="2"/>
      </rPr>
      <t>See tab labeled "Funding Sources".</t>
    </r>
  </si>
  <si>
    <t xml:space="preserve">Funding Source Code </t>
  </si>
  <si>
    <r>
      <rPr>
        <b/>
        <sz val="9"/>
        <rFont val="Arial"/>
        <family val="2"/>
      </rPr>
      <t xml:space="preserve">Funding Source Description  </t>
    </r>
    <r>
      <rPr>
        <sz val="9"/>
        <rFont val="Arial"/>
        <family val="2"/>
      </rPr>
      <t xml:space="preserve">                                                      </t>
    </r>
    <r>
      <rPr>
        <sz val="8"/>
        <rFont val="Arial"/>
        <family val="2"/>
      </rPr>
      <t xml:space="preserve"> (Redevelopment Agency, State HCD, State Other, Federal, Tax Credit, Private, Local or other (Specify))</t>
    </r>
  </si>
  <si>
    <r>
      <rPr>
        <b/>
        <sz val="9"/>
        <rFont val="Arial"/>
        <family val="2"/>
      </rPr>
      <t>Name of Source</t>
    </r>
    <r>
      <rPr>
        <sz val="9"/>
        <rFont val="Arial"/>
        <family val="2"/>
      </rPr>
      <t xml:space="preserve">                                         </t>
    </r>
    <r>
      <rPr>
        <sz val="8"/>
        <rFont val="Arial"/>
        <family val="2"/>
      </rPr>
      <t xml:space="preserve">   (Union Bank, County of Santa Cruz Redevelopment Agency, Cal Home, etc.)</t>
    </r>
  </si>
  <si>
    <r>
      <rPr>
        <b/>
        <sz val="9"/>
        <rFont val="Arial"/>
        <family val="2"/>
      </rPr>
      <t>Amount(s)</t>
    </r>
    <r>
      <rPr>
        <sz val="9"/>
        <rFont val="Arial"/>
        <family val="2"/>
      </rPr>
      <t xml:space="preserve">                               Part of Project Total       </t>
    </r>
    <r>
      <rPr>
        <sz val="8"/>
        <rFont val="Arial"/>
        <family val="2"/>
      </rPr>
      <t xml:space="preserve">  (no Cents)</t>
    </r>
  </si>
  <si>
    <t>HOME Funds</t>
  </si>
  <si>
    <t xml:space="preserve">HOME  Funds - Activity Delivery Costs (maximum 5%)      </t>
  </si>
  <si>
    <t>Total HOME Funds</t>
  </si>
  <si>
    <t>Local HOME Program Income (Project Cumulative Total)</t>
  </si>
  <si>
    <t xml:space="preserve">Total Program Income </t>
  </si>
  <si>
    <t>Check if Match</t>
  </si>
  <si>
    <t xml:space="preserve">Complete this form as a Setup Report, a Completion Report or a Setup and Completion Report and submit to:
</t>
  </si>
  <si>
    <t xml:space="preserve">Department of Housing and Community Development
HOME Program.
P.O. Box 952054
Sacramento, CA  94252-2054
</t>
  </si>
  <si>
    <t>- HOME -</t>
  </si>
  <si>
    <t>Alameda (001)</t>
  </si>
  <si>
    <t>Alpine (003)</t>
  </si>
  <si>
    <t>Amador (005)</t>
  </si>
  <si>
    <t>Butte (007)</t>
  </si>
  <si>
    <t>Calaveras (009)</t>
  </si>
  <si>
    <t>Colusa (011)</t>
  </si>
  <si>
    <t>Contra Costa (013)</t>
  </si>
  <si>
    <t>Del Norte (015)</t>
  </si>
  <si>
    <t>El Dorado (017)</t>
  </si>
  <si>
    <t>Fresno (019)</t>
  </si>
  <si>
    <t>Glenn (021)</t>
  </si>
  <si>
    <t>Humboldt (023)</t>
  </si>
  <si>
    <t>Imperial (025)</t>
  </si>
  <si>
    <t>Inyo (027)</t>
  </si>
  <si>
    <t>Kern (029)</t>
  </si>
  <si>
    <t>Kings (031)</t>
  </si>
  <si>
    <t>Lake (033)</t>
  </si>
  <si>
    <t>Lassen (035)</t>
  </si>
  <si>
    <t>Los Angeles (037)</t>
  </si>
  <si>
    <t>Madera (039)</t>
  </si>
  <si>
    <t>Marin (041)</t>
  </si>
  <si>
    <t>Mariposa (043)</t>
  </si>
  <si>
    <t>Mendocino (045)</t>
  </si>
  <si>
    <t>Merced (047)</t>
  </si>
  <si>
    <t>Modoc (049)</t>
  </si>
  <si>
    <t>Mono (051)</t>
  </si>
  <si>
    <t>Monterey (053)</t>
  </si>
  <si>
    <t>Napa (055)</t>
  </si>
  <si>
    <t>Nevada (057)</t>
  </si>
  <si>
    <t>Orange (059)</t>
  </si>
  <si>
    <t>Placer (061)</t>
  </si>
  <si>
    <t>Plumas (063)</t>
  </si>
  <si>
    <t>Riverside (065)</t>
  </si>
  <si>
    <t>Sacramento (067)</t>
  </si>
  <si>
    <t>San Benito (069)</t>
  </si>
  <si>
    <t>San Bernardino (071)</t>
  </si>
  <si>
    <t>San Diego (073)</t>
  </si>
  <si>
    <t>San Francisco (075)</t>
  </si>
  <si>
    <t>San Joaquin (077)</t>
  </si>
  <si>
    <t>San Luis Obispo (079)</t>
  </si>
  <si>
    <t>San Mateo (081)</t>
  </si>
  <si>
    <t>Santa Barbara (083)</t>
  </si>
  <si>
    <t>Santa Clara (085)</t>
  </si>
  <si>
    <t>Santa Cruz (087)</t>
  </si>
  <si>
    <t>Shasta (089)</t>
  </si>
  <si>
    <t>Sierra (091)</t>
  </si>
  <si>
    <t>Siskiyou (093)</t>
  </si>
  <si>
    <t>Solano (095)</t>
  </si>
  <si>
    <t>Sonoma (097)</t>
  </si>
  <si>
    <t>Stanislaus (099)</t>
  </si>
  <si>
    <t>Sutter (101)</t>
  </si>
  <si>
    <t>Tehama (103)</t>
  </si>
  <si>
    <t>Trinity (105)</t>
  </si>
  <si>
    <t>Tulare (107)</t>
  </si>
  <si>
    <t>Tuolumne (109)</t>
  </si>
  <si>
    <t>Ventura (111)</t>
  </si>
  <si>
    <t>Yolo (113)</t>
  </si>
  <si>
    <t>Yuba (115)</t>
  </si>
  <si>
    <t>Local HOME PI - Activity Delivery Costs (maximum 5%)</t>
  </si>
  <si>
    <t>Activity Delivery Cost</t>
  </si>
  <si>
    <r>
      <t xml:space="preserve">Please include only HOME projects funds (Funding Source Codes 01, and </t>
    </r>
    <r>
      <rPr>
        <sz val="11"/>
        <rFont val="Arial Narrow"/>
        <family val="2"/>
      </rPr>
      <t xml:space="preserve">11) </t>
    </r>
    <r>
      <rPr>
        <sz val="10"/>
        <rFont val="Arial"/>
        <family val="2"/>
      </rPr>
      <t xml:space="preserve">on this request. Report funds </t>
    </r>
    <r>
      <rPr>
        <u/>
        <sz val="10"/>
        <rFont val="Arial"/>
        <family val="2"/>
      </rPr>
      <t>rounded to the nearest dollar</t>
    </r>
    <r>
      <rPr>
        <sz val="10"/>
        <rFont val="Arial"/>
        <family val="2"/>
      </rPr>
      <t xml:space="preserve"> (no cents), and do not request less than $100 unless it is your final drawdown request.</t>
    </r>
  </si>
  <si>
    <t>TENANT-BASED RENTAL ASSISTANCE</t>
  </si>
  <si>
    <t>PAGE 4</t>
  </si>
  <si>
    <t>La Cooperativa</t>
  </si>
  <si>
    <t>14</t>
  </si>
  <si>
    <t>1107 9th Street, Suite 420</t>
  </si>
  <si>
    <t>Sacramento</t>
  </si>
  <si>
    <t>CA</t>
  </si>
  <si>
    <t>10 - Manager's Unit</t>
  </si>
  <si>
    <t>Household (HH) Size</t>
  </si>
  <si>
    <t xml:space="preserve">  3 - Related/Single Parent</t>
  </si>
  <si>
    <t>(Contract allocation including ADC. No Admin or PI.)</t>
  </si>
  <si>
    <t>09</t>
  </si>
  <si>
    <t>08</t>
  </si>
  <si>
    <t>Total Security/Utilities Deposit paid this period</t>
  </si>
  <si>
    <t>AY14</t>
  </si>
  <si>
    <t>5.-</t>
  </si>
  <si>
    <t>HOME-3</t>
  </si>
  <si>
    <t>Appendix I-D-5</t>
  </si>
  <si>
    <t>PROJECT FUNDING SOURCE DETAIL LISTING</t>
  </si>
  <si>
    <t>(For use with HOME Project Set-Ups, HOME-7, HOME -7A and HOME-8 and HOME Project Completion Reports,</t>
  </si>
  <si>
    <t>HOME-10-, HOME-11 and HOME-12)</t>
  </si>
  <si>
    <t>Match Code</t>
  </si>
  <si>
    <t>Funding Source Description</t>
  </si>
  <si>
    <r>
      <t xml:space="preserve">HOME FUNDS:  </t>
    </r>
    <r>
      <rPr>
        <sz val="10"/>
        <rFont val="Arial"/>
        <family val="2"/>
      </rPr>
      <t xml:space="preserve">Direct or Deferred Loan </t>
    </r>
  </si>
  <si>
    <t>02</t>
  </si>
  <si>
    <r>
      <t xml:space="preserve">HOME FUNDS:  </t>
    </r>
    <r>
      <rPr>
        <sz val="10"/>
        <rFont val="Arial"/>
        <family val="2"/>
      </rPr>
      <t>Grant (per State HOME Regulation Section 8205 (b) (1).)</t>
    </r>
  </si>
  <si>
    <t>03</t>
  </si>
  <si>
    <r>
      <t xml:space="preserve">HOME FUNDS:  </t>
    </r>
    <r>
      <rPr>
        <sz val="10"/>
        <rFont val="Arial"/>
        <family val="2"/>
      </rPr>
      <t>American Dream Down-payment Program</t>
    </r>
  </si>
  <si>
    <t>04</t>
  </si>
  <si>
    <r>
      <t xml:space="preserve">HOME FUNDS:  </t>
    </r>
    <r>
      <rPr>
        <sz val="10"/>
        <rFont val="Arial"/>
        <family val="2"/>
      </rPr>
      <t>CHDO/Tech. Assist. (Must have prior HOME Program Manager authorization)</t>
    </r>
  </si>
  <si>
    <t>05</t>
  </si>
  <si>
    <r>
      <t>HOME FUNDS - PIL - Program Income - Local Assistance:</t>
    </r>
    <r>
      <rPr>
        <sz val="10"/>
        <rFont val="Arial"/>
        <family val="2"/>
      </rPr>
      <t xml:space="preserve">  State HOME Funds – For Fiscal Use Only</t>
    </r>
  </si>
  <si>
    <r>
      <t xml:space="preserve">HOME FUNDS:  </t>
    </r>
    <r>
      <rPr>
        <sz val="10"/>
        <rFont val="Arial"/>
        <family val="2"/>
      </rPr>
      <t>Administration (State Recipients and CHDOs should both utilize this code for Admin.  CHDO’s should also use this code for Activity Delivery Costs and Other Project Related Soft Costs)</t>
    </r>
  </si>
  <si>
    <r>
      <t>HOME FUNDS - PIA - Program Income - Administration:</t>
    </r>
    <r>
      <rPr>
        <sz val="10"/>
        <rFont val="Arial"/>
        <family val="2"/>
      </rPr>
      <t xml:space="preserve">  State HOME Funds – For Fiscal Use Only</t>
    </r>
  </si>
  <si>
    <r>
      <t xml:space="preserve">HOME FUNDS:  </t>
    </r>
    <r>
      <rPr>
        <sz val="10"/>
        <rFont val="Arial"/>
        <family val="2"/>
      </rPr>
      <t>Activity Delivery Costs (Only State Recipients should utilize this code.)</t>
    </r>
  </si>
  <si>
    <t>OTHER FUNDING SOURCES</t>
  </si>
  <si>
    <t>FEDERAL</t>
  </si>
  <si>
    <r>
      <t xml:space="preserve">FEDERAL - OTHER HOME PJ:  </t>
    </r>
    <r>
      <rPr>
        <sz val="10"/>
        <rFont val="Arial"/>
        <family val="2"/>
      </rPr>
      <t>HOME funds provided by any other Participating Jurisdictions (not State HOME funds)</t>
    </r>
  </si>
  <si>
    <r>
      <t>FEDERAL - OTHER:</t>
    </r>
    <r>
      <rPr>
        <sz val="10"/>
        <rFont val="Arial"/>
        <family val="2"/>
      </rPr>
      <t xml:space="preserve"> (Describe Source) e.g. HUD 202, 811 programs, RD loans, FmHA loans, CDBG  (non HOME funds)</t>
    </r>
  </si>
  <si>
    <t>X1</t>
  </si>
  <si>
    <t xml:space="preserve">FEDERAL - LIHTC </t>
  </si>
  <si>
    <t>STATE</t>
  </si>
  <si>
    <r>
      <rPr>
        <b/>
        <sz val="10"/>
        <color rgb="FFFF0000"/>
        <rFont val="Arial"/>
        <family val="2"/>
      </rPr>
      <t>*</t>
    </r>
    <r>
      <rPr>
        <b/>
        <sz val="10"/>
        <rFont val="Arial"/>
        <family val="2"/>
      </rPr>
      <t>E</t>
    </r>
  </si>
  <si>
    <r>
      <t>STATE - BONDS:</t>
    </r>
    <r>
      <rPr>
        <sz val="10"/>
        <rFont val="Arial"/>
        <family val="2"/>
      </rPr>
      <t xml:space="preserve"> (Describe Source) e.g. MHP, CHFA administered School Bonds, CalHome                            Match value: Single Family 25% face value of loan; multifamily 50% face value of loan. </t>
    </r>
  </si>
  <si>
    <t>F</t>
  </si>
  <si>
    <r>
      <t xml:space="preserve">STATE - COUNTY MHSA : </t>
    </r>
    <r>
      <rPr>
        <sz val="10"/>
        <rFont val="Arial"/>
        <family val="2"/>
      </rPr>
      <t>(Describe Source) e.g. State Taxes, Charges &amp; Fees</t>
    </r>
  </si>
  <si>
    <r>
      <rPr>
        <b/>
        <sz val="10"/>
        <color rgb="FFFF0000"/>
        <rFont val="Arial"/>
        <family val="2"/>
      </rPr>
      <t>*</t>
    </r>
    <r>
      <rPr>
        <b/>
        <sz val="10"/>
        <rFont val="Arial"/>
        <family val="2"/>
      </rPr>
      <t>G</t>
    </r>
  </si>
  <si>
    <r>
      <t xml:space="preserve">STATE -  BONDS (CALHFA BOND PROCEEDS AND OTHER STATE BONDS): </t>
    </r>
    <r>
      <rPr>
        <sz val="10"/>
        <rFont val="Arial"/>
        <family val="2"/>
      </rPr>
      <t xml:space="preserve">Tax Exempt Bond Proceeds e.g. MHP, CHFA or Rural Gold loans and Other State Bonds (not counted as Match) Non-Match Value: Single Family 75% face value of loan; multifamily 50% face value of loan   </t>
    </r>
    <r>
      <rPr>
        <sz val="10"/>
        <color rgb="FFFF0000"/>
        <rFont val="Arial"/>
        <family val="2"/>
      </rPr>
      <t>*If  “G” is listed as a funding source, then “E” or “H” must also be listed as a funding source as they go hand-in-hand.</t>
    </r>
  </si>
  <si>
    <r>
      <rPr>
        <b/>
        <sz val="10"/>
        <color rgb="FFFF0000"/>
        <rFont val="Arial"/>
        <family val="2"/>
      </rPr>
      <t>*</t>
    </r>
    <r>
      <rPr>
        <b/>
        <sz val="10"/>
        <rFont val="Arial"/>
        <family val="2"/>
      </rPr>
      <t>H</t>
    </r>
  </si>
  <si>
    <r>
      <t xml:space="preserve">STATE - CALHFA BOND PROCEEDS:  </t>
    </r>
    <r>
      <rPr>
        <sz val="10"/>
        <rFont val="Arial"/>
        <family val="2"/>
      </rPr>
      <t>Tax Exempt Bond Proceeds – MATCH e.g. MHP, CHFA or Rural Gold loans (Match value: Single Family 25% face value of loan; multifamily 50% face value of loan)</t>
    </r>
  </si>
  <si>
    <t>X2</t>
  </si>
  <si>
    <t>STATE -  LIHTC</t>
  </si>
  <si>
    <t>X3</t>
  </si>
  <si>
    <t>STATE - LIHTC: Match</t>
  </si>
  <si>
    <t>OTHER FUNDING SOURCES (cont'd)</t>
  </si>
  <si>
    <t>LOCAL</t>
  </si>
  <si>
    <t>J</t>
  </si>
  <si>
    <r>
      <t>LOCAL - RDA:</t>
    </r>
    <r>
      <rPr>
        <sz val="10"/>
        <rFont val="Arial"/>
        <family val="2"/>
      </rPr>
      <t xml:space="preserve"> (not counted as Match)</t>
    </r>
  </si>
  <si>
    <t>K</t>
  </si>
  <si>
    <r>
      <t xml:space="preserve">LOCAL - RDA: </t>
    </r>
    <r>
      <rPr>
        <sz val="10"/>
        <rFont val="Arial"/>
        <family val="2"/>
      </rPr>
      <t>Match</t>
    </r>
  </si>
  <si>
    <r>
      <t xml:space="preserve">LOCAL -  BONDS: </t>
    </r>
    <r>
      <rPr>
        <sz val="10"/>
        <rFont val="Arial"/>
        <family val="2"/>
      </rPr>
      <t>Tax Exempt Bond Proceeds and Other Local Bonds  (Describe Source)                          Match value: Single Family 25% face value of loan; multifamily 50% face value of loan</t>
    </r>
  </si>
  <si>
    <r>
      <t xml:space="preserve">LOCAL -  BONDS: </t>
    </r>
    <r>
      <rPr>
        <sz val="10"/>
        <rFont val="Arial"/>
        <family val="2"/>
      </rPr>
      <t>Tax Exempt Bond Proceeds and Other Local Bonds (not counted as Match)                Non-match value: Single Family 75%face value of loan; multifamily 50%face value of loan</t>
    </r>
  </si>
  <si>
    <t>P</t>
  </si>
  <si>
    <r>
      <t>LOCAL - OTHER:</t>
    </r>
    <r>
      <rPr>
        <sz val="10"/>
        <rFont val="Arial"/>
        <family val="2"/>
      </rPr>
      <t xml:space="preserve"> (Describe Source) (not counted as Match)</t>
    </r>
  </si>
  <si>
    <t>Q</t>
  </si>
  <si>
    <r>
      <t xml:space="preserve">LOCAL - OTHER: </t>
    </r>
    <r>
      <rPr>
        <sz val="10"/>
        <rFont val="Arial"/>
        <family val="2"/>
      </rPr>
      <t xml:space="preserve">(Describe Source) </t>
    </r>
  </si>
  <si>
    <t>Q1</t>
  </si>
  <si>
    <r>
      <t xml:space="preserve">LOCAL - LAND CONTRIBUTION: </t>
    </r>
    <r>
      <rPr>
        <sz val="10"/>
        <rFont val="Arial"/>
        <family val="2"/>
      </rPr>
      <t xml:space="preserve">e.g. Donation of land, or the sale of land at below market value </t>
    </r>
    <r>
      <rPr>
        <i/>
        <sz val="10"/>
        <rFont val="Arial"/>
        <family val="2"/>
      </rPr>
      <t>CERTAIN RULES APPLY</t>
    </r>
  </si>
  <si>
    <t>Q2</t>
  </si>
  <si>
    <r>
      <t>LOCAL - GOODS:</t>
    </r>
    <r>
      <rPr>
        <sz val="10"/>
        <rFont val="Arial"/>
        <family val="2"/>
      </rPr>
      <t xml:space="preserve"> e.g. Donated materials, Equipment, </t>
    </r>
  </si>
  <si>
    <r>
      <rPr>
        <b/>
        <sz val="10"/>
        <color rgb="FFFF0000"/>
        <rFont val="Arial"/>
        <family val="2"/>
      </rPr>
      <t>**</t>
    </r>
    <r>
      <rPr>
        <b/>
        <sz val="10"/>
        <rFont val="Arial"/>
        <family val="2"/>
      </rPr>
      <t>Q3</t>
    </r>
  </si>
  <si>
    <r>
      <t xml:space="preserve">LOCAL - FEE WAIVERS: </t>
    </r>
    <r>
      <rPr>
        <sz val="10"/>
        <rFont val="Arial"/>
        <family val="2"/>
      </rPr>
      <t xml:space="preserve"> e.g. Post-improvement value of property taxes, foregone transfer taxes,    permit fees, recordation fees, and impact fees.</t>
    </r>
  </si>
  <si>
    <t>Q4</t>
  </si>
  <si>
    <r>
      <t>LOCAL - SERVICES:</t>
    </r>
    <r>
      <rPr>
        <sz val="10"/>
        <rFont val="Arial"/>
        <family val="2"/>
      </rPr>
      <t xml:space="preserve"> e.g. Labor &amp; Professional Services</t>
    </r>
  </si>
  <si>
    <t>Q5</t>
  </si>
  <si>
    <r>
      <t>LOCAL - COUNSELING:</t>
    </r>
    <r>
      <rPr>
        <sz val="10"/>
        <rFont val="Arial"/>
        <family val="2"/>
      </rPr>
      <t xml:space="preserve"> e.g. Homebuyer Counseling and Certain Supportive Services</t>
    </r>
  </si>
  <si>
    <r>
      <t xml:space="preserve">LOCAL - PI:  </t>
    </r>
    <r>
      <rPr>
        <sz val="10"/>
        <rFont val="Arial"/>
        <family val="2"/>
      </rPr>
      <t>HOME Program Income or Recaptured Funds</t>
    </r>
  </si>
  <si>
    <t>PRIVATE</t>
  </si>
  <si>
    <t>D</t>
  </si>
  <si>
    <r>
      <t xml:space="preserve">PRIVATE - SWEAT EQUITY:  </t>
    </r>
    <r>
      <rPr>
        <sz val="10"/>
        <rFont val="Arial"/>
        <family val="2"/>
      </rPr>
      <t xml:space="preserve">Only sweat equity performed until project completion from an established program may be counted as match. </t>
    </r>
  </si>
  <si>
    <r>
      <rPr>
        <b/>
        <sz val="10"/>
        <color rgb="FFFF0000"/>
        <rFont val="Arial"/>
        <family val="2"/>
      </rPr>
      <t>**</t>
    </r>
    <r>
      <rPr>
        <b/>
        <sz val="10"/>
        <rFont val="Arial"/>
        <family val="2"/>
      </rPr>
      <t>A1</t>
    </r>
  </si>
  <si>
    <r>
      <rPr>
        <b/>
        <sz val="10"/>
        <rFont val="Arial"/>
        <family val="2"/>
      </rPr>
      <t>PRIVATE - GOODS:</t>
    </r>
    <r>
      <rPr>
        <sz val="10"/>
        <rFont val="Arial"/>
        <family val="2"/>
      </rPr>
      <t xml:space="preserve"> e.g. Donated materials, Equipment,  </t>
    </r>
  </si>
  <si>
    <r>
      <rPr>
        <b/>
        <sz val="10"/>
        <color rgb="FFFF0000"/>
        <rFont val="Arial"/>
        <family val="2"/>
      </rPr>
      <t>**</t>
    </r>
    <r>
      <rPr>
        <b/>
        <sz val="10"/>
        <rFont val="Arial"/>
        <family val="2"/>
      </rPr>
      <t>A2</t>
    </r>
  </si>
  <si>
    <r>
      <t>PRIVATE - SERVICES:</t>
    </r>
    <r>
      <rPr>
        <sz val="10"/>
        <rFont val="Arial"/>
        <family val="2"/>
      </rPr>
      <t xml:space="preserve"> e.g. Labor &amp; Professional Services</t>
    </r>
  </si>
  <si>
    <r>
      <rPr>
        <b/>
        <i/>
        <sz val="10"/>
        <color rgb="FFFF0000"/>
        <rFont val="Arial"/>
        <family val="2"/>
      </rPr>
      <t>**</t>
    </r>
    <r>
      <rPr>
        <b/>
        <sz val="10"/>
        <rFont val="Arial"/>
        <family val="2"/>
      </rPr>
      <t>A3</t>
    </r>
  </si>
  <si>
    <r>
      <t>PRIVATE - COUNSELING:</t>
    </r>
    <r>
      <rPr>
        <sz val="10"/>
        <rFont val="Arial"/>
        <family val="2"/>
      </rPr>
      <t xml:space="preserve"> e.g. Homebuyer Counseling and Certain Supportive Services</t>
    </r>
  </si>
  <si>
    <r>
      <rPr>
        <b/>
        <sz val="10"/>
        <color rgb="FFFF0000"/>
        <rFont val="Arial"/>
        <family val="2"/>
      </rPr>
      <t>**</t>
    </r>
    <r>
      <rPr>
        <b/>
        <sz val="10"/>
        <rFont val="Arial"/>
        <family val="2"/>
      </rPr>
      <t>B</t>
    </r>
  </si>
  <si>
    <r>
      <t xml:space="preserve">PRIVATE - FEE WAIVERS:  </t>
    </r>
    <r>
      <rPr>
        <sz val="10"/>
        <rFont val="Arial"/>
        <family val="2"/>
      </rPr>
      <t>e.g. Title insurance premiums, and utility hook-up fees or surcharges</t>
    </r>
  </si>
  <si>
    <r>
      <rPr>
        <b/>
        <sz val="10"/>
        <color rgb="FFFF0000"/>
        <rFont val="Arial"/>
        <family val="2"/>
      </rPr>
      <t>**</t>
    </r>
    <r>
      <rPr>
        <b/>
        <sz val="10"/>
        <rFont val="Arial"/>
        <family val="2"/>
      </rPr>
      <t>I</t>
    </r>
  </si>
  <si>
    <r>
      <t xml:space="preserve">PRIVATE - EQUITY IN LAND/IMPROVEMENTS: </t>
    </r>
    <r>
      <rPr>
        <sz val="10"/>
        <rFont val="Arial"/>
        <family val="2"/>
      </rPr>
      <t>e.g.  Investments in, on and Off–site Infrastructure (e.g. streets, sidewalks, gutters, street, light, and utility lines and connections.  Must be within 12 months of HOME commitment).</t>
    </r>
  </si>
  <si>
    <t>R</t>
  </si>
  <si>
    <r>
      <t xml:space="preserve">PRIVATE - BANKS: </t>
    </r>
    <r>
      <rPr>
        <sz val="10"/>
        <rFont val="Arial"/>
        <family val="2"/>
      </rPr>
      <t>(Specify lender name) e.g. Banks or mortgage companies</t>
    </r>
  </si>
  <si>
    <t>S</t>
  </si>
  <si>
    <r>
      <t>PRIVATE - FUNDS:</t>
    </r>
    <r>
      <rPr>
        <sz val="10"/>
        <rFont val="Arial"/>
        <family val="2"/>
      </rPr>
      <t xml:space="preserve"> e.g. Owner and Tenant Contributions</t>
    </r>
  </si>
  <si>
    <t>U</t>
  </si>
  <si>
    <r>
      <t xml:space="preserve">PRIVATE - OTHER: </t>
    </r>
    <r>
      <rPr>
        <sz val="10"/>
        <rFont val="Arial"/>
        <family val="2"/>
      </rPr>
      <t>(Describe Source) – e.g. Private grants that do not qualify as match, e.g. charitable contributions, deferred developer fee</t>
    </r>
  </si>
  <si>
    <t>V</t>
  </si>
  <si>
    <t>PRIVATE - GRANTS:  AHP GRANTS</t>
  </si>
  <si>
    <t>W</t>
  </si>
  <si>
    <r>
      <t xml:space="preserve">PRIVATE - LIHTC EQUITY: </t>
    </r>
    <r>
      <rPr>
        <sz val="10"/>
        <rFont val="Arial"/>
        <family val="2"/>
      </rPr>
      <t>Investor/Limited Partners capital contributions from sale of Low-Income Tax Credits</t>
    </r>
  </si>
  <si>
    <r>
      <rPr>
        <b/>
        <sz val="9"/>
        <rFont val="Arial"/>
        <family val="2"/>
      </rPr>
      <t>MATCH SPREADSHEET</t>
    </r>
    <r>
      <rPr>
        <sz val="9"/>
        <rFont val="Arial"/>
        <family val="2"/>
      </rPr>
      <t xml:space="preserve"> for the calculation of both borrowed and non-borrowed BMIR loans, Deferred Payment loans, Foregone Fees, State LIHTC and Property Tax Waivers refer to HOME’s web page at http://www.hcd.ca.gov/ca/home/.  </t>
    </r>
  </si>
  <si>
    <t>**These Funding Sources shall not be counted as match on HOME-Like Activities.  They may only be counted as match on HOME assisted projects only.</t>
  </si>
  <si>
    <t>HOME Funds Req for page 1 and page 2                                        GE44</t>
  </si>
  <si>
    <t>PI (from page 1)</t>
  </si>
  <si>
    <r>
      <t xml:space="preserve">Total Tenant </t>
    </r>
    <r>
      <rPr>
        <sz val="5"/>
        <rFont val="Arial"/>
        <family val="2"/>
      </rPr>
      <t>Contribution</t>
    </r>
    <r>
      <rPr>
        <sz val="6"/>
        <rFont val="Arial"/>
        <family val="2"/>
      </rPr>
      <t xml:space="preserve">     </t>
    </r>
    <r>
      <rPr>
        <sz val="9"/>
        <rFont val="Arial"/>
        <family val="2"/>
      </rPr>
      <t xml:space="preserve"> a.</t>
    </r>
  </si>
  <si>
    <r>
      <t xml:space="preserve">TBRA                                                                                                                                          </t>
    </r>
    <r>
      <rPr>
        <sz val="9"/>
        <rFont val="Arial"/>
        <family val="2"/>
      </rPr>
      <t xml:space="preserve">b. </t>
    </r>
    <r>
      <rPr>
        <sz val="6"/>
        <rFont val="Arial"/>
        <family val="2"/>
      </rPr>
      <t xml:space="preserve">        </t>
    </r>
  </si>
  <si>
    <t>Payee Address</t>
  </si>
  <si>
    <t xml:space="preserve">% of Area median Income  </t>
  </si>
  <si>
    <t>Please use all HOME Program Income/Recaptured Funds (PI/RF) on hand prior to drawing funds.  To reflect that this has occurred, please enter that amount here, include the Project Cumulative Total in Part B above, and enter zero as the PI/RF balance on the Project Drawdown Request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</si>
</sst>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44" formatCode="_(&quot;$&quot;* #,##0.00_);_(&quot;$&quot;* \(#,##0.00\);_(&quot;$&quot;* &quot;-&quot;??_);_(@_)"/>
    <numFmt numFmtId="43" formatCode="_(* #,##0.00_);_(* \(#,##0.00\);_(* &quot;-&quot;??_);_(@_)"/>
    <numFmt numFmtId="164" formatCode="[$-409]mmmm\ d\,\ yyyy;@"/>
    <numFmt numFmtId="165" formatCode="&quot;$&quot;#,##0.00"/>
    <numFmt numFmtId="166" formatCode="&quot;$&quot;#,##0"/>
    <numFmt numFmtId="167" formatCode="mm/dd/yy;@"/>
    <numFmt numFmtId="168" formatCode="&quot;$&quot;#,##0.0"/>
    <numFmt numFmtId="169" formatCode="###\-###\-####"/>
  </numFmts>
  <fonts count="6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9"/>
      <name val="Arial"/>
      <family val="2"/>
    </font>
    <font>
      <sz val="8"/>
      <name val="Arial"/>
      <family val="2"/>
    </font>
    <font>
      <sz val="9"/>
      <name val="Arial"/>
      <family val="2"/>
    </font>
    <font>
      <b/>
      <u/>
      <sz val="10"/>
      <color indexed="55"/>
      <name val="Arial"/>
      <family val="2"/>
    </font>
    <font>
      <sz val="8"/>
      <name val="Arial"/>
      <family val="2"/>
    </font>
    <font>
      <sz val="7"/>
      <name val="Arial"/>
      <family val="2"/>
    </font>
    <font>
      <sz val="10"/>
      <color indexed="55"/>
      <name val="Arial"/>
      <family val="2"/>
    </font>
    <font>
      <b/>
      <sz val="10"/>
      <color indexed="55"/>
      <name val="Arial"/>
      <family val="2"/>
    </font>
    <font>
      <sz val="10"/>
      <name val="Arial"/>
      <family val="2"/>
    </font>
    <font>
      <b/>
      <sz val="13"/>
      <name val="Arial"/>
      <family val="2"/>
    </font>
    <font>
      <sz val="13"/>
      <name val="Arial"/>
      <family val="2"/>
    </font>
    <font>
      <b/>
      <sz val="10"/>
      <color indexed="8"/>
      <name val="Arial"/>
      <family val="2"/>
    </font>
    <font>
      <b/>
      <sz val="9"/>
      <color indexed="8"/>
      <name val="Arial"/>
      <family val="2"/>
    </font>
    <font>
      <sz val="8"/>
      <color indexed="8"/>
      <name val="Arial"/>
      <family val="2"/>
    </font>
    <font>
      <sz val="6"/>
      <color indexed="8"/>
      <name val="Arial"/>
      <family val="2"/>
    </font>
    <font>
      <b/>
      <sz val="8"/>
      <name val="Arial"/>
      <family val="2"/>
    </font>
    <font>
      <sz val="14"/>
      <name val="Arial"/>
      <family val="2"/>
    </font>
    <font>
      <b/>
      <sz val="12"/>
      <name val="Arial"/>
      <family val="2"/>
    </font>
    <font>
      <b/>
      <sz val="9"/>
      <name val="Arial"/>
      <family val="2"/>
    </font>
    <font>
      <sz val="20"/>
      <name val="Arial"/>
      <family val="2"/>
    </font>
    <font>
      <sz val="20"/>
      <name val="Arial"/>
      <family val="2"/>
    </font>
    <font>
      <sz val="6"/>
      <name val="Arial"/>
      <family val="2"/>
    </font>
    <font>
      <sz val="6"/>
      <name val="Arial"/>
      <family val="2"/>
    </font>
    <font>
      <sz val="7"/>
      <name val="Arial"/>
      <family val="2"/>
    </font>
    <font>
      <b/>
      <sz val="6"/>
      <name val="Arial"/>
      <family val="2"/>
    </font>
    <font>
      <sz val="5"/>
      <name val="Arial"/>
      <family val="2"/>
    </font>
    <font>
      <sz val="11"/>
      <name val="Arial Narrow"/>
      <family val="2"/>
    </font>
    <font>
      <u/>
      <sz val="10"/>
      <name val="Arial"/>
      <family val="2"/>
    </font>
    <font>
      <b/>
      <sz val="10"/>
      <name val="Arial"/>
      <family val="2"/>
    </font>
    <font>
      <sz val="11"/>
      <name val="Arial"/>
      <family val="2"/>
    </font>
    <font>
      <i/>
      <sz val="7"/>
      <name val="Arial"/>
      <family val="2"/>
    </font>
    <font>
      <b/>
      <sz val="18"/>
      <name val="Arial"/>
      <family val="2"/>
    </font>
    <font>
      <sz val="12"/>
      <name val="Arial"/>
      <family val="2"/>
    </font>
    <font>
      <b/>
      <sz val="7"/>
      <name val="Arial"/>
      <family val="2"/>
    </font>
    <font>
      <sz val="7"/>
      <color indexed="10"/>
      <name val="Arial"/>
      <family val="2"/>
    </font>
    <font>
      <b/>
      <sz val="20"/>
      <color indexed="10"/>
      <name val="Arial"/>
      <family val="2"/>
    </font>
    <font>
      <sz val="10"/>
      <name val="Arial"/>
      <family val="2"/>
    </font>
    <font>
      <sz val="10"/>
      <color rgb="FF000000"/>
      <name val="Arial"/>
      <family val="2"/>
    </font>
    <font>
      <b/>
      <sz val="16"/>
      <name val="Arial"/>
      <family val="2"/>
    </font>
    <font>
      <u/>
      <sz val="12"/>
      <name val="Arial"/>
      <family val="2"/>
    </font>
    <font>
      <b/>
      <sz val="12"/>
      <color rgb="FFC00000"/>
      <name val="Arial"/>
      <family val="2"/>
    </font>
    <font>
      <sz val="10"/>
      <color rgb="FFC00000"/>
      <name val="Arial"/>
      <family val="2"/>
    </font>
    <font>
      <b/>
      <sz val="10"/>
      <color rgb="FFC00000"/>
      <name val="Arial"/>
      <family val="2"/>
    </font>
    <font>
      <b/>
      <sz val="10"/>
      <color rgb="FFFF0000"/>
      <name val="Arial"/>
      <family val="2"/>
    </font>
    <font>
      <b/>
      <sz val="14"/>
      <name val="Arial"/>
      <family val="2"/>
    </font>
    <font>
      <sz val="10"/>
      <color rgb="FFFF0000"/>
      <name val="Arial"/>
      <family val="2"/>
    </font>
    <font>
      <b/>
      <sz val="11"/>
      <name val="Arial"/>
      <family val="2"/>
    </font>
    <font>
      <sz val="9"/>
      <color indexed="81"/>
      <name val="Tahoma"/>
      <family val="2"/>
    </font>
    <font>
      <b/>
      <sz val="9"/>
      <color indexed="81"/>
      <name val="Tahoma"/>
      <family val="2"/>
    </font>
    <font>
      <u/>
      <sz val="10"/>
      <color theme="10"/>
      <name val="Arial"/>
      <family val="2"/>
    </font>
    <font>
      <b/>
      <u/>
      <sz val="9"/>
      <color indexed="81"/>
      <name val="Tahoma"/>
      <family val="2"/>
    </font>
    <font>
      <b/>
      <u/>
      <sz val="12"/>
      <name val="Arial"/>
      <family val="2"/>
    </font>
    <font>
      <i/>
      <sz val="10"/>
      <name val="Arial"/>
      <family val="2"/>
    </font>
    <font>
      <b/>
      <i/>
      <sz val="10"/>
      <color rgb="FFFF0000"/>
      <name val="Arial"/>
      <family val="2"/>
    </font>
    <font>
      <sz val="9"/>
      <color rgb="FFFF0000"/>
      <name val="Arial"/>
      <family val="2"/>
    </font>
  </fonts>
  <fills count="1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99"/>
        <bgColor indexed="64"/>
      </patternFill>
    </fill>
    <fill>
      <patternFill patternType="solid">
        <fgColor theme="7" tint="0.59999389629810485"/>
        <bgColor indexed="64"/>
      </patternFill>
    </fill>
    <fill>
      <patternFill patternType="solid">
        <fgColor rgb="FFCCFFFF"/>
        <bgColor indexed="64"/>
      </patternFill>
    </fill>
    <fill>
      <patternFill patternType="solid">
        <fgColor rgb="FFC0C0C0"/>
        <bgColor indexed="64"/>
      </patternFill>
    </fill>
    <fill>
      <patternFill patternType="solid">
        <fgColor rgb="FF92D050"/>
        <bgColor indexed="64"/>
      </patternFill>
    </fill>
    <fill>
      <patternFill patternType="solid">
        <fgColor rgb="FFCCFFCC"/>
        <bgColor indexed="64"/>
      </patternFill>
    </fill>
    <fill>
      <patternFill patternType="solid">
        <fgColor rgb="FF99CCFF"/>
        <bgColor indexed="64"/>
      </patternFill>
    </fill>
    <fill>
      <patternFill patternType="solid">
        <fgColor theme="4" tint="0.79998168889431442"/>
        <bgColor indexed="64"/>
      </patternFill>
    </fill>
  </fills>
  <borders count="64">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thin">
        <color indexed="64"/>
      </right>
      <top style="double">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17">
    <xf numFmtId="0" fontId="0" fillId="0" borderId="0"/>
    <xf numFmtId="44" fontId="3" fillId="0" borderId="0" applyFont="0" applyFill="0" applyBorder="0" applyAlignment="0" applyProtection="0"/>
    <xf numFmtId="43" fontId="42"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55" fillId="0" borderId="0" applyNumberFormat="0" applyFill="0" applyBorder="0" applyAlignment="0" applyProtection="0"/>
    <xf numFmtId="0" fontId="1" fillId="0" borderId="0"/>
  </cellStyleXfs>
  <cellXfs count="1620">
    <xf numFmtId="0" fontId="0" fillId="0" borderId="0" xfId="0"/>
    <xf numFmtId="0" fontId="0" fillId="0" borderId="0" xfId="0" applyFill="1" applyBorder="1" applyProtection="1"/>
    <xf numFmtId="0" fontId="0" fillId="0" borderId="3" xfId="0" applyFill="1" applyBorder="1" applyProtection="1"/>
    <xf numFmtId="0" fontId="0" fillId="0" borderId="8" xfId="0" applyFill="1" applyBorder="1" applyProtection="1"/>
    <xf numFmtId="0" fontId="0" fillId="0" borderId="0" xfId="0" applyFill="1" applyBorder="1" applyAlignment="1" applyProtection="1">
      <alignment horizontal="left"/>
    </xf>
    <xf numFmtId="0" fontId="0" fillId="0" borderId="1" xfId="0" applyFill="1" applyBorder="1" applyProtection="1"/>
    <xf numFmtId="0" fontId="0" fillId="0" borderId="2" xfId="0" applyFill="1" applyBorder="1" applyProtection="1"/>
    <xf numFmtId="0" fontId="0" fillId="0" borderId="0" xfId="0" applyFill="1" applyBorder="1" applyAlignment="1" applyProtection="1"/>
    <xf numFmtId="0" fontId="0" fillId="0" borderId="6" xfId="0" applyFill="1" applyBorder="1" applyProtection="1"/>
    <xf numFmtId="0" fontId="0" fillId="0" borderId="4" xfId="0" applyFill="1" applyBorder="1" applyProtection="1"/>
    <xf numFmtId="0" fontId="0" fillId="0" borderId="5" xfId="0" applyFill="1" applyBorder="1" applyProtection="1"/>
    <xf numFmtId="0" fontId="0" fillId="0" borderId="0" xfId="0" applyFill="1" applyProtection="1"/>
    <xf numFmtId="1" fontId="0" fillId="0" borderId="0" xfId="0" applyNumberFormat="1" applyFill="1" applyBorder="1" applyProtection="1"/>
    <xf numFmtId="0" fontId="3" fillId="0" borderId="0" xfId="0" applyFont="1" applyFill="1" applyProtection="1"/>
    <xf numFmtId="0" fontId="0" fillId="0" borderId="7" xfId="0" applyFill="1" applyBorder="1" applyProtection="1"/>
    <xf numFmtId="0" fontId="0" fillId="0" borderId="0" xfId="0" applyFill="1" applyBorder="1" applyAlignment="1" applyProtection="1">
      <alignment vertical="top" wrapText="1"/>
    </xf>
    <xf numFmtId="0" fontId="0" fillId="0" borderId="0" xfId="0" applyFill="1" applyBorder="1" applyAlignment="1" applyProtection="1">
      <alignment horizontal="left" vertical="center"/>
    </xf>
    <xf numFmtId="0" fontId="8" fillId="0" borderId="0" xfId="0" applyFont="1" applyFill="1" applyBorder="1" applyAlignment="1" applyProtection="1">
      <alignment horizontal="lef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49" fontId="21" fillId="0" borderId="0" xfId="0" applyNumberFormat="1" applyFont="1" applyFill="1" applyBorder="1" applyAlignment="1" applyProtection="1">
      <alignment horizontal="center"/>
    </xf>
    <xf numFmtId="0" fontId="10" fillId="0" borderId="0" xfId="0" applyFont="1" applyFill="1" applyBorder="1" applyAlignment="1" applyProtection="1">
      <alignment horizontal="left"/>
    </xf>
    <xf numFmtId="0" fontId="10" fillId="0" borderId="0" xfId="0" applyFont="1" applyFill="1" applyBorder="1" applyProtection="1"/>
    <xf numFmtId="0" fontId="10" fillId="0" borderId="3" xfId="0" applyFont="1" applyFill="1" applyBorder="1" applyProtection="1"/>
    <xf numFmtId="0" fontId="10" fillId="0" borderId="8" xfId="0" applyFont="1" applyFill="1" applyBorder="1" applyProtection="1"/>
    <xf numFmtId="0" fontId="4" fillId="0" borderId="0" xfId="0" applyFont="1" applyFill="1" applyBorder="1" applyAlignment="1" applyProtection="1">
      <alignment horizontal="left"/>
    </xf>
    <xf numFmtId="49" fontId="10" fillId="0" borderId="0" xfId="0" applyNumberFormat="1" applyFont="1" applyFill="1" applyBorder="1" applyAlignment="1" applyProtection="1">
      <alignment horizontal="left"/>
    </xf>
    <xf numFmtId="49" fontId="10" fillId="0" borderId="0" xfId="0" applyNumberFormat="1" applyFont="1" applyFill="1" applyBorder="1" applyProtection="1"/>
    <xf numFmtId="49" fontId="10" fillId="0" borderId="3" xfId="0" applyNumberFormat="1" applyFont="1" applyFill="1" applyBorder="1" applyProtection="1"/>
    <xf numFmtId="49" fontId="10" fillId="0" borderId="8" xfId="0" applyNumberFormat="1" applyFont="1" applyFill="1" applyBorder="1" applyProtection="1"/>
    <xf numFmtId="49" fontId="10" fillId="0" borderId="0" xfId="0" applyNumberFormat="1" applyFont="1" applyFill="1" applyBorder="1" applyAlignment="1" applyProtection="1"/>
    <xf numFmtId="0" fontId="10" fillId="0" borderId="0" xfId="0" applyFont="1" applyFill="1" applyBorder="1" applyAlignment="1" applyProtection="1"/>
    <xf numFmtId="0" fontId="0" fillId="0" borderId="0" xfId="0" applyFill="1" applyBorder="1" applyAlignment="1" applyProtection="1">
      <alignment horizontal="left" vertical="top" wrapText="1"/>
    </xf>
    <xf numFmtId="49" fontId="0" fillId="0" borderId="0" xfId="0" applyNumberFormat="1" applyFill="1" applyBorder="1" applyProtection="1"/>
    <xf numFmtId="166" fontId="4" fillId="0" borderId="0" xfId="0" applyNumberFormat="1" applyFont="1" applyFill="1" applyBorder="1" applyAlignment="1" applyProtection="1">
      <alignment horizontal="right"/>
    </xf>
    <xf numFmtId="0" fontId="24" fillId="0" borderId="0" xfId="0" applyFont="1" applyFill="1" applyBorder="1" applyProtection="1"/>
    <xf numFmtId="49" fontId="24" fillId="0" borderId="0" xfId="0" applyNumberFormat="1" applyFont="1" applyFill="1" applyBorder="1" applyProtection="1"/>
    <xf numFmtId="3" fontId="24" fillId="0" borderId="0" xfId="0" applyNumberFormat="1" applyFont="1" applyFill="1" applyBorder="1" applyAlignment="1" applyProtection="1">
      <alignment horizontal="right"/>
    </xf>
    <xf numFmtId="0" fontId="24" fillId="0" borderId="0" xfId="0" applyFont="1" applyFill="1" applyBorder="1" applyAlignment="1" applyProtection="1">
      <alignment horizontal="right"/>
    </xf>
    <xf numFmtId="166" fontId="24" fillId="0" borderId="0" xfId="0" applyNumberFormat="1" applyFont="1" applyFill="1" applyBorder="1" applyProtection="1"/>
    <xf numFmtId="166" fontId="24" fillId="0" borderId="0" xfId="0" applyNumberFormat="1" applyFont="1" applyFill="1" applyBorder="1" applyAlignment="1" applyProtection="1">
      <alignment horizontal="right"/>
    </xf>
    <xf numFmtId="49" fontId="0" fillId="0" borderId="0" xfId="0" applyNumberFormat="1" applyFill="1" applyBorder="1" applyAlignment="1" applyProtection="1"/>
    <xf numFmtId="0" fontId="4" fillId="0" borderId="0" xfId="0" applyFont="1" applyFill="1" applyBorder="1" applyAlignment="1" applyProtection="1">
      <alignment horizontal="right"/>
    </xf>
    <xf numFmtId="165" fontId="0" fillId="0" borderId="0" xfId="0" applyNumberFormat="1" applyFill="1" applyBorder="1" applyAlignment="1" applyProtection="1">
      <alignment vertical="center"/>
    </xf>
    <xf numFmtId="0" fontId="4" fillId="0" borderId="0" xfId="0" applyFont="1" applyFill="1" applyBorder="1" applyAlignment="1" applyProtection="1"/>
    <xf numFmtId="0" fontId="0" fillId="0" borderId="0" xfId="0" applyNumberFormat="1" applyFill="1" applyBorder="1" applyAlignment="1" applyProtection="1">
      <alignment vertical="center"/>
    </xf>
    <xf numFmtId="166" fontId="0" fillId="0" borderId="0" xfId="0" applyNumberFormat="1" applyFill="1" applyBorder="1" applyAlignment="1" applyProtection="1">
      <alignment horizontal="right"/>
    </xf>
    <xf numFmtId="3" fontId="0" fillId="0" borderId="0" xfId="0" applyNumberFormat="1" applyFill="1" applyBorder="1" applyProtection="1"/>
    <xf numFmtId="0" fontId="24" fillId="0" borderId="0" xfId="0" applyFont="1" applyFill="1" applyBorder="1" applyAlignment="1" applyProtection="1">
      <alignment horizontal="left" vertical="center"/>
    </xf>
    <xf numFmtId="49" fontId="0" fillId="0" borderId="0" xfId="0" applyNumberForma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3" fillId="0" borderId="3" xfId="0" applyFont="1" applyFill="1" applyBorder="1" applyProtection="1"/>
    <xf numFmtId="0" fontId="3" fillId="0" borderId="0" xfId="0" applyFont="1" applyFill="1" applyBorder="1" applyProtection="1"/>
    <xf numFmtId="0" fontId="21" fillId="0" borderId="0" xfId="0" applyFont="1" applyFill="1" applyBorder="1" applyAlignment="1" applyProtection="1"/>
    <xf numFmtId="49" fontId="10" fillId="0" borderId="3" xfId="0" applyNumberFormat="1" applyFont="1" applyFill="1" applyBorder="1" applyAlignment="1" applyProtection="1">
      <alignment horizontal="left"/>
    </xf>
    <xf numFmtId="0" fontId="20" fillId="0" borderId="0" xfId="0" applyFont="1" applyFill="1" applyBorder="1" applyAlignment="1" applyProtection="1">
      <alignment wrapText="1"/>
    </xf>
    <xf numFmtId="3" fontId="4" fillId="0" borderId="0" xfId="0" applyNumberFormat="1" applyFont="1" applyFill="1" applyBorder="1" applyAlignment="1" applyProtection="1">
      <alignment horizontal="right"/>
    </xf>
    <xf numFmtId="0" fontId="10" fillId="0" borderId="0" xfId="0" applyFont="1" applyFill="1" applyBorder="1" applyAlignment="1" applyProtection="1">
      <alignment horizontal="center" vertical="center"/>
    </xf>
    <xf numFmtId="0" fontId="24" fillId="0" borderId="0" xfId="0" applyFont="1" applyFill="1" applyBorder="1" applyAlignment="1" applyProtection="1">
      <alignment vertical="center"/>
    </xf>
    <xf numFmtId="1" fontId="24" fillId="0" borderId="0" xfId="0" applyNumberFormat="1" applyFont="1" applyFill="1" applyBorder="1" applyAlignment="1" applyProtection="1">
      <alignment vertical="center"/>
    </xf>
    <xf numFmtId="1" fontId="24" fillId="0" borderId="0" xfId="0" applyNumberFormat="1" applyFont="1" applyFill="1" applyBorder="1" applyAlignment="1" applyProtection="1">
      <alignment horizontal="center"/>
    </xf>
    <xf numFmtId="166" fontId="24" fillId="0" borderId="0" xfId="0" applyNumberFormat="1" applyFont="1" applyFill="1" applyBorder="1" applyAlignment="1" applyProtection="1">
      <alignment horizontal="left" vertical="center"/>
    </xf>
    <xf numFmtId="0" fontId="15" fillId="0" borderId="0" xfId="0" applyFont="1" applyFill="1" applyBorder="1" applyAlignment="1" applyProtection="1">
      <alignment vertical="center"/>
    </xf>
    <xf numFmtId="49" fontId="11" fillId="0" borderId="0" xfId="0" applyNumberFormat="1" applyFont="1" applyFill="1" applyBorder="1" applyAlignment="1" applyProtection="1"/>
    <xf numFmtId="0" fontId="27" fillId="0" borderId="8" xfId="0" applyFont="1" applyFill="1" applyBorder="1" applyAlignment="1" applyProtection="1">
      <alignment vertical="center" wrapText="1"/>
    </xf>
    <xf numFmtId="0" fontId="27" fillId="0" borderId="3" xfId="0" applyFont="1" applyFill="1" applyBorder="1" applyAlignment="1" applyProtection="1">
      <alignment vertical="center" wrapText="1"/>
    </xf>
    <xf numFmtId="49" fontId="10" fillId="0" borderId="0" xfId="0" applyNumberFormat="1" applyFont="1" applyFill="1" applyBorder="1" applyAlignment="1" applyProtection="1">
      <alignment vertical="center" wrapText="1"/>
    </xf>
    <xf numFmtId="49" fontId="10" fillId="0" borderId="4" xfId="0" applyNumberFormat="1" applyFont="1" applyFill="1" applyBorder="1" applyAlignment="1" applyProtection="1">
      <alignment vertical="center" wrapText="1"/>
    </xf>
    <xf numFmtId="0" fontId="0" fillId="0" borderId="0" xfId="0" applyBorder="1"/>
    <xf numFmtId="0" fontId="11" fillId="0" borderId="0" xfId="0" applyFont="1" applyFill="1" applyBorder="1" applyAlignment="1" applyProtection="1">
      <alignment vertical="center" wrapText="1"/>
    </xf>
    <xf numFmtId="0" fontId="14" fillId="0" borderId="0" xfId="0" applyFont="1" applyFill="1" applyBorder="1" applyAlignment="1" applyProtection="1"/>
    <xf numFmtId="1" fontId="24" fillId="0" borderId="0" xfId="0" applyNumberFormat="1" applyFont="1" applyFill="1" applyBorder="1" applyAlignment="1" applyProtection="1"/>
    <xf numFmtId="0" fontId="17" fillId="0" borderId="0" xfId="0" applyFont="1" applyFill="1" applyBorder="1" applyAlignment="1" applyProtection="1">
      <alignment vertical="center" wrapText="1"/>
    </xf>
    <xf numFmtId="49" fontId="0" fillId="0" borderId="0" xfId="0" applyNumberFormat="1" applyFill="1" applyBorder="1" applyAlignment="1" applyProtection="1">
      <alignment vertical="center"/>
    </xf>
    <xf numFmtId="166" fontId="24" fillId="0" borderId="0" xfId="0" applyNumberFormat="1" applyFont="1" applyFill="1" applyBorder="1" applyAlignment="1" applyProtection="1"/>
    <xf numFmtId="49" fontId="4" fillId="0" borderId="0" xfId="0" applyNumberFormat="1" applyFont="1" applyFill="1" applyBorder="1" applyAlignment="1" applyProtection="1"/>
    <xf numFmtId="164" fontId="24" fillId="0" borderId="0" xfId="0" applyNumberFormat="1" applyFont="1" applyFill="1" applyBorder="1" applyAlignment="1" applyProtection="1"/>
    <xf numFmtId="166" fontId="4" fillId="0" borderId="0" xfId="0" applyNumberFormat="1" applyFont="1" applyFill="1" applyBorder="1" applyAlignment="1" applyProtection="1">
      <alignment vertical="center"/>
    </xf>
    <xf numFmtId="166" fontId="24" fillId="0" borderId="0" xfId="0" applyNumberFormat="1" applyFont="1" applyFill="1" applyBorder="1" applyAlignment="1" applyProtection="1">
      <alignment vertical="center"/>
    </xf>
    <xf numFmtId="166" fontId="4" fillId="0" borderId="0" xfId="0" applyNumberFormat="1" applyFont="1" applyFill="1" applyBorder="1" applyAlignment="1" applyProtection="1">
      <alignment vertical="center" wrapText="1"/>
    </xf>
    <xf numFmtId="49" fontId="24" fillId="0" borderId="0" xfId="0" applyNumberFormat="1" applyFont="1" applyFill="1" applyBorder="1" applyAlignment="1" applyProtection="1">
      <alignment vertical="center"/>
    </xf>
    <xf numFmtId="4" fontId="4" fillId="0" borderId="0" xfId="0" applyNumberFormat="1" applyFont="1" applyFill="1" applyBorder="1" applyAlignment="1" applyProtection="1"/>
    <xf numFmtId="166" fontId="4" fillId="0" borderId="0" xfId="0" applyNumberFormat="1" applyFont="1" applyFill="1" applyBorder="1" applyAlignment="1" applyProtection="1"/>
    <xf numFmtId="0" fontId="24"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66" fontId="23" fillId="0" borderId="0" xfId="0" applyNumberFormat="1" applyFont="1" applyFill="1" applyBorder="1" applyAlignment="1" applyProtection="1">
      <alignment vertical="center"/>
    </xf>
    <xf numFmtId="0" fontId="22" fillId="0" borderId="0" xfId="0" applyFont="1" applyFill="1" applyBorder="1" applyAlignment="1" applyProtection="1">
      <alignment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4" fillId="0" borderId="0" xfId="0" applyFont="1" applyAlignment="1"/>
    <xf numFmtId="0" fontId="0" fillId="0" borderId="0" xfId="0" applyAlignment="1"/>
    <xf numFmtId="0" fontId="14" fillId="0" borderId="0" xfId="0" applyFont="1" applyAlignment="1">
      <alignment horizontal="left" wrapText="1"/>
    </xf>
    <xf numFmtId="1" fontId="4" fillId="0" borderId="0" xfId="0" applyNumberFormat="1" applyFont="1" applyFill="1" applyAlignment="1"/>
    <xf numFmtId="0" fontId="0" fillId="0" borderId="12" xfId="0" applyBorder="1" applyAlignment="1"/>
    <xf numFmtId="0" fontId="0" fillId="0" borderId="0" xfId="0" applyBorder="1" applyAlignment="1"/>
    <xf numFmtId="0" fontId="0" fillId="0" borderId="13" xfId="0" applyBorder="1"/>
    <xf numFmtId="0" fontId="0" fillId="0" borderId="14" xfId="0" applyBorder="1"/>
    <xf numFmtId="0" fontId="0" fillId="0" borderId="15" xfId="0" applyBorder="1"/>
    <xf numFmtId="0" fontId="0" fillId="0" borderId="12" xfId="0" applyBorder="1"/>
    <xf numFmtId="0" fontId="0" fillId="0" borderId="16" xfId="0" applyBorder="1"/>
    <xf numFmtId="0" fontId="0" fillId="0" borderId="17" xfId="0" applyBorder="1"/>
    <xf numFmtId="0" fontId="0" fillId="0" borderId="3" xfId="0" applyBorder="1"/>
    <xf numFmtId="0" fontId="0" fillId="0" borderId="4" xfId="0" applyBorder="1"/>
    <xf numFmtId="0" fontId="0" fillId="0" borderId="18" xfId="0" applyBorder="1"/>
    <xf numFmtId="0" fontId="0" fillId="0" borderId="1" xfId="0" applyBorder="1"/>
    <xf numFmtId="0" fontId="0" fillId="0" borderId="19" xfId="0" applyBorder="1"/>
    <xf numFmtId="0" fontId="0" fillId="0" borderId="20" xfId="0" applyBorder="1" applyAlignment="1"/>
    <xf numFmtId="0" fontId="0" fillId="0" borderId="1" xfId="0" applyBorder="1" applyAlignment="1"/>
    <xf numFmtId="0" fontId="0" fillId="0" borderId="21" xfId="0" applyBorder="1" applyAlignment="1"/>
    <xf numFmtId="0" fontId="0" fillId="0" borderId="4" xfId="0" applyBorder="1" applyAlignment="1"/>
    <xf numFmtId="0" fontId="0" fillId="0" borderId="0" xfId="0" applyAlignment="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38" fillId="0" borderId="0" xfId="0" applyFont="1" applyAlignment="1">
      <alignment vertical="center"/>
    </xf>
    <xf numFmtId="0" fontId="0" fillId="0" borderId="0" xfId="0" applyFill="1" applyBorder="1"/>
    <xf numFmtId="0" fontId="4" fillId="0" borderId="0" xfId="0" applyFont="1" applyFill="1" applyBorder="1" applyAlignment="1"/>
    <xf numFmtId="0" fontId="38" fillId="0" borderId="0" xfId="0" applyFont="1"/>
    <xf numFmtId="0" fontId="38" fillId="0" borderId="0" xfId="0" applyFont="1" applyAlignment="1">
      <alignment horizontal="left" vertical="top" wrapText="1"/>
    </xf>
    <xf numFmtId="0" fontId="38" fillId="0" borderId="0" xfId="0" applyFont="1" applyAlignment="1">
      <alignment vertical="top" wrapText="1"/>
    </xf>
    <xf numFmtId="0" fontId="14" fillId="0" borderId="0" xfId="0" applyFont="1"/>
    <xf numFmtId="0" fontId="0" fillId="0" borderId="0" xfId="0" applyProtection="1"/>
    <xf numFmtId="0" fontId="4" fillId="0" borderId="0" xfId="0" applyFont="1" applyProtection="1"/>
    <xf numFmtId="0" fontId="0" fillId="0" borderId="0" xfId="0" applyAlignment="1" applyProtection="1">
      <alignment horizontal="center"/>
    </xf>
    <xf numFmtId="0" fontId="0" fillId="0" borderId="0" xfId="0" applyNumberFormat="1"/>
    <xf numFmtId="0" fontId="4" fillId="0" borderId="0" xfId="0" applyFont="1" applyBorder="1" applyAlignment="1"/>
    <xf numFmtId="166" fontId="4" fillId="0" borderId="0" xfId="0" applyNumberFormat="1" applyFont="1" applyFill="1" applyBorder="1" applyAlignment="1"/>
    <xf numFmtId="44" fontId="4" fillId="0" borderId="0" xfId="1" applyFont="1" applyFill="1" applyBorder="1" applyAlignment="1"/>
    <xf numFmtId="166" fontId="10" fillId="0" borderId="0" xfId="0" applyNumberFormat="1" applyFont="1" applyFill="1" applyBorder="1" applyAlignment="1" applyProtection="1">
      <alignment vertical="center"/>
    </xf>
    <xf numFmtId="166" fontId="10" fillId="3" borderId="22" xfId="0" applyNumberFormat="1" applyFont="1" applyFill="1" applyBorder="1" applyAlignment="1" applyProtection="1">
      <alignment vertical="center"/>
    </xf>
    <xf numFmtId="0" fontId="27" fillId="0" borderId="9" xfId="0" applyFont="1" applyBorder="1" applyAlignment="1" applyProtection="1">
      <alignment horizontal="center" vertical="center"/>
    </xf>
    <xf numFmtId="0" fontId="27" fillId="0" borderId="10" xfId="0" applyFont="1" applyBorder="1" applyAlignment="1" applyProtection="1">
      <alignment horizontal="center" vertical="center"/>
    </xf>
    <xf numFmtId="0" fontId="27" fillId="0" borderId="11" xfId="0" applyFont="1" applyBorder="1" applyAlignment="1" applyProtection="1">
      <alignment horizontal="center" vertical="center"/>
    </xf>
    <xf numFmtId="0" fontId="3" fillId="0" borderId="0" xfId="0" applyFont="1" applyFill="1" applyBorder="1" applyAlignment="1" applyProtection="1"/>
    <xf numFmtId="49" fontId="4" fillId="0" borderId="0" xfId="0" applyNumberFormat="1" applyFont="1" applyAlignment="1">
      <alignment horizontal="center"/>
    </xf>
    <xf numFmtId="49" fontId="0" fillId="0" borderId="0" xfId="0" applyNumberFormat="1"/>
    <xf numFmtId="49" fontId="0" fillId="0" borderId="0" xfId="0" applyNumberFormat="1" applyAlignment="1">
      <alignment horizontal="center"/>
    </xf>
    <xf numFmtId="49" fontId="4" fillId="0" borderId="0" xfId="0" applyNumberFormat="1" applyFont="1" applyAlignment="1"/>
    <xf numFmtId="49" fontId="4" fillId="0" borderId="0" xfId="0" applyNumberFormat="1" applyFont="1"/>
    <xf numFmtId="49" fontId="0" fillId="0" borderId="0" xfId="0" applyNumberFormat="1" applyAlignment="1"/>
    <xf numFmtId="0" fontId="38" fillId="0" borderId="0" xfId="0" applyFont="1" applyAlignment="1"/>
    <xf numFmtId="0" fontId="10" fillId="0" borderId="0" xfId="0" applyFont="1" applyFill="1" applyBorder="1" applyAlignment="1" applyProtection="1">
      <alignment horizontal="center" vertical="center"/>
    </xf>
    <xf numFmtId="49" fontId="11" fillId="0" borderId="6" xfId="0" applyNumberFormat="1" applyFont="1" applyFill="1" applyBorder="1" applyAlignment="1" applyProtection="1">
      <alignment wrapText="1"/>
    </xf>
    <xf numFmtId="49" fontId="11" fillId="0" borderId="4" xfId="0" applyNumberFormat="1" applyFont="1" applyFill="1" applyBorder="1" applyAlignment="1" applyProtection="1">
      <alignment wrapText="1"/>
    </xf>
    <xf numFmtId="49" fontId="11" fillId="0" borderId="8" xfId="0" applyNumberFormat="1" applyFont="1" applyFill="1" applyBorder="1" applyAlignment="1" applyProtection="1">
      <alignment vertical="center" wrapText="1"/>
    </xf>
    <xf numFmtId="49" fontId="11" fillId="0" borderId="0" xfId="0" applyNumberFormat="1" applyFont="1" applyFill="1" applyBorder="1" applyAlignment="1" applyProtection="1">
      <alignment vertical="center" wrapText="1"/>
    </xf>
    <xf numFmtId="49" fontId="11" fillId="0" borderId="3" xfId="0" applyNumberFormat="1" applyFont="1" applyFill="1" applyBorder="1" applyAlignment="1" applyProtection="1"/>
    <xf numFmtId="49" fontId="11" fillId="0" borderId="4" xfId="0" applyNumberFormat="1" applyFont="1" applyFill="1" applyBorder="1" applyAlignment="1" applyProtection="1"/>
    <xf numFmtId="49" fontId="11" fillId="0" borderId="5" xfId="0" applyNumberFormat="1" applyFont="1" applyFill="1" applyBorder="1" applyAlignment="1" applyProtection="1"/>
    <xf numFmtId="49" fontId="11" fillId="0" borderId="8" xfId="0" applyNumberFormat="1" applyFont="1" applyFill="1" applyBorder="1" applyAlignment="1" applyProtection="1"/>
    <xf numFmtId="49" fontId="11" fillId="0" borderId="6" xfId="0" applyNumberFormat="1" applyFont="1" applyFill="1" applyBorder="1" applyAlignment="1" applyProtection="1"/>
    <xf numFmtId="0" fontId="25" fillId="0" borderId="0" xfId="0" applyFont="1" applyFill="1" applyBorder="1" applyAlignment="1" applyProtection="1">
      <alignment horizontal="center" vertical="center" textRotation="255"/>
    </xf>
    <xf numFmtId="0" fontId="3" fillId="0" borderId="0" xfId="0" applyFont="1" applyFill="1" applyAlignment="1" applyProtection="1"/>
    <xf numFmtId="0" fontId="3" fillId="8" borderId="0" xfId="0" applyFont="1" applyFill="1" applyAlignment="1" applyProtection="1">
      <alignment horizontal="left"/>
    </xf>
    <xf numFmtId="0" fontId="3" fillId="6" borderId="0" xfId="0" applyFont="1" applyFill="1" applyAlignment="1" applyProtection="1"/>
    <xf numFmtId="0" fontId="3" fillId="6" borderId="0" xfId="0" applyFont="1" applyFill="1" applyAlignment="1" applyProtection="1">
      <alignment horizontal="left"/>
    </xf>
    <xf numFmtId="0" fontId="0" fillId="0" borderId="0" xfId="0" applyFill="1" applyBorder="1" applyAlignment="1" applyProtection="1">
      <alignment horizontal="left"/>
    </xf>
    <xf numFmtId="0" fontId="10" fillId="0" borderId="0" xfId="0" applyFont="1" applyFill="1" applyBorder="1" applyAlignment="1" applyProtection="1">
      <alignment horizontal="center" vertical="center"/>
    </xf>
    <xf numFmtId="0" fontId="10" fillId="0" borderId="8" xfId="0" applyFont="1" applyFill="1" applyBorder="1" applyAlignment="1" applyProtection="1">
      <alignment horizontal="left" wrapText="1"/>
    </xf>
    <xf numFmtId="0" fontId="10" fillId="0" borderId="0" xfId="0" applyFont="1" applyFill="1" applyBorder="1" applyAlignment="1" applyProtection="1">
      <alignment horizontal="left" wrapText="1"/>
    </xf>
    <xf numFmtId="0" fontId="10" fillId="0" borderId="3" xfId="0" applyFont="1" applyFill="1" applyBorder="1" applyAlignment="1" applyProtection="1">
      <alignment horizontal="left" wrapText="1"/>
    </xf>
    <xf numFmtId="0" fontId="21" fillId="0" borderId="8" xfId="0" applyFont="1" applyFill="1" applyBorder="1" applyAlignment="1" applyProtection="1"/>
    <xf numFmtId="0" fontId="21" fillId="0" borderId="3" xfId="0" applyFont="1" applyFill="1" applyBorder="1" applyAlignment="1" applyProtection="1"/>
    <xf numFmtId="49" fontId="21" fillId="0" borderId="8" xfId="0" applyNumberFormat="1" applyFont="1" applyFill="1" applyBorder="1" applyAlignment="1" applyProtection="1"/>
    <xf numFmtId="0" fontId="11" fillId="0" borderId="8" xfId="0" applyFont="1" applyFill="1" applyBorder="1" applyAlignment="1" applyProtection="1">
      <alignment vertical="center" wrapText="1"/>
    </xf>
    <xf numFmtId="0" fontId="10" fillId="6" borderId="0" xfId="0" applyFont="1" applyFill="1" applyBorder="1" applyAlignment="1" applyProtection="1">
      <alignment horizontal="center" vertical="center"/>
    </xf>
    <xf numFmtId="0" fontId="21" fillId="6" borderId="0" xfId="0" applyFont="1" applyFill="1" applyBorder="1" applyAlignment="1" applyProtection="1">
      <alignment horizontal="left" vertical="center"/>
      <protection locked="0"/>
    </xf>
    <xf numFmtId="0" fontId="10" fillId="6" borderId="0" xfId="0" applyFont="1" applyFill="1" applyBorder="1" applyAlignment="1" applyProtection="1">
      <alignment horizontal="center" vertical="center"/>
      <protection locked="0"/>
    </xf>
    <xf numFmtId="166" fontId="10" fillId="6" borderId="0" xfId="0" applyNumberFormat="1" applyFont="1" applyFill="1" applyBorder="1" applyAlignment="1" applyProtection="1">
      <alignment horizontal="right" vertical="center"/>
      <protection locked="0"/>
    </xf>
    <xf numFmtId="166" fontId="10" fillId="6" borderId="0" xfId="0" applyNumberFormat="1" applyFont="1" applyFill="1" applyBorder="1" applyAlignment="1" applyProtection="1">
      <alignment horizontal="right" vertical="center"/>
    </xf>
    <xf numFmtId="166" fontId="10" fillId="6" borderId="0" xfId="0" applyNumberFormat="1" applyFont="1" applyFill="1" applyBorder="1" applyAlignment="1" applyProtection="1">
      <alignment horizontal="center" vertical="center"/>
    </xf>
    <xf numFmtId="166" fontId="11" fillId="6" borderId="0" xfId="0" applyNumberFormat="1" applyFont="1" applyFill="1" applyBorder="1" applyAlignment="1" applyProtection="1">
      <alignment horizontal="center" vertical="center"/>
    </xf>
    <xf numFmtId="0" fontId="3" fillId="6" borderId="0" xfId="0" applyFont="1" applyFill="1" applyBorder="1" applyProtection="1"/>
    <xf numFmtId="166" fontId="11" fillId="6" borderId="0" xfId="2" applyNumberFormat="1" applyFont="1" applyFill="1" applyBorder="1" applyAlignment="1" applyProtection="1">
      <alignment horizontal="center" vertical="center"/>
    </xf>
    <xf numFmtId="49" fontId="7" fillId="0" borderId="8" xfId="0" applyNumberFormat="1" applyFont="1" applyFill="1" applyBorder="1" applyAlignment="1" applyProtection="1"/>
    <xf numFmtId="49" fontId="21" fillId="0" borderId="3" xfId="0" applyNumberFormat="1" applyFont="1" applyFill="1" applyBorder="1" applyAlignment="1" applyProtection="1"/>
    <xf numFmtId="0" fontId="3" fillId="0" borderId="0" xfId="3"/>
    <xf numFmtId="0" fontId="44" fillId="0" borderId="0" xfId="3" applyFont="1" applyAlignment="1">
      <alignment horizontal="center" vertical="center"/>
    </xf>
    <xf numFmtId="0" fontId="44" fillId="0" borderId="0" xfId="3" applyFont="1"/>
    <xf numFmtId="0" fontId="41" fillId="0" borderId="0" xfId="3" applyFont="1" applyAlignment="1">
      <alignment vertical="center" wrapText="1"/>
    </xf>
    <xf numFmtId="0" fontId="3" fillId="6" borderId="0" xfId="3" applyFont="1" applyFill="1"/>
    <xf numFmtId="0" fontId="3" fillId="6" borderId="0" xfId="3" applyFill="1" applyAlignment="1"/>
    <xf numFmtId="1" fontId="4" fillId="6" borderId="0" xfId="3" applyNumberFormat="1" applyFont="1" applyFill="1" applyAlignment="1"/>
    <xf numFmtId="1" fontId="4" fillId="0" borderId="0" xfId="3" applyNumberFormat="1" applyFont="1" applyFill="1" applyAlignment="1"/>
    <xf numFmtId="0" fontId="3" fillId="6" borderId="0" xfId="3" applyFill="1"/>
    <xf numFmtId="0" fontId="3" fillId="0" borderId="0" xfId="3" applyFont="1" applyAlignment="1">
      <alignment wrapText="1"/>
    </xf>
    <xf numFmtId="0" fontId="3" fillId="6" borderId="0" xfId="3" applyFont="1" applyFill="1" applyAlignment="1">
      <alignment vertical="center"/>
    </xf>
    <xf numFmtId="167" fontId="4" fillId="6" borderId="0" xfId="3" applyNumberFormat="1" applyFont="1" applyFill="1" applyAlignment="1" applyProtection="1">
      <alignment vertical="center"/>
      <protection locked="0"/>
    </xf>
    <xf numFmtId="0" fontId="32" fillId="6" borderId="0" xfId="3" applyFont="1" applyFill="1" applyAlignment="1">
      <alignment vertical="center"/>
    </xf>
    <xf numFmtId="166" fontId="4" fillId="6" borderId="0" xfId="3" applyNumberFormat="1" applyFont="1" applyFill="1" applyAlignment="1" applyProtection="1">
      <alignment vertical="center"/>
      <protection locked="0"/>
    </xf>
    <xf numFmtId="0" fontId="3" fillId="0" borderId="0" xfId="3" applyProtection="1"/>
    <xf numFmtId="0" fontId="33" fillId="0" borderId="0" xfId="3" applyFont="1" applyAlignment="1" applyProtection="1">
      <alignment vertical="top" wrapText="1"/>
    </xf>
    <xf numFmtId="0" fontId="33" fillId="0" borderId="35" xfId="3" applyFont="1" applyBorder="1" applyAlignment="1" applyProtection="1">
      <alignment vertical="top" wrapText="1"/>
    </xf>
    <xf numFmtId="0" fontId="3" fillId="0" borderId="0" xfId="3" applyBorder="1" applyAlignment="1"/>
    <xf numFmtId="0" fontId="38" fillId="0" borderId="14" xfId="3" applyFont="1" applyBorder="1"/>
    <xf numFmtId="0" fontId="3" fillId="0" borderId="14" xfId="3" applyBorder="1"/>
    <xf numFmtId="0" fontId="3" fillId="0" borderId="15" xfId="3" applyBorder="1"/>
    <xf numFmtId="0" fontId="38" fillId="0" borderId="0" xfId="3" applyFont="1" applyBorder="1"/>
    <xf numFmtId="0" fontId="3" fillId="0" borderId="0" xfId="3" applyBorder="1"/>
    <xf numFmtId="0" fontId="3" fillId="0" borderId="16" xfId="3" applyBorder="1"/>
    <xf numFmtId="0" fontId="38" fillId="0" borderId="4" xfId="3" applyFont="1" applyBorder="1"/>
    <xf numFmtId="0" fontId="3" fillId="0" borderId="4" xfId="3" applyBorder="1"/>
    <xf numFmtId="0" fontId="3" fillId="0" borderId="18" xfId="3" applyBorder="1"/>
    <xf numFmtId="0" fontId="38" fillId="0" borderId="12" xfId="3" applyFont="1" applyBorder="1" applyAlignment="1">
      <alignment horizontal="left" vertical="center"/>
    </xf>
    <xf numFmtId="0" fontId="38" fillId="0" borderId="0" xfId="3" applyFont="1" applyBorder="1" applyAlignment="1">
      <alignment horizontal="left" vertical="center"/>
    </xf>
    <xf numFmtId="0" fontId="38" fillId="0" borderId="12" xfId="3" applyFont="1" applyBorder="1"/>
    <xf numFmtId="0" fontId="38" fillId="0" borderId="0" xfId="3" applyFont="1" applyBorder="1" applyAlignment="1">
      <alignment vertical="center"/>
    </xf>
    <xf numFmtId="0" fontId="38" fillId="0" borderId="34" xfId="3" applyFont="1" applyBorder="1"/>
    <xf numFmtId="0" fontId="38" fillId="0" borderId="35" xfId="3" applyFont="1" applyBorder="1" applyAlignment="1">
      <alignment vertical="center"/>
    </xf>
    <xf numFmtId="0" fontId="38" fillId="0" borderId="35" xfId="3" applyFont="1" applyBorder="1"/>
    <xf numFmtId="0" fontId="3" fillId="0" borderId="35" xfId="3" applyBorder="1"/>
    <xf numFmtId="0" fontId="3" fillId="0" borderId="36" xfId="3" applyBorder="1"/>
    <xf numFmtId="0" fontId="4" fillId="6" borderId="0" xfId="3" applyFont="1" applyFill="1" applyBorder="1" applyAlignment="1">
      <alignment vertical="center"/>
    </xf>
    <xf numFmtId="0" fontId="38" fillId="0" borderId="0" xfId="3" applyFont="1" applyProtection="1"/>
    <xf numFmtId="0" fontId="23" fillId="0" borderId="0" xfId="3" applyFont="1" applyProtection="1"/>
    <xf numFmtId="0" fontId="3" fillId="6" borderId="0" xfId="3" applyNumberFormat="1" applyFill="1" applyAlignment="1"/>
    <xf numFmtId="0" fontId="35" fillId="0" borderId="0" xfId="3" applyFont="1" applyAlignment="1" applyProtection="1"/>
    <xf numFmtId="0" fontId="23" fillId="6" borderId="0" xfId="3" applyFont="1" applyFill="1" applyBorder="1" applyAlignment="1" applyProtection="1"/>
    <xf numFmtId="0" fontId="25" fillId="0" borderId="0" xfId="3" applyFont="1" applyBorder="1" applyAlignment="1">
      <alignment horizontal="center" vertical="center" textRotation="255"/>
    </xf>
    <xf numFmtId="0" fontId="23" fillId="0" borderId="0" xfId="3" applyFont="1" applyFill="1" applyBorder="1" applyAlignment="1" applyProtection="1"/>
    <xf numFmtId="0" fontId="3" fillId="6" borderId="0" xfId="3" applyNumberFormat="1" applyFill="1"/>
    <xf numFmtId="0" fontId="4" fillId="0" borderId="0" xfId="3" applyFont="1" applyProtection="1"/>
    <xf numFmtId="0" fontId="4" fillId="6" borderId="0" xfId="3" applyFont="1" applyFill="1" applyBorder="1" applyProtection="1"/>
    <xf numFmtId="0" fontId="3" fillId="0" borderId="0" xfId="3" applyAlignment="1" applyProtection="1">
      <alignment horizontal="center"/>
    </xf>
    <xf numFmtId="0" fontId="3" fillId="6" borderId="0" xfId="3" applyNumberFormat="1" applyFill="1" applyAlignment="1">
      <alignment horizontal="left"/>
    </xf>
    <xf numFmtId="0" fontId="3" fillId="0" borderId="0" xfId="3" applyFill="1" applyBorder="1"/>
    <xf numFmtId="0" fontId="35" fillId="0" borderId="0" xfId="3" applyFont="1" applyAlignment="1">
      <alignment vertical="center"/>
    </xf>
    <xf numFmtId="0" fontId="3" fillId="6" borderId="0" xfId="3" applyFill="1" applyBorder="1"/>
    <xf numFmtId="0" fontId="4" fillId="0" borderId="0" xfId="3" applyFont="1" applyFill="1" applyBorder="1" applyAlignment="1"/>
    <xf numFmtId="0" fontId="38" fillId="0" borderId="0" xfId="3" applyFont="1" applyAlignment="1">
      <alignment horizontal="left" vertical="center"/>
    </xf>
    <xf numFmtId="0" fontId="38" fillId="0" borderId="0" xfId="3" applyFont="1" applyAlignment="1">
      <alignment vertical="center"/>
    </xf>
    <xf numFmtId="0" fontId="38" fillId="0" borderId="0" xfId="3" applyFont="1" applyAlignment="1">
      <alignment horizontal="center" vertical="center"/>
    </xf>
    <xf numFmtId="0" fontId="38" fillId="0" borderId="0" xfId="3" applyFont="1"/>
    <xf numFmtId="0" fontId="38" fillId="0" borderId="0" xfId="3" applyFont="1" applyAlignment="1">
      <alignment vertical="top" wrapText="1"/>
    </xf>
    <xf numFmtId="0" fontId="38" fillId="0" borderId="0" xfId="3" applyFont="1" applyAlignment="1">
      <alignment horizontal="left" vertical="top" wrapText="1"/>
    </xf>
    <xf numFmtId="0" fontId="38" fillId="0" borderId="0" xfId="3" applyFont="1" applyAlignment="1">
      <alignment horizontal="center" vertical="top" wrapText="1"/>
    </xf>
    <xf numFmtId="0" fontId="3" fillId="0" borderId="0" xfId="3" applyAlignment="1">
      <alignment horizontal="center"/>
    </xf>
    <xf numFmtId="0" fontId="35" fillId="0" borderId="0" xfId="3" applyFont="1" applyAlignment="1">
      <alignment horizontal="left" wrapText="1"/>
    </xf>
    <xf numFmtId="0" fontId="23" fillId="0" borderId="0" xfId="3" applyFont="1" applyAlignment="1">
      <alignment horizontal="left"/>
    </xf>
    <xf numFmtId="0" fontId="38" fillId="0" borderId="0" xfId="3" applyFont="1" applyAlignment="1">
      <alignment horizontal="left"/>
    </xf>
    <xf numFmtId="0" fontId="3" fillId="0" borderId="0" xfId="3" applyAlignment="1"/>
    <xf numFmtId="0" fontId="3" fillId="0" borderId="0" xfId="3" applyFont="1"/>
    <xf numFmtId="0" fontId="38" fillId="0" borderId="0" xfId="3" applyFont="1" applyAlignment="1"/>
    <xf numFmtId="0" fontId="23" fillId="6" borderId="0" xfId="3" applyNumberFormat="1" applyFont="1" applyFill="1" applyBorder="1" applyAlignment="1" applyProtection="1">
      <protection locked="0"/>
    </xf>
    <xf numFmtId="0" fontId="3" fillId="6" borderId="0" xfId="3" applyFill="1" applyBorder="1" applyAlignment="1"/>
    <xf numFmtId="0" fontId="38" fillId="0" borderId="12" xfId="3" applyNumberFormat="1" applyFont="1" applyFill="1" applyBorder="1" applyAlignment="1" applyProtection="1">
      <alignment vertical="center"/>
      <protection locked="0"/>
    </xf>
    <xf numFmtId="0" fontId="38" fillId="0" borderId="0" xfId="3" applyNumberFormat="1" applyFont="1" applyFill="1" applyBorder="1" applyAlignment="1" applyProtection="1">
      <alignment vertical="center"/>
      <protection locked="0"/>
    </xf>
    <xf numFmtId="0" fontId="38" fillId="0" borderId="16" xfId="3" applyNumberFormat="1" applyFont="1" applyFill="1" applyBorder="1" applyAlignment="1" applyProtection="1">
      <alignment vertical="center"/>
      <protection locked="0"/>
    </xf>
    <xf numFmtId="0" fontId="38" fillId="0" borderId="13" xfId="3" applyFont="1" applyBorder="1" applyAlignment="1"/>
    <xf numFmtId="0" fontId="3" fillId="6" borderId="14" xfId="3" applyFill="1" applyBorder="1" applyAlignment="1"/>
    <xf numFmtId="0" fontId="3" fillId="0" borderId="14" xfId="3" applyBorder="1" applyAlignment="1"/>
    <xf numFmtId="0" fontId="3" fillId="0" borderId="15" xfId="3" applyBorder="1" applyAlignment="1"/>
    <xf numFmtId="0" fontId="3" fillId="0" borderId="13" xfId="3" applyBorder="1"/>
    <xf numFmtId="0" fontId="38" fillId="0" borderId="12" xfId="3" applyFont="1" applyBorder="1" applyAlignment="1"/>
    <xf numFmtId="0" fontId="3" fillId="0" borderId="16" xfId="3" applyBorder="1" applyAlignment="1"/>
    <xf numFmtId="0" fontId="3" fillId="0" borderId="12" xfId="3" applyBorder="1"/>
    <xf numFmtId="0" fontId="38" fillId="0" borderId="0" xfId="3" applyFont="1" applyBorder="1" applyAlignment="1">
      <alignment horizontal="left"/>
    </xf>
    <xf numFmtId="0" fontId="4" fillId="6" borderId="0" xfId="3" applyFont="1" applyFill="1" applyBorder="1" applyAlignment="1">
      <alignment horizontal="center"/>
    </xf>
    <xf numFmtId="0" fontId="38" fillId="0" borderId="12" xfId="3" applyFont="1" applyBorder="1" applyAlignment="1">
      <alignment vertical="center"/>
    </xf>
    <xf numFmtId="0" fontId="38" fillId="6" borderId="0" xfId="3" applyFont="1" applyFill="1" applyBorder="1"/>
    <xf numFmtId="0" fontId="48" fillId="6" borderId="0" xfId="3" applyFont="1" applyFill="1" applyBorder="1" applyAlignment="1">
      <alignment wrapText="1"/>
    </xf>
    <xf numFmtId="0" fontId="23" fillId="6" borderId="0" xfId="3" applyFont="1" applyFill="1" applyBorder="1" applyAlignment="1" applyProtection="1">
      <alignment vertical="center"/>
      <protection locked="0"/>
    </xf>
    <xf numFmtId="0" fontId="38" fillId="0" borderId="21" xfId="3" applyFont="1" applyBorder="1" applyAlignment="1">
      <alignment vertical="center"/>
    </xf>
    <xf numFmtId="0" fontId="38" fillId="0" borderId="4" xfId="3" applyFont="1" applyBorder="1" applyAlignment="1">
      <alignment vertical="center"/>
    </xf>
    <xf numFmtId="0" fontId="38" fillId="6" borderId="4" xfId="3" applyFont="1" applyFill="1" applyBorder="1"/>
    <xf numFmtId="0" fontId="23" fillId="6" borderId="4" xfId="3" applyFont="1" applyFill="1" applyBorder="1" applyAlignment="1" applyProtection="1">
      <alignment vertical="center"/>
      <protection locked="0"/>
    </xf>
    <xf numFmtId="0" fontId="3" fillId="6" borderId="4" xfId="3" applyFill="1" applyBorder="1"/>
    <xf numFmtId="0" fontId="48" fillId="6" borderId="4" xfId="3" applyFont="1" applyFill="1" applyBorder="1" applyAlignment="1">
      <alignment wrapText="1"/>
    </xf>
    <xf numFmtId="0" fontId="38" fillId="0" borderId="34" xfId="3" applyFont="1" applyBorder="1" applyAlignment="1"/>
    <xf numFmtId="0" fontId="38" fillId="0" borderId="35" xfId="3" applyFont="1" applyBorder="1" applyAlignment="1">
      <alignment horizontal="left"/>
    </xf>
    <xf numFmtId="0" fontId="3" fillId="6" borderId="35" xfId="3" applyFill="1" applyBorder="1" applyAlignment="1">
      <alignment horizontal="center"/>
    </xf>
    <xf numFmtId="0" fontId="3" fillId="6" borderId="35" xfId="3" applyFill="1" applyBorder="1" applyAlignment="1"/>
    <xf numFmtId="0" fontId="3" fillId="0" borderId="35" xfId="3" applyBorder="1" applyAlignment="1"/>
    <xf numFmtId="0" fontId="3" fillId="0" borderId="36" xfId="3" applyBorder="1" applyAlignment="1"/>
    <xf numFmtId="0" fontId="38" fillId="6" borderId="0" xfId="3" applyFont="1" applyFill="1" applyBorder="1" applyAlignment="1">
      <alignment horizontal="left"/>
    </xf>
    <xf numFmtId="0" fontId="3" fillId="6" borderId="0" xfId="3" applyFill="1" applyBorder="1" applyAlignment="1">
      <alignment horizontal="center"/>
    </xf>
    <xf numFmtId="0" fontId="22" fillId="0" borderId="12" xfId="3" applyFont="1" applyBorder="1" applyAlignment="1">
      <alignment vertical="center"/>
    </xf>
    <xf numFmtId="0" fontId="22" fillId="0" borderId="0" xfId="3" applyFont="1" applyBorder="1" applyAlignment="1">
      <alignment vertical="center"/>
    </xf>
    <xf numFmtId="0" fontId="23" fillId="0" borderId="0" xfId="3" applyFont="1" applyBorder="1" applyAlignment="1">
      <alignment horizontal="center" vertical="center"/>
    </xf>
    <xf numFmtId="0" fontId="22" fillId="0" borderId="34" xfId="3" applyFont="1" applyBorder="1" applyAlignment="1">
      <alignment vertical="center"/>
    </xf>
    <xf numFmtId="0" fontId="22" fillId="0" borderId="35" xfId="3" applyFont="1" applyBorder="1" applyAlignment="1">
      <alignment vertical="center"/>
    </xf>
    <xf numFmtId="0" fontId="50" fillId="6" borderId="35" xfId="3" applyFont="1" applyFill="1" applyBorder="1" applyAlignment="1" applyProtection="1">
      <alignment vertical="center"/>
      <protection locked="0"/>
    </xf>
    <xf numFmtId="0" fontId="3" fillId="0" borderId="0" xfId="3" applyNumberFormat="1"/>
    <xf numFmtId="0" fontId="3" fillId="0" borderId="0" xfId="3" applyAlignment="1" applyProtection="1"/>
    <xf numFmtId="0" fontId="3" fillId="3" borderId="0" xfId="3" applyNumberFormat="1" applyFill="1" applyAlignment="1">
      <alignment horizontal="left"/>
    </xf>
    <xf numFmtId="0" fontId="35" fillId="0" borderId="0" xfId="3" applyFont="1" applyAlignment="1">
      <alignment horizontal="left" vertical="center" wrapText="1"/>
    </xf>
    <xf numFmtId="0" fontId="23" fillId="0" borderId="0" xfId="3" applyFont="1" applyAlignment="1" applyProtection="1">
      <alignment horizontal="left"/>
    </xf>
    <xf numFmtId="49" fontId="10" fillId="0" borderId="0" xfId="0" applyNumberFormat="1" applyFont="1" applyFill="1" applyBorder="1" applyAlignment="1" applyProtection="1"/>
    <xf numFmtId="0" fontId="3" fillId="0" borderId="0" xfId="3"/>
    <xf numFmtId="0" fontId="3" fillId="2" borderId="1" xfId="3" applyFill="1" applyBorder="1" applyProtection="1"/>
    <xf numFmtId="0" fontId="3" fillId="2" borderId="2" xfId="3" applyFill="1" applyBorder="1" applyProtection="1"/>
    <xf numFmtId="0" fontId="3" fillId="2" borderId="4" xfId="3" applyFill="1" applyBorder="1" applyProtection="1"/>
    <xf numFmtId="0" fontId="3" fillId="2" borderId="5" xfId="3" applyFill="1" applyBorder="1" applyProtection="1"/>
    <xf numFmtId="0" fontId="4" fillId="2" borderId="1" xfId="3" applyFont="1" applyFill="1" applyBorder="1" applyAlignment="1" applyProtection="1"/>
    <xf numFmtId="0" fontId="4" fillId="2" borderId="2" xfId="3" applyFont="1" applyFill="1" applyBorder="1" applyAlignment="1" applyProtection="1"/>
    <xf numFmtId="0" fontId="4" fillId="2" borderId="6" xfId="3" applyFont="1" applyFill="1" applyBorder="1" applyAlignment="1" applyProtection="1"/>
    <xf numFmtId="0" fontId="4" fillId="2" borderId="4" xfId="3" applyFont="1" applyFill="1" applyBorder="1" applyAlignment="1" applyProtection="1"/>
    <xf numFmtId="0" fontId="4" fillId="2" borderId="5" xfId="3" applyFont="1" applyFill="1" applyBorder="1" applyAlignment="1" applyProtection="1"/>
    <xf numFmtId="0" fontId="3" fillId="2" borderId="7" xfId="3" applyFill="1" applyBorder="1" applyProtection="1"/>
    <xf numFmtId="0" fontId="3" fillId="2" borderId="6" xfId="3" applyFill="1" applyBorder="1" applyProtection="1"/>
    <xf numFmtId="0" fontId="3" fillId="0" borderId="0" xfId="3" applyFill="1" applyBorder="1" applyProtection="1"/>
    <xf numFmtId="0" fontId="3" fillId="0" borderId="3" xfId="3" applyFill="1" applyBorder="1" applyProtection="1"/>
    <xf numFmtId="0" fontId="3" fillId="0" borderId="8" xfId="3" applyFill="1" applyBorder="1" applyProtection="1"/>
    <xf numFmtId="0" fontId="3" fillId="0" borderId="0" xfId="3" applyFill="1" applyBorder="1" applyAlignment="1" applyProtection="1">
      <alignment horizontal="left"/>
    </xf>
    <xf numFmtId="0" fontId="3" fillId="0" borderId="7" xfId="3" applyFill="1" applyBorder="1" applyAlignment="1" applyProtection="1"/>
    <xf numFmtId="0" fontId="3" fillId="0" borderId="1" xfId="3" applyFill="1" applyBorder="1" applyAlignment="1" applyProtection="1"/>
    <xf numFmtId="0" fontId="3" fillId="0" borderId="1" xfId="3" applyFill="1" applyBorder="1" applyProtection="1"/>
    <xf numFmtId="0" fontId="3" fillId="0" borderId="2" xfId="3" applyFill="1" applyBorder="1" applyProtection="1"/>
    <xf numFmtId="0" fontId="3" fillId="0" borderId="8" xfId="3" applyFill="1" applyBorder="1" applyAlignment="1" applyProtection="1"/>
    <xf numFmtId="0" fontId="3" fillId="0" borderId="0" xfId="3" applyFill="1" applyBorder="1" applyAlignment="1" applyProtection="1"/>
    <xf numFmtId="0" fontId="3" fillId="0" borderId="6" xfId="3" applyFill="1" applyBorder="1" applyProtection="1"/>
    <xf numFmtId="0" fontId="3" fillId="0" borderId="4" xfId="3" applyFill="1" applyBorder="1" applyProtection="1"/>
    <xf numFmtId="0" fontId="3" fillId="0" borderId="5" xfId="3" applyFill="1" applyBorder="1" applyProtection="1"/>
    <xf numFmtId="0" fontId="3" fillId="0" borderId="2" xfId="3" applyFill="1" applyBorder="1" applyAlignment="1" applyProtection="1"/>
    <xf numFmtId="0" fontId="3" fillId="0" borderId="3" xfId="3" applyFill="1" applyBorder="1" applyAlignment="1" applyProtection="1"/>
    <xf numFmtId="0" fontId="3" fillId="0" borderId="0" xfId="3" applyFill="1" applyProtection="1"/>
    <xf numFmtId="0" fontId="3" fillId="0" borderId="3" xfId="3" applyFill="1" applyBorder="1" applyAlignment="1" applyProtection="1">
      <alignment wrapText="1"/>
    </xf>
    <xf numFmtId="0" fontId="3" fillId="0" borderId="0" xfId="3" applyFill="1" applyBorder="1" applyAlignment="1" applyProtection="1">
      <alignment wrapText="1"/>
    </xf>
    <xf numFmtId="1" fontId="3" fillId="0" borderId="0" xfId="3" applyNumberFormat="1" applyFill="1" applyBorder="1" applyAlignment="1" applyProtection="1">
      <alignment wrapText="1"/>
    </xf>
    <xf numFmtId="1" fontId="3" fillId="0" borderId="0" xfId="3" applyNumberFormat="1" applyFill="1" applyBorder="1" applyProtection="1"/>
    <xf numFmtId="0" fontId="3" fillId="0" borderId="0" xfId="3" applyFill="1" applyBorder="1" applyAlignment="1" applyProtection="1">
      <alignment horizontal="center" vertical="center" wrapText="1"/>
    </xf>
    <xf numFmtId="0" fontId="3" fillId="0" borderId="7" xfId="3" applyFill="1" applyBorder="1" applyAlignment="1" applyProtection="1">
      <alignment wrapText="1"/>
    </xf>
    <xf numFmtId="0" fontId="3" fillId="0" borderId="8" xfId="3" applyFill="1" applyBorder="1" applyAlignment="1" applyProtection="1">
      <alignment wrapText="1"/>
    </xf>
    <xf numFmtId="0" fontId="3" fillId="0" borderId="7" xfId="3" applyFill="1" applyBorder="1" applyProtection="1"/>
    <xf numFmtId="0" fontId="5" fillId="0" borderId="1" xfId="3" applyFont="1" applyFill="1" applyBorder="1" applyAlignment="1" applyProtection="1">
      <alignment horizontal="left"/>
    </xf>
    <xf numFmtId="0" fontId="16" fillId="0" borderId="0" xfId="3" applyFont="1" applyFill="1" applyBorder="1" applyAlignment="1" applyProtection="1">
      <alignment horizontal="left" vertical="center"/>
    </xf>
    <xf numFmtId="0" fontId="16" fillId="0" borderId="3" xfId="3" applyFont="1" applyFill="1" applyBorder="1" applyAlignment="1" applyProtection="1">
      <alignment horizontal="left" vertical="center"/>
    </xf>
    <xf numFmtId="0" fontId="5" fillId="0" borderId="0" xfId="3" applyFont="1" applyFill="1" applyBorder="1" applyAlignment="1" applyProtection="1">
      <alignment horizontal="left"/>
    </xf>
    <xf numFmtId="0" fontId="12" fillId="0" borderId="0" xfId="3" applyFont="1" applyFill="1" applyBorder="1" applyProtection="1"/>
    <xf numFmtId="0" fontId="12" fillId="0" borderId="3" xfId="3" applyFont="1" applyFill="1" applyBorder="1" applyProtection="1"/>
    <xf numFmtId="0" fontId="13" fillId="0" borderId="0" xfId="3" applyFont="1" applyFill="1" applyBorder="1" applyAlignment="1" applyProtection="1"/>
    <xf numFmtId="0" fontId="3" fillId="0" borderId="0" xfId="3" applyFill="1" applyBorder="1" applyAlignment="1" applyProtection="1">
      <alignment vertical="top" wrapText="1"/>
    </xf>
    <xf numFmtId="0" fontId="3" fillId="0" borderId="3" xfId="3" applyFill="1" applyBorder="1" applyAlignment="1" applyProtection="1">
      <alignment vertical="top" wrapText="1"/>
    </xf>
    <xf numFmtId="0" fontId="4" fillId="0" borderId="4" xfId="3" applyFont="1" applyFill="1" applyBorder="1" applyAlignment="1" applyProtection="1">
      <alignment horizontal="left"/>
    </xf>
    <xf numFmtId="0" fontId="6" fillId="0" borderId="7" xfId="3" applyFont="1" applyFill="1" applyBorder="1" applyAlignment="1" applyProtection="1">
      <alignment vertical="center"/>
    </xf>
    <xf numFmtId="0" fontId="6" fillId="0" borderId="8" xfId="3" applyFont="1" applyFill="1" applyBorder="1" applyAlignment="1" applyProtection="1">
      <alignment vertical="center"/>
    </xf>
    <xf numFmtId="0" fontId="4" fillId="0" borderId="0" xfId="3" applyFont="1" applyFill="1" applyBorder="1" applyAlignment="1" applyProtection="1">
      <alignment horizontal="left"/>
    </xf>
    <xf numFmtId="0" fontId="4" fillId="0" borderId="6" xfId="3" applyFont="1" applyFill="1" applyBorder="1" applyAlignment="1" applyProtection="1">
      <alignment horizontal="left"/>
    </xf>
    <xf numFmtId="0" fontId="4" fillId="0" borderId="5" xfId="3" applyFont="1" applyFill="1" applyBorder="1" applyAlignment="1" applyProtection="1">
      <alignment horizontal="left"/>
    </xf>
    <xf numFmtId="166" fontId="3" fillId="0" borderId="0" xfId="3" applyNumberFormat="1" applyFill="1" applyBorder="1" applyProtection="1"/>
    <xf numFmtId="49" fontId="3" fillId="0" borderId="4" xfId="3" applyNumberFormat="1" applyFill="1" applyBorder="1" applyProtection="1"/>
    <xf numFmtId="166" fontId="4" fillId="0" borderId="4" xfId="3" applyNumberFormat="1" applyFont="1" applyFill="1" applyBorder="1" applyAlignment="1" applyProtection="1">
      <alignment horizontal="right"/>
    </xf>
    <xf numFmtId="49" fontId="3" fillId="0" borderId="0" xfId="3" applyNumberFormat="1" applyFill="1" applyBorder="1" applyProtection="1"/>
    <xf numFmtId="166" fontId="4" fillId="0" borderId="0" xfId="3" applyNumberFormat="1" applyFont="1" applyFill="1" applyBorder="1" applyAlignment="1" applyProtection="1">
      <alignment horizontal="right"/>
    </xf>
    <xf numFmtId="166" fontId="4" fillId="0" borderId="1" xfId="3" applyNumberFormat="1" applyFont="1" applyFill="1" applyBorder="1" applyAlignment="1" applyProtection="1">
      <alignment horizontal="right"/>
    </xf>
    <xf numFmtId="166" fontId="3" fillId="0" borderId="1" xfId="3" applyNumberFormat="1" applyFill="1" applyBorder="1" applyProtection="1"/>
    <xf numFmtId="166" fontId="3" fillId="0" borderId="7" xfId="3" applyNumberFormat="1" applyFill="1" applyBorder="1" applyProtection="1"/>
    <xf numFmtId="166" fontId="3" fillId="0" borderId="0" xfId="3" applyNumberFormat="1" applyFill="1" applyBorder="1" applyAlignment="1" applyProtection="1"/>
    <xf numFmtId="166" fontId="3" fillId="0" borderId="8" xfId="3" applyNumberFormat="1" applyFill="1" applyBorder="1" applyProtection="1"/>
    <xf numFmtId="3" fontId="3" fillId="0" borderId="4" xfId="3" applyNumberFormat="1" applyFill="1" applyBorder="1" applyProtection="1"/>
    <xf numFmtId="0" fontId="3" fillId="0" borderId="0" xfId="3" applyFont="1" applyFill="1" applyBorder="1" applyProtection="1"/>
    <xf numFmtId="0" fontId="24" fillId="0" borderId="3" xfId="3" applyFont="1" applyFill="1" applyBorder="1" applyAlignment="1" applyProtection="1">
      <alignment vertical="center"/>
    </xf>
    <xf numFmtId="0" fontId="24" fillId="0" borderId="0" xfId="3" applyFont="1" applyFill="1" applyBorder="1" applyAlignment="1" applyProtection="1">
      <alignment vertical="center"/>
    </xf>
    <xf numFmtId="0" fontId="24" fillId="0" borderId="8" xfId="3" applyFont="1" applyFill="1" applyBorder="1" applyAlignment="1" applyProtection="1">
      <alignment vertical="center"/>
    </xf>
    <xf numFmtId="1" fontId="24" fillId="0" borderId="0" xfId="3" applyNumberFormat="1" applyFont="1" applyFill="1" applyBorder="1" applyAlignment="1" applyProtection="1">
      <alignment vertical="center"/>
    </xf>
    <xf numFmtId="1" fontId="24" fillId="0" borderId="3" xfId="3" applyNumberFormat="1" applyFont="1" applyFill="1" applyBorder="1" applyAlignment="1" applyProtection="1">
      <alignment vertical="center"/>
    </xf>
    <xf numFmtId="1" fontId="24" fillId="0" borderId="8" xfId="3" applyNumberFormat="1" applyFont="1" applyFill="1" applyBorder="1" applyAlignment="1" applyProtection="1">
      <alignment vertical="center"/>
    </xf>
    <xf numFmtId="1" fontId="24" fillId="0" borderId="0" xfId="3" applyNumberFormat="1" applyFont="1" applyFill="1" applyBorder="1" applyAlignment="1" applyProtection="1">
      <alignment vertical="center" wrapText="1"/>
    </xf>
    <xf numFmtId="0" fontId="4" fillId="2" borderId="8" xfId="3" applyFont="1" applyFill="1" applyBorder="1" applyAlignment="1" applyProtection="1"/>
    <xf numFmtId="0" fontId="4" fillId="2" borderId="0" xfId="3" applyFont="1" applyFill="1" applyBorder="1" applyAlignment="1" applyProtection="1"/>
    <xf numFmtId="0" fontId="16" fillId="0" borderId="4" xfId="3" applyFont="1" applyFill="1" applyBorder="1" applyAlignment="1" applyProtection="1">
      <alignment horizontal="left" vertical="center"/>
    </xf>
    <xf numFmtId="0" fontId="16" fillId="0" borderId="5" xfId="3" applyFont="1" applyFill="1" applyBorder="1" applyAlignment="1" applyProtection="1">
      <alignment horizontal="left" vertical="center"/>
    </xf>
    <xf numFmtId="0" fontId="3" fillId="0" borderId="0" xfId="3" applyFont="1" applyFill="1" applyBorder="1" applyAlignment="1" applyProtection="1"/>
    <xf numFmtId="49" fontId="3" fillId="0" borderId="8" xfId="3" applyNumberFormat="1" applyFont="1" applyFill="1" applyBorder="1" applyAlignment="1" applyProtection="1">
      <alignment horizontal="center"/>
    </xf>
    <xf numFmtId="49" fontId="3" fillId="0" borderId="0" xfId="3" applyNumberFormat="1" applyFont="1" applyFill="1" applyBorder="1" applyAlignment="1" applyProtection="1">
      <alignment horizontal="center"/>
    </xf>
    <xf numFmtId="49" fontId="3" fillId="0" borderId="3" xfId="3" applyNumberFormat="1" applyFont="1" applyFill="1" applyBorder="1" applyAlignment="1" applyProtection="1">
      <alignment horizontal="center"/>
    </xf>
    <xf numFmtId="166" fontId="3" fillId="0" borderId="2" xfId="3" applyNumberFormat="1" applyFill="1" applyBorder="1" applyProtection="1"/>
    <xf numFmtId="166" fontId="3" fillId="0" borderId="3" xfId="3" applyNumberFormat="1" applyFill="1" applyBorder="1" applyProtection="1"/>
    <xf numFmtId="166" fontId="3" fillId="0" borderId="4" xfId="3" applyNumberFormat="1" applyFill="1" applyBorder="1" applyProtection="1"/>
    <xf numFmtId="166" fontId="3" fillId="0" borderId="6" xfId="3" applyNumberFormat="1" applyFill="1" applyBorder="1" applyProtection="1"/>
    <xf numFmtId="166" fontId="3" fillId="0" borderId="5" xfId="3" applyNumberFormat="1" applyFill="1" applyBorder="1" applyProtection="1"/>
    <xf numFmtId="0" fontId="3" fillId="6" borderId="0" xfId="3" applyFill="1" applyBorder="1" applyProtection="1"/>
    <xf numFmtId="0" fontId="6" fillId="0" borderId="0" xfId="3" applyFont="1" applyFill="1" applyBorder="1" applyAlignment="1" applyProtection="1">
      <alignment vertical="top" wrapText="1"/>
    </xf>
    <xf numFmtId="166" fontId="50" fillId="0" borderId="0" xfId="3" applyNumberFormat="1" applyFont="1" applyFill="1" applyBorder="1" applyAlignment="1" applyProtection="1">
      <alignment vertical="center"/>
    </xf>
    <xf numFmtId="166" fontId="4" fillId="6" borderId="0" xfId="3" applyNumberFormat="1" applyFont="1" applyFill="1" applyBorder="1" applyAlignment="1" applyProtection="1">
      <alignment vertical="center"/>
    </xf>
    <xf numFmtId="166" fontId="4" fillId="0" borderId="7" xfId="3" applyNumberFormat="1" applyFont="1" applyFill="1" applyBorder="1" applyAlignment="1" applyProtection="1">
      <alignment horizontal="center" vertical="center"/>
    </xf>
    <xf numFmtId="166" fontId="4" fillId="0" borderId="1" xfId="3" applyNumberFormat="1" applyFont="1" applyFill="1" applyBorder="1" applyAlignment="1" applyProtection="1">
      <alignment horizontal="center" vertical="center"/>
    </xf>
    <xf numFmtId="166" fontId="4" fillId="0" borderId="2" xfId="3" applyNumberFormat="1" applyFont="1" applyFill="1" applyBorder="1" applyAlignment="1" applyProtection="1">
      <alignment horizontal="center" vertical="center"/>
    </xf>
    <xf numFmtId="166" fontId="4" fillId="0" borderId="8" xfId="3" applyNumberFormat="1" applyFont="1" applyFill="1" applyBorder="1" applyAlignment="1" applyProtection="1">
      <alignment horizontal="center" vertical="center"/>
    </xf>
    <xf numFmtId="166" fontId="4" fillId="0" borderId="0" xfId="3" applyNumberFormat="1" applyFont="1" applyFill="1" applyBorder="1" applyAlignment="1" applyProtection="1">
      <alignment horizontal="center" vertical="center"/>
    </xf>
    <xf numFmtId="166" fontId="4" fillId="0" borderId="3" xfId="3" applyNumberFormat="1" applyFont="1" applyFill="1" applyBorder="1" applyAlignment="1" applyProtection="1">
      <alignment horizontal="center" vertical="center"/>
    </xf>
    <xf numFmtId="166" fontId="4" fillId="0" borderId="6" xfId="3" applyNumberFormat="1" applyFont="1" applyFill="1" applyBorder="1" applyAlignment="1" applyProtection="1">
      <alignment horizontal="center" vertical="center"/>
    </xf>
    <xf numFmtId="166" fontId="4" fillId="0" borderId="4" xfId="3" applyNumberFormat="1" applyFont="1" applyFill="1" applyBorder="1" applyAlignment="1" applyProtection="1">
      <alignment horizontal="center" vertical="center"/>
    </xf>
    <xf numFmtId="166" fontId="4" fillId="0" borderId="5" xfId="3" applyNumberFormat="1" applyFont="1" applyFill="1" applyBorder="1" applyAlignment="1" applyProtection="1">
      <alignment horizontal="center" vertical="center"/>
    </xf>
    <xf numFmtId="0" fontId="24" fillId="6" borderId="7" xfId="3" applyFont="1" applyFill="1" applyBorder="1" applyAlignment="1" applyProtection="1">
      <alignment vertical="center"/>
    </xf>
    <xf numFmtId="0" fontId="24" fillId="6" borderId="1" xfId="3" applyFont="1" applyFill="1" applyBorder="1" applyAlignment="1" applyProtection="1">
      <alignment vertical="center"/>
    </xf>
    <xf numFmtId="0" fontId="24" fillId="6" borderId="2" xfId="3" applyFont="1" applyFill="1" applyBorder="1" applyAlignment="1" applyProtection="1">
      <alignment vertical="center"/>
    </xf>
    <xf numFmtId="0" fontId="24" fillId="6" borderId="8" xfId="3" applyFont="1" applyFill="1" applyBorder="1" applyAlignment="1" applyProtection="1">
      <alignment vertical="center"/>
    </xf>
    <xf numFmtId="0" fontId="24" fillId="6" borderId="3" xfId="3" applyFont="1" applyFill="1" applyBorder="1" applyAlignment="1" applyProtection="1">
      <alignment vertical="center"/>
    </xf>
    <xf numFmtId="0" fontId="24" fillId="6" borderId="6" xfId="3" applyFont="1" applyFill="1" applyBorder="1" applyAlignment="1" applyProtection="1">
      <alignment vertical="center"/>
    </xf>
    <xf numFmtId="0" fontId="24" fillId="6" borderId="4" xfId="3" applyFont="1" applyFill="1" applyBorder="1" applyAlignment="1" applyProtection="1">
      <alignment vertical="center"/>
    </xf>
    <xf numFmtId="0" fontId="24" fillId="6" borderId="5" xfId="3" applyFont="1" applyFill="1" applyBorder="1" applyAlignment="1" applyProtection="1">
      <alignment vertical="center"/>
    </xf>
    <xf numFmtId="166" fontId="4" fillId="6" borderId="7" xfId="3" applyNumberFormat="1" applyFont="1" applyFill="1" applyBorder="1" applyAlignment="1" applyProtection="1">
      <alignment horizontal="center" vertical="center"/>
    </xf>
    <xf numFmtId="166" fontId="4" fillId="6" borderId="1" xfId="3" applyNumberFormat="1" applyFont="1" applyFill="1" applyBorder="1" applyAlignment="1" applyProtection="1">
      <alignment horizontal="center" vertical="center"/>
    </xf>
    <xf numFmtId="166" fontId="4" fillId="6" borderId="2" xfId="3" applyNumberFormat="1" applyFont="1" applyFill="1" applyBorder="1" applyAlignment="1" applyProtection="1">
      <alignment horizontal="center" vertical="center"/>
    </xf>
    <xf numFmtId="166" fontId="4" fillId="6" borderId="3" xfId="3" applyNumberFormat="1" applyFont="1" applyFill="1" applyBorder="1" applyAlignment="1" applyProtection="1">
      <alignment horizontal="center" vertical="center"/>
    </xf>
    <xf numFmtId="166" fontId="4" fillId="6" borderId="6" xfId="3" applyNumberFormat="1" applyFont="1" applyFill="1" applyBorder="1" applyAlignment="1" applyProtection="1">
      <alignment horizontal="center" vertical="center"/>
    </xf>
    <xf numFmtId="166" fontId="4" fillId="6" borderId="4" xfId="3" applyNumberFormat="1" applyFont="1" applyFill="1" applyBorder="1" applyAlignment="1" applyProtection="1">
      <alignment horizontal="center" vertical="center"/>
    </xf>
    <xf numFmtId="166" fontId="4" fillId="6" borderId="5" xfId="3" applyNumberFormat="1" applyFont="1" applyFill="1" applyBorder="1" applyAlignment="1" applyProtection="1">
      <alignment horizontal="center" vertical="center"/>
    </xf>
    <xf numFmtId="166" fontId="4" fillId="6" borderId="8" xfId="3" applyNumberFormat="1" applyFont="1" applyFill="1" applyBorder="1" applyAlignment="1" applyProtection="1">
      <alignment vertical="center"/>
    </xf>
    <xf numFmtId="0" fontId="3" fillId="0" borderId="7" xfId="3" applyFont="1" applyFill="1" applyBorder="1" applyAlignment="1" applyProtection="1">
      <alignment vertical="center"/>
    </xf>
    <xf numFmtId="0" fontId="3" fillId="0" borderId="8" xfId="3" applyFont="1" applyFill="1" applyBorder="1" applyAlignment="1" applyProtection="1">
      <alignment vertical="center"/>
    </xf>
    <xf numFmtId="166" fontId="3" fillId="0" borderId="3" xfId="3" applyNumberFormat="1" applyFill="1" applyBorder="1" applyAlignment="1" applyProtection="1">
      <alignment horizontal="right"/>
    </xf>
    <xf numFmtId="166" fontId="3" fillId="0" borderId="5" xfId="3" applyNumberFormat="1" applyFill="1" applyBorder="1" applyAlignment="1" applyProtection="1">
      <alignment horizontal="right"/>
    </xf>
    <xf numFmtId="166" fontId="3" fillId="0" borderId="2" xfId="3" applyNumberFormat="1" applyFill="1" applyBorder="1" applyAlignment="1" applyProtection="1">
      <alignment horizontal="right"/>
    </xf>
    <xf numFmtId="0" fontId="3" fillId="0" borderId="1" xfId="3" applyFont="1" applyFill="1" applyBorder="1" applyAlignment="1" applyProtection="1">
      <alignment vertical="center"/>
    </xf>
    <xf numFmtId="0" fontId="3" fillId="0" borderId="0" xfId="3" applyFont="1" applyFill="1" applyBorder="1" applyAlignment="1" applyProtection="1">
      <alignment vertical="center"/>
    </xf>
    <xf numFmtId="0" fontId="3" fillId="0" borderId="2" xfId="3" applyFont="1" applyFill="1" applyBorder="1" applyAlignment="1" applyProtection="1">
      <alignment vertical="center"/>
    </xf>
    <xf numFmtId="0" fontId="3" fillId="0" borderId="1" xfId="3" applyFont="1" applyFill="1" applyBorder="1" applyAlignment="1" applyProtection="1"/>
    <xf numFmtId="0" fontId="3" fillId="0" borderId="2" xfId="3" applyFont="1" applyFill="1" applyBorder="1" applyAlignment="1" applyProtection="1"/>
    <xf numFmtId="0" fontId="3" fillId="0" borderId="1" xfId="3" applyFont="1" applyFill="1" applyBorder="1" applyProtection="1"/>
    <xf numFmtId="0" fontId="3" fillId="0" borderId="3" xfId="3" applyFont="1" applyFill="1" applyBorder="1" applyAlignment="1" applyProtection="1">
      <alignment vertical="center"/>
    </xf>
    <xf numFmtId="0" fontId="3" fillId="0" borderId="3" xfId="3" applyFont="1" applyFill="1" applyBorder="1" applyAlignment="1" applyProtection="1"/>
    <xf numFmtId="0" fontId="3" fillId="0" borderId="0" xfId="3" applyFill="1" applyBorder="1" applyAlignment="1" applyProtection="1">
      <alignment vertical="top"/>
    </xf>
    <xf numFmtId="0" fontId="3" fillId="6" borderId="4" xfId="3" applyFill="1" applyBorder="1" applyProtection="1"/>
    <xf numFmtId="0" fontId="11" fillId="0" borderId="0" xfId="3" applyFont="1" applyFill="1" applyBorder="1" applyAlignment="1" applyProtection="1">
      <alignment vertical="top" wrapText="1"/>
    </xf>
    <xf numFmtId="0" fontId="11" fillId="0" borderId="3" xfId="3" applyFont="1" applyFill="1" applyBorder="1" applyAlignment="1" applyProtection="1">
      <alignment vertical="top" wrapText="1"/>
    </xf>
    <xf numFmtId="0" fontId="3" fillId="0" borderId="3" xfId="3" applyFont="1" applyFill="1" applyBorder="1" applyProtection="1"/>
    <xf numFmtId="0" fontId="4" fillId="0" borderId="0" xfId="3" applyFont="1" applyFill="1" applyBorder="1" applyAlignment="1" applyProtection="1">
      <alignment vertical="center"/>
    </xf>
    <xf numFmtId="0" fontId="3" fillId="0" borderId="8" xfId="3" applyFont="1" applyFill="1" applyBorder="1" applyProtection="1"/>
    <xf numFmtId="0" fontId="6" fillId="0" borderId="46" xfId="4" applyFont="1" applyBorder="1" applyAlignment="1">
      <alignment vertical="center" wrapText="1"/>
    </xf>
    <xf numFmtId="0" fontId="6" fillId="0" borderId="45" xfId="4" applyFont="1" applyBorder="1" applyAlignment="1">
      <alignment vertical="center" wrapText="1"/>
    </xf>
    <xf numFmtId="0" fontId="4" fillId="0" borderId="0" xfId="3" applyFont="1" applyFill="1" applyBorder="1" applyProtection="1"/>
    <xf numFmtId="0" fontId="4" fillId="0" borderId="8" xfId="3" applyFont="1" applyFill="1" applyBorder="1" applyProtection="1"/>
    <xf numFmtId="0" fontId="3" fillId="0" borderId="0" xfId="3" applyFont="1" applyFill="1" applyBorder="1" applyAlignment="1" applyProtection="1">
      <alignment horizontal="left"/>
    </xf>
    <xf numFmtId="0" fontId="4" fillId="9" borderId="2" xfId="0" applyNumberFormat="1" applyFont="1" applyFill="1" applyBorder="1" applyAlignment="1" applyProtection="1">
      <protection locked="0"/>
    </xf>
    <xf numFmtId="0" fontId="4" fillId="9" borderId="5" xfId="0" applyNumberFormat="1" applyFont="1" applyFill="1" applyBorder="1" applyAlignment="1" applyProtection="1">
      <protection locked="0"/>
    </xf>
    <xf numFmtId="0" fontId="4" fillId="6" borderId="0" xfId="0" applyFont="1" applyFill="1" applyBorder="1" applyAlignment="1"/>
    <xf numFmtId="0" fontId="4" fillId="6" borderId="4" xfId="0" applyFont="1" applyFill="1" applyBorder="1" applyAlignment="1"/>
    <xf numFmtId="1" fontId="4" fillId="0" borderId="3" xfId="3" applyNumberFormat="1" applyFont="1" applyFill="1" applyBorder="1" applyAlignment="1" applyProtection="1">
      <alignment vertical="center"/>
    </xf>
    <xf numFmtId="1" fontId="4" fillId="0" borderId="8" xfId="3" applyNumberFormat="1" applyFont="1" applyFill="1" applyBorder="1" applyAlignment="1" applyProtection="1">
      <alignment vertical="center"/>
    </xf>
    <xf numFmtId="0" fontId="4" fillId="0" borderId="3" xfId="3" applyFont="1" applyFill="1" applyBorder="1" applyAlignment="1" applyProtection="1">
      <alignment vertical="center"/>
    </xf>
    <xf numFmtId="0" fontId="4" fillId="0" borderId="8" xfId="3" applyFont="1" applyFill="1" applyBorder="1" applyAlignment="1" applyProtection="1">
      <alignment vertical="center"/>
    </xf>
    <xf numFmtId="164" fontId="24" fillId="0" borderId="0" xfId="0" applyNumberFormat="1" applyFont="1" applyFill="1" applyBorder="1" applyAlignment="1" applyProtection="1">
      <protection locked="0"/>
    </xf>
    <xf numFmtId="166" fontId="24" fillId="0" borderId="0" xfId="0" applyNumberFormat="1" applyFont="1" applyFill="1" applyBorder="1" applyAlignment="1" applyProtection="1">
      <protection locked="0"/>
    </xf>
    <xf numFmtId="0" fontId="25" fillId="0" borderId="0" xfId="0" applyFont="1" applyFill="1" applyProtection="1"/>
    <xf numFmtId="0" fontId="25" fillId="0" borderId="0" xfId="0" applyFont="1" applyFill="1" applyBorder="1" applyProtection="1"/>
    <xf numFmtId="0" fontId="3" fillId="0" borderId="0" xfId="0" applyFont="1" applyFill="1" applyAlignment="1" applyProtection="1">
      <alignment vertical="center"/>
    </xf>
    <xf numFmtId="0" fontId="25" fillId="0" borderId="0" xfId="0" applyFont="1" applyFill="1" applyBorder="1" applyAlignment="1" applyProtection="1">
      <alignment vertical="center"/>
    </xf>
    <xf numFmtId="0" fontId="0" fillId="6" borderId="0" xfId="0" applyFill="1"/>
    <xf numFmtId="49" fontId="4" fillId="6" borderId="0" xfId="0" applyNumberFormat="1" applyFont="1" applyFill="1" applyBorder="1" applyAlignment="1">
      <alignment vertical="center"/>
    </xf>
    <xf numFmtId="0" fontId="4" fillId="0" borderId="0" xfId="16" applyFont="1" applyAlignment="1">
      <alignment horizontal="center"/>
    </xf>
    <xf numFmtId="0" fontId="4" fillId="0" borderId="0" xfId="16" applyFont="1" applyAlignment="1">
      <alignment horizontal="right"/>
    </xf>
    <xf numFmtId="0" fontId="3" fillId="0" borderId="0" xfId="16" applyFont="1"/>
    <xf numFmtId="0" fontId="3" fillId="0" borderId="0" xfId="16" applyFont="1" applyAlignment="1">
      <alignment horizontal="right"/>
    </xf>
    <xf numFmtId="0" fontId="4" fillId="0" borderId="0" xfId="16" applyFont="1" applyAlignment="1">
      <alignment horizontal="center" vertical="center"/>
    </xf>
    <xf numFmtId="0" fontId="23" fillId="12" borderId="47" xfId="16" applyFont="1" applyFill="1" applyBorder="1" applyAlignment="1">
      <alignment horizontal="center" vertical="center" wrapText="1"/>
    </xf>
    <xf numFmtId="0" fontId="23" fillId="12" borderId="48" xfId="16" applyFont="1" applyFill="1" applyBorder="1" applyAlignment="1">
      <alignment horizontal="center" vertical="center" wrapText="1"/>
    </xf>
    <xf numFmtId="0" fontId="4" fillId="12" borderId="26" xfId="16" applyFont="1" applyFill="1" applyBorder="1" applyAlignment="1">
      <alignment horizontal="center" vertical="center" wrapText="1"/>
    </xf>
    <xf numFmtId="0" fontId="23" fillId="12" borderId="28" xfId="16" applyFont="1" applyFill="1" applyBorder="1" applyAlignment="1">
      <alignment horizontal="center" vertical="center" wrapText="1"/>
    </xf>
    <xf numFmtId="0" fontId="4" fillId="0" borderId="49" xfId="16" quotePrefix="1" applyFont="1" applyBorder="1" applyAlignment="1">
      <alignment horizontal="center" vertical="center" wrapText="1"/>
    </xf>
    <xf numFmtId="0" fontId="4" fillId="0" borderId="50" xfId="16" applyFont="1" applyBorder="1" applyAlignment="1">
      <alignment horizontal="center" vertical="center" wrapText="1"/>
    </xf>
    <xf numFmtId="0" fontId="4" fillId="0" borderId="51" xfId="16" applyFont="1" applyBorder="1" applyAlignment="1">
      <alignment horizontal="center" vertical="center" wrapText="1"/>
    </xf>
    <xf numFmtId="0" fontId="4" fillId="0" borderId="52" xfId="16" applyFont="1" applyBorder="1" applyAlignment="1">
      <alignment vertical="center" wrapText="1"/>
    </xf>
    <xf numFmtId="0" fontId="4" fillId="0" borderId="24" xfId="16" quotePrefix="1" applyFont="1" applyBorder="1" applyAlignment="1">
      <alignment horizontal="center" vertical="center" wrapText="1"/>
    </xf>
    <xf numFmtId="0" fontId="4" fillId="0" borderId="22" xfId="16" applyFont="1" applyBorder="1" applyAlignment="1">
      <alignment horizontal="center" vertical="center" wrapText="1"/>
    </xf>
    <xf numFmtId="0" fontId="4" fillId="0" borderId="31" xfId="16" applyFont="1" applyBorder="1" applyAlignment="1">
      <alignment horizontal="center" vertical="center" wrapText="1"/>
    </xf>
    <xf numFmtId="0" fontId="4" fillId="0" borderId="53" xfId="16" applyFont="1" applyBorder="1" applyAlignment="1">
      <alignment vertical="center" wrapText="1"/>
    </xf>
    <xf numFmtId="0" fontId="4" fillId="0" borderId="24" xfId="16" applyFont="1" applyBorder="1" applyAlignment="1">
      <alignment horizontal="center" vertical="center" wrapText="1"/>
    </xf>
    <xf numFmtId="0" fontId="4" fillId="0" borderId="41" xfId="16" applyFont="1" applyBorder="1" applyAlignment="1">
      <alignment horizontal="center" vertical="center" wrapText="1"/>
    </xf>
    <xf numFmtId="0" fontId="4" fillId="0" borderId="42" xfId="16" applyFont="1" applyBorder="1" applyAlignment="1">
      <alignment horizontal="center" vertical="center" wrapText="1"/>
    </xf>
    <xf numFmtId="0" fontId="4" fillId="0" borderId="7" xfId="16" applyFont="1" applyBorder="1" applyAlignment="1">
      <alignment horizontal="center" vertical="center" wrapText="1"/>
    </xf>
    <xf numFmtId="0" fontId="4" fillId="0" borderId="54" xfId="16" applyFont="1" applyBorder="1" applyAlignment="1">
      <alignment vertical="center" wrapText="1"/>
    </xf>
    <xf numFmtId="0" fontId="4" fillId="0" borderId="57" xfId="16" quotePrefix="1" applyFont="1" applyBorder="1" applyAlignment="1">
      <alignment horizontal="center" vertical="center" wrapText="1"/>
    </xf>
    <xf numFmtId="0" fontId="4" fillId="0" borderId="23" xfId="16" applyFont="1" applyBorder="1" applyAlignment="1">
      <alignment horizontal="center" vertical="center" wrapText="1"/>
    </xf>
    <xf numFmtId="0" fontId="4" fillId="0" borderId="6" xfId="16" applyFont="1" applyBorder="1" applyAlignment="1">
      <alignment horizontal="center" vertical="center" wrapText="1"/>
    </xf>
    <xf numFmtId="0" fontId="4" fillId="0" borderId="58" xfId="16" applyFont="1" applyBorder="1" applyAlignment="1">
      <alignment vertical="center" wrapText="1"/>
    </xf>
    <xf numFmtId="0" fontId="4" fillId="0" borderId="49" xfId="16" applyFont="1" applyBorder="1" applyAlignment="1">
      <alignment horizontal="center" vertical="center" wrapText="1"/>
    </xf>
    <xf numFmtId="0" fontId="4" fillId="0" borderId="59" xfId="16" applyFont="1" applyBorder="1" applyAlignment="1">
      <alignment horizontal="center" vertical="center" wrapText="1"/>
    </xf>
    <xf numFmtId="0" fontId="4" fillId="0" borderId="60" xfId="16" applyFont="1" applyBorder="1" applyAlignment="1">
      <alignment horizontal="center" vertical="center" wrapText="1"/>
    </xf>
    <xf numFmtId="0" fontId="4" fillId="0" borderId="61" xfId="16" applyFont="1" applyBorder="1" applyAlignment="1">
      <alignment horizontal="center" vertical="center" wrapText="1"/>
    </xf>
    <xf numFmtId="0" fontId="4" fillId="0" borderId="62" xfId="16" applyFont="1" applyBorder="1" applyAlignment="1">
      <alignment vertical="center" wrapText="1"/>
    </xf>
    <xf numFmtId="0" fontId="57" fillId="12" borderId="11" xfId="16" applyFont="1" applyFill="1" applyBorder="1" applyAlignment="1">
      <alignment horizontal="left" vertical="center"/>
    </xf>
    <xf numFmtId="0" fontId="57" fillId="12" borderId="63" xfId="16" applyFont="1" applyFill="1" applyBorder="1" applyAlignment="1">
      <alignment horizontal="center" vertical="center" wrapText="1"/>
    </xf>
    <xf numFmtId="0" fontId="57" fillId="12" borderId="9" xfId="16" applyFont="1" applyFill="1" applyBorder="1" applyAlignment="1">
      <alignment horizontal="center" vertical="center" wrapText="1"/>
    </xf>
    <xf numFmtId="0" fontId="57" fillId="12" borderId="10" xfId="16" applyFont="1" applyFill="1" applyBorder="1" applyAlignment="1">
      <alignment vertical="center" wrapText="1"/>
    </xf>
    <xf numFmtId="0" fontId="4" fillId="0" borderId="57" xfId="16" applyFont="1" applyBorder="1" applyAlignment="1">
      <alignment horizontal="center" vertical="center" wrapText="1"/>
    </xf>
    <xf numFmtId="0" fontId="3" fillId="0" borderId="0" xfId="16" applyFont="1" applyAlignment="1">
      <alignment horizontal="center"/>
    </xf>
    <xf numFmtId="0" fontId="3" fillId="0" borderId="53" xfId="16" applyFont="1" applyBorder="1" applyAlignment="1">
      <alignment vertical="center" wrapText="1"/>
    </xf>
    <xf numFmtId="0" fontId="6" fillId="0" borderId="0" xfId="16" applyFont="1" applyAlignment="1">
      <alignment horizontal="left" vertical="center"/>
    </xf>
    <xf numFmtId="0" fontId="24" fillId="0" borderId="0" xfId="16" applyFont="1" applyAlignment="1">
      <alignment horizontal="center"/>
    </xf>
    <xf numFmtId="0" fontId="6" fillId="0" borderId="0" xfId="16" applyFont="1"/>
    <xf numFmtId="49" fontId="10" fillId="0" borderId="0" xfId="0" applyNumberFormat="1" applyFont="1" applyFill="1" applyBorder="1" applyAlignment="1" applyProtection="1"/>
    <xf numFmtId="0" fontId="11"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0" fillId="0" borderId="0" xfId="0" applyFill="1" applyBorder="1" applyAlignment="1" applyProtection="1">
      <alignment horizontal="left" vertical="top" wrapText="1"/>
    </xf>
    <xf numFmtId="0" fontId="11" fillId="0" borderId="0" xfId="0" applyFont="1" applyFill="1" applyProtection="1"/>
    <xf numFmtId="0" fontId="11" fillId="6" borderId="0" xfId="0" applyFont="1" applyFill="1" applyBorder="1" applyAlignment="1" applyProtection="1">
      <alignment horizontal="center" vertical="center"/>
    </xf>
    <xf numFmtId="0" fontId="11" fillId="0" borderId="0" xfId="0" applyFont="1" applyFill="1" applyBorder="1" applyProtection="1"/>
    <xf numFmtId="0" fontId="11" fillId="0" borderId="0" xfId="0" applyFont="1" applyFill="1" applyBorder="1" applyAlignment="1" applyProtection="1"/>
    <xf numFmtId="0" fontId="3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49" fontId="11" fillId="0" borderId="0" xfId="0" applyNumberFormat="1" applyFont="1" applyFill="1" applyBorder="1" applyAlignment="1" applyProtection="1">
      <alignment vertical="center"/>
    </xf>
    <xf numFmtId="1" fontId="39" fillId="0" borderId="0" xfId="0" applyNumberFormat="1" applyFont="1" applyFill="1" applyBorder="1" applyAlignment="1" applyProtection="1"/>
    <xf numFmtId="0" fontId="39" fillId="0" borderId="0" xfId="0" applyFont="1" applyFill="1" applyBorder="1" applyAlignment="1" applyProtection="1">
      <alignment vertical="center"/>
    </xf>
    <xf numFmtId="0" fontId="39" fillId="0" borderId="0" xfId="0" applyFont="1" applyFill="1" applyBorder="1" applyAlignment="1" applyProtection="1"/>
    <xf numFmtId="0" fontId="11" fillId="0" borderId="0" xfId="0" applyFont="1" applyFill="1" applyBorder="1" applyAlignment="1" applyProtection="1">
      <alignment vertical="top" wrapText="1"/>
    </xf>
    <xf numFmtId="49" fontId="11" fillId="0" borderId="0" xfId="0" applyNumberFormat="1" applyFont="1" applyFill="1" applyBorder="1" applyProtection="1"/>
    <xf numFmtId="49" fontId="39" fillId="0" borderId="0" xfId="0" applyNumberFormat="1" applyFont="1" applyFill="1" applyBorder="1" applyAlignment="1" applyProtection="1"/>
    <xf numFmtId="0" fontId="39" fillId="0" borderId="0" xfId="0" applyFont="1" applyFill="1" applyBorder="1" applyProtection="1"/>
    <xf numFmtId="49" fontId="39" fillId="0" borderId="0" xfId="0" applyNumberFormat="1" applyFont="1" applyFill="1" applyBorder="1" applyProtection="1"/>
    <xf numFmtId="166" fontId="39" fillId="0" borderId="0" xfId="0" applyNumberFormat="1" applyFont="1" applyFill="1" applyBorder="1" applyAlignment="1" applyProtection="1"/>
    <xf numFmtId="166" fontId="39" fillId="0" borderId="0" xfId="0" applyNumberFormat="1" applyFont="1" applyFill="1" applyBorder="1" applyProtection="1"/>
    <xf numFmtId="0" fontId="39" fillId="0" borderId="0" xfId="0" applyFont="1" applyFill="1" applyBorder="1" applyAlignment="1" applyProtection="1">
      <alignment horizontal="left"/>
    </xf>
    <xf numFmtId="0" fontId="0" fillId="6" borderId="0" xfId="0" applyFill="1" applyBorder="1" applyProtection="1"/>
    <xf numFmtId="0" fontId="21" fillId="6" borderId="0" xfId="0" applyNumberFormat="1" applyFont="1" applyFill="1" applyBorder="1" applyAlignment="1" applyProtection="1">
      <alignment horizontal="left" vertical="center"/>
    </xf>
    <xf numFmtId="166" fontId="21" fillId="6" borderId="0" xfId="0" applyNumberFormat="1" applyFont="1" applyFill="1" applyBorder="1" applyAlignment="1" applyProtection="1">
      <alignment horizontal="right" vertical="center"/>
    </xf>
    <xf numFmtId="0" fontId="10" fillId="6" borderId="0" xfId="0" applyNumberFormat="1" applyFont="1" applyFill="1" applyBorder="1" applyAlignment="1" applyProtection="1">
      <alignment horizontal="center" vertical="center"/>
      <protection locked="0"/>
    </xf>
    <xf numFmtId="0" fontId="0" fillId="0" borderId="0" xfId="0" applyAlignment="1" applyProtection="1">
      <alignment horizontal="left"/>
    </xf>
    <xf numFmtId="0" fontId="0" fillId="0" borderId="8" xfId="0" applyFill="1" applyBorder="1" applyAlignment="1" applyProtection="1">
      <alignment horizontal="center"/>
    </xf>
    <xf numFmtId="0" fontId="0" fillId="0" borderId="0" xfId="0" applyFill="1" applyBorder="1" applyAlignment="1" applyProtection="1">
      <alignment horizontal="center"/>
    </xf>
    <xf numFmtId="0" fontId="0" fillId="6" borderId="0" xfId="0" applyFill="1" applyBorder="1" applyAlignment="1" applyProtection="1">
      <alignment horizontal="center"/>
    </xf>
    <xf numFmtId="164" fontId="24" fillId="6" borderId="0" xfId="0" applyNumberFormat="1" applyFont="1" applyFill="1" applyBorder="1" applyAlignment="1" applyProtection="1">
      <alignment horizontal="center"/>
      <protection locked="0"/>
    </xf>
    <xf numFmtId="0" fontId="0" fillId="6" borderId="0" xfId="0" applyFill="1" applyBorder="1" applyAlignment="1" applyProtection="1"/>
    <xf numFmtId="166" fontId="24" fillId="6" borderId="0" xfId="0" applyNumberFormat="1" applyFont="1" applyFill="1" applyBorder="1" applyAlignment="1" applyProtection="1">
      <alignment horizontal="center"/>
      <protection locked="0"/>
    </xf>
    <xf numFmtId="166" fontId="24" fillId="6" borderId="3" xfId="0" applyNumberFormat="1" applyFont="1" applyFill="1" applyBorder="1" applyAlignment="1" applyProtection="1">
      <alignment horizontal="center"/>
      <protection locked="0"/>
    </xf>
    <xf numFmtId="0" fontId="25" fillId="0" borderId="0" xfId="0" applyFont="1" applyAlignment="1" applyProtection="1">
      <alignment vertical="center" textRotation="255"/>
    </xf>
    <xf numFmtId="0" fontId="25" fillId="0" borderId="23" xfId="0" applyFont="1" applyBorder="1" applyAlignment="1" applyProtection="1">
      <alignment vertical="center" textRotation="255"/>
    </xf>
    <xf numFmtId="49" fontId="4" fillId="9" borderId="0" xfId="0" applyNumberFormat="1" applyFont="1" applyFill="1" applyAlignment="1" applyProtection="1">
      <alignment horizontal="center"/>
    </xf>
    <xf numFmtId="49" fontId="4" fillId="4" borderId="0" xfId="3" applyNumberFormat="1" applyFont="1" applyFill="1" applyAlignment="1" applyProtection="1">
      <alignment horizontal="left"/>
      <protection locked="0"/>
    </xf>
    <xf numFmtId="49" fontId="4" fillId="9" borderId="4" xfId="0" applyNumberFormat="1" applyFont="1" applyFill="1" applyBorder="1" applyAlignment="1" applyProtection="1">
      <alignment horizontal="center"/>
    </xf>
    <xf numFmtId="0" fontId="25" fillId="0" borderId="42" xfId="0" applyFont="1" applyFill="1" applyBorder="1" applyAlignment="1" applyProtection="1">
      <alignment horizontal="center" vertical="center" textRotation="255"/>
    </xf>
    <xf numFmtId="0" fontId="25" fillId="0" borderId="44" xfId="0" applyFont="1" applyFill="1" applyBorder="1" applyAlignment="1" applyProtection="1">
      <alignment horizontal="center" vertical="center" textRotation="255"/>
    </xf>
    <xf numFmtId="0" fontId="25" fillId="0" borderId="23" xfId="0" applyFont="1" applyFill="1" applyBorder="1" applyAlignment="1" applyProtection="1">
      <alignment horizontal="center" vertical="center" textRotation="255"/>
    </xf>
    <xf numFmtId="0" fontId="25" fillId="6" borderId="42" xfId="0" applyFont="1" applyFill="1" applyBorder="1" applyAlignment="1" applyProtection="1">
      <alignment horizontal="center" vertical="center" textRotation="255"/>
    </xf>
    <xf numFmtId="0" fontId="25" fillId="6" borderId="44" xfId="0" applyFont="1" applyFill="1" applyBorder="1" applyAlignment="1" applyProtection="1">
      <alignment horizontal="center" vertical="center" textRotation="255"/>
    </xf>
    <xf numFmtId="0" fontId="25" fillId="6" borderId="23" xfId="0" applyFont="1" applyFill="1" applyBorder="1" applyAlignment="1" applyProtection="1">
      <alignment horizontal="center" vertical="center" textRotation="255"/>
    </xf>
    <xf numFmtId="0" fontId="6" fillId="0" borderId="1" xfId="3" applyFont="1" applyFill="1" applyBorder="1" applyAlignment="1" applyProtection="1">
      <alignment horizontal="left" vertical="center"/>
    </xf>
    <xf numFmtId="0" fontId="6" fillId="0" borderId="2" xfId="3" applyFont="1" applyFill="1" applyBorder="1" applyAlignment="1" applyProtection="1">
      <alignment horizontal="left" vertical="center"/>
    </xf>
    <xf numFmtId="0" fontId="6" fillId="0" borderId="0" xfId="3" applyFont="1" applyFill="1" applyBorder="1" applyAlignment="1" applyProtection="1">
      <alignment horizontal="left" vertical="center"/>
    </xf>
    <xf numFmtId="0" fontId="6" fillId="0" borderId="3" xfId="3" applyFont="1" applyFill="1" applyBorder="1" applyAlignment="1" applyProtection="1">
      <alignment horizontal="left" vertical="center"/>
    </xf>
    <xf numFmtId="0" fontId="3" fillId="0" borderId="1" xfId="3" applyFill="1" applyBorder="1" applyAlignment="1" applyProtection="1">
      <alignment horizontal="left"/>
    </xf>
    <xf numFmtId="0" fontId="3" fillId="0" borderId="0" xfId="3" applyFill="1" applyBorder="1" applyAlignment="1" applyProtection="1">
      <alignment horizontal="left"/>
    </xf>
    <xf numFmtId="0" fontId="4" fillId="4" borderId="0" xfId="3" applyFont="1" applyFill="1" applyBorder="1" applyAlignment="1" applyProtection="1">
      <alignment horizontal="left" vertical="center"/>
      <protection locked="0"/>
    </xf>
    <xf numFmtId="0" fontId="9" fillId="0" borderId="1" xfId="3" applyFont="1" applyFill="1" applyBorder="1" applyAlignment="1" applyProtection="1">
      <alignment horizontal="center"/>
    </xf>
    <xf numFmtId="0" fontId="9" fillId="0" borderId="2" xfId="3" applyFont="1" applyFill="1" applyBorder="1" applyAlignment="1" applyProtection="1">
      <alignment horizontal="center"/>
    </xf>
    <xf numFmtId="0" fontId="9" fillId="0" borderId="0" xfId="3" applyFont="1" applyFill="1" applyBorder="1" applyAlignment="1" applyProtection="1">
      <alignment horizontal="center"/>
    </xf>
    <xf numFmtId="0" fontId="9" fillId="0" borderId="3" xfId="3" applyFont="1" applyFill="1" applyBorder="1" applyAlignment="1" applyProtection="1">
      <alignment horizontal="center"/>
    </xf>
    <xf numFmtId="0" fontId="11" fillId="4" borderId="1" xfId="3" applyFont="1" applyFill="1" applyBorder="1" applyAlignment="1" applyProtection="1">
      <alignment horizontal="left" vertical="top" wrapText="1"/>
      <protection locked="0"/>
    </xf>
    <xf numFmtId="0" fontId="11" fillId="4" borderId="2" xfId="3" applyFont="1" applyFill="1" applyBorder="1" applyAlignment="1" applyProtection="1">
      <alignment horizontal="left" vertical="top" wrapText="1"/>
      <protection locked="0"/>
    </xf>
    <xf numFmtId="0" fontId="11" fillId="4" borderId="0" xfId="3" applyFont="1" applyFill="1" applyBorder="1" applyAlignment="1" applyProtection="1">
      <alignment horizontal="left" vertical="top" wrapText="1"/>
      <protection locked="0"/>
    </xf>
    <xf numFmtId="0" fontId="11" fillId="4" borderId="3" xfId="3" applyFont="1" applyFill="1" applyBorder="1" applyAlignment="1" applyProtection="1">
      <alignment horizontal="left" vertical="top" wrapText="1"/>
      <protection locked="0"/>
    </xf>
    <xf numFmtId="0" fontId="11" fillId="4" borderId="4" xfId="3" applyFont="1" applyFill="1" applyBorder="1" applyAlignment="1" applyProtection="1">
      <alignment horizontal="left" vertical="top" wrapText="1"/>
      <protection locked="0"/>
    </xf>
    <xf numFmtId="0" fontId="11" fillId="4" borderId="5" xfId="3" applyFont="1" applyFill="1" applyBorder="1" applyAlignment="1" applyProtection="1">
      <alignment horizontal="left" vertical="top" wrapText="1"/>
      <protection locked="0"/>
    </xf>
    <xf numFmtId="0" fontId="55" fillId="4" borderId="0" xfId="15" applyFill="1" applyBorder="1" applyAlignment="1" applyProtection="1">
      <alignment horizontal="left" vertical="center"/>
      <protection locked="0"/>
    </xf>
    <xf numFmtId="0" fontId="6" fillId="0" borderId="1" xfId="3" applyFont="1" applyFill="1" applyBorder="1" applyAlignment="1" applyProtection="1">
      <alignment horizontal="left" wrapText="1"/>
    </xf>
    <xf numFmtId="0" fontId="6" fillId="0" borderId="2" xfId="3" applyFont="1" applyFill="1" applyBorder="1" applyAlignment="1" applyProtection="1">
      <alignment horizontal="left" wrapText="1"/>
    </xf>
    <xf numFmtId="0" fontId="6" fillId="0" borderId="0" xfId="3" applyFont="1" applyFill="1" applyBorder="1" applyAlignment="1" applyProtection="1">
      <alignment horizontal="left" wrapText="1"/>
    </xf>
    <xf numFmtId="0" fontId="6" fillId="0" borderId="3" xfId="3" applyFont="1" applyFill="1" applyBorder="1" applyAlignment="1" applyProtection="1">
      <alignment horizontal="left" wrapText="1"/>
    </xf>
    <xf numFmtId="0" fontId="3" fillId="0" borderId="1" xfId="3" applyFont="1" applyFill="1" applyBorder="1" applyAlignment="1" applyProtection="1">
      <alignment horizontal="left"/>
    </xf>
    <xf numFmtId="0" fontId="24" fillId="7" borderId="0" xfId="3" applyFont="1" applyFill="1" applyBorder="1" applyAlignment="1" applyProtection="1">
      <alignment horizontal="center" vertical="center"/>
      <protection locked="0"/>
    </xf>
    <xf numFmtId="166" fontId="52" fillId="3" borderId="0" xfId="3" applyNumberFormat="1" applyFont="1" applyFill="1" applyBorder="1" applyAlignment="1" applyProtection="1">
      <alignment horizontal="right" vertical="center"/>
    </xf>
    <xf numFmtId="166" fontId="52" fillId="3" borderId="3" xfId="3" applyNumberFormat="1" applyFont="1" applyFill="1" applyBorder="1" applyAlignment="1" applyProtection="1">
      <alignment horizontal="right" vertical="center"/>
    </xf>
    <xf numFmtId="0" fontId="4" fillId="4" borderId="0" xfId="3" applyFont="1" applyFill="1" applyBorder="1" applyAlignment="1" applyProtection="1">
      <alignment horizontal="left"/>
      <protection locked="0"/>
    </xf>
    <xf numFmtId="0" fontId="3" fillId="0" borderId="1" xfId="3" applyFont="1" applyFill="1" applyBorder="1" applyAlignment="1" applyProtection="1">
      <alignment horizontal="left" vertical="center"/>
    </xf>
    <xf numFmtId="0" fontId="3" fillId="0" borderId="0" xfId="3" applyFont="1" applyFill="1" applyBorder="1" applyAlignment="1" applyProtection="1">
      <alignment horizontal="left" vertical="center"/>
    </xf>
    <xf numFmtId="49" fontId="3" fillId="6" borderId="0" xfId="3" applyNumberFormat="1" applyFont="1" applyFill="1" applyBorder="1" applyAlignment="1" applyProtection="1">
      <alignment horizontal="center" vertical="center"/>
    </xf>
    <xf numFmtId="49" fontId="3" fillId="6" borderId="0" xfId="3" applyNumberFormat="1" applyFill="1" applyBorder="1" applyAlignment="1" applyProtection="1">
      <alignment horizontal="center" vertical="center"/>
    </xf>
    <xf numFmtId="0" fontId="4" fillId="0" borderId="0" xfId="3" applyFont="1" applyFill="1" applyAlignment="1" applyProtection="1">
      <alignment horizontal="center"/>
    </xf>
    <xf numFmtId="0" fontId="24" fillId="0" borderId="0" xfId="3" quotePrefix="1" applyFont="1" applyFill="1" applyAlignment="1" applyProtection="1">
      <alignment horizontal="center"/>
    </xf>
    <xf numFmtId="0" fontId="24" fillId="0" borderId="0" xfId="3" applyFont="1" applyFill="1" applyAlignment="1" applyProtection="1">
      <alignment horizontal="center"/>
    </xf>
    <xf numFmtId="49" fontId="4" fillId="4" borderId="0" xfId="3" applyNumberFormat="1" applyFont="1" applyFill="1" applyAlignment="1" applyProtection="1">
      <alignment horizontal="right"/>
      <protection locked="0"/>
    </xf>
    <xf numFmtId="0" fontId="24" fillId="0" borderId="0" xfId="3" applyFont="1" applyFill="1" applyBorder="1" applyAlignment="1" applyProtection="1">
      <alignment horizontal="center" vertical="center"/>
    </xf>
    <xf numFmtId="0" fontId="3" fillId="0" borderId="0" xfId="3" applyFont="1" applyFill="1" applyBorder="1" applyAlignment="1" applyProtection="1">
      <alignment horizontal="left"/>
    </xf>
    <xf numFmtId="0" fontId="7" fillId="0" borderId="1" xfId="3" applyFont="1" applyFill="1" applyBorder="1" applyAlignment="1" applyProtection="1">
      <alignment horizontal="left" vertical="center" wrapText="1"/>
    </xf>
    <xf numFmtId="0" fontId="7" fillId="0" borderId="2" xfId="3" applyFont="1" applyFill="1" applyBorder="1" applyAlignment="1" applyProtection="1">
      <alignment horizontal="left" vertical="center" wrapText="1"/>
    </xf>
    <xf numFmtId="0" fontId="7" fillId="0" borderId="0" xfId="3" applyFont="1" applyFill="1" applyBorder="1" applyAlignment="1" applyProtection="1">
      <alignment horizontal="left" vertical="center" wrapText="1"/>
    </xf>
    <xf numFmtId="0" fontId="7" fillId="0" borderId="3" xfId="3" applyFont="1" applyFill="1" applyBorder="1" applyAlignment="1" applyProtection="1">
      <alignment horizontal="left" vertical="center" wrapText="1"/>
    </xf>
    <xf numFmtId="166" fontId="4" fillId="7" borderId="0" xfId="3" applyNumberFormat="1" applyFont="1" applyFill="1" applyBorder="1" applyAlignment="1" applyProtection="1">
      <alignment horizontal="center" vertical="center"/>
      <protection locked="0"/>
    </xf>
    <xf numFmtId="0" fontId="6" fillId="0" borderId="0" xfId="3" applyFont="1" applyFill="1" applyBorder="1" applyAlignment="1" applyProtection="1">
      <alignment horizontal="left" vertical="top" wrapText="1"/>
    </xf>
    <xf numFmtId="0" fontId="6" fillId="0" borderId="3" xfId="3" applyFont="1" applyFill="1" applyBorder="1" applyAlignment="1" applyProtection="1">
      <alignment horizontal="left" vertical="top" wrapText="1"/>
    </xf>
    <xf numFmtId="49" fontId="3" fillId="0" borderId="7" xfId="3" applyNumberFormat="1" applyFont="1" applyFill="1" applyBorder="1" applyAlignment="1" applyProtection="1">
      <alignment horizontal="center"/>
    </xf>
    <xf numFmtId="49" fontId="3" fillId="0" borderId="1" xfId="3" applyNumberFormat="1" applyFont="1" applyFill="1" applyBorder="1" applyAlignment="1" applyProtection="1">
      <alignment horizontal="center"/>
    </xf>
    <xf numFmtId="49" fontId="3" fillId="0" borderId="2" xfId="3" applyNumberFormat="1" applyFont="1" applyFill="1" applyBorder="1" applyAlignment="1" applyProtection="1">
      <alignment horizontal="center"/>
    </xf>
    <xf numFmtId="49" fontId="3" fillId="0" borderId="8" xfId="3" applyNumberFormat="1" applyFont="1" applyFill="1" applyBorder="1" applyAlignment="1" applyProtection="1">
      <alignment horizontal="center"/>
    </xf>
    <xf numFmtId="49" fontId="3" fillId="0" borderId="0" xfId="3" applyNumberFormat="1" applyFont="1" applyFill="1" applyBorder="1" applyAlignment="1" applyProtection="1">
      <alignment horizontal="center"/>
    </xf>
    <xf numFmtId="49" fontId="3" fillId="0" borderId="3" xfId="3" applyNumberFormat="1" applyFont="1" applyFill="1" applyBorder="1" applyAlignment="1" applyProtection="1">
      <alignment horizontal="center"/>
    </xf>
    <xf numFmtId="0" fontId="4" fillId="7" borderId="0" xfId="3" applyFont="1" applyFill="1" applyBorder="1" applyAlignment="1" applyProtection="1">
      <alignment horizontal="center"/>
      <protection locked="0"/>
    </xf>
    <xf numFmtId="1" fontId="4" fillId="7" borderId="0" xfId="3" applyNumberFormat="1" applyFont="1" applyFill="1" applyBorder="1" applyAlignment="1" applyProtection="1">
      <alignment horizontal="center" vertical="center"/>
      <protection locked="0"/>
    </xf>
    <xf numFmtId="166" fontId="3" fillId="0" borderId="7" xfId="3" applyNumberFormat="1" applyFont="1" applyFill="1" applyBorder="1" applyAlignment="1" applyProtection="1">
      <alignment horizontal="left" vertical="center"/>
    </xf>
    <xf numFmtId="166" fontId="3" fillId="0" borderId="1" xfId="3" applyNumberFormat="1" applyFont="1" applyFill="1" applyBorder="1" applyAlignment="1" applyProtection="1">
      <alignment horizontal="left" vertical="center"/>
    </xf>
    <xf numFmtId="166" fontId="3" fillId="0" borderId="2" xfId="3" applyNumberFormat="1" applyFont="1" applyFill="1" applyBorder="1" applyAlignment="1" applyProtection="1">
      <alignment horizontal="left" vertical="center"/>
    </xf>
    <xf numFmtId="166" fontId="3" fillId="0" borderId="8" xfId="3" applyNumberFormat="1" applyFont="1" applyFill="1" applyBorder="1" applyAlignment="1" applyProtection="1">
      <alignment horizontal="left" vertical="center"/>
    </xf>
    <xf numFmtId="166" fontId="3" fillId="0" borderId="0" xfId="3" applyNumberFormat="1" applyFont="1" applyFill="1" applyBorder="1" applyAlignment="1" applyProtection="1">
      <alignment horizontal="left" vertical="center"/>
    </xf>
    <xf numFmtId="166" fontId="3" fillId="0" borderId="3" xfId="3" applyNumberFormat="1" applyFont="1" applyFill="1" applyBorder="1" applyAlignment="1" applyProtection="1">
      <alignment horizontal="left" vertical="center"/>
    </xf>
    <xf numFmtId="166" fontId="3" fillId="0" borderId="6" xfId="3" applyNumberFormat="1" applyFont="1" applyFill="1" applyBorder="1" applyAlignment="1" applyProtection="1">
      <alignment horizontal="left" vertical="center"/>
    </xf>
    <xf numFmtId="166" fontId="3" fillId="0" borderId="4" xfId="3" applyNumberFormat="1" applyFont="1" applyFill="1" applyBorder="1" applyAlignment="1" applyProtection="1">
      <alignment horizontal="left" vertical="center"/>
    </xf>
    <xf numFmtId="166" fontId="3" fillId="0" borderId="5" xfId="3" applyNumberFormat="1" applyFont="1" applyFill="1" applyBorder="1" applyAlignment="1" applyProtection="1">
      <alignment horizontal="left" vertical="center"/>
    </xf>
    <xf numFmtId="0" fontId="3" fillId="0" borderId="7" xfId="3" applyFont="1" applyFill="1" applyBorder="1" applyAlignment="1" applyProtection="1">
      <alignment horizontal="left" vertical="center" wrapText="1"/>
    </xf>
    <xf numFmtId="0" fontId="3" fillId="0" borderId="1" xfId="3" applyFont="1" applyFill="1" applyBorder="1" applyAlignment="1" applyProtection="1">
      <alignment horizontal="left" vertical="center" wrapText="1"/>
    </xf>
    <xf numFmtId="0" fontId="3" fillId="0" borderId="2" xfId="3" applyFont="1" applyFill="1" applyBorder="1" applyAlignment="1" applyProtection="1">
      <alignment horizontal="left" vertical="center" wrapText="1"/>
    </xf>
    <xf numFmtId="0" fontId="3" fillId="0" borderId="8" xfId="3" applyFont="1" applyFill="1" applyBorder="1" applyAlignment="1" applyProtection="1">
      <alignment horizontal="left" vertical="center" wrapText="1"/>
    </xf>
    <xf numFmtId="0" fontId="3" fillId="0" borderId="0" xfId="3" applyFont="1" applyFill="1" applyBorder="1" applyAlignment="1" applyProtection="1">
      <alignment horizontal="left" vertical="center" wrapText="1"/>
    </xf>
    <xf numFmtId="0" fontId="3" fillId="0" borderId="3" xfId="3" applyFont="1" applyFill="1" applyBorder="1" applyAlignment="1" applyProtection="1">
      <alignment horizontal="left" vertical="center" wrapText="1"/>
    </xf>
    <xf numFmtId="0" fontId="3" fillId="0" borderId="6" xfId="3" applyFont="1" applyFill="1" applyBorder="1" applyAlignment="1" applyProtection="1">
      <alignment horizontal="left" vertical="center" wrapText="1"/>
    </xf>
    <xf numFmtId="0" fontId="3" fillId="0" borderId="4" xfId="3" applyFont="1" applyFill="1" applyBorder="1" applyAlignment="1" applyProtection="1">
      <alignment horizontal="left" vertical="center" wrapText="1"/>
    </xf>
    <xf numFmtId="0" fontId="3" fillId="0" borderId="5" xfId="3" applyFont="1" applyFill="1" applyBorder="1" applyAlignment="1" applyProtection="1">
      <alignment horizontal="left" vertical="center" wrapText="1"/>
    </xf>
    <xf numFmtId="0" fontId="6" fillId="0" borderId="8" xfId="3" applyFont="1" applyFill="1" applyBorder="1" applyAlignment="1" applyProtection="1">
      <alignment horizontal="center" vertical="center" wrapText="1"/>
    </xf>
    <xf numFmtId="0" fontId="6" fillId="0" borderId="0" xfId="3" applyFont="1" applyFill="1" applyBorder="1" applyAlignment="1" applyProtection="1">
      <alignment horizontal="center" vertical="center" wrapText="1"/>
    </xf>
    <xf numFmtId="0" fontId="6" fillId="0" borderId="3" xfId="3" applyFont="1" applyFill="1" applyBorder="1" applyAlignment="1" applyProtection="1">
      <alignment horizontal="center" vertical="center" wrapText="1"/>
    </xf>
    <xf numFmtId="0" fontId="6" fillId="0" borderId="8" xfId="3" applyFont="1" applyFill="1" applyBorder="1" applyAlignment="1" applyProtection="1">
      <alignment horizontal="center" vertical="top" wrapText="1"/>
    </xf>
    <xf numFmtId="0" fontId="6" fillId="0" borderId="0" xfId="3" applyFont="1" applyFill="1" applyBorder="1" applyAlignment="1" applyProtection="1">
      <alignment horizontal="center" vertical="top" wrapText="1"/>
    </xf>
    <xf numFmtId="0" fontId="6" fillId="0" borderId="3" xfId="3" applyFont="1" applyFill="1" applyBorder="1" applyAlignment="1" applyProtection="1">
      <alignment horizontal="center" vertical="top" wrapText="1"/>
    </xf>
    <xf numFmtId="0" fontId="6" fillId="0" borderId="6" xfId="3" applyFont="1" applyFill="1" applyBorder="1" applyAlignment="1" applyProtection="1">
      <alignment horizontal="center" vertical="top" wrapText="1"/>
    </xf>
    <xf numFmtId="0" fontId="6" fillId="0" borderId="4" xfId="3" applyFont="1" applyFill="1" applyBorder="1" applyAlignment="1" applyProtection="1">
      <alignment horizontal="center" vertical="top" wrapText="1"/>
    </xf>
    <xf numFmtId="0" fontId="6" fillId="0" borderId="5" xfId="3" applyFont="1" applyFill="1" applyBorder="1" applyAlignment="1" applyProtection="1">
      <alignment horizontal="center" vertical="top" wrapText="1"/>
    </xf>
    <xf numFmtId="0" fontId="3" fillId="0" borderId="7" xfId="3" applyFont="1" applyFill="1" applyBorder="1" applyAlignment="1" applyProtection="1">
      <alignment horizontal="left" vertical="center"/>
    </xf>
    <xf numFmtId="0" fontId="3" fillId="0" borderId="2" xfId="3" applyFont="1" applyFill="1" applyBorder="1" applyAlignment="1" applyProtection="1">
      <alignment horizontal="left" vertical="center"/>
    </xf>
    <xf numFmtId="0" fontId="3" fillId="0" borderId="8" xfId="3" applyFont="1" applyFill="1" applyBorder="1" applyAlignment="1" applyProtection="1">
      <alignment horizontal="left" vertical="center"/>
    </xf>
    <xf numFmtId="0" fontId="3" fillId="0" borderId="3" xfId="3" applyFont="1" applyFill="1" applyBorder="1" applyAlignment="1" applyProtection="1">
      <alignment horizontal="left" vertical="center"/>
    </xf>
    <xf numFmtId="0" fontId="3" fillId="0" borderId="6" xfId="3" applyFont="1" applyFill="1" applyBorder="1" applyAlignment="1" applyProtection="1">
      <alignment horizontal="left" vertical="center"/>
    </xf>
    <xf numFmtId="0" fontId="3" fillId="0" borderId="4" xfId="3" applyFont="1" applyFill="1" applyBorder="1" applyAlignment="1" applyProtection="1">
      <alignment horizontal="left" vertical="center"/>
    </xf>
    <xf numFmtId="0" fontId="3" fillId="0" borderId="5" xfId="3" applyFont="1" applyFill="1" applyBorder="1" applyAlignment="1" applyProtection="1">
      <alignment horizontal="left" vertical="center"/>
    </xf>
    <xf numFmtId="0" fontId="3" fillId="5" borderId="7" xfId="3" applyFont="1" applyFill="1" applyBorder="1" applyAlignment="1" applyProtection="1">
      <alignment horizontal="left" vertical="center" wrapText="1"/>
    </xf>
    <xf numFmtId="0" fontId="3" fillId="5" borderId="1" xfId="3" applyFont="1" applyFill="1" applyBorder="1" applyAlignment="1" applyProtection="1">
      <alignment horizontal="left" vertical="center" wrapText="1"/>
    </xf>
    <xf numFmtId="0" fontId="3" fillId="5" borderId="2" xfId="3" applyFont="1" applyFill="1" applyBorder="1" applyAlignment="1" applyProtection="1">
      <alignment horizontal="left" vertical="center" wrapText="1"/>
    </xf>
    <xf numFmtId="0" fontId="3" fillId="5" borderId="8" xfId="3" applyFont="1" applyFill="1" applyBorder="1" applyAlignment="1" applyProtection="1">
      <alignment horizontal="left" vertical="center" wrapText="1"/>
    </xf>
    <xf numFmtId="0" fontId="3" fillId="5" borderId="0" xfId="3" applyFont="1" applyFill="1" applyBorder="1" applyAlignment="1" applyProtection="1">
      <alignment horizontal="left" vertical="center" wrapText="1"/>
    </xf>
    <xf numFmtId="0" fontId="3" fillId="5" borderId="3" xfId="3" applyFont="1" applyFill="1" applyBorder="1" applyAlignment="1" applyProtection="1">
      <alignment horizontal="left" vertical="center" wrapText="1"/>
    </xf>
    <xf numFmtId="0" fontId="3" fillId="5" borderId="6" xfId="3" applyFont="1" applyFill="1" applyBorder="1" applyAlignment="1" applyProtection="1">
      <alignment horizontal="left" vertical="center" wrapText="1"/>
    </xf>
    <xf numFmtId="0" fontId="3" fillId="5" borderId="4" xfId="3" applyFont="1" applyFill="1" applyBorder="1" applyAlignment="1" applyProtection="1">
      <alignment horizontal="left" vertical="center" wrapText="1"/>
    </xf>
    <xf numFmtId="0" fontId="3" fillId="5" borderId="5" xfId="3" applyFont="1" applyFill="1" applyBorder="1" applyAlignment="1" applyProtection="1">
      <alignment horizontal="left" vertical="center" wrapText="1"/>
    </xf>
    <xf numFmtId="0" fontId="4" fillId="5" borderId="7" xfId="3" applyFont="1" applyFill="1" applyBorder="1" applyAlignment="1" applyProtection="1">
      <alignment horizontal="center" vertical="center" wrapText="1"/>
    </xf>
    <xf numFmtId="0" fontId="4" fillId="5" borderId="1" xfId="3" applyFont="1" applyFill="1" applyBorder="1" applyAlignment="1" applyProtection="1">
      <alignment horizontal="center" vertical="center" wrapText="1"/>
    </xf>
    <xf numFmtId="0" fontId="4" fillId="5" borderId="2" xfId="3" applyFont="1" applyFill="1" applyBorder="1" applyAlignment="1" applyProtection="1">
      <alignment horizontal="center" vertical="center" wrapText="1"/>
    </xf>
    <xf numFmtId="0" fontId="4" fillId="5" borderId="8" xfId="3" applyFont="1" applyFill="1" applyBorder="1" applyAlignment="1" applyProtection="1">
      <alignment horizontal="center" vertical="center" wrapText="1"/>
    </xf>
    <xf numFmtId="0" fontId="4" fillId="5" borderId="0" xfId="3" applyFont="1" applyFill="1" applyBorder="1" applyAlignment="1" applyProtection="1">
      <alignment horizontal="center" vertical="center" wrapText="1"/>
    </xf>
    <xf numFmtId="0" fontId="4" fillId="5" borderId="3" xfId="3" applyFont="1" applyFill="1" applyBorder="1" applyAlignment="1" applyProtection="1">
      <alignment horizontal="center" vertical="center" wrapText="1"/>
    </xf>
    <xf numFmtId="0" fontId="4" fillId="5" borderId="6" xfId="3" applyFont="1" applyFill="1" applyBorder="1" applyAlignment="1" applyProtection="1">
      <alignment horizontal="center" vertical="center" wrapText="1"/>
    </xf>
    <xf numFmtId="0" fontId="4" fillId="5" borderId="4" xfId="3" applyFont="1" applyFill="1" applyBorder="1" applyAlignment="1" applyProtection="1">
      <alignment horizontal="center" vertical="center" wrapText="1"/>
    </xf>
    <xf numFmtId="0" fontId="4" fillId="5" borderId="5" xfId="3" applyFont="1" applyFill="1" applyBorder="1" applyAlignment="1" applyProtection="1">
      <alignment horizontal="center" vertical="center" wrapText="1"/>
    </xf>
    <xf numFmtId="0" fontId="24" fillId="5" borderId="7" xfId="3" applyFont="1" applyFill="1" applyBorder="1" applyAlignment="1" applyProtection="1">
      <alignment horizontal="center" vertical="center"/>
    </xf>
    <xf numFmtId="0" fontId="24" fillId="5" borderId="1" xfId="3" applyFont="1" applyFill="1" applyBorder="1" applyAlignment="1" applyProtection="1">
      <alignment horizontal="center" vertical="center"/>
    </xf>
    <xf numFmtId="0" fontId="24" fillId="5" borderId="2" xfId="3" applyFont="1" applyFill="1" applyBorder="1" applyAlignment="1" applyProtection="1">
      <alignment horizontal="center" vertical="center"/>
    </xf>
    <xf numFmtId="0" fontId="24" fillId="5" borderId="8" xfId="3" applyFont="1" applyFill="1" applyBorder="1" applyAlignment="1" applyProtection="1">
      <alignment horizontal="center" vertical="center"/>
    </xf>
    <xf numFmtId="0" fontId="24" fillId="5" borderId="0" xfId="3" applyFont="1" applyFill="1" applyBorder="1" applyAlignment="1" applyProtection="1">
      <alignment horizontal="center" vertical="center"/>
    </xf>
    <xf numFmtId="0" fontId="24" fillId="5" borderId="3" xfId="3" applyFont="1" applyFill="1" applyBorder="1" applyAlignment="1" applyProtection="1">
      <alignment horizontal="center" vertical="center"/>
    </xf>
    <xf numFmtId="0" fontId="24" fillId="5" borderId="6" xfId="3" applyFont="1" applyFill="1" applyBorder="1" applyAlignment="1" applyProtection="1">
      <alignment horizontal="center" vertical="center"/>
    </xf>
    <xf numFmtId="0" fontId="24" fillId="5" borderId="4" xfId="3" applyFont="1" applyFill="1" applyBorder="1" applyAlignment="1" applyProtection="1">
      <alignment horizontal="center" vertical="center"/>
    </xf>
    <xf numFmtId="0" fontId="24" fillId="5" borderId="5" xfId="3" applyFont="1" applyFill="1" applyBorder="1" applyAlignment="1" applyProtection="1">
      <alignment horizontal="center" vertical="center"/>
    </xf>
    <xf numFmtId="0" fontId="4" fillId="6" borderId="0" xfId="3" applyFont="1" applyFill="1" applyBorder="1" applyAlignment="1" applyProtection="1">
      <alignment horizontal="center" vertical="center"/>
    </xf>
    <xf numFmtId="0" fontId="4" fillId="7" borderId="0" xfId="3" applyFont="1" applyFill="1" applyBorder="1" applyAlignment="1" applyProtection="1">
      <alignment horizontal="left" vertical="center"/>
      <protection locked="0"/>
    </xf>
    <xf numFmtId="49" fontId="3" fillId="0" borderId="0" xfId="3" applyNumberFormat="1" applyFill="1" applyBorder="1" applyAlignment="1" applyProtection="1">
      <alignment horizontal="center"/>
    </xf>
    <xf numFmtId="169" fontId="4" fillId="4" borderId="0" xfId="3" applyNumberFormat="1" applyFont="1" applyFill="1" applyBorder="1" applyAlignment="1" applyProtection="1">
      <alignment horizontal="left" vertical="center"/>
      <protection locked="0"/>
    </xf>
    <xf numFmtId="0" fontId="3" fillId="0" borderId="0" xfId="3" applyFont="1" applyFill="1" applyBorder="1" applyAlignment="1" applyProtection="1">
      <alignment horizontal="justify" vertical="top" wrapText="1"/>
    </xf>
    <xf numFmtId="0" fontId="3" fillId="0" borderId="0" xfId="3" applyFill="1" applyBorder="1" applyAlignment="1" applyProtection="1">
      <alignment horizontal="justify" vertical="top" wrapText="1"/>
    </xf>
    <xf numFmtId="0" fontId="3" fillId="0" borderId="3" xfId="3" applyFill="1" applyBorder="1" applyAlignment="1" applyProtection="1">
      <alignment horizontal="justify" vertical="top" wrapText="1"/>
    </xf>
    <xf numFmtId="0" fontId="4" fillId="2" borderId="1" xfId="3" applyFont="1" applyFill="1" applyBorder="1" applyAlignment="1" applyProtection="1">
      <alignment horizontal="left"/>
    </xf>
    <xf numFmtId="0" fontId="4" fillId="2" borderId="4" xfId="3" applyFont="1" applyFill="1" applyBorder="1" applyAlignment="1" applyProtection="1">
      <alignment horizontal="left"/>
    </xf>
    <xf numFmtId="166" fontId="4" fillId="0" borderId="7" xfId="3" applyNumberFormat="1" applyFont="1" applyFill="1" applyBorder="1" applyAlignment="1" applyProtection="1">
      <alignment horizontal="center" vertical="center"/>
    </xf>
    <xf numFmtId="166" fontId="4" fillId="0" borderId="1" xfId="3" applyNumberFormat="1" applyFont="1" applyFill="1" applyBorder="1" applyAlignment="1" applyProtection="1">
      <alignment horizontal="center" vertical="center"/>
    </xf>
    <xf numFmtId="166" fontId="4" fillId="0" borderId="2" xfId="3" applyNumberFormat="1" applyFont="1" applyFill="1" applyBorder="1" applyAlignment="1" applyProtection="1">
      <alignment horizontal="center" vertical="center"/>
    </xf>
    <xf numFmtId="166" fontId="4" fillId="0" borderId="8" xfId="3" applyNumberFormat="1" applyFont="1" applyFill="1" applyBorder="1" applyAlignment="1" applyProtection="1">
      <alignment horizontal="center" vertical="center"/>
    </xf>
    <xf numFmtId="166" fontId="4" fillId="0" borderId="0" xfId="3" applyNumberFormat="1" applyFont="1" applyFill="1" applyBorder="1" applyAlignment="1" applyProtection="1">
      <alignment horizontal="center" vertical="center"/>
    </xf>
    <xf numFmtId="166" fontId="4" fillId="0" borderId="3" xfId="3" applyNumberFormat="1" applyFont="1" applyFill="1" applyBorder="1" applyAlignment="1" applyProtection="1">
      <alignment horizontal="center" vertical="center"/>
    </xf>
    <xf numFmtId="166" fontId="4" fillId="0" borderId="6" xfId="3" applyNumberFormat="1" applyFont="1" applyFill="1" applyBorder="1" applyAlignment="1" applyProtection="1">
      <alignment horizontal="center" vertical="center"/>
    </xf>
    <xf numFmtId="166" fontId="4" fillId="0" borderId="4" xfId="3" applyNumberFormat="1" applyFont="1" applyFill="1" applyBorder="1" applyAlignment="1" applyProtection="1">
      <alignment horizontal="center" vertical="center"/>
    </xf>
    <xf numFmtId="166" fontId="4" fillId="0" borderId="5" xfId="3" applyNumberFormat="1" applyFont="1" applyFill="1" applyBorder="1" applyAlignment="1" applyProtection="1">
      <alignment horizontal="center" vertical="center"/>
    </xf>
    <xf numFmtId="166" fontId="4" fillId="7" borderId="0" xfId="3" applyNumberFormat="1" applyFont="1" applyFill="1" applyBorder="1" applyAlignment="1" applyProtection="1">
      <alignment horizontal="right" vertical="center"/>
      <protection locked="0"/>
    </xf>
    <xf numFmtId="166" fontId="4" fillId="4" borderId="0" xfId="3" applyNumberFormat="1" applyFont="1" applyFill="1" applyBorder="1" applyAlignment="1" applyProtection="1">
      <alignment horizontal="right" vertical="center"/>
      <protection locked="0"/>
    </xf>
    <xf numFmtId="166" fontId="4" fillId="3" borderId="0" xfId="3" applyNumberFormat="1" applyFont="1" applyFill="1" applyBorder="1" applyAlignment="1" applyProtection="1">
      <alignment horizontal="right" vertical="center"/>
    </xf>
    <xf numFmtId="0" fontId="15" fillId="0" borderId="0" xfId="3" applyFont="1" applyFill="1" applyBorder="1" applyAlignment="1" applyProtection="1">
      <alignment horizontal="left" vertical="center"/>
    </xf>
    <xf numFmtId="0" fontId="15" fillId="0" borderId="3" xfId="3" applyFont="1" applyFill="1" applyBorder="1" applyAlignment="1" applyProtection="1">
      <alignment horizontal="left" vertical="center"/>
    </xf>
    <xf numFmtId="49" fontId="3" fillId="5" borderId="0" xfId="3" applyNumberFormat="1" applyFont="1" applyFill="1" applyBorder="1" applyAlignment="1" applyProtection="1">
      <alignment horizontal="center"/>
    </xf>
    <xf numFmtId="49" fontId="3" fillId="5" borderId="0" xfId="3" applyNumberFormat="1" applyFill="1" applyBorder="1" applyAlignment="1" applyProtection="1">
      <alignment horizontal="center"/>
    </xf>
    <xf numFmtId="0" fontId="3" fillId="0" borderId="1" xfId="3" applyFont="1" applyFill="1" applyBorder="1" applyAlignment="1" applyProtection="1">
      <alignment horizontal="left" wrapText="1"/>
    </xf>
    <xf numFmtId="0" fontId="3" fillId="0" borderId="1" xfId="3" applyFill="1" applyBorder="1" applyAlignment="1" applyProtection="1">
      <alignment horizontal="left" wrapText="1"/>
    </xf>
    <xf numFmtId="0" fontId="3" fillId="0" borderId="2" xfId="3" applyFill="1" applyBorder="1" applyAlignment="1" applyProtection="1">
      <alignment horizontal="left" wrapText="1"/>
    </xf>
    <xf numFmtId="0" fontId="3" fillId="0" borderId="0" xfId="3" applyFill="1" applyBorder="1" applyAlignment="1" applyProtection="1">
      <alignment horizontal="left" wrapText="1"/>
    </xf>
    <xf numFmtId="0" fontId="3" fillId="0" borderId="3" xfId="3" applyFill="1" applyBorder="1" applyAlignment="1" applyProtection="1">
      <alignment horizontal="left" wrapText="1"/>
    </xf>
    <xf numFmtId="49" fontId="4" fillId="7" borderId="0" xfId="3" applyNumberFormat="1" applyFont="1" applyFill="1" applyBorder="1" applyAlignment="1" applyProtection="1">
      <alignment horizontal="center" vertical="center"/>
      <protection locked="0"/>
    </xf>
    <xf numFmtId="0" fontId="3" fillId="0" borderId="3" xfId="3" applyFill="1" applyBorder="1" applyAlignment="1" applyProtection="1">
      <alignment horizontal="left"/>
    </xf>
    <xf numFmtId="0" fontId="5" fillId="0" borderId="1" xfId="3" applyFont="1" applyFill="1" applyBorder="1" applyAlignment="1" applyProtection="1">
      <alignment horizontal="left"/>
    </xf>
    <xf numFmtId="0" fontId="5" fillId="0" borderId="0" xfId="3" applyFont="1" applyFill="1" applyBorder="1" applyAlignment="1" applyProtection="1">
      <alignment horizontal="left"/>
    </xf>
    <xf numFmtId="0" fontId="15" fillId="0" borderId="0" xfId="3" applyFont="1" applyFill="1" applyBorder="1" applyAlignment="1" applyProtection="1">
      <alignment horizontal="left" vertical="top"/>
    </xf>
    <xf numFmtId="0" fontId="13" fillId="0" borderId="0" xfId="3" applyFont="1" applyFill="1" applyBorder="1" applyAlignment="1" applyProtection="1">
      <alignment horizontal="right"/>
    </xf>
    <xf numFmtId="0" fontId="13" fillId="0" borderId="0" xfId="3" applyFont="1" applyFill="1" applyBorder="1" applyAlignment="1" applyProtection="1">
      <alignment horizontal="left"/>
    </xf>
    <xf numFmtId="0" fontId="13" fillId="0" borderId="3" xfId="3" applyFont="1" applyFill="1" applyBorder="1" applyAlignment="1" applyProtection="1">
      <alignment horizontal="left"/>
    </xf>
    <xf numFmtId="166" fontId="21" fillId="10" borderId="22" xfId="3" applyNumberFormat="1" applyFont="1" applyFill="1" applyBorder="1" applyAlignment="1" applyProtection="1">
      <alignment horizontal="center" vertical="center"/>
    </xf>
    <xf numFmtId="166" fontId="4" fillId="6" borderId="0" xfId="3" applyNumberFormat="1" applyFont="1" applyFill="1" applyBorder="1" applyAlignment="1" applyProtection="1">
      <alignment horizontal="left" vertical="center"/>
    </xf>
    <xf numFmtId="0" fontId="4" fillId="10" borderId="7" xfId="3" applyFont="1" applyFill="1" applyBorder="1" applyAlignment="1" applyProtection="1">
      <alignment horizontal="left"/>
    </xf>
    <xf numFmtId="0" fontId="4" fillId="10" borderId="1" xfId="3" applyFont="1" applyFill="1" applyBorder="1" applyAlignment="1" applyProtection="1">
      <alignment horizontal="left"/>
    </xf>
    <xf numFmtId="0" fontId="4" fillId="2" borderId="7" xfId="3" applyFont="1" applyFill="1" applyBorder="1" applyAlignment="1" applyProtection="1">
      <alignment horizontal="left"/>
    </xf>
    <xf numFmtId="0" fontId="4" fillId="2" borderId="38" xfId="3" applyFont="1" applyFill="1" applyBorder="1" applyAlignment="1" applyProtection="1">
      <alignment horizontal="left"/>
    </xf>
    <xf numFmtId="0" fontId="4" fillId="2" borderId="39" xfId="3" applyFont="1" applyFill="1" applyBorder="1" applyAlignment="1" applyProtection="1">
      <alignment horizontal="left"/>
    </xf>
    <xf numFmtId="166" fontId="4" fillId="7" borderId="0" xfId="3" applyNumberFormat="1" applyFont="1" applyFill="1" applyBorder="1" applyAlignment="1" applyProtection="1">
      <alignment horizontal="right"/>
      <protection locked="0"/>
    </xf>
    <xf numFmtId="0" fontId="3" fillId="0" borderId="2" xfId="3" applyFont="1" applyFill="1" applyBorder="1" applyAlignment="1" applyProtection="1">
      <alignment horizontal="left"/>
    </xf>
    <xf numFmtId="0" fontId="3" fillId="0" borderId="3" xfId="3" applyFont="1" applyFill="1" applyBorder="1" applyAlignment="1" applyProtection="1">
      <alignment horizontal="left"/>
    </xf>
    <xf numFmtId="166" fontId="4" fillId="7" borderId="0" xfId="3" applyNumberFormat="1" applyFont="1" applyFill="1" applyBorder="1" applyAlignment="1" applyProtection="1">
      <alignment horizontal="left" vertical="center"/>
      <protection locked="0"/>
    </xf>
    <xf numFmtId="0" fontId="4" fillId="2" borderId="0" xfId="3" applyFont="1" applyFill="1" applyBorder="1" applyAlignment="1" applyProtection="1">
      <alignment horizontal="left"/>
    </xf>
    <xf numFmtId="0" fontId="3" fillId="0" borderId="1" xfId="3" applyFill="1" applyBorder="1" applyAlignment="1" applyProtection="1">
      <alignment horizontal="left" vertical="center"/>
    </xf>
    <xf numFmtId="0" fontId="3" fillId="0" borderId="0" xfId="3" applyFill="1" applyBorder="1" applyAlignment="1" applyProtection="1">
      <alignment horizontal="left" vertical="center"/>
    </xf>
    <xf numFmtId="0" fontId="3" fillId="0" borderId="4" xfId="3" applyFill="1" applyBorder="1" applyAlignment="1" applyProtection="1">
      <alignment horizontal="left" vertical="center"/>
    </xf>
    <xf numFmtId="0" fontId="24" fillId="0" borderId="8" xfId="3" applyFont="1" applyFill="1" applyBorder="1" applyAlignment="1" applyProtection="1">
      <alignment horizontal="center" vertical="top" wrapText="1"/>
    </xf>
    <xf numFmtId="0" fontId="24" fillId="0" borderId="0" xfId="3" applyFont="1" applyFill="1" applyBorder="1" applyAlignment="1" applyProtection="1">
      <alignment horizontal="center" vertical="top" wrapText="1"/>
    </xf>
    <xf numFmtId="0" fontId="24" fillId="0" borderId="3" xfId="3" applyFont="1" applyFill="1" applyBorder="1" applyAlignment="1" applyProtection="1">
      <alignment horizontal="center" vertical="top" wrapText="1"/>
    </xf>
    <xf numFmtId="0" fontId="24" fillId="0" borderId="6" xfId="3" applyFont="1" applyFill="1" applyBorder="1" applyAlignment="1" applyProtection="1">
      <alignment horizontal="center" vertical="top" wrapText="1"/>
    </xf>
    <xf numFmtId="0" fontId="24" fillId="0" borderId="4" xfId="3" applyFont="1" applyFill="1" applyBorder="1" applyAlignment="1" applyProtection="1">
      <alignment horizontal="center" vertical="top" wrapText="1"/>
    </xf>
    <xf numFmtId="0" fontId="24" fillId="0" borderId="5" xfId="3" applyFont="1" applyFill="1" applyBorder="1" applyAlignment="1" applyProtection="1">
      <alignment horizontal="center" vertical="top" wrapText="1"/>
    </xf>
    <xf numFmtId="166" fontId="23" fillId="0" borderId="0" xfId="3" applyNumberFormat="1" applyFont="1" applyFill="1" applyBorder="1" applyAlignment="1" applyProtection="1">
      <alignment horizontal="center" vertical="center"/>
    </xf>
    <xf numFmtId="0" fontId="10" fillId="4" borderId="7" xfId="0" applyFont="1" applyFill="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49" fontId="7" fillId="0" borderId="8" xfId="0" applyNumberFormat="1" applyFont="1" applyFill="1" applyBorder="1" applyAlignment="1" applyProtection="1"/>
    <xf numFmtId="49" fontId="7" fillId="0" borderId="0" xfId="0" applyNumberFormat="1" applyFont="1" applyFill="1" applyBorder="1" applyAlignment="1" applyProtection="1"/>
    <xf numFmtId="49" fontId="7" fillId="0" borderId="3" xfId="0" applyNumberFormat="1" applyFont="1" applyFill="1" applyBorder="1" applyAlignment="1" applyProtection="1"/>
    <xf numFmtId="49" fontId="10" fillId="0" borderId="0" xfId="0" applyNumberFormat="1" applyFont="1" applyFill="1" applyBorder="1" applyAlignment="1" applyProtection="1"/>
    <xf numFmtId="49" fontId="10" fillId="0" borderId="3" xfId="0" applyNumberFormat="1" applyFont="1" applyFill="1" applyBorder="1" applyAlignment="1" applyProtection="1"/>
    <xf numFmtId="49" fontId="10" fillId="0" borderId="8" xfId="0" applyNumberFormat="1" applyFont="1" applyFill="1" applyBorder="1" applyAlignment="1" applyProtection="1"/>
    <xf numFmtId="49" fontId="7" fillId="0" borderId="8" xfId="0" applyNumberFormat="1" applyFont="1" applyFill="1" applyBorder="1" applyAlignment="1" applyProtection="1">
      <alignment horizontal="left"/>
    </xf>
    <xf numFmtId="49" fontId="7" fillId="0" borderId="0" xfId="0" applyNumberFormat="1" applyFont="1" applyFill="1" applyBorder="1" applyAlignment="1" applyProtection="1">
      <alignment horizontal="left"/>
    </xf>
    <xf numFmtId="49" fontId="7" fillId="0" borderId="3" xfId="0" applyNumberFormat="1" applyFont="1" applyFill="1" applyBorder="1" applyAlignment="1" applyProtection="1">
      <alignment horizontal="left"/>
    </xf>
    <xf numFmtId="49" fontId="10" fillId="0" borderId="0" xfId="0" applyNumberFormat="1" applyFont="1" applyFill="1" applyBorder="1" applyAlignment="1" applyProtection="1">
      <alignment horizontal="left"/>
    </xf>
    <xf numFmtId="49" fontId="10" fillId="0" borderId="3" xfId="0" applyNumberFormat="1" applyFont="1" applyFill="1" applyBorder="1" applyAlignment="1" applyProtection="1">
      <alignment horizontal="left"/>
    </xf>
    <xf numFmtId="49" fontId="10" fillId="0" borderId="6" xfId="0" applyNumberFormat="1" applyFont="1" applyFill="1" applyBorder="1" applyAlignment="1" applyProtection="1">
      <alignment horizontal="left"/>
    </xf>
    <xf numFmtId="49" fontId="10" fillId="0" borderId="4" xfId="0" applyNumberFormat="1" applyFont="1" applyFill="1" applyBorder="1" applyAlignment="1" applyProtection="1">
      <alignment horizontal="left"/>
    </xf>
    <xf numFmtId="49" fontId="10" fillId="0" borderId="5" xfId="0" applyNumberFormat="1" applyFont="1" applyFill="1" applyBorder="1" applyAlignment="1" applyProtection="1">
      <alignment horizontal="left"/>
    </xf>
    <xf numFmtId="0" fontId="7" fillId="0" borderId="0" xfId="0" applyFont="1" applyFill="1" applyBorder="1" applyAlignment="1" applyProtection="1">
      <alignment horizontal="left"/>
    </xf>
    <xf numFmtId="0" fontId="10" fillId="0" borderId="0" xfId="0" applyFont="1" applyFill="1" applyBorder="1" applyAlignment="1" applyProtection="1">
      <alignment horizontal="left"/>
    </xf>
    <xf numFmtId="0" fontId="21" fillId="0" borderId="0" xfId="0" applyFont="1" applyFill="1" applyBorder="1" applyAlignment="1" applyProtection="1">
      <alignment horizontal="center"/>
    </xf>
    <xf numFmtId="0" fontId="21" fillId="0" borderId="0" xfId="0" quotePrefix="1" applyFont="1" applyFill="1" applyBorder="1" applyAlignment="1" applyProtection="1">
      <alignment horizontal="center"/>
    </xf>
    <xf numFmtId="16" fontId="7" fillId="0" borderId="0" xfId="0" quotePrefix="1" applyNumberFormat="1" applyFont="1" applyFill="1" applyBorder="1" applyAlignment="1" applyProtection="1">
      <alignment horizontal="left"/>
    </xf>
    <xf numFmtId="0" fontId="4" fillId="0" borderId="0" xfId="0" applyFont="1" applyFill="1" applyAlignment="1" applyProtection="1">
      <alignment horizontal="left"/>
    </xf>
    <xf numFmtId="166" fontId="24" fillId="4" borderId="0" xfId="0" applyNumberFormat="1" applyFont="1" applyFill="1" applyBorder="1" applyAlignment="1" applyProtection="1">
      <alignment horizontal="center"/>
      <protection locked="0"/>
    </xf>
    <xf numFmtId="166" fontId="24" fillId="4" borderId="3" xfId="0" applyNumberFormat="1" applyFont="1" applyFill="1" applyBorder="1" applyAlignment="1" applyProtection="1">
      <alignment horizontal="center"/>
      <protection locked="0"/>
    </xf>
    <xf numFmtId="166" fontId="24" fillId="4" borderId="4" xfId="0" applyNumberFormat="1" applyFont="1" applyFill="1" applyBorder="1" applyAlignment="1" applyProtection="1">
      <alignment horizontal="center"/>
      <protection locked="0"/>
    </xf>
    <xf numFmtId="166" fontId="24" fillId="4" borderId="5" xfId="0" applyNumberFormat="1" applyFont="1" applyFill="1" applyBorder="1" applyAlignment="1" applyProtection="1">
      <alignment horizontal="center"/>
      <protection locked="0"/>
    </xf>
    <xf numFmtId="0" fontId="11" fillId="0" borderId="7"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21" fillId="4" borderId="7" xfId="0" applyFont="1" applyFill="1" applyBorder="1" applyAlignment="1" applyProtection="1">
      <alignment horizontal="left" vertical="center"/>
      <protection locked="0"/>
    </xf>
    <xf numFmtId="0" fontId="21" fillId="4" borderId="1" xfId="0" applyFont="1" applyFill="1" applyBorder="1" applyAlignment="1" applyProtection="1">
      <alignment horizontal="left" vertical="center"/>
      <protection locked="0"/>
    </xf>
    <xf numFmtId="0" fontId="21" fillId="4" borderId="2" xfId="0" applyFont="1" applyFill="1" applyBorder="1" applyAlignment="1" applyProtection="1">
      <alignment horizontal="left" vertical="center"/>
      <protection locked="0"/>
    </xf>
    <xf numFmtId="0" fontId="21" fillId="4" borderId="8" xfId="0" applyFont="1" applyFill="1" applyBorder="1" applyAlignment="1" applyProtection="1">
      <alignment horizontal="left" vertical="center"/>
      <protection locked="0"/>
    </xf>
    <xf numFmtId="0" fontId="21" fillId="4" borderId="0" xfId="0" applyFont="1" applyFill="1" applyBorder="1" applyAlignment="1" applyProtection="1">
      <alignment horizontal="left" vertical="center"/>
      <protection locked="0"/>
    </xf>
    <xf numFmtId="0" fontId="21" fillId="4" borderId="3" xfId="0" applyFont="1" applyFill="1" applyBorder="1" applyAlignment="1" applyProtection="1">
      <alignment horizontal="left" vertical="center"/>
      <protection locked="0"/>
    </xf>
    <xf numFmtId="0" fontId="21" fillId="4" borderId="6" xfId="0" applyFont="1" applyFill="1" applyBorder="1" applyAlignment="1" applyProtection="1">
      <alignment horizontal="left" vertical="center"/>
      <protection locked="0"/>
    </xf>
    <xf numFmtId="0" fontId="21" fillId="4" borderId="4" xfId="0" applyFont="1" applyFill="1" applyBorder="1" applyAlignment="1" applyProtection="1">
      <alignment horizontal="left" vertical="center"/>
      <protection locked="0"/>
    </xf>
    <xf numFmtId="0" fontId="21" fillId="4" borderId="5" xfId="0" applyFont="1" applyFill="1" applyBorder="1" applyAlignment="1" applyProtection="1">
      <alignment horizontal="left" vertical="center"/>
      <protection locked="0"/>
    </xf>
    <xf numFmtId="166" fontId="10" fillId="4" borderId="7" xfId="0" applyNumberFormat="1" applyFont="1" applyFill="1" applyBorder="1" applyAlignment="1" applyProtection="1">
      <alignment horizontal="right" vertical="center"/>
      <protection locked="0"/>
    </xf>
    <xf numFmtId="166" fontId="10" fillId="4" borderId="1" xfId="0" applyNumberFormat="1" applyFont="1" applyFill="1" applyBorder="1" applyAlignment="1" applyProtection="1">
      <alignment horizontal="right" vertical="center"/>
      <protection locked="0"/>
    </xf>
    <xf numFmtId="166" fontId="10" fillId="4" borderId="2" xfId="0" applyNumberFormat="1" applyFont="1" applyFill="1" applyBorder="1" applyAlignment="1" applyProtection="1">
      <alignment horizontal="right" vertical="center"/>
      <protection locked="0"/>
    </xf>
    <xf numFmtId="166" fontId="10" fillId="4" borderId="8" xfId="0" applyNumberFormat="1" applyFont="1" applyFill="1" applyBorder="1" applyAlignment="1" applyProtection="1">
      <alignment horizontal="right" vertical="center"/>
      <protection locked="0"/>
    </xf>
    <xf numFmtId="166" fontId="10" fillId="4" borderId="0" xfId="0" applyNumberFormat="1" applyFont="1" applyFill="1" applyBorder="1" applyAlignment="1" applyProtection="1">
      <alignment horizontal="right" vertical="center"/>
      <protection locked="0"/>
    </xf>
    <xf numFmtId="166" fontId="10" fillId="4" borderId="3" xfId="0" applyNumberFormat="1" applyFont="1" applyFill="1" applyBorder="1" applyAlignment="1" applyProtection="1">
      <alignment horizontal="right" vertical="center"/>
      <protection locked="0"/>
    </xf>
    <xf numFmtId="166" fontId="10" fillId="4" borderId="6" xfId="0" applyNumberFormat="1" applyFont="1" applyFill="1" applyBorder="1" applyAlignment="1" applyProtection="1">
      <alignment horizontal="right" vertical="center"/>
      <protection locked="0"/>
    </xf>
    <xf numFmtId="166" fontId="10" fillId="4" borderId="4" xfId="0" applyNumberFormat="1" applyFont="1" applyFill="1" applyBorder="1" applyAlignment="1" applyProtection="1">
      <alignment horizontal="right" vertical="center"/>
      <protection locked="0"/>
    </xf>
    <xf numFmtId="166" fontId="10" fillId="4" borderId="5" xfId="0" applyNumberFormat="1" applyFont="1" applyFill="1" applyBorder="1" applyAlignment="1" applyProtection="1">
      <alignment horizontal="right" vertical="center"/>
      <protection locked="0"/>
    </xf>
    <xf numFmtId="166" fontId="10" fillId="3" borderId="7" xfId="0" applyNumberFormat="1" applyFont="1" applyFill="1" applyBorder="1" applyAlignment="1" applyProtection="1">
      <alignment horizontal="right" vertical="center"/>
    </xf>
    <xf numFmtId="166" fontId="10" fillId="3" borderId="1" xfId="0" applyNumberFormat="1" applyFont="1" applyFill="1" applyBorder="1" applyAlignment="1" applyProtection="1">
      <alignment horizontal="right" vertical="center"/>
    </xf>
    <xf numFmtId="166" fontId="10" fillId="3" borderId="2" xfId="0" applyNumberFormat="1" applyFont="1" applyFill="1" applyBorder="1" applyAlignment="1" applyProtection="1">
      <alignment horizontal="right" vertical="center"/>
    </xf>
    <xf numFmtId="166" fontId="10" fillId="3" borderId="8" xfId="0" applyNumberFormat="1" applyFont="1" applyFill="1" applyBorder="1" applyAlignment="1" applyProtection="1">
      <alignment horizontal="right" vertical="center"/>
    </xf>
    <xf numFmtId="166" fontId="10" fillId="3" borderId="0" xfId="0" applyNumberFormat="1" applyFont="1" applyFill="1" applyBorder="1" applyAlignment="1" applyProtection="1">
      <alignment horizontal="right" vertical="center"/>
    </xf>
    <xf numFmtId="166" fontId="10" fillId="3" borderId="3" xfId="0" applyNumberFormat="1" applyFont="1" applyFill="1" applyBorder="1" applyAlignment="1" applyProtection="1">
      <alignment horizontal="right" vertical="center"/>
    </xf>
    <xf numFmtId="166" fontId="10" fillId="3" borderId="6" xfId="0" applyNumberFormat="1" applyFont="1" applyFill="1" applyBorder="1" applyAlignment="1" applyProtection="1">
      <alignment horizontal="right" vertical="center"/>
    </xf>
    <xf numFmtId="166" fontId="10" fillId="3" borderId="4" xfId="0" applyNumberFormat="1" applyFont="1" applyFill="1" applyBorder="1" applyAlignment="1" applyProtection="1">
      <alignment horizontal="right" vertical="center"/>
    </xf>
    <xf numFmtId="166" fontId="10" fillId="3" borderId="5" xfId="0" applyNumberFormat="1" applyFont="1" applyFill="1" applyBorder="1" applyAlignment="1" applyProtection="1">
      <alignment horizontal="right" vertical="center"/>
    </xf>
    <xf numFmtId="166" fontId="10" fillId="7" borderId="7" xfId="0" applyNumberFormat="1" applyFont="1" applyFill="1" applyBorder="1" applyAlignment="1" applyProtection="1">
      <alignment horizontal="center" vertical="center"/>
      <protection locked="0"/>
    </xf>
    <xf numFmtId="166" fontId="10" fillId="7" borderId="1" xfId="0" applyNumberFormat="1" applyFont="1" applyFill="1" applyBorder="1" applyAlignment="1" applyProtection="1">
      <alignment horizontal="center" vertical="center"/>
      <protection locked="0"/>
    </xf>
    <xf numFmtId="166" fontId="10" fillId="7" borderId="8" xfId="0" applyNumberFormat="1" applyFont="1" applyFill="1" applyBorder="1" applyAlignment="1" applyProtection="1">
      <alignment horizontal="center" vertical="center"/>
      <protection locked="0"/>
    </xf>
    <xf numFmtId="166" fontId="10" fillId="7" borderId="0" xfId="0" applyNumberFormat="1" applyFont="1" applyFill="1" applyBorder="1" applyAlignment="1" applyProtection="1">
      <alignment horizontal="center" vertical="center"/>
      <protection locked="0"/>
    </xf>
    <xf numFmtId="166" fontId="10" fillId="7" borderId="6" xfId="0" applyNumberFormat="1" applyFont="1" applyFill="1" applyBorder="1" applyAlignment="1" applyProtection="1">
      <alignment horizontal="center" vertical="center"/>
      <protection locked="0"/>
    </xf>
    <xf numFmtId="166" fontId="10" fillId="7" borderId="4" xfId="0" applyNumberFormat="1" applyFont="1" applyFill="1" applyBorder="1" applyAlignment="1" applyProtection="1">
      <alignment horizontal="center" vertical="center"/>
      <protection locked="0"/>
    </xf>
    <xf numFmtId="166" fontId="11" fillId="3" borderId="7" xfId="2" applyNumberFormat="1" applyFont="1" applyFill="1" applyBorder="1" applyAlignment="1" applyProtection="1">
      <alignment horizontal="center" vertical="center"/>
    </xf>
    <xf numFmtId="166" fontId="11" fillId="3" borderId="1" xfId="2" applyNumberFormat="1" applyFont="1" applyFill="1" applyBorder="1" applyAlignment="1" applyProtection="1">
      <alignment horizontal="center" vertical="center"/>
    </xf>
    <xf numFmtId="166" fontId="11" fillId="3" borderId="2" xfId="2" applyNumberFormat="1" applyFont="1" applyFill="1" applyBorder="1" applyAlignment="1" applyProtection="1">
      <alignment horizontal="center" vertical="center"/>
    </xf>
    <xf numFmtId="166" fontId="11" fillId="3" borderId="8" xfId="2" applyNumberFormat="1" applyFont="1" applyFill="1" applyBorder="1" applyAlignment="1" applyProtection="1">
      <alignment horizontal="center" vertical="center"/>
    </xf>
    <xf numFmtId="166" fontId="11" fillId="3" borderId="0" xfId="2" applyNumberFormat="1" applyFont="1" applyFill="1" applyBorder="1" applyAlignment="1" applyProtection="1">
      <alignment horizontal="center" vertical="center"/>
    </xf>
    <xf numFmtId="166" fontId="11" fillId="3" borderId="3" xfId="2" applyNumberFormat="1" applyFont="1" applyFill="1" applyBorder="1" applyAlignment="1" applyProtection="1">
      <alignment horizontal="center" vertical="center"/>
    </xf>
    <xf numFmtId="166" fontId="11" fillId="3" borderId="6" xfId="2" applyNumberFormat="1" applyFont="1" applyFill="1" applyBorder="1" applyAlignment="1" applyProtection="1">
      <alignment horizontal="center" vertical="center"/>
    </xf>
    <xf numFmtId="166" fontId="11" fillId="3" borderId="4" xfId="2" applyNumberFormat="1" applyFont="1" applyFill="1" applyBorder="1" applyAlignment="1" applyProtection="1">
      <alignment horizontal="center" vertical="center"/>
    </xf>
    <xf numFmtId="166" fontId="11" fillId="3" borderId="5" xfId="2"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1" fillId="0" borderId="7"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11" fillId="0" borderId="6"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49" fontId="11" fillId="0" borderId="3" xfId="0" applyNumberFormat="1" applyFont="1" applyFill="1" applyBorder="1" applyAlignment="1" applyProtection="1">
      <alignment horizontal="center"/>
    </xf>
    <xf numFmtId="49" fontId="11" fillId="0" borderId="7" xfId="0" applyNumberFormat="1" applyFont="1" applyFill="1" applyBorder="1" applyAlignment="1" applyProtection="1">
      <alignment horizontal="center"/>
    </xf>
    <xf numFmtId="49" fontId="11" fillId="0" borderId="1"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7"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0" fontId="27" fillId="0" borderId="8"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wrapText="1"/>
    </xf>
    <xf numFmtId="49" fontId="27" fillId="0" borderId="8" xfId="0" applyNumberFormat="1" applyFont="1" applyFill="1" applyBorder="1" applyAlignment="1" applyProtection="1">
      <alignment horizontal="center" vertical="center" wrapText="1"/>
    </xf>
    <xf numFmtId="49" fontId="27" fillId="0" borderId="0" xfId="0" applyNumberFormat="1" applyFont="1" applyFill="1" applyBorder="1" applyAlignment="1" applyProtection="1">
      <alignment horizontal="center" vertical="center" wrapText="1"/>
    </xf>
    <xf numFmtId="49" fontId="27" fillId="0" borderId="3" xfId="0" applyNumberFormat="1" applyFont="1" applyFill="1" applyBorder="1" applyAlignment="1" applyProtection="1">
      <alignment horizontal="center" vertical="center" wrapText="1"/>
    </xf>
    <xf numFmtId="0" fontId="27" fillId="6" borderId="8" xfId="0" applyFont="1" applyFill="1" applyBorder="1" applyAlignment="1" applyProtection="1">
      <alignment horizontal="center" vertical="center" wrapText="1"/>
    </xf>
    <xf numFmtId="0" fontId="27" fillId="6" borderId="0"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49" fontId="7" fillId="0" borderId="7"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wrapText="1"/>
    </xf>
    <xf numFmtId="49" fontId="10" fillId="0" borderId="2" xfId="0" applyNumberFormat="1" applyFont="1" applyFill="1" applyBorder="1" applyAlignment="1" applyProtection="1">
      <alignment horizontal="center" vertical="center" wrapText="1"/>
    </xf>
    <xf numFmtId="49" fontId="10" fillId="0" borderId="8" xfId="0" applyNumberFormat="1" applyFont="1" applyFill="1" applyBorder="1" applyAlignment="1" applyProtection="1">
      <alignment horizontal="center" vertical="center" wrapText="1"/>
    </xf>
    <xf numFmtId="49" fontId="10" fillId="0" borderId="0" xfId="0" applyNumberFormat="1" applyFont="1" applyFill="1" applyBorder="1" applyAlignment="1" applyProtection="1">
      <alignment horizontal="center" vertical="center" wrapText="1"/>
    </xf>
    <xf numFmtId="49" fontId="10" fillId="0" borderId="3" xfId="0" applyNumberFormat="1" applyFont="1" applyFill="1" applyBorder="1" applyAlignment="1" applyProtection="1">
      <alignment horizontal="center" vertical="center" wrapText="1"/>
    </xf>
    <xf numFmtId="49" fontId="10" fillId="0" borderId="6" xfId="0" applyNumberFormat="1" applyFont="1" applyFill="1" applyBorder="1" applyAlignment="1" applyProtection="1">
      <alignment horizontal="center" vertical="center" wrapText="1"/>
    </xf>
    <xf numFmtId="49" fontId="10" fillId="0" borderId="4" xfId="0" applyNumberFormat="1" applyFont="1" applyFill="1" applyBorder="1" applyAlignment="1" applyProtection="1">
      <alignment horizontal="center" vertical="center" wrapText="1"/>
    </xf>
    <xf numFmtId="49" fontId="10" fillId="0" borderId="5"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xf>
    <xf numFmtId="0" fontId="25" fillId="0" borderId="1" xfId="0" applyFont="1" applyFill="1" applyBorder="1" applyAlignment="1" applyProtection="1">
      <alignment horizontal="center" vertical="center"/>
    </xf>
    <xf numFmtId="0" fontId="25" fillId="0" borderId="2" xfId="0" applyFont="1" applyFill="1" applyBorder="1" applyAlignment="1" applyProtection="1">
      <alignment horizontal="center" vertical="center"/>
    </xf>
    <xf numFmtId="0" fontId="25" fillId="0" borderId="8"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5" fillId="0" borderId="3" xfId="0" applyFont="1" applyFill="1" applyBorder="1" applyAlignment="1" applyProtection="1">
      <alignment horizontal="center" vertical="center"/>
    </xf>
    <xf numFmtId="0" fontId="25" fillId="0" borderId="6" xfId="0" applyFont="1" applyFill="1" applyBorder="1" applyAlignment="1" applyProtection="1">
      <alignment horizontal="center" vertical="center"/>
    </xf>
    <xf numFmtId="0" fontId="25" fillId="0" borderId="4" xfId="0" applyFont="1" applyFill="1" applyBorder="1" applyAlignment="1" applyProtection="1">
      <alignment horizontal="center" vertical="center"/>
    </xf>
    <xf numFmtId="0" fontId="25" fillId="0" borderId="5" xfId="0" applyFont="1" applyFill="1" applyBorder="1" applyAlignment="1" applyProtection="1">
      <alignment horizontal="center" vertical="center"/>
    </xf>
    <xf numFmtId="0" fontId="21" fillId="0" borderId="8" xfId="0" applyFont="1" applyFill="1" applyBorder="1" applyAlignment="1" applyProtection="1">
      <alignment horizontal="center"/>
    </xf>
    <xf numFmtId="0" fontId="21" fillId="0" borderId="3" xfId="0" applyFont="1" applyFill="1" applyBorder="1" applyAlignment="1" applyProtection="1">
      <alignment horizontal="center"/>
    </xf>
    <xf numFmtId="49" fontId="21" fillId="0" borderId="7" xfId="0" applyNumberFormat="1" applyFont="1" applyFill="1" applyBorder="1" applyAlignment="1" applyProtection="1">
      <alignment horizontal="center"/>
    </xf>
    <xf numFmtId="49" fontId="21" fillId="0" borderId="1" xfId="0" applyNumberFormat="1" applyFont="1" applyFill="1" applyBorder="1" applyAlignment="1" applyProtection="1">
      <alignment horizontal="center"/>
    </xf>
    <xf numFmtId="49" fontId="21" fillId="0" borderId="2" xfId="0" applyNumberFormat="1" applyFont="1" applyFill="1" applyBorder="1" applyAlignment="1" applyProtection="1">
      <alignment horizontal="center"/>
    </xf>
    <xf numFmtId="49" fontId="21" fillId="0" borderId="8" xfId="0" applyNumberFormat="1" applyFont="1" applyFill="1" applyBorder="1" applyAlignment="1" applyProtection="1">
      <alignment horizontal="center"/>
    </xf>
    <xf numFmtId="49" fontId="21" fillId="0" borderId="0" xfId="0" applyNumberFormat="1" applyFont="1" applyFill="1" applyBorder="1" applyAlignment="1" applyProtection="1">
      <alignment horizontal="center"/>
    </xf>
    <xf numFmtId="49" fontId="21" fillId="0" borderId="3" xfId="0" applyNumberFormat="1" applyFont="1" applyFill="1" applyBorder="1" applyAlignment="1" applyProtection="1">
      <alignment horizontal="center"/>
    </xf>
    <xf numFmtId="0" fontId="0" fillId="0" borderId="8" xfId="0" applyFill="1" applyBorder="1" applyAlignment="1" applyProtection="1">
      <alignment horizontal="center"/>
    </xf>
    <xf numFmtId="0" fontId="0" fillId="0" borderId="0" xfId="0" applyFill="1" applyBorder="1" applyAlignment="1" applyProtection="1">
      <alignment horizontal="center"/>
    </xf>
    <xf numFmtId="0" fontId="0" fillId="0" borderId="7"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0" fillId="0" borderId="2" xfId="0" applyFill="1" applyBorder="1" applyAlignment="1" applyProtection="1">
      <alignment horizontal="left" vertical="top" wrapText="1"/>
    </xf>
    <xf numFmtId="0" fontId="0" fillId="0" borderId="8"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3" xfId="0" applyFill="1" applyBorder="1" applyAlignment="1" applyProtection="1">
      <alignment horizontal="left" vertical="top" wrapText="1"/>
    </xf>
    <xf numFmtId="164" fontId="24" fillId="4" borderId="0" xfId="0" applyNumberFormat="1" applyFont="1" applyFill="1" applyBorder="1" applyAlignment="1" applyProtection="1">
      <alignment horizontal="center"/>
      <protection locked="0"/>
    </xf>
    <xf numFmtId="164" fontId="24" fillId="4" borderId="4" xfId="0" applyNumberFormat="1" applyFont="1" applyFill="1" applyBorder="1" applyAlignment="1" applyProtection="1">
      <alignment horizontal="center"/>
      <protection locked="0"/>
    </xf>
    <xf numFmtId="0" fontId="21" fillId="0" borderId="8" xfId="0" applyFont="1" applyFill="1" applyBorder="1" applyAlignment="1" applyProtection="1">
      <alignment horizontal="justify" vertical="top" wrapText="1"/>
    </xf>
    <xf numFmtId="0" fontId="10" fillId="0" borderId="0" xfId="0" applyFont="1" applyFill="1" applyBorder="1" applyAlignment="1" applyProtection="1">
      <alignment horizontal="justify" vertical="top" wrapText="1"/>
    </xf>
    <xf numFmtId="0" fontId="10" fillId="0" borderId="8" xfId="0" applyFont="1" applyFill="1" applyBorder="1" applyAlignment="1" applyProtection="1">
      <alignment horizontal="justify" vertical="top" wrapText="1"/>
    </xf>
    <xf numFmtId="0" fontId="3" fillId="0" borderId="8" xfId="0" applyFont="1" applyFill="1" applyBorder="1" applyAlignment="1" applyProtection="1">
      <alignment horizontal="left" wrapText="1"/>
    </xf>
    <xf numFmtId="0" fontId="3" fillId="0" borderId="0" xfId="0" applyFont="1" applyFill="1" applyBorder="1" applyAlignment="1" applyProtection="1">
      <alignment horizontal="left" wrapText="1"/>
    </xf>
    <xf numFmtId="0" fontId="3" fillId="0" borderId="3" xfId="0" applyFont="1" applyFill="1" applyBorder="1" applyAlignment="1" applyProtection="1">
      <alignment horizontal="left" wrapText="1"/>
    </xf>
    <xf numFmtId="49" fontId="7" fillId="0" borderId="0" xfId="0" applyNumberFormat="1" applyFont="1" applyFill="1" applyBorder="1" applyAlignment="1" applyProtection="1">
      <alignment horizontal="center"/>
    </xf>
    <xf numFmtId="49" fontId="10" fillId="0" borderId="0" xfId="0" applyNumberFormat="1" applyFont="1" applyFill="1" applyBorder="1" applyAlignment="1" applyProtection="1">
      <alignment horizontal="center"/>
    </xf>
    <xf numFmtId="0" fontId="7" fillId="0" borderId="8" xfId="0" applyFont="1" applyFill="1" applyBorder="1" applyAlignment="1" applyProtection="1">
      <alignment horizontal="left" wrapText="1"/>
    </xf>
    <xf numFmtId="0" fontId="10" fillId="0" borderId="0" xfId="0" applyFont="1" applyFill="1" applyBorder="1" applyAlignment="1" applyProtection="1">
      <alignment horizontal="left" wrapText="1"/>
    </xf>
    <xf numFmtId="0" fontId="10" fillId="0" borderId="3" xfId="0" applyFont="1" applyFill="1" applyBorder="1" applyAlignment="1" applyProtection="1">
      <alignment horizontal="left" wrapText="1"/>
    </xf>
    <xf numFmtId="0" fontId="10" fillId="0" borderId="8" xfId="0" applyFont="1" applyFill="1" applyBorder="1" applyAlignment="1" applyProtection="1">
      <alignment horizontal="left" wrapText="1"/>
    </xf>
    <xf numFmtId="0" fontId="10" fillId="0" borderId="8" xfId="0" applyFont="1" applyFill="1" applyBorder="1" applyAlignment="1" applyProtection="1">
      <alignment horizontal="left" vertical="top"/>
    </xf>
    <xf numFmtId="0" fontId="10" fillId="0" borderId="0" xfId="0" applyFont="1" applyFill="1" applyBorder="1" applyAlignment="1" applyProtection="1">
      <alignment horizontal="left" vertical="top"/>
    </xf>
    <xf numFmtId="0" fontId="10" fillId="0" borderId="3" xfId="0" applyFont="1" applyFill="1" applyBorder="1" applyAlignment="1" applyProtection="1">
      <alignment horizontal="left" vertical="top"/>
    </xf>
    <xf numFmtId="0" fontId="10" fillId="0" borderId="8" xfId="0" applyFont="1" applyFill="1" applyBorder="1" applyAlignment="1" applyProtection="1">
      <alignment horizontal="left"/>
    </xf>
    <xf numFmtId="0" fontId="10" fillId="0" borderId="3" xfId="0" applyFont="1" applyFill="1" applyBorder="1" applyAlignment="1" applyProtection="1">
      <alignment horizontal="left"/>
    </xf>
    <xf numFmtId="0" fontId="21" fillId="0" borderId="8"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0" fontId="21" fillId="0" borderId="3" xfId="0" applyFont="1" applyFill="1" applyBorder="1" applyAlignment="1" applyProtection="1">
      <alignment horizontal="left" vertical="top" wrapText="1"/>
    </xf>
    <xf numFmtId="0" fontId="21" fillId="0" borderId="6" xfId="0" applyFont="1" applyFill="1" applyBorder="1" applyAlignment="1" applyProtection="1">
      <alignment horizontal="left" vertical="top" wrapText="1"/>
    </xf>
    <xf numFmtId="0" fontId="21" fillId="0" borderId="4" xfId="0" applyFont="1" applyFill="1" applyBorder="1" applyAlignment="1" applyProtection="1">
      <alignment horizontal="left" vertical="top" wrapText="1"/>
    </xf>
    <xf numFmtId="0" fontId="21" fillId="0" borderId="5" xfId="0" applyFont="1" applyFill="1" applyBorder="1" applyAlignment="1" applyProtection="1">
      <alignment horizontal="left" vertical="top" wrapText="1"/>
    </xf>
    <xf numFmtId="49" fontId="21" fillId="0" borderId="8" xfId="0" applyNumberFormat="1" applyFont="1" applyFill="1" applyBorder="1" applyAlignment="1" applyProtection="1">
      <alignment horizontal="center" wrapText="1"/>
    </xf>
    <xf numFmtId="49" fontId="21" fillId="0" borderId="0" xfId="0" applyNumberFormat="1" applyFont="1" applyFill="1" applyBorder="1" applyAlignment="1" applyProtection="1">
      <alignment horizontal="center" wrapText="1"/>
    </xf>
    <xf numFmtId="49" fontId="21" fillId="0" borderId="3" xfId="0" applyNumberFormat="1" applyFont="1" applyFill="1" applyBorder="1" applyAlignment="1" applyProtection="1">
      <alignment horizontal="center" wrapText="1"/>
    </xf>
    <xf numFmtId="0" fontId="10" fillId="0" borderId="8"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15" fillId="0" borderId="0" xfId="0" applyFont="1" applyFill="1" applyBorder="1" applyAlignment="1" applyProtection="1">
      <alignment horizontal="left" vertical="center"/>
    </xf>
    <xf numFmtId="0" fontId="4" fillId="2" borderId="7" xfId="0" applyFont="1" applyFill="1" applyBorder="1" applyAlignment="1" applyProtection="1">
      <alignment horizontal="left"/>
    </xf>
    <xf numFmtId="0" fontId="4" fillId="2" borderId="1" xfId="0" applyFont="1" applyFill="1" applyBorder="1" applyAlignment="1" applyProtection="1">
      <alignment horizontal="left"/>
    </xf>
    <xf numFmtId="0" fontId="4" fillId="2" borderId="2" xfId="0" applyFont="1" applyFill="1" applyBorder="1" applyAlignment="1" applyProtection="1">
      <alignment horizontal="left"/>
    </xf>
    <xf numFmtId="0" fontId="4" fillId="2" borderId="6" xfId="0" applyFont="1" applyFill="1" applyBorder="1" applyAlignment="1" applyProtection="1">
      <alignment horizontal="left"/>
    </xf>
    <xf numFmtId="0" fontId="4" fillId="2" borderId="4" xfId="0" applyFont="1" applyFill="1" applyBorder="1" applyAlignment="1" applyProtection="1">
      <alignment horizontal="left"/>
    </xf>
    <xf numFmtId="0" fontId="4" fillId="2" borderId="5" xfId="0" applyFont="1" applyFill="1" applyBorder="1" applyAlignment="1" applyProtection="1">
      <alignment horizontal="left"/>
    </xf>
    <xf numFmtId="0" fontId="0" fillId="0" borderId="0" xfId="0" applyFill="1" applyAlignment="1" applyProtection="1">
      <alignment horizontal="left"/>
    </xf>
    <xf numFmtId="0" fontId="0" fillId="0" borderId="4" xfId="0" applyFill="1" applyBorder="1" applyAlignment="1" applyProtection="1">
      <alignment horizontal="left"/>
    </xf>
    <xf numFmtId="0" fontId="40" fillId="0" borderId="7" xfId="0" applyFont="1" applyFill="1" applyBorder="1" applyAlignment="1" applyProtection="1">
      <alignment horizontal="center" vertical="center"/>
    </xf>
    <xf numFmtId="0" fontId="40" fillId="0" borderId="1" xfId="0" applyFont="1" applyFill="1" applyBorder="1" applyAlignment="1" applyProtection="1">
      <alignment horizontal="center" vertical="center"/>
    </xf>
    <xf numFmtId="0" fontId="40" fillId="0" borderId="2" xfId="0" applyFont="1" applyFill="1" applyBorder="1" applyAlignment="1" applyProtection="1">
      <alignment horizontal="center" vertical="center"/>
    </xf>
    <xf numFmtId="0" fontId="40" fillId="0" borderId="6" xfId="0" applyFont="1" applyFill="1" applyBorder="1" applyAlignment="1" applyProtection="1">
      <alignment horizontal="center" vertical="center"/>
    </xf>
    <xf numFmtId="0" fontId="40" fillId="0" borderId="4" xfId="0" applyFont="1" applyFill="1" applyBorder="1" applyAlignment="1" applyProtection="1">
      <alignment horizontal="center" vertical="center"/>
    </xf>
    <xf numFmtId="0" fontId="40" fillId="0" borderId="5" xfId="0" applyFont="1" applyFill="1" applyBorder="1" applyAlignment="1" applyProtection="1">
      <alignment horizontal="center" vertical="center"/>
    </xf>
    <xf numFmtId="0" fontId="40" fillId="0" borderId="7" xfId="0" applyFont="1" applyFill="1" applyBorder="1" applyAlignment="1" applyProtection="1">
      <alignment horizontal="right" vertical="center"/>
    </xf>
    <xf numFmtId="0" fontId="40" fillId="0" borderId="1" xfId="0" applyFont="1" applyFill="1" applyBorder="1" applyAlignment="1" applyProtection="1">
      <alignment horizontal="right" vertical="center"/>
    </xf>
    <xf numFmtId="0" fontId="40" fillId="0" borderId="2" xfId="0" applyFont="1" applyFill="1" applyBorder="1" applyAlignment="1" applyProtection="1">
      <alignment horizontal="right" vertical="center"/>
    </xf>
    <xf numFmtId="0" fontId="40" fillId="0" borderId="6" xfId="0" applyFont="1" applyFill="1" applyBorder="1" applyAlignment="1" applyProtection="1">
      <alignment horizontal="right" vertical="center"/>
    </xf>
    <xf numFmtId="0" fontId="40" fillId="0" borderId="4" xfId="0" applyFont="1" applyFill="1" applyBorder="1" applyAlignment="1" applyProtection="1">
      <alignment horizontal="right" vertical="center"/>
    </xf>
    <xf numFmtId="0" fontId="40" fillId="0" borderId="5" xfId="0" applyFont="1" applyFill="1" applyBorder="1" applyAlignment="1" applyProtection="1">
      <alignment horizontal="right" vertical="center"/>
    </xf>
    <xf numFmtId="0" fontId="3" fillId="0" borderId="0" xfId="0" applyFont="1" applyFill="1" applyAlignment="1" applyProtection="1">
      <alignment horizontal="center"/>
      <protection locked="0"/>
    </xf>
    <xf numFmtId="49" fontId="10" fillId="0" borderId="8" xfId="0" applyNumberFormat="1" applyFont="1" applyFill="1" applyBorder="1" applyAlignment="1" applyProtection="1">
      <alignment horizontal="left"/>
    </xf>
    <xf numFmtId="0" fontId="21" fillId="0" borderId="8"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 xfId="0" applyFont="1" applyFill="1" applyBorder="1" applyAlignment="1" applyProtection="1">
      <alignment horizontal="center" vertical="center"/>
    </xf>
    <xf numFmtId="0" fontId="3" fillId="0" borderId="0" xfId="0" applyFont="1" applyFill="1" applyAlignment="1" applyProtection="1">
      <alignment horizontal="center"/>
      <protection hidden="1"/>
    </xf>
    <xf numFmtId="0" fontId="21" fillId="0" borderId="8" xfId="0" quotePrefix="1" applyFont="1" applyFill="1" applyBorder="1" applyAlignment="1" applyProtection="1">
      <alignment horizontal="center"/>
    </xf>
    <xf numFmtId="0" fontId="17" fillId="2" borderId="7"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2"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4" xfId="0" applyFont="1" applyFill="1" applyBorder="1" applyAlignment="1" applyProtection="1">
      <alignment horizontal="left" vertical="center" wrapText="1"/>
    </xf>
    <xf numFmtId="0" fontId="17" fillId="2" borderId="5" xfId="0" applyFont="1" applyFill="1" applyBorder="1" applyAlignment="1" applyProtection="1">
      <alignment horizontal="left" vertical="center" wrapText="1"/>
    </xf>
    <xf numFmtId="0" fontId="25" fillId="0" borderId="7"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2"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0"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6" xfId="0" applyFont="1" applyBorder="1" applyAlignment="1">
      <alignment horizontal="center" vertical="center" textRotation="255"/>
    </xf>
    <xf numFmtId="0" fontId="25" fillId="0" borderId="4" xfId="0" applyFont="1" applyBorder="1" applyAlignment="1">
      <alignment horizontal="center" vertical="center" textRotation="255"/>
    </xf>
    <xf numFmtId="0" fontId="25" fillId="0" borderId="5" xfId="0" applyFont="1" applyBorder="1" applyAlignment="1">
      <alignment horizontal="center" vertical="center" textRotation="255"/>
    </xf>
    <xf numFmtId="0" fontId="4" fillId="11" borderId="0" xfId="0" applyFont="1" applyFill="1" applyAlignment="1">
      <alignment horizontal="center" vertical="top" wrapText="1"/>
    </xf>
    <xf numFmtId="49" fontId="4" fillId="9" borderId="7" xfId="0" applyNumberFormat="1" applyFont="1" applyFill="1" applyBorder="1" applyAlignment="1" applyProtection="1">
      <alignment horizontal="center"/>
      <protection locked="0"/>
    </xf>
    <xf numFmtId="0" fontId="4" fillId="9" borderId="1" xfId="0" applyNumberFormat="1" applyFont="1" applyFill="1" applyBorder="1" applyAlignment="1" applyProtection="1">
      <alignment horizontal="center"/>
      <protection locked="0"/>
    </xf>
    <xf numFmtId="0" fontId="4" fillId="9" borderId="6" xfId="0" applyNumberFormat="1" applyFont="1" applyFill="1" applyBorder="1" applyAlignment="1" applyProtection="1">
      <alignment horizontal="center"/>
      <protection locked="0"/>
    </xf>
    <xf numFmtId="0" fontId="4" fillId="9" borderId="4" xfId="0" applyNumberFormat="1" applyFont="1" applyFill="1" applyBorder="1" applyAlignment="1" applyProtection="1">
      <alignment horizontal="center"/>
      <protection locked="0"/>
    </xf>
    <xf numFmtId="3" fontId="10" fillId="4" borderId="22" xfId="0" applyNumberFormat="1" applyFont="1" applyFill="1" applyBorder="1" applyAlignment="1" applyProtection="1">
      <alignment horizontal="center" vertical="center"/>
      <protection locked="0"/>
    </xf>
    <xf numFmtId="166" fontId="10" fillId="4" borderId="22" xfId="0" applyNumberFormat="1" applyFont="1" applyFill="1" applyBorder="1" applyAlignment="1" applyProtection="1">
      <alignment horizontal="right" vertical="center"/>
      <protection locked="0"/>
    </xf>
    <xf numFmtId="166" fontId="10" fillId="4" borderId="30" xfId="0" applyNumberFormat="1" applyFont="1" applyFill="1" applyBorder="1" applyAlignment="1" applyProtection="1">
      <alignment horizontal="right" vertical="center"/>
      <protection locked="0"/>
    </xf>
    <xf numFmtId="166" fontId="10" fillId="4" borderId="24" xfId="0" applyNumberFormat="1" applyFont="1" applyFill="1" applyBorder="1" applyAlignment="1" applyProtection="1">
      <alignment horizontal="right" vertical="center"/>
      <protection locked="0"/>
    </xf>
    <xf numFmtId="3" fontId="10" fillId="4" borderId="25" xfId="0" applyNumberFormat="1" applyFont="1" applyFill="1" applyBorder="1" applyAlignment="1" applyProtection="1">
      <alignment horizontal="center" vertical="center"/>
      <protection locked="0"/>
    </xf>
    <xf numFmtId="3" fontId="10" fillId="4" borderId="26" xfId="0" applyNumberFormat="1" applyFont="1" applyFill="1" applyBorder="1" applyAlignment="1" applyProtection="1">
      <alignment horizontal="center" vertical="center"/>
      <protection locked="0"/>
    </xf>
    <xf numFmtId="3" fontId="10" fillId="4" borderId="27" xfId="0" applyNumberFormat="1" applyFont="1" applyFill="1" applyBorder="1" applyAlignment="1" applyProtection="1">
      <alignment horizontal="center" vertical="center"/>
      <protection locked="0"/>
    </xf>
    <xf numFmtId="3" fontId="10" fillId="4" borderId="8" xfId="0" applyNumberFormat="1" applyFont="1" applyFill="1" applyBorder="1" applyAlignment="1" applyProtection="1">
      <alignment horizontal="center" vertical="center"/>
      <protection locked="0"/>
    </xf>
    <xf numFmtId="3" fontId="10" fillId="4" borderId="0" xfId="0" applyNumberFormat="1" applyFont="1" applyFill="1" applyBorder="1" applyAlignment="1" applyProtection="1">
      <alignment horizontal="center" vertical="center"/>
      <protection locked="0"/>
    </xf>
    <xf numFmtId="3" fontId="10" fillId="4" borderId="3" xfId="0" applyNumberFormat="1" applyFont="1" applyFill="1" applyBorder="1" applyAlignment="1" applyProtection="1">
      <alignment horizontal="center" vertical="center"/>
      <protection locked="0"/>
    </xf>
    <xf numFmtId="166" fontId="10" fillId="4" borderId="32" xfId="0" applyNumberFormat="1" applyFont="1" applyFill="1" applyBorder="1" applyAlignment="1" applyProtection="1">
      <alignment horizontal="right" vertical="center"/>
      <protection locked="0"/>
    </xf>
    <xf numFmtId="166" fontId="10" fillId="4" borderId="26" xfId="0" applyNumberFormat="1" applyFont="1" applyFill="1" applyBorder="1" applyAlignment="1" applyProtection="1">
      <alignment horizontal="right" vertical="center"/>
      <protection locked="0"/>
    </xf>
    <xf numFmtId="166" fontId="10" fillId="4" borderId="27" xfId="0" applyNumberFormat="1" applyFont="1" applyFill="1" applyBorder="1" applyAlignment="1" applyProtection="1">
      <alignment horizontal="right" vertical="center"/>
      <protection locked="0"/>
    </xf>
    <xf numFmtId="166" fontId="10" fillId="4" borderId="33" xfId="0" applyNumberFormat="1" applyFont="1" applyFill="1" applyBorder="1" applyAlignment="1" applyProtection="1">
      <alignment horizontal="right" vertical="center"/>
      <protection locked="0"/>
    </xf>
    <xf numFmtId="0" fontId="27" fillId="0" borderId="7"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xf>
    <xf numFmtId="0" fontId="10" fillId="4" borderId="22" xfId="0" applyFont="1" applyFill="1" applyBorder="1" applyAlignment="1" applyProtection="1">
      <alignment horizontal="center" vertical="center"/>
    </xf>
    <xf numFmtId="166" fontId="10" fillId="3" borderId="22" xfId="0" applyNumberFormat="1"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wrapText="1"/>
    </xf>
    <xf numFmtId="166" fontId="21" fillId="3" borderId="22" xfId="0" applyNumberFormat="1" applyFont="1" applyFill="1" applyBorder="1" applyAlignment="1" applyProtection="1">
      <alignment horizontal="right" vertical="center"/>
    </xf>
    <xf numFmtId="166" fontId="11" fillId="4" borderId="22" xfId="0" applyNumberFormat="1" applyFont="1" applyFill="1" applyBorder="1" applyAlignment="1" applyProtection="1">
      <alignment horizontal="left" vertical="top" wrapText="1"/>
      <protection locked="0"/>
    </xf>
    <xf numFmtId="166" fontId="11" fillId="4" borderId="31" xfId="0" applyNumberFormat="1" applyFont="1" applyFill="1" applyBorder="1" applyAlignment="1" applyProtection="1">
      <alignment horizontal="left" vertical="top" wrapText="1"/>
      <protection locked="0"/>
    </xf>
    <xf numFmtId="166" fontId="10" fillId="3" borderId="23" xfId="0" applyNumberFormat="1" applyFont="1" applyFill="1" applyBorder="1" applyAlignment="1" applyProtection="1">
      <alignment horizontal="center" vertical="center"/>
    </xf>
    <xf numFmtId="0" fontId="21" fillId="3" borderId="22" xfId="0" applyFont="1" applyFill="1" applyBorder="1" applyAlignment="1" applyProtection="1">
      <alignment horizontal="left" vertical="center"/>
    </xf>
    <xf numFmtId="166" fontId="10" fillId="3" borderId="22" xfId="0" applyNumberFormat="1" applyFont="1" applyFill="1" applyBorder="1" applyAlignment="1" applyProtection="1">
      <alignment horizontal="right" vertical="center"/>
    </xf>
    <xf numFmtId="166" fontId="21" fillId="3" borderId="8" xfId="0" applyNumberFormat="1" applyFont="1" applyFill="1" applyBorder="1" applyAlignment="1" applyProtection="1">
      <alignment horizontal="right" vertical="center"/>
    </xf>
    <xf numFmtId="166" fontId="21" fillId="3" borderId="0" xfId="0" applyNumberFormat="1" applyFont="1" applyFill="1" applyBorder="1" applyAlignment="1" applyProtection="1">
      <alignment horizontal="right" vertical="center"/>
    </xf>
    <xf numFmtId="166" fontId="21" fillId="3" borderId="3" xfId="0" applyNumberFormat="1" applyFont="1" applyFill="1" applyBorder="1" applyAlignment="1" applyProtection="1">
      <alignment horizontal="right" vertical="center"/>
    </xf>
    <xf numFmtId="166" fontId="7" fillId="3" borderId="23" xfId="0" applyNumberFormat="1" applyFont="1" applyFill="1" applyBorder="1" applyAlignment="1" applyProtection="1">
      <alignment horizontal="center" vertical="center"/>
    </xf>
    <xf numFmtId="166" fontId="7" fillId="3" borderId="22" xfId="0" applyNumberFormat="1" applyFont="1" applyFill="1" applyBorder="1" applyAlignment="1" applyProtection="1">
      <alignment horizontal="center" vertical="center"/>
    </xf>
    <xf numFmtId="0" fontId="21" fillId="3" borderId="8"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3" xfId="0" applyFont="1" applyFill="1" applyBorder="1" applyAlignment="1" applyProtection="1">
      <alignment horizontal="left" vertical="center"/>
    </xf>
    <xf numFmtId="0" fontId="10" fillId="4" borderId="8" xfId="0" applyFont="1" applyFill="1" applyBorder="1" applyAlignment="1" applyProtection="1">
      <alignment horizontal="center" vertical="center"/>
    </xf>
    <xf numFmtId="0" fontId="10" fillId="4" borderId="0" xfId="0"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166" fontId="11" fillId="4" borderId="8" xfId="0" applyNumberFormat="1" applyFont="1" applyFill="1" applyBorder="1" applyAlignment="1" applyProtection="1">
      <alignment horizontal="left" vertical="top" wrapText="1"/>
      <protection locked="0"/>
    </xf>
    <xf numFmtId="166" fontId="11" fillId="4" borderId="0" xfId="0" applyNumberFormat="1" applyFont="1" applyFill="1" applyBorder="1" applyAlignment="1" applyProtection="1">
      <alignment horizontal="left" vertical="top" wrapText="1"/>
      <protection locked="0"/>
    </xf>
    <xf numFmtId="166" fontId="10" fillId="4" borderId="25" xfId="0" applyNumberFormat="1" applyFont="1" applyFill="1" applyBorder="1" applyAlignment="1" applyProtection="1">
      <alignment horizontal="right" vertical="center"/>
      <protection locked="0"/>
    </xf>
    <xf numFmtId="0" fontId="29" fillId="0" borderId="7"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xf>
    <xf numFmtId="0" fontId="39" fillId="6" borderId="0" xfId="0" applyFont="1" applyFill="1" applyBorder="1" applyAlignment="1" applyProtection="1">
      <alignment horizontal="center" vertical="center" wrapText="1"/>
    </xf>
    <xf numFmtId="166" fontId="10" fillId="4" borderId="42" xfId="0" applyNumberFormat="1" applyFont="1" applyFill="1" applyBorder="1" applyAlignment="1" applyProtection="1">
      <alignment horizontal="right" vertical="center"/>
      <protection locked="0"/>
    </xf>
    <xf numFmtId="166" fontId="10" fillId="4" borderId="43" xfId="0" applyNumberFormat="1" applyFont="1" applyFill="1" applyBorder="1" applyAlignment="1" applyProtection="1">
      <alignment horizontal="right" vertical="center"/>
      <protection locked="0"/>
    </xf>
    <xf numFmtId="0" fontId="0" fillId="14" borderId="22" xfId="0" applyFill="1" applyBorder="1" applyAlignment="1">
      <alignment horizontal="center"/>
    </xf>
    <xf numFmtId="166" fontId="0" fillId="3" borderId="22" xfId="0" applyNumberFormat="1" applyFill="1" applyBorder="1" applyAlignment="1">
      <alignment horizontal="center"/>
    </xf>
    <xf numFmtId="166" fontId="0" fillId="11" borderId="22" xfId="0" applyNumberFormat="1" applyFill="1" applyBorder="1" applyAlignment="1">
      <alignment horizontal="center"/>
    </xf>
    <xf numFmtId="166" fontId="4" fillId="3" borderId="7" xfId="1" applyNumberFormat="1" applyFont="1" applyFill="1" applyBorder="1" applyAlignment="1">
      <alignment horizontal="center"/>
    </xf>
    <xf numFmtId="44" fontId="4" fillId="3" borderId="1" xfId="1" applyFont="1" applyFill="1" applyBorder="1" applyAlignment="1">
      <alignment horizontal="center"/>
    </xf>
    <xf numFmtId="44" fontId="4" fillId="3" borderId="2" xfId="1" applyFont="1" applyFill="1" applyBorder="1" applyAlignment="1">
      <alignment horizontal="center"/>
    </xf>
    <xf numFmtId="44" fontId="4" fillId="3" borderId="6" xfId="1" applyFont="1" applyFill="1" applyBorder="1" applyAlignment="1">
      <alignment horizontal="center"/>
    </xf>
    <xf numFmtId="44" fontId="4" fillId="3" borderId="4" xfId="1" applyFont="1" applyFill="1" applyBorder="1" applyAlignment="1">
      <alignment horizontal="center"/>
    </xf>
    <xf numFmtId="44" fontId="4" fillId="3" borderId="5" xfId="1" applyFont="1" applyFill="1" applyBorder="1" applyAlignment="1">
      <alignment horizontal="center"/>
    </xf>
    <xf numFmtId="5" fontId="4" fillId="3" borderId="22" xfId="1" applyNumberFormat="1" applyFont="1" applyFill="1" applyBorder="1" applyAlignment="1" applyProtection="1">
      <alignment horizontal="center"/>
    </xf>
    <xf numFmtId="0" fontId="39" fillId="6" borderId="0" xfId="0" applyFont="1" applyFill="1" applyBorder="1" applyAlignment="1" applyProtection="1">
      <alignment horizontal="left"/>
    </xf>
    <xf numFmtId="0" fontId="4" fillId="3" borderId="7" xfId="0" applyNumberFormat="1" applyFont="1" applyFill="1" applyBorder="1" applyAlignment="1" applyProtection="1">
      <alignment horizontal="left"/>
    </xf>
    <xf numFmtId="0" fontId="4" fillId="3" borderId="1" xfId="0" applyNumberFormat="1" applyFont="1" applyFill="1" applyBorder="1" applyAlignment="1" applyProtection="1">
      <alignment horizontal="left"/>
    </xf>
    <xf numFmtId="0" fontId="4" fillId="3" borderId="2" xfId="0" applyNumberFormat="1" applyFont="1" applyFill="1" applyBorder="1" applyAlignment="1" applyProtection="1">
      <alignment horizontal="left"/>
    </xf>
    <xf numFmtId="0" fontId="4" fillId="3" borderId="6" xfId="0" applyNumberFormat="1" applyFont="1" applyFill="1" applyBorder="1" applyAlignment="1" applyProtection="1">
      <alignment horizontal="left"/>
    </xf>
    <xf numFmtId="0" fontId="4" fillId="3" borderId="4" xfId="0" applyNumberFormat="1" applyFont="1" applyFill="1" applyBorder="1" applyAlignment="1" applyProtection="1">
      <alignment horizontal="left"/>
    </xf>
    <xf numFmtId="0" fontId="4" fillId="3" borderId="5" xfId="0" applyNumberFormat="1" applyFont="1" applyFill="1" applyBorder="1" applyAlignment="1" applyProtection="1">
      <alignment horizontal="left"/>
    </xf>
    <xf numFmtId="166" fontId="10" fillId="4" borderId="41" xfId="0" applyNumberFormat="1" applyFont="1" applyFill="1" applyBorder="1" applyAlignment="1" applyProtection="1">
      <alignment horizontal="right" vertical="center"/>
      <protection locked="0"/>
    </xf>
    <xf numFmtId="166" fontId="10" fillId="4" borderId="28" xfId="0" applyNumberFormat="1" applyFont="1" applyFill="1" applyBorder="1" applyAlignment="1" applyProtection="1">
      <alignment horizontal="right" vertical="center"/>
      <protection locked="0"/>
    </xf>
    <xf numFmtId="166" fontId="10" fillId="4" borderId="29" xfId="0" applyNumberFormat="1" applyFont="1" applyFill="1" applyBorder="1" applyAlignment="1" applyProtection="1">
      <alignment horizontal="right" vertical="center"/>
      <protection locked="0"/>
    </xf>
    <xf numFmtId="5" fontId="4" fillId="3" borderId="7"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39" fillId="0" borderId="0" xfId="0" applyFont="1" applyBorder="1" applyAlignment="1">
      <alignment horizontal="center"/>
    </xf>
    <xf numFmtId="49" fontId="11" fillId="0" borderId="2" xfId="0" applyNumberFormat="1"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27" fillId="0" borderId="7"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39" fillId="0" borderId="0" xfId="0" applyFont="1" applyAlignment="1">
      <alignment horizontal="center"/>
    </xf>
    <xf numFmtId="0" fontId="39" fillId="0" borderId="4" xfId="0" applyFont="1" applyBorder="1" applyAlignment="1">
      <alignment horizontal="center"/>
    </xf>
    <xf numFmtId="0" fontId="39" fillId="6" borderId="0" xfId="0" applyFont="1" applyFill="1" applyAlignment="1">
      <alignment horizontal="center"/>
    </xf>
    <xf numFmtId="166" fontId="4" fillId="3" borderId="7" xfId="0" applyNumberFormat="1" applyFont="1" applyFill="1" applyBorder="1" applyAlignment="1" applyProtection="1">
      <alignment horizontal="center"/>
    </xf>
    <xf numFmtId="166" fontId="4" fillId="3" borderId="1" xfId="0" applyNumberFormat="1" applyFont="1" applyFill="1" applyBorder="1" applyAlignment="1" applyProtection="1">
      <alignment horizontal="center"/>
    </xf>
    <xf numFmtId="166" fontId="4" fillId="3" borderId="2" xfId="0" applyNumberFormat="1" applyFont="1" applyFill="1" applyBorder="1" applyAlignment="1" applyProtection="1">
      <alignment horizontal="center"/>
    </xf>
    <xf numFmtId="166" fontId="4" fillId="3" borderId="6" xfId="0" applyNumberFormat="1" applyFont="1" applyFill="1" applyBorder="1" applyAlignment="1" applyProtection="1">
      <alignment horizontal="center"/>
    </xf>
    <xf numFmtId="166" fontId="4" fillId="3" borderId="4" xfId="0" applyNumberFormat="1" applyFont="1" applyFill="1" applyBorder="1" applyAlignment="1" applyProtection="1">
      <alignment horizontal="center"/>
    </xf>
    <xf numFmtId="166" fontId="4" fillId="3" borderId="5" xfId="0" applyNumberFormat="1" applyFont="1" applyFill="1" applyBorder="1" applyAlignment="1" applyProtection="1">
      <alignment horizontal="center"/>
    </xf>
    <xf numFmtId="166" fontId="4" fillId="4" borderId="7" xfId="0" applyNumberFormat="1" applyFont="1" applyFill="1" applyBorder="1" applyAlignment="1" applyProtection="1">
      <alignment horizontal="center"/>
      <protection locked="0"/>
    </xf>
    <xf numFmtId="166" fontId="4" fillId="4" borderId="1" xfId="0" applyNumberFormat="1" applyFont="1" applyFill="1" applyBorder="1" applyAlignment="1" applyProtection="1">
      <alignment horizontal="center"/>
      <protection locked="0"/>
    </xf>
    <xf numFmtId="166" fontId="4" fillId="4" borderId="2" xfId="0" applyNumberFormat="1" applyFont="1" applyFill="1" applyBorder="1" applyAlignment="1" applyProtection="1">
      <alignment horizontal="center"/>
      <protection locked="0"/>
    </xf>
    <xf numFmtId="166" fontId="4" fillId="4" borderId="6" xfId="0" applyNumberFormat="1" applyFont="1" applyFill="1" applyBorder="1" applyAlignment="1" applyProtection="1">
      <alignment horizontal="center"/>
      <protection locked="0"/>
    </xf>
    <xf numFmtId="166" fontId="4" fillId="4" borderId="4" xfId="0" applyNumberFormat="1" applyFont="1" applyFill="1" applyBorder="1" applyAlignment="1" applyProtection="1">
      <alignment horizontal="center"/>
      <protection locked="0"/>
    </xf>
    <xf numFmtId="166" fontId="4" fillId="4" borderId="5" xfId="0" applyNumberFormat="1" applyFont="1" applyFill="1" applyBorder="1" applyAlignment="1" applyProtection="1">
      <alignment horizontal="center"/>
      <protection locked="0"/>
    </xf>
    <xf numFmtId="0" fontId="39" fillId="0" borderId="0" xfId="0" applyFont="1" applyAlignment="1"/>
    <xf numFmtId="0" fontId="28" fillId="0" borderId="7"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4" fillId="0" borderId="0" xfId="0" applyFont="1" applyAlignment="1">
      <alignment horizontal="center"/>
    </xf>
    <xf numFmtId="0" fontId="39"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0" fillId="4" borderId="7" xfId="0" applyFill="1" applyBorder="1" applyAlignment="1" applyProtection="1">
      <alignment horizontal="justify" vertical="top" wrapText="1"/>
      <protection locked="0"/>
    </xf>
    <xf numFmtId="0" fontId="0" fillId="4" borderId="1" xfId="0" applyFill="1" applyBorder="1" applyAlignment="1" applyProtection="1">
      <alignment horizontal="justify" vertical="top" wrapText="1"/>
      <protection locked="0"/>
    </xf>
    <xf numFmtId="0" fontId="0" fillId="4" borderId="2" xfId="0" applyFill="1" applyBorder="1" applyAlignment="1" applyProtection="1">
      <alignment horizontal="justify" vertical="top" wrapText="1"/>
      <protection locked="0"/>
    </xf>
    <xf numFmtId="0" fontId="0" fillId="4" borderId="8" xfId="0" applyFill="1" applyBorder="1" applyAlignment="1" applyProtection="1">
      <alignment horizontal="justify" vertical="top" wrapText="1"/>
      <protection locked="0"/>
    </xf>
    <xf numFmtId="0" fontId="0" fillId="4" borderId="0" xfId="0" applyFill="1" applyBorder="1" applyAlignment="1" applyProtection="1">
      <alignment horizontal="justify" vertical="top" wrapText="1"/>
      <protection locked="0"/>
    </xf>
    <xf numFmtId="0" fontId="0" fillId="4" borderId="3" xfId="0" applyFill="1" applyBorder="1" applyAlignment="1" applyProtection="1">
      <alignment horizontal="justify" vertical="top" wrapText="1"/>
      <protection locked="0"/>
    </xf>
    <xf numFmtId="0" fontId="0" fillId="4" borderId="6" xfId="0" applyFill="1" applyBorder="1" applyAlignment="1" applyProtection="1">
      <alignment horizontal="justify" vertical="top" wrapText="1"/>
      <protection locked="0"/>
    </xf>
    <xf numFmtId="0" fontId="0" fillId="4" borderId="4" xfId="0" applyFill="1" applyBorder="1" applyAlignment="1" applyProtection="1">
      <alignment horizontal="justify" vertical="top" wrapText="1"/>
      <protection locked="0"/>
    </xf>
    <xf numFmtId="0" fontId="0" fillId="4" borderId="5" xfId="0" applyFill="1" applyBorder="1" applyAlignment="1" applyProtection="1">
      <alignment horizontal="justify" vertical="top" wrapText="1"/>
      <protection locked="0"/>
    </xf>
    <xf numFmtId="0" fontId="25" fillId="0" borderId="7" xfId="0" applyFont="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8" xfId="0" applyFont="1" applyBorder="1" applyAlignment="1">
      <alignment horizontal="center" vertical="center"/>
    </xf>
    <xf numFmtId="0" fontId="25" fillId="0" borderId="0" xfId="0" applyFont="1" applyBorder="1" applyAlignment="1">
      <alignment horizontal="center" vertical="center"/>
    </xf>
    <xf numFmtId="0" fontId="25" fillId="0" borderId="3" xfId="0" applyFont="1" applyBorder="1" applyAlignment="1">
      <alignment horizontal="center" vertical="center"/>
    </xf>
    <xf numFmtId="0" fontId="25" fillId="0" borderId="6"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4" fillId="11" borderId="0" xfId="0" applyFont="1" applyFill="1" applyAlignment="1">
      <alignment horizontal="left"/>
    </xf>
    <xf numFmtId="0" fontId="11" fillId="0" borderId="0" xfId="0" applyFont="1" applyAlignment="1">
      <alignment horizontal="left"/>
    </xf>
    <xf numFmtId="0" fontId="4" fillId="0" borderId="0" xfId="3" applyFont="1" applyAlignment="1">
      <alignment horizontal="left"/>
    </xf>
    <xf numFmtId="0" fontId="25" fillId="0" borderId="7" xfId="3" applyFont="1" applyBorder="1" applyAlignment="1">
      <alignment horizontal="center" vertical="center"/>
    </xf>
    <xf numFmtId="0" fontId="25" fillId="0" borderId="1" xfId="3" applyFont="1" applyBorder="1" applyAlignment="1">
      <alignment horizontal="center" vertical="center"/>
    </xf>
    <xf numFmtId="0" fontId="25" fillId="0" borderId="2" xfId="3" applyFont="1" applyBorder="1" applyAlignment="1">
      <alignment horizontal="center" vertical="center"/>
    </xf>
    <xf numFmtId="0" fontId="25" fillId="0" borderId="8" xfId="3" applyFont="1" applyBorder="1" applyAlignment="1">
      <alignment horizontal="center" vertical="center"/>
    </xf>
    <xf numFmtId="0" fontId="25" fillId="0" borderId="0" xfId="3" applyFont="1" applyBorder="1" applyAlignment="1">
      <alignment horizontal="center" vertical="center"/>
    </xf>
    <xf numFmtId="0" fontId="25" fillId="0" borderId="3" xfId="3" applyFont="1" applyBorder="1" applyAlignment="1">
      <alignment horizontal="center" vertical="center"/>
    </xf>
    <xf numFmtId="0" fontId="25" fillId="0" borderId="6" xfId="3" applyFont="1" applyBorder="1" applyAlignment="1">
      <alignment horizontal="center" vertical="center"/>
    </xf>
    <xf numFmtId="0" fontId="25" fillId="0" borderId="4" xfId="3" applyFont="1" applyBorder="1" applyAlignment="1">
      <alignment horizontal="center" vertical="center"/>
    </xf>
    <xf numFmtId="0" fontId="25" fillId="0" borderId="5" xfId="3" applyFont="1" applyBorder="1" applyAlignment="1">
      <alignment horizontal="center" vertical="center"/>
    </xf>
    <xf numFmtId="49" fontId="23" fillId="9" borderId="0" xfId="3" applyNumberFormat="1" applyFont="1" applyFill="1" applyBorder="1" applyAlignment="1" applyProtection="1">
      <alignment horizontal="right"/>
    </xf>
    <xf numFmtId="0" fontId="23" fillId="9" borderId="0" xfId="3" applyNumberFormat="1" applyFont="1" applyFill="1" applyBorder="1" applyAlignment="1" applyProtection="1">
      <alignment horizontal="right"/>
    </xf>
    <xf numFmtId="0" fontId="23" fillId="9" borderId="4" xfId="3" applyNumberFormat="1" applyFont="1" applyFill="1" applyBorder="1" applyAlignment="1" applyProtection="1">
      <alignment horizontal="right"/>
    </xf>
    <xf numFmtId="0" fontId="23" fillId="4" borderId="0" xfId="3" applyFont="1" applyFill="1" applyBorder="1" applyAlignment="1" applyProtection="1">
      <alignment horizontal="left"/>
      <protection locked="0"/>
    </xf>
    <xf numFmtId="0" fontId="23" fillId="4" borderId="4" xfId="3" applyFont="1" applyFill="1" applyBorder="1" applyAlignment="1" applyProtection="1">
      <alignment horizontal="left"/>
      <protection locked="0"/>
    </xf>
    <xf numFmtId="0" fontId="23" fillId="7" borderId="0" xfId="3" applyFont="1" applyFill="1" applyBorder="1" applyAlignment="1" applyProtection="1">
      <alignment horizontal="left"/>
      <protection locked="0"/>
    </xf>
    <xf numFmtId="0" fontId="23" fillId="7" borderId="4" xfId="3" applyFont="1" applyFill="1" applyBorder="1" applyAlignment="1" applyProtection="1">
      <alignment horizontal="left"/>
      <protection locked="0"/>
    </xf>
    <xf numFmtId="0" fontId="23" fillId="3" borderId="0" xfId="3" applyFont="1" applyFill="1" applyBorder="1" applyAlignment="1">
      <alignment horizontal="left"/>
    </xf>
    <xf numFmtId="0" fontId="23" fillId="3" borderId="4" xfId="3" applyFont="1" applyFill="1" applyBorder="1" applyAlignment="1">
      <alignment horizontal="left"/>
    </xf>
    <xf numFmtId="0" fontId="35" fillId="0" borderId="0" xfId="3" applyFont="1" applyAlignment="1">
      <alignment horizontal="left" vertical="center" wrapText="1"/>
    </xf>
    <xf numFmtId="0" fontId="23" fillId="0" borderId="0" xfId="3" applyFont="1" applyAlignment="1">
      <alignment horizontal="left"/>
    </xf>
    <xf numFmtId="0" fontId="23" fillId="8" borderId="0" xfId="3" applyFont="1" applyFill="1" applyAlignment="1">
      <alignment horizontal="left"/>
    </xf>
    <xf numFmtId="0" fontId="3" fillId="0" borderId="0" xfId="3" applyAlignment="1">
      <alignment horizontal="left"/>
    </xf>
    <xf numFmtId="0" fontId="3" fillId="0" borderId="1" xfId="3" applyBorder="1" applyAlignment="1">
      <alignment horizontal="center"/>
    </xf>
    <xf numFmtId="0" fontId="3" fillId="0" borderId="0" xfId="3" applyAlignment="1">
      <alignment horizontal="center"/>
    </xf>
    <xf numFmtId="0" fontId="3" fillId="0" borderId="4" xfId="3" applyBorder="1" applyAlignment="1">
      <alignment horizontal="left"/>
    </xf>
    <xf numFmtId="167" fontId="4" fillId="4" borderId="0" xfId="3" applyNumberFormat="1" applyFont="1" applyFill="1" applyBorder="1" applyAlignment="1" applyProtection="1">
      <alignment horizontal="left"/>
      <protection locked="0"/>
    </xf>
    <xf numFmtId="167" fontId="4" fillId="4" borderId="4" xfId="3" applyNumberFormat="1" applyFont="1" applyFill="1" applyBorder="1" applyAlignment="1" applyProtection="1">
      <alignment horizontal="left"/>
      <protection locked="0"/>
    </xf>
    <xf numFmtId="0" fontId="38" fillId="0" borderId="0" xfId="3" quotePrefix="1" applyFont="1" applyAlignment="1">
      <alignment horizontal="center" vertical="center"/>
    </xf>
    <xf numFmtId="0" fontId="38" fillId="0" borderId="0" xfId="3" applyFont="1" applyAlignment="1">
      <alignment horizontal="center" vertical="center"/>
    </xf>
    <xf numFmtId="0" fontId="38" fillId="0" borderId="0" xfId="3" applyFont="1" applyAlignment="1">
      <alignment horizontal="left" vertical="top" wrapText="1"/>
    </xf>
    <xf numFmtId="0" fontId="38" fillId="6" borderId="0" xfId="3" applyFont="1" applyFill="1" applyAlignment="1">
      <alignment horizontal="left" vertical="top" wrapText="1"/>
    </xf>
    <xf numFmtId="0" fontId="4" fillId="6" borderId="0" xfId="3" applyFont="1" applyFill="1" applyBorder="1" applyAlignment="1">
      <alignment horizontal="center"/>
    </xf>
    <xf numFmtId="0" fontId="38" fillId="0" borderId="0" xfId="3" applyFont="1" applyAlignment="1">
      <alignment horizontal="left" vertical="center"/>
    </xf>
    <xf numFmtId="0" fontId="38" fillId="0" borderId="0" xfId="3" quotePrefix="1" applyFont="1" applyAlignment="1">
      <alignment horizontal="center" vertical="top"/>
    </xf>
    <xf numFmtId="0" fontId="38" fillId="0" borderId="0" xfId="3" applyFont="1" applyAlignment="1">
      <alignment horizontal="left" vertical="top"/>
    </xf>
    <xf numFmtId="0" fontId="38" fillId="0" borderId="0" xfId="3" applyFont="1" applyAlignment="1" applyProtection="1">
      <alignment horizontal="left"/>
    </xf>
    <xf numFmtId="0" fontId="38" fillId="0" borderId="0" xfId="3" applyFont="1" applyAlignment="1" applyProtection="1">
      <alignment horizontal="center"/>
    </xf>
    <xf numFmtId="0" fontId="23" fillId="7" borderId="0" xfId="3" applyFont="1" applyFill="1" applyBorder="1" applyAlignment="1" applyProtection="1">
      <alignment horizontal="center"/>
      <protection locked="0"/>
    </xf>
    <xf numFmtId="0" fontId="23" fillId="7" borderId="4" xfId="3" applyFont="1" applyFill="1" applyBorder="1" applyAlignment="1" applyProtection="1">
      <alignment horizontal="center"/>
      <protection locked="0"/>
    </xf>
    <xf numFmtId="0" fontId="3" fillId="3" borderId="0" xfId="3" applyNumberFormat="1" applyFill="1" applyAlignment="1">
      <alignment horizontal="left"/>
    </xf>
    <xf numFmtId="0" fontId="23" fillId="9" borderId="0" xfId="3" applyNumberFormat="1" applyFont="1" applyFill="1" applyBorder="1" applyAlignment="1" applyProtection="1">
      <alignment horizontal="center"/>
    </xf>
    <xf numFmtId="0" fontId="23" fillId="9" borderId="4" xfId="3" applyNumberFormat="1" applyFont="1" applyFill="1" applyBorder="1" applyAlignment="1" applyProtection="1">
      <alignment horizontal="center"/>
    </xf>
    <xf numFmtId="0" fontId="23" fillId="9" borderId="0" xfId="3" quotePrefix="1" applyNumberFormat="1" applyFont="1" applyFill="1" applyBorder="1" applyAlignment="1" applyProtection="1">
      <alignment horizontal="center"/>
    </xf>
    <xf numFmtId="0" fontId="23" fillId="9" borderId="4" xfId="3" quotePrefix="1" applyNumberFormat="1" applyFont="1" applyFill="1" applyBorder="1" applyAlignment="1" applyProtection="1">
      <alignment horizontal="center"/>
    </xf>
    <xf numFmtId="0" fontId="3" fillId="6" borderId="0" xfId="3" applyFill="1" applyBorder="1" applyAlignment="1">
      <alignment horizontal="left"/>
    </xf>
    <xf numFmtId="0" fontId="44" fillId="0" borderId="0" xfId="3" applyFont="1" applyAlignment="1">
      <alignment horizontal="center" vertical="center"/>
    </xf>
    <xf numFmtId="0" fontId="25" fillId="0" borderId="7" xfId="3" applyFont="1" applyBorder="1" applyAlignment="1">
      <alignment horizontal="center" vertical="center" textRotation="255"/>
    </xf>
    <xf numFmtId="0" fontId="25" fillId="0" borderId="1" xfId="3" applyFont="1" applyBorder="1" applyAlignment="1">
      <alignment horizontal="center" vertical="center" textRotation="255"/>
    </xf>
    <xf numFmtId="0" fontId="25" fillId="0" borderId="2" xfId="3" applyFont="1" applyBorder="1" applyAlignment="1">
      <alignment horizontal="center" vertical="center" textRotation="255"/>
    </xf>
    <xf numFmtId="0" fontId="25" fillId="0" borderId="8" xfId="3" applyFont="1" applyBorder="1" applyAlignment="1">
      <alignment horizontal="center" vertical="center" textRotation="255"/>
    </xf>
    <xf numFmtId="0" fontId="25" fillId="0" borderId="0" xfId="3" applyFont="1" applyBorder="1" applyAlignment="1">
      <alignment horizontal="center" vertical="center" textRotation="255"/>
    </xf>
    <xf numFmtId="0" fontId="25" fillId="0" borderId="3" xfId="3" applyFont="1" applyBorder="1" applyAlignment="1">
      <alignment horizontal="center" vertical="center" textRotation="255"/>
    </xf>
    <xf numFmtId="0" fontId="25" fillId="0" borderId="6" xfId="3" applyFont="1" applyBorder="1" applyAlignment="1">
      <alignment horizontal="center" vertical="center" textRotation="255"/>
    </xf>
    <xf numFmtId="0" fontId="25" fillId="0" borderId="4" xfId="3" applyFont="1" applyBorder="1" applyAlignment="1">
      <alignment horizontal="center" vertical="center" textRotation="255"/>
    </xf>
    <xf numFmtId="0" fontId="25" fillId="0" borderId="5" xfId="3" applyFont="1" applyBorder="1" applyAlignment="1">
      <alignment horizontal="center" vertical="center" textRotation="255"/>
    </xf>
    <xf numFmtId="0" fontId="44" fillId="0" borderId="0" xfId="3" applyFont="1" applyAlignment="1">
      <alignment horizontal="center"/>
    </xf>
    <xf numFmtId="0" fontId="23" fillId="2" borderId="7" xfId="3" applyFont="1" applyFill="1" applyBorder="1" applyAlignment="1">
      <alignment horizontal="center" vertical="center"/>
    </xf>
    <xf numFmtId="0" fontId="23" fillId="2" borderId="1" xfId="3" applyFont="1" applyFill="1" applyBorder="1" applyAlignment="1">
      <alignment horizontal="center" vertical="center"/>
    </xf>
    <xf numFmtId="0" fontId="23" fillId="2" borderId="2" xfId="3" applyFont="1" applyFill="1" applyBorder="1" applyAlignment="1">
      <alignment horizontal="center" vertical="center"/>
    </xf>
    <xf numFmtId="0" fontId="23" fillId="2" borderId="8" xfId="3" applyFont="1" applyFill="1" applyBorder="1" applyAlignment="1">
      <alignment horizontal="center" vertical="center"/>
    </xf>
    <xf numFmtId="0" fontId="23" fillId="2" borderId="0" xfId="3" applyFont="1" applyFill="1" applyBorder="1" applyAlignment="1">
      <alignment horizontal="center" vertical="center"/>
    </xf>
    <xf numFmtId="0" fontId="23" fillId="2" borderId="3" xfId="3" applyFont="1" applyFill="1" applyBorder="1" applyAlignment="1">
      <alignment horizontal="center" vertical="center"/>
    </xf>
    <xf numFmtId="0" fontId="23" fillId="2" borderId="6" xfId="3" applyFont="1" applyFill="1" applyBorder="1" applyAlignment="1">
      <alignment horizontal="center" vertical="center"/>
    </xf>
    <xf numFmtId="0" fontId="23" fillId="2" borderId="4" xfId="3" applyFont="1" applyFill="1" applyBorder="1" applyAlignment="1">
      <alignment horizontal="center" vertical="center"/>
    </xf>
    <xf numFmtId="0" fontId="23" fillId="2" borderId="5" xfId="3" applyFont="1" applyFill="1" applyBorder="1" applyAlignment="1">
      <alignment horizontal="center" vertical="center"/>
    </xf>
    <xf numFmtId="0" fontId="4" fillId="4" borderId="0" xfId="3" applyFont="1" applyFill="1" applyAlignment="1" applyProtection="1">
      <alignment horizontal="left"/>
      <protection locked="0"/>
    </xf>
    <xf numFmtId="0" fontId="4" fillId="4" borderId="4" xfId="3" applyFont="1" applyFill="1" applyBorder="1" applyAlignment="1" applyProtection="1">
      <alignment horizontal="left"/>
      <protection locked="0"/>
    </xf>
    <xf numFmtId="0" fontId="38" fillId="0" borderId="0" xfId="3" applyFont="1" applyBorder="1" applyAlignment="1">
      <alignment horizontal="left" vertical="center"/>
    </xf>
    <xf numFmtId="0" fontId="23" fillId="0" borderId="0" xfId="3" applyFont="1" applyBorder="1" applyAlignment="1">
      <alignment horizontal="center" vertical="center"/>
    </xf>
    <xf numFmtId="0" fontId="50" fillId="7" borderId="0" xfId="3" applyFont="1" applyFill="1" applyBorder="1" applyAlignment="1" applyProtection="1">
      <alignment horizontal="center" vertical="center"/>
      <protection locked="0"/>
    </xf>
    <xf numFmtId="0" fontId="38" fillId="0" borderId="0" xfId="3" applyFont="1" applyAlignment="1">
      <alignment horizontal="left"/>
    </xf>
    <xf numFmtId="0" fontId="38" fillId="0" borderId="14" xfId="3" applyFont="1" applyBorder="1" applyAlignment="1">
      <alignment horizontal="left"/>
    </xf>
    <xf numFmtId="0" fontId="38" fillId="0" borderId="0" xfId="3" applyFont="1" applyBorder="1" applyAlignment="1">
      <alignment horizontal="left"/>
    </xf>
    <xf numFmtId="0" fontId="47" fillId="0" borderId="0" xfId="3" applyFont="1" applyAlignment="1">
      <alignment horizontal="center"/>
    </xf>
    <xf numFmtId="0" fontId="4" fillId="7" borderId="4" xfId="3" applyFont="1" applyFill="1" applyBorder="1" applyAlignment="1" applyProtection="1">
      <alignment horizontal="center"/>
      <protection locked="0"/>
    </xf>
    <xf numFmtId="0" fontId="4" fillId="7" borderId="0" xfId="3" applyFont="1" applyFill="1" applyBorder="1" applyAlignment="1">
      <alignment horizontal="center" vertical="center"/>
    </xf>
    <xf numFmtId="0" fontId="49" fillId="8" borderId="0" xfId="3" applyFont="1" applyFill="1" applyBorder="1" applyAlignment="1">
      <alignment horizontal="center" vertical="center" wrapText="1"/>
    </xf>
    <xf numFmtId="0" fontId="38" fillId="7" borderId="40" xfId="3" applyNumberFormat="1" applyFont="1" applyFill="1" applyBorder="1" applyAlignment="1" applyProtection="1">
      <alignment horizontal="center" vertical="center"/>
      <protection locked="0"/>
    </xf>
    <xf numFmtId="49" fontId="3" fillId="3" borderId="0" xfId="3" applyNumberFormat="1" applyFill="1" applyAlignment="1">
      <alignment horizontal="left"/>
    </xf>
    <xf numFmtId="0" fontId="3" fillId="3" borderId="0" xfId="3" applyFill="1" applyAlignment="1">
      <alignment horizontal="left"/>
    </xf>
    <xf numFmtId="0" fontId="3" fillId="3" borderId="0" xfId="3" applyFont="1" applyFill="1" applyAlignment="1">
      <alignment horizontal="left"/>
    </xf>
    <xf numFmtId="0" fontId="38" fillId="0" borderId="0" xfId="3" applyFont="1" applyAlignment="1" applyProtection="1">
      <alignment horizontal="left" vertical="top" wrapText="1"/>
    </xf>
    <xf numFmtId="0" fontId="23" fillId="0" borderId="13" xfId="3" applyFont="1" applyBorder="1" applyAlignment="1" applyProtection="1">
      <alignment horizontal="center" vertical="center" wrapText="1"/>
    </xf>
    <xf numFmtId="0" fontId="23" fillId="0" borderId="14" xfId="3" applyFont="1" applyBorder="1" applyAlignment="1" applyProtection="1">
      <alignment horizontal="center" vertical="center" wrapText="1"/>
    </xf>
    <xf numFmtId="0" fontId="23" fillId="0" borderId="15" xfId="3" applyFont="1" applyBorder="1" applyAlignment="1" applyProtection="1">
      <alignment horizontal="center" vertical="center" wrapText="1"/>
    </xf>
    <xf numFmtId="0" fontId="23" fillId="0" borderId="12" xfId="3" applyFont="1" applyBorder="1" applyAlignment="1" applyProtection="1">
      <alignment horizontal="center" vertical="center" wrapText="1"/>
    </xf>
    <xf numFmtId="0" fontId="23" fillId="0" borderId="0" xfId="3" applyFont="1" applyBorder="1" applyAlignment="1" applyProtection="1">
      <alignment horizontal="center" vertical="center" wrapText="1"/>
    </xf>
    <xf numFmtId="0" fontId="23" fillId="0" borderId="16" xfId="3" applyFont="1" applyBorder="1" applyAlignment="1" applyProtection="1">
      <alignment horizontal="center" vertical="center" wrapText="1"/>
    </xf>
    <xf numFmtId="0" fontId="23" fillId="0" borderId="34" xfId="3" applyFont="1" applyBorder="1" applyAlignment="1" applyProtection="1">
      <alignment horizontal="center" vertical="center" wrapText="1"/>
    </xf>
    <xf numFmtId="0" fontId="23" fillId="0" borderId="35" xfId="3" applyFont="1" applyBorder="1" applyAlignment="1" applyProtection="1">
      <alignment horizontal="center" vertical="center" wrapText="1"/>
    </xf>
    <xf numFmtId="0" fontId="23" fillId="0" borderId="36" xfId="3" applyFont="1" applyBorder="1" applyAlignment="1" applyProtection="1">
      <alignment horizontal="center" vertical="center" wrapText="1"/>
    </xf>
    <xf numFmtId="0" fontId="23" fillId="0" borderId="13" xfId="3" applyFont="1" applyBorder="1" applyAlignment="1" applyProtection="1">
      <alignment horizontal="center" vertical="center"/>
    </xf>
    <xf numFmtId="0" fontId="23" fillId="0" borderId="14" xfId="3" applyFont="1" applyBorder="1" applyAlignment="1" applyProtection="1">
      <alignment horizontal="center" vertical="center"/>
    </xf>
    <xf numFmtId="0" fontId="23" fillId="0" borderId="15" xfId="3" applyFont="1" applyBorder="1" applyAlignment="1" applyProtection="1">
      <alignment horizontal="center" vertical="center"/>
    </xf>
    <xf numFmtId="0" fontId="23" fillId="0" borderId="12" xfId="3" applyFont="1" applyBorder="1" applyAlignment="1" applyProtection="1">
      <alignment horizontal="center" vertical="center"/>
    </xf>
    <xf numFmtId="0" fontId="23" fillId="0" borderId="0" xfId="3" applyFont="1" applyBorder="1" applyAlignment="1" applyProtection="1">
      <alignment horizontal="center" vertical="center"/>
    </xf>
    <xf numFmtId="0" fontId="23" fillId="0" borderId="16" xfId="3" applyFont="1" applyBorder="1" applyAlignment="1" applyProtection="1">
      <alignment horizontal="center" vertical="center"/>
    </xf>
    <xf numFmtId="0" fontId="23" fillId="0" borderId="34" xfId="3" applyFont="1" applyBorder="1" applyAlignment="1" applyProtection="1">
      <alignment horizontal="center" vertical="center"/>
    </xf>
    <xf numFmtId="0" fontId="23" fillId="0" borderId="35" xfId="3" applyFont="1" applyBorder="1" applyAlignment="1" applyProtection="1">
      <alignment horizontal="center" vertical="center"/>
    </xf>
    <xf numFmtId="0" fontId="23" fillId="0" borderId="36" xfId="3" applyFont="1" applyBorder="1" applyAlignment="1" applyProtection="1">
      <alignment horizontal="center" vertical="center"/>
    </xf>
    <xf numFmtId="0" fontId="38" fillId="0" borderId="13" xfId="3" applyFont="1" applyBorder="1" applyAlignment="1">
      <alignment horizontal="right" vertical="center"/>
    </xf>
    <xf numFmtId="0" fontId="38" fillId="0" borderId="14" xfId="3" applyFont="1" applyBorder="1" applyAlignment="1">
      <alignment horizontal="right" vertical="center"/>
    </xf>
    <xf numFmtId="0" fontId="38" fillId="0" borderId="15" xfId="3" applyFont="1" applyBorder="1" applyAlignment="1">
      <alignment horizontal="right" vertical="center"/>
    </xf>
    <xf numFmtId="0" fontId="38" fillId="0" borderId="12" xfId="3" applyFont="1" applyBorder="1" applyAlignment="1">
      <alignment horizontal="right" vertical="center"/>
    </xf>
    <xf numFmtId="0" fontId="38" fillId="0" borderId="0" xfId="3" applyFont="1" applyBorder="1" applyAlignment="1">
      <alignment horizontal="right" vertical="center"/>
    </xf>
    <xf numFmtId="0" fontId="38" fillId="0" borderId="16" xfId="3" applyFont="1" applyBorder="1" applyAlignment="1">
      <alignment horizontal="right" vertical="center"/>
    </xf>
    <xf numFmtId="0" fontId="38" fillId="0" borderId="34" xfId="3" applyFont="1" applyBorder="1" applyAlignment="1">
      <alignment horizontal="right" vertical="center"/>
    </xf>
    <xf numFmtId="0" fontId="38" fillId="0" borderId="35" xfId="3" applyFont="1" applyBorder="1" applyAlignment="1">
      <alignment horizontal="right" vertical="center"/>
    </xf>
    <xf numFmtId="0" fontId="38" fillId="0" borderId="36" xfId="3" applyFont="1" applyBorder="1" applyAlignment="1">
      <alignment horizontal="right" vertical="center"/>
    </xf>
    <xf numFmtId="166" fontId="23" fillId="3" borderId="13" xfId="3" applyNumberFormat="1" applyFont="1" applyFill="1" applyBorder="1" applyAlignment="1">
      <alignment horizontal="center" vertical="center" wrapText="1"/>
    </xf>
    <xf numFmtId="166" fontId="23" fillId="3" borderId="14" xfId="3" applyNumberFormat="1" applyFont="1" applyFill="1" applyBorder="1" applyAlignment="1">
      <alignment horizontal="center" vertical="center" wrapText="1"/>
    </xf>
    <xf numFmtId="166" fontId="23" fillId="3" borderId="15" xfId="3" applyNumberFormat="1" applyFont="1" applyFill="1" applyBorder="1" applyAlignment="1">
      <alignment horizontal="center" vertical="center" wrapText="1"/>
    </xf>
    <xf numFmtId="166" fontId="23" fillId="3" borderId="12" xfId="3" applyNumberFormat="1" applyFont="1" applyFill="1" applyBorder="1" applyAlignment="1">
      <alignment horizontal="center" vertical="center" wrapText="1"/>
    </xf>
    <xf numFmtId="166" fontId="23" fillId="3" borderId="0" xfId="3" applyNumberFormat="1" applyFont="1" applyFill="1" applyBorder="1" applyAlignment="1">
      <alignment horizontal="center" vertical="center" wrapText="1"/>
    </xf>
    <xf numFmtId="166" fontId="23" fillId="3" borderId="16" xfId="3" applyNumberFormat="1" applyFont="1" applyFill="1" applyBorder="1" applyAlignment="1">
      <alignment horizontal="center" vertical="center" wrapText="1"/>
    </xf>
    <xf numFmtId="166" fontId="23" fillId="3" borderId="34" xfId="3" applyNumberFormat="1" applyFont="1" applyFill="1" applyBorder="1" applyAlignment="1">
      <alignment horizontal="center" vertical="center" wrapText="1"/>
    </xf>
    <xf numFmtId="166" fontId="23" fillId="3" borderId="35" xfId="3" applyNumberFormat="1" applyFont="1" applyFill="1" applyBorder="1" applyAlignment="1">
      <alignment horizontal="center" vertical="center" wrapText="1"/>
    </xf>
    <xf numFmtId="166" fontId="23" fillId="3" borderId="36" xfId="3" applyNumberFormat="1" applyFont="1" applyFill="1" applyBorder="1" applyAlignment="1">
      <alignment horizontal="center" vertical="center" wrapText="1"/>
    </xf>
    <xf numFmtId="0" fontId="3" fillId="0" borderId="0" xfId="3" applyFont="1" applyAlignment="1">
      <alignment horizontal="center"/>
    </xf>
    <xf numFmtId="0" fontId="23" fillId="9" borderId="0" xfId="3" applyNumberFormat="1" applyFont="1" applyFill="1" applyBorder="1" applyAlignment="1" applyProtection="1">
      <alignment horizontal="left"/>
    </xf>
    <xf numFmtId="0" fontId="23" fillId="9" borderId="4" xfId="3" applyNumberFormat="1" applyFont="1" applyFill="1" applyBorder="1" applyAlignment="1" applyProtection="1">
      <alignment horizontal="left"/>
    </xf>
    <xf numFmtId="1" fontId="4" fillId="6" borderId="0" xfId="3" applyNumberFormat="1" applyFont="1" applyFill="1" applyAlignment="1">
      <alignment horizontal="center"/>
    </xf>
    <xf numFmtId="1" fontId="3" fillId="3" borderId="0" xfId="3" applyNumberFormat="1" applyFont="1" applyFill="1" applyAlignment="1">
      <alignment horizontal="left"/>
    </xf>
    <xf numFmtId="0" fontId="23" fillId="9" borderId="0" xfId="3" applyFont="1" applyFill="1" applyBorder="1" applyAlignment="1" applyProtection="1">
      <alignment horizontal="left"/>
    </xf>
    <xf numFmtId="0" fontId="23" fillId="9" borderId="4" xfId="3" applyFont="1" applyFill="1" applyBorder="1" applyAlignment="1" applyProtection="1">
      <alignment horizontal="left"/>
    </xf>
    <xf numFmtId="0" fontId="38" fillId="0" borderId="13" xfId="3" applyFont="1" applyBorder="1" applyAlignment="1" applyProtection="1">
      <alignment horizontal="right"/>
    </xf>
    <xf numFmtId="0" fontId="38" fillId="0" borderId="14" xfId="3" applyFont="1" applyBorder="1" applyAlignment="1" applyProtection="1">
      <alignment horizontal="right"/>
    </xf>
    <xf numFmtId="0" fontId="38" fillId="0" borderId="15" xfId="3" applyFont="1" applyBorder="1" applyAlignment="1" applyProtection="1">
      <alignment horizontal="right"/>
    </xf>
    <xf numFmtId="0" fontId="38" fillId="0" borderId="12" xfId="3" applyFont="1" applyBorder="1" applyAlignment="1" applyProtection="1">
      <alignment horizontal="right"/>
    </xf>
    <xf numFmtId="0" fontId="38" fillId="0" borderId="0" xfId="3" applyFont="1" applyBorder="1" applyAlignment="1" applyProtection="1">
      <alignment horizontal="right"/>
    </xf>
    <xf numFmtId="0" fontId="38" fillId="0" borderId="16" xfId="3" applyFont="1" applyBorder="1" applyAlignment="1" applyProtection="1">
      <alignment horizontal="right"/>
    </xf>
    <xf numFmtId="166" fontId="23" fillId="9" borderId="13" xfId="3" applyNumberFormat="1" applyFont="1" applyFill="1" applyBorder="1" applyAlignment="1" applyProtection="1">
      <alignment horizontal="center" vertical="center"/>
    </xf>
    <xf numFmtId="166" fontId="23" fillId="9" borderId="14" xfId="3" applyNumberFormat="1" applyFont="1" applyFill="1" applyBorder="1" applyAlignment="1" applyProtection="1">
      <alignment horizontal="center" vertical="center"/>
    </xf>
    <xf numFmtId="166" fontId="23" fillId="9" borderId="15" xfId="3" applyNumberFormat="1" applyFont="1" applyFill="1" applyBorder="1" applyAlignment="1" applyProtection="1">
      <alignment horizontal="center" vertical="center"/>
    </xf>
    <xf numFmtId="166" fontId="23" fillId="9" borderId="12" xfId="3" applyNumberFormat="1" applyFont="1" applyFill="1" applyBorder="1" applyAlignment="1" applyProtection="1">
      <alignment horizontal="center" vertical="center"/>
    </xf>
    <xf numFmtId="166" fontId="23" fillId="9" borderId="0" xfId="3" applyNumberFormat="1" applyFont="1" applyFill="1" applyBorder="1" applyAlignment="1" applyProtection="1">
      <alignment horizontal="center" vertical="center"/>
    </xf>
    <xf numFmtId="166" fontId="23" fillId="9" borderId="16" xfId="3" applyNumberFormat="1" applyFont="1" applyFill="1" applyBorder="1" applyAlignment="1" applyProtection="1">
      <alignment horizontal="center" vertical="center"/>
    </xf>
    <xf numFmtId="166" fontId="23" fillId="9" borderId="34" xfId="3" applyNumberFormat="1" applyFont="1" applyFill="1" applyBorder="1" applyAlignment="1" applyProtection="1">
      <alignment horizontal="center" vertical="center"/>
    </xf>
    <xf numFmtId="166" fontId="23" fillId="9" borderId="35" xfId="3" applyNumberFormat="1" applyFont="1" applyFill="1" applyBorder="1" applyAlignment="1" applyProtection="1">
      <alignment horizontal="center" vertical="center"/>
    </xf>
    <xf numFmtId="166" fontId="23" fillId="9" borderId="36" xfId="3" applyNumberFormat="1" applyFont="1" applyFill="1" applyBorder="1" applyAlignment="1" applyProtection="1">
      <alignment horizontal="center" vertical="center"/>
    </xf>
    <xf numFmtId="0" fontId="3" fillId="0" borderId="12" xfId="3" applyFont="1" applyBorder="1" applyAlignment="1" applyProtection="1">
      <alignment horizontal="right" vertical="center"/>
    </xf>
    <xf numFmtId="0" fontId="3" fillId="0" borderId="0" xfId="3" applyFont="1" applyBorder="1" applyAlignment="1" applyProtection="1">
      <alignment horizontal="right" vertical="center"/>
    </xf>
    <xf numFmtId="0" fontId="3" fillId="0" borderId="16" xfId="3" applyFont="1" applyBorder="1" applyAlignment="1" applyProtection="1">
      <alignment horizontal="right" vertical="center"/>
    </xf>
    <xf numFmtId="0" fontId="3" fillId="0" borderId="34" xfId="3" applyFont="1" applyBorder="1" applyAlignment="1" applyProtection="1">
      <alignment horizontal="right" vertical="center"/>
    </xf>
    <xf numFmtId="0" fontId="3" fillId="0" borderId="35" xfId="3" applyFont="1" applyBorder="1" applyAlignment="1" applyProtection="1">
      <alignment horizontal="right" vertical="center"/>
    </xf>
    <xf numFmtId="0" fontId="3" fillId="0" borderId="36" xfId="3" applyFont="1" applyBorder="1" applyAlignment="1" applyProtection="1">
      <alignment horizontal="right" vertical="center"/>
    </xf>
    <xf numFmtId="168" fontId="3" fillId="0" borderId="0" xfId="3" applyNumberFormat="1" applyAlignment="1">
      <alignment horizontal="center"/>
    </xf>
    <xf numFmtId="49" fontId="38" fillId="0" borderId="13" xfId="3" applyNumberFormat="1" applyFont="1" applyBorder="1" applyAlignment="1" applyProtection="1">
      <alignment horizontal="center" vertical="center"/>
    </xf>
    <xf numFmtId="49" fontId="38" fillId="0" borderId="14" xfId="3" applyNumberFormat="1" applyFont="1" applyBorder="1" applyAlignment="1" applyProtection="1">
      <alignment horizontal="center" vertical="center"/>
    </xf>
    <xf numFmtId="49" fontId="38" fillId="0" borderId="15" xfId="3" applyNumberFormat="1" applyFont="1" applyBorder="1" applyAlignment="1" applyProtection="1">
      <alignment horizontal="center" vertical="center"/>
    </xf>
    <xf numFmtId="0" fontId="38" fillId="0" borderId="13" xfId="3" applyFont="1" applyBorder="1" applyAlignment="1" applyProtection="1">
      <alignment horizontal="center" vertical="center" wrapText="1"/>
    </xf>
    <xf numFmtId="0" fontId="38" fillId="0" borderId="14" xfId="3" applyFont="1" applyBorder="1" applyAlignment="1" applyProtection="1">
      <alignment horizontal="center" vertical="center" wrapText="1"/>
    </xf>
    <xf numFmtId="0" fontId="46" fillId="8" borderId="14" xfId="3" applyFont="1" applyFill="1" applyBorder="1" applyAlignment="1" applyProtection="1">
      <alignment horizontal="left" vertical="center" wrapText="1"/>
    </xf>
    <xf numFmtId="0" fontId="46" fillId="8" borderId="15" xfId="3" applyFont="1" applyFill="1" applyBorder="1" applyAlignment="1" applyProtection="1">
      <alignment horizontal="left" vertical="center" wrapText="1"/>
    </xf>
    <xf numFmtId="166" fontId="23" fillId="7" borderId="13" xfId="3" applyNumberFormat="1" applyFont="1" applyFill="1" applyBorder="1" applyAlignment="1" applyProtection="1">
      <alignment horizontal="center" vertical="center" wrapText="1"/>
      <protection locked="0"/>
    </xf>
    <xf numFmtId="166" fontId="23" fillId="7" borderId="14" xfId="3" applyNumberFormat="1" applyFont="1" applyFill="1" applyBorder="1" applyAlignment="1" applyProtection="1">
      <alignment horizontal="center" vertical="center" wrapText="1"/>
      <protection locked="0"/>
    </xf>
    <xf numFmtId="166" fontId="23" fillId="7" borderId="15" xfId="3" applyNumberFormat="1" applyFont="1" applyFill="1" applyBorder="1" applyAlignment="1" applyProtection="1">
      <alignment horizontal="center" vertical="center" wrapText="1"/>
      <protection locked="0"/>
    </xf>
    <xf numFmtId="0" fontId="38" fillId="0" borderId="40" xfId="3" applyNumberFormat="1" applyFont="1" applyFill="1" applyBorder="1" applyAlignment="1" applyProtection="1">
      <alignment horizontal="center" vertical="center"/>
      <protection locked="0"/>
    </xf>
    <xf numFmtId="0" fontId="38" fillId="0" borderId="40" xfId="3" applyNumberFormat="1" applyFont="1" applyFill="1" applyBorder="1" applyAlignment="1" applyProtection="1">
      <alignment horizontal="left" vertical="center"/>
      <protection locked="0"/>
    </xf>
    <xf numFmtId="0" fontId="38" fillId="0" borderId="13" xfId="3" applyFont="1" applyBorder="1" applyAlignment="1">
      <alignment horizontal="left" vertical="center"/>
    </xf>
    <xf numFmtId="0" fontId="38" fillId="0" borderId="14" xfId="3" applyFont="1" applyBorder="1" applyAlignment="1">
      <alignment horizontal="left" vertical="center"/>
    </xf>
    <xf numFmtId="0" fontId="38" fillId="0" borderId="12" xfId="3" applyFont="1" applyBorder="1" applyAlignment="1">
      <alignment horizontal="left" vertical="center"/>
    </xf>
    <xf numFmtId="0" fontId="38" fillId="0" borderId="21" xfId="3" applyFont="1" applyBorder="1" applyAlignment="1">
      <alignment horizontal="left" vertical="center"/>
    </xf>
    <xf numFmtId="0" fontId="38" fillId="0" borderId="4" xfId="3" applyFont="1" applyBorder="1" applyAlignment="1">
      <alignment horizontal="left" vertical="center"/>
    </xf>
    <xf numFmtId="0" fontId="48" fillId="8" borderId="0" xfId="3" applyFont="1" applyFill="1" applyBorder="1" applyAlignment="1">
      <alignment horizontal="center" wrapText="1"/>
    </xf>
    <xf numFmtId="0" fontId="23" fillId="4" borderId="0" xfId="3" applyFont="1" applyFill="1" applyBorder="1" applyAlignment="1" applyProtection="1">
      <alignment horizontal="center" vertical="center"/>
      <protection locked="0"/>
    </xf>
    <xf numFmtId="0" fontId="38" fillId="0" borderId="0" xfId="3" applyFont="1" applyBorder="1" applyAlignment="1">
      <alignment horizontal="center" vertical="center"/>
    </xf>
    <xf numFmtId="0" fontId="38" fillId="0" borderId="13" xfId="3" applyNumberFormat="1" applyFont="1" applyFill="1" applyBorder="1" applyAlignment="1" applyProtection="1">
      <alignment horizontal="center" vertical="center"/>
      <protection locked="0"/>
    </xf>
    <xf numFmtId="0" fontId="38" fillId="0" borderId="14" xfId="3" applyNumberFormat="1" applyFont="1" applyFill="1" applyBorder="1" applyAlignment="1" applyProtection="1">
      <alignment horizontal="center" vertical="center"/>
      <protection locked="0"/>
    </xf>
    <xf numFmtId="0" fontId="38" fillId="0" borderId="15" xfId="3" applyNumberFormat="1" applyFont="1" applyFill="1" applyBorder="1" applyAlignment="1" applyProtection="1">
      <alignment horizontal="center" vertical="center"/>
      <protection locked="0"/>
    </xf>
    <xf numFmtId="49" fontId="3" fillId="6" borderId="0" xfId="3" applyNumberFormat="1" applyFill="1" applyAlignment="1">
      <alignment horizontal="left"/>
    </xf>
    <xf numFmtId="0" fontId="3" fillId="6" borderId="0" xfId="3" applyFill="1" applyAlignment="1">
      <alignment horizontal="left"/>
    </xf>
    <xf numFmtId="0" fontId="3" fillId="6" borderId="0" xfId="3" applyFont="1" applyFill="1" applyAlignment="1">
      <alignment horizontal="left"/>
    </xf>
    <xf numFmtId="166" fontId="23" fillId="7" borderId="13" xfId="3" applyNumberFormat="1" applyFont="1" applyFill="1" applyBorder="1" applyAlignment="1" applyProtection="1">
      <alignment horizontal="center" vertical="center"/>
      <protection locked="0"/>
    </xf>
    <xf numFmtId="166" fontId="23" fillId="7" borderId="14" xfId="3" applyNumberFormat="1" applyFont="1" applyFill="1" applyBorder="1" applyAlignment="1" applyProtection="1">
      <alignment horizontal="center" vertical="center"/>
      <protection locked="0"/>
    </xf>
    <xf numFmtId="166" fontId="23" fillId="7" borderId="15" xfId="3" applyNumberFormat="1" applyFont="1" applyFill="1" applyBorder="1" applyAlignment="1" applyProtection="1">
      <alignment horizontal="center" vertical="center"/>
      <protection locked="0"/>
    </xf>
    <xf numFmtId="166" fontId="23" fillId="7" borderId="12" xfId="3" applyNumberFormat="1" applyFont="1" applyFill="1" applyBorder="1" applyAlignment="1" applyProtection="1">
      <alignment horizontal="center" vertical="center"/>
      <protection locked="0"/>
    </xf>
    <xf numFmtId="166" fontId="23" fillId="7" borderId="0" xfId="3" applyNumberFormat="1" applyFont="1" applyFill="1" applyBorder="1" applyAlignment="1" applyProtection="1">
      <alignment horizontal="center" vertical="center"/>
      <protection locked="0"/>
    </xf>
    <xf numFmtId="166" fontId="23" fillId="7" borderId="16" xfId="3" applyNumberFormat="1" applyFont="1" applyFill="1" applyBorder="1" applyAlignment="1" applyProtection="1">
      <alignment horizontal="center" vertical="center"/>
      <protection locked="0"/>
    </xf>
    <xf numFmtId="166" fontId="23" fillId="7" borderId="34" xfId="3" applyNumberFormat="1" applyFont="1" applyFill="1" applyBorder="1" applyAlignment="1" applyProtection="1">
      <alignment horizontal="center" vertical="center"/>
      <protection locked="0"/>
    </xf>
    <xf numFmtId="166" fontId="23" fillId="7" borderId="35" xfId="3" applyNumberFormat="1" applyFont="1" applyFill="1" applyBorder="1" applyAlignment="1" applyProtection="1">
      <alignment horizontal="center" vertical="center"/>
      <protection locked="0"/>
    </xf>
    <xf numFmtId="166" fontId="23" fillId="7" borderId="36" xfId="3" applyNumberFormat="1" applyFont="1" applyFill="1" applyBorder="1" applyAlignment="1" applyProtection="1">
      <alignment horizontal="center" vertical="center"/>
      <protection locked="0"/>
    </xf>
    <xf numFmtId="49" fontId="38" fillId="0" borderId="12" xfId="3" applyNumberFormat="1" applyFont="1" applyBorder="1" applyAlignment="1" applyProtection="1">
      <alignment horizontal="center" vertical="center"/>
    </xf>
    <xf numFmtId="49" fontId="38" fillId="0" borderId="0" xfId="3" applyNumberFormat="1" applyFont="1" applyBorder="1" applyAlignment="1" applyProtection="1">
      <alignment horizontal="center" vertical="center"/>
    </xf>
    <xf numFmtId="49" fontId="38" fillId="0" borderId="16" xfId="3" applyNumberFormat="1" applyFont="1" applyBorder="1" applyAlignment="1" applyProtection="1">
      <alignment horizontal="center" vertical="center"/>
    </xf>
    <xf numFmtId="49" fontId="38" fillId="0" borderId="34" xfId="3" applyNumberFormat="1" applyFont="1" applyBorder="1" applyAlignment="1" applyProtection="1">
      <alignment horizontal="center" vertical="center"/>
    </xf>
    <xf numFmtId="49" fontId="38" fillId="0" borderId="35" xfId="3" applyNumberFormat="1" applyFont="1" applyBorder="1" applyAlignment="1" applyProtection="1">
      <alignment horizontal="center" vertical="center"/>
    </xf>
    <xf numFmtId="49" fontId="38" fillId="0" borderId="36" xfId="3" applyNumberFormat="1" applyFont="1" applyBorder="1" applyAlignment="1" applyProtection="1">
      <alignment horizontal="center" vertical="center"/>
    </xf>
    <xf numFmtId="0" fontId="38" fillId="0" borderId="12" xfId="3" applyFont="1" applyBorder="1" applyAlignment="1" applyProtection="1">
      <alignment horizontal="center" vertical="center" wrapText="1"/>
    </xf>
    <xf numFmtId="0" fontId="38" fillId="0" borderId="0" xfId="3" applyFont="1" applyBorder="1" applyAlignment="1" applyProtection="1">
      <alignment horizontal="center" vertical="center" wrapText="1"/>
    </xf>
    <xf numFmtId="0" fontId="38" fillId="0" borderId="34" xfId="3" applyFont="1" applyBorder="1" applyAlignment="1" applyProtection="1">
      <alignment horizontal="center" vertical="center" wrapText="1"/>
    </xf>
    <xf numFmtId="0" fontId="38" fillId="0" borderId="35" xfId="3" applyFont="1" applyBorder="1" applyAlignment="1" applyProtection="1">
      <alignment horizontal="center" vertical="center" wrapText="1"/>
    </xf>
    <xf numFmtId="0" fontId="46" fillId="8" borderId="0" xfId="3" applyFont="1" applyFill="1" applyBorder="1" applyAlignment="1" applyProtection="1">
      <alignment horizontal="left" vertical="center" wrapText="1"/>
    </xf>
    <xf numFmtId="0" fontId="46" fillId="8" borderId="16" xfId="3" applyFont="1" applyFill="1" applyBorder="1" applyAlignment="1" applyProtection="1">
      <alignment horizontal="left" vertical="center" wrapText="1"/>
    </xf>
    <xf numFmtId="0" fontId="46" fillId="8" borderId="35" xfId="3" applyFont="1" applyFill="1" applyBorder="1" applyAlignment="1" applyProtection="1">
      <alignment horizontal="left" vertical="center" wrapText="1"/>
    </xf>
    <xf numFmtId="0" fontId="46" fillId="8" borderId="36" xfId="3" applyFont="1" applyFill="1" applyBorder="1" applyAlignment="1" applyProtection="1">
      <alignment horizontal="left" vertical="center" wrapText="1"/>
    </xf>
    <xf numFmtId="166" fontId="23" fillId="7" borderId="12" xfId="3" applyNumberFormat="1" applyFont="1" applyFill="1" applyBorder="1" applyAlignment="1" applyProtection="1">
      <alignment horizontal="center" vertical="center" wrapText="1"/>
      <protection locked="0"/>
    </xf>
    <xf numFmtId="166" fontId="23" fillId="7" borderId="0" xfId="3" applyNumberFormat="1" applyFont="1" applyFill="1" applyBorder="1" applyAlignment="1" applyProtection="1">
      <alignment horizontal="center" vertical="center" wrapText="1"/>
      <protection locked="0"/>
    </xf>
    <xf numFmtId="166" fontId="23" fillId="7" borderId="16" xfId="3" applyNumberFormat="1" applyFont="1" applyFill="1" applyBorder="1" applyAlignment="1" applyProtection="1">
      <alignment horizontal="center" vertical="center" wrapText="1"/>
      <protection locked="0"/>
    </xf>
    <xf numFmtId="166" fontId="23" fillId="7" borderId="34" xfId="3" applyNumberFormat="1" applyFont="1" applyFill="1" applyBorder="1" applyAlignment="1" applyProtection="1">
      <alignment horizontal="center" vertical="center" wrapText="1"/>
      <protection locked="0"/>
    </xf>
    <xf numFmtId="166" fontId="23" fillId="7" borderId="35" xfId="3" applyNumberFormat="1" applyFont="1" applyFill="1" applyBorder="1" applyAlignment="1" applyProtection="1">
      <alignment horizontal="center" vertical="center" wrapText="1"/>
      <protection locked="0"/>
    </xf>
    <xf numFmtId="166" fontId="23" fillId="7" borderId="36" xfId="3" applyNumberFormat="1" applyFont="1" applyFill="1" applyBorder="1" applyAlignment="1" applyProtection="1">
      <alignment horizontal="center" vertical="center" wrapText="1"/>
      <protection locked="0"/>
    </xf>
    <xf numFmtId="1" fontId="3" fillId="6" borderId="0" xfId="3" applyNumberFormat="1" applyFont="1" applyFill="1" applyAlignment="1">
      <alignment horizontal="left"/>
    </xf>
    <xf numFmtId="0" fontId="38" fillId="0" borderId="0" xfId="0" applyFont="1" applyAlignment="1">
      <alignment horizontal="center" vertical="center"/>
    </xf>
    <xf numFmtId="0" fontId="38" fillId="0" borderId="0" xfId="0" applyFont="1" applyAlignment="1">
      <alignment horizontal="left"/>
    </xf>
    <xf numFmtId="0" fontId="38" fillId="0" borderId="0" xfId="0" applyFont="1" applyAlignment="1">
      <alignment horizontal="justify" vertical="top" wrapText="1"/>
    </xf>
    <xf numFmtId="0" fontId="38" fillId="0" borderId="0" xfId="0" applyFont="1" applyAlignment="1">
      <alignment horizontal="left" vertical="center"/>
    </xf>
    <xf numFmtId="0" fontId="4" fillId="3" borderId="0" xfId="0" applyFont="1" applyFill="1" applyBorder="1" applyAlignment="1">
      <alignment horizontal="left"/>
    </xf>
    <xf numFmtId="0" fontId="4" fillId="3" borderId="4" xfId="0" applyFont="1" applyFill="1" applyBorder="1" applyAlignment="1">
      <alignment horizontal="left"/>
    </xf>
    <xf numFmtId="0" fontId="4" fillId="3" borderId="0" xfId="0" applyFont="1" applyFill="1" applyBorder="1" applyAlignment="1">
      <alignment horizontal="center"/>
    </xf>
    <xf numFmtId="0" fontId="4" fillId="3" borderId="4" xfId="0" applyFont="1" applyFill="1" applyBorder="1" applyAlignment="1">
      <alignment horizontal="center"/>
    </xf>
    <xf numFmtId="1" fontId="4" fillId="3" borderId="0" xfId="0" applyNumberFormat="1" applyFont="1" applyFill="1" applyBorder="1" applyAlignment="1">
      <alignment horizontal="left"/>
    </xf>
    <xf numFmtId="49" fontId="4" fillId="3" borderId="0"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14" fillId="0" borderId="0" xfId="0" applyFont="1" applyAlignment="1">
      <alignment horizontal="left" wrapText="1"/>
    </xf>
    <xf numFmtId="0" fontId="33" fillId="0" borderId="0" xfId="0" applyFont="1" applyAlignment="1" applyProtection="1">
      <alignment horizontal="left" vertical="top" wrapText="1"/>
    </xf>
    <xf numFmtId="166" fontId="34" fillId="0" borderId="13" xfId="0" applyNumberFormat="1" applyFont="1" applyFill="1" applyBorder="1" applyAlignment="1" applyProtection="1">
      <alignment horizontal="center" vertical="center" wrapText="1"/>
      <protection locked="0"/>
    </xf>
    <xf numFmtId="166" fontId="34" fillId="0" borderId="14" xfId="0" applyNumberFormat="1" applyFont="1" applyFill="1" applyBorder="1" applyAlignment="1" applyProtection="1">
      <alignment horizontal="center" vertical="center" wrapText="1"/>
      <protection locked="0"/>
    </xf>
    <xf numFmtId="166" fontId="34" fillId="0" borderId="15" xfId="0" applyNumberFormat="1" applyFont="1" applyFill="1" applyBorder="1" applyAlignment="1" applyProtection="1">
      <alignment horizontal="center" vertical="center" wrapText="1"/>
      <protection locked="0"/>
    </xf>
    <xf numFmtId="166" fontId="34" fillId="0" borderId="12" xfId="0" applyNumberFormat="1" applyFont="1" applyFill="1" applyBorder="1" applyAlignment="1" applyProtection="1">
      <alignment horizontal="center" vertical="center" wrapText="1"/>
      <protection locked="0"/>
    </xf>
    <xf numFmtId="166" fontId="34" fillId="0" borderId="0" xfId="0" applyNumberFormat="1" applyFont="1" applyFill="1" applyBorder="1" applyAlignment="1" applyProtection="1">
      <alignment horizontal="center" vertical="center" wrapText="1"/>
      <protection locked="0"/>
    </xf>
    <xf numFmtId="166" fontId="34" fillId="0" borderId="16" xfId="0" applyNumberFormat="1" applyFont="1" applyFill="1" applyBorder="1" applyAlignment="1" applyProtection="1">
      <alignment horizontal="center" vertical="center" wrapText="1"/>
      <protection locked="0"/>
    </xf>
    <xf numFmtId="166" fontId="34" fillId="0" borderId="34" xfId="0" applyNumberFormat="1" applyFont="1" applyFill="1" applyBorder="1" applyAlignment="1" applyProtection="1">
      <alignment horizontal="center" vertical="center" wrapText="1"/>
      <protection locked="0"/>
    </xf>
    <xf numFmtId="166" fontId="34" fillId="0" borderId="35" xfId="0" applyNumberFormat="1" applyFont="1" applyFill="1" applyBorder="1" applyAlignment="1" applyProtection="1">
      <alignment horizontal="center" vertical="center" wrapText="1"/>
      <protection locked="0"/>
    </xf>
    <xf numFmtId="166" fontId="34" fillId="0" borderId="36" xfId="0" applyNumberFormat="1" applyFont="1" applyFill="1" applyBorder="1" applyAlignment="1" applyProtection="1">
      <alignment horizontal="center" vertical="center" wrapText="1"/>
      <protection locked="0"/>
    </xf>
    <xf numFmtId="0" fontId="0" fillId="0" borderId="14" xfId="0" applyBorder="1" applyAlignment="1">
      <alignment horizontal="left" vertical="center"/>
    </xf>
    <xf numFmtId="0" fontId="0" fillId="0" borderId="0" xfId="0" applyBorder="1" applyAlignment="1">
      <alignment horizontal="left" vertical="center"/>
    </xf>
    <xf numFmtId="0" fontId="0" fillId="0" borderId="35" xfId="0" applyBorder="1" applyAlignment="1">
      <alignment horizontal="left" vertical="center"/>
    </xf>
    <xf numFmtId="0" fontId="0" fillId="6" borderId="13" xfId="0" applyNumberFormat="1" applyFill="1" applyBorder="1" applyAlignment="1" applyProtection="1">
      <alignment horizontal="center" vertical="center"/>
    </xf>
    <xf numFmtId="0" fontId="0" fillId="6" borderId="14" xfId="0" applyNumberFormat="1" applyFill="1" applyBorder="1" applyAlignment="1" applyProtection="1">
      <alignment horizontal="center" vertical="center"/>
    </xf>
    <xf numFmtId="0" fontId="0" fillId="6" borderId="15" xfId="0" applyNumberFormat="1" applyFill="1" applyBorder="1" applyAlignment="1" applyProtection="1">
      <alignment horizontal="center" vertical="center"/>
    </xf>
    <xf numFmtId="0" fontId="0" fillId="6" borderId="12" xfId="0" applyNumberFormat="1" applyFill="1" applyBorder="1" applyAlignment="1" applyProtection="1">
      <alignment horizontal="center" vertical="center"/>
    </xf>
    <xf numFmtId="0" fontId="0" fillId="6" borderId="0" xfId="0" applyNumberFormat="1" applyFill="1" applyBorder="1" applyAlignment="1" applyProtection="1">
      <alignment horizontal="center" vertical="center"/>
    </xf>
    <xf numFmtId="0" fontId="0" fillId="6" borderId="16" xfId="0" applyNumberFormat="1" applyFill="1" applyBorder="1" applyAlignment="1" applyProtection="1">
      <alignment horizontal="center" vertical="center"/>
    </xf>
    <xf numFmtId="0" fontId="0" fillId="6" borderId="34" xfId="0" applyNumberFormat="1" applyFill="1" applyBorder="1" applyAlignment="1" applyProtection="1">
      <alignment horizontal="center" vertical="center"/>
    </xf>
    <xf numFmtId="0" fontId="0" fillId="6" borderId="35" xfId="0" applyNumberFormat="1" applyFill="1" applyBorder="1" applyAlignment="1" applyProtection="1">
      <alignment horizontal="center" vertical="center"/>
    </xf>
    <xf numFmtId="0" fontId="0" fillId="6" borderId="36" xfId="0" applyNumberFormat="1" applyFill="1" applyBorder="1" applyAlignment="1" applyProtection="1">
      <alignment horizontal="center" vertical="center"/>
    </xf>
    <xf numFmtId="166" fontId="34" fillId="3" borderId="13" xfId="0" applyNumberFormat="1" applyFont="1" applyFill="1" applyBorder="1" applyAlignment="1">
      <alignment horizontal="center" vertical="center" wrapText="1"/>
    </xf>
    <xf numFmtId="166" fontId="34" fillId="3" borderId="14" xfId="0" applyNumberFormat="1" applyFont="1" applyFill="1" applyBorder="1" applyAlignment="1">
      <alignment horizontal="center" vertical="center" wrapText="1"/>
    </xf>
    <xf numFmtId="166" fontId="34" fillId="3" borderId="15" xfId="0" applyNumberFormat="1" applyFont="1" applyFill="1" applyBorder="1" applyAlignment="1">
      <alignment horizontal="center" vertical="center" wrapText="1"/>
    </xf>
    <xf numFmtId="166" fontId="34" fillId="3" borderId="12" xfId="0" applyNumberFormat="1" applyFont="1" applyFill="1" applyBorder="1" applyAlignment="1">
      <alignment horizontal="center" vertical="center" wrapText="1"/>
    </xf>
    <xf numFmtId="166" fontId="34" fillId="3" borderId="0" xfId="0" applyNumberFormat="1" applyFont="1" applyFill="1" applyBorder="1" applyAlignment="1">
      <alignment horizontal="center" vertical="center" wrapText="1"/>
    </xf>
    <xf numFmtId="166" fontId="34" fillId="3" borderId="16" xfId="0" applyNumberFormat="1" applyFont="1" applyFill="1" applyBorder="1" applyAlignment="1">
      <alignment horizontal="center" vertical="center" wrapText="1"/>
    </xf>
    <xf numFmtId="166" fontId="34" fillId="3" borderId="34" xfId="0" applyNumberFormat="1" applyFont="1" applyFill="1" applyBorder="1" applyAlignment="1">
      <alignment horizontal="center" vertical="center" wrapText="1"/>
    </xf>
    <xf numFmtId="166" fontId="34" fillId="3" borderId="35" xfId="0" applyNumberFormat="1" applyFont="1" applyFill="1" applyBorder="1" applyAlignment="1">
      <alignment horizontal="center" vertical="center" wrapText="1"/>
    </xf>
    <xf numFmtId="166" fontId="34" fillId="3" borderId="36" xfId="0" applyNumberFormat="1" applyFont="1" applyFill="1" applyBorder="1" applyAlignment="1">
      <alignment horizontal="center" vertical="center" wrapText="1"/>
    </xf>
    <xf numFmtId="0" fontId="0" fillId="0" borderId="1" xfId="0" applyBorder="1" applyAlignment="1">
      <alignment horizontal="left"/>
    </xf>
    <xf numFmtId="0" fontId="0" fillId="0" borderId="4" xfId="0" applyBorder="1" applyAlignment="1">
      <alignment horizontal="left"/>
    </xf>
    <xf numFmtId="0" fontId="0" fillId="0" borderId="37"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0" xfId="0" applyBorder="1" applyAlignment="1">
      <alignment horizontal="right" vertical="center"/>
    </xf>
    <xf numFmtId="0" fontId="4" fillId="4" borderId="0" xfId="0" applyFont="1" applyFill="1" applyBorder="1" applyAlignment="1" applyProtection="1">
      <alignment horizontal="center" vertical="center"/>
      <protection locked="0"/>
    </xf>
    <xf numFmtId="0" fontId="0" fillId="0" borderId="0" xfId="0" applyBorder="1" applyAlignment="1">
      <alignment horizontal="left"/>
    </xf>
    <xf numFmtId="166" fontId="34" fillId="3" borderId="13" xfId="0" applyNumberFormat="1" applyFont="1" applyFill="1" applyBorder="1" applyAlignment="1" applyProtection="1">
      <alignment horizontal="center" vertical="center"/>
    </xf>
    <xf numFmtId="166" fontId="34" fillId="3" borderId="14" xfId="0" applyNumberFormat="1" applyFont="1" applyFill="1" applyBorder="1" applyAlignment="1" applyProtection="1">
      <alignment horizontal="center" vertical="center"/>
    </xf>
    <xf numFmtId="166" fontId="34" fillId="3" borderId="15" xfId="0" applyNumberFormat="1" applyFont="1" applyFill="1" applyBorder="1" applyAlignment="1" applyProtection="1">
      <alignment horizontal="center" vertical="center"/>
    </xf>
    <xf numFmtId="166" fontId="34" fillId="3" borderId="12" xfId="0" applyNumberFormat="1" applyFont="1" applyFill="1" applyBorder="1" applyAlignment="1" applyProtection="1">
      <alignment horizontal="center" vertical="center"/>
    </xf>
    <xf numFmtId="166" fontId="34" fillId="3" borderId="0" xfId="0" applyNumberFormat="1" applyFont="1" applyFill="1" applyBorder="1" applyAlignment="1" applyProtection="1">
      <alignment horizontal="center" vertical="center"/>
    </xf>
    <xf numFmtId="166" fontId="34" fillId="3" borderId="16" xfId="0" applyNumberFormat="1" applyFont="1" applyFill="1" applyBorder="1" applyAlignment="1" applyProtection="1">
      <alignment horizontal="center" vertical="center"/>
    </xf>
    <xf numFmtId="166" fontId="34" fillId="3" borderId="34" xfId="0" applyNumberFormat="1" applyFont="1" applyFill="1" applyBorder="1" applyAlignment="1" applyProtection="1">
      <alignment horizontal="center" vertical="center"/>
    </xf>
    <xf numFmtId="166" fontId="34" fillId="3" borderId="35" xfId="0" applyNumberFormat="1" applyFont="1" applyFill="1" applyBorder="1" applyAlignment="1" applyProtection="1">
      <alignment horizontal="center" vertical="center"/>
    </xf>
    <xf numFmtId="166" fontId="34" fillId="3" borderId="36" xfId="0" applyNumberFormat="1" applyFont="1" applyFill="1" applyBorder="1" applyAlignment="1" applyProtection="1">
      <alignment horizontal="center" vertical="center"/>
    </xf>
    <xf numFmtId="0" fontId="35" fillId="0" borderId="13" xfId="0" applyFont="1" applyBorder="1" applyAlignment="1">
      <alignment horizontal="right" vertical="center"/>
    </xf>
    <xf numFmtId="0" fontId="35" fillId="0" borderId="14" xfId="0" applyFont="1" applyBorder="1" applyAlignment="1">
      <alignment horizontal="right" vertical="center"/>
    </xf>
    <xf numFmtId="0" fontId="35" fillId="0" borderId="15" xfId="0" applyFont="1" applyBorder="1" applyAlignment="1">
      <alignment horizontal="right" vertical="center"/>
    </xf>
    <xf numFmtId="0" fontId="35" fillId="0" borderId="12" xfId="0" applyFont="1" applyBorder="1" applyAlignment="1">
      <alignment horizontal="right" vertical="center"/>
    </xf>
    <xf numFmtId="0" fontId="35" fillId="0" borderId="0" xfId="0" applyFont="1" applyBorder="1" applyAlignment="1">
      <alignment horizontal="right" vertical="center"/>
    </xf>
    <xf numFmtId="0" fontId="35" fillId="0" borderId="16" xfId="0" applyFont="1" applyBorder="1" applyAlignment="1">
      <alignment horizontal="right" vertical="center"/>
    </xf>
    <xf numFmtId="0" fontId="35" fillId="0" borderId="34" xfId="0" applyFont="1" applyBorder="1" applyAlignment="1">
      <alignment horizontal="right" vertical="center"/>
    </xf>
    <xf numFmtId="0" fontId="35" fillId="0" borderId="35" xfId="0" applyFont="1" applyBorder="1" applyAlignment="1">
      <alignment horizontal="right" vertical="center"/>
    </xf>
    <xf numFmtId="0" fontId="35" fillId="0" borderId="36" xfId="0" applyFont="1" applyBorder="1" applyAlignment="1">
      <alignment horizontal="right" vertical="center"/>
    </xf>
    <xf numFmtId="0" fontId="0" fillId="0" borderId="0" xfId="0" applyFill="1" applyBorder="1" applyAlignment="1">
      <alignment horizontal="left"/>
    </xf>
    <xf numFmtId="0" fontId="0" fillId="0" borderId="4" xfId="0" applyFill="1" applyBorder="1" applyAlignment="1">
      <alignment horizontal="left"/>
    </xf>
    <xf numFmtId="49" fontId="0" fillId="0" borderId="13" xfId="0" applyNumberFormat="1" applyBorder="1" applyAlignment="1" applyProtection="1">
      <alignment horizontal="center" vertical="center"/>
    </xf>
    <xf numFmtId="49" fontId="0" fillId="0" borderId="14" xfId="0" applyNumberFormat="1" applyBorder="1" applyAlignment="1" applyProtection="1">
      <alignment horizontal="center" vertical="center"/>
    </xf>
    <xf numFmtId="49" fontId="0" fillId="0" borderId="15" xfId="0" applyNumberFormat="1" applyBorder="1" applyAlignment="1" applyProtection="1">
      <alignment horizontal="center" vertical="center"/>
    </xf>
    <xf numFmtId="49" fontId="0" fillId="0" borderId="12" xfId="0" applyNumberFormat="1" applyBorder="1" applyAlignment="1" applyProtection="1">
      <alignment horizontal="center" vertical="center"/>
    </xf>
    <xf numFmtId="49" fontId="0" fillId="0" borderId="0" xfId="0" applyNumberFormat="1" applyBorder="1" applyAlignment="1" applyProtection="1">
      <alignment horizontal="center" vertical="center"/>
    </xf>
    <xf numFmtId="49" fontId="0" fillId="0" borderId="16" xfId="0" applyNumberFormat="1" applyBorder="1" applyAlignment="1" applyProtection="1">
      <alignment horizontal="center" vertical="center"/>
    </xf>
    <xf numFmtId="49" fontId="0" fillId="0" borderId="34" xfId="0" applyNumberFormat="1" applyBorder="1" applyAlignment="1" applyProtection="1">
      <alignment horizontal="center" vertical="center"/>
    </xf>
    <xf numFmtId="49" fontId="0" fillId="0" borderId="35" xfId="0" applyNumberFormat="1" applyBorder="1" applyAlignment="1" applyProtection="1">
      <alignment horizontal="center" vertical="center"/>
    </xf>
    <xf numFmtId="49" fontId="0" fillId="0" borderId="36" xfId="0" applyNumberFormat="1" applyBorder="1" applyAlignment="1" applyProtection="1">
      <alignment horizontal="center" vertical="center"/>
    </xf>
    <xf numFmtId="0" fontId="3" fillId="6" borderId="13" xfId="0" applyFont="1" applyFill="1" applyBorder="1" applyAlignment="1" applyProtection="1">
      <alignment horizontal="left" vertical="center"/>
    </xf>
    <xf numFmtId="0" fontId="0" fillId="6" borderId="14" xfId="0" applyFill="1" applyBorder="1" applyAlignment="1" applyProtection="1">
      <alignment horizontal="left" vertical="center"/>
    </xf>
    <xf numFmtId="0" fontId="0" fillId="6" borderId="15" xfId="0" applyFill="1" applyBorder="1" applyAlignment="1" applyProtection="1">
      <alignment horizontal="left" vertical="center"/>
    </xf>
    <xf numFmtId="0" fontId="0" fillId="6" borderId="12" xfId="0"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16" xfId="0" applyFill="1" applyBorder="1" applyAlignment="1" applyProtection="1">
      <alignment horizontal="left" vertical="center"/>
    </xf>
    <xf numFmtId="0" fontId="0" fillId="6" borderId="34" xfId="0" applyFill="1" applyBorder="1" applyAlignment="1" applyProtection="1">
      <alignment horizontal="left" vertical="center"/>
    </xf>
    <xf numFmtId="0" fontId="0" fillId="6" borderId="35" xfId="0" applyFill="1" applyBorder="1" applyAlignment="1" applyProtection="1">
      <alignment horizontal="left" vertical="center"/>
    </xf>
    <xf numFmtId="0" fontId="0" fillId="6" borderId="36" xfId="0" applyFill="1" applyBorder="1" applyAlignment="1" applyProtection="1">
      <alignment horizontal="left" vertical="center"/>
    </xf>
    <xf numFmtId="166" fontId="34" fillId="7" borderId="13" xfId="0" applyNumberFormat="1" applyFont="1" applyFill="1" applyBorder="1" applyAlignment="1" applyProtection="1">
      <alignment horizontal="center" vertical="center" wrapText="1"/>
      <protection locked="0"/>
    </xf>
    <xf numFmtId="166" fontId="34" fillId="7" borderId="14" xfId="0" applyNumberFormat="1" applyFont="1" applyFill="1" applyBorder="1" applyAlignment="1" applyProtection="1">
      <alignment horizontal="center" vertical="center" wrapText="1"/>
      <protection locked="0"/>
    </xf>
    <xf numFmtId="166" fontId="34" fillId="7" borderId="15" xfId="0" applyNumberFormat="1" applyFont="1" applyFill="1" applyBorder="1" applyAlignment="1" applyProtection="1">
      <alignment horizontal="center" vertical="center" wrapText="1"/>
      <protection locked="0"/>
    </xf>
    <xf numFmtId="166" fontId="34" fillId="7" borderId="12" xfId="0" applyNumberFormat="1" applyFont="1" applyFill="1" applyBorder="1" applyAlignment="1" applyProtection="1">
      <alignment horizontal="center" vertical="center" wrapText="1"/>
      <protection locked="0"/>
    </xf>
    <xf numFmtId="166" fontId="34" fillId="7" borderId="0" xfId="0" applyNumberFormat="1" applyFont="1" applyFill="1" applyBorder="1" applyAlignment="1" applyProtection="1">
      <alignment horizontal="center" vertical="center" wrapText="1"/>
      <protection locked="0"/>
    </xf>
    <xf numFmtId="166" fontId="34" fillId="7" borderId="16" xfId="0" applyNumberFormat="1" applyFont="1" applyFill="1" applyBorder="1" applyAlignment="1" applyProtection="1">
      <alignment horizontal="center" vertical="center" wrapText="1"/>
      <protection locked="0"/>
    </xf>
    <xf numFmtId="166" fontId="34" fillId="7" borderId="34" xfId="0" applyNumberFormat="1" applyFont="1" applyFill="1" applyBorder="1" applyAlignment="1" applyProtection="1">
      <alignment horizontal="center" vertical="center" wrapText="1"/>
      <protection locked="0"/>
    </xf>
    <xf numFmtId="166" fontId="34" fillId="7" borderId="35" xfId="0" applyNumberFormat="1" applyFont="1" applyFill="1" applyBorder="1" applyAlignment="1" applyProtection="1">
      <alignment horizontal="center" vertical="center" wrapText="1"/>
      <protection locked="0"/>
    </xf>
    <xf numFmtId="166" fontId="34" fillId="7" borderId="36" xfId="0" applyNumberFormat="1" applyFont="1" applyFill="1" applyBorder="1" applyAlignment="1" applyProtection="1">
      <alignment horizontal="center" vertical="center" wrapText="1"/>
      <protection locked="0"/>
    </xf>
    <xf numFmtId="0" fontId="0" fillId="0" borderId="13" xfId="0" applyNumberFormat="1" applyFill="1" applyBorder="1" applyAlignment="1" applyProtection="1">
      <alignment horizontal="center" vertical="center"/>
    </xf>
    <xf numFmtId="0" fontId="0" fillId="0" borderId="14" xfId="0" applyNumberFormat="1" applyFill="1" applyBorder="1" applyAlignment="1" applyProtection="1">
      <alignment horizontal="center" vertical="center"/>
    </xf>
    <xf numFmtId="0" fontId="0" fillId="0" borderId="15" xfId="0" applyNumberFormat="1" applyFill="1" applyBorder="1" applyAlignment="1" applyProtection="1">
      <alignment horizontal="center" vertical="center"/>
    </xf>
    <xf numFmtId="0" fontId="0" fillId="0" borderId="12"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16" xfId="0" applyNumberFormat="1" applyFill="1" applyBorder="1" applyAlignment="1" applyProtection="1">
      <alignment horizontal="center" vertical="center"/>
    </xf>
    <xf numFmtId="0" fontId="0" fillId="0" borderId="34"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0" fillId="0" borderId="36" xfId="0" applyNumberFormat="1" applyFill="1" applyBorder="1" applyAlignment="1" applyProtection="1">
      <alignment horizontal="center" vertical="center"/>
    </xf>
    <xf numFmtId="0" fontId="34" fillId="0" borderId="13" xfId="0" applyFont="1" applyBorder="1" applyAlignment="1" applyProtection="1">
      <alignment horizontal="center" vertical="center"/>
    </xf>
    <xf numFmtId="0" fontId="34" fillId="0" borderId="14"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12" xfId="0" applyFont="1" applyBorder="1" applyAlignment="1" applyProtection="1">
      <alignment horizontal="center" vertical="center"/>
    </xf>
    <xf numFmtId="0" fontId="34" fillId="0" borderId="0" xfId="0" applyFont="1" applyBorder="1" applyAlignment="1" applyProtection="1">
      <alignment horizontal="center" vertical="center"/>
    </xf>
    <xf numFmtId="0" fontId="34" fillId="0" borderId="16" xfId="0" applyFont="1" applyBorder="1" applyAlignment="1" applyProtection="1">
      <alignment horizontal="center" vertical="center"/>
    </xf>
    <xf numFmtId="0" fontId="34" fillId="0" borderId="34" xfId="0" applyFont="1" applyBorder="1" applyAlignment="1" applyProtection="1">
      <alignment horizontal="center" vertical="center"/>
    </xf>
    <xf numFmtId="0" fontId="34" fillId="0" borderId="35" xfId="0" applyFont="1" applyBorder="1" applyAlignment="1" applyProtection="1">
      <alignment horizontal="center" vertical="center"/>
    </xf>
    <xf numFmtId="0" fontId="34" fillId="0" borderId="36" xfId="0" applyFont="1" applyBorder="1" applyAlignment="1" applyProtection="1">
      <alignment horizontal="center" vertical="center"/>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34" xfId="0" applyFont="1" applyBorder="1" applyAlignment="1" applyProtection="1">
      <alignment horizontal="center" vertical="center" wrapText="1"/>
    </xf>
    <xf numFmtId="0" fontId="4" fillId="0" borderId="35" xfId="0" applyFont="1" applyBorder="1" applyAlignment="1" applyProtection="1">
      <alignment horizontal="center" vertical="center" wrapText="1"/>
    </xf>
    <xf numFmtId="0" fontId="4" fillId="0" borderId="36" xfId="0" applyFont="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34"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36" xfId="0" applyFont="1" applyBorder="1" applyAlignment="1" applyProtection="1">
      <alignment horizontal="center" vertical="center"/>
    </xf>
    <xf numFmtId="0" fontId="11" fillId="0" borderId="12" xfId="0" applyFont="1" applyBorder="1" applyAlignment="1" applyProtection="1">
      <alignment horizontal="right" vertical="center"/>
    </xf>
    <xf numFmtId="0" fontId="11" fillId="0" borderId="0" xfId="0" applyFont="1" applyBorder="1" applyAlignment="1" applyProtection="1">
      <alignment horizontal="right" vertical="center"/>
    </xf>
    <xf numFmtId="0" fontId="11" fillId="0" borderId="16" xfId="0" applyFont="1" applyBorder="1" applyAlignment="1" applyProtection="1">
      <alignment horizontal="right" vertical="center"/>
    </xf>
    <xf numFmtId="0" fontId="11" fillId="0" borderId="34" xfId="0" applyFont="1" applyBorder="1" applyAlignment="1" applyProtection="1">
      <alignment horizontal="right" vertical="center"/>
    </xf>
    <xf numFmtId="0" fontId="11" fillId="0" borderId="35" xfId="0" applyFont="1" applyBorder="1" applyAlignment="1" applyProtection="1">
      <alignment horizontal="right" vertical="center"/>
    </xf>
    <xf numFmtId="0" fontId="11" fillId="0" borderId="36" xfId="0" applyFont="1" applyBorder="1" applyAlignment="1" applyProtection="1">
      <alignment horizontal="right" vertical="center"/>
    </xf>
    <xf numFmtId="166" fontId="34" fillId="3" borderId="13" xfId="0" applyNumberFormat="1" applyFont="1" applyFill="1" applyBorder="1" applyAlignment="1" applyProtection="1">
      <alignment horizontal="center" vertical="center" wrapText="1"/>
    </xf>
    <xf numFmtId="166" fontId="34" fillId="3" borderId="14" xfId="0" applyNumberFormat="1" applyFont="1" applyFill="1" applyBorder="1" applyAlignment="1" applyProtection="1">
      <alignment horizontal="center" vertical="center" wrapText="1"/>
    </xf>
    <xf numFmtId="166" fontId="34" fillId="3" borderId="15" xfId="0" applyNumberFormat="1" applyFont="1" applyFill="1" applyBorder="1" applyAlignment="1" applyProtection="1">
      <alignment horizontal="center" vertical="center" wrapText="1"/>
    </xf>
    <xf numFmtId="166" fontId="34" fillId="3" borderId="12" xfId="0" applyNumberFormat="1" applyFont="1" applyFill="1" applyBorder="1" applyAlignment="1" applyProtection="1">
      <alignment horizontal="center" vertical="center" wrapText="1"/>
    </xf>
    <xf numFmtId="166" fontId="34" fillId="3" borderId="0" xfId="0" applyNumberFormat="1" applyFont="1" applyFill="1" applyBorder="1" applyAlignment="1" applyProtection="1">
      <alignment horizontal="center" vertical="center" wrapText="1"/>
    </xf>
    <xf numFmtId="166" fontId="34" fillId="3" borderId="16" xfId="0" applyNumberFormat="1" applyFont="1" applyFill="1" applyBorder="1" applyAlignment="1" applyProtection="1">
      <alignment horizontal="center" vertical="center" wrapText="1"/>
    </xf>
    <xf numFmtId="166" fontId="34" fillId="3" borderId="34" xfId="0" applyNumberFormat="1" applyFont="1" applyFill="1" applyBorder="1" applyAlignment="1" applyProtection="1">
      <alignment horizontal="center" vertical="center" wrapText="1"/>
    </xf>
    <xf numFmtId="166" fontId="34" fillId="3" borderId="35" xfId="0" applyNumberFormat="1" applyFont="1" applyFill="1" applyBorder="1" applyAlignment="1" applyProtection="1">
      <alignment horizontal="center" vertical="center" wrapText="1"/>
    </xf>
    <xf numFmtId="166" fontId="34" fillId="3" borderId="36" xfId="0" applyNumberFormat="1" applyFont="1" applyFill="1" applyBorder="1" applyAlignment="1" applyProtection="1">
      <alignment horizontal="center" vertical="center" wrapText="1"/>
    </xf>
    <xf numFmtId="0" fontId="0" fillId="0" borderId="13" xfId="0" applyNumberFormat="1" applyFill="1" applyBorder="1" applyAlignment="1" applyProtection="1">
      <alignment horizontal="center" vertical="center"/>
      <protection locked="0"/>
    </xf>
    <xf numFmtId="0" fontId="0" fillId="0" borderId="14" xfId="0" applyNumberFormat="1" applyFill="1" applyBorder="1" applyAlignment="1" applyProtection="1">
      <alignment horizontal="center" vertical="center"/>
      <protection locked="0"/>
    </xf>
    <xf numFmtId="0" fontId="0" fillId="0" borderId="15" xfId="0" applyNumberFormat="1" applyFill="1" applyBorder="1" applyAlignment="1" applyProtection="1">
      <alignment horizontal="center" vertical="center"/>
      <protection locked="0"/>
    </xf>
    <xf numFmtId="0" fontId="0" fillId="0" borderId="12"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protection locked="0"/>
    </xf>
    <xf numFmtId="0" fontId="0" fillId="0" borderId="16" xfId="0" applyNumberFormat="1" applyFill="1" applyBorder="1" applyAlignment="1" applyProtection="1">
      <alignment horizontal="center" vertical="center"/>
      <protection locked="0"/>
    </xf>
    <xf numFmtId="0" fontId="0" fillId="0" borderId="34" xfId="0" applyNumberFormat="1" applyFill="1" applyBorder="1" applyAlignment="1" applyProtection="1">
      <alignment horizontal="center" vertical="center"/>
      <protection locked="0"/>
    </xf>
    <xf numFmtId="0" fontId="0" fillId="0" borderId="35" xfId="0" applyNumberFormat="1" applyFill="1" applyBorder="1" applyAlignment="1" applyProtection="1">
      <alignment horizontal="center" vertical="center"/>
      <protection locked="0"/>
    </xf>
    <xf numFmtId="0" fontId="0" fillId="0" borderId="36" xfId="0" applyNumberFormat="1" applyFill="1" applyBorder="1" applyAlignment="1" applyProtection="1">
      <alignment horizontal="center" vertical="center"/>
      <protection locked="0"/>
    </xf>
    <xf numFmtId="0" fontId="37"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xf>
    <xf numFmtId="0" fontId="41" fillId="0" borderId="0" xfId="0" applyFont="1" applyAlignment="1">
      <alignment horizontal="center" vertical="center" wrapText="1"/>
    </xf>
    <xf numFmtId="49" fontId="4" fillId="9" borderId="0" xfId="0" applyNumberFormat="1" applyFont="1" applyFill="1" applyAlignment="1">
      <alignment horizontal="center"/>
    </xf>
    <xf numFmtId="0" fontId="4" fillId="9" borderId="0" xfId="0" applyFont="1" applyFill="1" applyAlignment="1">
      <alignment horizontal="center"/>
    </xf>
    <xf numFmtId="1" fontId="4" fillId="9" borderId="0" xfId="0" applyNumberFormat="1" applyFont="1" applyFill="1" applyAlignment="1">
      <alignment horizontal="center"/>
    </xf>
    <xf numFmtId="1" fontId="4" fillId="9" borderId="0" xfId="0" applyNumberFormat="1" applyFont="1" applyFill="1" applyAlignment="1">
      <alignment horizontal="left"/>
    </xf>
    <xf numFmtId="0" fontId="14" fillId="0" borderId="0" xfId="0" applyFont="1" applyAlignment="1">
      <alignment horizontal="left" vertical="center"/>
    </xf>
    <xf numFmtId="167" fontId="4" fillId="4" borderId="0" xfId="0" applyNumberFormat="1" applyFont="1" applyFill="1" applyAlignment="1" applyProtection="1">
      <alignment horizontal="center" vertical="center"/>
      <protection locked="0"/>
    </xf>
    <xf numFmtId="0" fontId="32" fillId="0" borderId="0" xfId="0" applyFont="1" applyAlignment="1">
      <alignment horizontal="center" vertical="center"/>
    </xf>
    <xf numFmtId="166" fontId="4" fillId="7" borderId="0" xfId="0" applyNumberFormat="1" applyFont="1" applyFill="1" applyAlignment="1" applyProtection="1">
      <alignment horizontal="center" vertical="center"/>
      <protection locked="0"/>
    </xf>
    <xf numFmtId="0" fontId="4" fillId="3" borderId="0" xfId="0" applyFont="1" applyFill="1" applyBorder="1" applyAlignment="1" applyProtection="1">
      <alignment horizontal="left"/>
    </xf>
    <xf numFmtId="0" fontId="4" fillId="3" borderId="4" xfId="0" applyFont="1" applyFill="1" applyBorder="1" applyAlignment="1" applyProtection="1">
      <alignment horizontal="left"/>
    </xf>
    <xf numFmtId="0" fontId="14" fillId="0" borderId="0" xfId="0" applyFont="1" applyAlignment="1" applyProtection="1">
      <alignment horizontal="center"/>
    </xf>
    <xf numFmtId="0" fontId="3" fillId="0" borderId="0" xfId="0" applyFont="1" applyAlignment="1" applyProtection="1">
      <alignment horizontal="left"/>
    </xf>
    <xf numFmtId="0" fontId="0" fillId="0" borderId="0" xfId="0" applyAlignment="1" applyProtection="1">
      <alignment horizontal="left"/>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0" fontId="0" fillId="0" borderId="0" xfId="0" applyBorder="1" applyAlignment="1" applyProtection="1">
      <alignment horizontal="center" vertical="center"/>
    </xf>
    <xf numFmtId="0" fontId="0" fillId="0" borderId="34" xfId="0" applyBorder="1" applyAlignment="1" applyProtection="1">
      <alignment horizontal="center" vertical="center"/>
    </xf>
    <xf numFmtId="0" fontId="0" fillId="0" borderId="35" xfId="0" applyBorder="1" applyAlignment="1" applyProtection="1">
      <alignment horizontal="center" vertical="center"/>
    </xf>
    <xf numFmtId="0" fontId="3" fillId="0" borderId="0" xfId="0" applyFont="1" applyAlignment="1">
      <alignment horizontal="left"/>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0"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3" borderId="35" xfId="0" applyFont="1" applyFill="1" applyBorder="1" applyAlignment="1" applyProtection="1">
      <alignment horizontal="left" vertical="center"/>
    </xf>
    <xf numFmtId="0" fontId="4" fillId="3" borderId="36" xfId="0" applyFont="1" applyFill="1" applyBorder="1" applyAlignment="1" applyProtection="1">
      <alignment horizontal="left" vertical="center"/>
    </xf>
    <xf numFmtId="0" fontId="4" fillId="0" borderId="20" xfId="0" applyFont="1" applyBorder="1" applyAlignment="1">
      <alignment horizontal="center" vertical="center"/>
    </xf>
    <xf numFmtId="0" fontId="4" fillId="0" borderId="1" xfId="0" applyFont="1" applyBorder="1" applyAlignment="1">
      <alignment horizontal="center" vertical="center"/>
    </xf>
    <xf numFmtId="0" fontId="4" fillId="0" borderId="19"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center" vertical="center"/>
    </xf>
    <xf numFmtId="0" fontId="4" fillId="0" borderId="16" xfId="0" applyFont="1" applyBorder="1" applyAlignment="1">
      <alignment horizontal="center" vertical="center"/>
    </xf>
    <xf numFmtId="0" fontId="4" fillId="0" borderId="21" xfId="0" applyFont="1" applyBorder="1" applyAlignment="1">
      <alignment horizontal="center" vertical="center"/>
    </xf>
    <xf numFmtId="0" fontId="4" fillId="0" borderId="4" xfId="0" applyFont="1" applyBorder="1" applyAlignment="1">
      <alignment horizontal="center" vertical="center"/>
    </xf>
    <xf numFmtId="0" fontId="4" fillId="0" borderId="18" xfId="0" applyFont="1" applyBorder="1" applyAlignment="1">
      <alignment horizontal="center" vertical="center"/>
    </xf>
    <xf numFmtId="0" fontId="4" fillId="4" borderId="0" xfId="0" applyFont="1" applyFill="1" applyBorder="1" applyAlignment="1" applyProtection="1">
      <alignment horizontal="left"/>
      <protection locked="0"/>
    </xf>
    <xf numFmtId="0" fontId="4" fillId="4" borderId="4" xfId="0" applyFont="1" applyFill="1" applyBorder="1" applyAlignment="1" applyProtection="1">
      <alignment horizontal="left"/>
      <protection locked="0"/>
    </xf>
    <xf numFmtId="0" fontId="35" fillId="0" borderId="13" xfId="0" applyFont="1" applyBorder="1" applyAlignment="1" applyProtection="1">
      <alignment horizontal="right"/>
    </xf>
    <xf numFmtId="0" fontId="35" fillId="0" borderId="14" xfId="0" applyFont="1" applyBorder="1" applyAlignment="1" applyProtection="1">
      <alignment horizontal="right"/>
    </xf>
    <xf numFmtId="0" fontId="35" fillId="0" borderId="15" xfId="0" applyFont="1" applyBorder="1" applyAlignment="1" applyProtection="1">
      <alignment horizontal="right"/>
    </xf>
    <xf numFmtId="0" fontId="35" fillId="0" borderId="12" xfId="0" applyFont="1" applyBorder="1" applyAlignment="1" applyProtection="1">
      <alignment horizontal="right"/>
    </xf>
    <xf numFmtId="0" fontId="35" fillId="0" borderId="0" xfId="0" applyFont="1" applyBorder="1" applyAlignment="1" applyProtection="1">
      <alignment horizontal="right"/>
    </xf>
    <xf numFmtId="0" fontId="35" fillId="0" borderId="16" xfId="0" applyFont="1" applyBorder="1" applyAlignment="1" applyProtection="1">
      <alignment horizontal="right"/>
    </xf>
    <xf numFmtId="0" fontId="0" fillId="0" borderId="1" xfId="0"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left" vertical="center"/>
    </xf>
    <xf numFmtId="0" fontId="0" fillId="0" borderId="4" xfId="0" applyBorder="1" applyAlignment="1">
      <alignment horizontal="left" vertical="center"/>
    </xf>
    <xf numFmtId="0" fontId="4" fillId="4" borderId="1" xfId="0" applyFont="1" applyFill="1" applyBorder="1" applyAlignment="1" applyProtection="1">
      <alignment horizontal="center" vertical="center"/>
      <protection locked="0"/>
    </xf>
    <xf numFmtId="0" fontId="4" fillId="4" borderId="4" xfId="0" applyFont="1" applyFill="1" applyBorder="1" applyAlignment="1" applyProtection="1">
      <alignment horizontal="center" vertical="center"/>
      <protection locked="0"/>
    </xf>
    <xf numFmtId="0" fontId="0" fillId="0" borderId="13" xfId="0" applyBorder="1" applyAlignment="1">
      <alignment horizontal="right" vertical="center"/>
    </xf>
    <xf numFmtId="0" fontId="0" fillId="0" borderId="15" xfId="0" applyBorder="1" applyAlignment="1">
      <alignment horizontal="right" vertical="center"/>
    </xf>
    <xf numFmtId="0" fontId="0" fillId="0" borderId="12" xfId="0" applyBorder="1" applyAlignment="1">
      <alignment horizontal="right" vertical="center"/>
    </xf>
    <xf numFmtId="0" fontId="0" fillId="0" borderId="16" xfId="0" applyBorder="1" applyAlignment="1">
      <alignment horizontal="right" vertical="center"/>
    </xf>
    <xf numFmtId="0" fontId="0" fillId="0" borderId="34" xfId="0" applyBorder="1" applyAlignment="1">
      <alignment horizontal="right" vertical="center"/>
    </xf>
    <xf numFmtId="0" fontId="0" fillId="0" borderId="35" xfId="0" applyBorder="1" applyAlignment="1">
      <alignment horizontal="right" vertical="center"/>
    </xf>
    <xf numFmtId="0" fontId="0" fillId="0" borderId="36" xfId="0" applyBorder="1" applyAlignment="1">
      <alignment horizontal="right" vertical="center"/>
    </xf>
    <xf numFmtId="0" fontId="3" fillId="0" borderId="0" xfId="0" applyFont="1" applyAlignment="1" applyProtection="1">
      <alignment horizontal="left" vertical="top" wrapText="1"/>
    </xf>
    <xf numFmtId="0" fontId="14" fillId="0" borderId="0" xfId="0" applyFont="1" applyAlignment="1" applyProtection="1">
      <alignment horizontal="left" vertical="top" wrapText="1"/>
    </xf>
    <xf numFmtId="0" fontId="4" fillId="0" borderId="0" xfId="0" applyFont="1" applyAlignment="1">
      <alignment horizontal="left"/>
    </xf>
    <xf numFmtId="0" fontId="4" fillId="4" borderId="0" xfId="0" applyFont="1" applyFill="1" applyAlignment="1" applyProtection="1">
      <alignment horizontal="left"/>
      <protection locked="0"/>
    </xf>
    <xf numFmtId="0" fontId="23" fillId="2" borderId="7"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5" xfId="0" applyFont="1" applyFill="1" applyBorder="1" applyAlignment="1">
      <alignment horizontal="center" vertical="center"/>
    </xf>
    <xf numFmtId="0" fontId="23" fillId="0" borderId="0" xfId="0" applyFont="1" applyAlignment="1">
      <alignment horizontal="center" vertical="center"/>
    </xf>
    <xf numFmtId="0" fontId="14" fillId="0" borderId="0" xfId="0" applyFont="1" applyAlignment="1" applyProtection="1"/>
    <xf numFmtId="0" fontId="38" fillId="0" borderId="0" xfId="0" applyFont="1" applyAlignment="1">
      <alignment horizontal="right"/>
    </xf>
    <xf numFmtId="167" fontId="4" fillId="4" borderId="0" xfId="0" applyNumberFormat="1" applyFont="1" applyFill="1" applyBorder="1" applyAlignment="1" applyProtection="1">
      <alignment horizontal="left"/>
      <protection locked="0"/>
    </xf>
    <xf numFmtId="167" fontId="4" fillId="4" borderId="4" xfId="0" applyNumberFormat="1" applyFont="1" applyFill="1" applyBorder="1" applyAlignment="1" applyProtection="1">
      <alignment horizontal="left"/>
      <protection locked="0"/>
    </xf>
    <xf numFmtId="0" fontId="0" fillId="0" borderId="1" xfId="0" applyBorder="1" applyAlignment="1">
      <alignment horizontal="center"/>
    </xf>
    <xf numFmtId="0" fontId="0" fillId="0" borderId="0" xfId="0" applyAlignment="1">
      <alignment horizontal="center"/>
    </xf>
    <xf numFmtId="0" fontId="8" fillId="0" borderId="0" xfId="0" applyFont="1" applyAlignment="1">
      <alignment horizontal="justify" wrapText="1"/>
    </xf>
    <xf numFmtId="0" fontId="0" fillId="3" borderId="0" xfId="0" applyNumberFormat="1" applyFill="1" applyAlignment="1">
      <alignment horizontal="left"/>
    </xf>
    <xf numFmtId="0" fontId="26" fillId="0" borderId="7"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2" xfId="0" applyBorder="1" applyAlignment="1">
      <alignment horizontal="center" vertical="center" textRotation="255"/>
    </xf>
    <xf numFmtId="0" fontId="0" fillId="0" borderId="8" xfId="0" applyBorder="1" applyAlignment="1">
      <alignment horizontal="center" vertical="center" textRotation="255"/>
    </xf>
    <xf numFmtId="0" fontId="0" fillId="0" borderId="0" xfId="0" applyBorder="1" applyAlignment="1">
      <alignment horizontal="center" vertical="center" textRotation="255"/>
    </xf>
    <xf numFmtId="0" fontId="0" fillId="0" borderId="3" xfId="0" applyBorder="1" applyAlignment="1">
      <alignment horizontal="center" vertical="center" textRotation="255"/>
    </xf>
    <xf numFmtId="0" fontId="0" fillId="0" borderId="6" xfId="0" applyBorder="1" applyAlignment="1">
      <alignment horizontal="center" vertical="center" textRotation="255"/>
    </xf>
    <xf numFmtId="0" fontId="0" fillId="0" borderId="4" xfId="0" applyBorder="1" applyAlignment="1">
      <alignment horizontal="center" vertical="center" textRotation="255"/>
    </xf>
    <xf numFmtId="0" fontId="0" fillId="0" borderId="5" xfId="0" applyBorder="1" applyAlignment="1">
      <alignment horizontal="center" vertical="center" textRotation="255"/>
    </xf>
    <xf numFmtId="0" fontId="14" fillId="3" borderId="0" xfId="0" applyFont="1" applyFill="1" applyAlignment="1">
      <alignment horizontal="left"/>
    </xf>
    <xf numFmtId="49" fontId="0" fillId="3" borderId="0" xfId="0" applyNumberFormat="1" applyFill="1" applyAlignment="1">
      <alignment horizontal="left"/>
    </xf>
    <xf numFmtId="0" fontId="0" fillId="3" borderId="0" xfId="0" applyFill="1" applyAlignment="1">
      <alignment horizontal="left"/>
    </xf>
    <xf numFmtId="1" fontId="14" fillId="3" borderId="0" xfId="0" applyNumberFormat="1" applyFont="1" applyFill="1" applyAlignment="1">
      <alignment horizontal="left"/>
    </xf>
    <xf numFmtId="0" fontId="3" fillId="3" borderId="0" xfId="0" applyFont="1" applyFill="1" applyAlignment="1">
      <alignment horizontal="left"/>
    </xf>
    <xf numFmtId="0" fontId="4" fillId="0" borderId="0" xfId="0" applyFont="1" applyFill="1" applyAlignment="1" applyProtection="1">
      <alignment horizontal="left" vertical="center"/>
    </xf>
    <xf numFmtId="49" fontId="4" fillId="9" borderId="0" xfId="0" applyNumberFormat="1" applyFont="1" applyFill="1" applyAlignment="1" applyProtection="1">
      <alignment horizontal="center" vertical="center"/>
    </xf>
    <xf numFmtId="49" fontId="4" fillId="9" borderId="4" xfId="0" applyNumberFormat="1" applyFont="1" applyFill="1" applyBorder="1" applyAlignment="1" applyProtection="1">
      <alignment horizontal="center" vertical="center"/>
    </xf>
    <xf numFmtId="49" fontId="11" fillId="0" borderId="6"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166" fontId="7" fillId="7" borderId="7" xfId="0" applyNumberFormat="1" applyFont="1" applyFill="1" applyBorder="1" applyAlignment="1" applyProtection="1">
      <alignment horizontal="center" vertical="center"/>
      <protection locked="0"/>
    </xf>
    <xf numFmtId="0" fontId="25" fillId="0" borderId="42" xfId="0" applyFont="1" applyBorder="1" applyAlignment="1" applyProtection="1">
      <alignment horizontal="center" vertical="center" textRotation="255"/>
    </xf>
    <xf numFmtId="0" fontId="25" fillId="0" borderId="44" xfId="0" applyFont="1" applyBorder="1" applyAlignment="1" applyProtection="1">
      <alignment horizontal="center" vertical="center" textRotation="255"/>
    </xf>
    <xf numFmtId="0" fontId="25" fillId="0" borderId="23" xfId="0" applyFont="1" applyBorder="1" applyAlignment="1" applyProtection="1">
      <alignment horizontal="center" vertical="center" textRotation="255"/>
    </xf>
    <xf numFmtId="0" fontId="10" fillId="3" borderId="22" xfId="0" applyNumberFormat="1" applyFont="1" applyFill="1" applyBorder="1" applyAlignment="1" applyProtection="1">
      <alignment horizontal="center" vertical="center"/>
      <protection locked="0"/>
    </xf>
    <xf numFmtId="166" fontId="21" fillId="3" borderId="7" xfId="0" applyNumberFormat="1" applyFont="1" applyFill="1" applyBorder="1" applyAlignment="1" applyProtection="1">
      <alignment horizontal="right" vertical="center"/>
    </xf>
    <xf numFmtId="166" fontId="21" fillId="3" borderId="1" xfId="0" applyNumberFormat="1" applyFont="1" applyFill="1" applyBorder="1" applyAlignment="1" applyProtection="1">
      <alignment horizontal="right" vertical="center"/>
    </xf>
    <xf numFmtId="166" fontId="21" fillId="3" borderId="2" xfId="0" applyNumberFormat="1" applyFont="1" applyFill="1" applyBorder="1" applyAlignment="1" applyProtection="1">
      <alignment horizontal="right" vertical="center"/>
    </xf>
    <xf numFmtId="166" fontId="21" fillId="3" borderId="6" xfId="0" applyNumberFormat="1" applyFont="1" applyFill="1" applyBorder="1" applyAlignment="1" applyProtection="1">
      <alignment horizontal="right" vertical="center"/>
    </xf>
    <xf numFmtId="166" fontId="21" fillId="3" borderId="4" xfId="0" applyNumberFormat="1" applyFont="1" applyFill="1" applyBorder="1" applyAlignment="1" applyProtection="1">
      <alignment horizontal="right" vertical="center"/>
    </xf>
    <xf numFmtId="166" fontId="21" fillId="3" borderId="5" xfId="0" applyNumberFormat="1" applyFont="1" applyFill="1" applyBorder="1" applyAlignment="1" applyProtection="1">
      <alignment horizontal="right" vertical="center"/>
    </xf>
    <xf numFmtId="0" fontId="21" fillId="3" borderId="22" xfId="0" applyNumberFormat="1" applyFont="1" applyFill="1" applyBorder="1" applyAlignment="1" applyProtection="1">
      <alignment horizontal="left" vertical="center"/>
    </xf>
    <xf numFmtId="0" fontId="10" fillId="3" borderId="22" xfId="0" applyFont="1" applyFill="1" applyBorder="1" applyAlignment="1" applyProtection="1">
      <alignment horizontal="center" vertical="center"/>
    </xf>
    <xf numFmtId="166" fontId="10" fillId="3" borderId="31" xfId="0" applyNumberFormat="1" applyFont="1" applyFill="1" applyBorder="1" applyAlignment="1" applyProtection="1">
      <alignment horizontal="right" vertical="center"/>
    </xf>
    <xf numFmtId="166" fontId="10" fillId="4" borderId="22" xfId="0" applyNumberFormat="1" applyFont="1" applyFill="1" applyBorder="1" applyAlignment="1" applyProtection="1">
      <alignment horizontal="right" vertical="center"/>
    </xf>
    <xf numFmtId="0" fontId="28" fillId="0" borderId="7" xfId="0" applyFont="1" applyBorder="1" applyAlignment="1" applyProtection="1">
      <alignment horizontal="center" vertical="center" wrapText="1"/>
    </xf>
    <xf numFmtId="0" fontId="31" fillId="0" borderId="1" xfId="0" applyFont="1" applyBorder="1" applyAlignment="1" applyProtection="1">
      <alignment horizontal="center" vertical="center" wrapText="1"/>
    </xf>
    <xf numFmtId="0" fontId="31" fillId="0" borderId="2" xfId="0" applyFont="1" applyBorder="1" applyAlignment="1" applyProtection="1">
      <alignment horizontal="center" vertical="center" wrapText="1"/>
    </xf>
    <xf numFmtId="0" fontId="31" fillId="0" borderId="8" xfId="0" applyFont="1" applyBorder="1" applyAlignment="1" applyProtection="1">
      <alignment horizontal="center" vertical="center" wrapText="1"/>
    </xf>
    <xf numFmtId="0" fontId="31" fillId="0" borderId="0" xfId="0" applyFont="1" applyBorder="1" applyAlignment="1" applyProtection="1">
      <alignment horizontal="center" vertical="center" wrapText="1"/>
    </xf>
    <xf numFmtId="0" fontId="31" fillId="0" borderId="3" xfId="0" applyFont="1" applyBorder="1" applyAlignment="1" applyProtection="1">
      <alignment horizontal="center" vertical="center" wrapText="1"/>
    </xf>
    <xf numFmtId="0" fontId="31" fillId="0" borderId="9" xfId="0" applyFont="1" applyBorder="1" applyAlignment="1" applyProtection="1">
      <alignment horizontal="center" vertical="center" wrapText="1"/>
    </xf>
    <xf numFmtId="0" fontId="31" fillId="0" borderId="10"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1" xfId="0" applyFont="1" applyBorder="1" applyAlignment="1" applyProtection="1">
      <alignment horizontal="center" vertical="center" wrapText="1"/>
    </xf>
    <xf numFmtId="0" fontId="27" fillId="0" borderId="2"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0"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9" xfId="0" applyFont="1" applyBorder="1" applyAlignment="1" applyProtection="1">
      <alignment horizontal="center" vertical="center" wrapText="1"/>
    </xf>
    <xf numFmtId="0" fontId="27" fillId="0" borderId="10" xfId="0" applyFont="1" applyBorder="1" applyAlignment="1" applyProtection="1">
      <alignment horizontal="center" vertical="center" wrapText="1"/>
    </xf>
    <xf numFmtId="0" fontId="27" fillId="0" borderId="11" xfId="0" applyFont="1" applyBorder="1" applyAlignment="1" applyProtection="1">
      <alignment horizontal="center" vertical="center" wrapText="1"/>
    </xf>
    <xf numFmtId="0" fontId="10" fillId="3" borderId="22" xfId="0" applyNumberFormat="1" applyFont="1" applyFill="1" applyBorder="1" applyAlignment="1" applyProtection="1">
      <alignment horizontal="center" vertical="center"/>
    </xf>
    <xf numFmtId="0" fontId="10" fillId="3" borderId="23" xfId="0" applyNumberFormat="1" applyFont="1" applyFill="1" applyBorder="1" applyAlignment="1" applyProtection="1">
      <alignment horizontal="center" vertical="center"/>
      <protection locked="0"/>
    </xf>
    <xf numFmtId="0" fontId="21" fillId="3" borderId="23" xfId="0" applyNumberFormat="1" applyFont="1" applyFill="1" applyBorder="1" applyAlignment="1" applyProtection="1">
      <alignment horizontal="left" vertical="center"/>
    </xf>
    <xf numFmtId="0" fontId="10" fillId="3" borderId="7"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166" fontId="10" fillId="3" borderId="23" xfId="0" applyNumberFormat="1" applyFont="1" applyFill="1" applyBorder="1" applyAlignment="1" applyProtection="1">
      <alignment horizontal="right" vertical="center"/>
    </xf>
    <xf numFmtId="0" fontId="28" fillId="0" borderId="7" xfId="0" applyFont="1" applyFill="1" applyBorder="1" applyAlignment="1" applyProtection="1">
      <alignment horizontal="center" vertical="center" wrapText="1"/>
    </xf>
    <xf numFmtId="166" fontId="10" fillId="4" borderId="8" xfId="0" applyNumberFormat="1" applyFont="1" applyFill="1" applyBorder="1" applyAlignment="1" applyProtection="1">
      <alignment horizontal="right" vertical="center"/>
    </xf>
    <xf numFmtId="166" fontId="10" fillId="4" borderId="0" xfId="0" applyNumberFormat="1" applyFont="1" applyFill="1" applyBorder="1" applyAlignment="1" applyProtection="1">
      <alignment horizontal="right" vertical="center"/>
    </xf>
    <xf numFmtId="166" fontId="10" fillId="4" borderId="3" xfId="0" applyNumberFormat="1" applyFont="1" applyFill="1" applyBorder="1" applyAlignment="1" applyProtection="1">
      <alignment horizontal="right" vertical="center"/>
    </xf>
    <xf numFmtId="0" fontId="10" fillId="3" borderId="23" xfId="0" applyFont="1" applyFill="1" applyBorder="1" applyAlignment="1" applyProtection="1">
      <alignment horizontal="center" vertical="center"/>
    </xf>
    <xf numFmtId="166" fontId="21" fillId="3" borderId="23" xfId="0" applyNumberFormat="1" applyFont="1" applyFill="1" applyBorder="1" applyAlignment="1" applyProtection="1">
      <alignment horizontal="right" vertical="center"/>
    </xf>
    <xf numFmtId="0" fontId="60" fillId="0" borderId="0" xfId="16" applyFont="1" applyAlignment="1">
      <alignment horizontal="left" vertical="center" wrapText="1"/>
    </xf>
    <xf numFmtId="0" fontId="23" fillId="0" borderId="0" xfId="16" applyFont="1" applyAlignment="1">
      <alignment horizontal="center" vertical="center"/>
    </xf>
    <xf numFmtId="0" fontId="3" fillId="0" borderId="0" xfId="16" applyFont="1" applyAlignment="1">
      <alignment horizontal="center" vertical="center"/>
    </xf>
    <xf numFmtId="0" fontId="57" fillId="12" borderId="55" xfId="16" applyFont="1" applyFill="1" applyBorder="1" applyAlignment="1">
      <alignment horizontal="left" vertical="center"/>
    </xf>
    <xf numFmtId="0" fontId="57" fillId="12" borderId="56" xfId="16" applyFont="1" applyFill="1" applyBorder="1" applyAlignment="1">
      <alignment horizontal="left" vertical="center"/>
    </xf>
    <xf numFmtId="0" fontId="57" fillId="12" borderId="46" xfId="16" applyFont="1" applyFill="1" applyBorder="1" applyAlignment="1">
      <alignment horizontal="left" vertical="center"/>
    </xf>
    <xf numFmtId="0" fontId="23" fillId="13" borderId="55" xfId="16" applyFont="1" applyFill="1" applyBorder="1" applyAlignment="1">
      <alignment horizontal="left" vertical="center" wrapText="1"/>
    </xf>
    <xf numFmtId="0" fontId="23" fillId="13" borderId="56" xfId="16" applyFont="1" applyFill="1" applyBorder="1" applyAlignment="1">
      <alignment horizontal="left" vertical="center" wrapText="1"/>
    </xf>
    <xf numFmtId="0" fontId="23" fillId="13" borderId="46" xfId="16" applyFont="1" applyFill="1" applyBorder="1" applyAlignment="1">
      <alignment horizontal="left" vertical="center" wrapText="1"/>
    </xf>
    <xf numFmtId="0" fontId="51" fillId="0" borderId="26" xfId="16" applyFont="1" applyBorder="1" applyAlignment="1">
      <alignment horizontal="left" vertical="center" wrapText="1"/>
    </xf>
    <xf numFmtId="0" fontId="3" fillId="0" borderId="26" xfId="16" applyFont="1" applyBorder="1" applyAlignment="1">
      <alignment horizontal="left" vertical="center" wrapText="1"/>
    </xf>
    <xf numFmtId="0" fontId="6" fillId="0" borderId="0" xfId="16" applyFont="1" applyBorder="1" applyAlignment="1">
      <alignment horizontal="left" vertical="center" wrapText="1"/>
    </xf>
    <xf numFmtId="49" fontId="0" fillId="0" borderId="0" xfId="0" applyNumberFormat="1" applyAlignment="1">
      <alignment horizontal="left"/>
    </xf>
    <xf numFmtId="49" fontId="4" fillId="2" borderId="31" xfId="0" applyNumberFormat="1" applyFont="1" applyFill="1" applyBorder="1" applyAlignment="1">
      <alignment horizontal="left"/>
    </xf>
    <xf numFmtId="49" fontId="4" fillId="2" borderId="38" xfId="0" applyNumberFormat="1" applyFont="1" applyFill="1" applyBorder="1" applyAlignment="1">
      <alignment horizontal="left"/>
    </xf>
    <xf numFmtId="49" fontId="4" fillId="2" borderId="39" xfId="0" applyNumberFormat="1" applyFont="1" applyFill="1" applyBorder="1" applyAlignment="1">
      <alignment horizontal="left"/>
    </xf>
    <xf numFmtId="49" fontId="4" fillId="0" borderId="0" xfId="0" applyNumberFormat="1" applyFont="1" applyAlignment="1">
      <alignment horizontal="center"/>
    </xf>
    <xf numFmtId="49" fontId="4" fillId="0" borderId="0" xfId="0" applyNumberFormat="1" applyFont="1" applyAlignment="1">
      <alignment horizontal="left"/>
    </xf>
    <xf numFmtId="49" fontId="0" fillId="0" borderId="0" xfId="0" applyNumberFormat="1" applyAlignment="1">
      <alignment horizontal="center"/>
    </xf>
    <xf numFmtId="49" fontId="4" fillId="0" borderId="0" xfId="0" applyNumberFormat="1" applyFont="1" applyAlignment="1"/>
  </cellXfs>
  <cellStyles count="17">
    <cellStyle name="Comma" xfId="2" builtinId="3"/>
    <cellStyle name="Currency" xfId="1" builtinId="4"/>
    <cellStyle name="Currency 2" xfId="7"/>
    <cellStyle name="Currency 3" xfId="5"/>
    <cellStyle name="Currency 3 2" xfId="12"/>
    <cellStyle name="Hyperlink" xfId="15" builtinId="8"/>
    <cellStyle name="Normal" xfId="0" builtinId="0"/>
    <cellStyle name="Normal 2" xfId="3"/>
    <cellStyle name="Normal 3" xfId="8"/>
    <cellStyle name="Normal 4" xfId="4"/>
    <cellStyle name="Normal 4 2" xfId="11"/>
    <cellStyle name="Normal 5" xfId="10"/>
    <cellStyle name="Normal 5 2" xfId="14"/>
    <cellStyle name="Normal 5 3" xfId="16"/>
    <cellStyle name="Percent 2" xfId="9"/>
    <cellStyle name="Percent 3" xfId="6"/>
    <cellStyle name="Percent 3 2" xfId="13"/>
  </cellStyles>
  <dxfs count="0"/>
  <tableStyles count="0" defaultTableStyle="TableStyleMedium9" defaultPivotStyle="PivotStyleLight16"/>
  <colors>
    <mruColors>
      <color rgb="FFFFFF99"/>
      <color rgb="FFCCFFFF"/>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Drop" dropStyle="combo" dx="16" fmlaRange="$ER$194:$EW$199" noThreeD="1" sel="0" val="0"/>
</file>

<file path=xl/ctrlProps/ctrlProp10.xml><?xml version="1.0" encoding="utf-8"?>
<formControlPr xmlns="http://schemas.microsoft.com/office/spreadsheetml/2009/9/main" objectType="Drop" dropStyle="combo" dx="16" fmlaRange="$ER$194:$EW$199" noThreeD="1" sel="0" val="0"/>
</file>

<file path=xl/ctrlProps/ctrlProp100.xml><?xml version="1.0" encoding="utf-8"?>
<formControlPr xmlns="http://schemas.microsoft.com/office/spreadsheetml/2009/9/main" objectType="Drop" dropStyle="combo" dx="16" fmlaRange="$ER$194:$EW$199" noThreeD="1" sel="0" val="0"/>
</file>

<file path=xl/ctrlProps/ctrlProp1000.xml><?xml version="1.0" encoding="utf-8"?>
<formControlPr xmlns="http://schemas.microsoft.com/office/spreadsheetml/2009/9/main" objectType="Drop" dropLines="2" dropStyle="combo" dx="20" fmlaLink="$GG$107" fmlaRange="$GD$53:$GD$54" noThreeD="1" sel="2" val="0"/>
</file>

<file path=xl/ctrlProps/ctrlProp1001.xml><?xml version="1.0" encoding="utf-8"?>
<formControlPr xmlns="http://schemas.microsoft.com/office/spreadsheetml/2009/9/main" objectType="Drop" dropLines="2" dropStyle="combo" dx="20" fmlaLink="$GG$110" fmlaRange="$GD$53:$GD$54" noThreeD="1" sel="2" val="0"/>
</file>

<file path=xl/ctrlProps/ctrlProp1002.xml><?xml version="1.0" encoding="utf-8"?>
<formControlPr xmlns="http://schemas.microsoft.com/office/spreadsheetml/2009/9/main" objectType="Drop" dropLines="2" dropStyle="combo" dx="20" fmlaLink="$GG$113" fmlaRange="$GD$53:$GD$54" noThreeD="1" sel="2" val="0"/>
</file>

<file path=xl/ctrlProps/ctrlProp1003.xml><?xml version="1.0" encoding="utf-8"?>
<formControlPr xmlns="http://schemas.microsoft.com/office/spreadsheetml/2009/9/main" objectType="Drop" dropLines="2" dropStyle="combo" dx="20" fmlaLink="$GG$116" fmlaRange="$GD$53:$GD$54" noThreeD="1" sel="2" val="0"/>
</file>

<file path=xl/ctrlProps/ctrlProp1004.xml><?xml version="1.0" encoding="utf-8"?>
<formControlPr xmlns="http://schemas.microsoft.com/office/spreadsheetml/2009/9/main" objectType="Drop" dropLines="2" dropStyle="combo" dx="20" fmlaLink="$GG$119" fmlaRange="$GD$53:$GD$54" noThreeD="1" sel="2" val="0"/>
</file>

<file path=xl/ctrlProps/ctrlProp1005.xml><?xml version="1.0" encoding="utf-8"?>
<formControlPr xmlns="http://schemas.microsoft.com/office/spreadsheetml/2009/9/main" objectType="Drop" dropLines="2" dropStyle="combo" dx="20" fmlaLink="$GG$122" fmlaRange="$GD$53:$GD$54" noThreeD="1" sel="2" val="0"/>
</file>

<file path=xl/ctrlProps/ctrlProp1006.xml><?xml version="1.0" encoding="utf-8"?>
<formControlPr xmlns="http://schemas.microsoft.com/office/spreadsheetml/2009/9/main" objectType="Drop" dropLines="2" dropStyle="combo" dx="20" fmlaLink="$GG$126" fmlaRange="$GD$53:$GD$54" noThreeD="1" sel="2" val="0"/>
</file>

<file path=xl/ctrlProps/ctrlProp1007.xml><?xml version="1.0" encoding="utf-8"?>
<formControlPr xmlns="http://schemas.microsoft.com/office/spreadsheetml/2009/9/main" objectType="Drop" dropLines="2" dropStyle="combo" dx="20" fmlaLink="$GG$129" fmlaRange="$GD$53:$GD$54" noThreeD="1" sel="2" val="0"/>
</file>

<file path=xl/ctrlProps/ctrlProp1008.xml><?xml version="1.0" encoding="utf-8"?>
<formControlPr xmlns="http://schemas.microsoft.com/office/spreadsheetml/2009/9/main" objectType="Drop" dropLines="2" dropStyle="combo" dx="20" fmlaLink="$GG$132" fmlaRange="$GD$53:$GD$54" noThreeD="1" sel="2" val="0"/>
</file>

<file path=xl/ctrlProps/ctrlProp1009.xml><?xml version="1.0" encoding="utf-8"?>
<formControlPr xmlns="http://schemas.microsoft.com/office/spreadsheetml/2009/9/main" objectType="Drop" dropLines="2" dropStyle="combo" dx="20" fmlaLink="$GG$135" fmlaRange="$GD$53:$GD$54" noThreeD="1" sel="2" val="0"/>
</file>

<file path=xl/ctrlProps/ctrlProp101.xml><?xml version="1.0" encoding="utf-8"?>
<formControlPr xmlns="http://schemas.microsoft.com/office/spreadsheetml/2009/9/main" objectType="Drop" dropStyle="combo" dx="16" fmlaRange="$ER$194:$EW$199" noThreeD="1" sel="0" val="0"/>
</file>

<file path=xl/ctrlProps/ctrlProp1010.xml><?xml version="1.0" encoding="utf-8"?>
<formControlPr xmlns="http://schemas.microsoft.com/office/spreadsheetml/2009/9/main" objectType="Drop" dropLines="2" dropStyle="combo" dx="20" fmlaLink="$GG$138" fmlaRange="$GD$53:$GD$54" noThreeD="1" sel="2" val="0"/>
</file>

<file path=xl/ctrlProps/ctrlProp1011.xml><?xml version="1.0" encoding="utf-8"?>
<formControlPr xmlns="http://schemas.microsoft.com/office/spreadsheetml/2009/9/main" objectType="Drop" dropLines="2" dropStyle="combo" dx="20" fmlaLink="$GG$141" fmlaRange="$GD$53:$GD$54" noThreeD="1" sel="2" val="0"/>
</file>

<file path=xl/ctrlProps/ctrlProp1012.xml><?xml version="1.0" encoding="utf-8"?>
<formControlPr xmlns="http://schemas.microsoft.com/office/spreadsheetml/2009/9/main" objectType="Drop" dropLines="2" dropStyle="combo" dx="20" fmlaLink="$GG$144" fmlaRange="$GD$53:$GD$54" noThreeD="1" sel="2" val="0"/>
</file>

<file path=xl/ctrlProps/ctrlProp1013.xml><?xml version="1.0" encoding="utf-8"?>
<formControlPr xmlns="http://schemas.microsoft.com/office/spreadsheetml/2009/9/main" objectType="Drop" dropLines="2" dropStyle="combo" dx="20" fmlaLink="$GG$147" fmlaRange="$GD$53:$GD$54" noThreeD="1" sel="2" val="0"/>
</file>

<file path=xl/ctrlProps/ctrlProp1014.xml><?xml version="1.0" encoding="utf-8"?>
<formControlPr xmlns="http://schemas.microsoft.com/office/spreadsheetml/2009/9/main" objectType="Drop" dropLines="2" dropStyle="combo" dx="20" fmlaLink="$GG$150" fmlaRange="$GD$53:$GD$54" noThreeD="1" sel="2" val="0"/>
</file>

<file path=xl/ctrlProps/ctrlProp1015.xml><?xml version="1.0" encoding="utf-8"?>
<formControlPr xmlns="http://schemas.microsoft.com/office/spreadsheetml/2009/9/main" objectType="Drop" dropLines="2" dropStyle="combo" dx="20" fmlaLink="$GG$153" fmlaRange="$GD$53:$GD$54" noThreeD="1" sel="2" val="0"/>
</file>

<file path=xl/ctrlProps/ctrlProp1016.xml><?xml version="1.0" encoding="utf-8"?>
<formControlPr xmlns="http://schemas.microsoft.com/office/spreadsheetml/2009/9/main" objectType="Drop" dropLines="2" dropStyle="combo" dx="20" fmlaLink="$GG$156" fmlaRange="$GD$53:$GD$54" noThreeD="1" sel="2" val="0"/>
</file>

<file path=xl/ctrlProps/ctrlProp1017.xml><?xml version="1.0" encoding="utf-8"?>
<formControlPr xmlns="http://schemas.microsoft.com/office/spreadsheetml/2009/9/main" objectType="Drop" dropLines="2" dropStyle="combo" dx="20" fmlaLink="$GG$159" fmlaRange="$GD$53:$GD$54" noThreeD="1" sel="2" val="0"/>
</file>

<file path=xl/ctrlProps/ctrlProp1018.xml><?xml version="1.0" encoding="utf-8"?>
<formControlPr xmlns="http://schemas.microsoft.com/office/spreadsheetml/2009/9/main" objectType="Drop" dropLines="2" dropStyle="combo" dx="20" fmlaLink="$GG$162" fmlaRange="$GD$53:$GD$54" noThreeD="1" sel="2" val="0"/>
</file>

<file path=xl/ctrlProps/ctrlProp1019.xml><?xml version="1.0" encoding="utf-8"?>
<formControlPr xmlns="http://schemas.microsoft.com/office/spreadsheetml/2009/9/main" objectType="Drop" dropLines="2" dropStyle="combo" dx="20" fmlaLink="$GG$165" fmlaRange="$GD$53:$GD$54" noThreeD="1" sel="2" val="0"/>
</file>

<file path=xl/ctrlProps/ctrlProp102.xml><?xml version="1.0" encoding="utf-8"?>
<formControlPr xmlns="http://schemas.microsoft.com/office/spreadsheetml/2009/9/main" objectType="Drop" dropStyle="combo" dx="16" fmlaRange="$ER$194:$EW$199" noThreeD="1" sel="0" val="0"/>
</file>

<file path=xl/ctrlProps/ctrlProp1020.xml><?xml version="1.0" encoding="utf-8"?>
<formControlPr xmlns="http://schemas.microsoft.com/office/spreadsheetml/2009/9/main" objectType="Drop" dropLines="2" dropStyle="combo" dx="20" fmlaLink="$GG$168" fmlaRange="$GD$53:$GD$54" noThreeD="1" sel="2" val="0"/>
</file>

<file path=xl/ctrlProps/ctrlProp1021.xml><?xml version="1.0" encoding="utf-8"?>
<formControlPr xmlns="http://schemas.microsoft.com/office/spreadsheetml/2009/9/main" objectType="Drop" dropLines="2" dropStyle="combo" dx="20" fmlaLink="$GG$171" fmlaRange="$GD$53:$GD$54" noThreeD="1" sel="2" val="0"/>
</file>

<file path=xl/ctrlProps/ctrlProp1022.xml><?xml version="1.0" encoding="utf-8"?>
<formControlPr xmlns="http://schemas.microsoft.com/office/spreadsheetml/2009/9/main" objectType="Drop" dropLines="2" dropStyle="combo" dx="20" fmlaLink="$GG$174" fmlaRange="$GD$53:$GD$54" noThreeD="1" sel="2" val="0"/>
</file>

<file path=xl/ctrlProps/ctrlProp1023.xml><?xml version="1.0" encoding="utf-8"?>
<formControlPr xmlns="http://schemas.microsoft.com/office/spreadsheetml/2009/9/main" objectType="Drop" dropLines="2" dropStyle="combo" dx="20" fmlaLink="$GG$177" fmlaRange="$GD$53:$GD$54" noThreeD="1" sel="2" val="0"/>
</file>

<file path=xl/ctrlProps/ctrlProp1024.xml><?xml version="1.0" encoding="utf-8"?>
<formControlPr xmlns="http://schemas.microsoft.com/office/spreadsheetml/2009/9/main" objectType="Drop" dropLines="2" dropStyle="combo" dx="20" fmlaLink="$GG$180" fmlaRange="$GD$53:$GD$54" noThreeD="1" sel="2" val="0"/>
</file>

<file path=xl/ctrlProps/ctrlProp1025.xml><?xml version="1.0" encoding="utf-8"?>
<formControlPr xmlns="http://schemas.microsoft.com/office/spreadsheetml/2009/9/main" objectType="Drop" dropLines="2" dropStyle="combo" dx="20" fmlaLink="$GG$183" fmlaRange="$GD$53:$GD$54" noThreeD="1" sel="2" val="0"/>
</file>

<file path=xl/ctrlProps/ctrlProp1026.xml><?xml version="1.0" encoding="utf-8"?>
<formControlPr xmlns="http://schemas.microsoft.com/office/spreadsheetml/2009/9/main" objectType="Drop" dropLines="2" dropStyle="combo" dx="20" fmlaLink="$GG$186" fmlaRange="$GD$53:$GD$54" noThreeD="1" sel="2" val="0"/>
</file>

<file path=xl/ctrlProps/ctrlProp1027.xml><?xml version="1.0" encoding="utf-8"?>
<formControlPr xmlns="http://schemas.microsoft.com/office/spreadsheetml/2009/9/main" objectType="Drop" dropLines="2" dropStyle="combo" dx="20" fmlaLink="$GG$189" fmlaRange="$GD$53:$GD$54" noThreeD="1" sel="2" val="0"/>
</file>

<file path=xl/ctrlProps/ctrlProp1028.xml><?xml version="1.0" encoding="utf-8"?>
<formControlPr xmlns="http://schemas.microsoft.com/office/spreadsheetml/2009/9/main" objectType="Drop" dropLines="2" dropStyle="combo" dx="20" fmlaLink="$GG$192" fmlaRange="$GD$53:$GD$54" noThreeD="1" sel="2" val="0"/>
</file>

<file path=xl/ctrlProps/ctrlProp1029.xml><?xml version="1.0" encoding="utf-8"?>
<formControlPr xmlns="http://schemas.microsoft.com/office/spreadsheetml/2009/9/main" objectType="Drop" dropLines="2" dropStyle="combo" dx="20" fmlaLink="$GG$195" fmlaRange="$GD$53:$GD$54" noThreeD="1" sel="2" val="0"/>
</file>

<file path=xl/ctrlProps/ctrlProp103.xml><?xml version="1.0" encoding="utf-8"?>
<formControlPr xmlns="http://schemas.microsoft.com/office/spreadsheetml/2009/9/main" objectType="Drop" dropStyle="combo" dx="16" fmlaRange="$ER$194:$EW$199" noThreeD="1" sel="0" val="0"/>
</file>

<file path=xl/ctrlProps/ctrlProp1030.xml><?xml version="1.0" encoding="utf-8"?>
<formControlPr xmlns="http://schemas.microsoft.com/office/spreadsheetml/2009/9/main" objectType="Drop" dropLines="2" dropStyle="combo" dx="20" fmlaLink="$GG$198" fmlaRange="$GD$53:$GD$54" noThreeD="1" sel="2" val="0"/>
</file>

<file path=xl/ctrlProps/ctrlProp1031.xml><?xml version="1.0" encoding="utf-8"?>
<formControlPr xmlns="http://schemas.microsoft.com/office/spreadsheetml/2009/9/main" objectType="Drop" dropLines="2" dropStyle="combo" dx="20" fmlaLink="$GG$201" fmlaRange="$GD$53:$GD$54" noThreeD="1" sel="2" val="0"/>
</file>

<file path=xl/ctrlProps/ctrlProp1032.xml><?xml version="1.0" encoding="utf-8"?>
<formControlPr xmlns="http://schemas.microsoft.com/office/spreadsheetml/2009/9/main" objectType="Drop" dropLines="2" dropStyle="combo" dx="20" fmlaLink="$GG$204" fmlaRange="$GD$53:$GD$54" noThreeD="1" sel="2" val="0"/>
</file>

<file path=xl/ctrlProps/ctrlProp1033.xml><?xml version="1.0" encoding="utf-8"?>
<formControlPr xmlns="http://schemas.microsoft.com/office/spreadsheetml/2009/9/main" objectType="Drop" dropLines="2" dropStyle="combo" dx="20" fmlaLink="$GG$207" fmlaRange="$GD$53:$GD$54" noThreeD="1" sel="2" val="0"/>
</file>

<file path=xl/ctrlProps/ctrlProp1034.xml><?xml version="1.0" encoding="utf-8"?>
<formControlPr xmlns="http://schemas.microsoft.com/office/spreadsheetml/2009/9/main" objectType="Drop" dropLines="2" dropStyle="combo" dx="20" fmlaLink="$GG$210" fmlaRange="$GD$53:$GD$54" noThreeD="1" sel="2" val="0"/>
</file>

<file path=xl/ctrlProps/ctrlProp1035.xml><?xml version="1.0" encoding="utf-8"?>
<formControlPr xmlns="http://schemas.microsoft.com/office/spreadsheetml/2009/9/main" objectType="Drop" dropLines="2" dropStyle="combo" dx="20" fmlaLink="$GG$213" fmlaRange="$GD$53:$GD$54" noThreeD="1" sel="2" val="0"/>
</file>

<file path=xl/ctrlProps/ctrlProp1036.xml><?xml version="1.0" encoding="utf-8"?>
<formControlPr xmlns="http://schemas.microsoft.com/office/spreadsheetml/2009/9/main" objectType="Drop" dropLines="2" dropStyle="combo" dx="20" fmlaLink="$GG$216" fmlaRange="$GD$53:$GD$54" noThreeD="1" sel="2" val="0"/>
</file>

<file path=xl/ctrlProps/ctrlProp1037.xml><?xml version="1.0" encoding="utf-8"?>
<formControlPr xmlns="http://schemas.microsoft.com/office/spreadsheetml/2009/9/main" objectType="Drop" dropLines="2" dropStyle="combo" dx="20" fmlaLink="$GG$219" fmlaRange="$GD$53:$GD$54" noThreeD="1" sel="2" val="0"/>
</file>

<file path=xl/ctrlProps/ctrlProp1038.xml><?xml version="1.0" encoding="utf-8"?>
<formControlPr xmlns="http://schemas.microsoft.com/office/spreadsheetml/2009/9/main" objectType="Drop" dropLines="2" dropStyle="combo" dx="20" fmlaLink="$GG$222" fmlaRange="$GD$53:$GD$54" noThreeD="1" sel="2" val="0"/>
</file>

<file path=xl/ctrlProps/ctrlProp1039.xml><?xml version="1.0" encoding="utf-8"?>
<formControlPr xmlns="http://schemas.microsoft.com/office/spreadsheetml/2009/9/main" objectType="Drop" dropLines="2" dropStyle="combo" dx="20" fmlaLink="$GG$225" fmlaRange="$GD$53:$GD$54" noThreeD="1" sel="2" val="0"/>
</file>

<file path=xl/ctrlProps/ctrlProp104.xml><?xml version="1.0" encoding="utf-8"?>
<formControlPr xmlns="http://schemas.microsoft.com/office/spreadsheetml/2009/9/main" objectType="Drop" dropStyle="combo" dx="16" fmlaRange="$ER$194:$EW$199" noThreeD="1" sel="0" val="0"/>
</file>

<file path=xl/ctrlProps/ctrlProp1040.xml><?xml version="1.0" encoding="utf-8"?>
<formControlPr xmlns="http://schemas.microsoft.com/office/spreadsheetml/2009/9/main" objectType="Drop" dropLines="2" dropStyle="combo" dx="20" fmlaLink="$GG$228" fmlaRange="$GD$53:$GD$54" noThreeD="1" sel="2" val="0"/>
</file>

<file path=xl/ctrlProps/ctrlProp1041.xml><?xml version="1.0" encoding="utf-8"?>
<formControlPr xmlns="http://schemas.microsoft.com/office/spreadsheetml/2009/9/main" objectType="Drop" dropLines="2" dropStyle="combo" dx="20" fmlaLink="$GG$231" fmlaRange="$GD$53:$GD$54" noThreeD="1" sel="2" val="0"/>
</file>

<file path=xl/ctrlProps/ctrlProp1042.xml><?xml version="1.0" encoding="utf-8"?>
<formControlPr xmlns="http://schemas.microsoft.com/office/spreadsheetml/2009/9/main" objectType="Drop" dropLines="2" dropStyle="combo" dx="20" fmlaLink="$GG$234" fmlaRange="$GD$53:$GD$54" noThreeD="1" sel="2" val="0"/>
</file>

<file path=xl/ctrlProps/ctrlProp1043.xml><?xml version="1.0" encoding="utf-8"?>
<formControlPr xmlns="http://schemas.microsoft.com/office/spreadsheetml/2009/9/main" objectType="Drop" dropLines="2" dropStyle="combo" dx="20" fmlaLink="$GG$237" fmlaRange="$GD$53:$GD$54" noThreeD="1" sel="2" val="0"/>
</file>

<file path=xl/ctrlProps/ctrlProp1044.xml><?xml version="1.0" encoding="utf-8"?>
<formControlPr xmlns="http://schemas.microsoft.com/office/spreadsheetml/2009/9/main" objectType="Drop" dropLines="2" dropStyle="combo" dx="20" fmlaLink="$GG$241" fmlaRange="$GD$53:$GD$54" noThreeD="1" sel="2" val="0"/>
</file>

<file path=xl/ctrlProps/ctrlProp1045.xml><?xml version="1.0" encoding="utf-8"?>
<formControlPr xmlns="http://schemas.microsoft.com/office/spreadsheetml/2009/9/main" objectType="Drop" dropLines="2" dropStyle="combo" dx="20" fmlaLink="$GG$244" fmlaRange="$GD$53:$GD$54" noThreeD="1" sel="2" val="0"/>
</file>

<file path=xl/ctrlProps/ctrlProp1046.xml><?xml version="1.0" encoding="utf-8"?>
<formControlPr xmlns="http://schemas.microsoft.com/office/spreadsheetml/2009/9/main" objectType="Drop" dropLines="2" dropStyle="combo" dx="20" fmlaLink="$GG$247" fmlaRange="$GD$53:$GD$54" noThreeD="1" sel="2" val="0"/>
</file>

<file path=xl/ctrlProps/ctrlProp1047.xml><?xml version="1.0" encoding="utf-8"?>
<formControlPr xmlns="http://schemas.microsoft.com/office/spreadsheetml/2009/9/main" objectType="Drop" dropLines="2" dropStyle="combo" dx="20" fmlaLink="$GG$250" fmlaRange="$GD$53:$GD$54" noThreeD="1" sel="2" val="0"/>
</file>

<file path=xl/ctrlProps/ctrlProp1048.xml><?xml version="1.0" encoding="utf-8"?>
<formControlPr xmlns="http://schemas.microsoft.com/office/spreadsheetml/2009/9/main" objectType="Drop" dropLines="2" dropStyle="combo" dx="20" fmlaLink="$GG$253" fmlaRange="$GD$53:$GD$54" noThreeD="1" sel="2" val="0"/>
</file>

<file path=xl/ctrlProps/ctrlProp1049.xml><?xml version="1.0" encoding="utf-8"?>
<formControlPr xmlns="http://schemas.microsoft.com/office/spreadsheetml/2009/9/main" objectType="Drop" dropLines="2" dropStyle="combo" dx="20" fmlaLink="$GG$256" fmlaRange="$GD$53:$GD$54" noThreeD="1" sel="2" val="0"/>
</file>

<file path=xl/ctrlProps/ctrlProp105.xml><?xml version="1.0" encoding="utf-8"?>
<formControlPr xmlns="http://schemas.microsoft.com/office/spreadsheetml/2009/9/main" objectType="Drop" dropStyle="combo" dx="16" fmlaRange="$ER$194:$EW$199" noThreeD="1" sel="0" val="0"/>
</file>

<file path=xl/ctrlProps/ctrlProp1050.xml><?xml version="1.0" encoding="utf-8"?>
<formControlPr xmlns="http://schemas.microsoft.com/office/spreadsheetml/2009/9/main" objectType="Drop" dropLines="2" dropStyle="combo" dx="20" fmlaLink="$GG$259" fmlaRange="$GD$53:$GD$54" noThreeD="1" sel="2" val="0"/>
</file>

<file path=xl/ctrlProps/ctrlProp1051.xml><?xml version="1.0" encoding="utf-8"?>
<formControlPr xmlns="http://schemas.microsoft.com/office/spreadsheetml/2009/9/main" objectType="Drop" dropLines="2" dropStyle="combo" dx="20" fmlaLink="$GG$262" fmlaRange="$GD$53:$GD$54" noThreeD="1" sel="2" val="0"/>
</file>

<file path=xl/ctrlProps/ctrlProp1052.xml><?xml version="1.0" encoding="utf-8"?>
<formControlPr xmlns="http://schemas.microsoft.com/office/spreadsheetml/2009/9/main" objectType="Drop" dropLines="2" dropStyle="combo" dx="20" fmlaLink="$GG$265" fmlaRange="$GD$53:$GD$54" noThreeD="1" sel="2" val="0"/>
</file>

<file path=xl/ctrlProps/ctrlProp1053.xml><?xml version="1.0" encoding="utf-8"?>
<formControlPr xmlns="http://schemas.microsoft.com/office/spreadsheetml/2009/9/main" objectType="Drop" dropLines="2" dropStyle="combo" dx="20" fmlaLink="$GG$268" fmlaRange="$GD$53:$GD$54" noThreeD="1" sel="2" val="0"/>
</file>

<file path=xl/ctrlProps/ctrlProp1054.xml><?xml version="1.0" encoding="utf-8"?>
<formControlPr xmlns="http://schemas.microsoft.com/office/spreadsheetml/2009/9/main" objectType="Drop" dropLines="2" dropStyle="combo" dx="20" fmlaLink="$GG$271" fmlaRange="$GD$53:$GD$54" noThreeD="1" sel="2" val="0"/>
</file>

<file path=xl/ctrlProps/ctrlProp1055.xml><?xml version="1.0" encoding="utf-8"?>
<formControlPr xmlns="http://schemas.microsoft.com/office/spreadsheetml/2009/9/main" objectType="Drop" dropLines="2" dropStyle="combo" dx="20" fmlaLink="$GG$274" fmlaRange="$GD$53:$GD$54" noThreeD="1" sel="2" val="0"/>
</file>

<file path=xl/ctrlProps/ctrlProp1056.xml><?xml version="1.0" encoding="utf-8"?>
<formControlPr xmlns="http://schemas.microsoft.com/office/spreadsheetml/2009/9/main" objectType="Drop" dropLines="2" dropStyle="combo" dx="20" fmlaLink="$GG$277" fmlaRange="$GD$53:$GD$54" noThreeD="1" sel="2" val="0"/>
</file>

<file path=xl/ctrlProps/ctrlProp1057.xml><?xml version="1.0" encoding="utf-8"?>
<formControlPr xmlns="http://schemas.microsoft.com/office/spreadsheetml/2009/9/main" objectType="Drop" dropLines="2" dropStyle="combo" dx="20" fmlaLink="$GG$280" fmlaRange="$GD$53:$GD$54" noThreeD="1" sel="2" val="0"/>
</file>

<file path=xl/ctrlProps/ctrlProp1058.xml><?xml version="1.0" encoding="utf-8"?>
<formControlPr xmlns="http://schemas.microsoft.com/office/spreadsheetml/2009/9/main" objectType="Drop" dropLines="2" dropStyle="combo" dx="20" fmlaLink="$GG$283" fmlaRange="$GD$53:$GD$54" noThreeD="1" sel="2" val="0"/>
</file>

<file path=xl/ctrlProps/ctrlProp1059.xml><?xml version="1.0" encoding="utf-8"?>
<formControlPr xmlns="http://schemas.microsoft.com/office/spreadsheetml/2009/9/main" objectType="Drop" dropLines="2" dropStyle="combo" dx="20" fmlaLink="$GG$286" fmlaRange="$GD$53:$GD$54" noThreeD="1" sel="2" val="0"/>
</file>

<file path=xl/ctrlProps/ctrlProp106.xml><?xml version="1.0" encoding="utf-8"?>
<formControlPr xmlns="http://schemas.microsoft.com/office/spreadsheetml/2009/9/main" objectType="Drop" dropStyle="combo" dx="16" fmlaRange="$ER$194:$EW$199" noThreeD="1" sel="0" val="0"/>
</file>

<file path=xl/ctrlProps/ctrlProp1060.xml><?xml version="1.0" encoding="utf-8"?>
<formControlPr xmlns="http://schemas.microsoft.com/office/spreadsheetml/2009/9/main" objectType="Drop" dropLines="2" dropStyle="combo" dx="20" fmlaLink="$GG$289" fmlaRange="$GD$53:$GD$54" noThreeD="1" sel="2" val="0"/>
</file>

<file path=xl/ctrlProps/ctrlProp1061.xml><?xml version="1.0" encoding="utf-8"?>
<formControlPr xmlns="http://schemas.microsoft.com/office/spreadsheetml/2009/9/main" objectType="Drop" dropLines="2" dropStyle="combo" dx="20" fmlaLink="$GG$292" fmlaRange="$GD$53:$GD$54" noThreeD="1" sel="2" val="0"/>
</file>

<file path=xl/ctrlProps/ctrlProp1062.xml><?xml version="1.0" encoding="utf-8"?>
<formControlPr xmlns="http://schemas.microsoft.com/office/spreadsheetml/2009/9/main" objectType="Drop" dropLines="2" dropStyle="combo" dx="20" fmlaLink="$GG$295" fmlaRange="$GD$53:$GD$54" noThreeD="1" sel="2" val="0"/>
</file>

<file path=xl/ctrlProps/ctrlProp1063.xml><?xml version="1.0" encoding="utf-8"?>
<formControlPr xmlns="http://schemas.microsoft.com/office/spreadsheetml/2009/9/main" objectType="Drop" dropLines="2" dropStyle="combo" dx="20" fmlaLink="$GG$298" fmlaRange="$GD$53:$GD$54" noThreeD="1" sel="2" val="0"/>
</file>

<file path=xl/ctrlProps/ctrlProp1064.xml><?xml version="1.0" encoding="utf-8"?>
<formControlPr xmlns="http://schemas.microsoft.com/office/spreadsheetml/2009/9/main" objectType="Drop" dropLines="2" dropStyle="combo" dx="20" fmlaLink="$GG$301" fmlaRange="$GD$53:$GD$54" noThreeD="1" sel="2" val="0"/>
</file>

<file path=xl/ctrlProps/ctrlProp1065.xml><?xml version="1.0" encoding="utf-8"?>
<formControlPr xmlns="http://schemas.microsoft.com/office/spreadsheetml/2009/9/main" objectType="Drop" dropLines="2" dropStyle="combo" dx="20" fmlaLink="$GG$304" fmlaRange="$GD$53:$GD$54" noThreeD="1" sel="2" val="0"/>
</file>

<file path=xl/ctrlProps/ctrlProp1066.xml><?xml version="1.0" encoding="utf-8"?>
<formControlPr xmlns="http://schemas.microsoft.com/office/spreadsheetml/2009/9/main" objectType="Drop" dropLines="2" dropStyle="combo" dx="20" fmlaLink="$GG$307" fmlaRange="$GD$53:$GD$54" noThreeD="1" sel="2" val="0"/>
</file>

<file path=xl/ctrlProps/ctrlProp1067.xml><?xml version="1.0" encoding="utf-8"?>
<formControlPr xmlns="http://schemas.microsoft.com/office/spreadsheetml/2009/9/main" objectType="Drop" dropLines="2" dropStyle="combo" dx="20" fmlaLink="$GG$310" fmlaRange="$GD$53:$GD$54" noThreeD="1" sel="2" val="0"/>
</file>

<file path=xl/ctrlProps/ctrlProp1068.xml><?xml version="1.0" encoding="utf-8"?>
<formControlPr xmlns="http://schemas.microsoft.com/office/spreadsheetml/2009/9/main" objectType="Drop" dropLines="2" dropStyle="combo" dx="20" fmlaLink="$GG$313" fmlaRange="$GD$53:$GD$54" noThreeD="1" sel="2" val="0"/>
</file>

<file path=xl/ctrlProps/ctrlProp1069.xml><?xml version="1.0" encoding="utf-8"?>
<formControlPr xmlns="http://schemas.microsoft.com/office/spreadsheetml/2009/9/main" objectType="Drop" dropLines="2" dropStyle="combo" dx="20" fmlaLink="$GG$316" fmlaRange="$GD$53:$GD$54" noThreeD="1" sel="2" val="0"/>
</file>

<file path=xl/ctrlProps/ctrlProp107.xml><?xml version="1.0" encoding="utf-8"?>
<formControlPr xmlns="http://schemas.microsoft.com/office/spreadsheetml/2009/9/main" objectType="Drop" dropStyle="combo" dx="16" fmlaRange="$ER$194:$EW$199" noThreeD="1" sel="0" val="0"/>
</file>

<file path=xl/ctrlProps/ctrlProp1070.xml><?xml version="1.0" encoding="utf-8"?>
<formControlPr xmlns="http://schemas.microsoft.com/office/spreadsheetml/2009/9/main" objectType="Drop" dropLines="2" dropStyle="combo" dx="20" fmlaLink="$GG$319" fmlaRange="$GD$53:$GD$54" noThreeD="1" sel="2" val="0"/>
</file>

<file path=xl/ctrlProps/ctrlProp1071.xml><?xml version="1.0" encoding="utf-8"?>
<formControlPr xmlns="http://schemas.microsoft.com/office/spreadsheetml/2009/9/main" objectType="Drop" dropLines="2" dropStyle="combo" dx="20" fmlaLink="$GG$322" fmlaRange="$GD$53:$GD$54" noThreeD="1" sel="2" val="0"/>
</file>

<file path=xl/ctrlProps/ctrlProp1072.xml><?xml version="1.0" encoding="utf-8"?>
<formControlPr xmlns="http://schemas.microsoft.com/office/spreadsheetml/2009/9/main" objectType="Drop" dropLines="2" dropStyle="combo" dx="20" fmlaLink="$GG$325" fmlaRange="$GD$53:$GD$54" noThreeD="1" sel="2" val="0"/>
</file>

<file path=xl/ctrlProps/ctrlProp1073.xml><?xml version="1.0" encoding="utf-8"?>
<formControlPr xmlns="http://schemas.microsoft.com/office/spreadsheetml/2009/9/main" objectType="Drop" dropLines="2" dropStyle="combo" dx="20" fmlaLink="$GG$328" fmlaRange="$GD$53:$GD$54" noThreeD="1" sel="2" val="0"/>
</file>

<file path=xl/ctrlProps/ctrlProp1074.xml><?xml version="1.0" encoding="utf-8"?>
<formControlPr xmlns="http://schemas.microsoft.com/office/spreadsheetml/2009/9/main" objectType="Drop" dropLines="2" dropStyle="combo" dx="20" fmlaLink="$GG$331" fmlaRange="$GD$53:$GD$54" noThreeD="1" sel="2" val="0"/>
</file>

<file path=xl/ctrlProps/ctrlProp1075.xml><?xml version="1.0" encoding="utf-8"?>
<formControlPr xmlns="http://schemas.microsoft.com/office/spreadsheetml/2009/9/main" objectType="Drop" dropLines="2" dropStyle="combo" dx="20" fmlaLink="$GG$334" fmlaRange="$GD$53:$GD$54" noThreeD="1" sel="2" val="0"/>
</file>

<file path=xl/ctrlProps/ctrlProp1076.xml><?xml version="1.0" encoding="utf-8"?>
<formControlPr xmlns="http://schemas.microsoft.com/office/spreadsheetml/2009/9/main" objectType="Drop" dropLines="2" dropStyle="combo" dx="20" fmlaLink="$GG$337" fmlaRange="$GD$53:$GD$54" noThreeD="1" sel="2" val="0"/>
</file>

<file path=xl/ctrlProps/ctrlProp1077.xml><?xml version="1.0" encoding="utf-8"?>
<formControlPr xmlns="http://schemas.microsoft.com/office/spreadsheetml/2009/9/main" objectType="Drop" dropLines="2" dropStyle="combo" dx="20" fmlaLink="$GG$340" fmlaRange="$GD$53:$GD$54" noThreeD="1" sel="2" val="0"/>
</file>

<file path=xl/ctrlProps/ctrlProp1078.xml><?xml version="1.0" encoding="utf-8"?>
<formControlPr xmlns="http://schemas.microsoft.com/office/spreadsheetml/2009/9/main" objectType="Drop" dropLines="2" dropStyle="combo" dx="20" fmlaLink="$GG$343" fmlaRange="$GD$53:$GD$54" noThreeD="1" sel="2" val="0"/>
</file>

<file path=xl/ctrlProps/ctrlProp1079.xml><?xml version="1.0" encoding="utf-8"?>
<formControlPr xmlns="http://schemas.microsoft.com/office/spreadsheetml/2009/9/main" objectType="Drop" dropLines="2" dropStyle="combo" dx="20" fmlaLink="$GG$346" fmlaRange="$GD$53:$GD$54" noThreeD="1" sel="2" val="0"/>
</file>

<file path=xl/ctrlProps/ctrlProp108.xml><?xml version="1.0" encoding="utf-8"?>
<formControlPr xmlns="http://schemas.microsoft.com/office/spreadsheetml/2009/9/main" objectType="Drop" dropStyle="combo" dx="16" fmlaRange="$ER$194:$EW$199" noThreeD="1" sel="0" val="0"/>
</file>

<file path=xl/ctrlProps/ctrlProp1080.xml><?xml version="1.0" encoding="utf-8"?>
<formControlPr xmlns="http://schemas.microsoft.com/office/spreadsheetml/2009/9/main" objectType="Drop" dropLines="2" dropStyle="combo" dx="20" fmlaLink="$GG$349" fmlaRange="$GD$53:$GD$54" noThreeD="1" sel="2" val="0"/>
</file>

<file path=xl/ctrlProps/ctrlProp1081.xml><?xml version="1.0" encoding="utf-8"?>
<formControlPr xmlns="http://schemas.microsoft.com/office/spreadsheetml/2009/9/main" objectType="Drop" dropLines="2" dropStyle="combo" dx="20" fmlaLink="$GG$352" fmlaRange="$GD$53:$GD$54" noThreeD="1" sel="2" val="0"/>
</file>

<file path=xl/ctrlProps/ctrlProp1082.xml><?xml version="1.0" encoding="utf-8"?>
<formControlPr xmlns="http://schemas.microsoft.com/office/spreadsheetml/2009/9/main" objectType="Drop" dropLines="2" dropStyle="combo" dx="20" fmlaLink="$GG$356" fmlaRange="$GD$53:$GD$54" noThreeD="1" sel="2" val="0"/>
</file>

<file path=xl/ctrlProps/ctrlProp1083.xml><?xml version="1.0" encoding="utf-8"?>
<formControlPr xmlns="http://schemas.microsoft.com/office/spreadsheetml/2009/9/main" objectType="Drop" dropLines="2" dropStyle="combo" dx="20" fmlaLink="$GG$359" fmlaRange="$GD$53:$GD$54" noThreeD="1" sel="2" val="0"/>
</file>

<file path=xl/ctrlProps/ctrlProp1084.xml><?xml version="1.0" encoding="utf-8"?>
<formControlPr xmlns="http://schemas.microsoft.com/office/spreadsheetml/2009/9/main" objectType="Drop" dropLines="2" dropStyle="combo" dx="20" fmlaLink="$GG$362" fmlaRange="$GD$53:$GD$54" noThreeD="1" sel="2" val="0"/>
</file>

<file path=xl/ctrlProps/ctrlProp1085.xml><?xml version="1.0" encoding="utf-8"?>
<formControlPr xmlns="http://schemas.microsoft.com/office/spreadsheetml/2009/9/main" objectType="Drop" dropLines="2" dropStyle="combo" dx="20" fmlaLink="$GG$365" fmlaRange="$GD$53:$GD$54" noThreeD="1" sel="2" val="0"/>
</file>

<file path=xl/ctrlProps/ctrlProp1086.xml><?xml version="1.0" encoding="utf-8"?>
<formControlPr xmlns="http://schemas.microsoft.com/office/spreadsheetml/2009/9/main" objectType="Drop" dropLines="2" dropStyle="combo" dx="20" fmlaLink="$GG$368" fmlaRange="$GD$53:$GD$54" noThreeD="1" sel="2" val="0"/>
</file>

<file path=xl/ctrlProps/ctrlProp1087.xml><?xml version="1.0" encoding="utf-8"?>
<formControlPr xmlns="http://schemas.microsoft.com/office/spreadsheetml/2009/9/main" objectType="Drop" dropLines="2" dropStyle="combo" dx="20" fmlaLink="$GG$371" fmlaRange="$GD$53:$GD$54" noThreeD="1" sel="2" val="0"/>
</file>

<file path=xl/ctrlProps/ctrlProp1088.xml><?xml version="1.0" encoding="utf-8"?>
<formControlPr xmlns="http://schemas.microsoft.com/office/spreadsheetml/2009/9/main" objectType="Drop" dropLines="2" dropStyle="combo" dx="20" fmlaLink="$GG$374" fmlaRange="$GD$53:$GD$54" noThreeD="1" sel="2" val="0"/>
</file>

<file path=xl/ctrlProps/ctrlProp1089.xml><?xml version="1.0" encoding="utf-8"?>
<formControlPr xmlns="http://schemas.microsoft.com/office/spreadsheetml/2009/9/main" objectType="Drop" dropLines="2" dropStyle="combo" dx="20" fmlaLink="$GG$377" fmlaRange="$GD$53:$GD$54" noThreeD="1" sel="2" val="0"/>
</file>

<file path=xl/ctrlProps/ctrlProp109.xml><?xml version="1.0" encoding="utf-8"?>
<formControlPr xmlns="http://schemas.microsoft.com/office/spreadsheetml/2009/9/main" objectType="Drop" dropStyle="combo" dx="16" fmlaRange="$ER$194:$EW$199" noThreeD="1" sel="4" val="0"/>
</file>

<file path=xl/ctrlProps/ctrlProp1090.xml><?xml version="1.0" encoding="utf-8"?>
<formControlPr xmlns="http://schemas.microsoft.com/office/spreadsheetml/2009/9/main" objectType="Drop" dropLines="2" dropStyle="combo" dx="20" fmlaLink="$GG$380" fmlaRange="$GD$53:$GD$54" noThreeD="1" sel="2" val="0"/>
</file>

<file path=xl/ctrlProps/ctrlProp1091.xml><?xml version="1.0" encoding="utf-8"?>
<formControlPr xmlns="http://schemas.microsoft.com/office/spreadsheetml/2009/9/main" objectType="Drop" dropLines="2" dropStyle="combo" dx="20" fmlaLink="$GG$383" fmlaRange="$GD$53:$GD$54" noThreeD="1" sel="2" val="0"/>
</file>

<file path=xl/ctrlProps/ctrlProp1092.xml><?xml version="1.0" encoding="utf-8"?>
<formControlPr xmlns="http://schemas.microsoft.com/office/spreadsheetml/2009/9/main" objectType="Drop" dropLines="2" dropStyle="combo" dx="20" fmlaLink="$GG$386" fmlaRange="$GD$53:$GD$54" noThreeD="1" sel="2" val="0"/>
</file>

<file path=xl/ctrlProps/ctrlProp1093.xml><?xml version="1.0" encoding="utf-8"?>
<formControlPr xmlns="http://schemas.microsoft.com/office/spreadsheetml/2009/9/main" objectType="Drop" dropLines="2" dropStyle="combo" dx="20" fmlaLink="$GG$389" fmlaRange="$GD$53:$GD$54" noThreeD="1" sel="2" val="0"/>
</file>

<file path=xl/ctrlProps/ctrlProp1094.xml><?xml version="1.0" encoding="utf-8"?>
<formControlPr xmlns="http://schemas.microsoft.com/office/spreadsheetml/2009/9/main" objectType="Drop" dropLines="2" dropStyle="combo" dx="20" fmlaLink="$GG$392" fmlaRange="$GD$53:$GD$54" noThreeD="1" sel="2" val="0"/>
</file>

<file path=xl/ctrlProps/ctrlProp1095.xml><?xml version="1.0" encoding="utf-8"?>
<formControlPr xmlns="http://schemas.microsoft.com/office/spreadsheetml/2009/9/main" objectType="Drop" dropLines="2" dropStyle="combo" dx="20" fmlaLink="$GG$395" fmlaRange="$GD$53:$GD$54" noThreeD="1" sel="2" val="0"/>
</file>

<file path=xl/ctrlProps/ctrlProp1096.xml><?xml version="1.0" encoding="utf-8"?>
<formControlPr xmlns="http://schemas.microsoft.com/office/spreadsheetml/2009/9/main" objectType="Drop" dropLines="2" dropStyle="combo" dx="20" fmlaLink="$GG$398" fmlaRange="$GD$53:$GD$54" noThreeD="1" sel="2" val="0"/>
</file>

<file path=xl/ctrlProps/ctrlProp1097.xml><?xml version="1.0" encoding="utf-8"?>
<formControlPr xmlns="http://schemas.microsoft.com/office/spreadsheetml/2009/9/main" objectType="Drop" dropLines="2" dropStyle="combo" dx="20" fmlaLink="$GG$401" fmlaRange="$GD$53:$GD$54" noThreeD="1" sel="2" val="0"/>
</file>

<file path=xl/ctrlProps/ctrlProp1098.xml><?xml version="1.0" encoding="utf-8"?>
<formControlPr xmlns="http://schemas.microsoft.com/office/spreadsheetml/2009/9/main" objectType="Drop" dropLines="2" dropStyle="combo" dx="20" fmlaLink="$GG$404" fmlaRange="$GD$53:$GD$54" noThreeD="1" sel="2" val="0"/>
</file>

<file path=xl/ctrlProps/ctrlProp1099.xml><?xml version="1.0" encoding="utf-8"?>
<formControlPr xmlns="http://schemas.microsoft.com/office/spreadsheetml/2009/9/main" objectType="Drop" dropLines="2" dropStyle="combo" dx="20" fmlaLink="$GG$407" fmlaRange="$GD$53:$GD$54" noThreeD="1" sel="2" val="0"/>
</file>

<file path=xl/ctrlProps/ctrlProp11.xml><?xml version="1.0" encoding="utf-8"?>
<formControlPr xmlns="http://schemas.microsoft.com/office/spreadsheetml/2009/9/main" objectType="Drop" dropStyle="combo" dx="16" fmlaRange="$ER$194:$EW$199" noThreeD="1" sel="0" val="0"/>
</file>

<file path=xl/ctrlProps/ctrlProp110.xml><?xml version="1.0" encoding="utf-8"?>
<formControlPr xmlns="http://schemas.microsoft.com/office/spreadsheetml/2009/9/main" objectType="Drop" dropStyle="combo" dx="16" fmlaRange="$ER$194:$EW$199" noThreeD="1" sel="0" val="0"/>
</file>

<file path=xl/ctrlProps/ctrlProp1100.xml><?xml version="1.0" encoding="utf-8"?>
<formControlPr xmlns="http://schemas.microsoft.com/office/spreadsheetml/2009/9/main" objectType="Drop" dropLines="2" dropStyle="combo" dx="20" fmlaLink="$GG$410" fmlaRange="$GD$53:$GD$54" noThreeD="1" sel="2" val="0"/>
</file>

<file path=xl/ctrlProps/ctrlProp1101.xml><?xml version="1.0" encoding="utf-8"?>
<formControlPr xmlns="http://schemas.microsoft.com/office/spreadsheetml/2009/9/main" objectType="Drop" dropLines="2" dropStyle="combo" dx="20" fmlaLink="$GG$413" fmlaRange="$GD$53:$GD$54" noThreeD="1" sel="2" val="0"/>
</file>

<file path=xl/ctrlProps/ctrlProp1102.xml><?xml version="1.0" encoding="utf-8"?>
<formControlPr xmlns="http://schemas.microsoft.com/office/spreadsheetml/2009/9/main" objectType="Drop" dropLines="2" dropStyle="combo" dx="20" fmlaLink="$GG$416" fmlaRange="$GD$53:$GD$54" noThreeD="1" sel="2" val="0"/>
</file>

<file path=xl/ctrlProps/ctrlProp1103.xml><?xml version="1.0" encoding="utf-8"?>
<formControlPr xmlns="http://schemas.microsoft.com/office/spreadsheetml/2009/9/main" objectType="Drop" dropLines="2" dropStyle="combo" dx="20" fmlaLink="$GG$419" fmlaRange="$GD$53:$GD$54" noThreeD="1" sel="2" val="0"/>
</file>

<file path=xl/ctrlProps/ctrlProp1104.xml><?xml version="1.0" encoding="utf-8"?>
<formControlPr xmlns="http://schemas.microsoft.com/office/spreadsheetml/2009/9/main" objectType="Drop" dropLines="2" dropStyle="combo" dx="20" fmlaLink="$GG$422" fmlaRange="$GD$53:$GD$54" noThreeD="1" sel="2" val="0"/>
</file>

<file path=xl/ctrlProps/ctrlProp1105.xml><?xml version="1.0" encoding="utf-8"?>
<formControlPr xmlns="http://schemas.microsoft.com/office/spreadsheetml/2009/9/main" objectType="Drop" dropLines="2" dropStyle="combo" dx="20" fmlaLink="$GG$425" fmlaRange="$GD$53:$GD$54" noThreeD="1" sel="2" val="0"/>
</file>

<file path=xl/ctrlProps/ctrlProp1106.xml><?xml version="1.0" encoding="utf-8"?>
<formControlPr xmlns="http://schemas.microsoft.com/office/spreadsheetml/2009/9/main" objectType="Drop" dropLines="2" dropStyle="combo" dx="20" fmlaLink="$GG$428" fmlaRange="$GD$53:$GD$54" noThreeD="1" sel="2" val="0"/>
</file>

<file path=xl/ctrlProps/ctrlProp1107.xml><?xml version="1.0" encoding="utf-8"?>
<formControlPr xmlns="http://schemas.microsoft.com/office/spreadsheetml/2009/9/main" objectType="Drop" dropLines="2" dropStyle="combo" dx="20" fmlaLink="$GG$431" fmlaRange="$GD$53:$GD$54" noThreeD="1" sel="2" val="0"/>
</file>

<file path=xl/ctrlProps/ctrlProp1108.xml><?xml version="1.0" encoding="utf-8"?>
<formControlPr xmlns="http://schemas.microsoft.com/office/spreadsheetml/2009/9/main" objectType="Drop" dropLines="2" dropStyle="combo" dx="20" fmlaLink="$GG$434" fmlaRange="$GD$53:$GD$54" noThreeD="1" sel="2" val="0"/>
</file>

<file path=xl/ctrlProps/ctrlProp1109.xml><?xml version="1.0" encoding="utf-8"?>
<formControlPr xmlns="http://schemas.microsoft.com/office/spreadsheetml/2009/9/main" objectType="Drop" dropLines="2" dropStyle="combo" dx="20" fmlaLink="$GG$437" fmlaRange="$GD$53:$GD$54" noThreeD="1" sel="2" val="0"/>
</file>

<file path=xl/ctrlProps/ctrlProp111.xml><?xml version="1.0" encoding="utf-8"?>
<formControlPr xmlns="http://schemas.microsoft.com/office/spreadsheetml/2009/9/main" objectType="Drop" dropStyle="combo" dx="16" fmlaRange="$ER$194:$EW$199" noThreeD="1" sel="0" val="0"/>
</file>

<file path=xl/ctrlProps/ctrlProp1110.xml><?xml version="1.0" encoding="utf-8"?>
<formControlPr xmlns="http://schemas.microsoft.com/office/spreadsheetml/2009/9/main" objectType="Drop" dropLines="2" dropStyle="combo" dx="20" fmlaLink="$GG$440" fmlaRange="$GD$53:$GD$54" noThreeD="1" sel="2" val="0"/>
</file>

<file path=xl/ctrlProps/ctrlProp1111.xml><?xml version="1.0" encoding="utf-8"?>
<formControlPr xmlns="http://schemas.microsoft.com/office/spreadsheetml/2009/9/main" objectType="Drop" dropLines="2" dropStyle="combo" dx="20" fmlaLink="$GG$443" fmlaRange="$GD$53:$GD$54" noThreeD="1" sel="2" val="0"/>
</file>

<file path=xl/ctrlProps/ctrlProp1112.xml><?xml version="1.0" encoding="utf-8"?>
<formControlPr xmlns="http://schemas.microsoft.com/office/spreadsheetml/2009/9/main" objectType="Drop" dropLines="2" dropStyle="combo" dx="20" fmlaLink="$GG$446" fmlaRange="$GD$53:$GD$54" noThreeD="1" sel="2" val="0"/>
</file>

<file path=xl/ctrlProps/ctrlProp1113.xml><?xml version="1.0" encoding="utf-8"?>
<formControlPr xmlns="http://schemas.microsoft.com/office/spreadsheetml/2009/9/main" objectType="Drop" dropLines="2" dropStyle="combo" dx="20" fmlaLink="$GG$449" fmlaRange="$GD$53:$GD$54" noThreeD="1" sel="2" val="0"/>
</file>

<file path=xl/ctrlProps/ctrlProp1114.xml><?xml version="1.0" encoding="utf-8"?>
<formControlPr xmlns="http://schemas.microsoft.com/office/spreadsheetml/2009/9/main" objectType="Drop" dropLines="2" dropStyle="combo" dx="20" fmlaLink="$GG$452" fmlaRange="$GD$53:$GD$54" noThreeD="1" sel="2" val="0"/>
</file>

<file path=xl/ctrlProps/ctrlProp1115.xml><?xml version="1.0" encoding="utf-8"?>
<formControlPr xmlns="http://schemas.microsoft.com/office/spreadsheetml/2009/9/main" objectType="Drop" dropLines="2" dropStyle="combo" dx="20" fmlaLink="$GG$455" fmlaRange="$GD$53:$GD$54" noThreeD="1" sel="2" val="0"/>
</file>

<file path=xl/ctrlProps/ctrlProp1116.xml><?xml version="1.0" encoding="utf-8"?>
<formControlPr xmlns="http://schemas.microsoft.com/office/spreadsheetml/2009/9/main" objectType="Drop" dropLines="2" dropStyle="combo" dx="20" fmlaLink="$GG$458" fmlaRange="$GD$53:$GD$54" noThreeD="1" sel="2" val="0"/>
</file>

<file path=xl/ctrlProps/ctrlProp1117.xml><?xml version="1.0" encoding="utf-8"?>
<formControlPr xmlns="http://schemas.microsoft.com/office/spreadsheetml/2009/9/main" objectType="Drop" dropLines="2" dropStyle="combo" dx="20" fmlaLink="$GG$461" fmlaRange="$GD$53:$GD$54" noThreeD="1" sel="2" val="0"/>
</file>

<file path=xl/ctrlProps/ctrlProp112.xml><?xml version="1.0" encoding="utf-8"?>
<formControlPr xmlns="http://schemas.microsoft.com/office/spreadsheetml/2009/9/main" objectType="Drop" dropStyle="combo" dx="16" fmlaRange="$ER$194:$EW$199" noThreeD="1" sel="0" val="0"/>
</file>

<file path=xl/ctrlProps/ctrlProp113.xml><?xml version="1.0" encoding="utf-8"?>
<formControlPr xmlns="http://schemas.microsoft.com/office/spreadsheetml/2009/9/main" objectType="Drop" dropStyle="combo" dx="16" fmlaRange="$ER$194:$EW$199" noThreeD="1" sel="0" val="0"/>
</file>

<file path=xl/ctrlProps/ctrlProp114.xml><?xml version="1.0" encoding="utf-8"?>
<formControlPr xmlns="http://schemas.microsoft.com/office/spreadsheetml/2009/9/main" objectType="Drop" dropStyle="combo" dx="16" fmlaRange="$ER$194:$EW$199" noThreeD="1" sel="0" val="0"/>
</file>

<file path=xl/ctrlProps/ctrlProp115.xml><?xml version="1.0" encoding="utf-8"?>
<formControlPr xmlns="http://schemas.microsoft.com/office/spreadsheetml/2009/9/main" objectType="Drop" dropStyle="combo" dx="16" fmlaRange="$ER$194:$EW$199" noThreeD="1" sel="0" val="0"/>
</file>

<file path=xl/ctrlProps/ctrlProp116.xml><?xml version="1.0" encoding="utf-8"?>
<formControlPr xmlns="http://schemas.microsoft.com/office/spreadsheetml/2009/9/main" objectType="Drop" dropStyle="combo" dx="16" fmlaRange="$ER$194:$EW$199" noThreeD="1" sel="0" val="0"/>
</file>

<file path=xl/ctrlProps/ctrlProp117.xml><?xml version="1.0" encoding="utf-8"?>
<formControlPr xmlns="http://schemas.microsoft.com/office/spreadsheetml/2009/9/main" objectType="Drop" dropStyle="combo" dx="16" fmlaRange="$ER$194:$EW$199" noThreeD="1" sel="0" val="0"/>
</file>

<file path=xl/ctrlProps/ctrlProp118.xml><?xml version="1.0" encoding="utf-8"?>
<formControlPr xmlns="http://schemas.microsoft.com/office/spreadsheetml/2009/9/main" objectType="Drop" dropStyle="combo" dx="16" fmlaRange="$ER$194:$EW$199" noThreeD="1" sel="0" val="0"/>
</file>

<file path=xl/ctrlProps/ctrlProp119.xml><?xml version="1.0" encoding="utf-8"?>
<formControlPr xmlns="http://schemas.microsoft.com/office/spreadsheetml/2009/9/main" objectType="Drop" dropStyle="combo" dx="16" fmlaRange="$ER$194:$EW$199" noThreeD="1" sel="0" val="0"/>
</file>

<file path=xl/ctrlProps/ctrlProp12.xml><?xml version="1.0" encoding="utf-8"?>
<formControlPr xmlns="http://schemas.microsoft.com/office/spreadsheetml/2009/9/main" objectType="Drop" dropStyle="combo" dx="16" fmlaRange="$ER$194:$EW$199" noThreeD="1" sel="0" val="0"/>
</file>

<file path=xl/ctrlProps/ctrlProp120.xml><?xml version="1.0" encoding="utf-8"?>
<formControlPr xmlns="http://schemas.microsoft.com/office/spreadsheetml/2009/9/main" objectType="Drop" dropStyle="combo" dx="16" fmlaRange="$ER$194:$EW$199" noThreeD="1" sel="4" val="0"/>
</file>

<file path=xl/ctrlProps/ctrlProp121.xml><?xml version="1.0" encoding="utf-8"?>
<formControlPr xmlns="http://schemas.microsoft.com/office/spreadsheetml/2009/9/main" objectType="Drop" dropStyle="combo" dx="16" fmlaRange="$ER$194:$EW$199" noThreeD="1" sel="0" val="0"/>
</file>

<file path=xl/ctrlProps/ctrlProp122.xml><?xml version="1.0" encoding="utf-8"?>
<formControlPr xmlns="http://schemas.microsoft.com/office/spreadsheetml/2009/9/main" objectType="Drop" dropStyle="combo" dx="16" fmlaRange="$ER$194:$EW$199" noThreeD="1" sel="0" val="0"/>
</file>

<file path=xl/ctrlProps/ctrlProp123.xml><?xml version="1.0" encoding="utf-8"?>
<formControlPr xmlns="http://schemas.microsoft.com/office/spreadsheetml/2009/9/main" objectType="Drop" dropStyle="combo" dx="16" fmlaRange="$ER$194:$EW$199" noThreeD="1" sel="0" val="0"/>
</file>

<file path=xl/ctrlProps/ctrlProp124.xml><?xml version="1.0" encoding="utf-8"?>
<formControlPr xmlns="http://schemas.microsoft.com/office/spreadsheetml/2009/9/main" objectType="Drop" dropStyle="combo" dx="16" fmlaRange="$ER$194:$EW$199" noThreeD="1" sel="0" val="0"/>
</file>

<file path=xl/ctrlProps/ctrlProp125.xml><?xml version="1.0" encoding="utf-8"?>
<formControlPr xmlns="http://schemas.microsoft.com/office/spreadsheetml/2009/9/main" objectType="Drop" dropStyle="combo" dx="16" fmlaRange="$ER$194:$EW$199" noThreeD="1" sel="0" val="0"/>
</file>

<file path=xl/ctrlProps/ctrlProp126.xml><?xml version="1.0" encoding="utf-8"?>
<formControlPr xmlns="http://schemas.microsoft.com/office/spreadsheetml/2009/9/main" objectType="Drop" dropStyle="combo" dx="16" fmlaRange="$ER$194:$EW$199" noThreeD="1" sel="0" val="0"/>
</file>

<file path=xl/ctrlProps/ctrlProp127.xml><?xml version="1.0" encoding="utf-8"?>
<formControlPr xmlns="http://schemas.microsoft.com/office/spreadsheetml/2009/9/main" objectType="Drop" dropStyle="combo" dx="16" fmlaRange="$ER$194:$EW$199" noThreeD="1" sel="0" val="0"/>
</file>

<file path=xl/ctrlProps/ctrlProp128.xml><?xml version="1.0" encoding="utf-8"?>
<formControlPr xmlns="http://schemas.microsoft.com/office/spreadsheetml/2009/9/main" objectType="Drop" dropStyle="combo" dx="16" fmlaRange="$ER$194:$EW$199" noThreeD="1" sel="0" val="0"/>
</file>

<file path=xl/ctrlProps/ctrlProp129.xml><?xml version="1.0" encoding="utf-8"?>
<formControlPr xmlns="http://schemas.microsoft.com/office/spreadsheetml/2009/9/main" objectType="Drop" dropStyle="combo" dx="16" fmlaRange="$ER$194:$EW$199" noThreeD="1" sel="0" val="0"/>
</file>

<file path=xl/ctrlProps/ctrlProp13.xml><?xml version="1.0" encoding="utf-8"?>
<formControlPr xmlns="http://schemas.microsoft.com/office/spreadsheetml/2009/9/main" objectType="Drop" dropStyle="combo" dx="16" fmlaRange="$ER$194:$EW$199" noThreeD="1" sel="0" val="0"/>
</file>

<file path=xl/ctrlProps/ctrlProp130.xml><?xml version="1.0" encoding="utf-8"?>
<formControlPr xmlns="http://schemas.microsoft.com/office/spreadsheetml/2009/9/main" objectType="Drop" dropStyle="combo" dx="16" fmlaRange="$ER$194:$EW$199" noThreeD="1" sel="0" val="0"/>
</file>

<file path=xl/ctrlProps/ctrlProp131.xml><?xml version="1.0" encoding="utf-8"?>
<formControlPr xmlns="http://schemas.microsoft.com/office/spreadsheetml/2009/9/main" objectType="Drop" dropStyle="combo" dx="16" fmlaRange="$ER$194:$EW$199" noThreeD="1" sel="0" val="0"/>
</file>

<file path=xl/ctrlProps/ctrlProp132.xml><?xml version="1.0" encoding="utf-8"?>
<formControlPr xmlns="http://schemas.microsoft.com/office/spreadsheetml/2009/9/main" objectType="Drop" dropStyle="combo" dx="16" fmlaRange="$ER$194:$EW$199" noThreeD="1" sel="0" val="0"/>
</file>

<file path=xl/ctrlProps/ctrlProp133.xml><?xml version="1.0" encoding="utf-8"?>
<formControlPr xmlns="http://schemas.microsoft.com/office/spreadsheetml/2009/9/main" objectType="Drop" dropStyle="combo" dx="16" fmlaRange="$ER$194:$EW$199" noThreeD="1" sel="0" val="0"/>
</file>

<file path=xl/ctrlProps/ctrlProp134.xml><?xml version="1.0" encoding="utf-8"?>
<formControlPr xmlns="http://schemas.microsoft.com/office/spreadsheetml/2009/9/main" objectType="Drop" dropStyle="combo" dx="16" fmlaRange="$ER$194:$EW$199" noThreeD="1" sel="0" val="0"/>
</file>

<file path=xl/ctrlProps/ctrlProp135.xml><?xml version="1.0" encoding="utf-8"?>
<formControlPr xmlns="http://schemas.microsoft.com/office/spreadsheetml/2009/9/main" objectType="Drop" dropStyle="combo" dx="16" fmlaRange="$ER$194:$EW$199" noThreeD="1" sel="0" val="0"/>
</file>

<file path=xl/ctrlProps/ctrlProp136.xml><?xml version="1.0" encoding="utf-8"?>
<formControlPr xmlns="http://schemas.microsoft.com/office/spreadsheetml/2009/9/main" objectType="Drop" dropStyle="combo" dx="16" fmlaRange="$ER$194:$EW$199" noThreeD="1" sel="0" val="0"/>
</file>

<file path=xl/ctrlProps/ctrlProp137.xml><?xml version="1.0" encoding="utf-8"?>
<formControlPr xmlns="http://schemas.microsoft.com/office/spreadsheetml/2009/9/main" objectType="Drop" dropStyle="combo" dx="16" fmlaRange="$ER$194:$EW$199" noThreeD="1" sel="0" val="0"/>
</file>

<file path=xl/ctrlProps/ctrlProp138.xml><?xml version="1.0" encoding="utf-8"?>
<formControlPr xmlns="http://schemas.microsoft.com/office/spreadsheetml/2009/9/main" objectType="Drop" dropStyle="combo" dx="16" fmlaRange="$ER$194:$EW$199" noThreeD="1" sel="0" val="0"/>
</file>

<file path=xl/ctrlProps/ctrlProp139.xml><?xml version="1.0" encoding="utf-8"?>
<formControlPr xmlns="http://schemas.microsoft.com/office/spreadsheetml/2009/9/main" objectType="Drop" dropStyle="combo" dx="16" fmlaRange="$ER$194:$EW$199" noThreeD="1" sel="0" val="0"/>
</file>

<file path=xl/ctrlProps/ctrlProp14.xml><?xml version="1.0" encoding="utf-8"?>
<formControlPr xmlns="http://schemas.microsoft.com/office/spreadsheetml/2009/9/main" objectType="Drop" dropStyle="combo" dx="16" fmlaRange="$ER$194:$EW$199" noThreeD="1" sel="0" val="0"/>
</file>

<file path=xl/ctrlProps/ctrlProp140.xml><?xml version="1.0" encoding="utf-8"?>
<formControlPr xmlns="http://schemas.microsoft.com/office/spreadsheetml/2009/9/main" objectType="Drop" dropStyle="combo" dx="16" fmlaRange="$ER$194:$EW$199" noThreeD="1" sel="0" val="0"/>
</file>

<file path=xl/ctrlProps/ctrlProp141.xml><?xml version="1.0" encoding="utf-8"?>
<formControlPr xmlns="http://schemas.microsoft.com/office/spreadsheetml/2009/9/main" objectType="Drop" dropStyle="combo" dx="16" fmlaRange="$ER$194:$EW$199" noThreeD="1" sel="0" val="0"/>
</file>

<file path=xl/ctrlProps/ctrlProp142.xml><?xml version="1.0" encoding="utf-8"?>
<formControlPr xmlns="http://schemas.microsoft.com/office/spreadsheetml/2009/9/main" objectType="Drop" dropStyle="combo" dx="16" fmlaRange="$ER$194:$EW$199" noThreeD="1" sel="0" val="0"/>
</file>

<file path=xl/ctrlProps/ctrlProp143.xml><?xml version="1.0" encoding="utf-8"?>
<formControlPr xmlns="http://schemas.microsoft.com/office/spreadsheetml/2009/9/main" objectType="Drop" dropStyle="combo" dx="16" fmlaRange="$ER$194:$EW$199" noThreeD="1" sel="0" val="0"/>
</file>

<file path=xl/ctrlProps/ctrlProp144.xml><?xml version="1.0" encoding="utf-8"?>
<formControlPr xmlns="http://schemas.microsoft.com/office/spreadsheetml/2009/9/main" objectType="Drop" dropStyle="combo" dx="16" fmlaRange="$ER$194:$EW$199" noThreeD="1" sel="0" val="0"/>
</file>

<file path=xl/ctrlProps/ctrlProp145.xml><?xml version="1.0" encoding="utf-8"?>
<formControlPr xmlns="http://schemas.microsoft.com/office/spreadsheetml/2009/9/main" objectType="Drop" dropStyle="combo" dx="16" fmlaRange="$ER$194:$EW$199" noThreeD="1" sel="0" val="0"/>
</file>

<file path=xl/ctrlProps/ctrlProp146.xml><?xml version="1.0" encoding="utf-8"?>
<formControlPr xmlns="http://schemas.microsoft.com/office/spreadsheetml/2009/9/main" objectType="Drop" dropStyle="combo" dx="16" fmlaRange="$ER$194:$EW$199" noThreeD="1" sel="0" val="0"/>
</file>

<file path=xl/ctrlProps/ctrlProp147.xml><?xml version="1.0" encoding="utf-8"?>
<formControlPr xmlns="http://schemas.microsoft.com/office/spreadsheetml/2009/9/main" objectType="Drop" dropStyle="combo" dx="16" fmlaRange="$ER$194:$EW$199" noThreeD="1" sel="0" val="0"/>
</file>

<file path=xl/ctrlProps/ctrlProp148.xml><?xml version="1.0" encoding="utf-8"?>
<formControlPr xmlns="http://schemas.microsoft.com/office/spreadsheetml/2009/9/main" objectType="Drop" dropStyle="combo" dx="16" fmlaRange="$ER$194:$EW$199" noThreeD="1" sel="0" val="0"/>
</file>

<file path=xl/ctrlProps/ctrlProp149.xml><?xml version="1.0" encoding="utf-8"?>
<formControlPr xmlns="http://schemas.microsoft.com/office/spreadsheetml/2009/9/main" objectType="Drop" dropStyle="combo" dx="16" fmlaRange="$ER$194:$EW$199" noThreeD="1" sel="0" val="0"/>
</file>

<file path=xl/ctrlProps/ctrlProp15.xml><?xml version="1.0" encoding="utf-8"?>
<formControlPr xmlns="http://schemas.microsoft.com/office/spreadsheetml/2009/9/main" objectType="Drop" dropStyle="combo" dx="16" fmlaRange="$ER$194:$EW$199" noThreeD="1" sel="0" val="0"/>
</file>

<file path=xl/ctrlProps/ctrlProp150.xml><?xml version="1.0" encoding="utf-8"?>
<formControlPr xmlns="http://schemas.microsoft.com/office/spreadsheetml/2009/9/main" objectType="Drop" dropStyle="combo" dx="16" fmlaRange="$ER$194:$EW$199" noThreeD="1" sel="0" val="0"/>
</file>

<file path=xl/ctrlProps/ctrlProp151.xml><?xml version="1.0" encoding="utf-8"?>
<formControlPr xmlns="http://schemas.microsoft.com/office/spreadsheetml/2009/9/main" objectType="Drop" dropStyle="combo" dx="16" fmlaRange="$ER$194:$EW$199" noThreeD="1" sel="0" val="0"/>
</file>

<file path=xl/ctrlProps/ctrlProp152.xml><?xml version="1.0" encoding="utf-8"?>
<formControlPr xmlns="http://schemas.microsoft.com/office/spreadsheetml/2009/9/main" objectType="Drop" dropStyle="combo" dx="16" fmlaRange="$ER$194:$EW$199" noThreeD="1" sel="0" val="0"/>
</file>

<file path=xl/ctrlProps/ctrlProp153.xml><?xml version="1.0" encoding="utf-8"?>
<formControlPr xmlns="http://schemas.microsoft.com/office/spreadsheetml/2009/9/main" objectType="Drop" dropStyle="combo" dx="16" fmlaRange="$ER$194:$EW$199" noThreeD="1" sel="0" val="0"/>
</file>

<file path=xl/ctrlProps/ctrlProp154.xml><?xml version="1.0" encoding="utf-8"?>
<formControlPr xmlns="http://schemas.microsoft.com/office/spreadsheetml/2009/9/main" objectType="Drop" dropStyle="combo" dx="16" fmlaRange="$ER$194:$EW$199" noThreeD="1" sel="0" val="0"/>
</file>

<file path=xl/ctrlProps/ctrlProp155.xml><?xml version="1.0" encoding="utf-8"?>
<formControlPr xmlns="http://schemas.microsoft.com/office/spreadsheetml/2009/9/main" objectType="Drop" dropStyle="combo" dx="16" fmlaRange="$ER$194:$EW$199" noThreeD="1" sel="0" val="0"/>
</file>

<file path=xl/ctrlProps/ctrlProp156.xml><?xml version="1.0" encoding="utf-8"?>
<formControlPr xmlns="http://schemas.microsoft.com/office/spreadsheetml/2009/9/main" objectType="Drop" dropStyle="combo" dx="16" fmlaRange="$ER$194:$EW$199" noThreeD="1" sel="0" val="0"/>
</file>

<file path=xl/ctrlProps/ctrlProp157.xml><?xml version="1.0" encoding="utf-8"?>
<formControlPr xmlns="http://schemas.microsoft.com/office/spreadsheetml/2009/9/main" objectType="Drop" dropStyle="combo" dx="16" fmlaRange="$ER$194:$EW$199" noThreeD="1" sel="0" val="0"/>
</file>

<file path=xl/ctrlProps/ctrlProp158.xml><?xml version="1.0" encoding="utf-8"?>
<formControlPr xmlns="http://schemas.microsoft.com/office/spreadsheetml/2009/9/main" objectType="Drop" dropStyle="combo" dx="16" fmlaRange="$ER$194:$EW$199" noThreeD="1" sel="0" val="0"/>
</file>

<file path=xl/ctrlProps/ctrlProp159.xml><?xml version="1.0" encoding="utf-8"?>
<formControlPr xmlns="http://schemas.microsoft.com/office/spreadsheetml/2009/9/main" objectType="Drop" dropStyle="combo" dx="16" fmlaRange="$ER$194:$EW$199" noThreeD="1" sel="0" val="0"/>
</file>

<file path=xl/ctrlProps/ctrlProp16.xml><?xml version="1.0" encoding="utf-8"?>
<formControlPr xmlns="http://schemas.microsoft.com/office/spreadsheetml/2009/9/main" objectType="Drop" dropStyle="combo" dx="16" fmlaRange="$ER$194:$EW$199" noThreeD="1" sel="0" val="0"/>
</file>

<file path=xl/ctrlProps/ctrlProp160.xml><?xml version="1.0" encoding="utf-8"?>
<formControlPr xmlns="http://schemas.microsoft.com/office/spreadsheetml/2009/9/main" objectType="Drop" dropStyle="combo" dx="16" fmlaRange="$ER$194:$EW$199" noThreeD="1" sel="0" val="0"/>
</file>

<file path=xl/ctrlProps/ctrlProp161.xml><?xml version="1.0" encoding="utf-8"?>
<formControlPr xmlns="http://schemas.microsoft.com/office/spreadsheetml/2009/9/main" objectType="Drop" dropStyle="combo" dx="16" fmlaRange="$ER$194:$EW$199" noThreeD="1" sel="0" val="0"/>
</file>

<file path=xl/ctrlProps/ctrlProp162.xml><?xml version="1.0" encoding="utf-8"?>
<formControlPr xmlns="http://schemas.microsoft.com/office/spreadsheetml/2009/9/main" objectType="Drop" dropStyle="combo" dx="16" fmlaRange="$ER$194:$EW$199" noThreeD="1" sel="0" val="0"/>
</file>

<file path=xl/ctrlProps/ctrlProp163.xml><?xml version="1.0" encoding="utf-8"?>
<formControlPr xmlns="http://schemas.microsoft.com/office/spreadsheetml/2009/9/main" objectType="Drop" dropStyle="combo" dx="16" fmlaRange="$ER$194:$EW$199" noThreeD="1" sel="0" val="0"/>
</file>

<file path=xl/ctrlProps/ctrlProp164.xml><?xml version="1.0" encoding="utf-8"?>
<formControlPr xmlns="http://schemas.microsoft.com/office/spreadsheetml/2009/9/main" objectType="Drop" dropStyle="combo" dx="16" fmlaRange="$ER$194:$EW$199" noThreeD="1" sel="0" val="0"/>
</file>

<file path=xl/ctrlProps/ctrlProp165.xml><?xml version="1.0" encoding="utf-8"?>
<formControlPr xmlns="http://schemas.microsoft.com/office/spreadsheetml/2009/9/main" objectType="Drop" dropStyle="combo" dx="16" fmlaRange="$ER$194:$EW$199" noThreeD="1" sel="0" val="0"/>
</file>

<file path=xl/ctrlProps/ctrlProp166.xml><?xml version="1.0" encoding="utf-8"?>
<formControlPr xmlns="http://schemas.microsoft.com/office/spreadsheetml/2009/9/main" objectType="Drop" dropStyle="combo" dx="16" fmlaRange="$ER$194:$EW$199" noThreeD="1" sel="0" val="0"/>
</file>

<file path=xl/ctrlProps/ctrlProp167.xml><?xml version="1.0" encoding="utf-8"?>
<formControlPr xmlns="http://schemas.microsoft.com/office/spreadsheetml/2009/9/main" objectType="Drop" dropStyle="combo" dx="16" fmlaRange="$ER$194:$EW$199" noThreeD="1" sel="0" val="0"/>
</file>

<file path=xl/ctrlProps/ctrlProp168.xml><?xml version="1.0" encoding="utf-8"?>
<formControlPr xmlns="http://schemas.microsoft.com/office/spreadsheetml/2009/9/main" objectType="Drop" dropStyle="combo" dx="16" fmlaRange="$ER$194:$EW$199" noThreeD="1" sel="0" val="0"/>
</file>

<file path=xl/ctrlProps/ctrlProp169.xml><?xml version="1.0" encoding="utf-8"?>
<formControlPr xmlns="http://schemas.microsoft.com/office/spreadsheetml/2009/9/main" objectType="Drop" dropStyle="combo" dx="16" fmlaRange="$ER$194:$EW$199" noThreeD="1" sel="0" val="0"/>
</file>

<file path=xl/ctrlProps/ctrlProp17.xml><?xml version="1.0" encoding="utf-8"?>
<formControlPr xmlns="http://schemas.microsoft.com/office/spreadsheetml/2009/9/main" objectType="Drop" dropStyle="combo" dx="16" fmlaRange="$ER$194:$EW$199" noThreeD="1" sel="0" val="0"/>
</file>

<file path=xl/ctrlProps/ctrlProp170.xml><?xml version="1.0" encoding="utf-8"?>
<formControlPr xmlns="http://schemas.microsoft.com/office/spreadsheetml/2009/9/main" objectType="Drop" dropStyle="combo" dx="16" fmlaRange="$ER$194:$EW$199" noThreeD="1" sel="0" val="0"/>
</file>

<file path=xl/ctrlProps/ctrlProp171.xml><?xml version="1.0" encoding="utf-8"?>
<formControlPr xmlns="http://schemas.microsoft.com/office/spreadsheetml/2009/9/main" objectType="Drop" dropStyle="combo" dx="16" fmlaRange="$ER$194:$EW$199" noThreeD="1" sel="0" val="0"/>
</file>

<file path=xl/ctrlProps/ctrlProp172.xml><?xml version="1.0" encoding="utf-8"?>
<formControlPr xmlns="http://schemas.microsoft.com/office/spreadsheetml/2009/9/main" objectType="Drop" dropStyle="combo" dx="16" fmlaRange="$ER$194:$EW$199" noThreeD="1" sel="0" val="0"/>
</file>

<file path=xl/ctrlProps/ctrlProp173.xml><?xml version="1.0" encoding="utf-8"?>
<formControlPr xmlns="http://schemas.microsoft.com/office/spreadsheetml/2009/9/main" objectType="Drop" dropStyle="combo" dx="16" fmlaRange="$ER$194:$EW$199" noThreeD="1" sel="0" val="0"/>
</file>

<file path=xl/ctrlProps/ctrlProp174.xml><?xml version="1.0" encoding="utf-8"?>
<formControlPr xmlns="http://schemas.microsoft.com/office/spreadsheetml/2009/9/main" objectType="Drop" dropStyle="combo" dx="16" fmlaRange="$ER$194:$EW$199" noThreeD="1" sel="0" val="0"/>
</file>

<file path=xl/ctrlProps/ctrlProp175.xml><?xml version="1.0" encoding="utf-8"?>
<formControlPr xmlns="http://schemas.microsoft.com/office/spreadsheetml/2009/9/main" objectType="Drop" dropStyle="combo" dx="16" fmlaRange="$ER$194:$EW$199" noThreeD="1" sel="4" val="0"/>
</file>

<file path=xl/ctrlProps/ctrlProp176.xml><?xml version="1.0" encoding="utf-8"?>
<formControlPr xmlns="http://schemas.microsoft.com/office/spreadsheetml/2009/9/main" objectType="Drop" dropStyle="combo" dx="16" fmlaRange="$ER$194:$EW$199" noThreeD="1" sel="0" val="0"/>
</file>

<file path=xl/ctrlProps/ctrlProp177.xml><?xml version="1.0" encoding="utf-8"?>
<formControlPr xmlns="http://schemas.microsoft.com/office/spreadsheetml/2009/9/main" objectType="Drop" dropStyle="combo" dx="16" fmlaRange="$ER$194:$EW$199" noThreeD="1" sel="0" val="0"/>
</file>

<file path=xl/ctrlProps/ctrlProp178.xml><?xml version="1.0" encoding="utf-8"?>
<formControlPr xmlns="http://schemas.microsoft.com/office/spreadsheetml/2009/9/main" objectType="Drop" dropStyle="combo" dx="16" fmlaRange="$ER$194:$EW$199" noThreeD="1" sel="0" val="0"/>
</file>

<file path=xl/ctrlProps/ctrlProp179.xml><?xml version="1.0" encoding="utf-8"?>
<formControlPr xmlns="http://schemas.microsoft.com/office/spreadsheetml/2009/9/main" objectType="Drop" dropStyle="combo" dx="16" fmlaRange="$ER$194:$EW$199" noThreeD="1" sel="0" val="0"/>
</file>

<file path=xl/ctrlProps/ctrlProp18.xml><?xml version="1.0" encoding="utf-8"?>
<formControlPr xmlns="http://schemas.microsoft.com/office/spreadsheetml/2009/9/main" objectType="Drop" dropStyle="combo" dx="16" fmlaRange="$ER$194:$EW$199" noThreeD="1" sel="0" val="0"/>
</file>

<file path=xl/ctrlProps/ctrlProp180.xml><?xml version="1.0" encoding="utf-8"?>
<formControlPr xmlns="http://schemas.microsoft.com/office/spreadsheetml/2009/9/main" objectType="Drop" dropStyle="combo" dx="16" fmlaRange="$ER$194:$EW$199" noThreeD="1" sel="0" val="0"/>
</file>

<file path=xl/ctrlProps/ctrlProp181.xml><?xml version="1.0" encoding="utf-8"?>
<formControlPr xmlns="http://schemas.microsoft.com/office/spreadsheetml/2009/9/main" objectType="Drop" dropStyle="combo" dx="16" fmlaRange="$ER$194:$EW$199" noThreeD="1" sel="0" val="0"/>
</file>

<file path=xl/ctrlProps/ctrlProp182.xml><?xml version="1.0" encoding="utf-8"?>
<formControlPr xmlns="http://schemas.microsoft.com/office/spreadsheetml/2009/9/main" objectType="Drop" dropStyle="combo" dx="16" fmlaRange="$ER$194:$EW$199" noThreeD="1" sel="4" val="0"/>
</file>

<file path=xl/ctrlProps/ctrlProp183.xml><?xml version="1.0" encoding="utf-8"?>
<formControlPr xmlns="http://schemas.microsoft.com/office/spreadsheetml/2009/9/main" objectType="Drop" dropStyle="combo" dx="16" fmlaRange="$ER$194:$EW$199" noThreeD="1" sel="0" val="0"/>
</file>

<file path=xl/ctrlProps/ctrlProp184.xml><?xml version="1.0" encoding="utf-8"?>
<formControlPr xmlns="http://schemas.microsoft.com/office/spreadsheetml/2009/9/main" objectType="Drop" dropStyle="combo" dx="16" fmlaRange="$ER$194:$EW$199" noThreeD="1" sel="0" val="0"/>
</file>

<file path=xl/ctrlProps/ctrlProp185.xml><?xml version="1.0" encoding="utf-8"?>
<formControlPr xmlns="http://schemas.microsoft.com/office/spreadsheetml/2009/9/main" objectType="Drop" dropStyle="combo" dx="16" fmlaRange="$ER$194:$EW$199" noThreeD="1" sel="0" val="0"/>
</file>

<file path=xl/ctrlProps/ctrlProp186.xml><?xml version="1.0" encoding="utf-8"?>
<formControlPr xmlns="http://schemas.microsoft.com/office/spreadsheetml/2009/9/main" objectType="Drop" dropStyle="combo" dx="16" fmlaRange="$ER$194:$EW$199" noThreeD="1" sel="4" val="0"/>
</file>

<file path=xl/ctrlProps/ctrlProp187.xml><?xml version="1.0" encoding="utf-8"?>
<formControlPr xmlns="http://schemas.microsoft.com/office/spreadsheetml/2009/9/main" objectType="Drop" dropStyle="combo" dx="16" fmlaRange="$ER$194:$EW$199" noThreeD="1" sel="0" val="0"/>
</file>

<file path=xl/ctrlProps/ctrlProp188.xml><?xml version="1.0" encoding="utf-8"?>
<formControlPr xmlns="http://schemas.microsoft.com/office/spreadsheetml/2009/9/main" objectType="Drop" dropStyle="combo" dx="16" fmlaRange="$ER$194:$EW$199" noThreeD="1" sel="0" val="0"/>
</file>

<file path=xl/ctrlProps/ctrlProp189.xml><?xml version="1.0" encoding="utf-8"?>
<formControlPr xmlns="http://schemas.microsoft.com/office/spreadsheetml/2009/9/main" objectType="Drop" dropStyle="combo" dx="16" fmlaRange="$ER$194:$EW$199" noThreeD="1" sel="0" val="0"/>
</file>

<file path=xl/ctrlProps/ctrlProp19.xml><?xml version="1.0" encoding="utf-8"?>
<formControlPr xmlns="http://schemas.microsoft.com/office/spreadsheetml/2009/9/main" objectType="Drop" dropStyle="combo" dx="16" fmlaRange="$ER$194:$EW$199" noThreeD="1" sel="0" val="0"/>
</file>

<file path=xl/ctrlProps/ctrlProp190.xml><?xml version="1.0" encoding="utf-8"?>
<formControlPr xmlns="http://schemas.microsoft.com/office/spreadsheetml/2009/9/main" objectType="Drop" dropStyle="combo" dx="16" fmlaRange="$ER$194:$EW$199" noThreeD="1" sel="0" val="0"/>
</file>

<file path=xl/ctrlProps/ctrlProp191.xml><?xml version="1.0" encoding="utf-8"?>
<formControlPr xmlns="http://schemas.microsoft.com/office/spreadsheetml/2009/9/main" objectType="Drop" dropStyle="combo" dx="16" fmlaRange="$ER$194:$EW$199" noThreeD="1" sel="0" val="0"/>
</file>

<file path=xl/ctrlProps/ctrlProp192.xml><?xml version="1.0" encoding="utf-8"?>
<formControlPr xmlns="http://schemas.microsoft.com/office/spreadsheetml/2009/9/main" objectType="Drop" dropStyle="combo" dx="16" fmlaRange="$ER$194:$EW$199" noThreeD="1" sel="0" val="0"/>
</file>

<file path=xl/ctrlProps/ctrlProp193.xml><?xml version="1.0" encoding="utf-8"?>
<formControlPr xmlns="http://schemas.microsoft.com/office/spreadsheetml/2009/9/main" objectType="Drop" dropStyle="combo" dx="16" fmlaRange="$ER$194:$EW$199" noThreeD="1" sel="0" val="0"/>
</file>

<file path=xl/ctrlProps/ctrlProp194.xml><?xml version="1.0" encoding="utf-8"?>
<formControlPr xmlns="http://schemas.microsoft.com/office/spreadsheetml/2009/9/main" objectType="Drop" dropStyle="combo" dx="16" fmlaRange="$ER$194:$EW$199" noThreeD="1" sel="0" val="0"/>
</file>

<file path=xl/ctrlProps/ctrlProp195.xml><?xml version="1.0" encoding="utf-8"?>
<formControlPr xmlns="http://schemas.microsoft.com/office/spreadsheetml/2009/9/main" objectType="Drop" dropStyle="combo" dx="16" fmlaRange="$ER$194:$EW$199" noThreeD="1" sel="0" val="0"/>
</file>

<file path=xl/ctrlProps/ctrlProp196.xml><?xml version="1.0" encoding="utf-8"?>
<formControlPr xmlns="http://schemas.microsoft.com/office/spreadsheetml/2009/9/main" objectType="Drop" dropStyle="combo" dx="16" fmlaRange="$ER$194:$EW$199" noThreeD="1" sel="0" val="0"/>
</file>

<file path=xl/ctrlProps/ctrlProp197.xml><?xml version="1.0" encoding="utf-8"?>
<formControlPr xmlns="http://schemas.microsoft.com/office/spreadsheetml/2009/9/main" objectType="Drop" dropStyle="combo" dx="16" fmlaRange="$ER$194:$EW$199" noThreeD="1" sel="0" val="0"/>
</file>

<file path=xl/ctrlProps/ctrlProp198.xml><?xml version="1.0" encoding="utf-8"?>
<formControlPr xmlns="http://schemas.microsoft.com/office/spreadsheetml/2009/9/main" objectType="Drop" dropStyle="combo" dx="16" fmlaRange="$ER$194:$EW$199" noThreeD="1" sel="0" val="0"/>
</file>

<file path=xl/ctrlProps/ctrlProp199.xml><?xml version="1.0" encoding="utf-8"?>
<formControlPr xmlns="http://schemas.microsoft.com/office/spreadsheetml/2009/9/main" objectType="Drop" dropStyle="combo" dx="16" fmlaRange="$ER$194:$EW$199" noThreeD="1" sel="0" val="0"/>
</file>

<file path=xl/ctrlProps/ctrlProp2.xml><?xml version="1.0" encoding="utf-8"?>
<formControlPr xmlns="http://schemas.microsoft.com/office/spreadsheetml/2009/9/main" objectType="Drop" dropStyle="combo" dx="16" fmlaRange="$ER$194:$EW$199" noThreeD="1" sel="0" val="0"/>
</file>

<file path=xl/ctrlProps/ctrlProp20.xml><?xml version="1.0" encoding="utf-8"?>
<formControlPr xmlns="http://schemas.microsoft.com/office/spreadsheetml/2009/9/main" objectType="Drop" dropStyle="combo" dx="16" fmlaRange="$ER$194:$EW$199" noThreeD="1" sel="0" val="0"/>
</file>

<file path=xl/ctrlProps/ctrlProp200.xml><?xml version="1.0" encoding="utf-8"?>
<formControlPr xmlns="http://schemas.microsoft.com/office/spreadsheetml/2009/9/main" objectType="Drop" dropStyle="combo" dx="16" fmlaRange="$ER$194:$EW$199" noThreeD="1" sel="0" val="0"/>
</file>

<file path=xl/ctrlProps/ctrlProp201.xml><?xml version="1.0" encoding="utf-8"?>
<formControlPr xmlns="http://schemas.microsoft.com/office/spreadsheetml/2009/9/main" objectType="Drop" dropStyle="combo" dx="16" fmlaRange="$ER$194:$EW$199" noThreeD="1" sel="0" val="0"/>
</file>

<file path=xl/ctrlProps/ctrlProp202.xml><?xml version="1.0" encoding="utf-8"?>
<formControlPr xmlns="http://schemas.microsoft.com/office/spreadsheetml/2009/9/main" objectType="Drop" dropStyle="combo" dx="16" fmlaRange="$ER$194:$EW$199" noThreeD="1" sel="0" val="0"/>
</file>

<file path=xl/ctrlProps/ctrlProp203.xml><?xml version="1.0" encoding="utf-8"?>
<formControlPr xmlns="http://schemas.microsoft.com/office/spreadsheetml/2009/9/main" objectType="Drop" dropStyle="combo" dx="16" fmlaRange="$ER$194:$EW$199" noThreeD="1" sel="0" val="0"/>
</file>

<file path=xl/ctrlProps/ctrlProp204.xml><?xml version="1.0" encoding="utf-8"?>
<formControlPr xmlns="http://schemas.microsoft.com/office/spreadsheetml/2009/9/main" objectType="Drop" dropStyle="combo" dx="16" fmlaRange="$ER$194:$EW$199" noThreeD="1" sel="0" val="0"/>
</file>

<file path=xl/ctrlProps/ctrlProp205.xml><?xml version="1.0" encoding="utf-8"?>
<formControlPr xmlns="http://schemas.microsoft.com/office/spreadsheetml/2009/9/main" objectType="Drop" dropStyle="combo" dx="16" fmlaRange="$ER$194:$EW$199" noThreeD="1" sel="0" val="0"/>
</file>

<file path=xl/ctrlProps/ctrlProp206.xml><?xml version="1.0" encoding="utf-8"?>
<formControlPr xmlns="http://schemas.microsoft.com/office/spreadsheetml/2009/9/main" objectType="Drop" dropStyle="combo" dx="16" fmlaRange="$ER$194:$EW$199" noThreeD="1" sel="0" val="0"/>
</file>

<file path=xl/ctrlProps/ctrlProp207.xml><?xml version="1.0" encoding="utf-8"?>
<formControlPr xmlns="http://schemas.microsoft.com/office/spreadsheetml/2009/9/main" objectType="Drop" dropStyle="combo" dx="16" fmlaRange="$ER$194:$EW$199" noThreeD="1" sel="0" val="0"/>
</file>

<file path=xl/ctrlProps/ctrlProp208.xml><?xml version="1.0" encoding="utf-8"?>
<formControlPr xmlns="http://schemas.microsoft.com/office/spreadsheetml/2009/9/main" objectType="Drop" dropStyle="combo" dx="16" fmlaRange="$ER$194:$EW$199" noThreeD="1" sel="0" val="0"/>
</file>

<file path=xl/ctrlProps/ctrlProp209.xml><?xml version="1.0" encoding="utf-8"?>
<formControlPr xmlns="http://schemas.microsoft.com/office/spreadsheetml/2009/9/main" objectType="Drop" dropStyle="combo" dx="16" fmlaRange="$ER$194:$EW$199" noThreeD="1" sel="0" val="0"/>
</file>

<file path=xl/ctrlProps/ctrlProp21.xml><?xml version="1.0" encoding="utf-8"?>
<formControlPr xmlns="http://schemas.microsoft.com/office/spreadsheetml/2009/9/main" objectType="Drop" dropStyle="combo" dx="16" fmlaRange="$ER$194:$EW$199" noThreeD="1" sel="0" val="0"/>
</file>

<file path=xl/ctrlProps/ctrlProp210.xml><?xml version="1.0" encoding="utf-8"?>
<formControlPr xmlns="http://schemas.microsoft.com/office/spreadsheetml/2009/9/main" objectType="Drop" dropStyle="combo" dx="16" fmlaRange="$ER$194:$EW$199" noThreeD="1" sel="0" val="0"/>
</file>

<file path=xl/ctrlProps/ctrlProp211.xml><?xml version="1.0" encoding="utf-8"?>
<formControlPr xmlns="http://schemas.microsoft.com/office/spreadsheetml/2009/9/main" objectType="Drop" dropStyle="combo" dx="16" fmlaRange="$ER$194:$EW$199" noThreeD="1" sel="0" val="0"/>
</file>

<file path=xl/ctrlProps/ctrlProp212.xml><?xml version="1.0" encoding="utf-8"?>
<formControlPr xmlns="http://schemas.microsoft.com/office/spreadsheetml/2009/9/main" objectType="Drop" dropStyle="combo" dx="16" fmlaRange="$ER$194:$EW$199" noThreeD="1" sel="0" val="0"/>
</file>

<file path=xl/ctrlProps/ctrlProp213.xml><?xml version="1.0" encoding="utf-8"?>
<formControlPr xmlns="http://schemas.microsoft.com/office/spreadsheetml/2009/9/main" objectType="Drop" dropStyle="combo" dx="16" fmlaRange="$ER$194:$EW$199" noThreeD="1" sel="0" val="0"/>
</file>

<file path=xl/ctrlProps/ctrlProp214.xml><?xml version="1.0" encoding="utf-8"?>
<formControlPr xmlns="http://schemas.microsoft.com/office/spreadsheetml/2009/9/main" objectType="Drop" dropStyle="combo" dx="16" fmlaRange="$ER$194:$EW$199" noThreeD="1" sel="0" val="0"/>
</file>

<file path=xl/ctrlProps/ctrlProp215.xml><?xml version="1.0" encoding="utf-8"?>
<formControlPr xmlns="http://schemas.microsoft.com/office/spreadsheetml/2009/9/main" objectType="Drop" dropStyle="combo" dx="16" fmlaRange="$ER$194:$EW$199" noThreeD="1" sel="0" val="0"/>
</file>

<file path=xl/ctrlProps/ctrlProp216.xml><?xml version="1.0" encoding="utf-8"?>
<formControlPr xmlns="http://schemas.microsoft.com/office/spreadsheetml/2009/9/main" objectType="Drop" dropStyle="combo" dx="16" fmlaRange="$ER$194:$EW$199" noThreeD="1" sel="0" val="0"/>
</file>

<file path=xl/ctrlProps/ctrlProp217.xml><?xml version="1.0" encoding="utf-8"?>
<formControlPr xmlns="http://schemas.microsoft.com/office/spreadsheetml/2009/9/main" objectType="Drop" dropStyle="combo" dx="16" fmlaRange="$ER$194:$EW$199" noThreeD="1" sel="0" val="0"/>
</file>

<file path=xl/ctrlProps/ctrlProp218.xml><?xml version="1.0" encoding="utf-8"?>
<formControlPr xmlns="http://schemas.microsoft.com/office/spreadsheetml/2009/9/main" objectType="Drop" dropStyle="combo" dx="16" fmlaRange="$ER$194:$EW$199" noThreeD="1" sel="0" val="0"/>
</file>

<file path=xl/ctrlProps/ctrlProp219.xml><?xml version="1.0" encoding="utf-8"?>
<formControlPr xmlns="http://schemas.microsoft.com/office/spreadsheetml/2009/9/main" objectType="Drop" dropStyle="combo" dx="16" fmlaRange="$ER$194:$EW$199" noThreeD="1" sel="0" val="0"/>
</file>

<file path=xl/ctrlProps/ctrlProp22.xml><?xml version="1.0" encoding="utf-8"?>
<formControlPr xmlns="http://schemas.microsoft.com/office/spreadsheetml/2009/9/main" objectType="Drop" dropStyle="combo" dx="16" fmlaRange="$ER$194:$EW$199" noThreeD="1" sel="0" val="0"/>
</file>

<file path=xl/ctrlProps/ctrlProp220.xml><?xml version="1.0" encoding="utf-8"?>
<formControlPr xmlns="http://schemas.microsoft.com/office/spreadsheetml/2009/9/main" objectType="Drop" dropStyle="combo" dx="16" fmlaRange="$ER$194:$EW$199" noThreeD="1" sel="0" val="0"/>
</file>

<file path=xl/ctrlProps/ctrlProp221.xml><?xml version="1.0" encoding="utf-8"?>
<formControlPr xmlns="http://schemas.microsoft.com/office/spreadsheetml/2009/9/main" objectType="Drop" dropStyle="combo" dx="16" fmlaRange="$ER$194:$EW$199" noThreeD="1" sel="0" val="0"/>
</file>

<file path=xl/ctrlProps/ctrlProp222.xml><?xml version="1.0" encoding="utf-8"?>
<formControlPr xmlns="http://schemas.microsoft.com/office/spreadsheetml/2009/9/main" objectType="Drop" dropStyle="combo" dx="16" fmlaRange="$ER$194:$EW$199" noThreeD="1" sel="0" val="0"/>
</file>

<file path=xl/ctrlProps/ctrlProp223.xml><?xml version="1.0" encoding="utf-8"?>
<formControlPr xmlns="http://schemas.microsoft.com/office/spreadsheetml/2009/9/main" objectType="Drop" dropStyle="combo" dx="16" fmlaRange="$ER$194:$EW$199" noThreeD="1" sel="0" val="0"/>
</file>

<file path=xl/ctrlProps/ctrlProp224.xml><?xml version="1.0" encoding="utf-8"?>
<formControlPr xmlns="http://schemas.microsoft.com/office/spreadsheetml/2009/9/main" objectType="Drop" dropStyle="combo" dx="16" fmlaRange="$ER$194:$EW$199" noThreeD="1" sel="0" val="0"/>
</file>

<file path=xl/ctrlProps/ctrlProp225.xml><?xml version="1.0" encoding="utf-8"?>
<formControlPr xmlns="http://schemas.microsoft.com/office/spreadsheetml/2009/9/main" objectType="Drop" dropStyle="combo" dx="16" fmlaRange="$ER$194:$EW$199" noThreeD="1" sel="0" val="0"/>
</file>

<file path=xl/ctrlProps/ctrlProp226.xml><?xml version="1.0" encoding="utf-8"?>
<formControlPr xmlns="http://schemas.microsoft.com/office/spreadsheetml/2009/9/main" objectType="Drop" dropStyle="combo" dx="16" fmlaRange="$ER$194:$EW$199" noThreeD="1" sel="0" val="0"/>
</file>

<file path=xl/ctrlProps/ctrlProp227.xml><?xml version="1.0" encoding="utf-8"?>
<formControlPr xmlns="http://schemas.microsoft.com/office/spreadsheetml/2009/9/main" objectType="Drop" dropStyle="combo" dx="16" fmlaRange="$ER$194:$EW$199" noThreeD="1" sel="0" val="0"/>
</file>

<file path=xl/ctrlProps/ctrlProp228.xml><?xml version="1.0" encoding="utf-8"?>
<formControlPr xmlns="http://schemas.microsoft.com/office/spreadsheetml/2009/9/main" objectType="Drop" dropStyle="combo" dx="16" fmlaRange="$ER$194:$EW$199" noThreeD="1" sel="0" val="0"/>
</file>

<file path=xl/ctrlProps/ctrlProp229.xml><?xml version="1.0" encoding="utf-8"?>
<formControlPr xmlns="http://schemas.microsoft.com/office/spreadsheetml/2009/9/main" objectType="Drop" dropStyle="combo" dx="16" fmlaRange="$ER$194:$EW$199" noThreeD="1" sel="0" val="0"/>
</file>

<file path=xl/ctrlProps/ctrlProp23.xml><?xml version="1.0" encoding="utf-8"?>
<formControlPr xmlns="http://schemas.microsoft.com/office/spreadsheetml/2009/9/main" objectType="Drop" dropStyle="combo" dx="16" fmlaRange="$ER$194:$EW$199" noThreeD="1" sel="0" val="0"/>
</file>

<file path=xl/ctrlProps/ctrlProp230.xml><?xml version="1.0" encoding="utf-8"?>
<formControlPr xmlns="http://schemas.microsoft.com/office/spreadsheetml/2009/9/main" objectType="Drop" dropStyle="combo" dx="16" fmlaRange="$ER$194:$EW$199" noThreeD="1" sel="0" val="0"/>
</file>

<file path=xl/ctrlProps/ctrlProp231.xml><?xml version="1.0" encoding="utf-8"?>
<formControlPr xmlns="http://schemas.microsoft.com/office/spreadsheetml/2009/9/main" objectType="Drop" dropStyle="combo" dx="16" fmlaRange="$ER$194:$EW$199" noThreeD="1" sel="0" val="0"/>
</file>

<file path=xl/ctrlProps/ctrlProp232.xml><?xml version="1.0" encoding="utf-8"?>
<formControlPr xmlns="http://schemas.microsoft.com/office/spreadsheetml/2009/9/main" objectType="Drop" dropStyle="combo" dx="16" fmlaRange="$ER$194:$EW$199" noThreeD="1" sel="0" val="0"/>
</file>

<file path=xl/ctrlProps/ctrlProp233.xml><?xml version="1.0" encoding="utf-8"?>
<formControlPr xmlns="http://schemas.microsoft.com/office/spreadsheetml/2009/9/main" objectType="Drop" dropStyle="combo" dx="16" fmlaRange="$ER$194:$EW$199" noThreeD="1" sel="0" val="0"/>
</file>

<file path=xl/ctrlProps/ctrlProp234.xml><?xml version="1.0" encoding="utf-8"?>
<formControlPr xmlns="http://schemas.microsoft.com/office/spreadsheetml/2009/9/main" objectType="Drop" dropStyle="combo" dx="16" fmlaRange="$ER$194:$EW$199" noThreeD="1" sel="0" val="0"/>
</file>

<file path=xl/ctrlProps/ctrlProp235.xml><?xml version="1.0" encoding="utf-8"?>
<formControlPr xmlns="http://schemas.microsoft.com/office/spreadsheetml/2009/9/main" objectType="Drop" dropStyle="combo" dx="16" fmlaRange="$ER$194:$EW$199" noThreeD="1" sel="0" val="0"/>
</file>

<file path=xl/ctrlProps/ctrlProp236.xml><?xml version="1.0" encoding="utf-8"?>
<formControlPr xmlns="http://schemas.microsoft.com/office/spreadsheetml/2009/9/main" objectType="Drop" dropStyle="combo" dx="16" fmlaRange="$ER$194:$EW$199" noThreeD="1" sel="0" val="0"/>
</file>

<file path=xl/ctrlProps/ctrlProp237.xml><?xml version="1.0" encoding="utf-8"?>
<formControlPr xmlns="http://schemas.microsoft.com/office/spreadsheetml/2009/9/main" objectType="Drop" dropStyle="combo" dx="16" fmlaRange="$ER$194:$EW$199" noThreeD="1" sel="0" val="0"/>
</file>

<file path=xl/ctrlProps/ctrlProp238.xml><?xml version="1.0" encoding="utf-8"?>
<formControlPr xmlns="http://schemas.microsoft.com/office/spreadsheetml/2009/9/main" objectType="Drop" dropStyle="combo" dx="16" fmlaRange="$ER$194:$EW$199" noThreeD="1" sel="0" val="0"/>
</file>

<file path=xl/ctrlProps/ctrlProp239.xml><?xml version="1.0" encoding="utf-8"?>
<formControlPr xmlns="http://schemas.microsoft.com/office/spreadsheetml/2009/9/main" objectType="Drop" dropStyle="combo" dx="16" fmlaRange="$ER$194:$EW$199" noThreeD="1" sel="0" val="0"/>
</file>

<file path=xl/ctrlProps/ctrlProp24.xml><?xml version="1.0" encoding="utf-8"?>
<formControlPr xmlns="http://schemas.microsoft.com/office/spreadsheetml/2009/9/main" objectType="Drop" dropStyle="combo" dx="16" fmlaRange="$ER$194:$EW$199" noThreeD="1" sel="0" val="0"/>
</file>

<file path=xl/ctrlProps/ctrlProp240.xml><?xml version="1.0" encoding="utf-8"?>
<formControlPr xmlns="http://schemas.microsoft.com/office/spreadsheetml/2009/9/main" objectType="Drop" dropStyle="combo" dx="16" fmlaRange="$ER$194:$EW$199" noThreeD="1" sel="0" val="0"/>
</file>

<file path=xl/ctrlProps/ctrlProp241.xml><?xml version="1.0" encoding="utf-8"?>
<formControlPr xmlns="http://schemas.microsoft.com/office/spreadsheetml/2009/9/main" objectType="Drop" dropStyle="combo" dx="16" fmlaRange="$ER$194:$EW$199" noThreeD="1" sel="0" val="0"/>
</file>

<file path=xl/ctrlProps/ctrlProp242.xml><?xml version="1.0" encoding="utf-8"?>
<formControlPr xmlns="http://schemas.microsoft.com/office/spreadsheetml/2009/9/main" objectType="Drop" dropStyle="combo" dx="16" fmlaRange="$ER$194:$EW$199" noThreeD="1" sel="0" val="0"/>
</file>

<file path=xl/ctrlProps/ctrlProp243.xml><?xml version="1.0" encoding="utf-8"?>
<formControlPr xmlns="http://schemas.microsoft.com/office/spreadsheetml/2009/9/main" objectType="Drop" dropStyle="combo" dx="16" fmlaRange="$ER$194:$EW$199" noThreeD="1" sel="0" val="0"/>
</file>

<file path=xl/ctrlProps/ctrlProp244.xml><?xml version="1.0" encoding="utf-8"?>
<formControlPr xmlns="http://schemas.microsoft.com/office/spreadsheetml/2009/9/main" objectType="Drop" dropStyle="combo" dx="16" fmlaRange="$ER$194:$EW$199" noThreeD="1" sel="0" val="0"/>
</file>

<file path=xl/ctrlProps/ctrlProp245.xml><?xml version="1.0" encoding="utf-8"?>
<formControlPr xmlns="http://schemas.microsoft.com/office/spreadsheetml/2009/9/main" objectType="Drop" dropStyle="combo" dx="16" fmlaRange="$ER$194:$EW$199" noThreeD="1" sel="0" val="0"/>
</file>

<file path=xl/ctrlProps/ctrlProp246.xml><?xml version="1.0" encoding="utf-8"?>
<formControlPr xmlns="http://schemas.microsoft.com/office/spreadsheetml/2009/9/main" objectType="Drop" dropStyle="combo" dx="16" fmlaRange="$ER$194:$EW$199" noThreeD="1" sel="0" val="0"/>
</file>

<file path=xl/ctrlProps/ctrlProp247.xml><?xml version="1.0" encoding="utf-8"?>
<formControlPr xmlns="http://schemas.microsoft.com/office/spreadsheetml/2009/9/main" objectType="Drop" dropStyle="combo" dx="16" fmlaRange="$ER$194:$EW$199" noThreeD="1" sel="0" val="0"/>
</file>

<file path=xl/ctrlProps/ctrlProp248.xml><?xml version="1.0" encoding="utf-8"?>
<formControlPr xmlns="http://schemas.microsoft.com/office/spreadsheetml/2009/9/main" objectType="Drop" dropStyle="combo" dx="16" fmlaRange="$ER$194:$EW$199" noThreeD="1" sel="0" val="0"/>
</file>

<file path=xl/ctrlProps/ctrlProp249.xml><?xml version="1.0" encoding="utf-8"?>
<formControlPr xmlns="http://schemas.microsoft.com/office/spreadsheetml/2009/9/main" objectType="Drop" dropStyle="combo" dx="16" fmlaRange="$ER$194:$EW$199" noThreeD="1" sel="0" val="0"/>
</file>

<file path=xl/ctrlProps/ctrlProp25.xml><?xml version="1.0" encoding="utf-8"?>
<formControlPr xmlns="http://schemas.microsoft.com/office/spreadsheetml/2009/9/main" objectType="Drop" dropStyle="combo" dx="16" fmlaRange="$ER$194:$EW$199" noThreeD="1" sel="0" val="0"/>
</file>

<file path=xl/ctrlProps/ctrlProp250.xml><?xml version="1.0" encoding="utf-8"?>
<formControlPr xmlns="http://schemas.microsoft.com/office/spreadsheetml/2009/9/main" objectType="Drop" dropStyle="combo" dx="16" fmlaRange="$ER$194:$EW$199" noThreeD="1" sel="0" val="0"/>
</file>

<file path=xl/ctrlProps/ctrlProp251.xml><?xml version="1.0" encoding="utf-8"?>
<formControlPr xmlns="http://schemas.microsoft.com/office/spreadsheetml/2009/9/main" objectType="Drop" dropStyle="combo" dx="16" fmlaRange="$ER$194:$EW$199" noThreeD="1" sel="0" val="0"/>
</file>

<file path=xl/ctrlProps/ctrlProp252.xml><?xml version="1.0" encoding="utf-8"?>
<formControlPr xmlns="http://schemas.microsoft.com/office/spreadsheetml/2009/9/main" objectType="Drop" dropStyle="combo" dx="16" fmlaRange="$ER$194:$EW$199" noThreeD="1" sel="0" val="0"/>
</file>

<file path=xl/ctrlProps/ctrlProp253.xml><?xml version="1.0" encoding="utf-8"?>
<formControlPr xmlns="http://schemas.microsoft.com/office/spreadsheetml/2009/9/main" objectType="Drop" dropStyle="combo" dx="16" fmlaRange="$ER$194:$EW$199" noThreeD="1" sel="0" val="0"/>
</file>

<file path=xl/ctrlProps/ctrlProp254.xml><?xml version="1.0" encoding="utf-8"?>
<formControlPr xmlns="http://schemas.microsoft.com/office/spreadsheetml/2009/9/main" objectType="Drop" dropStyle="combo" dx="16" fmlaRange="$ER$194:$EW$199" noThreeD="1" sel="0" val="0"/>
</file>

<file path=xl/ctrlProps/ctrlProp255.xml><?xml version="1.0" encoding="utf-8"?>
<formControlPr xmlns="http://schemas.microsoft.com/office/spreadsheetml/2009/9/main" objectType="Drop" dropStyle="combo" dx="16" fmlaRange="$ER$194:$EW$199" noThreeD="1" sel="0" val="0"/>
</file>

<file path=xl/ctrlProps/ctrlProp256.xml><?xml version="1.0" encoding="utf-8"?>
<formControlPr xmlns="http://schemas.microsoft.com/office/spreadsheetml/2009/9/main" objectType="Drop" dropStyle="combo" dx="16" fmlaRange="$ER$194:$EW$199" noThreeD="1" sel="0" val="0"/>
</file>

<file path=xl/ctrlProps/ctrlProp257.xml><?xml version="1.0" encoding="utf-8"?>
<formControlPr xmlns="http://schemas.microsoft.com/office/spreadsheetml/2009/9/main" objectType="Drop" dropStyle="combo" dx="16" fmlaRange="$ER$194:$EW$199" noThreeD="1" sel="0" val="0"/>
</file>

<file path=xl/ctrlProps/ctrlProp258.xml><?xml version="1.0" encoding="utf-8"?>
<formControlPr xmlns="http://schemas.microsoft.com/office/spreadsheetml/2009/9/main" objectType="Drop" dropStyle="combo" dx="16" fmlaRange="$ER$194:$EW$199" noThreeD="1" sel="0" val="0"/>
</file>

<file path=xl/ctrlProps/ctrlProp259.xml><?xml version="1.0" encoding="utf-8"?>
<formControlPr xmlns="http://schemas.microsoft.com/office/spreadsheetml/2009/9/main" objectType="Drop" dropStyle="combo" dx="16" fmlaRange="$ER$194:$EW$199" noThreeD="1" sel="0" val="0"/>
</file>

<file path=xl/ctrlProps/ctrlProp26.xml><?xml version="1.0" encoding="utf-8"?>
<formControlPr xmlns="http://schemas.microsoft.com/office/spreadsheetml/2009/9/main" objectType="Drop" dropStyle="combo" dx="16" fmlaRange="$ER$194:$EW$199" noThreeD="1" sel="0" val="0"/>
</file>

<file path=xl/ctrlProps/ctrlProp260.xml><?xml version="1.0" encoding="utf-8"?>
<formControlPr xmlns="http://schemas.microsoft.com/office/spreadsheetml/2009/9/main" objectType="Drop" dropStyle="combo" dx="16" fmlaRange="$ER$194:$EW$199" noThreeD="1" sel="0" val="0"/>
</file>

<file path=xl/ctrlProps/ctrlProp261.xml><?xml version="1.0" encoding="utf-8"?>
<formControlPr xmlns="http://schemas.microsoft.com/office/spreadsheetml/2009/9/main" objectType="Drop" dropStyle="combo" dx="16" fmlaRange="$ER$194:$EW$199" noThreeD="1" sel="0" val="0"/>
</file>

<file path=xl/ctrlProps/ctrlProp262.xml><?xml version="1.0" encoding="utf-8"?>
<formControlPr xmlns="http://schemas.microsoft.com/office/spreadsheetml/2009/9/main" objectType="Drop" dropStyle="combo" dx="16" fmlaRange="$ER$194:$EW$199" noThreeD="1" sel="0" val="0"/>
</file>

<file path=xl/ctrlProps/ctrlProp263.xml><?xml version="1.0" encoding="utf-8"?>
<formControlPr xmlns="http://schemas.microsoft.com/office/spreadsheetml/2009/9/main" objectType="Drop" dropStyle="combo" dx="16" fmlaRange="$ER$194:$EW$199" noThreeD="1" sel="0" val="0"/>
</file>

<file path=xl/ctrlProps/ctrlProp264.xml><?xml version="1.0" encoding="utf-8"?>
<formControlPr xmlns="http://schemas.microsoft.com/office/spreadsheetml/2009/9/main" objectType="Drop" dropStyle="combo" dx="16" fmlaRange="$ER$194:$EW$199" noThreeD="1" sel="0" val="0"/>
</file>

<file path=xl/ctrlProps/ctrlProp265.xml><?xml version="1.0" encoding="utf-8"?>
<formControlPr xmlns="http://schemas.microsoft.com/office/spreadsheetml/2009/9/main" objectType="Drop" dropStyle="combo" dx="16" fmlaRange="$ER$194:$EW$199" noThreeD="1" sel="0" val="0"/>
</file>

<file path=xl/ctrlProps/ctrlProp266.xml><?xml version="1.0" encoding="utf-8"?>
<formControlPr xmlns="http://schemas.microsoft.com/office/spreadsheetml/2009/9/main" objectType="Drop" dropStyle="combo" dx="16" fmlaRange="$ER$194:$EW$199" noThreeD="1" sel="0" val="0"/>
</file>

<file path=xl/ctrlProps/ctrlProp267.xml><?xml version="1.0" encoding="utf-8"?>
<formControlPr xmlns="http://schemas.microsoft.com/office/spreadsheetml/2009/9/main" objectType="Drop" dropStyle="combo" dx="16" fmlaRange="$ER$194:$EW$199" noThreeD="1" sel="0" val="0"/>
</file>

<file path=xl/ctrlProps/ctrlProp268.xml><?xml version="1.0" encoding="utf-8"?>
<formControlPr xmlns="http://schemas.microsoft.com/office/spreadsheetml/2009/9/main" objectType="Drop" dropStyle="combo" dx="16" fmlaRange="$ER$194:$EW$199" noThreeD="1" sel="0" val="0"/>
</file>

<file path=xl/ctrlProps/ctrlProp269.xml><?xml version="1.0" encoding="utf-8"?>
<formControlPr xmlns="http://schemas.microsoft.com/office/spreadsheetml/2009/9/main" objectType="Drop" dropStyle="combo" dx="16" fmlaRange="$ER$194:$EW$199" noThreeD="1" sel="0" val="0"/>
</file>

<file path=xl/ctrlProps/ctrlProp27.xml><?xml version="1.0" encoding="utf-8"?>
<formControlPr xmlns="http://schemas.microsoft.com/office/spreadsheetml/2009/9/main" objectType="Drop" dropStyle="combo" dx="16" fmlaRange="$ER$194:$EW$199" noThreeD="1" sel="0" val="0"/>
</file>

<file path=xl/ctrlProps/ctrlProp270.xml><?xml version="1.0" encoding="utf-8"?>
<formControlPr xmlns="http://schemas.microsoft.com/office/spreadsheetml/2009/9/main" objectType="Drop" dropStyle="combo" dx="16" fmlaRange="$ER$194:$EW$199" noThreeD="1" sel="0" val="0"/>
</file>

<file path=xl/ctrlProps/ctrlProp271.xml><?xml version="1.0" encoding="utf-8"?>
<formControlPr xmlns="http://schemas.microsoft.com/office/spreadsheetml/2009/9/main" objectType="Drop" dropStyle="combo" dx="16" fmlaRange="$ER$194:$EW$199" noThreeD="1" sel="0" val="0"/>
</file>

<file path=xl/ctrlProps/ctrlProp272.xml><?xml version="1.0" encoding="utf-8"?>
<formControlPr xmlns="http://schemas.microsoft.com/office/spreadsheetml/2009/9/main" objectType="Drop" dropStyle="combo" dx="16" fmlaRange="$ER$194:$EW$199" noThreeD="1" sel="0" val="0"/>
</file>

<file path=xl/ctrlProps/ctrlProp273.xml><?xml version="1.0" encoding="utf-8"?>
<formControlPr xmlns="http://schemas.microsoft.com/office/spreadsheetml/2009/9/main" objectType="Drop" dropStyle="combo" dx="16" fmlaRange="$ER$194:$EW$199" noThreeD="1" sel="0" val="0"/>
</file>

<file path=xl/ctrlProps/ctrlProp274.xml><?xml version="1.0" encoding="utf-8"?>
<formControlPr xmlns="http://schemas.microsoft.com/office/spreadsheetml/2009/9/main" objectType="Drop" dropStyle="combo" dx="16" fmlaRange="$ER$194:$EW$199" noThreeD="1" sel="0" val="0"/>
</file>

<file path=xl/ctrlProps/ctrlProp275.xml><?xml version="1.0" encoding="utf-8"?>
<formControlPr xmlns="http://schemas.microsoft.com/office/spreadsheetml/2009/9/main" objectType="Drop" dropStyle="combo" dx="16" fmlaRange="$ER$194:$EW$199" noThreeD="1" sel="0" val="0"/>
</file>

<file path=xl/ctrlProps/ctrlProp276.xml><?xml version="1.0" encoding="utf-8"?>
<formControlPr xmlns="http://schemas.microsoft.com/office/spreadsheetml/2009/9/main" objectType="Drop" dropStyle="combo" dx="16" fmlaRange="$ER$194:$EW$199" noThreeD="1" sel="0" val="0"/>
</file>

<file path=xl/ctrlProps/ctrlProp277.xml><?xml version="1.0" encoding="utf-8"?>
<formControlPr xmlns="http://schemas.microsoft.com/office/spreadsheetml/2009/9/main" objectType="Drop" dropStyle="combo" dx="16" fmlaRange="$ER$194:$EW$199" noThreeD="1" sel="0" val="0"/>
</file>

<file path=xl/ctrlProps/ctrlProp278.xml><?xml version="1.0" encoding="utf-8"?>
<formControlPr xmlns="http://schemas.microsoft.com/office/spreadsheetml/2009/9/main" objectType="Drop" dropStyle="combo" dx="16" fmlaRange="$ER$194:$EW$199" noThreeD="1" sel="0" val="0"/>
</file>

<file path=xl/ctrlProps/ctrlProp279.xml><?xml version="1.0" encoding="utf-8"?>
<formControlPr xmlns="http://schemas.microsoft.com/office/spreadsheetml/2009/9/main" objectType="Drop" dropStyle="combo" dx="16" fmlaRange="$ER$194:$EW$199" noThreeD="1" sel="0" val="0"/>
</file>

<file path=xl/ctrlProps/ctrlProp28.xml><?xml version="1.0" encoding="utf-8"?>
<formControlPr xmlns="http://schemas.microsoft.com/office/spreadsheetml/2009/9/main" objectType="Drop" dropStyle="combo" dx="16" fmlaRange="$ER$194:$EW$199" noThreeD="1" sel="0" val="0"/>
</file>

<file path=xl/ctrlProps/ctrlProp280.xml><?xml version="1.0" encoding="utf-8"?>
<formControlPr xmlns="http://schemas.microsoft.com/office/spreadsheetml/2009/9/main" objectType="Drop" dropStyle="combo" dx="16" fmlaRange="$ER$194:$EW$199" noThreeD="1" sel="0" val="0"/>
</file>

<file path=xl/ctrlProps/ctrlProp281.xml><?xml version="1.0" encoding="utf-8"?>
<formControlPr xmlns="http://schemas.microsoft.com/office/spreadsheetml/2009/9/main" objectType="Drop" dropStyle="combo" dx="16" fmlaRange="$ER$194:$EW$199" noThreeD="1" sel="0" val="0"/>
</file>

<file path=xl/ctrlProps/ctrlProp282.xml><?xml version="1.0" encoding="utf-8"?>
<formControlPr xmlns="http://schemas.microsoft.com/office/spreadsheetml/2009/9/main" objectType="Drop" dropStyle="combo" dx="16" fmlaRange="$ER$194:$EW$199" noThreeD="1" sel="0" val="0"/>
</file>

<file path=xl/ctrlProps/ctrlProp283.xml><?xml version="1.0" encoding="utf-8"?>
<formControlPr xmlns="http://schemas.microsoft.com/office/spreadsheetml/2009/9/main" objectType="Drop" dropStyle="combo" dx="16" fmlaRange="$ER$194:$EW$199" noThreeD="1" sel="0" val="0"/>
</file>

<file path=xl/ctrlProps/ctrlProp284.xml><?xml version="1.0" encoding="utf-8"?>
<formControlPr xmlns="http://schemas.microsoft.com/office/spreadsheetml/2009/9/main" objectType="Drop" dropStyle="combo" dx="16" fmlaRange="$ER$194:$EW$199" noThreeD="1" sel="0" val="0"/>
</file>

<file path=xl/ctrlProps/ctrlProp285.xml><?xml version="1.0" encoding="utf-8"?>
<formControlPr xmlns="http://schemas.microsoft.com/office/spreadsheetml/2009/9/main" objectType="Drop" dropStyle="combo" dx="16" fmlaRange="$ER$194:$EW$199" noThreeD="1" sel="0" val="0"/>
</file>

<file path=xl/ctrlProps/ctrlProp286.xml><?xml version="1.0" encoding="utf-8"?>
<formControlPr xmlns="http://schemas.microsoft.com/office/spreadsheetml/2009/9/main" objectType="Drop" dropStyle="combo" dx="16" fmlaRange="$ER$194:$EW$199" noThreeD="1" sel="0" val="0"/>
</file>

<file path=xl/ctrlProps/ctrlProp287.xml><?xml version="1.0" encoding="utf-8"?>
<formControlPr xmlns="http://schemas.microsoft.com/office/spreadsheetml/2009/9/main" objectType="Drop" dropStyle="combo" dx="16" fmlaRange="$ER$194:$EW$199" noThreeD="1" sel="0" val="0"/>
</file>

<file path=xl/ctrlProps/ctrlProp288.xml><?xml version="1.0" encoding="utf-8"?>
<formControlPr xmlns="http://schemas.microsoft.com/office/spreadsheetml/2009/9/main" objectType="Drop" dropStyle="combo" dx="16" fmlaRange="$ER$194:$EW$199" noThreeD="1" sel="0" val="0"/>
</file>

<file path=xl/ctrlProps/ctrlProp289.xml><?xml version="1.0" encoding="utf-8"?>
<formControlPr xmlns="http://schemas.microsoft.com/office/spreadsheetml/2009/9/main" objectType="Drop" dropStyle="combo" dx="16" fmlaRange="$ER$194:$EW$199" noThreeD="1" sel="0" val="0"/>
</file>

<file path=xl/ctrlProps/ctrlProp29.xml><?xml version="1.0" encoding="utf-8"?>
<formControlPr xmlns="http://schemas.microsoft.com/office/spreadsheetml/2009/9/main" objectType="Drop" dropStyle="combo" dx="16" fmlaRange="$ER$194:$EW$199" noThreeD="1" sel="0" val="0"/>
</file>

<file path=xl/ctrlProps/ctrlProp290.xml><?xml version="1.0" encoding="utf-8"?>
<formControlPr xmlns="http://schemas.microsoft.com/office/spreadsheetml/2009/9/main" objectType="Drop" dropStyle="combo" dx="16" fmlaRange="$ER$194:$EW$199" noThreeD="1" sel="0" val="0"/>
</file>

<file path=xl/ctrlProps/ctrlProp291.xml><?xml version="1.0" encoding="utf-8"?>
<formControlPr xmlns="http://schemas.microsoft.com/office/spreadsheetml/2009/9/main" objectType="Drop" dropStyle="combo" dx="16" fmlaRange="$ER$194:$EW$199" noThreeD="1" sel="0" val="0"/>
</file>

<file path=xl/ctrlProps/ctrlProp292.xml><?xml version="1.0" encoding="utf-8"?>
<formControlPr xmlns="http://schemas.microsoft.com/office/spreadsheetml/2009/9/main" objectType="Drop" dropStyle="combo" dx="16" fmlaRange="$ER$194:$EW$199" noThreeD="1" sel="0" val="0"/>
</file>

<file path=xl/ctrlProps/ctrlProp293.xml><?xml version="1.0" encoding="utf-8"?>
<formControlPr xmlns="http://schemas.microsoft.com/office/spreadsheetml/2009/9/main" objectType="Drop" dropStyle="combo" dx="16" fmlaRange="$ER$194:$EW$199" noThreeD="1" sel="0" val="0"/>
</file>

<file path=xl/ctrlProps/ctrlProp294.xml><?xml version="1.0" encoding="utf-8"?>
<formControlPr xmlns="http://schemas.microsoft.com/office/spreadsheetml/2009/9/main" objectType="Drop" dropStyle="combo" dx="16" fmlaRange="$ER$194:$EW$199" noThreeD="1" sel="0" val="0"/>
</file>

<file path=xl/ctrlProps/ctrlProp295.xml><?xml version="1.0" encoding="utf-8"?>
<formControlPr xmlns="http://schemas.microsoft.com/office/spreadsheetml/2009/9/main" objectType="Drop" dropStyle="combo" dx="16" fmlaRange="$ER$194:$EW$199" noThreeD="1" sel="0" val="0"/>
</file>

<file path=xl/ctrlProps/ctrlProp296.xml><?xml version="1.0" encoding="utf-8"?>
<formControlPr xmlns="http://schemas.microsoft.com/office/spreadsheetml/2009/9/main" objectType="Drop" dropStyle="combo" dx="16" fmlaRange="$ER$194:$EW$199" noThreeD="1" sel="0" val="0"/>
</file>

<file path=xl/ctrlProps/ctrlProp297.xml><?xml version="1.0" encoding="utf-8"?>
<formControlPr xmlns="http://schemas.microsoft.com/office/spreadsheetml/2009/9/main" objectType="Drop" dropStyle="combo" dx="16" fmlaRange="$ER$194:$EW$199" noThreeD="1" sel="0" val="0"/>
</file>

<file path=xl/ctrlProps/ctrlProp298.xml><?xml version="1.0" encoding="utf-8"?>
<formControlPr xmlns="http://schemas.microsoft.com/office/spreadsheetml/2009/9/main" objectType="Drop" dropStyle="combo" dx="16" fmlaRange="$ER$194:$EW$199" noThreeD="1" sel="0" val="0"/>
</file>

<file path=xl/ctrlProps/ctrlProp299.xml><?xml version="1.0" encoding="utf-8"?>
<formControlPr xmlns="http://schemas.microsoft.com/office/spreadsheetml/2009/9/main" objectType="Drop" dropStyle="combo" dx="16" fmlaRange="$ER$194:$EW$199" noThreeD="1" sel="0" val="0"/>
</file>

<file path=xl/ctrlProps/ctrlProp3.xml><?xml version="1.0" encoding="utf-8"?>
<formControlPr xmlns="http://schemas.microsoft.com/office/spreadsheetml/2009/9/main" objectType="Drop" dropStyle="combo" dx="16" fmlaRange="$ER$194:$EW$199" noThreeD="1" sel="0" val="0"/>
</file>

<file path=xl/ctrlProps/ctrlProp30.xml><?xml version="1.0" encoding="utf-8"?>
<formControlPr xmlns="http://schemas.microsoft.com/office/spreadsheetml/2009/9/main" objectType="Drop" dropStyle="combo" dx="16" fmlaRange="$ER$194:$EW$199" noThreeD="1" sel="0" val="0"/>
</file>

<file path=xl/ctrlProps/ctrlProp300.xml><?xml version="1.0" encoding="utf-8"?>
<formControlPr xmlns="http://schemas.microsoft.com/office/spreadsheetml/2009/9/main" objectType="Drop" dropStyle="combo" dx="16" fmlaRange="$ER$194:$EW$199" noThreeD="1" sel="0" val="0"/>
</file>

<file path=xl/ctrlProps/ctrlProp301.xml><?xml version="1.0" encoding="utf-8"?>
<formControlPr xmlns="http://schemas.microsoft.com/office/spreadsheetml/2009/9/main" objectType="Radio" checked="Checked" firstButton="1"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Drop" dropStyle="combo" dx="16" fmlaRange="$ER$194:$EW$199" noThreeD="1" sel="0" val="0"/>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Drop" dropLines="2" dropStyle="combo" dx="20" fmlaLink="$GJ$23" fmlaRange="$GE$50:$GE$51" noThreeD="1" sel="2" val="0"/>
</file>

<file path=xl/ctrlProps/ctrlProp313.xml><?xml version="1.0" encoding="utf-8"?>
<formControlPr xmlns="http://schemas.microsoft.com/office/spreadsheetml/2009/9/main" objectType="Drop" dropLines="2" dropStyle="combo" dx="20" fmlaLink="$GJ$26" fmlaRange="$GE$50:$GE$51" noThreeD="1" sel="2" val="0"/>
</file>

<file path=xl/ctrlProps/ctrlProp314.xml><?xml version="1.0" encoding="utf-8"?>
<formControlPr xmlns="http://schemas.microsoft.com/office/spreadsheetml/2009/9/main" objectType="Drop" dropLines="2" dropStyle="combo" dx="20" fmlaLink="$GJ$29" fmlaRange="$GE$50:$GE$51" noThreeD="1" sel="2" val="0"/>
</file>

<file path=xl/ctrlProps/ctrlProp315.xml><?xml version="1.0" encoding="utf-8"?>
<formControlPr xmlns="http://schemas.microsoft.com/office/spreadsheetml/2009/9/main" objectType="Drop" dropLines="2" dropStyle="combo" dx="20" fmlaLink="$GJ$32" fmlaRange="$GE$50:$GE$51" noThreeD="1" sel="2" val="0"/>
</file>

<file path=xl/ctrlProps/ctrlProp316.xml><?xml version="1.0" encoding="utf-8"?>
<formControlPr xmlns="http://schemas.microsoft.com/office/spreadsheetml/2009/9/main" objectType="Drop" dropLines="2" dropStyle="combo" dx="20" fmlaLink="$GJ$35" fmlaRange="$GE$50:$GE$53" noThreeD="1" sel="2" val="0"/>
</file>

<file path=xl/ctrlProps/ctrlProp317.xml><?xml version="1.0" encoding="utf-8"?>
<formControlPr xmlns="http://schemas.microsoft.com/office/spreadsheetml/2009/9/main" objectType="Drop" dropLines="2" dropStyle="combo" dx="20" fmlaLink="$GJ$38" fmlaRange="$GE$50:$GE$51" noThreeD="1" sel="2" val="0"/>
</file>

<file path=xl/ctrlProps/ctrlProp318.xml><?xml version="1.0" encoding="utf-8"?>
<formControlPr xmlns="http://schemas.microsoft.com/office/spreadsheetml/2009/9/main" objectType="Drop" dropLines="2" dropStyle="combo" dx="20" fmlaLink="$GJ$41" fmlaRange="$GE$50:$GE$51" noThreeD="1" sel="2" val="0"/>
</file>

<file path=xl/ctrlProps/ctrlProp319.xml><?xml version="1.0" encoding="utf-8"?>
<formControlPr xmlns="http://schemas.microsoft.com/office/spreadsheetml/2009/9/main" objectType="Drop" dropLines="2" dropStyle="combo" dx="20" fmlaLink="$GJ$44" fmlaRange="$GE$50:$GE$51" noThreeD="1" sel="2" val="0"/>
</file>

<file path=xl/ctrlProps/ctrlProp32.xml><?xml version="1.0" encoding="utf-8"?>
<formControlPr xmlns="http://schemas.microsoft.com/office/spreadsheetml/2009/9/main" objectType="Drop" dropStyle="combo" dx="16" fmlaRange="$ER$194:$EW$199" noThreeD="1" sel="0" val="0"/>
</file>

<file path=xl/ctrlProps/ctrlProp320.xml><?xml version="1.0" encoding="utf-8"?>
<formControlPr xmlns="http://schemas.microsoft.com/office/spreadsheetml/2009/9/main" objectType="Drop" dropLines="2" dropStyle="combo" dx="20" fmlaLink="$GJ$47" fmlaRange="$GE$50:$GE$51" noThreeD="1" sel="2" val="0"/>
</file>

<file path=xl/ctrlProps/ctrlProp321.xml><?xml version="1.0" encoding="utf-8"?>
<formControlPr xmlns="http://schemas.microsoft.com/office/spreadsheetml/2009/9/main" objectType="Drop" dropLines="2" dropStyle="combo" dx="20" fmlaLink="$GJ$50" fmlaRange="$GE$50:$GE$51" noThreeD="1" sel="2" val="0"/>
</file>

<file path=xl/ctrlProps/ctrlProp322.xml><?xml version="1.0" encoding="utf-8"?>
<formControlPr xmlns="http://schemas.microsoft.com/office/spreadsheetml/2009/9/main" objectType="Drop" dropLines="2" dropStyle="combo" dx="20" fmlaLink="$GJ$53" fmlaRange="$GE$50:$GE$51" noThreeD="1" sel="2" val="0"/>
</file>

<file path=xl/ctrlProps/ctrlProp323.xml><?xml version="1.0" encoding="utf-8"?>
<formControlPr xmlns="http://schemas.microsoft.com/office/spreadsheetml/2009/9/main" objectType="Drop" dropLines="2" dropStyle="combo" dx="20" fmlaLink="$GJ$56" fmlaRange="$GE$50:$GE$51" noThreeD="1" sel="2" val="0"/>
</file>

<file path=xl/ctrlProps/ctrlProp324.xml><?xml version="1.0" encoding="utf-8"?>
<formControlPr xmlns="http://schemas.microsoft.com/office/spreadsheetml/2009/9/main" objectType="Drop" dropLines="2" dropStyle="combo" dx="20" fmlaLink="$GJ$59" fmlaRange="$GE$50:$GE$51" noThreeD="1" sel="2" val="0"/>
</file>

<file path=xl/ctrlProps/ctrlProp325.xml><?xml version="1.0" encoding="utf-8"?>
<formControlPr xmlns="http://schemas.microsoft.com/office/spreadsheetml/2009/9/main" objectType="Drop" dropLines="2" dropStyle="combo" dx="20" fmlaLink="$GJ$62" fmlaRange="$GE$50:$GE$51" noThreeD="1" sel="2" val="0"/>
</file>

<file path=xl/ctrlProps/ctrlProp326.xml><?xml version="1.0" encoding="utf-8"?>
<formControlPr xmlns="http://schemas.microsoft.com/office/spreadsheetml/2009/9/main" objectType="Drop" dropLines="2" dropStyle="combo" dx="20" fmlaLink="$GJ$65" fmlaRange="$GE$50:$GE$51" noThreeD="1" sel="2" val="0"/>
</file>

<file path=xl/ctrlProps/ctrlProp327.xml><?xml version="1.0" encoding="utf-8"?>
<formControlPr xmlns="http://schemas.microsoft.com/office/spreadsheetml/2009/9/main" objectType="Drop" dropLines="2" dropStyle="combo" dx="20" fmlaLink="$GJ$68" fmlaRange="$GE$50:$GE$51" noThreeD="1" sel="2" val="0"/>
</file>

<file path=xl/ctrlProps/ctrlProp328.xml><?xml version="1.0" encoding="utf-8"?>
<formControlPr xmlns="http://schemas.microsoft.com/office/spreadsheetml/2009/9/main" objectType="Drop" dropLines="2" dropStyle="combo" dx="20" fmlaLink="$GJ$71" fmlaRange="$GE$50:$GE$51" noThreeD="1" sel="2" val="0"/>
</file>

<file path=xl/ctrlProps/ctrlProp329.xml><?xml version="1.0" encoding="utf-8"?>
<formControlPr xmlns="http://schemas.microsoft.com/office/spreadsheetml/2009/9/main" objectType="Drop" dropLines="2" dropStyle="combo" dx="20" fmlaLink="$GJ$74" fmlaRange="$GE$50:$GE$51" noThreeD="1" sel="2" val="0"/>
</file>

<file path=xl/ctrlProps/ctrlProp33.xml><?xml version="1.0" encoding="utf-8"?>
<formControlPr xmlns="http://schemas.microsoft.com/office/spreadsheetml/2009/9/main" objectType="Drop" dropStyle="combo" dx="16" fmlaRange="$ER$194:$EW$199" noThreeD="1" sel="0" val="0"/>
</file>

<file path=xl/ctrlProps/ctrlProp330.xml><?xml version="1.0" encoding="utf-8"?>
<formControlPr xmlns="http://schemas.microsoft.com/office/spreadsheetml/2009/9/main" objectType="Drop" dropLines="2" dropStyle="combo" dx="20" fmlaLink="$GJ$77" fmlaRange="$GE$50:$GE$51" noThreeD="1" sel="2" val="0"/>
</file>

<file path=xl/ctrlProps/ctrlProp331.xml><?xml version="1.0" encoding="utf-8"?>
<formControlPr xmlns="http://schemas.microsoft.com/office/spreadsheetml/2009/9/main" objectType="Drop" dropLines="2" dropStyle="combo" dx="20" fmlaLink="$GJ$80" fmlaRange="$GE$50:$GE$51" noThreeD="1" sel="2" val="0"/>
</file>

<file path=xl/ctrlProps/ctrlProp332.xml><?xml version="1.0" encoding="utf-8"?>
<formControlPr xmlns="http://schemas.microsoft.com/office/spreadsheetml/2009/9/main" objectType="Drop" dropLines="2" dropStyle="combo" dx="20" fmlaLink="$GJ$83" fmlaRange="$GE$50:$GE$51" noThreeD="1" sel="2" val="0"/>
</file>

<file path=xl/ctrlProps/ctrlProp333.xml><?xml version="1.0" encoding="utf-8"?>
<formControlPr xmlns="http://schemas.microsoft.com/office/spreadsheetml/2009/9/main" objectType="Drop" dropLines="2" dropStyle="combo" dx="20" fmlaLink="$GJ$86" fmlaRange="$GE$50:$GE$51" noThreeD="1" sel="2" val="0"/>
</file>

<file path=xl/ctrlProps/ctrlProp334.xml><?xml version="1.0" encoding="utf-8"?>
<formControlPr xmlns="http://schemas.microsoft.com/office/spreadsheetml/2009/9/main" objectType="Drop" dropLines="2" dropStyle="combo" dx="20" fmlaLink="$GJ$89" fmlaRange="$GE$50:$GE$51" noThreeD="1" sel="2" val="0"/>
</file>

<file path=xl/ctrlProps/ctrlProp335.xml><?xml version="1.0" encoding="utf-8"?>
<formControlPr xmlns="http://schemas.microsoft.com/office/spreadsheetml/2009/9/main" objectType="Drop" dropLines="2" dropStyle="combo" dx="20" fmlaLink="$GJ$92" fmlaRange="$GE$50:$GE$51" noThreeD="1" sel="2" val="0"/>
</file>

<file path=xl/ctrlProps/ctrlProp336.xml><?xml version="1.0" encoding="utf-8"?>
<formControlPr xmlns="http://schemas.microsoft.com/office/spreadsheetml/2009/9/main" objectType="Drop" dropLines="2" dropStyle="combo" dx="20" fmlaLink="$GJ$95" fmlaRange="$GE$50:$GE$51" noThreeD="1" sel="2" val="0"/>
</file>

<file path=xl/ctrlProps/ctrlProp337.xml><?xml version="1.0" encoding="utf-8"?>
<formControlPr xmlns="http://schemas.microsoft.com/office/spreadsheetml/2009/9/main" objectType="Drop" dropLines="2" dropStyle="combo" dx="20" fmlaLink="$GJ$98" fmlaRange="$GE$50:$GE$51" noThreeD="1" sel="2" val="0"/>
</file>

<file path=xl/ctrlProps/ctrlProp338.xml><?xml version="1.0" encoding="utf-8"?>
<formControlPr xmlns="http://schemas.microsoft.com/office/spreadsheetml/2009/9/main" objectType="Drop" dropLines="2" dropStyle="combo" dx="20" fmlaLink="$GJ$101" fmlaRange="$GE$50:$GE$51" noThreeD="1" sel="2" val="0"/>
</file>

<file path=xl/ctrlProps/ctrlProp339.xml><?xml version="1.0" encoding="utf-8"?>
<formControlPr xmlns="http://schemas.microsoft.com/office/spreadsheetml/2009/9/main" objectType="Drop" dropLines="2" dropStyle="combo" dx="20" fmlaLink="$GJ$104" fmlaRange="$GE$50:$GE$51" noThreeD="1" sel="2" val="0"/>
</file>

<file path=xl/ctrlProps/ctrlProp34.xml><?xml version="1.0" encoding="utf-8"?>
<formControlPr xmlns="http://schemas.microsoft.com/office/spreadsheetml/2009/9/main" objectType="Drop" dropStyle="combo" dx="16" fmlaRange="$ER$194:$EW$199" noThreeD="1" sel="0" val="0"/>
</file>

<file path=xl/ctrlProps/ctrlProp340.xml><?xml version="1.0" encoding="utf-8"?>
<formControlPr xmlns="http://schemas.microsoft.com/office/spreadsheetml/2009/9/main" objectType="Drop" dropLines="2" dropStyle="combo" dx="20" fmlaLink="$GJ$107" fmlaRange="$GE$50:$GE$51" noThreeD="1" sel="2" val="0"/>
</file>

<file path=xl/ctrlProps/ctrlProp341.xml><?xml version="1.0" encoding="utf-8"?>
<formControlPr xmlns="http://schemas.microsoft.com/office/spreadsheetml/2009/9/main" objectType="Drop" dropLines="2" dropStyle="combo" dx="20" fmlaLink="$GJ$110" fmlaRange="$GE$50:$GE$51" noThreeD="1" sel="2" val="0"/>
</file>

<file path=xl/ctrlProps/ctrlProp342.xml><?xml version="1.0" encoding="utf-8"?>
<formControlPr xmlns="http://schemas.microsoft.com/office/spreadsheetml/2009/9/main" objectType="Drop" dropLines="2" dropStyle="combo" dx="20" fmlaLink="$GJ$113" fmlaRange="$GE$50:$GE$51" noThreeD="1" sel="2" val="0"/>
</file>

<file path=xl/ctrlProps/ctrlProp343.xml><?xml version="1.0" encoding="utf-8"?>
<formControlPr xmlns="http://schemas.microsoft.com/office/spreadsheetml/2009/9/main" objectType="Drop" dropLines="2" dropStyle="combo" dx="20" fmlaLink="$GJ$116" fmlaRange="$GE$50:$GE$51" noThreeD="1" sel="2" val="0"/>
</file>

<file path=xl/ctrlProps/ctrlProp344.xml><?xml version="1.0" encoding="utf-8"?>
<formControlPr xmlns="http://schemas.microsoft.com/office/spreadsheetml/2009/9/main" objectType="Drop" dropLines="2" dropStyle="combo" dx="20" fmlaLink="$GJ$119" fmlaRange="$GE$50:$GE$51" noThreeD="1" sel="2" val="0"/>
</file>

<file path=xl/ctrlProps/ctrlProp345.xml><?xml version="1.0" encoding="utf-8"?>
<formControlPr xmlns="http://schemas.microsoft.com/office/spreadsheetml/2009/9/main" objectType="Drop" dropLines="2" dropStyle="combo" dx="20" fmlaLink="$GJ$122" fmlaRange="$GE$50:$GE$51" noThreeD="1" sel="2" val="0"/>
</file>

<file path=xl/ctrlProps/ctrlProp346.xml><?xml version="1.0" encoding="utf-8"?>
<formControlPr xmlns="http://schemas.microsoft.com/office/spreadsheetml/2009/9/main" objectType="Drop" dropLines="2" dropStyle="combo" dx="20" fmlaLink="$GJ$125" fmlaRange="$GE$50:$GE$51" noThreeD="1" sel="2" val="0"/>
</file>

<file path=xl/ctrlProps/ctrlProp347.xml><?xml version="1.0" encoding="utf-8"?>
<formControlPr xmlns="http://schemas.microsoft.com/office/spreadsheetml/2009/9/main" objectType="Drop" dropLines="2" dropStyle="combo" dx="20" fmlaLink="$GJ$128" fmlaRange="$GE$50:$GE$51" noThreeD="1" sel="2" val="0"/>
</file>

<file path=xl/ctrlProps/ctrlProp348.xml><?xml version="1.0" encoding="utf-8"?>
<formControlPr xmlns="http://schemas.microsoft.com/office/spreadsheetml/2009/9/main" objectType="Drop" dropLines="2" dropStyle="combo" dx="20" fmlaLink="$GJ$131" fmlaRange="$GE$50:$GE$51" noThreeD="1" sel="2" val="0"/>
</file>

<file path=xl/ctrlProps/ctrlProp349.xml><?xml version="1.0" encoding="utf-8"?>
<formControlPr xmlns="http://schemas.microsoft.com/office/spreadsheetml/2009/9/main" objectType="Drop" dropLines="2" dropStyle="combo" dx="20" fmlaLink="$GJ$134" fmlaRange="$GE$50:$GE$51" noThreeD="1" sel="2" val="0"/>
</file>

<file path=xl/ctrlProps/ctrlProp35.xml><?xml version="1.0" encoding="utf-8"?>
<formControlPr xmlns="http://schemas.microsoft.com/office/spreadsheetml/2009/9/main" objectType="Drop" dropStyle="combo" dx="16" fmlaRange="$ER$194:$EW$199" noThreeD="1" sel="0" val="0"/>
</file>

<file path=xl/ctrlProps/ctrlProp350.xml><?xml version="1.0" encoding="utf-8"?>
<formControlPr xmlns="http://schemas.microsoft.com/office/spreadsheetml/2009/9/main" objectType="Drop" dropLines="2" dropStyle="combo" dx="20" fmlaLink="$GJ$137" fmlaRange="$GE$50:$GE$51" noThreeD="1" sel="2" val="0"/>
</file>

<file path=xl/ctrlProps/ctrlProp351.xml><?xml version="1.0" encoding="utf-8"?>
<formControlPr xmlns="http://schemas.microsoft.com/office/spreadsheetml/2009/9/main" objectType="Drop" dropLines="2" dropStyle="combo" dx="20" fmlaLink="$GJ$140" fmlaRange="$GE$50:$GE$51" noThreeD="1" sel="2" val="0"/>
</file>

<file path=xl/ctrlProps/ctrlProp352.xml><?xml version="1.0" encoding="utf-8"?>
<formControlPr xmlns="http://schemas.microsoft.com/office/spreadsheetml/2009/9/main" objectType="Drop" dropLines="2" dropStyle="combo" dx="20" fmlaLink="$GJ$143" fmlaRange="$GE$50:$GE$51" noThreeD="1" sel="2" val="0"/>
</file>

<file path=xl/ctrlProps/ctrlProp353.xml><?xml version="1.0" encoding="utf-8"?>
<formControlPr xmlns="http://schemas.microsoft.com/office/spreadsheetml/2009/9/main" objectType="Drop" dropLines="2" dropStyle="combo" dx="20" fmlaLink="$GJ$146" fmlaRange="$GE$50:$GE$51" noThreeD="1" sel="2" val="0"/>
</file>

<file path=xl/ctrlProps/ctrlProp354.xml><?xml version="1.0" encoding="utf-8"?>
<formControlPr xmlns="http://schemas.microsoft.com/office/spreadsheetml/2009/9/main" objectType="Drop" dropLines="2" dropStyle="combo" dx="20" fmlaLink="$GJ$149" fmlaRange="$GE$50:$GE$51" noThreeD="1" sel="2" val="0"/>
</file>

<file path=xl/ctrlProps/ctrlProp355.xml><?xml version="1.0" encoding="utf-8"?>
<formControlPr xmlns="http://schemas.microsoft.com/office/spreadsheetml/2009/9/main" objectType="Drop" dropLines="2" dropStyle="combo" dx="20" fmlaLink="$GJ$152" fmlaRange="$GE$50:$GE$51" noThreeD="1" sel="2" val="0"/>
</file>

<file path=xl/ctrlProps/ctrlProp356.xml><?xml version="1.0" encoding="utf-8"?>
<formControlPr xmlns="http://schemas.microsoft.com/office/spreadsheetml/2009/9/main" objectType="Drop" dropLines="2" dropStyle="combo" dx="20" fmlaLink="$GJ$155" fmlaRange="$GE$50:$GE$51" noThreeD="1" sel="2" val="0"/>
</file>

<file path=xl/ctrlProps/ctrlProp357.xml><?xml version="1.0" encoding="utf-8"?>
<formControlPr xmlns="http://schemas.microsoft.com/office/spreadsheetml/2009/9/main" objectType="Drop" dropLines="2" dropStyle="combo" dx="20" fmlaLink="$GJ$158" fmlaRange="$GE$50:$GE$51" noThreeD="1" sel="2" val="0"/>
</file>

<file path=xl/ctrlProps/ctrlProp358.xml><?xml version="1.0" encoding="utf-8"?>
<formControlPr xmlns="http://schemas.microsoft.com/office/spreadsheetml/2009/9/main" objectType="Drop" dropLines="2" dropStyle="combo" dx="20" fmlaLink="$GJ$161" fmlaRange="$GE$50:$GE$51" noThreeD="1" sel="2" val="0"/>
</file>

<file path=xl/ctrlProps/ctrlProp359.xml><?xml version="1.0" encoding="utf-8"?>
<formControlPr xmlns="http://schemas.microsoft.com/office/spreadsheetml/2009/9/main" objectType="Drop" dropLines="2" dropStyle="combo" dx="20" fmlaLink="$GJ$164" fmlaRange="$GE$50:$GE$51" noThreeD="1" sel="2" val="0"/>
</file>

<file path=xl/ctrlProps/ctrlProp36.xml><?xml version="1.0" encoding="utf-8"?>
<formControlPr xmlns="http://schemas.microsoft.com/office/spreadsheetml/2009/9/main" objectType="Drop" dropStyle="combo" dx="16" fmlaRange="$ER$194:$EW$199" noThreeD="1" sel="0" val="0"/>
</file>

<file path=xl/ctrlProps/ctrlProp360.xml><?xml version="1.0" encoding="utf-8"?>
<formControlPr xmlns="http://schemas.microsoft.com/office/spreadsheetml/2009/9/main" objectType="Drop" dropLines="2" dropStyle="combo" dx="20" fmlaLink="$GJ$167" fmlaRange="$GE$50:$GE$51" noThreeD="1" sel="2" val="0"/>
</file>

<file path=xl/ctrlProps/ctrlProp361.xml><?xml version="1.0" encoding="utf-8"?>
<formControlPr xmlns="http://schemas.microsoft.com/office/spreadsheetml/2009/9/main" objectType="Drop" dropLines="2" dropStyle="combo" dx="20" fmlaLink="$GJ$170" fmlaRange="$GE$50:$GE$51" noThreeD="1" sel="2" val="0"/>
</file>

<file path=xl/ctrlProps/ctrlProp362.xml><?xml version="1.0" encoding="utf-8"?>
<formControlPr xmlns="http://schemas.microsoft.com/office/spreadsheetml/2009/9/main" objectType="Drop" dropLines="2" dropStyle="combo" dx="20" fmlaLink="$GJ$173" fmlaRange="$GE$50:$GE$51" noThreeD="1" sel="2" val="0"/>
</file>

<file path=xl/ctrlProps/ctrlProp363.xml><?xml version="1.0" encoding="utf-8"?>
<formControlPr xmlns="http://schemas.microsoft.com/office/spreadsheetml/2009/9/main" objectType="Drop" dropLines="2" dropStyle="combo" dx="20" fmlaLink="$GJ$176" fmlaRange="$GE$50:$GE$51" noThreeD="1" sel="2" val="0"/>
</file>

<file path=xl/ctrlProps/ctrlProp364.xml><?xml version="1.0" encoding="utf-8"?>
<formControlPr xmlns="http://schemas.microsoft.com/office/spreadsheetml/2009/9/main" objectType="Drop" dropLines="2" dropStyle="combo" dx="20" fmlaLink="$GJ$179" fmlaRange="$GE$50:$GE$51" noThreeD="1" sel="2" val="0"/>
</file>

<file path=xl/ctrlProps/ctrlProp365.xml><?xml version="1.0" encoding="utf-8"?>
<formControlPr xmlns="http://schemas.microsoft.com/office/spreadsheetml/2009/9/main" objectType="Drop" dropLines="2" dropStyle="combo" dx="20" fmlaLink="$GJ$182" fmlaRange="$GE$50:$GE$51" noThreeD="1" sel="2" val="0"/>
</file>

<file path=xl/ctrlProps/ctrlProp366.xml><?xml version="1.0" encoding="utf-8"?>
<formControlPr xmlns="http://schemas.microsoft.com/office/spreadsheetml/2009/9/main" objectType="Drop" dropLines="2" dropStyle="combo" dx="20" fmlaLink="$GJ$185" fmlaRange="$GE$50:$GE$51" noThreeD="1" sel="2" val="0"/>
</file>

<file path=xl/ctrlProps/ctrlProp367.xml><?xml version="1.0" encoding="utf-8"?>
<formControlPr xmlns="http://schemas.microsoft.com/office/spreadsheetml/2009/9/main" objectType="Drop" dropLines="2" dropStyle="combo" dx="20" fmlaLink="$GJ$188" fmlaRange="$GE$50:$GE$51" noThreeD="1" sel="2" val="0"/>
</file>

<file path=xl/ctrlProps/ctrlProp368.xml><?xml version="1.0" encoding="utf-8"?>
<formControlPr xmlns="http://schemas.microsoft.com/office/spreadsheetml/2009/9/main" objectType="Drop" dropLines="2" dropStyle="combo" dx="20" fmlaLink="$GJ$191" fmlaRange="$GE$50:$GE$51" noThreeD="1" sel="2" val="0"/>
</file>

<file path=xl/ctrlProps/ctrlProp369.xml><?xml version="1.0" encoding="utf-8"?>
<formControlPr xmlns="http://schemas.microsoft.com/office/spreadsheetml/2009/9/main" objectType="Drop" dropLines="2" dropStyle="combo" dx="20" fmlaLink="$GJ$194" fmlaRange="$GE$50:$GE$51" noThreeD="1" sel="2" val="0"/>
</file>

<file path=xl/ctrlProps/ctrlProp37.xml><?xml version="1.0" encoding="utf-8"?>
<formControlPr xmlns="http://schemas.microsoft.com/office/spreadsheetml/2009/9/main" objectType="Drop" dropStyle="combo" dx="16" fmlaRange="$ER$194:$EW$199" noThreeD="1" sel="0" val="0"/>
</file>

<file path=xl/ctrlProps/ctrlProp370.xml><?xml version="1.0" encoding="utf-8"?>
<formControlPr xmlns="http://schemas.microsoft.com/office/spreadsheetml/2009/9/main" objectType="Drop" dropLines="2" dropStyle="combo" dx="20" fmlaLink="$GJ$197" fmlaRange="$GE$50:$GE$51" noThreeD="1" sel="2" val="0"/>
</file>

<file path=xl/ctrlProps/ctrlProp371.xml><?xml version="1.0" encoding="utf-8"?>
<formControlPr xmlns="http://schemas.microsoft.com/office/spreadsheetml/2009/9/main" objectType="Drop" dropLines="2" dropStyle="combo" dx="20" fmlaLink="$GJ$200" fmlaRange="$GE$50:$GE$51" noThreeD="1" sel="2" val="0"/>
</file>

<file path=xl/ctrlProps/ctrlProp372.xml><?xml version="1.0" encoding="utf-8"?>
<formControlPr xmlns="http://schemas.microsoft.com/office/spreadsheetml/2009/9/main" objectType="Drop" dropLines="2" dropStyle="combo" dx="20" fmlaLink="$GJ$203" fmlaRange="$GE$50:$GE$51" noThreeD="1" sel="2" val="0"/>
</file>

<file path=xl/ctrlProps/ctrlProp373.xml><?xml version="1.0" encoding="utf-8"?>
<formControlPr xmlns="http://schemas.microsoft.com/office/spreadsheetml/2009/9/main" objectType="Drop" dropLines="2" dropStyle="combo" dx="20" fmlaLink="$GJ$206" fmlaRange="$GE$50:$GE$51" noThreeD="1" sel="2" val="0"/>
</file>

<file path=xl/ctrlProps/ctrlProp374.xml><?xml version="1.0" encoding="utf-8"?>
<formControlPr xmlns="http://schemas.microsoft.com/office/spreadsheetml/2009/9/main" objectType="Drop" dropLines="2" dropStyle="combo" dx="20" fmlaLink="$GJ$209" fmlaRange="$GE$50:$GE$51" noThreeD="1" sel="2" val="0"/>
</file>

<file path=xl/ctrlProps/ctrlProp375.xml><?xml version="1.0" encoding="utf-8"?>
<formControlPr xmlns="http://schemas.microsoft.com/office/spreadsheetml/2009/9/main" objectType="Drop" dropLines="2" dropStyle="combo" dx="20" fmlaLink="$GJ$212" fmlaRange="$GE$50:$GE$51" noThreeD="1" sel="2" val="0"/>
</file>

<file path=xl/ctrlProps/ctrlProp376.xml><?xml version="1.0" encoding="utf-8"?>
<formControlPr xmlns="http://schemas.microsoft.com/office/spreadsheetml/2009/9/main" objectType="Drop" dropLines="2" dropStyle="combo" dx="20" fmlaLink="$GJ$215" fmlaRange="$GE$50:$GE$51" noThreeD="1" sel="2" val="0"/>
</file>

<file path=xl/ctrlProps/ctrlProp377.xml><?xml version="1.0" encoding="utf-8"?>
<formControlPr xmlns="http://schemas.microsoft.com/office/spreadsheetml/2009/9/main" objectType="Drop" dropLines="2" dropStyle="combo" dx="20" fmlaLink="$GJ$218" fmlaRange="$GE$50:$GE$51" noThreeD="1" sel="2" val="0"/>
</file>

<file path=xl/ctrlProps/ctrlProp378.xml><?xml version="1.0" encoding="utf-8"?>
<formControlPr xmlns="http://schemas.microsoft.com/office/spreadsheetml/2009/9/main" objectType="Drop" dropLines="2" dropStyle="combo" dx="20" fmlaLink="$GJ$221" fmlaRange="$GE$50:$GE$51" noThreeD="1" sel="2" val="0"/>
</file>

<file path=xl/ctrlProps/ctrlProp379.xml><?xml version="1.0" encoding="utf-8"?>
<formControlPr xmlns="http://schemas.microsoft.com/office/spreadsheetml/2009/9/main" objectType="Drop" dropLines="2" dropStyle="combo" dx="20" fmlaLink="$GJ$224" fmlaRange="$GE$50:$GE$51" noThreeD="1" sel="2" val="0"/>
</file>

<file path=xl/ctrlProps/ctrlProp38.xml><?xml version="1.0" encoding="utf-8"?>
<formControlPr xmlns="http://schemas.microsoft.com/office/spreadsheetml/2009/9/main" objectType="Drop" dropStyle="combo" dx="16" fmlaRange="$ER$194:$EW$199" noThreeD="1" sel="0" val="0"/>
</file>

<file path=xl/ctrlProps/ctrlProp380.xml><?xml version="1.0" encoding="utf-8"?>
<formControlPr xmlns="http://schemas.microsoft.com/office/spreadsheetml/2009/9/main" objectType="Drop" dropLines="2" dropStyle="combo" dx="20" fmlaLink="$GJ$227" fmlaRange="$GE$50:$GE$51" noThreeD="1" sel="2" val="0"/>
</file>

<file path=xl/ctrlProps/ctrlProp381.xml><?xml version="1.0" encoding="utf-8"?>
<formControlPr xmlns="http://schemas.microsoft.com/office/spreadsheetml/2009/9/main" objectType="Drop" dropLines="2" dropStyle="combo" dx="20" fmlaLink="$GJ$230" fmlaRange="$GE$50:$GE$51" noThreeD="1" sel="2" val="0"/>
</file>

<file path=xl/ctrlProps/ctrlProp382.xml><?xml version="1.0" encoding="utf-8"?>
<formControlPr xmlns="http://schemas.microsoft.com/office/spreadsheetml/2009/9/main" objectType="Drop" dropLines="2" dropStyle="combo" dx="20" fmlaLink="$GJ$233" fmlaRange="$GE$50:$GE$51" noThreeD="1" sel="2" val="0"/>
</file>

<file path=xl/ctrlProps/ctrlProp383.xml><?xml version="1.0" encoding="utf-8"?>
<formControlPr xmlns="http://schemas.microsoft.com/office/spreadsheetml/2009/9/main" objectType="Drop" dropLines="2" dropStyle="combo" dx="20" fmlaLink="$GJ$236" fmlaRange="$GE$50:$GE$51" noThreeD="1" sel="2" val="0"/>
</file>

<file path=xl/ctrlProps/ctrlProp384.xml><?xml version="1.0" encoding="utf-8"?>
<formControlPr xmlns="http://schemas.microsoft.com/office/spreadsheetml/2009/9/main" objectType="Drop" dropLines="2" dropStyle="combo" dx="20" fmlaLink="$GJ$239" fmlaRange="$GE$50:$GE$51" noThreeD="1" sel="2" val="0"/>
</file>

<file path=xl/ctrlProps/ctrlProp385.xml><?xml version="1.0" encoding="utf-8"?>
<formControlPr xmlns="http://schemas.microsoft.com/office/spreadsheetml/2009/9/main" objectType="Drop" dropLines="2" dropStyle="combo" dx="20" fmlaLink="$GJ$242" fmlaRange="$GE$50:$GE$51" noThreeD="1" sel="2" val="0"/>
</file>

<file path=xl/ctrlProps/ctrlProp386.xml><?xml version="1.0" encoding="utf-8"?>
<formControlPr xmlns="http://schemas.microsoft.com/office/spreadsheetml/2009/9/main" objectType="Drop" dropLines="2" dropStyle="combo" dx="20" fmlaLink="$GJ$245" fmlaRange="$GE$50:$GE$51" noThreeD="1" sel="2" val="0"/>
</file>

<file path=xl/ctrlProps/ctrlProp387.xml><?xml version="1.0" encoding="utf-8"?>
<formControlPr xmlns="http://schemas.microsoft.com/office/spreadsheetml/2009/9/main" objectType="Drop" dropLines="2" dropStyle="combo" dx="20" fmlaLink="$GJ$248" fmlaRange="$GE$50:$GE$51" noThreeD="1" sel="2" val="0"/>
</file>

<file path=xl/ctrlProps/ctrlProp388.xml><?xml version="1.0" encoding="utf-8"?>
<formControlPr xmlns="http://schemas.microsoft.com/office/spreadsheetml/2009/9/main" objectType="Drop" dropLines="2" dropStyle="combo" dx="20" fmlaLink="$GJ$251" fmlaRange="$GE$50:$GE$51" noThreeD="1" sel="2" val="0"/>
</file>

<file path=xl/ctrlProps/ctrlProp389.xml><?xml version="1.0" encoding="utf-8"?>
<formControlPr xmlns="http://schemas.microsoft.com/office/spreadsheetml/2009/9/main" objectType="Drop" dropLines="2" dropStyle="combo" dx="20" fmlaLink="$GJ$254" fmlaRange="$GE$50:$GE$51" noThreeD="1" sel="2" val="0"/>
</file>

<file path=xl/ctrlProps/ctrlProp39.xml><?xml version="1.0" encoding="utf-8"?>
<formControlPr xmlns="http://schemas.microsoft.com/office/spreadsheetml/2009/9/main" objectType="Drop" dropStyle="combo" dx="16" fmlaRange="$ER$194:$EW$199" noThreeD="1" sel="0" val="0"/>
</file>

<file path=xl/ctrlProps/ctrlProp390.xml><?xml version="1.0" encoding="utf-8"?>
<formControlPr xmlns="http://schemas.microsoft.com/office/spreadsheetml/2009/9/main" objectType="Drop" dropLines="2" dropStyle="combo" dx="20" fmlaLink="$GJ$257" fmlaRange="$GE$50:$GE$51" noThreeD="1" sel="2" val="0"/>
</file>

<file path=xl/ctrlProps/ctrlProp391.xml><?xml version="1.0" encoding="utf-8"?>
<formControlPr xmlns="http://schemas.microsoft.com/office/spreadsheetml/2009/9/main" objectType="Drop" dropLines="2" dropStyle="combo" dx="20" fmlaLink="$GJ$260" fmlaRange="$GE$50:$GE$51" noThreeD="1" sel="2" val="0"/>
</file>

<file path=xl/ctrlProps/ctrlProp392.xml><?xml version="1.0" encoding="utf-8"?>
<formControlPr xmlns="http://schemas.microsoft.com/office/spreadsheetml/2009/9/main" objectType="Drop" dropLines="2" dropStyle="combo" dx="20" fmlaLink="$GJ$263" fmlaRange="$GE$50:$GE$51" noThreeD="1" sel="2" val="0"/>
</file>

<file path=xl/ctrlProps/ctrlProp393.xml><?xml version="1.0" encoding="utf-8"?>
<formControlPr xmlns="http://schemas.microsoft.com/office/spreadsheetml/2009/9/main" objectType="Drop" dropLines="2" dropStyle="combo" dx="20" fmlaLink="$GJ$266" fmlaRange="$GE$50:$GE$51" noThreeD="1" sel="2" val="0"/>
</file>

<file path=xl/ctrlProps/ctrlProp394.xml><?xml version="1.0" encoding="utf-8"?>
<formControlPr xmlns="http://schemas.microsoft.com/office/spreadsheetml/2009/9/main" objectType="Drop" dropLines="2" dropStyle="combo" dx="20" fmlaLink="$GJ$269" fmlaRange="$GE$50:$GE$51" noThreeD="1" sel="2" val="0"/>
</file>

<file path=xl/ctrlProps/ctrlProp395.xml><?xml version="1.0" encoding="utf-8"?>
<formControlPr xmlns="http://schemas.microsoft.com/office/spreadsheetml/2009/9/main" objectType="Drop" dropLines="2" dropStyle="combo" dx="20" fmlaLink="$GJ$272" fmlaRange="$GE$50:$GE$53" noThreeD="1" sel="2" val="0"/>
</file>

<file path=xl/ctrlProps/ctrlProp396.xml><?xml version="1.0" encoding="utf-8"?>
<formControlPr xmlns="http://schemas.microsoft.com/office/spreadsheetml/2009/9/main" objectType="Drop" dropLines="2" dropStyle="combo" dx="20" fmlaLink="$GJ$275" fmlaRange="$GE$50:$GE$51" noThreeD="1" sel="2" val="0"/>
</file>

<file path=xl/ctrlProps/ctrlProp397.xml><?xml version="1.0" encoding="utf-8"?>
<formControlPr xmlns="http://schemas.microsoft.com/office/spreadsheetml/2009/9/main" objectType="Drop" dropLines="2" dropStyle="combo" dx="20" fmlaLink="$GJ$278" fmlaRange="$GE$50:$GE$51" noThreeD="1" sel="2" val="0"/>
</file>

<file path=xl/ctrlProps/ctrlProp398.xml><?xml version="1.0" encoding="utf-8"?>
<formControlPr xmlns="http://schemas.microsoft.com/office/spreadsheetml/2009/9/main" objectType="Drop" dropLines="2" dropStyle="combo" dx="20" fmlaLink="$GJ$281" fmlaRange="$GE$50:$GE$51" noThreeD="1" sel="2" val="0"/>
</file>

<file path=xl/ctrlProps/ctrlProp399.xml><?xml version="1.0" encoding="utf-8"?>
<formControlPr xmlns="http://schemas.microsoft.com/office/spreadsheetml/2009/9/main" objectType="Drop" dropLines="2" dropStyle="combo" dx="20" fmlaLink="$GJ$284" fmlaRange="$GE$50:$GE$51" noThreeD="1" sel="2" val="0"/>
</file>

<file path=xl/ctrlProps/ctrlProp4.xml><?xml version="1.0" encoding="utf-8"?>
<formControlPr xmlns="http://schemas.microsoft.com/office/spreadsheetml/2009/9/main" objectType="Drop" dropStyle="combo" dx="16" fmlaRange="$ER$194:$EW$199" noThreeD="1" sel="0" val="0"/>
</file>

<file path=xl/ctrlProps/ctrlProp40.xml><?xml version="1.0" encoding="utf-8"?>
<formControlPr xmlns="http://schemas.microsoft.com/office/spreadsheetml/2009/9/main" objectType="Drop" dropStyle="combo" dx="16" fmlaRange="$ER$194:$EW$199" noThreeD="1" sel="0" val="0"/>
</file>

<file path=xl/ctrlProps/ctrlProp400.xml><?xml version="1.0" encoding="utf-8"?>
<formControlPr xmlns="http://schemas.microsoft.com/office/spreadsheetml/2009/9/main" objectType="Drop" dropLines="2" dropStyle="combo" dx="20" fmlaLink="$GJ$287" fmlaRange="$GE$50:$GE$51" noThreeD="1" sel="2" val="0"/>
</file>

<file path=xl/ctrlProps/ctrlProp401.xml><?xml version="1.0" encoding="utf-8"?>
<formControlPr xmlns="http://schemas.microsoft.com/office/spreadsheetml/2009/9/main" objectType="Drop" dropLines="2" dropStyle="combo" dx="20" fmlaLink="$GJ$290" fmlaRange="$GE$50:$GE$51" noThreeD="1" sel="2" val="0"/>
</file>

<file path=xl/ctrlProps/ctrlProp402.xml><?xml version="1.0" encoding="utf-8"?>
<formControlPr xmlns="http://schemas.microsoft.com/office/spreadsheetml/2009/9/main" objectType="Drop" dropLines="2" dropStyle="combo" dx="20" fmlaRange="$GE$50:$GE$51" noThreeD="1" sel="2" val="0"/>
</file>

<file path=xl/ctrlProps/ctrlProp403.xml><?xml version="1.0" encoding="utf-8"?>
<formControlPr xmlns="http://schemas.microsoft.com/office/spreadsheetml/2009/9/main" objectType="Drop" dropLines="2" dropStyle="combo" dx="20" fmlaRange="$GE$50:$GE$51" noThreeD="1" sel="2" val="0"/>
</file>

<file path=xl/ctrlProps/ctrlProp404.xml><?xml version="1.0" encoding="utf-8"?>
<formControlPr xmlns="http://schemas.microsoft.com/office/spreadsheetml/2009/9/main" objectType="Drop" dropLines="2" dropStyle="combo" dx="20" fmlaRange="$GE$50:$GE$51" noThreeD="1" sel="2" val="0"/>
</file>

<file path=xl/ctrlProps/ctrlProp405.xml><?xml version="1.0" encoding="utf-8"?>
<formControlPr xmlns="http://schemas.microsoft.com/office/spreadsheetml/2009/9/main" objectType="Drop" dropLines="2" dropStyle="combo" dx="20" fmlaRange="$GE$50:$GE$51" noThreeD="1" sel="2" val="0"/>
</file>

<file path=xl/ctrlProps/ctrlProp406.xml><?xml version="1.0" encoding="utf-8"?>
<formControlPr xmlns="http://schemas.microsoft.com/office/spreadsheetml/2009/9/main" objectType="Drop" dropLines="2" dropStyle="combo" dx="20" fmlaRange="$GE$50:$GE$51" noThreeD="1" sel="2" val="0"/>
</file>

<file path=xl/ctrlProps/ctrlProp407.xml><?xml version="1.0" encoding="utf-8"?>
<formControlPr xmlns="http://schemas.microsoft.com/office/spreadsheetml/2009/9/main" objectType="Drop" dropLines="2" dropStyle="combo" dx="20" fmlaRange="$GE$50:$GE$51" noThreeD="1" sel="2" val="0"/>
</file>

<file path=xl/ctrlProps/ctrlProp408.xml><?xml version="1.0" encoding="utf-8"?>
<formControlPr xmlns="http://schemas.microsoft.com/office/spreadsheetml/2009/9/main" objectType="Drop" dropLines="2" dropStyle="combo" dx="20" fmlaRange="$GE$50:$GE$51" noThreeD="1" sel="2" val="0"/>
</file>

<file path=xl/ctrlProps/ctrlProp409.xml><?xml version="1.0" encoding="utf-8"?>
<formControlPr xmlns="http://schemas.microsoft.com/office/spreadsheetml/2009/9/main" objectType="Drop" dropLines="2" dropStyle="combo" dx="20" fmlaRange="$GE$50:$GE$51" noThreeD="1" sel="2" val="0"/>
</file>

<file path=xl/ctrlProps/ctrlProp41.xml><?xml version="1.0" encoding="utf-8"?>
<formControlPr xmlns="http://schemas.microsoft.com/office/spreadsheetml/2009/9/main" objectType="Drop" dropStyle="combo" dx="16" fmlaRange="$ER$194:$EW$199" noThreeD="1" sel="0" val="0"/>
</file>

<file path=xl/ctrlProps/ctrlProp410.xml><?xml version="1.0" encoding="utf-8"?>
<formControlPr xmlns="http://schemas.microsoft.com/office/spreadsheetml/2009/9/main" objectType="Drop" dropLines="2" dropStyle="combo" dx="20" fmlaRange="$GE$50:$GE$51" noThreeD="1" sel="2" val="0"/>
</file>

<file path=xl/ctrlProps/ctrlProp411.xml><?xml version="1.0" encoding="utf-8"?>
<formControlPr xmlns="http://schemas.microsoft.com/office/spreadsheetml/2009/9/main" objectType="Drop" dropLines="2" dropStyle="combo" dx="20" fmlaRange="$GE$50:$GE$51" noThreeD="1" sel="2" val="0"/>
</file>

<file path=xl/ctrlProps/ctrlProp412.xml><?xml version="1.0" encoding="utf-8"?>
<formControlPr xmlns="http://schemas.microsoft.com/office/spreadsheetml/2009/9/main" objectType="Drop" dropLines="2" dropStyle="combo" dx="20" fmlaRange="$GE$50:$GE$51" noThreeD="1" sel="2" val="0"/>
</file>

<file path=xl/ctrlProps/ctrlProp413.xml><?xml version="1.0" encoding="utf-8"?>
<formControlPr xmlns="http://schemas.microsoft.com/office/spreadsheetml/2009/9/main" objectType="Drop" dropLines="2" dropStyle="combo" dx="20" fmlaRange="$GE$50:$GE$51" noThreeD="1" sel="2" val="0"/>
</file>

<file path=xl/ctrlProps/ctrlProp414.xml><?xml version="1.0" encoding="utf-8"?>
<formControlPr xmlns="http://schemas.microsoft.com/office/spreadsheetml/2009/9/main" objectType="Drop" dropLines="2" dropStyle="combo" dx="20" fmlaRange="$GE$50:$GE$51" noThreeD="1" sel="2" val="0"/>
</file>

<file path=xl/ctrlProps/ctrlProp415.xml><?xml version="1.0" encoding="utf-8"?>
<formControlPr xmlns="http://schemas.microsoft.com/office/spreadsheetml/2009/9/main" objectType="Drop" dropLines="2" dropStyle="combo" dx="20" fmlaRange="$GE$50:$GE$51" noThreeD="1" sel="2" val="0"/>
</file>

<file path=xl/ctrlProps/ctrlProp416.xml><?xml version="1.0" encoding="utf-8"?>
<formControlPr xmlns="http://schemas.microsoft.com/office/spreadsheetml/2009/9/main" objectType="Drop" dropLines="2" dropStyle="combo" dx="20" fmlaRange="$GE$50:$GE$51" noThreeD="1" sel="2" val="0"/>
</file>

<file path=xl/ctrlProps/ctrlProp417.xml><?xml version="1.0" encoding="utf-8"?>
<formControlPr xmlns="http://schemas.microsoft.com/office/spreadsheetml/2009/9/main" objectType="Drop" dropLines="2" dropStyle="combo" dx="20" fmlaRange="$GE$50:$GE$51" noThreeD="1" sel="2" val="0"/>
</file>

<file path=xl/ctrlProps/ctrlProp418.xml><?xml version="1.0" encoding="utf-8"?>
<formControlPr xmlns="http://schemas.microsoft.com/office/spreadsheetml/2009/9/main" objectType="Drop" dropLines="2" dropStyle="combo" dx="20" fmlaRange="$GE$50:$GE$51" noThreeD="1" sel="2" val="0"/>
</file>

<file path=xl/ctrlProps/ctrlProp419.xml><?xml version="1.0" encoding="utf-8"?>
<formControlPr xmlns="http://schemas.microsoft.com/office/spreadsheetml/2009/9/main" objectType="Drop" dropLines="2" dropStyle="combo" dx="20" fmlaRange="$GE$50:$GE$51" noThreeD="1" sel="2" val="0"/>
</file>

<file path=xl/ctrlProps/ctrlProp42.xml><?xml version="1.0" encoding="utf-8"?>
<formControlPr xmlns="http://schemas.microsoft.com/office/spreadsheetml/2009/9/main" objectType="Drop" dropStyle="combo" dx="16" fmlaRange="$ER$194:$EW$199" noThreeD="1" sel="0" val="0"/>
</file>

<file path=xl/ctrlProps/ctrlProp420.xml><?xml version="1.0" encoding="utf-8"?>
<formControlPr xmlns="http://schemas.microsoft.com/office/spreadsheetml/2009/9/main" objectType="Drop" dropLines="2" dropStyle="combo" dx="20" fmlaRange="$GE$50:$GE$51" noThreeD="1" sel="2" val="0"/>
</file>

<file path=xl/ctrlProps/ctrlProp421.xml><?xml version="1.0" encoding="utf-8"?>
<formControlPr xmlns="http://schemas.microsoft.com/office/spreadsheetml/2009/9/main" objectType="Drop" dropLines="2" dropStyle="combo" dx="20" fmlaRange="$GE$50:$GE$51" noThreeD="1" sel="2" val="0"/>
</file>

<file path=xl/ctrlProps/ctrlProp422.xml><?xml version="1.0" encoding="utf-8"?>
<formControlPr xmlns="http://schemas.microsoft.com/office/spreadsheetml/2009/9/main" objectType="Drop" dropLines="2" dropStyle="combo" dx="20" fmlaRange="$GE$50:$GE$51" noThreeD="1" sel="2" val="0"/>
</file>

<file path=xl/ctrlProps/ctrlProp423.xml><?xml version="1.0" encoding="utf-8"?>
<formControlPr xmlns="http://schemas.microsoft.com/office/spreadsheetml/2009/9/main" objectType="Drop" dropLines="2" dropStyle="combo" dx="20" fmlaRange="$GE$50:$GE$51" noThreeD="1" sel="2" val="0"/>
</file>

<file path=xl/ctrlProps/ctrlProp424.xml><?xml version="1.0" encoding="utf-8"?>
<formControlPr xmlns="http://schemas.microsoft.com/office/spreadsheetml/2009/9/main" objectType="Drop" dropLines="2" dropStyle="combo" dx="20" fmlaRange="$GE$50:$GE$51" noThreeD="1" sel="2" val="0"/>
</file>

<file path=xl/ctrlProps/ctrlProp425.xml><?xml version="1.0" encoding="utf-8"?>
<formControlPr xmlns="http://schemas.microsoft.com/office/spreadsheetml/2009/9/main" objectType="Drop" dropLines="2" dropStyle="combo" dx="20" fmlaRange="$GE$50:$GE$51" noThreeD="1" sel="2" val="0"/>
</file>

<file path=xl/ctrlProps/ctrlProp426.xml><?xml version="1.0" encoding="utf-8"?>
<formControlPr xmlns="http://schemas.microsoft.com/office/spreadsheetml/2009/9/main" objectType="Drop" dropLines="2" dropStyle="combo" dx="20" fmlaRange="$GE$50:$GE$51" noThreeD="1" sel="2" val="0"/>
</file>

<file path=xl/ctrlProps/ctrlProp427.xml><?xml version="1.0" encoding="utf-8"?>
<formControlPr xmlns="http://schemas.microsoft.com/office/spreadsheetml/2009/9/main" objectType="Drop" dropLines="2" dropStyle="combo" dx="20" fmlaRange="$GE$50:$GE$51" noThreeD="1" sel="2" val="0"/>
</file>

<file path=xl/ctrlProps/ctrlProp428.xml><?xml version="1.0" encoding="utf-8"?>
<formControlPr xmlns="http://schemas.microsoft.com/office/spreadsheetml/2009/9/main" objectType="Drop" dropLines="2" dropStyle="combo" dx="20" fmlaRange="$GE$50:$GE$51" noThreeD="1" sel="2" val="0"/>
</file>

<file path=xl/ctrlProps/ctrlProp429.xml><?xml version="1.0" encoding="utf-8"?>
<formControlPr xmlns="http://schemas.microsoft.com/office/spreadsheetml/2009/9/main" objectType="Drop" dropLines="2" dropStyle="combo" dx="20" fmlaRange="$GE$50:$GE$51" noThreeD="1" sel="2" val="0"/>
</file>

<file path=xl/ctrlProps/ctrlProp43.xml><?xml version="1.0" encoding="utf-8"?>
<formControlPr xmlns="http://schemas.microsoft.com/office/spreadsheetml/2009/9/main" objectType="Drop" dropStyle="combo" dx="16" fmlaRange="$ER$194:$EW$199" noThreeD="1" sel="0" val="0"/>
</file>

<file path=xl/ctrlProps/ctrlProp430.xml><?xml version="1.0" encoding="utf-8"?>
<formControlPr xmlns="http://schemas.microsoft.com/office/spreadsheetml/2009/9/main" objectType="Drop" dropLines="2" dropStyle="combo" dx="20" fmlaRange="$GE$50:$GE$51" noThreeD="1" sel="2" val="0"/>
</file>

<file path=xl/ctrlProps/ctrlProp431.xml><?xml version="1.0" encoding="utf-8"?>
<formControlPr xmlns="http://schemas.microsoft.com/office/spreadsheetml/2009/9/main" objectType="Drop" dropLines="2" dropStyle="combo" dx="20" fmlaRange="$GE$50:$GE$51" noThreeD="1" sel="2" val="0"/>
</file>

<file path=xl/ctrlProps/ctrlProp432.xml><?xml version="1.0" encoding="utf-8"?>
<formControlPr xmlns="http://schemas.microsoft.com/office/spreadsheetml/2009/9/main" objectType="Drop" dropLines="2" dropStyle="combo" dx="20" fmlaRange="$GE$50:$GE$51" noThreeD="1" sel="2" val="0"/>
</file>

<file path=xl/ctrlProps/ctrlProp433.xml><?xml version="1.0" encoding="utf-8"?>
<formControlPr xmlns="http://schemas.microsoft.com/office/spreadsheetml/2009/9/main" objectType="Drop" dropLines="2" dropStyle="combo" dx="20" fmlaRange="$GE$50:$GE$51" noThreeD="1" sel="2" val="0"/>
</file>

<file path=xl/ctrlProps/ctrlProp434.xml><?xml version="1.0" encoding="utf-8"?>
<formControlPr xmlns="http://schemas.microsoft.com/office/spreadsheetml/2009/9/main" objectType="Drop" dropLines="2" dropStyle="combo" dx="20" fmlaRange="$GE$50:$GE$51" noThreeD="1" sel="2" val="0"/>
</file>

<file path=xl/ctrlProps/ctrlProp435.xml><?xml version="1.0" encoding="utf-8"?>
<formControlPr xmlns="http://schemas.microsoft.com/office/spreadsheetml/2009/9/main" objectType="Drop" dropLines="2" dropStyle="combo" dx="20" fmlaRange="$GE$50:$GE$51" noThreeD="1" sel="2" val="0"/>
</file>

<file path=xl/ctrlProps/ctrlProp436.xml><?xml version="1.0" encoding="utf-8"?>
<formControlPr xmlns="http://schemas.microsoft.com/office/spreadsheetml/2009/9/main" objectType="Drop" dropLines="2" dropStyle="combo" dx="20" fmlaRange="$GE$50:$GE$51" noThreeD="1" sel="2" val="0"/>
</file>

<file path=xl/ctrlProps/ctrlProp437.xml><?xml version="1.0" encoding="utf-8"?>
<formControlPr xmlns="http://schemas.microsoft.com/office/spreadsheetml/2009/9/main" objectType="Drop" dropLines="2" dropStyle="combo" dx="20" fmlaRange="$GE$50:$GE$51" noThreeD="1" sel="2" val="0"/>
</file>

<file path=xl/ctrlProps/ctrlProp438.xml><?xml version="1.0" encoding="utf-8"?>
<formControlPr xmlns="http://schemas.microsoft.com/office/spreadsheetml/2009/9/main" objectType="Drop" dropLines="2" dropStyle="combo" dx="20" fmlaRange="$GE$50:$GE$51" noThreeD="1" sel="2" val="0"/>
</file>

<file path=xl/ctrlProps/ctrlProp439.xml><?xml version="1.0" encoding="utf-8"?>
<formControlPr xmlns="http://schemas.microsoft.com/office/spreadsheetml/2009/9/main" objectType="Drop" dropLines="2" dropStyle="combo" dx="20" fmlaRange="$GE$50:$GE$51" noThreeD="1" sel="2" val="0"/>
</file>

<file path=xl/ctrlProps/ctrlProp44.xml><?xml version="1.0" encoding="utf-8"?>
<formControlPr xmlns="http://schemas.microsoft.com/office/spreadsheetml/2009/9/main" objectType="Drop" dropStyle="combo" dx="16" fmlaRange="$ER$194:$EW$199" noThreeD="1" sel="0" val="0"/>
</file>

<file path=xl/ctrlProps/ctrlProp440.xml><?xml version="1.0" encoding="utf-8"?>
<formControlPr xmlns="http://schemas.microsoft.com/office/spreadsheetml/2009/9/main" objectType="Drop" dropLines="2" dropStyle="combo" dx="20" fmlaRange="$GE$50:$GE$51" noThreeD="1" sel="2" val="0"/>
</file>

<file path=xl/ctrlProps/ctrlProp441.xml><?xml version="1.0" encoding="utf-8"?>
<formControlPr xmlns="http://schemas.microsoft.com/office/spreadsheetml/2009/9/main" objectType="Drop" dropLines="2" dropStyle="combo" dx="20" fmlaRange="$GE$50:$GE$51" noThreeD="1" sel="2" val="0"/>
</file>

<file path=xl/ctrlProps/ctrlProp442.xml><?xml version="1.0" encoding="utf-8"?>
<formControlPr xmlns="http://schemas.microsoft.com/office/spreadsheetml/2009/9/main" objectType="Drop" dropLines="2" dropStyle="combo" dx="20" fmlaRange="$GE$50:$GE$51" noThreeD="1" sel="2" val="0"/>
</file>

<file path=xl/ctrlProps/ctrlProp443.xml><?xml version="1.0" encoding="utf-8"?>
<formControlPr xmlns="http://schemas.microsoft.com/office/spreadsheetml/2009/9/main" objectType="Drop" dropLines="2" dropStyle="combo" dx="20" fmlaRange="$GE$50:$GE$51" noThreeD="1" sel="2" val="0"/>
</file>

<file path=xl/ctrlProps/ctrlProp444.xml><?xml version="1.0" encoding="utf-8"?>
<formControlPr xmlns="http://schemas.microsoft.com/office/spreadsheetml/2009/9/main" objectType="Drop" dropLines="2" dropStyle="combo" dx="20" fmlaRange="$GE$50:$GE$51" noThreeD="1" sel="2" val="0"/>
</file>

<file path=xl/ctrlProps/ctrlProp445.xml><?xml version="1.0" encoding="utf-8"?>
<formControlPr xmlns="http://schemas.microsoft.com/office/spreadsheetml/2009/9/main" objectType="Drop" dropLines="2" dropStyle="combo" dx="20" fmlaRange="$GE$50:$GE$51" noThreeD="1" sel="2" val="0"/>
</file>

<file path=xl/ctrlProps/ctrlProp446.xml><?xml version="1.0" encoding="utf-8"?>
<formControlPr xmlns="http://schemas.microsoft.com/office/spreadsheetml/2009/9/main" objectType="Drop" dropLines="2" dropStyle="combo" dx="20" fmlaRange="$GE$50:$GE$51" noThreeD="1" sel="2" val="0"/>
</file>

<file path=xl/ctrlProps/ctrlProp447.xml><?xml version="1.0" encoding="utf-8"?>
<formControlPr xmlns="http://schemas.microsoft.com/office/spreadsheetml/2009/9/main" objectType="Drop" dropLines="2" dropStyle="combo" dx="20" fmlaRange="$GE$50:$GE$51" noThreeD="1" sel="2" val="0"/>
</file>

<file path=xl/ctrlProps/ctrlProp448.xml><?xml version="1.0" encoding="utf-8"?>
<formControlPr xmlns="http://schemas.microsoft.com/office/spreadsheetml/2009/9/main" objectType="Drop" dropLines="2" dropStyle="combo" dx="20" fmlaRange="$GE$50:$GE$51" noThreeD="1" sel="2" val="0"/>
</file>

<file path=xl/ctrlProps/ctrlProp449.xml><?xml version="1.0" encoding="utf-8"?>
<formControlPr xmlns="http://schemas.microsoft.com/office/spreadsheetml/2009/9/main" objectType="Drop" dropLines="2" dropStyle="combo" dx="20" fmlaRange="$GE$50:$GE$51" noThreeD="1" sel="2" val="0"/>
</file>

<file path=xl/ctrlProps/ctrlProp45.xml><?xml version="1.0" encoding="utf-8"?>
<formControlPr xmlns="http://schemas.microsoft.com/office/spreadsheetml/2009/9/main" objectType="Drop" dropStyle="combo" dx="16" fmlaRange="$ER$194:$EW$199" noThreeD="1" sel="0" val="0"/>
</file>

<file path=xl/ctrlProps/ctrlProp450.xml><?xml version="1.0" encoding="utf-8"?>
<formControlPr xmlns="http://schemas.microsoft.com/office/spreadsheetml/2009/9/main" objectType="Drop" dropLines="2" dropStyle="combo" dx="20" fmlaRange="$GE$50:$GE$51" noThreeD="1" sel="2" val="0"/>
</file>

<file path=xl/ctrlProps/ctrlProp451.xml><?xml version="1.0" encoding="utf-8"?>
<formControlPr xmlns="http://schemas.microsoft.com/office/spreadsheetml/2009/9/main" objectType="Drop" dropLines="2" dropStyle="combo" dx="20" fmlaRange="$GE$50:$GE$51" noThreeD="1" sel="2" val="0"/>
</file>

<file path=xl/ctrlProps/ctrlProp452.xml><?xml version="1.0" encoding="utf-8"?>
<formControlPr xmlns="http://schemas.microsoft.com/office/spreadsheetml/2009/9/main" objectType="Drop" dropLines="2" dropStyle="combo" dx="20" fmlaRange="$GE$50:$GE$51" noThreeD="1" sel="2" val="0"/>
</file>

<file path=xl/ctrlProps/ctrlProp453.xml><?xml version="1.0" encoding="utf-8"?>
<formControlPr xmlns="http://schemas.microsoft.com/office/spreadsheetml/2009/9/main" objectType="Drop" dropLines="2" dropStyle="combo" dx="20" fmlaRange="$GE$50:$GE$51" noThreeD="1" sel="2" val="0"/>
</file>

<file path=xl/ctrlProps/ctrlProp454.xml><?xml version="1.0" encoding="utf-8"?>
<formControlPr xmlns="http://schemas.microsoft.com/office/spreadsheetml/2009/9/main" objectType="Drop" dropLines="2" dropStyle="combo" dx="20" fmlaRange="$GE$50:$GE$51" noThreeD="1" sel="2" val="0"/>
</file>

<file path=xl/ctrlProps/ctrlProp455.xml><?xml version="1.0" encoding="utf-8"?>
<formControlPr xmlns="http://schemas.microsoft.com/office/spreadsheetml/2009/9/main" objectType="Drop" dropLines="2" dropStyle="combo" dx="20" fmlaRange="$GE$50:$GE$51" noThreeD="1" sel="2" val="0"/>
</file>

<file path=xl/ctrlProps/ctrlProp456.xml><?xml version="1.0" encoding="utf-8"?>
<formControlPr xmlns="http://schemas.microsoft.com/office/spreadsheetml/2009/9/main" objectType="Drop" dropLines="2" dropStyle="combo" dx="20" fmlaRange="$GE$50:$GE$51" noThreeD="1" sel="2" val="0"/>
</file>

<file path=xl/ctrlProps/ctrlProp457.xml><?xml version="1.0" encoding="utf-8"?>
<formControlPr xmlns="http://schemas.microsoft.com/office/spreadsheetml/2009/9/main" objectType="Drop" dropLines="2" dropStyle="combo" dx="20" fmlaRange="$GE$50:$GE$51" noThreeD="1" sel="2" val="0"/>
</file>

<file path=xl/ctrlProps/ctrlProp458.xml><?xml version="1.0" encoding="utf-8"?>
<formControlPr xmlns="http://schemas.microsoft.com/office/spreadsheetml/2009/9/main" objectType="Drop" dropLines="2" dropStyle="combo" dx="20" fmlaRange="$GE$50:$GE$51" noThreeD="1" sel="2" val="0"/>
</file>

<file path=xl/ctrlProps/ctrlProp459.xml><?xml version="1.0" encoding="utf-8"?>
<formControlPr xmlns="http://schemas.microsoft.com/office/spreadsheetml/2009/9/main" objectType="Drop" dropLines="2" dropStyle="combo" dx="20" fmlaRange="$GE$50:$GE$51" noThreeD="1" sel="2" val="0"/>
</file>

<file path=xl/ctrlProps/ctrlProp46.xml><?xml version="1.0" encoding="utf-8"?>
<formControlPr xmlns="http://schemas.microsoft.com/office/spreadsheetml/2009/9/main" objectType="Drop" dropStyle="combo" dx="16" fmlaRange="$ER$194:$EW$199" noThreeD="1" sel="0" val="0"/>
</file>

<file path=xl/ctrlProps/ctrlProp460.xml><?xml version="1.0" encoding="utf-8"?>
<formControlPr xmlns="http://schemas.microsoft.com/office/spreadsheetml/2009/9/main" objectType="Drop" dropLines="2" dropStyle="combo" dx="20" fmlaRange="$GE$50:$GE$51" noThreeD="1" sel="2" val="0"/>
</file>

<file path=xl/ctrlProps/ctrlProp461.xml><?xml version="1.0" encoding="utf-8"?>
<formControlPr xmlns="http://schemas.microsoft.com/office/spreadsheetml/2009/9/main" objectType="Drop" dropLines="2" dropStyle="combo" dx="20" fmlaRange="$GE$50:$GE$51" noThreeD="1" sel="2" val="0"/>
</file>

<file path=xl/ctrlProps/ctrlProp462.xml><?xml version="1.0" encoding="utf-8"?>
<formControlPr xmlns="http://schemas.microsoft.com/office/spreadsheetml/2009/9/main" objectType="Drop" dropLines="2" dropStyle="combo" dx="20" fmlaRange="$GE$50:$GE$51" noThreeD="1" sel="2" val="0"/>
</file>

<file path=xl/ctrlProps/ctrlProp463.xml><?xml version="1.0" encoding="utf-8"?>
<formControlPr xmlns="http://schemas.microsoft.com/office/spreadsheetml/2009/9/main" objectType="Drop" dropLines="2" dropStyle="combo" dx="20" fmlaRange="$GE$50:$GE$51" noThreeD="1" sel="2" val="0"/>
</file>

<file path=xl/ctrlProps/ctrlProp464.xml><?xml version="1.0" encoding="utf-8"?>
<formControlPr xmlns="http://schemas.microsoft.com/office/spreadsheetml/2009/9/main" objectType="Drop" dropLines="2" dropStyle="combo" dx="20" fmlaRange="$GE$50:$GE$51" noThreeD="1" sel="2" val="0"/>
</file>

<file path=xl/ctrlProps/ctrlProp465.xml><?xml version="1.0" encoding="utf-8"?>
<formControlPr xmlns="http://schemas.microsoft.com/office/spreadsheetml/2009/9/main" objectType="Drop" dropLines="2" dropStyle="combo" dx="20" fmlaRange="$GE$50:$GE$51" noThreeD="1" sel="2" val="0"/>
</file>

<file path=xl/ctrlProps/ctrlProp466.xml><?xml version="1.0" encoding="utf-8"?>
<formControlPr xmlns="http://schemas.microsoft.com/office/spreadsheetml/2009/9/main" objectType="Drop" dropLines="2" dropStyle="combo" dx="20" fmlaRange="$GE$50:$GE$51" noThreeD="1" sel="2" val="0"/>
</file>

<file path=xl/ctrlProps/ctrlProp467.xml><?xml version="1.0" encoding="utf-8"?>
<formControlPr xmlns="http://schemas.microsoft.com/office/spreadsheetml/2009/9/main" objectType="Drop" dropLines="2" dropStyle="combo" dx="20" fmlaRange="$GE$50:$GE$51" noThreeD="1" sel="2" val="0"/>
</file>

<file path=xl/ctrlProps/ctrlProp468.xml><?xml version="1.0" encoding="utf-8"?>
<formControlPr xmlns="http://schemas.microsoft.com/office/spreadsheetml/2009/9/main" objectType="Drop" dropLines="2" dropStyle="combo" dx="20" fmlaRange="$GE$50:$GE$51" noThreeD="1" sel="2" val="0"/>
</file>

<file path=xl/ctrlProps/ctrlProp469.xml><?xml version="1.0" encoding="utf-8"?>
<formControlPr xmlns="http://schemas.microsoft.com/office/spreadsheetml/2009/9/main" objectType="Drop" dropLines="2" dropStyle="combo" dx="20" fmlaRange="$GE$50:$GE$51" noThreeD="1" sel="2" val="0"/>
</file>

<file path=xl/ctrlProps/ctrlProp47.xml><?xml version="1.0" encoding="utf-8"?>
<formControlPr xmlns="http://schemas.microsoft.com/office/spreadsheetml/2009/9/main" objectType="Drop" dropStyle="combo" dx="16" fmlaRange="$ER$194:$EW$199" noThreeD="1" sel="0" val="0"/>
</file>

<file path=xl/ctrlProps/ctrlProp470.xml><?xml version="1.0" encoding="utf-8"?>
<formControlPr xmlns="http://schemas.microsoft.com/office/spreadsheetml/2009/9/main" objectType="Drop" dropLines="2" dropStyle="combo" dx="20" fmlaRange="$GE$50:$GE$51" noThreeD="1" sel="2" val="0"/>
</file>

<file path=xl/ctrlProps/ctrlProp471.xml><?xml version="1.0" encoding="utf-8"?>
<formControlPr xmlns="http://schemas.microsoft.com/office/spreadsheetml/2009/9/main" objectType="Drop" dropLines="2" dropStyle="combo" dx="20" fmlaRange="$GE$50:$GE$51" noThreeD="1" sel="2" val="0"/>
</file>

<file path=xl/ctrlProps/ctrlProp472.xml><?xml version="1.0" encoding="utf-8"?>
<formControlPr xmlns="http://schemas.microsoft.com/office/spreadsheetml/2009/9/main" objectType="Drop" dropLines="2" dropStyle="combo" dx="20" fmlaRange="$GE$50:$GE$51" noThreeD="1" sel="2" val="0"/>
</file>

<file path=xl/ctrlProps/ctrlProp473.xml><?xml version="1.0" encoding="utf-8"?>
<formControlPr xmlns="http://schemas.microsoft.com/office/spreadsheetml/2009/9/main" objectType="Drop" dropLines="2" dropStyle="combo" dx="20" fmlaRange="$GE$50:$GE$51" noThreeD="1" sel="2" val="0"/>
</file>

<file path=xl/ctrlProps/ctrlProp474.xml><?xml version="1.0" encoding="utf-8"?>
<formControlPr xmlns="http://schemas.microsoft.com/office/spreadsheetml/2009/9/main" objectType="Drop" dropLines="2" dropStyle="combo" dx="20" fmlaRange="$GE$50:$GE$51" noThreeD="1" sel="2" val="0"/>
</file>

<file path=xl/ctrlProps/ctrlProp475.xml><?xml version="1.0" encoding="utf-8"?>
<formControlPr xmlns="http://schemas.microsoft.com/office/spreadsheetml/2009/9/main" objectType="Drop" dropLines="2" dropStyle="combo" dx="20" fmlaRange="$GE$50:$GE$51" noThreeD="1" sel="2" val="0"/>
</file>

<file path=xl/ctrlProps/ctrlProp476.xml><?xml version="1.0" encoding="utf-8"?>
<formControlPr xmlns="http://schemas.microsoft.com/office/spreadsheetml/2009/9/main" objectType="Drop" dropLines="2" dropStyle="combo" dx="20" fmlaRange="$GE$50:$GE$51" noThreeD="1" sel="2" val="0"/>
</file>

<file path=xl/ctrlProps/ctrlProp477.xml><?xml version="1.0" encoding="utf-8"?>
<formControlPr xmlns="http://schemas.microsoft.com/office/spreadsheetml/2009/9/main" objectType="Drop" dropLines="2" dropStyle="combo" dx="20" fmlaRange="$GE$50:$GE$51" noThreeD="1" sel="2" val="0"/>
</file>

<file path=xl/ctrlProps/ctrlProp478.xml><?xml version="1.0" encoding="utf-8"?>
<formControlPr xmlns="http://schemas.microsoft.com/office/spreadsheetml/2009/9/main" objectType="Drop" dropLines="2" dropStyle="combo" dx="20" fmlaRange="$GE$50:$GE$51" noThreeD="1" sel="2" val="0"/>
</file>

<file path=xl/ctrlProps/ctrlProp479.xml><?xml version="1.0" encoding="utf-8"?>
<formControlPr xmlns="http://schemas.microsoft.com/office/spreadsheetml/2009/9/main" objectType="Drop" dropLines="2" dropStyle="combo" dx="20" fmlaRange="$GE$50:$GE$51" noThreeD="1" sel="2" val="0"/>
</file>

<file path=xl/ctrlProps/ctrlProp48.xml><?xml version="1.0" encoding="utf-8"?>
<formControlPr xmlns="http://schemas.microsoft.com/office/spreadsheetml/2009/9/main" objectType="Drop" dropStyle="combo" dx="16" fmlaRange="$ER$194:$EW$199" noThreeD="1" sel="0" val="0"/>
</file>

<file path=xl/ctrlProps/ctrlProp480.xml><?xml version="1.0" encoding="utf-8"?>
<formControlPr xmlns="http://schemas.microsoft.com/office/spreadsheetml/2009/9/main" objectType="Drop" dropLines="2" dropStyle="combo" dx="20" fmlaRange="$GE$50:$GE$51" noThreeD="1" sel="2" val="0"/>
</file>

<file path=xl/ctrlProps/ctrlProp481.xml><?xml version="1.0" encoding="utf-8"?>
<formControlPr xmlns="http://schemas.microsoft.com/office/spreadsheetml/2009/9/main" objectType="Drop" dropLines="2" dropStyle="combo" dx="20" fmlaRange="$GE$50:$GE$51" noThreeD="1" sel="2" val="0"/>
</file>

<file path=xl/ctrlProps/ctrlProp482.xml><?xml version="1.0" encoding="utf-8"?>
<formControlPr xmlns="http://schemas.microsoft.com/office/spreadsheetml/2009/9/main" objectType="Drop" dropLines="2" dropStyle="combo" dx="20" fmlaRange="$GE$50:$GE$51" noThreeD="1" sel="2" val="0"/>
</file>

<file path=xl/ctrlProps/ctrlProp483.xml><?xml version="1.0" encoding="utf-8"?>
<formControlPr xmlns="http://schemas.microsoft.com/office/spreadsheetml/2009/9/main" objectType="Drop" dropLines="2" dropStyle="combo" dx="20" fmlaRange="$GE$50:$GE$51" noThreeD="1" sel="2" val="0"/>
</file>

<file path=xl/ctrlProps/ctrlProp484.xml><?xml version="1.0" encoding="utf-8"?>
<formControlPr xmlns="http://schemas.microsoft.com/office/spreadsheetml/2009/9/main" objectType="Drop" dropLines="2" dropStyle="combo" dx="20" fmlaRange="$GE$50:$GE$51" noThreeD="1" sel="2" val="0"/>
</file>

<file path=xl/ctrlProps/ctrlProp485.xml><?xml version="1.0" encoding="utf-8"?>
<formControlPr xmlns="http://schemas.microsoft.com/office/spreadsheetml/2009/9/main" objectType="Drop" dropLines="2" dropStyle="combo" dx="20" fmlaRange="$GE$50:$GE$51" noThreeD="1" sel="2" val="0"/>
</file>

<file path=xl/ctrlProps/ctrlProp486.xml><?xml version="1.0" encoding="utf-8"?>
<formControlPr xmlns="http://schemas.microsoft.com/office/spreadsheetml/2009/9/main" objectType="Drop" dropLines="2" dropStyle="combo" dx="20" fmlaRange="$GE$50:$GE$51" noThreeD="1" sel="2" val="0"/>
</file>

<file path=xl/ctrlProps/ctrlProp487.xml><?xml version="1.0" encoding="utf-8"?>
<formControlPr xmlns="http://schemas.microsoft.com/office/spreadsheetml/2009/9/main" objectType="Drop" dropLines="2" dropStyle="combo" dx="20" fmlaRange="$GE$50:$GE$51" noThreeD="1" sel="2" val="0"/>
</file>

<file path=xl/ctrlProps/ctrlProp488.xml><?xml version="1.0" encoding="utf-8"?>
<formControlPr xmlns="http://schemas.microsoft.com/office/spreadsheetml/2009/9/main" objectType="Drop" dropLines="2" dropStyle="combo" dx="20" fmlaRange="$GE$50:$GE$51" noThreeD="1" sel="2" val="0"/>
</file>

<file path=xl/ctrlProps/ctrlProp489.xml><?xml version="1.0" encoding="utf-8"?>
<formControlPr xmlns="http://schemas.microsoft.com/office/spreadsheetml/2009/9/main" objectType="Drop" dropLines="2" dropStyle="combo" dx="20" fmlaRange="$GE$50:$GE$51" noThreeD="1" sel="2" val="0"/>
</file>

<file path=xl/ctrlProps/ctrlProp49.xml><?xml version="1.0" encoding="utf-8"?>
<formControlPr xmlns="http://schemas.microsoft.com/office/spreadsheetml/2009/9/main" objectType="Drop" dropStyle="combo" dx="16" fmlaRange="$ER$194:$EW$199" noThreeD="1" sel="0" val="0"/>
</file>

<file path=xl/ctrlProps/ctrlProp490.xml><?xml version="1.0" encoding="utf-8"?>
<formControlPr xmlns="http://schemas.microsoft.com/office/spreadsheetml/2009/9/main" objectType="Drop" dropLines="2" dropStyle="combo" dx="20" fmlaRange="$GE$50:$GE$51" noThreeD="1" sel="2" val="0"/>
</file>

<file path=xl/ctrlProps/ctrlProp491.xml><?xml version="1.0" encoding="utf-8"?>
<formControlPr xmlns="http://schemas.microsoft.com/office/spreadsheetml/2009/9/main" objectType="Drop" dropLines="2" dropStyle="combo" dx="20" fmlaRange="$GE$50:$GE$51" noThreeD="1" sel="2" val="0"/>
</file>

<file path=xl/ctrlProps/ctrlProp492.xml><?xml version="1.0" encoding="utf-8"?>
<formControlPr xmlns="http://schemas.microsoft.com/office/spreadsheetml/2009/9/main" objectType="Drop" dropLines="2" dropStyle="combo" dx="20" fmlaLink="$GJ$293" fmlaRange="$GE$50:$GE$51" noThreeD="1" sel="2" val="0"/>
</file>

<file path=xl/ctrlProps/ctrlProp493.xml><?xml version="1.0" encoding="utf-8"?>
<formControlPr xmlns="http://schemas.microsoft.com/office/spreadsheetml/2009/9/main" objectType="Drop" dropLines="2" dropStyle="combo" dx="20" fmlaRange="$GE$50:$GE$51" noThreeD="1" sel="2" val="0"/>
</file>

<file path=xl/ctrlProps/ctrlProp494.xml><?xml version="1.0" encoding="utf-8"?>
<formControlPr xmlns="http://schemas.microsoft.com/office/spreadsheetml/2009/9/main" objectType="Drop" dropLines="2" dropStyle="combo" dx="20" fmlaLink="$GJ$296" fmlaRange="$GE$50:$GE$51" noThreeD="1" sel="2" val="0"/>
</file>

<file path=xl/ctrlProps/ctrlProp495.xml><?xml version="1.0" encoding="utf-8"?>
<formControlPr xmlns="http://schemas.microsoft.com/office/spreadsheetml/2009/9/main" objectType="Drop" dropLines="2" dropStyle="combo" dx="20" fmlaRange="$GE$50:$GE$51" noThreeD="1" sel="2" val="0"/>
</file>

<file path=xl/ctrlProps/ctrlProp496.xml><?xml version="1.0" encoding="utf-8"?>
<formControlPr xmlns="http://schemas.microsoft.com/office/spreadsheetml/2009/9/main" objectType="Drop" dropLines="2" dropStyle="combo" dx="20" fmlaLink="$GJ$299" fmlaRange="$GE$50:$GE$51" noThreeD="1" sel="2" val="0"/>
</file>

<file path=xl/ctrlProps/ctrlProp497.xml><?xml version="1.0" encoding="utf-8"?>
<formControlPr xmlns="http://schemas.microsoft.com/office/spreadsheetml/2009/9/main" objectType="Drop" dropLines="2" dropStyle="combo" dx="20" fmlaRange="$GE$50:$GE$51" noThreeD="1" sel="2" val="0"/>
</file>

<file path=xl/ctrlProps/ctrlProp498.xml><?xml version="1.0" encoding="utf-8"?>
<formControlPr xmlns="http://schemas.microsoft.com/office/spreadsheetml/2009/9/main" objectType="Drop" dropLines="2" dropStyle="combo" dx="20" fmlaLink="$GJ$302" fmlaRange="$GE$50:$GE$51" noThreeD="1" sel="2" val="0"/>
</file>

<file path=xl/ctrlProps/ctrlProp499.xml><?xml version="1.0" encoding="utf-8"?>
<formControlPr xmlns="http://schemas.microsoft.com/office/spreadsheetml/2009/9/main" objectType="Drop" dropLines="2" dropStyle="combo" dx="20" fmlaRange="$GE$50:$GE$51" noThreeD="1" sel="2" val="0"/>
</file>

<file path=xl/ctrlProps/ctrlProp5.xml><?xml version="1.0" encoding="utf-8"?>
<formControlPr xmlns="http://schemas.microsoft.com/office/spreadsheetml/2009/9/main" objectType="Drop" dropStyle="combo" dx="16" fmlaRange="$ER$194:$EW$199" noThreeD="1" sel="0" val="0"/>
</file>

<file path=xl/ctrlProps/ctrlProp50.xml><?xml version="1.0" encoding="utf-8"?>
<formControlPr xmlns="http://schemas.microsoft.com/office/spreadsheetml/2009/9/main" objectType="Drop" dropStyle="combo" dx="16" fmlaRange="$ER$194:$EW$199" noThreeD="1" sel="4" val="0"/>
</file>

<file path=xl/ctrlProps/ctrlProp500.xml><?xml version="1.0" encoding="utf-8"?>
<formControlPr xmlns="http://schemas.microsoft.com/office/spreadsheetml/2009/9/main" objectType="Drop" dropLines="2" dropStyle="combo" dx="20" fmlaLink="$GJ$305" fmlaRange="$GE$50:$GE$51" noThreeD="1" sel="2" val="0"/>
</file>

<file path=xl/ctrlProps/ctrlProp501.xml><?xml version="1.0" encoding="utf-8"?>
<formControlPr xmlns="http://schemas.microsoft.com/office/spreadsheetml/2009/9/main" objectType="Drop" dropLines="2" dropStyle="combo" dx="20" fmlaRange="$GE$50:$GE$51" noThreeD="1" sel="2" val="0"/>
</file>

<file path=xl/ctrlProps/ctrlProp502.xml><?xml version="1.0" encoding="utf-8"?>
<formControlPr xmlns="http://schemas.microsoft.com/office/spreadsheetml/2009/9/main" objectType="Drop" dropLines="2" dropStyle="combo" dx="20" fmlaLink="$GJ$308" fmlaRange="$GE$50:$GE$51" noThreeD="1" sel="2" val="0"/>
</file>

<file path=xl/ctrlProps/ctrlProp503.xml><?xml version="1.0" encoding="utf-8"?>
<formControlPr xmlns="http://schemas.microsoft.com/office/spreadsheetml/2009/9/main" objectType="Drop" dropLines="2" dropStyle="combo" dx="20" fmlaRange="$GE$50:$GE$51" noThreeD="1" sel="2" val="0"/>
</file>

<file path=xl/ctrlProps/ctrlProp504.xml><?xml version="1.0" encoding="utf-8"?>
<formControlPr xmlns="http://schemas.microsoft.com/office/spreadsheetml/2009/9/main" objectType="Drop" dropLines="2" dropStyle="combo" dx="20" fmlaLink="$GJ$311" fmlaRange="$GE$50:$GE$51" noThreeD="1" sel="2" val="0"/>
</file>

<file path=xl/ctrlProps/ctrlProp505.xml><?xml version="1.0" encoding="utf-8"?>
<formControlPr xmlns="http://schemas.microsoft.com/office/spreadsheetml/2009/9/main" objectType="Drop" dropLines="2" dropStyle="combo" dx="20" fmlaRange="$GE$50:$GE$51" noThreeD="1" sel="2" val="0"/>
</file>

<file path=xl/ctrlProps/ctrlProp506.xml><?xml version="1.0" encoding="utf-8"?>
<formControlPr xmlns="http://schemas.microsoft.com/office/spreadsheetml/2009/9/main" objectType="Drop" dropLines="2" dropStyle="combo" dx="20" fmlaLink="$GJ$314" fmlaRange="$GE$50:$GE$51" noThreeD="1" sel="2" val="0"/>
</file>

<file path=xl/ctrlProps/ctrlProp507.xml><?xml version="1.0" encoding="utf-8"?>
<formControlPr xmlns="http://schemas.microsoft.com/office/spreadsheetml/2009/9/main" objectType="Drop" dropLines="2" dropStyle="combo" dx="20" fmlaRange="$GE$50:$GE$51" noThreeD="1" sel="2" val="0"/>
</file>

<file path=xl/ctrlProps/ctrlProp508.xml><?xml version="1.0" encoding="utf-8"?>
<formControlPr xmlns="http://schemas.microsoft.com/office/spreadsheetml/2009/9/main" objectType="Drop" dropLines="2" dropStyle="combo" dx="20" fmlaLink="$GJ$317" fmlaRange="$GE$50:$GE$51" noThreeD="1" sel="2" val="0"/>
</file>

<file path=xl/ctrlProps/ctrlProp509.xml><?xml version="1.0" encoding="utf-8"?>
<formControlPr xmlns="http://schemas.microsoft.com/office/spreadsheetml/2009/9/main" objectType="Drop" dropLines="2" dropStyle="combo" dx="20" fmlaRange="$GE$50:$GE$51" noThreeD="1" sel="2" val="0"/>
</file>

<file path=xl/ctrlProps/ctrlProp51.xml><?xml version="1.0" encoding="utf-8"?>
<formControlPr xmlns="http://schemas.microsoft.com/office/spreadsheetml/2009/9/main" objectType="Drop" dropStyle="combo" dx="16" fmlaRange="$ER$194:$EW$199" noThreeD="1" sel="0" val="0"/>
</file>

<file path=xl/ctrlProps/ctrlProp510.xml><?xml version="1.0" encoding="utf-8"?>
<formControlPr xmlns="http://schemas.microsoft.com/office/spreadsheetml/2009/9/main" objectType="Drop" dropLines="2" dropStyle="combo" dx="20" fmlaLink="$GJ$320" fmlaRange="$GE$50:$GE$51" noThreeD="1" sel="2" val="0"/>
</file>

<file path=xl/ctrlProps/ctrlProp511.xml><?xml version="1.0" encoding="utf-8"?>
<formControlPr xmlns="http://schemas.microsoft.com/office/spreadsheetml/2009/9/main" objectType="Drop" dropLines="2" dropStyle="combo" dx="20" fmlaRange="$GE$50:$GE$51" noThreeD="1" sel="2" val="0"/>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Drop" dropStyle="combo" dx="16" fmlaRange="$ER$187:$EW$192" noThreeD="1" sel="0" val="0"/>
</file>

<file path=xl/ctrlProps/ctrlProp519.xml><?xml version="1.0" encoding="utf-8"?>
<formControlPr xmlns="http://schemas.microsoft.com/office/spreadsheetml/2009/9/main" objectType="Drop" dropStyle="combo" dx="16" fmlaRange="$ER$187:$EW$192" noThreeD="1" sel="0" val="0"/>
</file>

<file path=xl/ctrlProps/ctrlProp52.xml><?xml version="1.0" encoding="utf-8"?>
<formControlPr xmlns="http://schemas.microsoft.com/office/spreadsheetml/2009/9/main" objectType="Drop" dropStyle="combo" dx="16" fmlaRange="$ER$194:$EW$199" noThreeD="1" sel="0" val="0"/>
</file>

<file path=xl/ctrlProps/ctrlProp520.xml><?xml version="1.0" encoding="utf-8"?>
<formControlPr xmlns="http://schemas.microsoft.com/office/spreadsheetml/2009/9/main" objectType="Drop" dropStyle="combo" dx="16" fmlaRange="$ER$187:$EW$192" noThreeD="1" sel="0" val="0"/>
</file>

<file path=xl/ctrlProps/ctrlProp521.xml><?xml version="1.0" encoding="utf-8"?>
<formControlPr xmlns="http://schemas.microsoft.com/office/spreadsheetml/2009/9/main" objectType="Drop" dropStyle="combo" dx="16" fmlaRange="$ER$187:$EW$192" noThreeD="1" sel="0" val="0"/>
</file>

<file path=xl/ctrlProps/ctrlProp522.xml><?xml version="1.0" encoding="utf-8"?>
<formControlPr xmlns="http://schemas.microsoft.com/office/spreadsheetml/2009/9/main" objectType="Drop" dropStyle="combo" dx="16" fmlaRange="$ER$187:$EW$192" noThreeD="1" sel="0" val="0"/>
</file>

<file path=xl/ctrlProps/ctrlProp523.xml><?xml version="1.0" encoding="utf-8"?>
<formControlPr xmlns="http://schemas.microsoft.com/office/spreadsheetml/2009/9/main" objectType="Drop" dropStyle="combo" dx="16" fmlaRange="$ER$187:$EW$192" noThreeD="1" sel="0" val="0"/>
</file>

<file path=xl/ctrlProps/ctrlProp524.xml><?xml version="1.0" encoding="utf-8"?>
<formControlPr xmlns="http://schemas.microsoft.com/office/spreadsheetml/2009/9/main" objectType="Drop" dropStyle="combo" dx="16" fmlaRange="$ER$187:$EW$192" noThreeD="1" sel="0" val="0"/>
</file>

<file path=xl/ctrlProps/ctrlProp525.xml><?xml version="1.0" encoding="utf-8"?>
<formControlPr xmlns="http://schemas.microsoft.com/office/spreadsheetml/2009/9/main" objectType="Drop" dropStyle="combo" dx="16" fmlaRange="$ER$187:$EW$192" noThreeD="1" sel="0" val="0"/>
</file>

<file path=xl/ctrlProps/ctrlProp526.xml><?xml version="1.0" encoding="utf-8"?>
<formControlPr xmlns="http://schemas.microsoft.com/office/spreadsheetml/2009/9/main" objectType="Drop" dropStyle="combo" dx="16" fmlaRange="$ER$187:$EW$192" noThreeD="1" sel="0" val="0"/>
</file>

<file path=xl/ctrlProps/ctrlProp527.xml><?xml version="1.0" encoding="utf-8"?>
<formControlPr xmlns="http://schemas.microsoft.com/office/spreadsheetml/2009/9/main" objectType="Drop" dropStyle="combo" dx="16" fmlaRange="$ER$187:$EW$192" noThreeD="1" sel="0" val="0"/>
</file>

<file path=xl/ctrlProps/ctrlProp528.xml><?xml version="1.0" encoding="utf-8"?>
<formControlPr xmlns="http://schemas.microsoft.com/office/spreadsheetml/2009/9/main" objectType="Drop" dropStyle="combo" dx="16" fmlaRange="$ER$187:$EW$192" noThreeD="1" sel="0" val="0"/>
</file>

<file path=xl/ctrlProps/ctrlProp529.xml><?xml version="1.0" encoding="utf-8"?>
<formControlPr xmlns="http://schemas.microsoft.com/office/spreadsheetml/2009/9/main" objectType="Drop" dropStyle="combo" dx="16" fmlaRange="$ER$187:$EW$192" noThreeD="1" sel="0" val="0"/>
</file>

<file path=xl/ctrlProps/ctrlProp53.xml><?xml version="1.0" encoding="utf-8"?>
<formControlPr xmlns="http://schemas.microsoft.com/office/spreadsheetml/2009/9/main" objectType="Drop" dropStyle="combo" dx="16" fmlaRange="$ER$194:$EW$199" noThreeD="1" sel="0" val="0"/>
</file>

<file path=xl/ctrlProps/ctrlProp530.xml><?xml version="1.0" encoding="utf-8"?>
<formControlPr xmlns="http://schemas.microsoft.com/office/spreadsheetml/2009/9/main" objectType="Drop" dropStyle="combo" dx="16" fmlaRange="$ER$187:$EW$192" noThreeD="1" sel="0" val="0"/>
</file>

<file path=xl/ctrlProps/ctrlProp531.xml><?xml version="1.0" encoding="utf-8"?>
<formControlPr xmlns="http://schemas.microsoft.com/office/spreadsheetml/2009/9/main" objectType="Drop" dropStyle="combo" dx="16" fmlaRange="$ER$187:$EW$192" noThreeD="1" sel="0" val="0"/>
</file>

<file path=xl/ctrlProps/ctrlProp532.xml><?xml version="1.0" encoding="utf-8"?>
<formControlPr xmlns="http://schemas.microsoft.com/office/spreadsheetml/2009/9/main" objectType="Drop" dropStyle="combo" dx="16" fmlaRange="$ER$187:$EW$192" noThreeD="1" sel="0" val="0"/>
</file>

<file path=xl/ctrlProps/ctrlProp533.xml><?xml version="1.0" encoding="utf-8"?>
<formControlPr xmlns="http://schemas.microsoft.com/office/spreadsheetml/2009/9/main" objectType="Drop" dropStyle="combo" dx="16" fmlaRange="$ER$187:$EW$192" noThreeD="1" sel="0" val="0"/>
</file>

<file path=xl/ctrlProps/ctrlProp534.xml><?xml version="1.0" encoding="utf-8"?>
<formControlPr xmlns="http://schemas.microsoft.com/office/spreadsheetml/2009/9/main" objectType="Drop" dropStyle="combo" dx="16" fmlaRange="$ER$187:$EW$192" noThreeD="1" sel="0" val="0"/>
</file>

<file path=xl/ctrlProps/ctrlProp535.xml><?xml version="1.0" encoding="utf-8"?>
<formControlPr xmlns="http://schemas.microsoft.com/office/spreadsheetml/2009/9/main" objectType="Drop" dropStyle="combo" dx="16" fmlaRange="$ER$187:$EW$192" noThreeD="1" sel="0" val="0"/>
</file>

<file path=xl/ctrlProps/ctrlProp536.xml><?xml version="1.0" encoding="utf-8"?>
<formControlPr xmlns="http://schemas.microsoft.com/office/spreadsheetml/2009/9/main" objectType="Drop" dropStyle="combo" dx="16" fmlaRange="$ER$187:$EW$192" noThreeD="1" sel="0" val="0"/>
</file>

<file path=xl/ctrlProps/ctrlProp537.xml><?xml version="1.0" encoding="utf-8"?>
<formControlPr xmlns="http://schemas.microsoft.com/office/spreadsheetml/2009/9/main" objectType="Drop" dropStyle="combo" dx="16" fmlaRange="$ER$187:$EW$192" noThreeD="1" sel="0" val="0"/>
</file>

<file path=xl/ctrlProps/ctrlProp538.xml><?xml version="1.0" encoding="utf-8"?>
<formControlPr xmlns="http://schemas.microsoft.com/office/spreadsheetml/2009/9/main" objectType="Drop" dropStyle="combo" dx="16" fmlaRange="$ER$187:$EW$192" noThreeD="1" sel="0" val="0"/>
</file>

<file path=xl/ctrlProps/ctrlProp539.xml><?xml version="1.0" encoding="utf-8"?>
<formControlPr xmlns="http://schemas.microsoft.com/office/spreadsheetml/2009/9/main" objectType="Drop" dropStyle="combo" dx="16" fmlaRange="$ER$187:$EW$192" noThreeD="1" sel="0" val="0"/>
</file>

<file path=xl/ctrlProps/ctrlProp54.xml><?xml version="1.0" encoding="utf-8"?>
<formControlPr xmlns="http://schemas.microsoft.com/office/spreadsheetml/2009/9/main" objectType="Drop" dropStyle="combo" dx="16" fmlaRange="$ER$194:$EW$199" noThreeD="1" sel="4" val="0"/>
</file>

<file path=xl/ctrlProps/ctrlProp540.xml><?xml version="1.0" encoding="utf-8"?>
<formControlPr xmlns="http://schemas.microsoft.com/office/spreadsheetml/2009/9/main" objectType="Drop" dropStyle="combo" dx="16" fmlaRange="$ER$187:$EW$192" noThreeD="1" sel="0" val="0"/>
</file>

<file path=xl/ctrlProps/ctrlProp541.xml><?xml version="1.0" encoding="utf-8"?>
<formControlPr xmlns="http://schemas.microsoft.com/office/spreadsheetml/2009/9/main" objectType="Drop" dropStyle="combo" dx="16" fmlaRange="$ER$187:$EW$192" noThreeD="1" sel="0" val="0"/>
</file>

<file path=xl/ctrlProps/ctrlProp542.xml><?xml version="1.0" encoding="utf-8"?>
<formControlPr xmlns="http://schemas.microsoft.com/office/spreadsheetml/2009/9/main" objectType="Drop" dropStyle="combo" dx="16" fmlaRange="$ER$187:$EW$192" noThreeD="1" sel="0" val="0"/>
</file>

<file path=xl/ctrlProps/ctrlProp543.xml><?xml version="1.0" encoding="utf-8"?>
<formControlPr xmlns="http://schemas.microsoft.com/office/spreadsheetml/2009/9/main" objectType="Drop" dropStyle="combo" dx="16" fmlaRange="$ER$187:$EW$192" noThreeD="1" sel="0" val="0"/>
</file>

<file path=xl/ctrlProps/ctrlProp544.xml><?xml version="1.0" encoding="utf-8"?>
<formControlPr xmlns="http://schemas.microsoft.com/office/spreadsheetml/2009/9/main" objectType="Drop" dropStyle="combo" dx="16" fmlaRange="$ER$187:$EW$192" noThreeD="1" sel="0" val="0"/>
</file>

<file path=xl/ctrlProps/ctrlProp545.xml><?xml version="1.0" encoding="utf-8"?>
<formControlPr xmlns="http://schemas.microsoft.com/office/spreadsheetml/2009/9/main" objectType="Drop" dropStyle="combo" dx="16" fmlaRange="$ER$187:$EW$192" noThreeD="1" sel="0" val="0"/>
</file>

<file path=xl/ctrlProps/ctrlProp546.xml><?xml version="1.0" encoding="utf-8"?>
<formControlPr xmlns="http://schemas.microsoft.com/office/spreadsheetml/2009/9/main" objectType="Drop" dropStyle="combo" dx="16" fmlaRange="$ER$187:$EW$192" noThreeD="1" sel="0" val="0"/>
</file>

<file path=xl/ctrlProps/ctrlProp547.xml><?xml version="1.0" encoding="utf-8"?>
<formControlPr xmlns="http://schemas.microsoft.com/office/spreadsheetml/2009/9/main" objectType="Drop" dropStyle="combo" dx="16" fmlaRange="$ER$187:$EW$192" noThreeD="1" sel="0" val="0"/>
</file>

<file path=xl/ctrlProps/ctrlProp548.xml><?xml version="1.0" encoding="utf-8"?>
<formControlPr xmlns="http://schemas.microsoft.com/office/spreadsheetml/2009/9/main" objectType="Drop" dropStyle="combo" dx="16" fmlaRange="$ER$187:$EW$192" noThreeD="1" sel="0" val="0"/>
</file>

<file path=xl/ctrlProps/ctrlProp549.xml><?xml version="1.0" encoding="utf-8"?>
<formControlPr xmlns="http://schemas.microsoft.com/office/spreadsheetml/2009/9/main" objectType="Drop" dropStyle="combo" dx="16" fmlaRange="$ER$187:$EW$192" noThreeD="1" sel="0" val="0"/>
</file>

<file path=xl/ctrlProps/ctrlProp55.xml><?xml version="1.0" encoding="utf-8"?>
<formControlPr xmlns="http://schemas.microsoft.com/office/spreadsheetml/2009/9/main" objectType="Drop" dropStyle="combo" dx="16" fmlaRange="$ER$194:$EW$199" noThreeD="1" sel="0" val="0"/>
</file>

<file path=xl/ctrlProps/ctrlProp550.xml><?xml version="1.0" encoding="utf-8"?>
<formControlPr xmlns="http://schemas.microsoft.com/office/spreadsheetml/2009/9/main" objectType="Drop" dropStyle="combo" dx="16" fmlaRange="$ER$187:$EW$192" noThreeD="1" sel="0" val="0"/>
</file>

<file path=xl/ctrlProps/ctrlProp551.xml><?xml version="1.0" encoding="utf-8"?>
<formControlPr xmlns="http://schemas.microsoft.com/office/spreadsheetml/2009/9/main" objectType="Drop" dropStyle="combo" dx="16" fmlaRange="$ER$187:$EW$192" noThreeD="1" sel="0" val="0"/>
</file>

<file path=xl/ctrlProps/ctrlProp552.xml><?xml version="1.0" encoding="utf-8"?>
<formControlPr xmlns="http://schemas.microsoft.com/office/spreadsheetml/2009/9/main" objectType="Drop" dropStyle="combo" dx="16" fmlaRange="$ER$187:$EW$192" noThreeD="1" sel="0" val="0"/>
</file>

<file path=xl/ctrlProps/ctrlProp553.xml><?xml version="1.0" encoding="utf-8"?>
<formControlPr xmlns="http://schemas.microsoft.com/office/spreadsheetml/2009/9/main" objectType="Drop" dropStyle="combo" dx="16" fmlaRange="$ER$187:$EW$192" noThreeD="1" sel="0" val="0"/>
</file>

<file path=xl/ctrlProps/ctrlProp554.xml><?xml version="1.0" encoding="utf-8"?>
<formControlPr xmlns="http://schemas.microsoft.com/office/spreadsheetml/2009/9/main" objectType="Drop" dropStyle="combo" dx="16" fmlaRange="$ER$187:$EW$192" noThreeD="1" sel="0" val="0"/>
</file>

<file path=xl/ctrlProps/ctrlProp555.xml><?xml version="1.0" encoding="utf-8"?>
<formControlPr xmlns="http://schemas.microsoft.com/office/spreadsheetml/2009/9/main" objectType="Drop" dropStyle="combo" dx="16" fmlaRange="$ER$187:$EW$192" noThreeD="1" sel="0" val="0"/>
</file>

<file path=xl/ctrlProps/ctrlProp556.xml><?xml version="1.0" encoding="utf-8"?>
<formControlPr xmlns="http://schemas.microsoft.com/office/spreadsheetml/2009/9/main" objectType="Drop" dropStyle="combo" dx="16" fmlaRange="$ER$187:$EW$192" noThreeD="1" sel="0" val="0"/>
</file>

<file path=xl/ctrlProps/ctrlProp557.xml><?xml version="1.0" encoding="utf-8"?>
<formControlPr xmlns="http://schemas.microsoft.com/office/spreadsheetml/2009/9/main" objectType="Drop" dropStyle="combo" dx="16" fmlaRange="$ER$187:$EW$192" noThreeD="1" sel="0" val="0"/>
</file>

<file path=xl/ctrlProps/ctrlProp558.xml><?xml version="1.0" encoding="utf-8"?>
<formControlPr xmlns="http://schemas.microsoft.com/office/spreadsheetml/2009/9/main" objectType="Drop" dropStyle="combo" dx="16" fmlaRange="$ER$187:$EW$192" noThreeD="1" sel="0" val="0"/>
</file>

<file path=xl/ctrlProps/ctrlProp559.xml><?xml version="1.0" encoding="utf-8"?>
<formControlPr xmlns="http://schemas.microsoft.com/office/spreadsheetml/2009/9/main" objectType="Drop" dropStyle="combo" dx="16" fmlaRange="$ER$187:$EW$192" noThreeD="1" sel="0" val="0"/>
</file>

<file path=xl/ctrlProps/ctrlProp56.xml><?xml version="1.0" encoding="utf-8"?>
<formControlPr xmlns="http://schemas.microsoft.com/office/spreadsheetml/2009/9/main" objectType="Drop" dropStyle="combo" dx="16" fmlaRange="$ER$194:$EW$199" noThreeD="1" sel="0" val="0"/>
</file>

<file path=xl/ctrlProps/ctrlProp560.xml><?xml version="1.0" encoding="utf-8"?>
<formControlPr xmlns="http://schemas.microsoft.com/office/spreadsheetml/2009/9/main" objectType="Drop" dropStyle="combo" dx="16" fmlaRange="$ER$187:$EW$192" noThreeD="1" sel="0" val="0"/>
</file>

<file path=xl/ctrlProps/ctrlProp561.xml><?xml version="1.0" encoding="utf-8"?>
<formControlPr xmlns="http://schemas.microsoft.com/office/spreadsheetml/2009/9/main" objectType="Drop" dropStyle="combo" dx="16" fmlaRange="$ER$187:$EW$192" noThreeD="1" sel="0" val="0"/>
</file>

<file path=xl/ctrlProps/ctrlProp562.xml><?xml version="1.0" encoding="utf-8"?>
<formControlPr xmlns="http://schemas.microsoft.com/office/spreadsheetml/2009/9/main" objectType="Drop" dropStyle="combo" dx="16" fmlaRange="$ER$187:$EW$192" noThreeD="1" sel="0" val="0"/>
</file>

<file path=xl/ctrlProps/ctrlProp563.xml><?xml version="1.0" encoding="utf-8"?>
<formControlPr xmlns="http://schemas.microsoft.com/office/spreadsheetml/2009/9/main" objectType="Drop" dropStyle="combo" dx="16" fmlaRange="$ER$187:$EW$192" noThreeD="1" sel="0" val="0"/>
</file>

<file path=xl/ctrlProps/ctrlProp564.xml><?xml version="1.0" encoding="utf-8"?>
<formControlPr xmlns="http://schemas.microsoft.com/office/spreadsheetml/2009/9/main" objectType="Drop" dropStyle="combo" dx="16" fmlaRange="$ER$187:$EW$192" noThreeD="1" sel="0" val="0"/>
</file>

<file path=xl/ctrlProps/ctrlProp565.xml><?xml version="1.0" encoding="utf-8"?>
<formControlPr xmlns="http://schemas.microsoft.com/office/spreadsheetml/2009/9/main" objectType="Drop" dropStyle="combo" dx="16" fmlaRange="$ER$187:$EW$192" noThreeD="1" sel="0" val="0"/>
</file>

<file path=xl/ctrlProps/ctrlProp566.xml><?xml version="1.0" encoding="utf-8"?>
<formControlPr xmlns="http://schemas.microsoft.com/office/spreadsheetml/2009/9/main" objectType="Drop" dropStyle="combo" dx="16" fmlaRange="$ER$187:$EW$192" noThreeD="1" sel="0" val="0"/>
</file>

<file path=xl/ctrlProps/ctrlProp567.xml><?xml version="1.0" encoding="utf-8"?>
<formControlPr xmlns="http://schemas.microsoft.com/office/spreadsheetml/2009/9/main" objectType="Drop" dropStyle="combo" dx="16" fmlaRange="$ER$187:$EW$192" noThreeD="1" sel="4" val="0"/>
</file>

<file path=xl/ctrlProps/ctrlProp568.xml><?xml version="1.0" encoding="utf-8"?>
<formControlPr xmlns="http://schemas.microsoft.com/office/spreadsheetml/2009/9/main" objectType="Drop" dropStyle="combo" dx="16" fmlaRange="$ER$187:$EW$192" noThreeD="1" sel="0" val="0"/>
</file>

<file path=xl/ctrlProps/ctrlProp569.xml><?xml version="1.0" encoding="utf-8"?>
<formControlPr xmlns="http://schemas.microsoft.com/office/spreadsheetml/2009/9/main" objectType="Drop" dropStyle="combo" dx="16" fmlaRange="$ER$187:$EW$192" noThreeD="1" sel="0" val="0"/>
</file>

<file path=xl/ctrlProps/ctrlProp57.xml><?xml version="1.0" encoding="utf-8"?>
<formControlPr xmlns="http://schemas.microsoft.com/office/spreadsheetml/2009/9/main" objectType="Drop" dropStyle="combo" dx="16" fmlaRange="$ER$194:$EW$199" noThreeD="1" sel="0" val="0"/>
</file>

<file path=xl/ctrlProps/ctrlProp570.xml><?xml version="1.0" encoding="utf-8"?>
<formControlPr xmlns="http://schemas.microsoft.com/office/spreadsheetml/2009/9/main" objectType="Drop" dropStyle="combo" dx="16" fmlaRange="$ER$187:$EW$192" noThreeD="1" sel="0" val="0"/>
</file>

<file path=xl/ctrlProps/ctrlProp571.xml><?xml version="1.0" encoding="utf-8"?>
<formControlPr xmlns="http://schemas.microsoft.com/office/spreadsheetml/2009/9/main" objectType="Drop" dropStyle="combo" dx="16" fmlaRange="$ER$187:$EW$192" noThreeD="1" sel="4" val="0"/>
</file>

<file path=xl/ctrlProps/ctrlProp572.xml><?xml version="1.0" encoding="utf-8"?>
<formControlPr xmlns="http://schemas.microsoft.com/office/spreadsheetml/2009/9/main" objectType="Drop" dropStyle="combo" dx="16" fmlaRange="$ER$187:$EW$192" noThreeD="1" sel="0" val="0"/>
</file>

<file path=xl/ctrlProps/ctrlProp573.xml><?xml version="1.0" encoding="utf-8"?>
<formControlPr xmlns="http://schemas.microsoft.com/office/spreadsheetml/2009/9/main" objectType="Drop" dropStyle="combo" dx="16" fmlaRange="$ER$187:$EW$192" noThreeD="1" sel="0" val="0"/>
</file>

<file path=xl/ctrlProps/ctrlProp574.xml><?xml version="1.0" encoding="utf-8"?>
<formControlPr xmlns="http://schemas.microsoft.com/office/spreadsheetml/2009/9/main" objectType="Drop" dropStyle="combo" dx="16" fmlaRange="$ER$187:$EW$192" noThreeD="1" sel="0" val="0"/>
</file>

<file path=xl/ctrlProps/ctrlProp575.xml><?xml version="1.0" encoding="utf-8"?>
<formControlPr xmlns="http://schemas.microsoft.com/office/spreadsheetml/2009/9/main" objectType="Drop" dropStyle="combo" dx="16" fmlaRange="$ER$187:$EW$192" noThreeD="1" sel="0" val="0"/>
</file>

<file path=xl/ctrlProps/ctrlProp576.xml><?xml version="1.0" encoding="utf-8"?>
<formControlPr xmlns="http://schemas.microsoft.com/office/spreadsheetml/2009/9/main" objectType="Drop" dropStyle="combo" dx="16" fmlaRange="$ER$187:$EW$192" noThreeD="1" sel="0" val="0"/>
</file>

<file path=xl/ctrlProps/ctrlProp577.xml><?xml version="1.0" encoding="utf-8"?>
<formControlPr xmlns="http://schemas.microsoft.com/office/spreadsheetml/2009/9/main" objectType="Drop" dropStyle="combo" dx="16" fmlaRange="$ER$187:$EW$192" noThreeD="1" sel="0" val="0"/>
</file>

<file path=xl/ctrlProps/ctrlProp578.xml><?xml version="1.0" encoding="utf-8"?>
<formControlPr xmlns="http://schemas.microsoft.com/office/spreadsheetml/2009/9/main" objectType="Drop" dropStyle="combo" dx="16" fmlaRange="$ER$187:$EW$192" noThreeD="1" sel="0" val="0"/>
</file>

<file path=xl/ctrlProps/ctrlProp579.xml><?xml version="1.0" encoding="utf-8"?>
<formControlPr xmlns="http://schemas.microsoft.com/office/spreadsheetml/2009/9/main" objectType="Drop" dropStyle="combo" dx="16" fmlaRange="$ER$187:$EW$192" noThreeD="1" sel="0" val="0"/>
</file>

<file path=xl/ctrlProps/ctrlProp58.xml><?xml version="1.0" encoding="utf-8"?>
<formControlPr xmlns="http://schemas.microsoft.com/office/spreadsheetml/2009/9/main" objectType="Drop" dropStyle="combo" dx="16" fmlaRange="$ER$194:$EW$199" noThreeD="1" sel="0" val="0"/>
</file>

<file path=xl/ctrlProps/ctrlProp580.xml><?xml version="1.0" encoding="utf-8"?>
<formControlPr xmlns="http://schemas.microsoft.com/office/spreadsheetml/2009/9/main" objectType="Drop" dropStyle="combo" dx="16" fmlaRange="$ER$187:$EW$192" noThreeD="1" sel="0" val="0"/>
</file>

<file path=xl/ctrlProps/ctrlProp581.xml><?xml version="1.0" encoding="utf-8"?>
<formControlPr xmlns="http://schemas.microsoft.com/office/spreadsheetml/2009/9/main" objectType="Drop" dropStyle="combo" dx="16" fmlaRange="$ER$187:$EW$192" noThreeD="1" sel="0" val="0"/>
</file>

<file path=xl/ctrlProps/ctrlProp582.xml><?xml version="1.0" encoding="utf-8"?>
<formControlPr xmlns="http://schemas.microsoft.com/office/spreadsheetml/2009/9/main" objectType="Drop" dropStyle="combo" dx="16" fmlaRange="$ER$187:$EW$192" noThreeD="1" sel="0" val="0"/>
</file>

<file path=xl/ctrlProps/ctrlProp583.xml><?xml version="1.0" encoding="utf-8"?>
<formControlPr xmlns="http://schemas.microsoft.com/office/spreadsheetml/2009/9/main" objectType="Drop" dropStyle="combo" dx="16" fmlaRange="$ER$187:$EW$192" noThreeD="1" sel="0" val="0"/>
</file>

<file path=xl/ctrlProps/ctrlProp584.xml><?xml version="1.0" encoding="utf-8"?>
<formControlPr xmlns="http://schemas.microsoft.com/office/spreadsheetml/2009/9/main" objectType="Drop" dropStyle="combo" dx="16" fmlaRange="$ER$187:$EW$192" noThreeD="1" sel="0" val="0"/>
</file>

<file path=xl/ctrlProps/ctrlProp585.xml><?xml version="1.0" encoding="utf-8"?>
<formControlPr xmlns="http://schemas.microsoft.com/office/spreadsheetml/2009/9/main" objectType="Drop" dropStyle="combo" dx="16" fmlaRange="$ER$187:$EW$192" noThreeD="1" sel="0" val="0"/>
</file>

<file path=xl/ctrlProps/ctrlProp586.xml><?xml version="1.0" encoding="utf-8"?>
<formControlPr xmlns="http://schemas.microsoft.com/office/spreadsheetml/2009/9/main" objectType="Drop" dropStyle="combo" dx="16" fmlaRange="$ER$187:$EW$192" noThreeD="1" sel="0" val="0"/>
</file>

<file path=xl/ctrlProps/ctrlProp587.xml><?xml version="1.0" encoding="utf-8"?>
<formControlPr xmlns="http://schemas.microsoft.com/office/spreadsheetml/2009/9/main" objectType="Drop" dropStyle="combo" dx="16" fmlaRange="$ER$187:$EW$192" noThreeD="1" sel="0" val="0"/>
</file>

<file path=xl/ctrlProps/ctrlProp588.xml><?xml version="1.0" encoding="utf-8"?>
<formControlPr xmlns="http://schemas.microsoft.com/office/spreadsheetml/2009/9/main" objectType="Drop" dropStyle="combo" dx="16" fmlaRange="$ER$187:$EW$192" noThreeD="1" sel="0" val="0"/>
</file>

<file path=xl/ctrlProps/ctrlProp589.xml><?xml version="1.0" encoding="utf-8"?>
<formControlPr xmlns="http://schemas.microsoft.com/office/spreadsheetml/2009/9/main" objectType="Drop" dropStyle="combo" dx="16" fmlaRange="$ER$187:$EW$192" noThreeD="1" sel="0" val="0"/>
</file>

<file path=xl/ctrlProps/ctrlProp59.xml><?xml version="1.0" encoding="utf-8"?>
<formControlPr xmlns="http://schemas.microsoft.com/office/spreadsheetml/2009/9/main" objectType="Drop" dropStyle="combo" dx="16" fmlaRange="$ER$194:$EW$199" noThreeD="1" sel="0" val="0"/>
</file>

<file path=xl/ctrlProps/ctrlProp590.xml><?xml version="1.0" encoding="utf-8"?>
<formControlPr xmlns="http://schemas.microsoft.com/office/spreadsheetml/2009/9/main" objectType="Drop" dropStyle="combo" dx="16" fmlaRange="$ER$187:$EW$192" noThreeD="1" sel="0" val="0"/>
</file>

<file path=xl/ctrlProps/ctrlProp591.xml><?xml version="1.0" encoding="utf-8"?>
<formControlPr xmlns="http://schemas.microsoft.com/office/spreadsheetml/2009/9/main" objectType="Drop" dropStyle="combo" dx="16" fmlaRange="$ER$187:$EW$192" noThreeD="1" sel="0" val="0"/>
</file>

<file path=xl/ctrlProps/ctrlProp592.xml><?xml version="1.0" encoding="utf-8"?>
<formControlPr xmlns="http://schemas.microsoft.com/office/spreadsheetml/2009/9/main" objectType="Drop" dropStyle="combo" dx="16" fmlaRange="$ER$187:$EW$192" noThreeD="1" sel="0" val="0"/>
</file>

<file path=xl/ctrlProps/ctrlProp593.xml><?xml version="1.0" encoding="utf-8"?>
<formControlPr xmlns="http://schemas.microsoft.com/office/spreadsheetml/2009/9/main" objectType="Drop" dropStyle="combo" dx="16" fmlaRange="$ER$187:$EW$192" noThreeD="1" sel="0" val="0"/>
</file>

<file path=xl/ctrlProps/ctrlProp594.xml><?xml version="1.0" encoding="utf-8"?>
<formControlPr xmlns="http://schemas.microsoft.com/office/spreadsheetml/2009/9/main" objectType="Drop" dropStyle="combo" dx="16" fmlaRange="$ER$187:$EW$192" noThreeD="1" sel="0" val="0"/>
</file>

<file path=xl/ctrlProps/ctrlProp595.xml><?xml version="1.0" encoding="utf-8"?>
<formControlPr xmlns="http://schemas.microsoft.com/office/spreadsheetml/2009/9/main" objectType="Drop" dropStyle="combo" dx="16" fmlaRange="$ER$187:$EW$192" noThreeD="1" sel="0" val="0"/>
</file>

<file path=xl/ctrlProps/ctrlProp596.xml><?xml version="1.0" encoding="utf-8"?>
<formControlPr xmlns="http://schemas.microsoft.com/office/spreadsheetml/2009/9/main" objectType="Drop" dropStyle="combo" dx="16" fmlaRange="$ER$187:$EW$192" noThreeD="1" sel="0" val="0"/>
</file>

<file path=xl/ctrlProps/ctrlProp597.xml><?xml version="1.0" encoding="utf-8"?>
<formControlPr xmlns="http://schemas.microsoft.com/office/spreadsheetml/2009/9/main" objectType="Drop" dropStyle="combo" dx="16" fmlaRange="$ER$187:$EW$192" noThreeD="1" sel="0" val="0"/>
</file>

<file path=xl/ctrlProps/ctrlProp598.xml><?xml version="1.0" encoding="utf-8"?>
<formControlPr xmlns="http://schemas.microsoft.com/office/spreadsheetml/2009/9/main" objectType="Drop" dropStyle="combo" dx="16" fmlaRange="$ER$187:$EW$192" noThreeD="1" sel="0" val="0"/>
</file>

<file path=xl/ctrlProps/ctrlProp599.xml><?xml version="1.0" encoding="utf-8"?>
<formControlPr xmlns="http://schemas.microsoft.com/office/spreadsheetml/2009/9/main" objectType="Drop" dropStyle="combo" dx="16" fmlaRange="$ER$187:$EW$192" noThreeD="1" sel="0" val="0"/>
</file>

<file path=xl/ctrlProps/ctrlProp6.xml><?xml version="1.0" encoding="utf-8"?>
<formControlPr xmlns="http://schemas.microsoft.com/office/spreadsheetml/2009/9/main" objectType="Drop" dropStyle="combo" dx="16" fmlaRange="$ER$194:$EW$199" noThreeD="1" sel="0" val="0"/>
</file>

<file path=xl/ctrlProps/ctrlProp60.xml><?xml version="1.0" encoding="utf-8"?>
<formControlPr xmlns="http://schemas.microsoft.com/office/spreadsheetml/2009/9/main" objectType="Drop" dropStyle="combo" dx="16" fmlaRange="$ER$194:$EW$199" noThreeD="1" sel="0" val="0"/>
</file>

<file path=xl/ctrlProps/ctrlProp600.xml><?xml version="1.0" encoding="utf-8"?>
<formControlPr xmlns="http://schemas.microsoft.com/office/spreadsheetml/2009/9/main" objectType="Drop" dropStyle="combo" dx="16" fmlaRange="$ER$187:$EW$192" noThreeD="1" sel="0" val="0"/>
</file>

<file path=xl/ctrlProps/ctrlProp601.xml><?xml version="1.0" encoding="utf-8"?>
<formControlPr xmlns="http://schemas.microsoft.com/office/spreadsheetml/2009/9/main" objectType="Drop" dropStyle="combo" dx="16" fmlaRange="$ER$187:$EW$192" noThreeD="1" sel="0" val="0"/>
</file>

<file path=xl/ctrlProps/ctrlProp602.xml><?xml version="1.0" encoding="utf-8"?>
<formControlPr xmlns="http://schemas.microsoft.com/office/spreadsheetml/2009/9/main" objectType="Drop" dropStyle="combo" dx="16" fmlaRange="$ER$187:$EW$192" noThreeD="1" sel="0" val="0"/>
</file>

<file path=xl/ctrlProps/ctrlProp603.xml><?xml version="1.0" encoding="utf-8"?>
<formControlPr xmlns="http://schemas.microsoft.com/office/spreadsheetml/2009/9/main" objectType="Drop" dropStyle="combo" dx="16" fmlaRange="$ER$187:$EW$192" noThreeD="1" sel="0" val="0"/>
</file>

<file path=xl/ctrlProps/ctrlProp604.xml><?xml version="1.0" encoding="utf-8"?>
<formControlPr xmlns="http://schemas.microsoft.com/office/spreadsheetml/2009/9/main" objectType="Drop" dropStyle="combo" dx="16" fmlaRange="$ER$187:$EW$192" noThreeD="1" sel="0" val="0"/>
</file>

<file path=xl/ctrlProps/ctrlProp605.xml><?xml version="1.0" encoding="utf-8"?>
<formControlPr xmlns="http://schemas.microsoft.com/office/spreadsheetml/2009/9/main" objectType="Drop" dropStyle="combo" dx="16" fmlaRange="$ER$187:$EW$192" noThreeD="1" sel="0" val="0"/>
</file>

<file path=xl/ctrlProps/ctrlProp606.xml><?xml version="1.0" encoding="utf-8"?>
<formControlPr xmlns="http://schemas.microsoft.com/office/spreadsheetml/2009/9/main" objectType="Drop" dropStyle="combo" dx="16" fmlaRange="$ER$187:$EW$192" noThreeD="1" sel="0" val="0"/>
</file>

<file path=xl/ctrlProps/ctrlProp607.xml><?xml version="1.0" encoding="utf-8"?>
<formControlPr xmlns="http://schemas.microsoft.com/office/spreadsheetml/2009/9/main" objectType="Drop" dropStyle="combo" dx="16" fmlaRange="$ER$187:$EW$192" noThreeD="1" sel="0" val="0"/>
</file>

<file path=xl/ctrlProps/ctrlProp608.xml><?xml version="1.0" encoding="utf-8"?>
<formControlPr xmlns="http://schemas.microsoft.com/office/spreadsheetml/2009/9/main" objectType="Drop" dropStyle="combo" dx="16" fmlaRange="$ER$187:$EW$192" noThreeD="1" sel="0" val="0"/>
</file>

<file path=xl/ctrlProps/ctrlProp609.xml><?xml version="1.0" encoding="utf-8"?>
<formControlPr xmlns="http://schemas.microsoft.com/office/spreadsheetml/2009/9/main" objectType="Drop" dropStyle="combo" dx="16" fmlaRange="$ER$187:$EW$192" noThreeD="1" sel="0" val="0"/>
</file>

<file path=xl/ctrlProps/ctrlProp61.xml><?xml version="1.0" encoding="utf-8"?>
<formControlPr xmlns="http://schemas.microsoft.com/office/spreadsheetml/2009/9/main" objectType="Drop" dropStyle="combo" dx="16" fmlaRange="$ER$194:$EW$199" noThreeD="1" sel="0" val="0"/>
</file>

<file path=xl/ctrlProps/ctrlProp610.xml><?xml version="1.0" encoding="utf-8"?>
<formControlPr xmlns="http://schemas.microsoft.com/office/spreadsheetml/2009/9/main" objectType="Drop" dropStyle="combo" dx="16" fmlaRange="$ER$187:$EW$192" noThreeD="1" sel="0" val="0"/>
</file>

<file path=xl/ctrlProps/ctrlProp611.xml><?xml version="1.0" encoding="utf-8"?>
<formControlPr xmlns="http://schemas.microsoft.com/office/spreadsheetml/2009/9/main" objectType="Drop" dropStyle="combo" dx="16" fmlaRange="$ER$187:$EW$192" noThreeD="1" sel="0" val="0"/>
</file>

<file path=xl/ctrlProps/ctrlProp612.xml><?xml version="1.0" encoding="utf-8"?>
<formControlPr xmlns="http://schemas.microsoft.com/office/spreadsheetml/2009/9/main" objectType="Drop" dropStyle="combo" dx="16" fmlaRange="$ER$187:$EW$192" noThreeD="1" sel="0" val="0"/>
</file>

<file path=xl/ctrlProps/ctrlProp613.xml><?xml version="1.0" encoding="utf-8"?>
<formControlPr xmlns="http://schemas.microsoft.com/office/spreadsheetml/2009/9/main" objectType="Drop" dropStyle="combo" dx="16" fmlaRange="$ER$187:$EW$192" noThreeD="1" sel="0" val="0"/>
</file>

<file path=xl/ctrlProps/ctrlProp614.xml><?xml version="1.0" encoding="utf-8"?>
<formControlPr xmlns="http://schemas.microsoft.com/office/spreadsheetml/2009/9/main" objectType="Drop" dropStyle="combo" dx="16" fmlaRange="$ER$187:$EW$192" noThreeD="1" sel="0" val="0"/>
</file>

<file path=xl/ctrlProps/ctrlProp615.xml><?xml version="1.0" encoding="utf-8"?>
<formControlPr xmlns="http://schemas.microsoft.com/office/spreadsheetml/2009/9/main" objectType="Drop" dropStyle="combo" dx="16" fmlaRange="$ER$187:$EW$192" noThreeD="1" sel="0" val="0"/>
</file>

<file path=xl/ctrlProps/ctrlProp616.xml><?xml version="1.0" encoding="utf-8"?>
<formControlPr xmlns="http://schemas.microsoft.com/office/spreadsheetml/2009/9/main" objectType="Drop" dropStyle="combo" dx="16" fmlaRange="$ER$187:$EW$192" noThreeD="1" sel="0" val="0"/>
</file>

<file path=xl/ctrlProps/ctrlProp617.xml><?xml version="1.0" encoding="utf-8"?>
<formControlPr xmlns="http://schemas.microsoft.com/office/spreadsheetml/2009/9/main" objectType="Drop" dropStyle="combo" dx="16" fmlaRange="$ER$187:$EW$192" noThreeD="1" sel="0" val="0"/>
</file>

<file path=xl/ctrlProps/ctrlProp618.xml><?xml version="1.0" encoding="utf-8"?>
<formControlPr xmlns="http://schemas.microsoft.com/office/spreadsheetml/2009/9/main" objectType="Drop" dropStyle="combo" dx="16" fmlaRange="$ER$187:$EW$192" noThreeD="1" sel="0" val="0"/>
</file>

<file path=xl/ctrlProps/ctrlProp619.xml><?xml version="1.0" encoding="utf-8"?>
<formControlPr xmlns="http://schemas.microsoft.com/office/spreadsheetml/2009/9/main" objectType="Drop" dropStyle="combo" dx="16" fmlaRange="$ER$187:$EW$192" noThreeD="1" sel="0" val="0"/>
</file>

<file path=xl/ctrlProps/ctrlProp62.xml><?xml version="1.0" encoding="utf-8"?>
<formControlPr xmlns="http://schemas.microsoft.com/office/spreadsheetml/2009/9/main" objectType="Drop" dropStyle="combo" dx="16" fmlaRange="$ER$194:$EW$199" noThreeD="1" sel="0" val="0"/>
</file>

<file path=xl/ctrlProps/ctrlProp620.xml><?xml version="1.0" encoding="utf-8"?>
<formControlPr xmlns="http://schemas.microsoft.com/office/spreadsheetml/2009/9/main" objectType="Drop" dropStyle="combo" dx="16" fmlaRange="$ER$187:$EW$192" noThreeD="1" sel="0" val="0"/>
</file>

<file path=xl/ctrlProps/ctrlProp621.xml><?xml version="1.0" encoding="utf-8"?>
<formControlPr xmlns="http://schemas.microsoft.com/office/spreadsheetml/2009/9/main" objectType="Drop" dropStyle="combo" dx="16" fmlaRange="$ER$187:$EW$192" noThreeD="1" sel="0" val="0"/>
</file>

<file path=xl/ctrlProps/ctrlProp622.xml><?xml version="1.0" encoding="utf-8"?>
<formControlPr xmlns="http://schemas.microsoft.com/office/spreadsheetml/2009/9/main" objectType="Drop" dropStyle="combo" dx="16" fmlaRange="$ER$187:$EW$192" noThreeD="1" sel="0" val="0"/>
</file>

<file path=xl/ctrlProps/ctrlProp623.xml><?xml version="1.0" encoding="utf-8"?>
<formControlPr xmlns="http://schemas.microsoft.com/office/spreadsheetml/2009/9/main" objectType="Drop" dropStyle="combo" dx="16" fmlaRange="$ER$187:$EW$192" noThreeD="1" sel="0" val="0"/>
</file>

<file path=xl/ctrlProps/ctrlProp624.xml><?xml version="1.0" encoding="utf-8"?>
<formControlPr xmlns="http://schemas.microsoft.com/office/spreadsheetml/2009/9/main" objectType="Drop" dropStyle="combo" dx="16" fmlaRange="$ER$187:$EW$192" noThreeD="1" sel="0" val="0"/>
</file>

<file path=xl/ctrlProps/ctrlProp625.xml><?xml version="1.0" encoding="utf-8"?>
<formControlPr xmlns="http://schemas.microsoft.com/office/spreadsheetml/2009/9/main" objectType="Drop" dropStyle="combo" dx="16" fmlaRange="$ER$187:$EW$192" noThreeD="1" sel="0" val="0"/>
</file>

<file path=xl/ctrlProps/ctrlProp626.xml><?xml version="1.0" encoding="utf-8"?>
<formControlPr xmlns="http://schemas.microsoft.com/office/spreadsheetml/2009/9/main" objectType="Drop" dropStyle="combo" dx="16" fmlaRange="$ER$187:$EW$192" noThreeD="1" sel="4" val="0"/>
</file>

<file path=xl/ctrlProps/ctrlProp627.xml><?xml version="1.0" encoding="utf-8"?>
<formControlPr xmlns="http://schemas.microsoft.com/office/spreadsheetml/2009/9/main" objectType="Drop" dropStyle="combo" dx="16" fmlaRange="$ER$187:$EW$192" noThreeD="1" sel="0" val="0"/>
</file>

<file path=xl/ctrlProps/ctrlProp628.xml><?xml version="1.0" encoding="utf-8"?>
<formControlPr xmlns="http://schemas.microsoft.com/office/spreadsheetml/2009/9/main" objectType="Drop" dropStyle="combo" dx="16" fmlaRange="$ER$187:$EW$192" noThreeD="1" sel="0" val="0"/>
</file>

<file path=xl/ctrlProps/ctrlProp629.xml><?xml version="1.0" encoding="utf-8"?>
<formControlPr xmlns="http://schemas.microsoft.com/office/spreadsheetml/2009/9/main" objectType="Drop" dropStyle="combo" dx="16" fmlaRange="$ER$187:$EW$192" noThreeD="1" sel="0" val="0"/>
</file>

<file path=xl/ctrlProps/ctrlProp63.xml><?xml version="1.0" encoding="utf-8"?>
<formControlPr xmlns="http://schemas.microsoft.com/office/spreadsheetml/2009/9/main" objectType="Drop" dropStyle="combo" dx="16" fmlaRange="$ER$194:$EW$199" noThreeD="1" sel="0" val="0"/>
</file>

<file path=xl/ctrlProps/ctrlProp630.xml><?xml version="1.0" encoding="utf-8"?>
<formControlPr xmlns="http://schemas.microsoft.com/office/spreadsheetml/2009/9/main" objectType="Drop" dropStyle="combo" dx="16" fmlaRange="$ER$187:$EW$192" noThreeD="1" sel="0" val="0"/>
</file>

<file path=xl/ctrlProps/ctrlProp631.xml><?xml version="1.0" encoding="utf-8"?>
<formControlPr xmlns="http://schemas.microsoft.com/office/spreadsheetml/2009/9/main" objectType="Drop" dropStyle="combo" dx="16" fmlaRange="$ER$187:$EW$192" noThreeD="1" sel="0" val="0"/>
</file>

<file path=xl/ctrlProps/ctrlProp632.xml><?xml version="1.0" encoding="utf-8"?>
<formControlPr xmlns="http://schemas.microsoft.com/office/spreadsheetml/2009/9/main" objectType="Drop" dropStyle="combo" dx="16" fmlaRange="$ER$187:$EW$192" noThreeD="1" sel="0" val="0"/>
</file>

<file path=xl/ctrlProps/ctrlProp633.xml><?xml version="1.0" encoding="utf-8"?>
<formControlPr xmlns="http://schemas.microsoft.com/office/spreadsheetml/2009/9/main" objectType="Drop" dropStyle="combo" dx="16" fmlaRange="$ER$187:$EW$192" noThreeD="1" sel="4" val="0"/>
</file>

<file path=xl/ctrlProps/ctrlProp634.xml><?xml version="1.0" encoding="utf-8"?>
<formControlPr xmlns="http://schemas.microsoft.com/office/spreadsheetml/2009/9/main" objectType="Drop" dropStyle="combo" dx="16" fmlaRange="$ER$187:$EW$192" noThreeD="1" sel="0" val="0"/>
</file>

<file path=xl/ctrlProps/ctrlProp635.xml><?xml version="1.0" encoding="utf-8"?>
<formControlPr xmlns="http://schemas.microsoft.com/office/spreadsheetml/2009/9/main" objectType="Drop" dropStyle="combo" dx="16" fmlaRange="$ER$187:$EW$192" noThreeD="1" sel="0" val="0"/>
</file>

<file path=xl/ctrlProps/ctrlProp636.xml><?xml version="1.0" encoding="utf-8"?>
<formControlPr xmlns="http://schemas.microsoft.com/office/spreadsheetml/2009/9/main" objectType="Drop" dropStyle="combo" dx="16" fmlaRange="$ER$187:$EW$192" noThreeD="1" sel="0" val="0"/>
</file>

<file path=xl/ctrlProps/ctrlProp637.xml><?xml version="1.0" encoding="utf-8"?>
<formControlPr xmlns="http://schemas.microsoft.com/office/spreadsheetml/2009/9/main" objectType="Drop" dropStyle="combo" dx="16" fmlaRange="$ER$187:$EW$192" noThreeD="1" sel="0" val="0"/>
</file>

<file path=xl/ctrlProps/ctrlProp638.xml><?xml version="1.0" encoding="utf-8"?>
<formControlPr xmlns="http://schemas.microsoft.com/office/spreadsheetml/2009/9/main" objectType="Drop" dropStyle="combo" dx="16" fmlaRange="$ER$187:$EW$192" noThreeD="1" sel="0" val="0"/>
</file>

<file path=xl/ctrlProps/ctrlProp639.xml><?xml version="1.0" encoding="utf-8"?>
<formControlPr xmlns="http://schemas.microsoft.com/office/spreadsheetml/2009/9/main" objectType="Drop" dropStyle="combo" dx="16" fmlaRange="$ER$187:$EW$192" noThreeD="1" sel="0" val="0"/>
</file>

<file path=xl/ctrlProps/ctrlProp64.xml><?xml version="1.0" encoding="utf-8"?>
<formControlPr xmlns="http://schemas.microsoft.com/office/spreadsheetml/2009/9/main" objectType="Drop" dropStyle="combo" dx="16" fmlaRange="$ER$194:$EW$199" noThreeD="1" sel="0" val="0"/>
</file>

<file path=xl/ctrlProps/ctrlProp640.xml><?xml version="1.0" encoding="utf-8"?>
<formControlPr xmlns="http://schemas.microsoft.com/office/spreadsheetml/2009/9/main" objectType="Drop" dropStyle="combo" dx="16" fmlaRange="$ER$187:$EW$192" noThreeD="1" sel="0" val="0"/>
</file>

<file path=xl/ctrlProps/ctrlProp641.xml><?xml version="1.0" encoding="utf-8"?>
<formControlPr xmlns="http://schemas.microsoft.com/office/spreadsheetml/2009/9/main" objectType="Drop" dropStyle="combo" dx="16" fmlaRange="$ER$187:$EW$192" noThreeD="1" sel="0" val="0"/>
</file>

<file path=xl/ctrlProps/ctrlProp642.xml><?xml version="1.0" encoding="utf-8"?>
<formControlPr xmlns="http://schemas.microsoft.com/office/spreadsheetml/2009/9/main" objectType="Drop" dropStyle="combo" dx="16" fmlaRange="$ER$187:$EW$192" noThreeD="1" sel="0" val="0"/>
</file>

<file path=xl/ctrlProps/ctrlProp643.xml><?xml version="1.0" encoding="utf-8"?>
<formControlPr xmlns="http://schemas.microsoft.com/office/spreadsheetml/2009/9/main" objectType="Drop" dropStyle="combo" dx="16" fmlaRange="$ER$187:$EW$192" noThreeD="1" sel="0" val="0"/>
</file>

<file path=xl/ctrlProps/ctrlProp644.xml><?xml version="1.0" encoding="utf-8"?>
<formControlPr xmlns="http://schemas.microsoft.com/office/spreadsheetml/2009/9/main" objectType="Drop" dropStyle="combo" dx="16" fmlaRange="$ER$187:$EW$192" noThreeD="1" sel="0" val="0"/>
</file>

<file path=xl/ctrlProps/ctrlProp645.xml><?xml version="1.0" encoding="utf-8"?>
<formControlPr xmlns="http://schemas.microsoft.com/office/spreadsheetml/2009/9/main" objectType="Drop" dropStyle="combo" dx="16" fmlaRange="$ER$187:$EW$192" noThreeD="1" sel="0" val="0"/>
</file>

<file path=xl/ctrlProps/ctrlProp646.xml><?xml version="1.0" encoding="utf-8"?>
<formControlPr xmlns="http://schemas.microsoft.com/office/spreadsheetml/2009/9/main" objectType="Drop" dropStyle="combo" dx="16" fmlaRange="$ER$187:$EW$192" noThreeD="1" sel="0" val="0"/>
</file>

<file path=xl/ctrlProps/ctrlProp647.xml><?xml version="1.0" encoding="utf-8"?>
<formControlPr xmlns="http://schemas.microsoft.com/office/spreadsheetml/2009/9/main" objectType="Drop" dropStyle="combo" dx="16" fmlaRange="$ER$187:$EW$192" noThreeD="1" sel="0" val="0"/>
</file>

<file path=xl/ctrlProps/ctrlProp648.xml><?xml version="1.0" encoding="utf-8"?>
<formControlPr xmlns="http://schemas.microsoft.com/office/spreadsheetml/2009/9/main" objectType="Drop" dropStyle="combo" dx="16" fmlaRange="$ER$187:$EW$192" noThreeD="1" sel="0" val="0"/>
</file>

<file path=xl/ctrlProps/ctrlProp649.xml><?xml version="1.0" encoding="utf-8"?>
<formControlPr xmlns="http://schemas.microsoft.com/office/spreadsheetml/2009/9/main" objectType="Drop" dropStyle="combo" dx="16" fmlaRange="$ER$187:$EW$192" noThreeD="1" sel="0" val="0"/>
</file>

<file path=xl/ctrlProps/ctrlProp65.xml><?xml version="1.0" encoding="utf-8"?>
<formControlPr xmlns="http://schemas.microsoft.com/office/spreadsheetml/2009/9/main" objectType="Drop" dropStyle="combo" dx="16" fmlaRange="$ER$194:$EW$199" noThreeD="1" sel="0" val="0"/>
</file>

<file path=xl/ctrlProps/ctrlProp650.xml><?xml version="1.0" encoding="utf-8"?>
<formControlPr xmlns="http://schemas.microsoft.com/office/spreadsheetml/2009/9/main" objectType="Drop" dropStyle="combo" dx="16" fmlaRange="$ER$187:$EW$192" noThreeD="1" sel="0" val="0"/>
</file>

<file path=xl/ctrlProps/ctrlProp651.xml><?xml version="1.0" encoding="utf-8"?>
<formControlPr xmlns="http://schemas.microsoft.com/office/spreadsheetml/2009/9/main" objectType="Drop" dropStyle="combo" dx="16" fmlaRange="$ER$187:$EW$192" noThreeD="1" sel="0" val="0"/>
</file>

<file path=xl/ctrlProps/ctrlProp652.xml><?xml version="1.0" encoding="utf-8"?>
<formControlPr xmlns="http://schemas.microsoft.com/office/spreadsheetml/2009/9/main" objectType="Drop" dropStyle="combo" dx="16" fmlaRange="$ER$187:$EW$192" noThreeD="1" sel="0" val="0"/>
</file>

<file path=xl/ctrlProps/ctrlProp653.xml><?xml version="1.0" encoding="utf-8"?>
<formControlPr xmlns="http://schemas.microsoft.com/office/spreadsheetml/2009/9/main" objectType="Drop" dropStyle="combo" dx="16" fmlaRange="$ER$187:$EW$192" noThreeD="1" sel="0" val="0"/>
</file>

<file path=xl/ctrlProps/ctrlProp654.xml><?xml version="1.0" encoding="utf-8"?>
<formControlPr xmlns="http://schemas.microsoft.com/office/spreadsheetml/2009/9/main" objectType="Drop" dropStyle="combo" dx="16" fmlaRange="$ER$187:$EW$192" noThreeD="1" sel="0" val="0"/>
</file>

<file path=xl/ctrlProps/ctrlProp655.xml><?xml version="1.0" encoding="utf-8"?>
<formControlPr xmlns="http://schemas.microsoft.com/office/spreadsheetml/2009/9/main" objectType="Drop" dropStyle="combo" dx="16" fmlaRange="$ER$187:$EW$192" noThreeD="1" sel="0" val="0"/>
</file>

<file path=xl/ctrlProps/ctrlProp656.xml><?xml version="1.0" encoding="utf-8"?>
<formControlPr xmlns="http://schemas.microsoft.com/office/spreadsheetml/2009/9/main" objectType="Drop" dropStyle="combo" dx="16" fmlaRange="$ER$187:$EW$192" noThreeD="1" sel="0" val="0"/>
</file>

<file path=xl/ctrlProps/ctrlProp657.xml><?xml version="1.0" encoding="utf-8"?>
<formControlPr xmlns="http://schemas.microsoft.com/office/spreadsheetml/2009/9/main" objectType="Drop" dropStyle="combo" dx="16" fmlaRange="$ER$187:$EW$192" noThreeD="1" sel="0" val="0"/>
</file>

<file path=xl/ctrlProps/ctrlProp658.xml><?xml version="1.0" encoding="utf-8"?>
<formControlPr xmlns="http://schemas.microsoft.com/office/spreadsheetml/2009/9/main" objectType="Drop" dropStyle="combo" dx="16" fmlaRange="$ER$187:$EW$192" noThreeD="1" sel="0" val="0"/>
</file>

<file path=xl/ctrlProps/ctrlProp659.xml><?xml version="1.0" encoding="utf-8"?>
<formControlPr xmlns="http://schemas.microsoft.com/office/spreadsheetml/2009/9/main" objectType="Drop" dropStyle="combo" dx="16" fmlaRange="$ER$187:$EW$192" noThreeD="1" sel="0" val="0"/>
</file>

<file path=xl/ctrlProps/ctrlProp66.xml><?xml version="1.0" encoding="utf-8"?>
<formControlPr xmlns="http://schemas.microsoft.com/office/spreadsheetml/2009/9/main" objectType="Drop" dropStyle="combo" dx="16" fmlaRange="$ER$194:$EW$199" noThreeD="1" sel="0" val="0"/>
</file>

<file path=xl/ctrlProps/ctrlProp660.xml><?xml version="1.0" encoding="utf-8"?>
<formControlPr xmlns="http://schemas.microsoft.com/office/spreadsheetml/2009/9/main" objectType="Drop" dropStyle="combo" dx="16" fmlaRange="$ER$187:$EW$192" noThreeD="1" sel="0" val="0"/>
</file>

<file path=xl/ctrlProps/ctrlProp661.xml><?xml version="1.0" encoding="utf-8"?>
<formControlPr xmlns="http://schemas.microsoft.com/office/spreadsheetml/2009/9/main" objectType="Drop" dropStyle="combo" dx="16" fmlaRange="$ER$187:$EW$192" noThreeD="1" sel="0" val="0"/>
</file>

<file path=xl/ctrlProps/ctrlProp662.xml><?xml version="1.0" encoding="utf-8"?>
<formControlPr xmlns="http://schemas.microsoft.com/office/spreadsheetml/2009/9/main" objectType="Drop" dropStyle="combo" dx="16" fmlaRange="$ER$187:$EW$192" noThreeD="1" sel="0" val="0"/>
</file>

<file path=xl/ctrlProps/ctrlProp663.xml><?xml version="1.0" encoding="utf-8"?>
<formControlPr xmlns="http://schemas.microsoft.com/office/spreadsheetml/2009/9/main" objectType="Drop" dropStyle="combo" dx="16" fmlaRange="$ER$187:$EW$192" noThreeD="1" sel="0" val="0"/>
</file>

<file path=xl/ctrlProps/ctrlProp664.xml><?xml version="1.0" encoding="utf-8"?>
<formControlPr xmlns="http://schemas.microsoft.com/office/spreadsheetml/2009/9/main" objectType="Drop" dropStyle="combo" dx="16" fmlaRange="$ER$187:$EW$192" noThreeD="1" sel="0" val="0"/>
</file>

<file path=xl/ctrlProps/ctrlProp665.xml><?xml version="1.0" encoding="utf-8"?>
<formControlPr xmlns="http://schemas.microsoft.com/office/spreadsheetml/2009/9/main" objectType="Drop" dropStyle="combo" dx="16" fmlaRange="$ER$187:$EW$192" noThreeD="1" sel="0" val="0"/>
</file>

<file path=xl/ctrlProps/ctrlProp666.xml><?xml version="1.0" encoding="utf-8"?>
<formControlPr xmlns="http://schemas.microsoft.com/office/spreadsheetml/2009/9/main" objectType="Drop" dropStyle="combo" dx="16" fmlaRange="$ER$187:$EW$192" noThreeD="1" sel="0" val="0"/>
</file>

<file path=xl/ctrlProps/ctrlProp667.xml><?xml version="1.0" encoding="utf-8"?>
<formControlPr xmlns="http://schemas.microsoft.com/office/spreadsheetml/2009/9/main" objectType="Drop" dropStyle="combo" dx="16" fmlaRange="$ER$187:$EW$192" noThreeD="1" sel="0" val="0"/>
</file>

<file path=xl/ctrlProps/ctrlProp668.xml><?xml version="1.0" encoding="utf-8"?>
<formControlPr xmlns="http://schemas.microsoft.com/office/spreadsheetml/2009/9/main" objectType="Drop" dropStyle="combo" dx="16" fmlaRange="$ER$187:$EW$192" noThreeD="1" sel="0" val="0"/>
</file>

<file path=xl/ctrlProps/ctrlProp669.xml><?xml version="1.0" encoding="utf-8"?>
<formControlPr xmlns="http://schemas.microsoft.com/office/spreadsheetml/2009/9/main" objectType="Drop" dropStyle="combo" dx="16" fmlaRange="$ER$187:$EW$192" noThreeD="1" sel="0" val="0"/>
</file>

<file path=xl/ctrlProps/ctrlProp67.xml><?xml version="1.0" encoding="utf-8"?>
<formControlPr xmlns="http://schemas.microsoft.com/office/spreadsheetml/2009/9/main" objectType="Drop" dropStyle="combo" dx="16" fmlaRange="$ER$194:$EW$199" noThreeD="1" sel="0" val="0"/>
</file>

<file path=xl/ctrlProps/ctrlProp670.xml><?xml version="1.0" encoding="utf-8"?>
<formControlPr xmlns="http://schemas.microsoft.com/office/spreadsheetml/2009/9/main" objectType="Drop" dropStyle="combo" dx="16" fmlaRange="$ER$187:$EW$192" noThreeD="1" sel="0" val="0"/>
</file>

<file path=xl/ctrlProps/ctrlProp671.xml><?xml version="1.0" encoding="utf-8"?>
<formControlPr xmlns="http://schemas.microsoft.com/office/spreadsheetml/2009/9/main" objectType="Drop" dropStyle="combo" dx="16" fmlaRange="$ER$187:$EW$192" noThreeD="1" sel="0" val="0"/>
</file>

<file path=xl/ctrlProps/ctrlProp672.xml><?xml version="1.0" encoding="utf-8"?>
<formControlPr xmlns="http://schemas.microsoft.com/office/spreadsheetml/2009/9/main" objectType="Drop" dropStyle="combo" dx="16" fmlaRange="$ER$187:$EW$192" noThreeD="1" sel="0" val="0"/>
</file>

<file path=xl/ctrlProps/ctrlProp673.xml><?xml version="1.0" encoding="utf-8"?>
<formControlPr xmlns="http://schemas.microsoft.com/office/spreadsheetml/2009/9/main" objectType="Drop" dropStyle="combo" dx="16" fmlaRange="$ER$187:$EW$192" noThreeD="1" sel="0" val="0"/>
</file>

<file path=xl/ctrlProps/ctrlProp674.xml><?xml version="1.0" encoding="utf-8"?>
<formControlPr xmlns="http://schemas.microsoft.com/office/spreadsheetml/2009/9/main" objectType="Drop" dropStyle="combo" dx="16" fmlaRange="$ER$187:$EW$192" noThreeD="1" sel="0" val="0"/>
</file>

<file path=xl/ctrlProps/ctrlProp675.xml><?xml version="1.0" encoding="utf-8"?>
<formControlPr xmlns="http://schemas.microsoft.com/office/spreadsheetml/2009/9/main" objectType="Drop" dropStyle="combo" dx="16" fmlaRange="$ER$187:$EW$192" noThreeD="1" sel="0" val="0"/>
</file>

<file path=xl/ctrlProps/ctrlProp676.xml><?xml version="1.0" encoding="utf-8"?>
<formControlPr xmlns="http://schemas.microsoft.com/office/spreadsheetml/2009/9/main" objectType="Drop" dropStyle="combo" dx="16" fmlaRange="$ER$187:$EW$192" noThreeD="1" sel="0" val="0"/>
</file>

<file path=xl/ctrlProps/ctrlProp677.xml><?xml version="1.0" encoding="utf-8"?>
<formControlPr xmlns="http://schemas.microsoft.com/office/spreadsheetml/2009/9/main" objectType="Drop" dropStyle="combo" dx="16" fmlaRange="$ER$187:$EW$192" noThreeD="1" sel="0" val="0"/>
</file>

<file path=xl/ctrlProps/ctrlProp678.xml><?xml version="1.0" encoding="utf-8"?>
<formControlPr xmlns="http://schemas.microsoft.com/office/spreadsheetml/2009/9/main" objectType="Drop" dropStyle="combo" dx="16" fmlaRange="$ER$187:$EW$192" noThreeD="1" sel="0" val="0"/>
</file>

<file path=xl/ctrlProps/ctrlProp679.xml><?xml version="1.0" encoding="utf-8"?>
<formControlPr xmlns="http://schemas.microsoft.com/office/spreadsheetml/2009/9/main" objectType="Drop" dropStyle="combo" dx="16" fmlaRange="$ER$187:$EW$192" noThreeD="1" sel="0" val="0"/>
</file>

<file path=xl/ctrlProps/ctrlProp68.xml><?xml version="1.0" encoding="utf-8"?>
<formControlPr xmlns="http://schemas.microsoft.com/office/spreadsheetml/2009/9/main" objectType="Drop" dropStyle="combo" dx="16" fmlaRange="$ER$194:$EW$199" noThreeD="1" sel="0" val="0"/>
</file>

<file path=xl/ctrlProps/ctrlProp680.xml><?xml version="1.0" encoding="utf-8"?>
<formControlPr xmlns="http://schemas.microsoft.com/office/spreadsheetml/2009/9/main" objectType="Drop" dropStyle="combo" dx="16" fmlaRange="$ER$187:$EW$192" noThreeD="1" sel="0" val="0"/>
</file>

<file path=xl/ctrlProps/ctrlProp681.xml><?xml version="1.0" encoding="utf-8"?>
<formControlPr xmlns="http://schemas.microsoft.com/office/spreadsheetml/2009/9/main" objectType="Drop" dropStyle="combo" dx="16" fmlaRange="$ER$187:$EW$192" noThreeD="1" sel="0" val="0"/>
</file>

<file path=xl/ctrlProps/ctrlProp682.xml><?xml version="1.0" encoding="utf-8"?>
<formControlPr xmlns="http://schemas.microsoft.com/office/spreadsheetml/2009/9/main" objectType="Drop" dropStyle="combo" dx="16" fmlaRange="$ER$187:$EW$192" noThreeD="1" sel="0" val="0"/>
</file>

<file path=xl/ctrlProps/ctrlProp683.xml><?xml version="1.0" encoding="utf-8"?>
<formControlPr xmlns="http://schemas.microsoft.com/office/spreadsheetml/2009/9/main" objectType="Drop" dropStyle="combo" dx="16" fmlaRange="$ER$187:$EW$192" noThreeD="1" sel="0" val="0"/>
</file>

<file path=xl/ctrlProps/ctrlProp684.xml><?xml version="1.0" encoding="utf-8"?>
<formControlPr xmlns="http://schemas.microsoft.com/office/spreadsheetml/2009/9/main" objectType="Drop" dropStyle="combo" dx="16" fmlaRange="$ER$187:$EW$192" noThreeD="1" sel="0" val="0"/>
</file>

<file path=xl/ctrlProps/ctrlProp685.xml><?xml version="1.0" encoding="utf-8"?>
<formControlPr xmlns="http://schemas.microsoft.com/office/spreadsheetml/2009/9/main" objectType="Drop" dropStyle="combo" dx="16" fmlaRange="$ER$187:$EW$192" noThreeD="1" sel="0" val="0"/>
</file>

<file path=xl/ctrlProps/ctrlProp686.xml><?xml version="1.0" encoding="utf-8"?>
<formControlPr xmlns="http://schemas.microsoft.com/office/spreadsheetml/2009/9/main" objectType="Drop" dropStyle="combo" dx="16" fmlaRange="$ER$187:$EW$192" noThreeD="1" sel="0" val="0"/>
</file>

<file path=xl/ctrlProps/ctrlProp687.xml><?xml version="1.0" encoding="utf-8"?>
<formControlPr xmlns="http://schemas.microsoft.com/office/spreadsheetml/2009/9/main" objectType="Drop" dropStyle="combo" dx="16" fmlaRange="$ER$187:$EW$192" noThreeD="1" sel="0" val="0"/>
</file>

<file path=xl/ctrlProps/ctrlProp688.xml><?xml version="1.0" encoding="utf-8"?>
<formControlPr xmlns="http://schemas.microsoft.com/office/spreadsheetml/2009/9/main" objectType="Drop" dropStyle="combo" dx="16" fmlaRange="$ER$187:$EW$192" noThreeD="1" sel="0" val="0"/>
</file>

<file path=xl/ctrlProps/ctrlProp689.xml><?xml version="1.0" encoding="utf-8"?>
<formControlPr xmlns="http://schemas.microsoft.com/office/spreadsheetml/2009/9/main" objectType="Drop" dropStyle="combo" dx="16" fmlaRange="$ER$187:$EW$192" noThreeD="1" sel="0" val="0"/>
</file>

<file path=xl/ctrlProps/ctrlProp69.xml><?xml version="1.0" encoding="utf-8"?>
<formControlPr xmlns="http://schemas.microsoft.com/office/spreadsheetml/2009/9/main" objectType="Drop" dropStyle="combo" dx="16" fmlaRange="$ER$194:$EW$199" noThreeD="1" sel="0" val="0"/>
</file>

<file path=xl/ctrlProps/ctrlProp690.xml><?xml version="1.0" encoding="utf-8"?>
<formControlPr xmlns="http://schemas.microsoft.com/office/spreadsheetml/2009/9/main" objectType="Drop" dropStyle="combo" dx="16" fmlaRange="$ER$187:$EW$192" noThreeD="1" sel="0" val="0"/>
</file>

<file path=xl/ctrlProps/ctrlProp691.xml><?xml version="1.0" encoding="utf-8"?>
<formControlPr xmlns="http://schemas.microsoft.com/office/spreadsheetml/2009/9/main" objectType="Drop" dropStyle="combo" dx="16" fmlaRange="$ER$187:$EW$192" noThreeD="1" sel="0" val="0"/>
</file>

<file path=xl/ctrlProps/ctrlProp692.xml><?xml version="1.0" encoding="utf-8"?>
<formControlPr xmlns="http://schemas.microsoft.com/office/spreadsheetml/2009/9/main" objectType="Drop" dropStyle="combo" dx="16" fmlaRange="$ER$187:$EW$192" noThreeD="1" sel="4" val="0"/>
</file>

<file path=xl/ctrlProps/ctrlProp693.xml><?xml version="1.0" encoding="utf-8"?>
<formControlPr xmlns="http://schemas.microsoft.com/office/spreadsheetml/2009/9/main" objectType="Drop" dropStyle="combo" dx="16" fmlaRange="$ER$187:$EW$192" noThreeD="1" sel="0" val="0"/>
</file>

<file path=xl/ctrlProps/ctrlProp694.xml><?xml version="1.0" encoding="utf-8"?>
<formControlPr xmlns="http://schemas.microsoft.com/office/spreadsheetml/2009/9/main" objectType="Drop" dropStyle="combo" dx="16" fmlaRange="$ER$187:$EW$192" noThreeD="1" sel="0" val="0"/>
</file>

<file path=xl/ctrlProps/ctrlProp695.xml><?xml version="1.0" encoding="utf-8"?>
<formControlPr xmlns="http://schemas.microsoft.com/office/spreadsheetml/2009/9/main" objectType="Drop" dropStyle="combo" dx="16" fmlaRange="$ER$187:$EW$192" noThreeD="1" sel="0" val="0"/>
</file>

<file path=xl/ctrlProps/ctrlProp696.xml><?xml version="1.0" encoding="utf-8"?>
<formControlPr xmlns="http://schemas.microsoft.com/office/spreadsheetml/2009/9/main" objectType="Drop" dropStyle="combo" dx="16" fmlaRange="$ER$187:$EW$192" noThreeD="1" sel="0" val="0"/>
</file>

<file path=xl/ctrlProps/ctrlProp697.xml><?xml version="1.0" encoding="utf-8"?>
<formControlPr xmlns="http://schemas.microsoft.com/office/spreadsheetml/2009/9/main" objectType="Drop" dropStyle="combo" dx="16" fmlaRange="$ER$187:$EW$192" noThreeD="1" sel="0" val="0"/>
</file>

<file path=xl/ctrlProps/ctrlProp698.xml><?xml version="1.0" encoding="utf-8"?>
<formControlPr xmlns="http://schemas.microsoft.com/office/spreadsheetml/2009/9/main" objectType="Drop" dropStyle="combo" dx="16" fmlaRange="$ER$187:$EW$192" noThreeD="1" sel="0" val="0"/>
</file>

<file path=xl/ctrlProps/ctrlProp699.xml><?xml version="1.0" encoding="utf-8"?>
<formControlPr xmlns="http://schemas.microsoft.com/office/spreadsheetml/2009/9/main" objectType="Drop" dropStyle="combo" dx="16" fmlaRange="$ER$187:$EW$192" noThreeD="1" sel="4" val="0"/>
</file>

<file path=xl/ctrlProps/ctrlProp7.xml><?xml version="1.0" encoding="utf-8"?>
<formControlPr xmlns="http://schemas.microsoft.com/office/spreadsheetml/2009/9/main" objectType="Drop" dropStyle="combo" dx="16" fmlaRange="$ER$194:$EW$199" noThreeD="1" sel="0" val="0"/>
</file>

<file path=xl/ctrlProps/ctrlProp70.xml><?xml version="1.0" encoding="utf-8"?>
<formControlPr xmlns="http://schemas.microsoft.com/office/spreadsheetml/2009/9/main" objectType="Drop" dropStyle="combo" dx="16" fmlaRange="$ER$194:$EW$199" noThreeD="1" sel="0" val="0"/>
</file>

<file path=xl/ctrlProps/ctrlProp700.xml><?xml version="1.0" encoding="utf-8"?>
<formControlPr xmlns="http://schemas.microsoft.com/office/spreadsheetml/2009/9/main" objectType="Drop" dropStyle="combo" dx="16" fmlaRange="$ER$187:$EW$192" noThreeD="1" sel="0" val="0"/>
</file>

<file path=xl/ctrlProps/ctrlProp701.xml><?xml version="1.0" encoding="utf-8"?>
<formControlPr xmlns="http://schemas.microsoft.com/office/spreadsheetml/2009/9/main" objectType="Drop" dropStyle="combo" dx="16" fmlaRange="$ER$187:$EW$192" noThreeD="1" sel="0" val="0"/>
</file>

<file path=xl/ctrlProps/ctrlProp702.xml><?xml version="1.0" encoding="utf-8"?>
<formControlPr xmlns="http://schemas.microsoft.com/office/spreadsheetml/2009/9/main" objectType="Drop" dropStyle="combo" dx="16" fmlaRange="$ER$187:$EW$192" noThreeD="1" sel="0" val="0"/>
</file>

<file path=xl/ctrlProps/ctrlProp703.xml><?xml version="1.0" encoding="utf-8"?>
<formControlPr xmlns="http://schemas.microsoft.com/office/spreadsheetml/2009/9/main" objectType="Drop" dropStyle="combo" dx="16" fmlaRange="$ER$187:$EW$192" noThreeD="1" sel="4" val="0"/>
</file>

<file path=xl/ctrlProps/ctrlProp704.xml><?xml version="1.0" encoding="utf-8"?>
<formControlPr xmlns="http://schemas.microsoft.com/office/spreadsheetml/2009/9/main" objectType="Drop" dropStyle="combo" dx="16" fmlaRange="$ER$187:$EW$192" noThreeD="1" sel="0" val="0"/>
</file>

<file path=xl/ctrlProps/ctrlProp705.xml><?xml version="1.0" encoding="utf-8"?>
<formControlPr xmlns="http://schemas.microsoft.com/office/spreadsheetml/2009/9/main" objectType="Drop" dropStyle="combo" dx="16" fmlaRange="$ER$187:$EW$192" noThreeD="1" sel="0" val="0"/>
</file>

<file path=xl/ctrlProps/ctrlProp706.xml><?xml version="1.0" encoding="utf-8"?>
<formControlPr xmlns="http://schemas.microsoft.com/office/spreadsheetml/2009/9/main" objectType="Drop" dropStyle="combo" dx="16" fmlaRange="$ER$187:$EW$192" noThreeD="1" sel="0" val="0"/>
</file>

<file path=xl/ctrlProps/ctrlProp707.xml><?xml version="1.0" encoding="utf-8"?>
<formControlPr xmlns="http://schemas.microsoft.com/office/spreadsheetml/2009/9/main" objectType="Drop" dropStyle="combo" dx="16" fmlaRange="$ER$187:$EW$192" noThreeD="1" sel="0" val="0"/>
</file>

<file path=xl/ctrlProps/ctrlProp708.xml><?xml version="1.0" encoding="utf-8"?>
<formControlPr xmlns="http://schemas.microsoft.com/office/spreadsheetml/2009/9/main" objectType="Drop" dropStyle="combo" dx="16" fmlaRange="$ER$187:$EW$192" noThreeD="1" sel="0" val="0"/>
</file>

<file path=xl/ctrlProps/ctrlProp709.xml><?xml version="1.0" encoding="utf-8"?>
<formControlPr xmlns="http://schemas.microsoft.com/office/spreadsheetml/2009/9/main" objectType="Drop" dropStyle="combo" dx="16" fmlaRange="$ER$187:$EW$192" noThreeD="1" sel="0" val="0"/>
</file>

<file path=xl/ctrlProps/ctrlProp71.xml><?xml version="1.0" encoding="utf-8"?>
<formControlPr xmlns="http://schemas.microsoft.com/office/spreadsheetml/2009/9/main" objectType="Drop" dropStyle="combo" dx="16" fmlaRange="$ER$194:$EW$199" noThreeD="1" sel="0" val="0"/>
</file>

<file path=xl/ctrlProps/ctrlProp710.xml><?xml version="1.0" encoding="utf-8"?>
<formControlPr xmlns="http://schemas.microsoft.com/office/spreadsheetml/2009/9/main" objectType="Drop" dropStyle="combo" dx="16" fmlaRange="$ER$187:$EW$192" noThreeD="1" sel="0" val="0"/>
</file>

<file path=xl/ctrlProps/ctrlProp711.xml><?xml version="1.0" encoding="utf-8"?>
<formControlPr xmlns="http://schemas.microsoft.com/office/spreadsheetml/2009/9/main" objectType="Drop" dropStyle="combo" dx="16" fmlaRange="$ER$187:$EW$192" noThreeD="1" sel="0" val="0"/>
</file>

<file path=xl/ctrlProps/ctrlProp712.xml><?xml version="1.0" encoding="utf-8"?>
<formControlPr xmlns="http://schemas.microsoft.com/office/spreadsheetml/2009/9/main" objectType="Drop" dropStyle="combo" dx="16" fmlaRange="$ER$187:$EW$192" noThreeD="1" sel="0" val="0"/>
</file>

<file path=xl/ctrlProps/ctrlProp713.xml><?xml version="1.0" encoding="utf-8"?>
<formControlPr xmlns="http://schemas.microsoft.com/office/spreadsheetml/2009/9/main" objectType="Drop" dropStyle="combo" dx="16" fmlaRange="$ER$187:$EW$192" noThreeD="1" sel="0" val="0"/>
</file>

<file path=xl/ctrlProps/ctrlProp714.xml><?xml version="1.0" encoding="utf-8"?>
<formControlPr xmlns="http://schemas.microsoft.com/office/spreadsheetml/2009/9/main" objectType="Drop" dropStyle="combo" dx="16" fmlaRange="$ER$187:$EW$192" noThreeD="1" sel="0" val="0"/>
</file>

<file path=xl/ctrlProps/ctrlProp715.xml><?xml version="1.0" encoding="utf-8"?>
<formControlPr xmlns="http://schemas.microsoft.com/office/spreadsheetml/2009/9/main" objectType="Drop" dropStyle="combo" dx="16" fmlaRange="$ER$187:$EW$192" noThreeD="1" sel="0" val="0"/>
</file>

<file path=xl/ctrlProps/ctrlProp716.xml><?xml version="1.0" encoding="utf-8"?>
<formControlPr xmlns="http://schemas.microsoft.com/office/spreadsheetml/2009/9/main" objectType="Drop" dropStyle="combo" dx="16" fmlaRange="$ER$187:$EW$192" noThreeD="1" sel="0" val="0"/>
</file>

<file path=xl/ctrlProps/ctrlProp717.xml><?xml version="1.0" encoding="utf-8"?>
<formControlPr xmlns="http://schemas.microsoft.com/office/spreadsheetml/2009/9/main" objectType="Drop" dropStyle="combo" dx="16" fmlaRange="$ER$187:$EW$192" noThreeD="1" sel="0" val="0"/>
</file>

<file path=xl/ctrlProps/ctrlProp718.xml><?xml version="1.0" encoding="utf-8"?>
<formControlPr xmlns="http://schemas.microsoft.com/office/spreadsheetml/2009/9/main" objectType="Drop" dropStyle="combo" dx="16" fmlaRange="$ER$187:$EW$192" noThreeD="1" sel="0" val="0"/>
</file>

<file path=xl/ctrlProps/ctrlProp719.xml><?xml version="1.0" encoding="utf-8"?>
<formControlPr xmlns="http://schemas.microsoft.com/office/spreadsheetml/2009/9/main" objectType="Drop" dropStyle="combo" dx="16" fmlaRange="$ER$187:$EW$192" noThreeD="1" sel="0" val="0"/>
</file>

<file path=xl/ctrlProps/ctrlProp72.xml><?xml version="1.0" encoding="utf-8"?>
<formControlPr xmlns="http://schemas.microsoft.com/office/spreadsheetml/2009/9/main" objectType="Drop" dropStyle="combo" dx="16" fmlaRange="$ER$194:$EW$199" noThreeD="1" sel="0" val="0"/>
</file>

<file path=xl/ctrlProps/ctrlProp720.xml><?xml version="1.0" encoding="utf-8"?>
<formControlPr xmlns="http://schemas.microsoft.com/office/spreadsheetml/2009/9/main" objectType="Drop" dropStyle="combo" dx="16" fmlaRange="$ER$187:$EW$192" noThreeD="1" sel="0" val="0"/>
</file>

<file path=xl/ctrlProps/ctrlProp721.xml><?xml version="1.0" encoding="utf-8"?>
<formControlPr xmlns="http://schemas.microsoft.com/office/spreadsheetml/2009/9/main" objectType="Drop" dropStyle="combo" dx="16" fmlaRange="$ER$187:$EW$192" noThreeD="1" sel="0" val="0"/>
</file>

<file path=xl/ctrlProps/ctrlProp722.xml><?xml version="1.0" encoding="utf-8"?>
<formControlPr xmlns="http://schemas.microsoft.com/office/spreadsheetml/2009/9/main" objectType="Drop" dropStyle="combo" dx="16" fmlaRange="$ER$187:$EW$192" noThreeD="1" sel="0" val="0"/>
</file>

<file path=xl/ctrlProps/ctrlProp723.xml><?xml version="1.0" encoding="utf-8"?>
<formControlPr xmlns="http://schemas.microsoft.com/office/spreadsheetml/2009/9/main" objectType="Drop" dropStyle="combo" dx="16" fmlaRange="$ER$187:$EW$192" noThreeD="1" sel="0" val="0"/>
</file>

<file path=xl/ctrlProps/ctrlProp724.xml><?xml version="1.0" encoding="utf-8"?>
<formControlPr xmlns="http://schemas.microsoft.com/office/spreadsheetml/2009/9/main" objectType="Drop" dropStyle="combo" dx="16" fmlaRange="$ER$187:$EW$192" noThreeD="1" sel="0" val="0"/>
</file>

<file path=xl/ctrlProps/ctrlProp725.xml><?xml version="1.0" encoding="utf-8"?>
<formControlPr xmlns="http://schemas.microsoft.com/office/spreadsheetml/2009/9/main" objectType="Drop" dropStyle="combo" dx="16" fmlaRange="$ER$187:$EW$192" noThreeD="1" sel="0" val="0"/>
</file>

<file path=xl/ctrlProps/ctrlProp726.xml><?xml version="1.0" encoding="utf-8"?>
<formControlPr xmlns="http://schemas.microsoft.com/office/spreadsheetml/2009/9/main" objectType="Drop" dropStyle="combo" dx="16" fmlaRange="$ER$187:$EW$192" noThreeD="1" sel="0" val="0"/>
</file>

<file path=xl/ctrlProps/ctrlProp727.xml><?xml version="1.0" encoding="utf-8"?>
<formControlPr xmlns="http://schemas.microsoft.com/office/spreadsheetml/2009/9/main" objectType="Drop" dropStyle="combo" dx="16" fmlaRange="$ER$187:$EW$192" noThreeD="1" sel="0" val="0"/>
</file>

<file path=xl/ctrlProps/ctrlProp728.xml><?xml version="1.0" encoding="utf-8"?>
<formControlPr xmlns="http://schemas.microsoft.com/office/spreadsheetml/2009/9/main" objectType="Drop" dropStyle="combo" dx="16" fmlaRange="$ER$187:$EW$192" noThreeD="1" sel="0" val="0"/>
</file>

<file path=xl/ctrlProps/ctrlProp729.xml><?xml version="1.0" encoding="utf-8"?>
<formControlPr xmlns="http://schemas.microsoft.com/office/spreadsheetml/2009/9/main" objectType="Drop" dropStyle="combo" dx="16" fmlaRange="$ER$187:$EW$192" noThreeD="1" sel="0" val="0"/>
</file>

<file path=xl/ctrlProps/ctrlProp73.xml><?xml version="1.0" encoding="utf-8"?>
<formControlPr xmlns="http://schemas.microsoft.com/office/spreadsheetml/2009/9/main" objectType="Drop" dropStyle="combo" dx="16" fmlaRange="$ER$194:$EW$199" noThreeD="1" sel="0" val="0"/>
</file>

<file path=xl/ctrlProps/ctrlProp730.xml><?xml version="1.0" encoding="utf-8"?>
<formControlPr xmlns="http://schemas.microsoft.com/office/spreadsheetml/2009/9/main" objectType="Drop" dropStyle="combo" dx="16" fmlaRange="$ER$187:$EW$192" noThreeD="1" sel="0" val="0"/>
</file>

<file path=xl/ctrlProps/ctrlProp731.xml><?xml version="1.0" encoding="utf-8"?>
<formControlPr xmlns="http://schemas.microsoft.com/office/spreadsheetml/2009/9/main" objectType="Drop" dropStyle="combo" dx="16" fmlaRange="$ER$187:$EW$192" noThreeD="1" sel="0" val="0"/>
</file>

<file path=xl/ctrlProps/ctrlProp732.xml><?xml version="1.0" encoding="utf-8"?>
<formControlPr xmlns="http://schemas.microsoft.com/office/spreadsheetml/2009/9/main" objectType="Drop" dropStyle="combo" dx="16" fmlaRange="$ER$187:$EW$192" noThreeD="1" sel="0" val="0"/>
</file>

<file path=xl/ctrlProps/ctrlProp733.xml><?xml version="1.0" encoding="utf-8"?>
<formControlPr xmlns="http://schemas.microsoft.com/office/spreadsheetml/2009/9/main" objectType="Drop" dropStyle="combo" dx="16" fmlaRange="$ER$187:$EW$192" noThreeD="1" sel="0" val="0"/>
</file>

<file path=xl/ctrlProps/ctrlProp734.xml><?xml version="1.0" encoding="utf-8"?>
<formControlPr xmlns="http://schemas.microsoft.com/office/spreadsheetml/2009/9/main" objectType="Drop" dropStyle="combo" dx="16" fmlaRange="$ER$187:$EW$192" noThreeD="1" sel="0" val="0"/>
</file>

<file path=xl/ctrlProps/ctrlProp735.xml><?xml version="1.0" encoding="utf-8"?>
<formControlPr xmlns="http://schemas.microsoft.com/office/spreadsheetml/2009/9/main" objectType="Drop" dropStyle="combo" dx="16" fmlaRange="$ER$187:$EW$192" noThreeD="1" sel="0" val="0"/>
</file>

<file path=xl/ctrlProps/ctrlProp736.xml><?xml version="1.0" encoding="utf-8"?>
<formControlPr xmlns="http://schemas.microsoft.com/office/spreadsheetml/2009/9/main" objectType="Drop" dropStyle="combo" dx="16" fmlaRange="$ER$187:$EW$192" noThreeD="1" sel="0" val="0"/>
</file>

<file path=xl/ctrlProps/ctrlProp737.xml><?xml version="1.0" encoding="utf-8"?>
<formControlPr xmlns="http://schemas.microsoft.com/office/spreadsheetml/2009/9/main" objectType="Drop" dropStyle="combo" dx="16" fmlaRange="$ER$187:$EW$192" noThreeD="1" sel="0" val="0"/>
</file>

<file path=xl/ctrlProps/ctrlProp738.xml><?xml version="1.0" encoding="utf-8"?>
<formControlPr xmlns="http://schemas.microsoft.com/office/spreadsheetml/2009/9/main" objectType="Drop" dropStyle="combo" dx="16" fmlaRange="$ER$187:$EW$192" noThreeD="1" sel="0" val="0"/>
</file>

<file path=xl/ctrlProps/ctrlProp739.xml><?xml version="1.0" encoding="utf-8"?>
<formControlPr xmlns="http://schemas.microsoft.com/office/spreadsheetml/2009/9/main" objectType="Drop" dropStyle="combo" dx="16" fmlaRange="$ER$187:$EW$192" noThreeD="1" sel="0" val="0"/>
</file>

<file path=xl/ctrlProps/ctrlProp74.xml><?xml version="1.0" encoding="utf-8"?>
<formControlPr xmlns="http://schemas.microsoft.com/office/spreadsheetml/2009/9/main" objectType="Drop" dropStyle="combo" dx="16" fmlaRange="$ER$194:$EW$199" noThreeD="1" sel="0" val="0"/>
</file>

<file path=xl/ctrlProps/ctrlProp740.xml><?xml version="1.0" encoding="utf-8"?>
<formControlPr xmlns="http://schemas.microsoft.com/office/spreadsheetml/2009/9/main" objectType="Drop" dropStyle="combo" dx="16" fmlaRange="$ER$187:$EW$192" noThreeD="1" sel="0" val="0"/>
</file>

<file path=xl/ctrlProps/ctrlProp741.xml><?xml version="1.0" encoding="utf-8"?>
<formControlPr xmlns="http://schemas.microsoft.com/office/spreadsheetml/2009/9/main" objectType="Drop" dropStyle="combo" dx="16" fmlaRange="$ER$187:$EW$192" noThreeD="1" sel="0" val="0"/>
</file>

<file path=xl/ctrlProps/ctrlProp742.xml><?xml version="1.0" encoding="utf-8"?>
<formControlPr xmlns="http://schemas.microsoft.com/office/spreadsheetml/2009/9/main" objectType="Drop" dropStyle="combo" dx="16" fmlaRange="$ER$187:$EW$192" noThreeD="1" sel="0" val="0"/>
</file>

<file path=xl/ctrlProps/ctrlProp743.xml><?xml version="1.0" encoding="utf-8"?>
<formControlPr xmlns="http://schemas.microsoft.com/office/spreadsheetml/2009/9/main" objectType="Drop" dropStyle="combo" dx="16" fmlaRange="$ER$187:$EW$192" noThreeD="1" sel="0" val="0"/>
</file>

<file path=xl/ctrlProps/ctrlProp744.xml><?xml version="1.0" encoding="utf-8"?>
<formControlPr xmlns="http://schemas.microsoft.com/office/spreadsheetml/2009/9/main" objectType="Drop" dropStyle="combo" dx="16" fmlaRange="$ER$187:$EW$192" noThreeD="1" sel="0" val="0"/>
</file>

<file path=xl/ctrlProps/ctrlProp745.xml><?xml version="1.0" encoding="utf-8"?>
<formControlPr xmlns="http://schemas.microsoft.com/office/spreadsheetml/2009/9/main" objectType="Drop" dropStyle="combo" dx="16" fmlaRange="$ER$187:$EW$192" noThreeD="1" sel="0" val="0"/>
</file>

<file path=xl/ctrlProps/ctrlProp746.xml><?xml version="1.0" encoding="utf-8"?>
<formControlPr xmlns="http://schemas.microsoft.com/office/spreadsheetml/2009/9/main" objectType="Drop" dropStyle="combo" dx="16" fmlaRange="$ER$187:$EW$192" noThreeD="1" sel="0" val="0"/>
</file>

<file path=xl/ctrlProps/ctrlProp747.xml><?xml version="1.0" encoding="utf-8"?>
<formControlPr xmlns="http://schemas.microsoft.com/office/spreadsheetml/2009/9/main" objectType="Drop" dropStyle="combo" dx="16" fmlaRange="$ER$187:$EW$192" noThreeD="1" sel="0" val="0"/>
</file>

<file path=xl/ctrlProps/ctrlProp748.xml><?xml version="1.0" encoding="utf-8"?>
<formControlPr xmlns="http://schemas.microsoft.com/office/spreadsheetml/2009/9/main" objectType="Drop" dropStyle="combo" dx="16" fmlaRange="$ER$187:$EW$192" noThreeD="1" sel="0" val="0"/>
</file>

<file path=xl/ctrlProps/ctrlProp749.xml><?xml version="1.0" encoding="utf-8"?>
<formControlPr xmlns="http://schemas.microsoft.com/office/spreadsheetml/2009/9/main" objectType="Drop" dropStyle="combo" dx="16" fmlaRange="$ER$187:$EW$192" noThreeD="1" sel="0" val="0"/>
</file>

<file path=xl/ctrlProps/ctrlProp75.xml><?xml version="1.0" encoding="utf-8"?>
<formControlPr xmlns="http://schemas.microsoft.com/office/spreadsheetml/2009/9/main" objectType="Drop" dropStyle="combo" dx="16" fmlaRange="$ER$194:$EW$199" noThreeD="1" sel="0" val="0"/>
</file>

<file path=xl/ctrlProps/ctrlProp750.xml><?xml version="1.0" encoding="utf-8"?>
<formControlPr xmlns="http://schemas.microsoft.com/office/spreadsheetml/2009/9/main" objectType="Drop" dropStyle="combo" dx="16" fmlaRange="$ER$187:$EW$192" noThreeD="1" sel="0" val="0"/>
</file>

<file path=xl/ctrlProps/ctrlProp751.xml><?xml version="1.0" encoding="utf-8"?>
<formControlPr xmlns="http://schemas.microsoft.com/office/spreadsheetml/2009/9/main" objectType="Drop" dropStyle="combo" dx="16" fmlaRange="$ER$187:$EW$192" noThreeD="1" sel="0" val="0"/>
</file>

<file path=xl/ctrlProps/ctrlProp752.xml><?xml version="1.0" encoding="utf-8"?>
<formControlPr xmlns="http://schemas.microsoft.com/office/spreadsheetml/2009/9/main" objectType="Drop" dropStyle="combo" dx="16" fmlaRange="$ER$187:$EW$192" noThreeD="1" sel="0" val="0"/>
</file>

<file path=xl/ctrlProps/ctrlProp753.xml><?xml version="1.0" encoding="utf-8"?>
<formControlPr xmlns="http://schemas.microsoft.com/office/spreadsheetml/2009/9/main" objectType="Drop" dropStyle="combo" dx="16" fmlaRange="$ER$187:$EW$192" noThreeD="1" sel="0" val="0"/>
</file>

<file path=xl/ctrlProps/ctrlProp754.xml><?xml version="1.0" encoding="utf-8"?>
<formControlPr xmlns="http://schemas.microsoft.com/office/spreadsheetml/2009/9/main" objectType="Drop" dropStyle="combo" dx="16" fmlaRange="$ER$187:$EW$192" noThreeD="1" sel="0" val="0"/>
</file>

<file path=xl/ctrlProps/ctrlProp755.xml><?xml version="1.0" encoding="utf-8"?>
<formControlPr xmlns="http://schemas.microsoft.com/office/spreadsheetml/2009/9/main" objectType="Drop" dropStyle="combo" dx="16" fmlaRange="$ER$187:$EW$192" noThreeD="1" sel="0" val="0"/>
</file>

<file path=xl/ctrlProps/ctrlProp756.xml><?xml version="1.0" encoding="utf-8"?>
<formControlPr xmlns="http://schemas.microsoft.com/office/spreadsheetml/2009/9/main" objectType="Drop" dropStyle="combo" dx="16" fmlaRange="$ER$187:$EW$192" noThreeD="1" sel="0" val="0"/>
</file>

<file path=xl/ctrlProps/ctrlProp757.xml><?xml version="1.0" encoding="utf-8"?>
<formControlPr xmlns="http://schemas.microsoft.com/office/spreadsheetml/2009/9/main" objectType="Drop" dropStyle="combo" dx="16" fmlaRange="$ER$187:$EW$192" noThreeD="1" sel="0" val="0"/>
</file>

<file path=xl/ctrlProps/ctrlProp758.xml><?xml version="1.0" encoding="utf-8"?>
<formControlPr xmlns="http://schemas.microsoft.com/office/spreadsheetml/2009/9/main" objectType="Drop" dropStyle="combo" dx="16" fmlaRange="$ER$187:$EW$192" noThreeD="1" sel="0" val="0"/>
</file>

<file path=xl/ctrlProps/ctrlProp759.xml><?xml version="1.0" encoding="utf-8"?>
<formControlPr xmlns="http://schemas.microsoft.com/office/spreadsheetml/2009/9/main" objectType="Drop" dropStyle="combo" dx="16" fmlaRange="$ER$187:$EW$192" noThreeD="1" sel="0" val="0"/>
</file>

<file path=xl/ctrlProps/ctrlProp76.xml><?xml version="1.0" encoding="utf-8"?>
<formControlPr xmlns="http://schemas.microsoft.com/office/spreadsheetml/2009/9/main" objectType="Drop" dropStyle="combo" dx="16" fmlaRange="$ER$194:$EW$199" noThreeD="1" sel="0" val="0"/>
</file>

<file path=xl/ctrlProps/ctrlProp760.xml><?xml version="1.0" encoding="utf-8"?>
<formControlPr xmlns="http://schemas.microsoft.com/office/spreadsheetml/2009/9/main" objectType="Drop" dropStyle="combo" dx="16" fmlaRange="$ER$187:$EW$192" noThreeD="1" sel="0" val="0"/>
</file>

<file path=xl/ctrlProps/ctrlProp761.xml><?xml version="1.0" encoding="utf-8"?>
<formControlPr xmlns="http://schemas.microsoft.com/office/spreadsheetml/2009/9/main" objectType="Drop" dropStyle="combo" dx="16" fmlaRange="$ER$187:$EW$192" noThreeD="1" sel="0" val="0"/>
</file>

<file path=xl/ctrlProps/ctrlProp762.xml><?xml version="1.0" encoding="utf-8"?>
<formControlPr xmlns="http://schemas.microsoft.com/office/spreadsheetml/2009/9/main" objectType="Drop" dropStyle="combo" dx="16" fmlaRange="$ER$187:$EW$192" noThreeD="1" sel="0" val="0"/>
</file>

<file path=xl/ctrlProps/ctrlProp763.xml><?xml version="1.0" encoding="utf-8"?>
<formControlPr xmlns="http://schemas.microsoft.com/office/spreadsheetml/2009/9/main" objectType="Drop" dropStyle="combo" dx="16" fmlaRange="$ER$187:$EW$192" noThreeD="1" sel="0" val="0"/>
</file>

<file path=xl/ctrlProps/ctrlProp764.xml><?xml version="1.0" encoding="utf-8"?>
<formControlPr xmlns="http://schemas.microsoft.com/office/spreadsheetml/2009/9/main" objectType="Drop" dropStyle="combo" dx="16" fmlaRange="$ER$187:$EW$192" noThreeD="1" sel="0" val="0"/>
</file>

<file path=xl/ctrlProps/ctrlProp765.xml><?xml version="1.0" encoding="utf-8"?>
<formControlPr xmlns="http://schemas.microsoft.com/office/spreadsheetml/2009/9/main" objectType="Drop" dropStyle="combo" dx="16" fmlaRange="$ER$187:$EW$192" noThreeD="1" sel="0" val="0"/>
</file>

<file path=xl/ctrlProps/ctrlProp766.xml><?xml version="1.0" encoding="utf-8"?>
<formControlPr xmlns="http://schemas.microsoft.com/office/spreadsheetml/2009/9/main" objectType="Drop" dropStyle="combo" dx="16" fmlaRange="$ER$187:$EW$192" noThreeD="1" sel="0" val="0"/>
</file>

<file path=xl/ctrlProps/ctrlProp767.xml><?xml version="1.0" encoding="utf-8"?>
<formControlPr xmlns="http://schemas.microsoft.com/office/spreadsheetml/2009/9/main" objectType="Drop" dropStyle="combo" dx="16" fmlaRange="$ER$187:$EW$192" noThreeD="1" sel="0" val="0"/>
</file>

<file path=xl/ctrlProps/ctrlProp768.xml><?xml version="1.0" encoding="utf-8"?>
<formControlPr xmlns="http://schemas.microsoft.com/office/spreadsheetml/2009/9/main" objectType="Drop" dropStyle="combo" dx="16" fmlaRange="$ER$187:$EW$192" noThreeD="1" sel="0" val="0"/>
</file>

<file path=xl/ctrlProps/ctrlProp769.xml><?xml version="1.0" encoding="utf-8"?>
<formControlPr xmlns="http://schemas.microsoft.com/office/spreadsheetml/2009/9/main" objectType="Drop" dropStyle="combo" dx="16" fmlaRange="$ER$187:$EW$192" noThreeD="1" sel="0" val="0"/>
</file>

<file path=xl/ctrlProps/ctrlProp77.xml><?xml version="1.0" encoding="utf-8"?>
<formControlPr xmlns="http://schemas.microsoft.com/office/spreadsheetml/2009/9/main" objectType="Drop" dropStyle="combo" dx="16" fmlaRange="$ER$194:$EW$199" noThreeD="1" sel="0" val="0"/>
</file>

<file path=xl/ctrlProps/ctrlProp770.xml><?xml version="1.0" encoding="utf-8"?>
<formControlPr xmlns="http://schemas.microsoft.com/office/spreadsheetml/2009/9/main" objectType="Drop" dropStyle="combo" dx="16" fmlaRange="$ER$187:$EW$192" noThreeD="1" sel="0" val="0"/>
</file>

<file path=xl/ctrlProps/ctrlProp771.xml><?xml version="1.0" encoding="utf-8"?>
<formControlPr xmlns="http://schemas.microsoft.com/office/spreadsheetml/2009/9/main" objectType="Drop" dropStyle="combo" dx="16" fmlaRange="$ER$187:$EW$192" noThreeD="1" sel="0" val="0"/>
</file>

<file path=xl/ctrlProps/ctrlProp772.xml><?xml version="1.0" encoding="utf-8"?>
<formControlPr xmlns="http://schemas.microsoft.com/office/spreadsheetml/2009/9/main" objectType="Drop" dropStyle="combo" dx="16" fmlaRange="$ER$187:$EW$192" noThreeD="1" sel="0" val="0"/>
</file>

<file path=xl/ctrlProps/ctrlProp773.xml><?xml version="1.0" encoding="utf-8"?>
<formControlPr xmlns="http://schemas.microsoft.com/office/spreadsheetml/2009/9/main" objectType="Drop" dropStyle="combo" dx="16" fmlaRange="$ER$187:$EW$192" noThreeD="1" sel="0" val="0"/>
</file>

<file path=xl/ctrlProps/ctrlProp774.xml><?xml version="1.0" encoding="utf-8"?>
<formControlPr xmlns="http://schemas.microsoft.com/office/spreadsheetml/2009/9/main" objectType="Drop" dropStyle="combo" dx="16" fmlaRange="$ER$187:$EW$192" noThreeD="1" sel="0" val="0"/>
</file>

<file path=xl/ctrlProps/ctrlProp775.xml><?xml version="1.0" encoding="utf-8"?>
<formControlPr xmlns="http://schemas.microsoft.com/office/spreadsheetml/2009/9/main" objectType="Drop" dropStyle="combo" dx="16" fmlaRange="$ER$187:$EW$192" noThreeD="1" sel="0" val="0"/>
</file>

<file path=xl/ctrlProps/ctrlProp776.xml><?xml version="1.0" encoding="utf-8"?>
<formControlPr xmlns="http://schemas.microsoft.com/office/spreadsheetml/2009/9/main" objectType="Drop" dropStyle="combo" dx="16" fmlaRange="$ER$187:$EW$192" noThreeD="1" sel="0" val="0"/>
</file>

<file path=xl/ctrlProps/ctrlProp777.xml><?xml version="1.0" encoding="utf-8"?>
<formControlPr xmlns="http://schemas.microsoft.com/office/spreadsheetml/2009/9/main" objectType="Drop" dropStyle="combo" dx="16" fmlaRange="$ER$187:$EW$192" noThreeD="1" sel="0" val="0"/>
</file>

<file path=xl/ctrlProps/ctrlProp778.xml><?xml version="1.0" encoding="utf-8"?>
<formControlPr xmlns="http://schemas.microsoft.com/office/spreadsheetml/2009/9/main" objectType="Drop" dropStyle="combo" dx="16" fmlaRange="$ER$187:$EW$192" noThreeD="1" sel="0" val="0"/>
</file>

<file path=xl/ctrlProps/ctrlProp779.xml><?xml version="1.0" encoding="utf-8"?>
<formControlPr xmlns="http://schemas.microsoft.com/office/spreadsheetml/2009/9/main" objectType="Drop" dropStyle="combo" dx="16" fmlaRange="$ER$187:$EW$192" noThreeD="1" sel="0" val="0"/>
</file>

<file path=xl/ctrlProps/ctrlProp78.xml><?xml version="1.0" encoding="utf-8"?>
<formControlPr xmlns="http://schemas.microsoft.com/office/spreadsheetml/2009/9/main" objectType="Drop" dropStyle="combo" dx="16" fmlaRange="$ER$194:$EW$199" noThreeD="1" sel="0" val="0"/>
</file>

<file path=xl/ctrlProps/ctrlProp780.xml><?xml version="1.0" encoding="utf-8"?>
<formControlPr xmlns="http://schemas.microsoft.com/office/spreadsheetml/2009/9/main" objectType="Drop" dropStyle="combo" dx="16" fmlaRange="$ER$187:$EW$192" noThreeD="1" sel="0" val="0"/>
</file>

<file path=xl/ctrlProps/ctrlProp781.xml><?xml version="1.0" encoding="utf-8"?>
<formControlPr xmlns="http://schemas.microsoft.com/office/spreadsheetml/2009/9/main" objectType="Drop" dropStyle="combo" dx="16" fmlaRange="$ER$187:$EW$192" noThreeD="1" sel="0" val="0"/>
</file>

<file path=xl/ctrlProps/ctrlProp782.xml><?xml version="1.0" encoding="utf-8"?>
<formControlPr xmlns="http://schemas.microsoft.com/office/spreadsheetml/2009/9/main" objectType="Drop" dropStyle="combo" dx="16" fmlaRange="$ER$187:$EW$192" noThreeD="1" sel="0" val="0"/>
</file>

<file path=xl/ctrlProps/ctrlProp783.xml><?xml version="1.0" encoding="utf-8"?>
<formControlPr xmlns="http://schemas.microsoft.com/office/spreadsheetml/2009/9/main" objectType="Drop" dropStyle="combo" dx="16" fmlaRange="$ER$187:$EW$192" noThreeD="1" sel="0" val="0"/>
</file>

<file path=xl/ctrlProps/ctrlProp784.xml><?xml version="1.0" encoding="utf-8"?>
<formControlPr xmlns="http://schemas.microsoft.com/office/spreadsheetml/2009/9/main" objectType="Drop" dropStyle="combo" dx="16" fmlaRange="$ER$187:$EW$192" noThreeD="1" sel="0" val="0"/>
</file>

<file path=xl/ctrlProps/ctrlProp785.xml><?xml version="1.0" encoding="utf-8"?>
<formControlPr xmlns="http://schemas.microsoft.com/office/spreadsheetml/2009/9/main" objectType="Drop" dropStyle="combo" dx="16" fmlaRange="$ER$187:$EW$192" noThreeD="1" sel="0" val="0"/>
</file>

<file path=xl/ctrlProps/ctrlProp786.xml><?xml version="1.0" encoding="utf-8"?>
<formControlPr xmlns="http://schemas.microsoft.com/office/spreadsheetml/2009/9/main" objectType="Drop" dropStyle="combo" dx="16" fmlaRange="$ER$187:$EW$192" noThreeD="1" sel="0" val="0"/>
</file>

<file path=xl/ctrlProps/ctrlProp787.xml><?xml version="1.0" encoding="utf-8"?>
<formControlPr xmlns="http://schemas.microsoft.com/office/spreadsheetml/2009/9/main" objectType="Drop" dropStyle="combo" dx="16" fmlaRange="$ER$187:$EW$192" noThreeD="1" sel="0" val="0"/>
</file>

<file path=xl/ctrlProps/ctrlProp788.xml><?xml version="1.0" encoding="utf-8"?>
<formControlPr xmlns="http://schemas.microsoft.com/office/spreadsheetml/2009/9/main" objectType="Drop" dropStyle="combo" dx="16" fmlaRange="$ER$187:$EW$192" noThreeD="1" sel="0" val="0"/>
</file>

<file path=xl/ctrlProps/ctrlProp789.xml><?xml version="1.0" encoding="utf-8"?>
<formControlPr xmlns="http://schemas.microsoft.com/office/spreadsheetml/2009/9/main" objectType="Drop" dropStyle="combo" dx="16" fmlaRange="$ER$187:$EW$192" noThreeD="1" sel="0" val="0"/>
</file>

<file path=xl/ctrlProps/ctrlProp79.xml><?xml version="1.0" encoding="utf-8"?>
<formControlPr xmlns="http://schemas.microsoft.com/office/spreadsheetml/2009/9/main" objectType="Drop" dropStyle="combo" dx="16" fmlaRange="$ER$194:$EW$199" noThreeD="1" sel="0" val="0"/>
</file>

<file path=xl/ctrlProps/ctrlProp790.xml><?xml version="1.0" encoding="utf-8"?>
<formControlPr xmlns="http://schemas.microsoft.com/office/spreadsheetml/2009/9/main" objectType="Drop" dropStyle="combo" dx="16" fmlaRange="$ER$187:$EW$192" noThreeD="1" sel="0" val="0"/>
</file>

<file path=xl/ctrlProps/ctrlProp791.xml><?xml version="1.0" encoding="utf-8"?>
<formControlPr xmlns="http://schemas.microsoft.com/office/spreadsheetml/2009/9/main" objectType="Drop" dropStyle="combo" dx="16" fmlaRange="$ER$187:$EW$192" noThreeD="1" sel="0" val="0"/>
</file>

<file path=xl/ctrlProps/ctrlProp792.xml><?xml version="1.0" encoding="utf-8"?>
<formControlPr xmlns="http://schemas.microsoft.com/office/spreadsheetml/2009/9/main" objectType="Drop" dropStyle="combo" dx="16" fmlaRange="$ER$187:$EW$192" noThreeD="1" sel="0" val="0"/>
</file>

<file path=xl/ctrlProps/ctrlProp793.xml><?xml version="1.0" encoding="utf-8"?>
<formControlPr xmlns="http://schemas.microsoft.com/office/spreadsheetml/2009/9/main" objectType="Drop" dropStyle="combo" dx="16" fmlaRange="$ER$187:$EW$192" noThreeD="1" sel="0" val="0"/>
</file>

<file path=xl/ctrlProps/ctrlProp794.xml><?xml version="1.0" encoding="utf-8"?>
<formControlPr xmlns="http://schemas.microsoft.com/office/spreadsheetml/2009/9/main" objectType="Drop" dropStyle="combo" dx="16" fmlaRange="$ER$187:$EW$192" noThreeD="1" sel="0" val="0"/>
</file>

<file path=xl/ctrlProps/ctrlProp795.xml><?xml version="1.0" encoding="utf-8"?>
<formControlPr xmlns="http://schemas.microsoft.com/office/spreadsheetml/2009/9/main" objectType="Drop" dropStyle="combo" dx="16" fmlaRange="$ER$187:$EW$192" noThreeD="1" sel="0" val="0"/>
</file>

<file path=xl/ctrlProps/ctrlProp796.xml><?xml version="1.0" encoding="utf-8"?>
<formControlPr xmlns="http://schemas.microsoft.com/office/spreadsheetml/2009/9/main" objectType="Drop" dropStyle="combo" dx="16" fmlaRange="$ER$187:$EW$192" noThreeD="1" sel="0" val="0"/>
</file>

<file path=xl/ctrlProps/ctrlProp797.xml><?xml version="1.0" encoding="utf-8"?>
<formControlPr xmlns="http://schemas.microsoft.com/office/spreadsheetml/2009/9/main" objectType="Drop" dropStyle="combo" dx="16" fmlaRange="$ER$187:$EW$192" noThreeD="1" sel="0" val="0"/>
</file>

<file path=xl/ctrlProps/ctrlProp798.xml><?xml version="1.0" encoding="utf-8"?>
<formControlPr xmlns="http://schemas.microsoft.com/office/spreadsheetml/2009/9/main" objectType="Drop" dropStyle="combo" dx="16" fmlaRange="$ER$187:$EW$192" noThreeD="1" sel="0" val="0"/>
</file>

<file path=xl/ctrlProps/ctrlProp799.xml><?xml version="1.0" encoding="utf-8"?>
<formControlPr xmlns="http://schemas.microsoft.com/office/spreadsheetml/2009/9/main" objectType="Drop" dropStyle="combo" dx="16" fmlaRange="$ER$187:$EW$192" noThreeD="1" sel="0" val="0"/>
</file>

<file path=xl/ctrlProps/ctrlProp8.xml><?xml version="1.0" encoding="utf-8"?>
<formControlPr xmlns="http://schemas.microsoft.com/office/spreadsheetml/2009/9/main" objectType="Drop" dropStyle="combo" dx="16" fmlaRange="$ER$194:$EW$199" noThreeD="1" sel="0" val="0"/>
</file>

<file path=xl/ctrlProps/ctrlProp80.xml><?xml version="1.0" encoding="utf-8"?>
<formControlPr xmlns="http://schemas.microsoft.com/office/spreadsheetml/2009/9/main" objectType="Drop" dropStyle="combo" dx="16" fmlaRange="$ER$194:$EW$199" noThreeD="1" sel="0" val="0"/>
</file>

<file path=xl/ctrlProps/ctrlProp800.xml><?xml version="1.0" encoding="utf-8"?>
<formControlPr xmlns="http://schemas.microsoft.com/office/spreadsheetml/2009/9/main" objectType="Drop" dropStyle="combo" dx="16" fmlaRange="$ER$187:$EW$192" noThreeD="1" sel="0" val="0"/>
</file>

<file path=xl/ctrlProps/ctrlProp801.xml><?xml version="1.0" encoding="utf-8"?>
<formControlPr xmlns="http://schemas.microsoft.com/office/spreadsheetml/2009/9/main" objectType="Drop" dropStyle="combo" dx="16" fmlaRange="$ER$187:$EW$192" noThreeD="1" sel="0" val="0"/>
</file>

<file path=xl/ctrlProps/ctrlProp802.xml><?xml version="1.0" encoding="utf-8"?>
<formControlPr xmlns="http://schemas.microsoft.com/office/spreadsheetml/2009/9/main" objectType="Drop" dropStyle="combo" dx="16" fmlaRange="$ER$187:$EW$192" noThreeD="1" sel="0" val="0"/>
</file>

<file path=xl/ctrlProps/ctrlProp803.xml><?xml version="1.0" encoding="utf-8"?>
<formControlPr xmlns="http://schemas.microsoft.com/office/spreadsheetml/2009/9/main" objectType="Drop" dropStyle="combo" dx="16" fmlaRange="$ER$187:$EW$192" noThreeD="1" sel="0" val="0"/>
</file>

<file path=xl/ctrlProps/ctrlProp804.xml><?xml version="1.0" encoding="utf-8"?>
<formControlPr xmlns="http://schemas.microsoft.com/office/spreadsheetml/2009/9/main" objectType="Drop" dropStyle="combo" dx="16" fmlaRange="$ER$187:$EW$192" noThreeD="1" sel="0" val="0"/>
</file>

<file path=xl/ctrlProps/ctrlProp805.xml><?xml version="1.0" encoding="utf-8"?>
<formControlPr xmlns="http://schemas.microsoft.com/office/spreadsheetml/2009/9/main" objectType="Drop" dropStyle="combo" dx="16" fmlaRange="$ER$187:$EW$192" noThreeD="1" sel="0" val="0"/>
</file>

<file path=xl/ctrlProps/ctrlProp806.xml><?xml version="1.0" encoding="utf-8"?>
<formControlPr xmlns="http://schemas.microsoft.com/office/spreadsheetml/2009/9/main" objectType="Drop" dropStyle="combo" dx="16" fmlaRange="$ER$187:$EW$192" noThreeD="1" sel="0" val="0"/>
</file>

<file path=xl/ctrlProps/ctrlProp807.xml><?xml version="1.0" encoding="utf-8"?>
<formControlPr xmlns="http://schemas.microsoft.com/office/spreadsheetml/2009/9/main" objectType="Drop" dropStyle="combo" dx="16" fmlaRange="$ER$187:$EW$192" noThreeD="1" sel="0" val="0"/>
</file>

<file path=xl/ctrlProps/ctrlProp808.xml><?xml version="1.0" encoding="utf-8"?>
<formControlPr xmlns="http://schemas.microsoft.com/office/spreadsheetml/2009/9/main" objectType="Drop" dropStyle="combo" dx="16" fmlaRange="$ER$187:$EW$192" noThreeD="1" sel="0" val="0"/>
</file>

<file path=xl/ctrlProps/ctrlProp809.xml><?xml version="1.0" encoding="utf-8"?>
<formControlPr xmlns="http://schemas.microsoft.com/office/spreadsheetml/2009/9/main" objectType="Drop" dropStyle="combo" dx="16" fmlaRange="$ER$187:$EW$192" noThreeD="1" sel="0" val="0"/>
</file>

<file path=xl/ctrlProps/ctrlProp81.xml><?xml version="1.0" encoding="utf-8"?>
<formControlPr xmlns="http://schemas.microsoft.com/office/spreadsheetml/2009/9/main" objectType="Drop" dropStyle="combo" dx="16" fmlaRange="$ER$194:$EW$199" noThreeD="1" sel="0" val="0"/>
</file>

<file path=xl/ctrlProps/ctrlProp810.xml><?xml version="1.0" encoding="utf-8"?>
<formControlPr xmlns="http://schemas.microsoft.com/office/spreadsheetml/2009/9/main" objectType="Drop" dropStyle="combo" dx="16" fmlaRange="$ER$187:$EW$192" noThreeD="1" sel="0" val="0"/>
</file>

<file path=xl/ctrlProps/ctrlProp811.xml><?xml version="1.0" encoding="utf-8"?>
<formControlPr xmlns="http://schemas.microsoft.com/office/spreadsheetml/2009/9/main" objectType="Drop" dropStyle="combo" dx="16" fmlaRange="$ER$187:$EW$192" noThreeD="1" sel="0" val="0"/>
</file>

<file path=xl/ctrlProps/ctrlProp812.xml><?xml version="1.0" encoding="utf-8"?>
<formControlPr xmlns="http://schemas.microsoft.com/office/spreadsheetml/2009/9/main" objectType="Drop" dropStyle="combo" dx="16" fmlaRange="$ER$187:$EW$192" noThreeD="1" sel="0" val="0"/>
</file>

<file path=xl/ctrlProps/ctrlProp813.xml><?xml version="1.0" encoding="utf-8"?>
<formControlPr xmlns="http://schemas.microsoft.com/office/spreadsheetml/2009/9/main" objectType="Drop" dropStyle="combo" dx="16" fmlaRange="$ER$187:$EW$192" noThreeD="1" sel="0" val="0"/>
</file>

<file path=xl/ctrlProps/ctrlProp814.xml><?xml version="1.0" encoding="utf-8"?>
<formControlPr xmlns="http://schemas.microsoft.com/office/spreadsheetml/2009/9/main" objectType="Drop" dropStyle="combo" dx="16" fmlaRange="$ER$187:$EW$192" noThreeD="1" sel="0" val="0"/>
</file>

<file path=xl/ctrlProps/ctrlProp815.xml><?xml version="1.0" encoding="utf-8"?>
<formControlPr xmlns="http://schemas.microsoft.com/office/spreadsheetml/2009/9/main" objectType="Drop" dropStyle="combo" dx="16" fmlaRange="$ER$187:$EW$192" noThreeD="1" sel="0" val="0"/>
</file>

<file path=xl/ctrlProps/ctrlProp816.xml><?xml version="1.0" encoding="utf-8"?>
<formControlPr xmlns="http://schemas.microsoft.com/office/spreadsheetml/2009/9/main" objectType="Drop" dropStyle="combo" dx="16" fmlaRange="$ER$187:$EW$192" noThreeD="1" sel="0" val="0"/>
</file>

<file path=xl/ctrlProps/ctrlProp817.xml><?xml version="1.0" encoding="utf-8"?>
<formControlPr xmlns="http://schemas.microsoft.com/office/spreadsheetml/2009/9/main" objectType="Drop" dropStyle="combo" dx="16" fmlaRange="$ER$187:$EW$192" noThreeD="1" sel="0" val="0"/>
</file>

<file path=xl/ctrlProps/ctrlProp818.xml><?xml version="1.0" encoding="utf-8"?>
<formControlPr xmlns="http://schemas.microsoft.com/office/spreadsheetml/2009/9/main" objectType="Drop" dropStyle="combo" dx="16" fmlaRange="$ER$187:$EW$192" noThreeD="1" sel="0" val="0"/>
</file>

<file path=xl/ctrlProps/ctrlProp819.xml><?xml version="1.0" encoding="utf-8"?>
<formControlPr xmlns="http://schemas.microsoft.com/office/spreadsheetml/2009/9/main" objectType="Drop" dropStyle="combo" dx="16" fmlaRange="$ER$187:$EW$192" noThreeD="1" sel="0" val="0"/>
</file>

<file path=xl/ctrlProps/ctrlProp82.xml><?xml version="1.0" encoding="utf-8"?>
<formControlPr xmlns="http://schemas.microsoft.com/office/spreadsheetml/2009/9/main" objectType="Drop" dropStyle="combo" dx="16" fmlaRange="$ER$194:$EW$199" noThreeD="1" sel="0" val="0"/>
</file>

<file path=xl/ctrlProps/ctrlProp820.xml><?xml version="1.0" encoding="utf-8"?>
<formControlPr xmlns="http://schemas.microsoft.com/office/spreadsheetml/2009/9/main" objectType="Drop" dropStyle="combo" dx="16" fmlaRange="$ER$187:$EW$192" noThreeD="1" sel="0" val="0"/>
</file>

<file path=xl/ctrlProps/ctrlProp821.xml><?xml version="1.0" encoding="utf-8"?>
<formControlPr xmlns="http://schemas.microsoft.com/office/spreadsheetml/2009/9/main" objectType="Drop" dropStyle="combo" dx="16" fmlaRange="$ER$187:$EW$192" noThreeD="1" sel="0" val="0"/>
</file>

<file path=xl/ctrlProps/ctrlProp822.xml><?xml version="1.0" encoding="utf-8"?>
<formControlPr xmlns="http://schemas.microsoft.com/office/spreadsheetml/2009/9/main" objectType="Drop" dropStyle="combo" dx="16" fmlaRange="$ER$187:$EW$192" noThreeD="1" sel="0" val="0"/>
</file>

<file path=xl/ctrlProps/ctrlProp823.xml><?xml version="1.0" encoding="utf-8"?>
<formControlPr xmlns="http://schemas.microsoft.com/office/spreadsheetml/2009/9/main" objectType="Drop" dropStyle="combo" dx="16" fmlaRange="$ER$187:$EW$192" noThreeD="1" sel="0" val="0"/>
</file>

<file path=xl/ctrlProps/ctrlProp824.xml><?xml version="1.0" encoding="utf-8"?>
<formControlPr xmlns="http://schemas.microsoft.com/office/spreadsheetml/2009/9/main" objectType="Drop" dropStyle="combo" dx="16" fmlaRange="$ER$187:$EW$192" noThreeD="1" sel="0" val="0"/>
</file>

<file path=xl/ctrlProps/ctrlProp825.xml><?xml version="1.0" encoding="utf-8"?>
<formControlPr xmlns="http://schemas.microsoft.com/office/spreadsheetml/2009/9/main" objectType="Drop" dropStyle="combo" dx="16" fmlaRange="$ER$187:$EW$192" noThreeD="1" sel="0" val="0"/>
</file>

<file path=xl/ctrlProps/ctrlProp826.xml><?xml version="1.0" encoding="utf-8"?>
<formControlPr xmlns="http://schemas.microsoft.com/office/spreadsheetml/2009/9/main" objectType="Drop" dropStyle="combo" dx="16" fmlaRange="$ER$187:$EW$192" noThreeD="1" sel="0" val="0"/>
</file>

<file path=xl/ctrlProps/ctrlProp827.xml><?xml version="1.0" encoding="utf-8"?>
<formControlPr xmlns="http://schemas.microsoft.com/office/spreadsheetml/2009/9/main" objectType="Drop" dropStyle="combo" dx="16" fmlaRange="$ER$187:$EW$192" noThreeD="1" sel="0" val="0"/>
</file>

<file path=xl/ctrlProps/ctrlProp828.xml><?xml version="1.0" encoding="utf-8"?>
<formControlPr xmlns="http://schemas.microsoft.com/office/spreadsheetml/2009/9/main" objectType="Drop" dropStyle="combo" dx="16" fmlaRange="$ER$187:$EW$192" noThreeD="1" sel="0" val="0"/>
</file>

<file path=xl/ctrlProps/ctrlProp829.xml><?xml version="1.0" encoding="utf-8"?>
<formControlPr xmlns="http://schemas.microsoft.com/office/spreadsheetml/2009/9/main" objectType="Drop" dropStyle="combo" dx="16" fmlaRange="$ER$187:$EW$192" noThreeD="1" sel="0" val="0"/>
</file>

<file path=xl/ctrlProps/ctrlProp83.xml><?xml version="1.0" encoding="utf-8"?>
<formControlPr xmlns="http://schemas.microsoft.com/office/spreadsheetml/2009/9/main" objectType="Drop" dropStyle="combo" dx="16" fmlaRange="$ER$194:$EW$199" noThreeD="1" sel="0" val="0"/>
</file>

<file path=xl/ctrlProps/ctrlProp830.xml><?xml version="1.0" encoding="utf-8"?>
<formControlPr xmlns="http://schemas.microsoft.com/office/spreadsheetml/2009/9/main" objectType="Drop" dropStyle="combo" dx="16" fmlaRange="$ER$187:$EW$192" noThreeD="1" sel="0" val="0"/>
</file>

<file path=xl/ctrlProps/ctrlProp831.xml><?xml version="1.0" encoding="utf-8"?>
<formControlPr xmlns="http://schemas.microsoft.com/office/spreadsheetml/2009/9/main" objectType="Drop" dropStyle="combo" dx="16" fmlaRange="$ER$187:$EW$192" noThreeD="1" sel="0" val="0"/>
</file>

<file path=xl/ctrlProps/ctrlProp832.xml><?xml version="1.0" encoding="utf-8"?>
<formControlPr xmlns="http://schemas.microsoft.com/office/spreadsheetml/2009/9/main" objectType="Drop" dropStyle="combo" dx="16" fmlaRange="$ER$187:$EW$192" noThreeD="1" sel="0" val="0"/>
</file>

<file path=xl/ctrlProps/ctrlProp833.xml><?xml version="1.0" encoding="utf-8"?>
<formControlPr xmlns="http://schemas.microsoft.com/office/spreadsheetml/2009/9/main" objectType="Drop" dropStyle="combo" dx="16" fmlaRange="$ER$187:$EW$192" noThreeD="1" sel="0" val="0"/>
</file>

<file path=xl/ctrlProps/ctrlProp834.xml><?xml version="1.0" encoding="utf-8"?>
<formControlPr xmlns="http://schemas.microsoft.com/office/spreadsheetml/2009/9/main" objectType="Drop" dropStyle="combo" dx="16" fmlaRange="$ER$187:$EW$192" noThreeD="1" sel="0" val="0"/>
</file>

<file path=xl/ctrlProps/ctrlProp835.xml><?xml version="1.0" encoding="utf-8"?>
<formControlPr xmlns="http://schemas.microsoft.com/office/spreadsheetml/2009/9/main" objectType="Drop" dropStyle="combo" dx="16" fmlaRange="$ER$187:$EW$192" noThreeD="1" sel="0" val="0"/>
</file>

<file path=xl/ctrlProps/ctrlProp836.xml><?xml version="1.0" encoding="utf-8"?>
<formControlPr xmlns="http://schemas.microsoft.com/office/spreadsheetml/2009/9/main" objectType="Drop" dropStyle="combo" dx="16" fmlaRange="$ER$187:$EW$192" noThreeD="1" sel="0" val="0"/>
</file>

<file path=xl/ctrlProps/ctrlProp837.xml><?xml version="1.0" encoding="utf-8"?>
<formControlPr xmlns="http://schemas.microsoft.com/office/spreadsheetml/2009/9/main" objectType="Drop" dropStyle="combo" dx="16" fmlaRange="$ER$187:$EW$192" noThreeD="1" sel="0" val="0"/>
</file>

<file path=xl/ctrlProps/ctrlProp838.xml><?xml version="1.0" encoding="utf-8"?>
<formControlPr xmlns="http://schemas.microsoft.com/office/spreadsheetml/2009/9/main" objectType="Drop" dropStyle="combo" dx="16" fmlaRange="$ER$187:$EW$192" noThreeD="1" sel="0" val="0"/>
</file>

<file path=xl/ctrlProps/ctrlProp839.xml><?xml version="1.0" encoding="utf-8"?>
<formControlPr xmlns="http://schemas.microsoft.com/office/spreadsheetml/2009/9/main" objectType="Drop" dropStyle="combo" dx="16" fmlaRange="$ER$187:$EW$192" noThreeD="1" sel="0" val="0"/>
</file>

<file path=xl/ctrlProps/ctrlProp84.xml><?xml version="1.0" encoding="utf-8"?>
<formControlPr xmlns="http://schemas.microsoft.com/office/spreadsheetml/2009/9/main" objectType="Drop" dropStyle="combo" dx="16" fmlaRange="$ER$194:$EW$199" noThreeD="1" sel="0" val="0"/>
</file>

<file path=xl/ctrlProps/ctrlProp840.xml><?xml version="1.0" encoding="utf-8"?>
<formControlPr xmlns="http://schemas.microsoft.com/office/spreadsheetml/2009/9/main" objectType="Drop" dropStyle="combo" dx="16" fmlaRange="$ER$187:$EW$192" noThreeD="1" sel="0" val="0"/>
</file>

<file path=xl/ctrlProps/ctrlProp841.xml><?xml version="1.0" encoding="utf-8"?>
<formControlPr xmlns="http://schemas.microsoft.com/office/spreadsheetml/2009/9/main" objectType="Drop" dropStyle="combo" dx="16" fmlaRange="$ER$187:$EW$192" noThreeD="1" sel="0" val="0"/>
</file>

<file path=xl/ctrlProps/ctrlProp842.xml><?xml version="1.0" encoding="utf-8"?>
<formControlPr xmlns="http://schemas.microsoft.com/office/spreadsheetml/2009/9/main" objectType="Drop" dropStyle="combo" dx="16" fmlaRange="$ER$187:$EW$192" noThreeD="1" sel="0" val="0"/>
</file>

<file path=xl/ctrlProps/ctrlProp843.xml><?xml version="1.0" encoding="utf-8"?>
<formControlPr xmlns="http://schemas.microsoft.com/office/spreadsheetml/2009/9/main" objectType="Drop" dropStyle="combo" dx="16" fmlaRange="$ER$187:$EW$192" noThreeD="1" sel="4" val="0"/>
</file>

<file path=xl/ctrlProps/ctrlProp844.xml><?xml version="1.0" encoding="utf-8"?>
<formControlPr xmlns="http://schemas.microsoft.com/office/spreadsheetml/2009/9/main" objectType="Drop" dropStyle="combo" dx="16" fmlaRange="$ER$187:$EW$192" noThreeD="1" sel="0" val="0"/>
</file>

<file path=xl/ctrlProps/ctrlProp845.xml><?xml version="1.0" encoding="utf-8"?>
<formControlPr xmlns="http://schemas.microsoft.com/office/spreadsheetml/2009/9/main" objectType="Drop" dropStyle="combo" dx="16" fmlaRange="$ER$187:$EW$192" noThreeD="1" sel="0" val="0"/>
</file>

<file path=xl/ctrlProps/ctrlProp846.xml><?xml version="1.0" encoding="utf-8"?>
<formControlPr xmlns="http://schemas.microsoft.com/office/spreadsheetml/2009/9/main" objectType="Drop" dropStyle="combo" dx="16" fmlaRange="$ER$187:$EW$192" noThreeD="1" sel="0" val="0"/>
</file>

<file path=xl/ctrlProps/ctrlProp847.xml><?xml version="1.0" encoding="utf-8"?>
<formControlPr xmlns="http://schemas.microsoft.com/office/spreadsheetml/2009/9/main" objectType="Drop" dropStyle="combo" dx="16" fmlaRange="$ER$187:$EW$192" noThreeD="1" sel="4" val="0"/>
</file>

<file path=xl/ctrlProps/ctrlProp848.xml><?xml version="1.0" encoding="utf-8"?>
<formControlPr xmlns="http://schemas.microsoft.com/office/spreadsheetml/2009/9/main" objectType="Drop" dropStyle="combo" dx="16" fmlaRange="$ER$187:$EW$192" noThreeD="1" sel="0" val="0"/>
</file>

<file path=xl/ctrlProps/ctrlProp849.xml><?xml version="1.0" encoding="utf-8"?>
<formControlPr xmlns="http://schemas.microsoft.com/office/spreadsheetml/2009/9/main" objectType="Drop" dropStyle="combo" dx="16" fmlaRange="$ER$187:$EW$192" noThreeD="1" sel="0" val="0"/>
</file>

<file path=xl/ctrlProps/ctrlProp85.xml><?xml version="1.0" encoding="utf-8"?>
<formControlPr xmlns="http://schemas.microsoft.com/office/spreadsheetml/2009/9/main" objectType="Drop" dropStyle="combo" dx="16" fmlaRange="$ER$194:$EW$199" noThreeD="1" sel="0" val="0"/>
</file>

<file path=xl/ctrlProps/ctrlProp850.xml><?xml version="1.0" encoding="utf-8"?>
<formControlPr xmlns="http://schemas.microsoft.com/office/spreadsheetml/2009/9/main" objectType="Drop" dropStyle="combo" dx="16" fmlaRange="$ER$187:$EW$192" noThreeD="1" sel="0" val="0"/>
</file>

<file path=xl/ctrlProps/ctrlProp851.xml><?xml version="1.0" encoding="utf-8"?>
<formControlPr xmlns="http://schemas.microsoft.com/office/spreadsheetml/2009/9/main" objectType="Drop" dropStyle="combo" dx="16" fmlaRange="$ER$187:$EW$192" noThreeD="1" sel="0" val="0"/>
</file>

<file path=xl/ctrlProps/ctrlProp852.xml><?xml version="1.0" encoding="utf-8"?>
<formControlPr xmlns="http://schemas.microsoft.com/office/spreadsheetml/2009/9/main" objectType="Drop" dropStyle="combo" dx="16" fmlaRange="$ER$187:$EW$192" noThreeD="1" sel="0" val="0"/>
</file>

<file path=xl/ctrlProps/ctrlProp853.xml><?xml version="1.0" encoding="utf-8"?>
<formControlPr xmlns="http://schemas.microsoft.com/office/spreadsheetml/2009/9/main" objectType="Drop" dropStyle="combo" dx="16" fmlaRange="$ER$187:$EW$192" noThreeD="1" sel="0" val="0"/>
</file>

<file path=xl/ctrlProps/ctrlProp854.xml><?xml version="1.0" encoding="utf-8"?>
<formControlPr xmlns="http://schemas.microsoft.com/office/spreadsheetml/2009/9/main" objectType="Drop" dropStyle="combo" dx="16" fmlaRange="$ER$187:$EW$192" noThreeD="1" sel="0" val="0"/>
</file>

<file path=xl/ctrlProps/ctrlProp855.xml><?xml version="1.0" encoding="utf-8"?>
<formControlPr xmlns="http://schemas.microsoft.com/office/spreadsheetml/2009/9/main" objectType="Drop" dropStyle="combo" dx="16" fmlaRange="$ER$187:$EW$192" noThreeD="1" sel="0" val="0"/>
</file>

<file path=xl/ctrlProps/ctrlProp856.xml><?xml version="1.0" encoding="utf-8"?>
<formControlPr xmlns="http://schemas.microsoft.com/office/spreadsheetml/2009/9/main" objectType="Drop" dropStyle="combo" dx="16" fmlaRange="$ER$187:$EW$192" noThreeD="1" sel="0" val="0"/>
</file>

<file path=xl/ctrlProps/ctrlProp857.xml><?xml version="1.0" encoding="utf-8"?>
<formControlPr xmlns="http://schemas.microsoft.com/office/spreadsheetml/2009/9/main" objectType="Drop" dropStyle="combo" dx="16" fmlaRange="$ER$187:$EW$192" noThreeD="1" sel="0" val="0"/>
</file>

<file path=xl/ctrlProps/ctrlProp858.xml><?xml version="1.0" encoding="utf-8"?>
<formControlPr xmlns="http://schemas.microsoft.com/office/spreadsheetml/2009/9/main" objectType="Drop" dropStyle="combo" dx="16" fmlaRange="$ER$187:$EW$192" noThreeD="1" sel="0" val="0"/>
</file>

<file path=xl/ctrlProps/ctrlProp859.xml><?xml version="1.0" encoding="utf-8"?>
<formControlPr xmlns="http://schemas.microsoft.com/office/spreadsheetml/2009/9/main" objectType="Drop" dropStyle="combo" dx="16" fmlaRange="$ER$187:$EW$192" noThreeD="1" sel="0" val="0"/>
</file>

<file path=xl/ctrlProps/ctrlProp86.xml><?xml version="1.0" encoding="utf-8"?>
<formControlPr xmlns="http://schemas.microsoft.com/office/spreadsheetml/2009/9/main" objectType="Drop" dropStyle="combo" dx="16" fmlaRange="$ER$194:$EW$199" noThreeD="1" sel="0" val="0"/>
</file>

<file path=xl/ctrlProps/ctrlProp860.xml><?xml version="1.0" encoding="utf-8"?>
<formControlPr xmlns="http://schemas.microsoft.com/office/spreadsheetml/2009/9/main" objectType="Drop" dropStyle="combo" dx="16" fmlaRange="$ER$187:$EW$192" noThreeD="1" sel="0" val="0"/>
</file>

<file path=xl/ctrlProps/ctrlProp861.xml><?xml version="1.0" encoding="utf-8"?>
<formControlPr xmlns="http://schemas.microsoft.com/office/spreadsheetml/2009/9/main" objectType="Drop" dropStyle="combo" dx="16" fmlaRange="$ER$187:$EW$192" noThreeD="1" sel="0" val="0"/>
</file>

<file path=xl/ctrlProps/ctrlProp862.xml><?xml version="1.0" encoding="utf-8"?>
<formControlPr xmlns="http://schemas.microsoft.com/office/spreadsheetml/2009/9/main" objectType="Drop" dropStyle="combo" dx="16" fmlaRange="$ER$187:$EW$192" noThreeD="1" sel="0" val="0"/>
</file>

<file path=xl/ctrlProps/ctrlProp863.xml><?xml version="1.0" encoding="utf-8"?>
<formControlPr xmlns="http://schemas.microsoft.com/office/spreadsheetml/2009/9/main" objectType="Drop" dropStyle="combo" dx="16" fmlaRange="$ER$187:$EW$192" noThreeD="1" sel="0" val="0"/>
</file>

<file path=xl/ctrlProps/ctrlProp864.xml><?xml version="1.0" encoding="utf-8"?>
<formControlPr xmlns="http://schemas.microsoft.com/office/spreadsheetml/2009/9/main" objectType="Drop" dropStyle="combo" dx="16" fmlaRange="$ER$187:$EW$192" noThreeD="1" sel="0" val="0"/>
</file>

<file path=xl/ctrlProps/ctrlProp865.xml><?xml version="1.0" encoding="utf-8"?>
<formControlPr xmlns="http://schemas.microsoft.com/office/spreadsheetml/2009/9/main" objectType="Drop" dropStyle="combo" dx="16" fmlaRange="$ER$187:$EW$192" noThreeD="1" sel="0" val="0"/>
</file>

<file path=xl/ctrlProps/ctrlProp866.xml><?xml version="1.0" encoding="utf-8"?>
<formControlPr xmlns="http://schemas.microsoft.com/office/spreadsheetml/2009/9/main" objectType="Drop" dropStyle="combo" dx="16" fmlaRange="$ER$187:$EW$192" noThreeD="1" sel="0" val="0"/>
</file>

<file path=xl/ctrlProps/ctrlProp867.xml><?xml version="1.0" encoding="utf-8"?>
<formControlPr xmlns="http://schemas.microsoft.com/office/spreadsheetml/2009/9/main" objectType="Drop" dropStyle="combo" dx="16" fmlaRange="$ER$187:$EW$192" noThreeD="1" sel="0" val="0"/>
</file>

<file path=xl/ctrlProps/ctrlProp868.xml><?xml version="1.0" encoding="utf-8"?>
<formControlPr xmlns="http://schemas.microsoft.com/office/spreadsheetml/2009/9/main" objectType="Drop" dropStyle="combo" dx="16" fmlaRange="$ER$187:$EW$192" noThreeD="1" sel="0" val="0"/>
</file>

<file path=xl/ctrlProps/ctrlProp869.xml><?xml version="1.0" encoding="utf-8"?>
<formControlPr xmlns="http://schemas.microsoft.com/office/spreadsheetml/2009/9/main" objectType="Drop" dropStyle="combo" dx="16" fmlaRange="$ER$187:$EW$192" noThreeD="1" sel="0" val="0"/>
</file>

<file path=xl/ctrlProps/ctrlProp87.xml><?xml version="1.0" encoding="utf-8"?>
<formControlPr xmlns="http://schemas.microsoft.com/office/spreadsheetml/2009/9/main" objectType="Drop" dropStyle="combo" dx="16" fmlaRange="$ER$194:$EW$199" noThreeD="1" sel="0" val="0"/>
</file>

<file path=xl/ctrlProps/ctrlProp870.xml><?xml version="1.0" encoding="utf-8"?>
<formControlPr xmlns="http://schemas.microsoft.com/office/spreadsheetml/2009/9/main" objectType="Drop" dropStyle="combo" dx="16" fmlaRange="$ER$187:$EW$192" noThreeD="1" sel="0" val="0"/>
</file>

<file path=xl/ctrlProps/ctrlProp871.xml><?xml version="1.0" encoding="utf-8"?>
<formControlPr xmlns="http://schemas.microsoft.com/office/spreadsheetml/2009/9/main" objectType="Drop" dropStyle="combo" dx="16" fmlaRange="$ER$187:$EW$192" noThreeD="1" sel="0" val="0"/>
</file>

<file path=xl/ctrlProps/ctrlProp872.xml><?xml version="1.0" encoding="utf-8"?>
<formControlPr xmlns="http://schemas.microsoft.com/office/spreadsheetml/2009/9/main" objectType="Drop" dropStyle="combo" dx="16" fmlaRange="$ER$187:$EW$192" noThreeD="1" sel="0" val="0"/>
</file>

<file path=xl/ctrlProps/ctrlProp873.xml><?xml version="1.0" encoding="utf-8"?>
<formControlPr xmlns="http://schemas.microsoft.com/office/spreadsheetml/2009/9/main" objectType="Drop" dropStyle="combo" dx="16" fmlaRange="$ER$187:$EW$192" noThreeD="1" sel="0" val="0"/>
</file>

<file path=xl/ctrlProps/ctrlProp874.xml><?xml version="1.0" encoding="utf-8"?>
<formControlPr xmlns="http://schemas.microsoft.com/office/spreadsheetml/2009/9/main" objectType="Drop" dropStyle="combo" dx="16" fmlaRange="$ER$187:$EW$192" noThreeD="1" sel="0" val="0"/>
</file>

<file path=xl/ctrlProps/ctrlProp875.xml><?xml version="1.0" encoding="utf-8"?>
<formControlPr xmlns="http://schemas.microsoft.com/office/spreadsheetml/2009/9/main" objectType="Drop" dropStyle="combo" dx="16" fmlaRange="$ER$187:$EW$192" noThreeD="1" sel="0" val="0"/>
</file>

<file path=xl/ctrlProps/ctrlProp876.xml><?xml version="1.0" encoding="utf-8"?>
<formControlPr xmlns="http://schemas.microsoft.com/office/spreadsheetml/2009/9/main" objectType="Drop" dropStyle="combo" dx="16" fmlaRange="$ER$187:$EW$192" noThreeD="1" sel="0" val="0"/>
</file>

<file path=xl/ctrlProps/ctrlProp877.xml><?xml version="1.0" encoding="utf-8"?>
<formControlPr xmlns="http://schemas.microsoft.com/office/spreadsheetml/2009/9/main" objectType="Drop" dropStyle="combo" dx="16" fmlaRange="$ER$187:$EW$192" noThreeD="1" sel="0" val="0"/>
</file>

<file path=xl/ctrlProps/ctrlProp878.xml><?xml version="1.0" encoding="utf-8"?>
<formControlPr xmlns="http://schemas.microsoft.com/office/spreadsheetml/2009/9/main" objectType="Drop" dropStyle="combo" dx="16" fmlaRange="$ER$187:$EW$192" noThreeD="1" sel="0" val="0"/>
</file>

<file path=xl/ctrlProps/ctrlProp879.xml><?xml version="1.0" encoding="utf-8"?>
<formControlPr xmlns="http://schemas.microsoft.com/office/spreadsheetml/2009/9/main" objectType="Drop" dropStyle="combo" dx="16" fmlaRange="$ER$187:$EW$192" noThreeD="1" sel="0" val="0"/>
</file>

<file path=xl/ctrlProps/ctrlProp88.xml><?xml version="1.0" encoding="utf-8"?>
<formControlPr xmlns="http://schemas.microsoft.com/office/spreadsheetml/2009/9/main" objectType="Drop" dropStyle="combo" dx="16" fmlaRange="$ER$194:$EW$199" noThreeD="1" sel="0" val="0"/>
</file>

<file path=xl/ctrlProps/ctrlProp880.xml><?xml version="1.0" encoding="utf-8"?>
<formControlPr xmlns="http://schemas.microsoft.com/office/spreadsheetml/2009/9/main" objectType="Drop" dropStyle="combo" dx="16" fmlaRange="$ER$187:$EW$192" noThreeD="1" sel="0" val="0"/>
</file>

<file path=xl/ctrlProps/ctrlProp881.xml><?xml version="1.0" encoding="utf-8"?>
<formControlPr xmlns="http://schemas.microsoft.com/office/spreadsheetml/2009/9/main" objectType="Drop" dropStyle="combo" dx="16" fmlaRange="$ER$187:$EW$192" noThreeD="1" sel="0" val="0"/>
</file>

<file path=xl/ctrlProps/ctrlProp882.xml><?xml version="1.0" encoding="utf-8"?>
<formControlPr xmlns="http://schemas.microsoft.com/office/spreadsheetml/2009/9/main" objectType="Drop" dropStyle="combo" dx="16" fmlaRange="$ER$187:$EW$192" noThreeD="1" sel="0" val="0"/>
</file>

<file path=xl/ctrlProps/ctrlProp883.xml><?xml version="1.0" encoding="utf-8"?>
<formControlPr xmlns="http://schemas.microsoft.com/office/spreadsheetml/2009/9/main" objectType="Drop" dropStyle="combo" dx="16" fmlaRange="$ER$187:$EW$192" noThreeD="1" sel="0" val="0"/>
</file>

<file path=xl/ctrlProps/ctrlProp884.xml><?xml version="1.0" encoding="utf-8"?>
<formControlPr xmlns="http://schemas.microsoft.com/office/spreadsheetml/2009/9/main" objectType="Drop" dropStyle="combo" dx="16" fmlaRange="$ER$187:$EW$192" noThreeD="1" sel="0" val="0"/>
</file>

<file path=xl/ctrlProps/ctrlProp885.xml><?xml version="1.0" encoding="utf-8"?>
<formControlPr xmlns="http://schemas.microsoft.com/office/spreadsheetml/2009/9/main" objectType="Drop" dropStyle="combo" dx="16" fmlaRange="$ER$187:$EW$192" noThreeD="1" sel="0" val="0"/>
</file>

<file path=xl/ctrlProps/ctrlProp886.xml><?xml version="1.0" encoding="utf-8"?>
<formControlPr xmlns="http://schemas.microsoft.com/office/spreadsheetml/2009/9/main" objectType="Drop" dropStyle="combo" dx="16" fmlaRange="$ER$187:$EW$192" noThreeD="1" sel="0" val="0"/>
</file>

<file path=xl/ctrlProps/ctrlProp887.xml><?xml version="1.0" encoding="utf-8"?>
<formControlPr xmlns="http://schemas.microsoft.com/office/spreadsheetml/2009/9/main" objectType="Drop" dropStyle="combo" dx="16" fmlaRange="$ER$187:$EW$192" noThreeD="1" sel="0" val="0"/>
</file>

<file path=xl/ctrlProps/ctrlProp888.xml><?xml version="1.0" encoding="utf-8"?>
<formControlPr xmlns="http://schemas.microsoft.com/office/spreadsheetml/2009/9/main" objectType="Drop" dropStyle="combo" dx="16" fmlaRange="$ER$187:$EW$192" noThreeD="1" sel="0" val="0"/>
</file>

<file path=xl/ctrlProps/ctrlProp889.xml><?xml version="1.0" encoding="utf-8"?>
<formControlPr xmlns="http://schemas.microsoft.com/office/spreadsheetml/2009/9/main" objectType="Drop" dropStyle="combo" dx="16" fmlaRange="$ER$187:$EW$192" noThreeD="1" sel="0" val="0"/>
</file>

<file path=xl/ctrlProps/ctrlProp89.xml><?xml version="1.0" encoding="utf-8"?>
<formControlPr xmlns="http://schemas.microsoft.com/office/spreadsheetml/2009/9/main" objectType="Drop" dropStyle="combo" dx="16" fmlaRange="$ER$194:$EW$199" noThreeD="1" sel="0" val="0"/>
</file>

<file path=xl/ctrlProps/ctrlProp890.xml><?xml version="1.0" encoding="utf-8"?>
<formControlPr xmlns="http://schemas.microsoft.com/office/spreadsheetml/2009/9/main" objectType="Drop" dropStyle="combo" dx="16" fmlaRange="$ER$187:$EW$192" noThreeD="1" sel="0" val="0"/>
</file>

<file path=xl/ctrlProps/ctrlProp891.xml><?xml version="1.0" encoding="utf-8"?>
<formControlPr xmlns="http://schemas.microsoft.com/office/spreadsheetml/2009/9/main" objectType="Drop" dropStyle="combo" dx="16" fmlaRange="$ER$187:$EW$192" noThreeD="1" sel="0" val="0"/>
</file>

<file path=xl/ctrlProps/ctrlProp892.xml><?xml version="1.0" encoding="utf-8"?>
<formControlPr xmlns="http://schemas.microsoft.com/office/spreadsheetml/2009/9/main" objectType="Drop" dropStyle="combo" dx="16" fmlaRange="$ER$187:$EW$192" noThreeD="1" sel="0" val="0"/>
</file>

<file path=xl/ctrlProps/ctrlProp893.xml><?xml version="1.0" encoding="utf-8"?>
<formControlPr xmlns="http://schemas.microsoft.com/office/spreadsheetml/2009/9/main" objectType="Drop" dropStyle="combo" dx="16" fmlaRange="$ER$187:$EW$192" noThreeD="1" sel="0" val="0"/>
</file>

<file path=xl/ctrlProps/ctrlProp894.xml><?xml version="1.0" encoding="utf-8"?>
<formControlPr xmlns="http://schemas.microsoft.com/office/spreadsheetml/2009/9/main" objectType="Drop" dropStyle="combo" dx="16" fmlaRange="$ER$187:$EW$192" noThreeD="1" sel="0" val="0"/>
</file>

<file path=xl/ctrlProps/ctrlProp895.xml><?xml version="1.0" encoding="utf-8"?>
<formControlPr xmlns="http://schemas.microsoft.com/office/spreadsheetml/2009/9/main" objectType="Drop" dropStyle="combo" dx="16" fmlaRange="$ER$187:$EW$192" noThreeD="1" sel="0" val="0"/>
</file>

<file path=xl/ctrlProps/ctrlProp896.xml><?xml version="1.0" encoding="utf-8"?>
<formControlPr xmlns="http://schemas.microsoft.com/office/spreadsheetml/2009/9/main" objectType="Drop" dropStyle="combo" dx="16" fmlaRange="$ER$187:$EW$192" noThreeD="1" sel="0" val="0"/>
</file>

<file path=xl/ctrlProps/ctrlProp897.xml><?xml version="1.0" encoding="utf-8"?>
<formControlPr xmlns="http://schemas.microsoft.com/office/spreadsheetml/2009/9/main" objectType="Drop" dropStyle="combo" dx="16" fmlaRange="$ER$187:$EW$192" noThreeD="1" sel="0" val="0"/>
</file>

<file path=xl/ctrlProps/ctrlProp898.xml><?xml version="1.0" encoding="utf-8"?>
<formControlPr xmlns="http://schemas.microsoft.com/office/spreadsheetml/2009/9/main" objectType="Drop" dropStyle="combo" dx="16" fmlaRange="$ER$187:$EW$192" noThreeD="1" sel="0" val="0"/>
</file>

<file path=xl/ctrlProps/ctrlProp899.xml><?xml version="1.0" encoding="utf-8"?>
<formControlPr xmlns="http://schemas.microsoft.com/office/spreadsheetml/2009/9/main" objectType="Drop" dropStyle="combo" dx="16" fmlaRange="$ER$187:$EW$192" noThreeD="1" sel="0" val="0"/>
</file>

<file path=xl/ctrlProps/ctrlProp9.xml><?xml version="1.0" encoding="utf-8"?>
<formControlPr xmlns="http://schemas.microsoft.com/office/spreadsheetml/2009/9/main" objectType="Drop" dropStyle="combo" dx="16" fmlaRange="$ER$194:$EW$199" noThreeD="1" sel="0" val="0"/>
</file>

<file path=xl/ctrlProps/ctrlProp90.xml><?xml version="1.0" encoding="utf-8"?>
<formControlPr xmlns="http://schemas.microsoft.com/office/spreadsheetml/2009/9/main" objectType="Drop" dropStyle="combo" dx="16" fmlaRange="$ER$194:$EW$199" noThreeD="1" sel="0" val="0"/>
</file>

<file path=xl/ctrlProps/ctrlProp900.xml><?xml version="1.0" encoding="utf-8"?>
<formControlPr xmlns="http://schemas.microsoft.com/office/spreadsheetml/2009/9/main" objectType="Drop" dropStyle="combo" dx="16" fmlaRange="$ER$187:$EW$192" noThreeD="1" sel="0" val="0"/>
</file>

<file path=xl/ctrlProps/ctrlProp901.xml><?xml version="1.0" encoding="utf-8"?>
<formControlPr xmlns="http://schemas.microsoft.com/office/spreadsheetml/2009/9/main" objectType="Drop" dropStyle="combo" dx="16" fmlaRange="$ER$187:$EW$192" noThreeD="1" sel="0" val="0"/>
</file>

<file path=xl/ctrlProps/ctrlProp902.xml><?xml version="1.0" encoding="utf-8"?>
<formControlPr xmlns="http://schemas.microsoft.com/office/spreadsheetml/2009/9/main" objectType="Drop" dropStyle="combo" dx="16" fmlaRange="$ER$187:$EW$192" noThreeD="1" sel="4" val="0"/>
</file>

<file path=xl/ctrlProps/ctrlProp903.xml><?xml version="1.0" encoding="utf-8"?>
<formControlPr xmlns="http://schemas.microsoft.com/office/spreadsheetml/2009/9/main" objectType="Drop" dropStyle="combo" dx="16" fmlaRange="$ER$187:$EW$192" noThreeD="1" sel="0" val="0"/>
</file>

<file path=xl/ctrlProps/ctrlProp904.xml><?xml version="1.0" encoding="utf-8"?>
<formControlPr xmlns="http://schemas.microsoft.com/office/spreadsheetml/2009/9/main" objectType="Drop" dropStyle="combo" dx="16" fmlaRange="$ER$187:$EW$192" noThreeD="1" sel="0" val="0"/>
</file>

<file path=xl/ctrlProps/ctrlProp905.xml><?xml version="1.0" encoding="utf-8"?>
<formControlPr xmlns="http://schemas.microsoft.com/office/spreadsheetml/2009/9/main" objectType="Drop" dropStyle="combo" dx="16" fmlaRange="$ER$187:$EW$192" noThreeD="1" sel="0" val="0"/>
</file>

<file path=xl/ctrlProps/ctrlProp906.xml><?xml version="1.0" encoding="utf-8"?>
<formControlPr xmlns="http://schemas.microsoft.com/office/spreadsheetml/2009/9/main" objectType="Drop" dropStyle="combo" dx="16" fmlaRange="$ER$187:$EW$192" noThreeD="1" sel="0" val="0"/>
</file>

<file path=xl/ctrlProps/ctrlProp907.xml><?xml version="1.0" encoding="utf-8"?>
<formControlPr xmlns="http://schemas.microsoft.com/office/spreadsheetml/2009/9/main" objectType="Drop" dropStyle="combo" dx="16" fmlaRange="$ER$187:$EW$192" noThreeD="1" sel="0" val="0"/>
</file>

<file path=xl/ctrlProps/ctrlProp908.xml><?xml version="1.0" encoding="utf-8"?>
<formControlPr xmlns="http://schemas.microsoft.com/office/spreadsheetml/2009/9/main" objectType="Drop" dropStyle="combo" dx="16" fmlaRange="$ER$187:$EW$192" noThreeD="1" sel="0" val="0"/>
</file>

<file path=xl/ctrlProps/ctrlProp909.xml><?xml version="1.0" encoding="utf-8"?>
<formControlPr xmlns="http://schemas.microsoft.com/office/spreadsheetml/2009/9/main" objectType="Drop" dropStyle="combo" dx="16" fmlaRange="$ER$187:$EW$192" noThreeD="1" sel="4" val="0"/>
</file>

<file path=xl/ctrlProps/ctrlProp91.xml><?xml version="1.0" encoding="utf-8"?>
<formControlPr xmlns="http://schemas.microsoft.com/office/spreadsheetml/2009/9/main" objectType="Drop" dropStyle="combo" dx="16" fmlaRange="$ER$194:$EW$199" noThreeD="1" sel="0" val="0"/>
</file>

<file path=xl/ctrlProps/ctrlProp910.xml><?xml version="1.0" encoding="utf-8"?>
<formControlPr xmlns="http://schemas.microsoft.com/office/spreadsheetml/2009/9/main" objectType="Drop" dropStyle="combo" dx="16" fmlaRange="$ER$187:$EW$192" noThreeD="1" sel="0" val="0"/>
</file>

<file path=xl/ctrlProps/ctrlProp911.xml><?xml version="1.0" encoding="utf-8"?>
<formControlPr xmlns="http://schemas.microsoft.com/office/spreadsheetml/2009/9/main" objectType="Drop" dropStyle="combo" dx="16" fmlaRange="$ER$187:$EW$192" noThreeD="1" sel="0" val="0"/>
</file>

<file path=xl/ctrlProps/ctrlProp912.xml><?xml version="1.0" encoding="utf-8"?>
<formControlPr xmlns="http://schemas.microsoft.com/office/spreadsheetml/2009/9/main" objectType="Drop" dropStyle="combo" dx="16" fmlaRange="$ER$187:$EW$192" noThreeD="1" sel="0" val="0"/>
</file>

<file path=xl/ctrlProps/ctrlProp913.xml><?xml version="1.0" encoding="utf-8"?>
<formControlPr xmlns="http://schemas.microsoft.com/office/spreadsheetml/2009/9/main" objectType="Drop" dropStyle="combo" dx="16" fmlaRange="$ER$187:$EW$192" noThreeD="1" sel="4" val="0"/>
</file>

<file path=xl/ctrlProps/ctrlProp914.xml><?xml version="1.0" encoding="utf-8"?>
<formControlPr xmlns="http://schemas.microsoft.com/office/spreadsheetml/2009/9/main" objectType="Drop" dropStyle="combo" dx="16" fmlaRange="$ER$187:$EW$192" noThreeD="1" sel="0" val="0"/>
</file>

<file path=xl/ctrlProps/ctrlProp915.xml><?xml version="1.0" encoding="utf-8"?>
<formControlPr xmlns="http://schemas.microsoft.com/office/spreadsheetml/2009/9/main" objectType="Drop" dropStyle="combo" dx="16" fmlaRange="$ER$187:$EW$192" noThreeD="1" sel="0" val="0"/>
</file>

<file path=xl/ctrlProps/ctrlProp916.xml><?xml version="1.0" encoding="utf-8"?>
<formControlPr xmlns="http://schemas.microsoft.com/office/spreadsheetml/2009/9/main" objectType="Drop" dropStyle="combo" dx="16" fmlaRange="$ER$187:$EW$192" noThreeD="1" sel="0" val="0"/>
</file>

<file path=xl/ctrlProps/ctrlProp917.xml><?xml version="1.0" encoding="utf-8"?>
<formControlPr xmlns="http://schemas.microsoft.com/office/spreadsheetml/2009/9/main" objectType="Drop" dropStyle="combo" dx="16" fmlaRange="$ER$187:$EW$192" noThreeD="1" sel="0" val="0"/>
</file>

<file path=xl/ctrlProps/ctrlProp918.xml><?xml version="1.0" encoding="utf-8"?>
<formControlPr xmlns="http://schemas.microsoft.com/office/spreadsheetml/2009/9/main" objectType="Drop" dropStyle="combo" dx="16" fmlaRange="$ER$187:$EW$192" noThreeD="1" sel="0" val="0"/>
</file>

<file path=xl/ctrlProps/ctrlProp919.xml><?xml version="1.0" encoding="utf-8"?>
<formControlPr xmlns="http://schemas.microsoft.com/office/spreadsheetml/2009/9/main" objectType="Drop" dropStyle="combo" dx="16" fmlaRange="$ER$187:$EW$192" noThreeD="1" sel="0" val="0"/>
</file>

<file path=xl/ctrlProps/ctrlProp92.xml><?xml version="1.0" encoding="utf-8"?>
<formControlPr xmlns="http://schemas.microsoft.com/office/spreadsheetml/2009/9/main" objectType="Drop" dropStyle="combo" dx="16" fmlaRange="$ER$194:$EW$199" noThreeD="1" sel="0" val="0"/>
</file>

<file path=xl/ctrlProps/ctrlProp920.xml><?xml version="1.0" encoding="utf-8"?>
<formControlPr xmlns="http://schemas.microsoft.com/office/spreadsheetml/2009/9/main" objectType="Drop" dropStyle="combo" dx="16" fmlaRange="$ER$187:$EW$192" noThreeD="1" sel="0" val="0"/>
</file>

<file path=xl/ctrlProps/ctrlProp921.xml><?xml version="1.0" encoding="utf-8"?>
<formControlPr xmlns="http://schemas.microsoft.com/office/spreadsheetml/2009/9/main" objectType="Drop" dropStyle="combo" dx="16" fmlaRange="$ER$187:$EW$192" noThreeD="1" sel="0" val="0"/>
</file>

<file path=xl/ctrlProps/ctrlProp922.xml><?xml version="1.0" encoding="utf-8"?>
<formControlPr xmlns="http://schemas.microsoft.com/office/spreadsheetml/2009/9/main" objectType="Drop" dropStyle="combo" dx="16" fmlaRange="$ER$187:$EW$192" noThreeD="1" sel="0" val="0"/>
</file>

<file path=xl/ctrlProps/ctrlProp923.xml><?xml version="1.0" encoding="utf-8"?>
<formControlPr xmlns="http://schemas.microsoft.com/office/spreadsheetml/2009/9/main" objectType="Drop" dropStyle="combo" dx="16" fmlaRange="$ER$187:$EW$192" noThreeD="1" sel="0" val="0"/>
</file>

<file path=xl/ctrlProps/ctrlProp924.xml><?xml version="1.0" encoding="utf-8"?>
<formControlPr xmlns="http://schemas.microsoft.com/office/spreadsheetml/2009/9/main" objectType="Drop" dropStyle="combo" dx="16" fmlaRange="$ER$187:$EW$192" noThreeD="1" sel="0" val="0"/>
</file>

<file path=xl/ctrlProps/ctrlProp925.xml><?xml version="1.0" encoding="utf-8"?>
<formControlPr xmlns="http://schemas.microsoft.com/office/spreadsheetml/2009/9/main" objectType="Drop" dropStyle="combo" dx="16" fmlaRange="$ER$187:$EW$192" noThreeD="1" sel="0" val="0"/>
</file>

<file path=xl/ctrlProps/ctrlProp926.xml><?xml version="1.0" encoding="utf-8"?>
<formControlPr xmlns="http://schemas.microsoft.com/office/spreadsheetml/2009/9/main" objectType="Drop" dropStyle="combo" dx="16" fmlaRange="$ER$187:$EW$192" noThreeD="1" sel="0" val="0"/>
</file>

<file path=xl/ctrlProps/ctrlProp927.xml><?xml version="1.0" encoding="utf-8"?>
<formControlPr xmlns="http://schemas.microsoft.com/office/spreadsheetml/2009/9/main" objectType="Drop" dropStyle="combo" dx="16" fmlaRange="$ER$187:$EW$192" noThreeD="1" sel="0" val="0"/>
</file>

<file path=xl/ctrlProps/ctrlProp928.xml><?xml version="1.0" encoding="utf-8"?>
<formControlPr xmlns="http://schemas.microsoft.com/office/spreadsheetml/2009/9/main" objectType="Drop" dropStyle="combo" dx="16" fmlaRange="$ER$187:$EW$192" noThreeD="1" sel="0" val="0"/>
</file>

<file path=xl/ctrlProps/ctrlProp929.xml><?xml version="1.0" encoding="utf-8"?>
<formControlPr xmlns="http://schemas.microsoft.com/office/spreadsheetml/2009/9/main" objectType="Drop" dropStyle="combo" dx="16" fmlaRange="$ER$187:$EW$192" noThreeD="1" sel="0" val="0"/>
</file>

<file path=xl/ctrlProps/ctrlProp93.xml><?xml version="1.0" encoding="utf-8"?>
<formControlPr xmlns="http://schemas.microsoft.com/office/spreadsheetml/2009/9/main" objectType="Drop" dropStyle="combo" dx="16" fmlaRange="$ER$194:$EW$199" noThreeD="1" sel="0" val="0"/>
</file>

<file path=xl/ctrlProps/ctrlProp930.xml><?xml version="1.0" encoding="utf-8"?>
<formControlPr xmlns="http://schemas.microsoft.com/office/spreadsheetml/2009/9/main" objectType="Drop" dropStyle="combo" dx="16" fmlaRange="$ER$187:$EW$192" noThreeD="1" sel="0" val="0"/>
</file>

<file path=xl/ctrlProps/ctrlProp931.xml><?xml version="1.0" encoding="utf-8"?>
<formControlPr xmlns="http://schemas.microsoft.com/office/spreadsheetml/2009/9/main" objectType="Drop" dropStyle="combo" dx="16" fmlaRange="$ER$187:$EW$192" noThreeD="1" sel="0" val="0"/>
</file>

<file path=xl/ctrlProps/ctrlProp932.xml><?xml version="1.0" encoding="utf-8"?>
<formControlPr xmlns="http://schemas.microsoft.com/office/spreadsheetml/2009/9/main" objectType="Drop" dropStyle="combo" dx="16" fmlaRange="$ER$187:$EW$192" noThreeD="1" sel="0" val="0"/>
</file>

<file path=xl/ctrlProps/ctrlProp933.xml><?xml version="1.0" encoding="utf-8"?>
<formControlPr xmlns="http://schemas.microsoft.com/office/spreadsheetml/2009/9/main" objectType="Drop" dropStyle="combo" dx="16" fmlaRange="$ER$187:$EW$192" noThreeD="1" sel="0" val="0"/>
</file>

<file path=xl/ctrlProps/ctrlProp934.xml><?xml version="1.0" encoding="utf-8"?>
<formControlPr xmlns="http://schemas.microsoft.com/office/spreadsheetml/2009/9/main" objectType="Drop" dropStyle="combo" dx="16" fmlaRange="$ER$187:$EW$192" noThreeD="1" sel="0" val="0"/>
</file>

<file path=xl/ctrlProps/ctrlProp935.xml><?xml version="1.0" encoding="utf-8"?>
<formControlPr xmlns="http://schemas.microsoft.com/office/spreadsheetml/2009/9/main" objectType="Drop" dropStyle="combo" dx="16" fmlaRange="$ER$187:$EW$192" noThreeD="1" sel="0" val="0"/>
</file>

<file path=xl/ctrlProps/ctrlProp936.xml><?xml version="1.0" encoding="utf-8"?>
<formControlPr xmlns="http://schemas.microsoft.com/office/spreadsheetml/2009/9/main" objectType="Drop" dropStyle="combo" dx="16" fmlaRange="$ER$187:$EW$192" noThreeD="1" sel="0" val="0"/>
</file>

<file path=xl/ctrlProps/ctrlProp937.xml><?xml version="1.0" encoding="utf-8"?>
<formControlPr xmlns="http://schemas.microsoft.com/office/spreadsheetml/2009/9/main" objectType="Drop" dropStyle="combo" dx="16" fmlaRange="$ER$187:$EW$192" noThreeD="1" sel="0" val="0"/>
</file>

<file path=xl/ctrlProps/ctrlProp938.xml><?xml version="1.0" encoding="utf-8"?>
<formControlPr xmlns="http://schemas.microsoft.com/office/spreadsheetml/2009/9/main" objectType="Drop" dropStyle="combo" dx="16" fmlaRange="$ER$187:$EW$192" noThreeD="1" sel="0" val="0"/>
</file>

<file path=xl/ctrlProps/ctrlProp939.xml><?xml version="1.0" encoding="utf-8"?>
<formControlPr xmlns="http://schemas.microsoft.com/office/spreadsheetml/2009/9/main" objectType="Drop" dropStyle="combo" dx="16" fmlaRange="$ER$187:$EW$192" noThreeD="1" sel="0" val="0"/>
</file>

<file path=xl/ctrlProps/ctrlProp94.xml><?xml version="1.0" encoding="utf-8"?>
<formControlPr xmlns="http://schemas.microsoft.com/office/spreadsheetml/2009/9/main" objectType="Drop" dropStyle="combo" dx="16" fmlaRange="$ER$194:$EW$199" noThreeD="1" sel="0" val="0"/>
</file>

<file path=xl/ctrlProps/ctrlProp940.xml><?xml version="1.0" encoding="utf-8"?>
<formControlPr xmlns="http://schemas.microsoft.com/office/spreadsheetml/2009/9/main" objectType="Drop" dropStyle="combo" dx="16" fmlaRange="$ER$187:$EW$192" noThreeD="1" sel="0" val="0"/>
</file>

<file path=xl/ctrlProps/ctrlProp941.xml><?xml version="1.0" encoding="utf-8"?>
<formControlPr xmlns="http://schemas.microsoft.com/office/spreadsheetml/2009/9/main" objectType="Drop" dropStyle="combo" dx="16" fmlaRange="$ER$187:$EW$192" noThreeD="1" sel="0" val="0"/>
</file>

<file path=xl/ctrlProps/ctrlProp942.xml><?xml version="1.0" encoding="utf-8"?>
<formControlPr xmlns="http://schemas.microsoft.com/office/spreadsheetml/2009/9/main" objectType="Drop" dropStyle="combo" dx="16" fmlaRange="$ER$187:$EW$192" noThreeD="1" sel="0" val="0"/>
</file>

<file path=xl/ctrlProps/ctrlProp943.xml><?xml version="1.0" encoding="utf-8"?>
<formControlPr xmlns="http://schemas.microsoft.com/office/spreadsheetml/2009/9/main" objectType="Drop" dropStyle="combo" dx="16" fmlaRange="$ER$187:$EW$192" noThreeD="1" sel="0" val="0"/>
</file>

<file path=xl/ctrlProps/ctrlProp944.xml><?xml version="1.0" encoding="utf-8"?>
<formControlPr xmlns="http://schemas.microsoft.com/office/spreadsheetml/2009/9/main" objectType="Drop" dropStyle="combo" dx="16" fmlaRange="$ER$187:$EW$192" noThreeD="1" sel="0" val="0"/>
</file>

<file path=xl/ctrlProps/ctrlProp945.xml><?xml version="1.0" encoding="utf-8"?>
<formControlPr xmlns="http://schemas.microsoft.com/office/spreadsheetml/2009/9/main" objectType="Drop" dropStyle="combo" dx="16" fmlaRange="$ER$187:$EW$192" noThreeD="1" sel="0" val="0"/>
</file>

<file path=xl/ctrlProps/ctrlProp946.xml><?xml version="1.0" encoding="utf-8"?>
<formControlPr xmlns="http://schemas.microsoft.com/office/spreadsheetml/2009/9/main" objectType="Drop" dropStyle="combo" dx="16" fmlaRange="$ER$187:$EW$192" noThreeD="1" sel="0" val="0"/>
</file>

<file path=xl/ctrlProps/ctrlProp947.xml><?xml version="1.0" encoding="utf-8"?>
<formControlPr xmlns="http://schemas.microsoft.com/office/spreadsheetml/2009/9/main" objectType="Drop" dropStyle="combo" dx="16" fmlaRange="$ER$187:$EW$192" noThreeD="1" sel="0" val="0"/>
</file>

<file path=xl/ctrlProps/ctrlProp948.xml><?xml version="1.0" encoding="utf-8"?>
<formControlPr xmlns="http://schemas.microsoft.com/office/spreadsheetml/2009/9/main" objectType="Drop" dropStyle="combo" dx="16" fmlaRange="$ER$187:$EW$192" noThreeD="1" sel="0" val="0"/>
</file>

<file path=xl/ctrlProps/ctrlProp949.xml><?xml version="1.0" encoding="utf-8"?>
<formControlPr xmlns="http://schemas.microsoft.com/office/spreadsheetml/2009/9/main" objectType="Drop" dropStyle="combo" dx="16" fmlaRange="$ER$187:$EW$192" noThreeD="1" sel="0" val="0"/>
</file>

<file path=xl/ctrlProps/ctrlProp95.xml><?xml version="1.0" encoding="utf-8"?>
<formControlPr xmlns="http://schemas.microsoft.com/office/spreadsheetml/2009/9/main" objectType="Drop" dropStyle="combo" dx="16" fmlaRange="$ER$194:$EW$199" noThreeD="1" sel="0" val="0"/>
</file>

<file path=xl/ctrlProps/ctrlProp950.xml><?xml version="1.0" encoding="utf-8"?>
<formControlPr xmlns="http://schemas.microsoft.com/office/spreadsheetml/2009/9/main" objectType="Drop" dropStyle="combo" dx="16" fmlaRange="$ER$187:$EW$192" noThreeD="1" sel="0" val="0"/>
</file>

<file path=xl/ctrlProps/ctrlProp951.xml><?xml version="1.0" encoding="utf-8"?>
<formControlPr xmlns="http://schemas.microsoft.com/office/spreadsheetml/2009/9/main" objectType="Drop" dropStyle="combo" dx="16" fmlaRange="$ER$187:$EW$192" noThreeD="1" sel="0" val="0"/>
</file>

<file path=xl/ctrlProps/ctrlProp952.xml><?xml version="1.0" encoding="utf-8"?>
<formControlPr xmlns="http://schemas.microsoft.com/office/spreadsheetml/2009/9/main" objectType="Drop" dropStyle="combo" dx="16" fmlaRange="$ER$187:$EW$192" noThreeD="1" sel="0" val="0"/>
</file>

<file path=xl/ctrlProps/ctrlProp953.xml><?xml version="1.0" encoding="utf-8"?>
<formControlPr xmlns="http://schemas.microsoft.com/office/spreadsheetml/2009/9/main" objectType="Drop" dropStyle="combo" dx="16" fmlaRange="$ER$187:$EW$192" noThreeD="1" sel="0" val="0"/>
</file>

<file path=xl/ctrlProps/ctrlProp954.xml><?xml version="1.0" encoding="utf-8"?>
<formControlPr xmlns="http://schemas.microsoft.com/office/spreadsheetml/2009/9/main" objectType="Drop" dropStyle="combo" dx="16" fmlaRange="$ER$187:$EW$192" noThreeD="1" sel="0" val="0"/>
</file>

<file path=xl/ctrlProps/ctrlProp955.xml><?xml version="1.0" encoding="utf-8"?>
<formControlPr xmlns="http://schemas.microsoft.com/office/spreadsheetml/2009/9/main" objectType="Drop" dropStyle="combo" dx="16" fmlaRange="$ER$187:$EW$192" noThreeD="1" sel="0" val="0"/>
</file>

<file path=xl/ctrlProps/ctrlProp956.xml><?xml version="1.0" encoding="utf-8"?>
<formControlPr xmlns="http://schemas.microsoft.com/office/spreadsheetml/2009/9/main" objectType="Drop" dropStyle="combo" dx="16" fmlaRange="$ER$187:$EW$192" noThreeD="1" sel="0" val="0"/>
</file>

<file path=xl/ctrlProps/ctrlProp957.xml><?xml version="1.0" encoding="utf-8"?>
<formControlPr xmlns="http://schemas.microsoft.com/office/spreadsheetml/2009/9/main" objectType="Drop" dropStyle="combo" dx="16" fmlaRange="$ER$187:$EW$192" noThreeD="1" sel="0" val="0"/>
</file>

<file path=xl/ctrlProps/ctrlProp958.xml><?xml version="1.0" encoding="utf-8"?>
<formControlPr xmlns="http://schemas.microsoft.com/office/spreadsheetml/2009/9/main" objectType="Drop" dropStyle="combo" dx="16" fmlaRange="$ER$187:$EW$192" noThreeD="1" sel="0" val="0"/>
</file>

<file path=xl/ctrlProps/ctrlProp959.xml><?xml version="1.0" encoding="utf-8"?>
<formControlPr xmlns="http://schemas.microsoft.com/office/spreadsheetml/2009/9/main" objectType="Drop" dropStyle="combo" dx="16" fmlaRange="$ER$187:$EW$192" noThreeD="1" sel="0" val="0"/>
</file>

<file path=xl/ctrlProps/ctrlProp96.xml><?xml version="1.0" encoding="utf-8"?>
<formControlPr xmlns="http://schemas.microsoft.com/office/spreadsheetml/2009/9/main" objectType="Drop" dropStyle="combo" dx="16" fmlaRange="$ER$194:$EW$199" noThreeD="1" sel="0" val="0"/>
</file>

<file path=xl/ctrlProps/ctrlProp960.xml><?xml version="1.0" encoding="utf-8"?>
<formControlPr xmlns="http://schemas.microsoft.com/office/spreadsheetml/2009/9/main" objectType="Drop" dropStyle="combo" dx="16" fmlaRange="$ER$187:$EW$192" noThreeD="1" sel="0" val="0"/>
</file>

<file path=xl/ctrlProps/ctrlProp961.xml><?xml version="1.0" encoding="utf-8"?>
<formControlPr xmlns="http://schemas.microsoft.com/office/spreadsheetml/2009/9/main" objectType="Drop" dropStyle="combo" dx="16" fmlaRange="$ER$187:$EW$192" noThreeD="1" sel="0" val="0"/>
</file>

<file path=xl/ctrlProps/ctrlProp962.xml><?xml version="1.0" encoding="utf-8"?>
<formControlPr xmlns="http://schemas.microsoft.com/office/spreadsheetml/2009/9/main" objectType="Drop" dropStyle="combo" dx="16" fmlaRange="$ER$187:$EW$192" noThreeD="1" sel="0" val="0"/>
</file>

<file path=xl/ctrlProps/ctrlProp963.xml><?xml version="1.0" encoding="utf-8"?>
<formControlPr xmlns="http://schemas.microsoft.com/office/spreadsheetml/2009/9/main" objectType="Drop" dropStyle="combo" dx="16" fmlaRange="$ER$187:$EW$192" noThreeD="1" sel="0" val="0"/>
</file>

<file path=xl/ctrlProps/ctrlProp964.xml><?xml version="1.0" encoding="utf-8"?>
<formControlPr xmlns="http://schemas.microsoft.com/office/spreadsheetml/2009/9/main" objectType="Drop" dropStyle="combo" dx="16" fmlaRange="$ER$187:$EW$192" noThreeD="1" sel="0" val="0"/>
</file>

<file path=xl/ctrlProps/ctrlProp965.xml><?xml version="1.0" encoding="utf-8"?>
<formControlPr xmlns="http://schemas.microsoft.com/office/spreadsheetml/2009/9/main" objectType="Drop" dropStyle="combo" dx="16" fmlaRange="$ER$187:$EW$192" noThreeD="1" sel="0" val="0"/>
</file>

<file path=xl/ctrlProps/ctrlProp966.xml><?xml version="1.0" encoding="utf-8"?>
<formControlPr xmlns="http://schemas.microsoft.com/office/spreadsheetml/2009/9/main" objectType="Drop" dropStyle="combo" dx="16" fmlaRange="$ER$187:$EW$192" noThreeD="1" sel="0" val="0"/>
</file>

<file path=xl/ctrlProps/ctrlProp967.xml><?xml version="1.0" encoding="utf-8"?>
<formControlPr xmlns="http://schemas.microsoft.com/office/spreadsheetml/2009/9/main" objectType="Drop" dropStyle="combo" dx="16" fmlaRange="$ER$187:$EW$192" noThreeD="1" sel="0" val="0"/>
</file>

<file path=xl/ctrlProps/ctrlProp968.xml><?xml version="1.0" encoding="utf-8"?>
<formControlPr xmlns="http://schemas.microsoft.com/office/spreadsheetml/2009/9/main" objectType="Drop" dropLines="2" dropStyle="combo" dx="20" fmlaLink="$GG$11" fmlaRange="$GR$11:$GR$12" noThreeD="1" sel="2" val="0"/>
</file>

<file path=xl/ctrlProps/ctrlProp969.xml><?xml version="1.0" encoding="utf-8"?>
<formControlPr xmlns="http://schemas.microsoft.com/office/spreadsheetml/2009/9/main" objectType="Drop" dropLines="2" dropStyle="combo" dx="20" fmlaLink="$GG$14" fmlaRange="$GR$11:$GR$12" noThreeD="1" sel="2" val="0"/>
</file>

<file path=xl/ctrlProps/ctrlProp97.xml><?xml version="1.0" encoding="utf-8"?>
<formControlPr xmlns="http://schemas.microsoft.com/office/spreadsheetml/2009/9/main" objectType="Drop" dropStyle="combo" dx="16" fmlaRange="$ER$194:$EW$199" noThreeD="1" sel="0" val="0"/>
</file>

<file path=xl/ctrlProps/ctrlProp970.xml><?xml version="1.0" encoding="utf-8"?>
<formControlPr xmlns="http://schemas.microsoft.com/office/spreadsheetml/2009/9/main" objectType="Drop" dropLines="2" dropStyle="combo" dx="20" fmlaLink="$GG$17" fmlaRange="$GR$11:$GR$12" noThreeD="1" sel="2" val="0"/>
</file>

<file path=xl/ctrlProps/ctrlProp971.xml><?xml version="1.0" encoding="utf-8"?>
<formControlPr xmlns="http://schemas.microsoft.com/office/spreadsheetml/2009/9/main" objectType="Drop" dropLines="2" dropStyle="combo" dx="20" fmlaLink="$GG$20" fmlaRange="$GR$11:$GR$12" noThreeD="1" sel="2" val="0"/>
</file>

<file path=xl/ctrlProps/ctrlProp972.xml><?xml version="1.0" encoding="utf-8"?>
<formControlPr xmlns="http://schemas.microsoft.com/office/spreadsheetml/2009/9/main" objectType="Drop" dropLines="2" dropStyle="combo" dx="20" fmlaLink="$GG$23" fmlaRange="$GD$53:$GD$54" noThreeD="1" sel="2" val="0"/>
</file>

<file path=xl/ctrlProps/ctrlProp973.xml><?xml version="1.0" encoding="utf-8"?>
<formControlPr xmlns="http://schemas.microsoft.com/office/spreadsheetml/2009/9/main" objectType="Drop" dropLines="2" dropStyle="combo" dx="20" fmlaLink="$GG$26" fmlaRange="$GD$53:$GD$54" noThreeD="1" sel="2" val="0"/>
</file>

<file path=xl/ctrlProps/ctrlProp974.xml><?xml version="1.0" encoding="utf-8"?>
<formControlPr xmlns="http://schemas.microsoft.com/office/spreadsheetml/2009/9/main" objectType="Drop" dropLines="2" dropStyle="combo" dx="20" fmlaLink="$GG$29" fmlaRange="$GD$53:$GD$54" noThreeD="1" sel="2" val="0"/>
</file>

<file path=xl/ctrlProps/ctrlProp975.xml><?xml version="1.0" encoding="utf-8"?>
<formControlPr xmlns="http://schemas.microsoft.com/office/spreadsheetml/2009/9/main" objectType="Drop" dropLines="2" dropStyle="combo" dx="20" fmlaLink="$GG$32" fmlaRange="$GD$53:$GD$54" noThreeD="1" sel="2" val="0"/>
</file>

<file path=xl/ctrlProps/ctrlProp976.xml><?xml version="1.0" encoding="utf-8"?>
<formControlPr xmlns="http://schemas.microsoft.com/office/spreadsheetml/2009/9/main" objectType="Drop" dropLines="2" dropStyle="combo" dx="20" fmlaLink="$GG$35" fmlaRange="$GD$53:$GD$54" noThreeD="1" sel="2" val="0"/>
</file>

<file path=xl/ctrlProps/ctrlProp977.xml><?xml version="1.0" encoding="utf-8"?>
<formControlPr xmlns="http://schemas.microsoft.com/office/spreadsheetml/2009/9/main" objectType="Drop" dropLines="2" dropStyle="combo" dx="20" fmlaLink="$GG$38" fmlaRange="$GD$53:$GD$54" noThreeD="1" sel="2" val="0"/>
</file>

<file path=xl/ctrlProps/ctrlProp978.xml><?xml version="1.0" encoding="utf-8"?>
<formControlPr xmlns="http://schemas.microsoft.com/office/spreadsheetml/2009/9/main" objectType="Drop" dropLines="2" dropStyle="combo" dx="20" fmlaLink="$GG$41" fmlaRange="$GD$53:$GD$54" noThreeD="1" sel="2" val="0"/>
</file>

<file path=xl/ctrlProps/ctrlProp979.xml><?xml version="1.0" encoding="utf-8"?>
<formControlPr xmlns="http://schemas.microsoft.com/office/spreadsheetml/2009/9/main" objectType="Drop" dropLines="2" dropStyle="combo" dx="20" fmlaLink="$GG$44" fmlaRange="$GD$53:$GD$54" noThreeD="1" sel="2" val="0"/>
</file>

<file path=xl/ctrlProps/ctrlProp98.xml><?xml version="1.0" encoding="utf-8"?>
<formControlPr xmlns="http://schemas.microsoft.com/office/spreadsheetml/2009/9/main" objectType="Drop" dropStyle="combo" dx="16" fmlaRange="$ER$194:$EW$199" noThreeD="1" sel="0" val="0"/>
</file>

<file path=xl/ctrlProps/ctrlProp980.xml><?xml version="1.0" encoding="utf-8"?>
<formControlPr xmlns="http://schemas.microsoft.com/office/spreadsheetml/2009/9/main" objectType="Drop" dropLines="2" dropStyle="combo" dx="20" fmlaLink="$GG$47" fmlaRange="$GD$53:$GD$54" noThreeD="1" sel="2" val="0"/>
</file>

<file path=xl/ctrlProps/ctrlProp981.xml><?xml version="1.0" encoding="utf-8"?>
<formControlPr xmlns="http://schemas.microsoft.com/office/spreadsheetml/2009/9/main" objectType="Drop" dropLines="2" dropStyle="combo" dx="20" fmlaLink="$GG$50" fmlaRange="$GD$53:$GD$54" noThreeD="1" sel="2" val="0"/>
</file>

<file path=xl/ctrlProps/ctrlProp982.xml><?xml version="1.0" encoding="utf-8"?>
<formControlPr xmlns="http://schemas.microsoft.com/office/spreadsheetml/2009/9/main" objectType="Drop" dropLines="2" dropStyle="combo" dx="20" fmlaLink="$GG$53" fmlaRange="$GD$53:$GD$54" noThreeD="1" sel="2" val="0"/>
</file>

<file path=xl/ctrlProps/ctrlProp983.xml><?xml version="1.0" encoding="utf-8"?>
<formControlPr xmlns="http://schemas.microsoft.com/office/spreadsheetml/2009/9/main" objectType="Drop" dropLines="2" dropStyle="combo" dx="20" fmlaLink="$GG$56" fmlaRange="$GD$53:$GD$54" noThreeD="1" sel="2" val="0"/>
</file>

<file path=xl/ctrlProps/ctrlProp984.xml><?xml version="1.0" encoding="utf-8"?>
<formControlPr xmlns="http://schemas.microsoft.com/office/spreadsheetml/2009/9/main" objectType="Drop" dropLines="2" dropStyle="combo" dx="20" fmlaLink="$GG$59" fmlaRange="$GD$53:$GD$54" noThreeD="1" sel="2" val="0"/>
</file>

<file path=xl/ctrlProps/ctrlProp985.xml><?xml version="1.0" encoding="utf-8"?>
<formControlPr xmlns="http://schemas.microsoft.com/office/spreadsheetml/2009/9/main" objectType="Drop" dropLines="2" dropStyle="combo" dx="20" fmlaLink="$GG$62" fmlaRange="$GD$53:$GD$54" noThreeD="1" sel="2" val="0"/>
</file>

<file path=xl/ctrlProps/ctrlProp986.xml><?xml version="1.0" encoding="utf-8"?>
<formControlPr xmlns="http://schemas.microsoft.com/office/spreadsheetml/2009/9/main" objectType="Drop" dropLines="2" dropStyle="combo" dx="20" fmlaLink="$GG$65" fmlaRange="$GD$53:$GD$54" noThreeD="1" sel="2" val="0"/>
</file>

<file path=xl/ctrlProps/ctrlProp987.xml><?xml version="1.0" encoding="utf-8"?>
<formControlPr xmlns="http://schemas.microsoft.com/office/spreadsheetml/2009/9/main" objectType="Drop" dropLines="2" dropStyle="combo" dx="20" fmlaLink="$GG$68" fmlaRange="$GD$53:$GD$54" noThreeD="1" sel="2" val="0"/>
</file>

<file path=xl/ctrlProps/ctrlProp988.xml><?xml version="1.0" encoding="utf-8"?>
<formControlPr xmlns="http://schemas.microsoft.com/office/spreadsheetml/2009/9/main" objectType="Drop" dropLines="2" dropStyle="combo" dx="20" fmlaLink="$GG$71" fmlaRange="$GD$53:$GD$54" noThreeD="1" sel="2" val="0"/>
</file>

<file path=xl/ctrlProps/ctrlProp989.xml><?xml version="1.0" encoding="utf-8"?>
<formControlPr xmlns="http://schemas.microsoft.com/office/spreadsheetml/2009/9/main" objectType="Drop" dropLines="2" dropStyle="combo" dx="20" fmlaLink="$GG$74" fmlaRange="$GD$53:$GD$54" noThreeD="1" sel="2" val="0"/>
</file>

<file path=xl/ctrlProps/ctrlProp99.xml><?xml version="1.0" encoding="utf-8"?>
<formControlPr xmlns="http://schemas.microsoft.com/office/spreadsheetml/2009/9/main" objectType="Drop" dropStyle="combo" dx="16" fmlaRange="$ER$194:$EW$199" noThreeD="1" sel="0" val="0"/>
</file>

<file path=xl/ctrlProps/ctrlProp990.xml><?xml version="1.0" encoding="utf-8"?>
<formControlPr xmlns="http://schemas.microsoft.com/office/spreadsheetml/2009/9/main" objectType="Drop" dropLines="2" dropStyle="combo" dx="20" fmlaLink="$GG$77" fmlaRange="$GD$53:$GD$54" noThreeD="1" sel="2" val="0"/>
</file>

<file path=xl/ctrlProps/ctrlProp991.xml><?xml version="1.0" encoding="utf-8"?>
<formControlPr xmlns="http://schemas.microsoft.com/office/spreadsheetml/2009/9/main" objectType="Drop" dropLines="2" dropStyle="combo" dx="20" fmlaLink="$GG$80" fmlaRange="$GD$53:$GD$54" noThreeD="1" sel="2" val="0"/>
</file>

<file path=xl/ctrlProps/ctrlProp992.xml><?xml version="1.0" encoding="utf-8"?>
<formControlPr xmlns="http://schemas.microsoft.com/office/spreadsheetml/2009/9/main" objectType="Drop" dropLines="2" dropStyle="combo" dx="20" fmlaLink="$GG$83" fmlaRange="$GD$53:$GD$54" noThreeD="1" sel="2" val="0"/>
</file>

<file path=xl/ctrlProps/ctrlProp993.xml><?xml version="1.0" encoding="utf-8"?>
<formControlPr xmlns="http://schemas.microsoft.com/office/spreadsheetml/2009/9/main" objectType="Drop" dropLines="2" dropStyle="combo" dx="20" fmlaLink="$GG$86" fmlaRange="$GD$53:$GD$54" noThreeD="1" sel="2" val="0"/>
</file>

<file path=xl/ctrlProps/ctrlProp994.xml><?xml version="1.0" encoding="utf-8"?>
<formControlPr xmlns="http://schemas.microsoft.com/office/spreadsheetml/2009/9/main" objectType="Drop" dropLines="2" dropStyle="combo" dx="20" fmlaLink="$GG$89" fmlaRange="$GD$53:$GD$54" noThreeD="1" sel="2" val="0"/>
</file>

<file path=xl/ctrlProps/ctrlProp995.xml><?xml version="1.0" encoding="utf-8"?>
<formControlPr xmlns="http://schemas.microsoft.com/office/spreadsheetml/2009/9/main" objectType="Drop" dropLines="2" dropStyle="combo" dx="20" fmlaLink="$GG$92" fmlaRange="$GD$53:$GD$54" noThreeD="1" sel="2" val="0"/>
</file>

<file path=xl/ctrlProps/ctrlProp996.xml><?xml version="1.0" encoding="utf-8"?>
<formControlPr xmlns="http://schemas.microsoft.com/office/spreadsheetml/2009/9/main" objectType="Drop" dropLines="2" dropStyle="combo" dx="20" fmlaLink="$GG$95" fmlaRange="$GD$53:$GD$54" noThreeD="1" sel="2" val="0"/>
</file>

<file path=xl/ctrlProps/ctrlProp997.xml><?xml version="1.0" encoding="utf-8"?>
<formControlPr xmlns="http://schemas.microsoft.com/office/spreadsheetml/2009/9/main" objectType="Drop" dropLines="2" dropStyle="combo" dx="20" fmlaLink="$GG$98" fmlaRange="$GD$53:$GD$54" noThreeD="1" sel="2" val="0"/>
</file>

<file path=xl/ctrlProps/ctrlProp998.xml><?xml version="1.0" encoding="utf-8"?>
<formControlPr xmlns="http://schemas.microsoft.com/office/spreadsheetml/2009/9/main" objectType="Drop" dropLines="2" dropStyle="combo" dx="20" fmlaLink="$GG$101" fmlaRange="$GD$53:$GD$54" noThreeD="1" sel="2" val="0"/>
</file>

<file path=xl/ctrlProps/ctrlProp999.xml><?xml version="1.0" encoding="utf-8"?>
<formControlPr xmlns="http://schemas.microsoft.com/office/spreadsheetml/2009/9/main" objectType="Drop" dropLines="2" dropStyle="combo" dx="20" fmlaLink="$GG$104" fmlaRange="$GD$53:$GD$5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113</xdr:col>
          <xdr:colOff>22860</xdr:colOff>
          <xdr:row>201</xdr:row>
          <xdr:rowOff>38100</xdr:rowOff>
        </xdr:from>
        <xdr:to>
          <xdr:col>118</xdr:col>
          <xdr:colOff>38100</xdr:colOff>
          <xdr:row>203</xdr:row>
          <xdr:rowOff>45720</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201</xdr:row>
          <xdr:rowOff>38100</xdr:rowOff>
        </xdr:from>
        <xdr:to>
          <xdr:col>105</xdr:col>
          <xdr:colOff>22860</xdr:colOff>
          <xdr:row>203</xdr:row>
          <xdr:rowOff>45720</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30480</xdr:colOff>
          <xdr:row>201</xdr:row>
          <xdr:rowOff>30480</xdr:rowOff>
        </xdr:from>
        <xdr:to>
          <xdr:col>82</xdr:col>
          <xdr:colOff>106680</xdr:colOff>
          <xdr:row>203</xdr:row>
          <xdr:rowOff>45720</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204</xdr:row>
          <xdr:rowOff>38100</xdr:rowOff>
        </xdr:from>
        <xdr:to>
          <xdr:col>82</xdr:col>
          <xdr:colOff>83820</xdr:colOff>
          <xdr:row>206</xdr:row>
          <xdr:rowOff>45720</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207</xdr:row>
          <xdr:rowOff>38100</xdr:rowOff>
        </xdr:from>
        <xdr:to>
          <xdr:col>82</xdr:col>
          <xdr:colOff>83820</xdr:colOff>
          <xdr:row>209</xdr:row>
          <xdr:rowOff>45720</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210</xdr:row>
          <xdr:rowOff>38100</xdr:rowOff>
        </xdr:from>
        <xdr:to>
          <xdr:col>82</xdr:col>
          <xdr:colOff>83820</xdr:colOff>
          <xdr:row>212</xdr:row>
          <xdr:rowOff>45720</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213</xdr:row>
          <xdr:rowOff>38100</xdr:rowOff>
        </xdr:from>
        <xdr:to>
          <xdr:col>82</xdr:col>
          <xdr:colOff>83820</xdr:colOff>
          <xdr:row>215</xdr:row>
          <xdr:rowOff>45720</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216</xdr:row>
          <xdr:rowOff>38100</xdr:rowOff>
        </xdr:from>
        <xdr:to>
          <xdr:col>82</xdr:col>
          <xdr:colOff>83820</xdr:colOff>
          <xdr:row>218</xdr:row>
          <xdr:rowOff>45720</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219</xdr:row>
          <xdr:rowOff>38100</xdr:rowOff>
        </xdr:from>
        <xdr:to>
          <xdr:col>82</xdr:col>
          <xdr:colOff>83820</xdr:colOff>
          <xdr:row>221</xdr:row>
          <xdr:rowOff>45720</xdr:rowOff>
        </xdr:to>
        <xdr:sp macro="" textlink="">
          <xdr:nvSpPr>
            <xdr:cNvPr id="1132" name="Drop Down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222</xdr:row>
          <xdr:rowOff>38100</xdr:rowOff>
        </xdr:from>
        <xdr:to>
          <xdr:col>82</xdr:col>
          <xdr:colOff>83820</xdr:colOff>
          <xdr:row>224</xdr:row>
          <xdr:rowOff>45720</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225</xdr:row>
          <xdr:rowOff>38100</xdr:rowOff>
        </xdr:from>
        <xdr:to>
          <xdr:col>82</xdr:col>
          <xdr:colOff>83820</xdr:colOff>
          <xdr:row>227</xdr:row>
          <xdr:rowOff>45720</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228</xdr:row>
          <xdr:rowOff>38100</xdr:rowOff>
        </xdr:from>
        <xdr:to>
          <xdr:col>82</xdr:col>
          <xdr:colOff>83820</xdr:colOff>
          <xdr:row>230</xdr:row>
          <xdr:rowOff>45720</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231</xdr:row>
          <xdr:rowOff>38100</xdr:rowOff>
        </xdr:from>
        <xdr:to>
          <xdr:col>82</xdr:col>
          <xdr:colOff>83820</xdr:colOff>
          <xdr:row>233</xdr:row>
          <xdr:rowOff>45720</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234</xdr:row>
          <xdr:rowOff>38100</xdr:rowOff>
        </xdr:from>
        <xdr:to>
          <xdr:col>82</xdr:col>
          <xdr:colOff>83820</xdr:colOff>
          <xdr:row>236</xdr:row>
          <xdr:rowOff>45720</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237</xdr:row>
          <xdr:rowOff>38100</xdr:rowOff>
        </xdr:from>
        <xdr:to>
          <xdr:col>82</xdr:col>
          <xdr:colOff>83820</xdr:colOff>
          <xdr:row>239</xdr:row>
          <xdr:rowOff>45720</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240</xdr:row>
          <xdr:rowOff>38100</xdr:rowOff>
        </xdr:from>
        <xdr:to>
          <xdr:col>82</xdr:col>
          <xdr:colOff>83820</xdr:colOff>
          <xdr:row>242</xdr:row>
          <xdr:rowOff>45720</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243</xdr:row>
          <xdr:rowOff>38100</xdr:rowOff>
        </xdr:from>
        <xdr:to>
          <xdr:col>82</xdr:col>
          <xdr:colOff>83820</xdr:colOff>
          <xdr:row>245</xdr:row>
          <xdr:rowOff>45720</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246</xdr:row>
          <xdr:rowOff>38100</xdr:rowOff>
        </xdr:from>
        <xdr:to>
          <xdr:col>82</xdr:col>
          <xdr:colOff>83820</xdr:colOff>
          <xdr:row>248</xdr:row>
          <xdr:rowOff>45720</xdr:rowOff>
        </xdr:to>
        <xdr:sp macro="" textlink="">
          <xdr:nvSpPr>
            <xdr:cNvPr id="1141" name="Drop Down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249</xdr:row>
          <xdr:rowOff>38100</xdr:rowOff>
        </xdr:from>
        <xdr:to>
          <xdr:col>82</xdr:col>
          <xdr:colOff>83820</xdr:colOff>
          <xdr:row>251</xdr:row>
          <xdr:rowOff>45720</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252</xdr:row>
          <xdr:rowOff>38100</xdr:rowOff>
        </xdr:from>
        <xdr:to>
          <xdr:col>82</xdr:col>
          <xdr:colOff>83820</xdr:colOff>
          <xdr:row>254</xdr:row>
          <xdr:rowOff>45720</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255</xdr:row>
          <xdr:rowOff>38100</xdr:rowOff>
        </xdr:from>
        <xdr:to>
          <xdr:col>82</xdr:col>
          <xdr:colOff>83820</xdr:colOff>
          <xdr:row>257</xdr:row>
          <xdr:rowOff>45720</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204</xdr:row>
          <xdr:rowOff>38100</xdr:rowOff>
        </xdr:from>
        <xdr:to>
          <xdr:col>105</xdr:col>
          <xdr:colOff>0</xdr:colOff>
          <xdr:row>206</xdr:row>
          <xdr:rowOff>45720</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207</xdr:row>
          <xdr:rowOff>38100</xdr:rowOff>
        </xdr:from>
        <xdr:to>
          <xdr:col>105</xdr:col>
          <xdr:colOff>0</xdr:colOff>
          <xdr:row>209</xdr:row>
          <xdr:rowOff>45720</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210</xdr:row>
          <xdr:rowOff>38100</xdr:rowOff>
        </xdr:from>
        <xdr:to>
          <xdr:col>105</xdr:col>
          <xdr:colOff>0</xdr:colOff>
          <xdr:row>212</xdr:row>
          <xdr:rowOff>45720</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213</xdr:row>
          <xdr:rowOff>38100</xdr:rowOff>
        </xdr:from>
        <xdr:to>
          <xdr:col>105</xdr:col>
          <xdr:colOff>0</xdr:colOff>
          <xdr:row>215</xdr:row>
          <xdr:rowOff>45720</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216</xdr:row>
          <xdr:rowOff>38100</xdr:rowOff>
        </xdr:from>
        <xdr:to>
          <xdr:col>105</xdr:col>
          <xdr:colOff>0</xdr:colOff>
          <xdr:row>218</xdr:row>
          <xdr:rowOff>45720</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219</xdr:row>
          <xdr:rowOff>38100</xdr:rowOff>
        </xdr:from>
        <xdr:to>
          <xdr:col>105</xdr:col>
          <xdr:colOff>0</xdr:colOff>
          <xdr:row>221</xdr:row>
          <xdr:rowOff>45720</xdr:rowOff>
        </xdr:to>
        <xdr:sp macro="" textlink="">
          <xdr:nvSpPr>
            <xdr:cNvPr id="1150" name="Drop Down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222</xdr:row>
          <xdr:rowOff>38100</xdr:rowOff>
        </xdr:from>
        <xdr:to>
          <xdr:col>105</xdr:col>
          <xdr:colOff>0</xdr:colOff>
          <xdr:row>224</xdr:row>
          <xdr:rowOff>45720</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225</xdr:row>
          <xdr:rowOff>38100</xdr:rowOff>
        </xdr:from>
        <xdr:to>
          <xdr:col>105</xdr:col>
          <xdr:colOff>0</xdr:colOff>
          <xdr:row>227</xdr:row>
          <xdr:rowOff>45720</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228</xdr:row>
          <xdr:rowOff>38100</xdr:rowOff>
        </xdr:from>
        <xdr:to>
          <xdr:col>105</xdr:col>
          <xdr:colOff>0</xdr:colOff>
          <xdr:row>230</xdr:row>
          <xdr:rowOff>45720</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231</xdr:row>
          <xdr:rowOff>38100</xdr:rowOff>
        </xdr:from>
        <xdr:to>
          <xdr:col>105</xdr:col>
          <xdr:colOff>0</xdr:colOff>
          <xdr:row>233</xdr:row>
          <xdr:rowOff>45720</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234</xdr:row>
          <xdr:rowOff>38100</xdr:rowOff>
        </xdr:from>
        <xdr:to>
          <xdr:col>105</xdr:col>
          <xdr:colOff>0</xdr:colOff>
          <xdr:row>236</xdr:row>
          <xdr:rowOff>45720</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237</xdr:row>
          <xdr:rowOff>38100</xdr:rowOff>
        </xdr:from>
        <xdr:to>
          <xdr:col>105</xdr:col>
          <xdr:colOff>0</xdr:colOff>
          <xdr:row>239</xdr:row>
          <xdr:rowOff>45720</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240</xdr:row>
          <xdr:rowOff>38100</xdr:rowOff>
        </xdr:from>
        <xdr:to>
          <xdr:col>105</xdr:col>
          <xdr:colOff>0</xdr:colOff>
          <xdr:row>242</xdr:row>
          <xdr:rowOff>45720</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243</xdr:row>
          <xdr:rowOff>38100</xdr:rowOff>
        </xdr:from>
        <xdr:to>
          <xdr:col>105</xdr:col>
          <xdr:colOff>0</xdr:colOff>
          <xdr:row>245</xdr:row>
          <xdr:rowOff>45720</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246</xdr:row>
          <xdr:rowOff>38100</xdr:rowOff>
        </xdr:from>
        <xdr:to>
          <xdr:col>105</xdr:col>
          <xdr:colOff>0</xdr:colOff>
          <xdr:row>248</xdr:row>
          <xdr:rowOff>45720</xdr:rowOff>
        </xdr:to>
        <xdr:sp macro="" textlink="">
          <xdr:nvSpPr>
            <xdr:cNvPr id="1159" name="Drop Down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249</xdr:row>
          <xdr:rowOff>38100</xdr:rowOff>
        </xdr:from>
        <xdr:to>
          <xdr:col>105</xdr:col>
          <xdr:colOff>0</xdr:colOff>
          <xdr:row>251</xdr:row>
          <xdr:rowOff>45720</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252</xdr:row>
          <xdr:rowOff>38100</xdr:rowOff>
        </xdr:from>
        <xdr:to>
          <xdr:col>105</xdr:col>
          <xdr:colOff>0</xdr:colOff>
          <xdr:row>254</xdr:row>
          <xdr:rowOff>45720</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255</xdr:row>
          <xdr:rowOff>38100</xdr:rowOff>
        </xdr:from>
        <xdr:to>
          <xdr:col>105</xdr:col>
          <xdr:colOff>0</xdr:colOff>
          <xdr:row>257</xdr:row>
          <xdr:rowOff>45720</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204</xdr:row>
          <xdr:rowOff>38100</xdr:rowOff>
        </xdr:from>
        <xdr:to>
          <xdr:col>118</xdr:col>
          <xdr:colOff>22860</xdr:colOff>
          <xdr:row>206</xdr:row>
          <xdr:rowOff>45720</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207</xdr:row>
          <xdr:rowOff>38100</xdr:rowOff>
        </xdr:from>
        <xdr:to>
          <xdr:col>118</xdr:col>
          <xdr:colOff>22860</xdr:colOff>
          <xdr:row>209</xdr:row>
          <xdr:rowOff>45720</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210</xdr:row>
          <xdr:rowOff>38100</xdr:rowOff>
        </xdr:from>
        <xdr:to>
          <xdr:col>118</xdr:col>
          <xdr:colOff>22860</xdr:colOff>
          <xdr:row>212</xdr:row>
          <xdr:rowOff>45720</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213</xdr:row>
          <xdr:rowOff>38100</xdr:rowOff>
        </xdr:from>
        <xdr:to>
          <xdr:col>118</xdr:col>
          <xdr:colOff>22860</xdr:colOff>
          <xdr:row>215</xdr:row>
          <xdr:rowOff>45720</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216</xdr:row>
          <xdr:rowOff>38100</xdr:rowOff>
        </xdr:from>
        <xdr:to>
          <xdr:col>118</xdr:col>
          <xdr:colOff>22860</xdr:colOff>
          <xdr:row>218</xdr:row>
          <xdr:rowOff>45720</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219</xdr:row>
          <xdr:rowOff>38100</xdr:rowOff>
        </xdr:from>
        <xdr:to>
          <xdr:col>118</xdr:col>
          <xdr:colOff>22860</xdr:colOff>
          <xdr:row>221</xdr:row>
          <xdr:rowOff>45720</xdr:rowOff>
        </xdr:to>
        <xdr:sp macro="" textlink="">
          <xdr:nvSpPr>
            <xdr:cNvPr id="1168" name="Drop Down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222</xdr:row>
          <xdr:rowOff>38100</xdr:rowOff>
        </xdr:from>
        <xdr:to>
          <xdr:col>118</xdr:col>
          <xdr:colOff>22860</xdr:colOff>
          <xdr:row>224</xdr:row>
          <xdr:rowOff>45720</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225</xdr:row>
          <xdr:rowOff>38100</xdr:rowOff>
        </xdr:from>
        <xdr:to>
          <xdr:col>118</xdr:col>
          <xdr:colOff>22860</xdr:colOff>
          <xdr:row>227</xdr:row>
          <xdr:rowOff>45720</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228</xdr:row>
          <xdr:rowOff>38100</xdr:rowOff>
        </xdr:from>
        <xdr:to>
          <xdr:col>118</xdr:col>
          <xdr:colOff>22860</xdr:colOff>
          <xdr:row>230</xdr:row>
          <xdr:rowOff>45720</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231</xdr:row>
          <xdr:rowOff>38100</xdr:rowOff>
        </xdr:from>
        <xdr:to>
          <xdr:col>118</xdr:col>
          <xdr:colOff>22860</xdr:colOff>
          <xdr:row>233</xdr:row>
          <xdr:rowOff>45720</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234</xdr:row>
          <xdr:rowOff>38100</xdr:rowOff>
        </xdr:from>
        <xdr:to>
          <xdr:col>118</xdr:col>
          <xdr:colOff>22860</xdr:colOff>
          <xdr:row>236</xdr:row>
          <xdr:rowOff>45720</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237</xdr:row>
          <xdr:rowOff>38100</xdr:rowOff>
        </xdr:from>
        <xdr:to>
          <xdr:col>118</xdr:col>
          <xdr:colOff>22860</xdr:colOff>
          <xdr:row>239</xdr:row>
          <xdr:rowOff>45720</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240</xdr:row>
          <xdr:rowOff>38100</xdr:rowOff>
        </xdr:from>
        <xdr:to>
          <xdr:col>118</xdr:col>
          <xdr:colOff>22860</xdr:colOff>
          <xdr:row>242</xdr:row>
          <xdr:rowOff>45720</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243</xdr:row>
          <xdr:rowOff>38100</xdr:rowOff>
        </xdr:from>
        <xdr:to>
          <xdr:col>118</xdr:col>
          <xdr:colOff>22860</xdr:colOff>
          <xdr:row>245</xdr:row>
          <xdr:rowOff>45720</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246</xdr:row>
          <xdr:rowOff>38100</xdr:rowOff>
        </xdr:from>
        <xdr:to>
          <xdr:col>118</xdr:col>
          <xdr:colOff>22860</xdr:colOff>
          <xdr:row>248</xdr:row>
          <xdr:rowOff>45720</xdr:rowOff>
        </xdr:to>
        <xdr:sp macro="" textlink="">
          <xdr:nvSpPr>
            <xdr:cNvPr id="1177" name="Drop Down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249</xdr:row>
          <xdr:rowOff>38100</xdr:rowOff>
        </xdr:from>
        <xdr:to>
          <xdr:col>118</xdr:col>
          <xdr:colOff>22860</xdr:colOff>
          <xdr:row>251</xdr:row>
          <xdr:rowOff>45720</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252</xdr:row>
          <xdr:rowOff>38100</xdr:rowOff>
        </xdr:from>
        <xdr:to>
          <xdr:col>118</xdr:col>
          <xdr:colOff>22860</xdr:colOff>
          <xdr:row>254</xdr:row>
          <xdr:rowOff>45720</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255</xdr:row>
          <xdr:rowOff>38100</xdr:rowOff>
        </xdr:from>
        <xdr:to>
          <xdr:col>118</xdr:col>
          <xdr:colOff>22860</xdr:colOff>
          <xdr:row>257</xdr:row>
          <xdr:rowOff>45720</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258</xdr:row>
          <xdr:rowOff>38100</xdr:rowOff>
        </xdr:from>
        <xdr:to>
          <xdr:col>82</xdr:col>
          <xdr:colOff>83820</xdr:colOff>
          <xdr:row>260</xdr:row>
          <xdr:rowOff>45720</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258</xdr:row>
          <xdr:rowOff>38100</xdr:rowOff>
        </xdr:from>
        <xdr:to>
          <xdr:col>105</xdr:col>
          <xdr:colOff>0</xdr:colOff>
          <xdr:row>260</xdr:row>
          <xdr:rowOff>45720</xdr:rowOff>
        </xdr:to>
        <xdr:sp macro="" textlink="">
          <xdr:nvSpPr>
            <xdr:cNvPr id="1182" name="Drop Down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258</xdr:row>
          <xdr:rowOff>38100</xdr:rowOff>
        </xdr:from>
        <xdr:to>
          <xdr:col>118</xdr:col>
          <xdr:colOff>22860</xdr:colOff>
          <xdr:row>260</xdr:row>
          <xdr:rowOff>45720</xdr:rowOff>
        </xdr:to>
        <xdr:sp macro="" textlink="">
          <xdr:nvSpPr>
            <xdr:cNvPr id="1183" name="Drop Down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261</xdr:row>
          <xdr:rowOff>38100</xdr:rowOff>
        </xdr:from>
        <xdr:to>
          <xdr:col>82</xdr:col>
          <xdr:colOff>83820</xdr:colOff>
          <xdr:row>263</xdr:row>
          <xdr:rowOff>45720</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261</xdr:row>
          <xdr:rowOff>38100</xdr:rowOff>
        </xdr:from>
        <xdr:to>
          <xdr:col>105</xdr:col>
          <xdr:colOff>0</xdr:colOff>
          <xdr:row>263</xdr:row>
          <xdr:rowOff>45720</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261</xdr:row>
          <xdr:rowOff>38100</xdr:rowOff>
        </xdr:from>
        <xdr:to>
          <xdr:col>118</xdr:col>
          <xdr:colOff>22860</xdr:colOff>
          <xdr:row>263</xdr:row>
          <xdr:rowOff>45720</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264</xdr:row>
          <xdr:rowOff>38100</xdr:rowOff>
        </xdr:from>
        <xdr:to>
          <xdr:col>82</xdr:col>
          <xdr:colOff>83820</xdr:colOff>
          <xdr:row>266</xdr:row>
          <xdr:rowOff>45720</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264</xdr:row>
          <xdr:rowOff>38100</xdr:rowOff>
        </xdr:from>
        <xdr:to>
          <xdr:col>105</xdr:col>
          <xdr:colOff>0</xdr:colOff>
          <xdr:row>266</xdr:row>
          <xdr:rowOff>45720</xdr:rowOff>
        </xdr:to>
        <xdr:sp macro="" textlink="">
          <xdr:nvSpPr>
            <xdr:cNvPr id="1203" name="Drop Down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264</xdr:row>
          <xdr:rowOff>38100</xdr:rowOff>
        </xdr:from>
        <xdr:to>
          <xdr:col>118</xdr:col>
          <xdr:colOff>22860</xdr:colOff>
          <xdr:row>266</xdr:row>
          <xdr:rowOff>45720</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289</xdr:row>
          <xdr:rowOff>38100</xdr:rowOff>
        </xdr:from>
        <xdr:to>
          <xdr:col>119</xdr:col>
          <xdr:colOff>0</xdr:colOff>
          <xdr:row>291</xdr:row>
          <xdr:rowOff>45720</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289</xdr:row>
          <xdr:rowOff>38100</xdr:rowOff>
        </xdr:from>
        <xdr:to>
          <xdr:col>105</xdr:col>
          <xdr:colOff>45720</xdr:colOff>
          <xdr:row>291</xdr:row>
          <xdr:rowOff>45720</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289</xdr:row>
          <xdr:rowOff>38100</xdr:rowOff>
        </xdr:from>
        <xdr:to>
          <xdr:col>82</xdr:col>
          <xdr:colOff>137160</xdr:colOff>
          <xdr:row>291</xdr:row>
          <xdr:rowOff>45720</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292</xdr:row>
          <xdr:rowOff>38100</xdr:rowOff>
        </xdr:from>
        <xdr:to>
          <xdr:col>82</xdr:col>
          <xdr:colOff>137160</xdr:colOff>
          <xdr:row>294</xdr:row>
          <xdr:rowOff>45720</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295</xdr:row>
          <xdr:rowOff>38100</xdr:rowOff>
        </xdr:from>
        <xdr:to>
          <xdr:col>82</xdr:col>
          <xdr:colOff>137160</xdr:colOff>
          <xdr:row>297</xdr:row>
          <xdr:rowOff>45720</xdr:rowOff>
        </xdr:to>
        <xdr:sp macro="" textlink="">
          <xdr:nvSpPr>
            <xdr:cNvPr id="1221" name="Drop Down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298</xdr:row>
          <xdr:rowOff>38100</xdr:rowOff>
        </xdr:from>
        <xdr:to>
          <xdr:col>82</xdr:col>
          <xdr:colOff>137160</xdr:colOff>
          <xdr:row>300</xdr:row>
          <xdr:rowOff>45720</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301</xdr:row>
          <xdr:rowOff>38100</xdr:rowOff>
        </xdr:from>
        <xdr:to>
          <xdr:col>82</xdr:col>
          <xdr:colOff>137160</xdr:colOff>
          <xdr:row>303</xdr:row>
          <xdr:rowOff>45720</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304</xdr:row>
          <xdr:rowOff>38100</xdr:rowOff>
        </xdr:from>
        <xdr:to>
          <xdr:col>82</xdr:col>
          <xdr:colOff>137160</xdr:colOff>
          <xdr:row>306</xdr:row>
          <xdr:rowOff>45720</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307</xdr:row>
          <xdr:rowOff>38100</xdr:rowOff>
        </xdr:from>
        <xdr:to>
          <xdr:col>82</xdr:col>
          <xdr:colOff>137160</xdr:colOff>
          <xdr:row>309</xdr:row>
          <xdr:rowOff>45720</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310</xdr:row>
          <xdr:rowOff>38100</xdr:rowOff>
        </xdr:from>
        <xdr:to>
          <xdr:col>82</xdr:col>
          <xdr:colOff>137160</xdr:colOff>
          <xdr:row>312</xdr:row>
          <xdr:rowOff>45720</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313</xdr:row>
          <xdr:rowOff>38100</xdr:rowOff>
        </xdr:from>
        <xdr:to>
          <xdr:col>82</xdr:col>
          <xdr:colOff>137160</xdr:colOff>
          <xdr:row>315</xdr:row>
          <xdr:rowOff>45720</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316</xdr:row>
          <xdr:rowOff>38100</xdr:rowOff>
        </xdr:from>
        <xdr:to>
          <xdr:col>82</xdr:col>
          <xdr:colOff>121920</xdr:colOff>
          <xdr:row>318</xdr:row>
          <xdr:rowOff>45720</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319</xdr:row>
          <xdr:rowOff>38100</xdr:rowOff>
        </xdr:from>
        <xdr:to>
          <xdr:col>82</xdr:col>
          <xdr:colOff>121920</xdr:colOff>
          <xdr:row>321</xdr:row>
          <xdr:rowOff>45720</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322</xdr:row>
          <xdr:rowOff>38100</xdr:rowOff>
        </xdr:from>
        <xdr:to>
          <xdr:col>82</xdr:col>
          <xdr:colOff>121920</xdr:colOff>
          <xdr:row>324</xdr:row>
          <xdr:rowOff>45720</xdr:rowOff>
        </xdr:to>
        <xdr:sp macro="" textlink="">
          <xdr:nvSpPr>
            <xdr:cNvPr id="1230" name="Drop Down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325</xdr:row>
          <xdr:rowOff>38100</xdr:rowOff>
        </xdr:from>
        <xdr:to>
          <xdr:col>82</xdr:col>
          <xdr:colOff>121920</xdr:colOff>
          <xdr:row>327</xdr:row>
          <xdr:rowOff>45720</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328</xdr:row>
          <xdr:rowOff>38100</xdr:rowOff>
        </xdr:from>
        <xdr:to>
          <xdr:col>82</xdr:col>
          <xdr:colOff>121920</xdr:colOff>
          <xdr:row>330</xdr:row>
          <xdr:rowOff>22860</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331</xdr:row>
          <xdr:rowOff>38100</xdr:rowOff>
        </xdr:from>
        <xdr:to>
          <xdr:col>82</xdr:col>
          <xdr:colOff>121920</xdr:colOff>
          <xdr:row>333</xdr:row>
          <xdr:rowOff>45720</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334</xdr:row>
          <xdr:rowOff>38100</xdr:rowOff>
        </xdr:from>
        <xdr:to>
          <xdr:col>82</xdr:col>
          <xdr:colOff>121920</xdr:colOff>
          <xdr:row>336</xdr:row>
          <xdr:rowOff>45720</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337</xdr:row>
          <xdr:rowOff>38100</xdr:rowOff>
        </xdr:from>
        <xdr:to>
          <xdr:col>82</xdr:col>
          <xdr:colOff>121920</xdr:colOff>
          <xdr:row>339</xdr:row>
          <xdr:rowOff>45720</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340</xdr:row>
          <xdr:rowOff>38100</xdr:rowOff>
        </xdr:from>
        <xdr:to>
          <xdr:col>82</xdr:col>
          <xdr:colOff>121920</xdr:colOff>
          <xdr:row>342</xdr:row>
          <xdr:rowOff>45720</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343</xdr:row>
          <xdr:rowOff>38100</xdr:rowOff>
        </xdr:from>
        <xdr:to>
          <xdr:col>82</xdr:col>
          <xdr:colOff>121920</xdr:colOff>
          <xdr:row>345</xdr:row>
          <xdr:rowOff>45720</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292</xdr:row>
          <xdr:rowOff>38100</xdr:rowOff>
        </xdr:from>
        <xdr:to>
          <xdr:col>105</xdr:col>
          <xdr:colOff>45720</xdr:colOff>
          <xdr:row>294</xdr:row>
          <xdr:rowOff>45720</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295</xdr:row>
          <xdr:rowOff>38100</xdr:rowOff>
        </xdr:from>
        <xdr:to>
          <xdr:col>105</xdr:col>
          <xdr:colOff>45720</xdr:colOff>
          <xdr:row>297</xdr:row>
          <xdr:rowOff>45720</xdr:rowOff>
        </xdr:to>
        <xdr:sp macro="" textlink="">
          <xdr:nvSpPr>
            <xdr:cNvPr id="1239" name="Drop Down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298</xdr:row>
          <xdr:rowOff>38100</xdr:rowOff>
        </xdr:from>
        <xdr:to>
          <xdr:col>105</xdr:col>
          <xdr:colOff>45720</xdr:colOff>
          <xdr:row>300</xdr:row>
          <xdr:rowOff>45720</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301</xdr:row>
          <xdr:rowOff>38100</xdr:rowOff>
        </xdr:from>
        <xdr:to>
          <xdr:col>105</xdr:col>
          <xdr:colOff>45720</xdr:colOff>
          <xdr:row>303</xdr:row>
          <xdr:rowOff>45720</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304</xdr:row>
          <xdr:rowOff>38100</xdr:rowOff>
        </xdr:from>
        <xdr:to>
          <xdr:col>105</xdr:col>
          <xdr:colOff>45720</xdr:colOff>
          <xdr:row>306</xdr:row>
          <xdr:rowOff>45720</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307</xdr:row>
          <xdr:rowOff>38100</xdr:rowOff>
        </xdr:from>
        <xdr:to>
          <xdr:col>105</xdr:col>
          <xdr:colOff>45720</xdr:colOff>
          <xdr:row>309</xdr:row>
          <xdr:rowOff>45720</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310</xdr:row>
          <xdr:rowOff>38100</xdr:rowOff>
        </xdr:from>
        <xdr:to>
          <xdr:col>105</xdr:col>
          <xdr:colOff>45720</xdr:colOff>
          <xdr:row>312</xdr:row>
          <xdr:rowOff>45720</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313</xdr:row>
          <xdr:rowOff>38100</xdr:rowOff>
        </xdr:from>
        <xdr:to>
          <xdr:col>105</xdr:col>
          <xdr:colOff>45720</xdr:colOff>
          <xdr:row>315</xdr:row>
          <xdr:rowOff>45720</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316</xdr:row>
          <xdr:rowOff>38100</xdr:rowOff>
        </xdr:from>
        <xdr:to>
          <xdr:col>105</xdr:col>
          <xdr:colOff>45720</xdr:colOff>
          <xdr:row>318</xdr:row>
          <xdr:rowOff>45720</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319</xdr:row>
          <xdr:rowOff>38100</xdr:rowOff>
        </xdr:from>
        <xdr:to>
          <xdr:col>105</xdr:col>
          <xdr:colOff>45720</xdr:colOff>
          <xdr:row>321</xdr:row>
          <xdr:rowOff>45720</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322</xdr:row>
          <xdr:rowOff>38100</xdr:rowOff>
        </xdr:from>
        <xdr:to>
          <xdr:col>105</xdr:col>
          <xdr:colOff>45720</xdr:colOff>
          <xdr:row>324</xdr:row>
          <xdr:rowOff>45720</xdr:rowOff>
        </xdr:to>
        <xdr:sp macro="" textlink="">
          <xdr:nvSpPr>
            <xdr:cNvPr id="1248" name="Drop Down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325</xdr:row>
          <xdr:rowOff>38100</xdr:rowOff>
        </xdr:from>
        <xdr:to>
          <xdr:col>105</xdr:col>
          <xdr:colOff>45720</xdr:colOff>
          <xdr:row>327</xdr:row>
          <xdr:rowOff>45720</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328</xdr:row>
          <xdr:rowOff>38100</xdr:rowOff>
        </xdr:from>
        <xdr:to>
          <xdr:col>105</xdr:col>
          <xdr:colOff>45720</xdr:colOff>
          <xdr:row>330</xdr:row>
          <xdr:rowOff>22860</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331</xdr:row>
          <xdr:rowOff>38100</xdr:rowOff>
        </xdr:from>
        <xdr:to>
          <xdr:col>105</xdr:col>
          <xdr:colOff>45720</xdr:colOff>
          <xdr:row>333</xdr:row>
          <xdr:rowOff>45720</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334</xdr:row>
          <xdr:rowOff>38100</xdr:rowOff>
        </xdr:from>
        <xdr:to>
          <xdr:col>105</xdr:col>
          <xdr:colOff>45720</xdr:colOff>
          <xdr:row>336</xdr:row>
          <xdr:rowOff>45720</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337</xdr:row>
          <xdr:rowOff>38100</xdr:rowOff>
        </xdr:from>
        <xdr:to>
          <xdr:col>105</xdr:col>
          <xdr:colOff>45720</xdr:colOff>
          <xdr:row>339</xdr:row>
          <xdr:rowOff>45720</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340</xdr:row>
          <xdr:rowOff>38100</xdr:rowOff>
        </xdr:from>
        <xdr:to>
          <xdr:col>105</xdr:col>
          <xdr:colOff>45720</xdr:colOff>
          <xdr:row>342</xdr:row>
          <xdr:rowOff>45720</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343</xdr:row>
          <xdr:rowOff>38100</xdr:rowOff>
        </xdr:from>
        <xdr:to>
          <xdr:col>105</xdr:col>
          <xdr:colOff>45720</xdr:colOff>
          <xdr:row>345</xdr:row>
          <xdr:rowOff>45720</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292</xdr:row>
          <xdr:rowOff>38100</xdr:rowOff>
        </xdr:from>
        <xdr:to>
          <xdr:col>119</xdr:col>
          <xdr:colOff>0</xdr:colOff>
          <xdr:row>294</xdr:row>
          <xdr:rowOff>45720</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295</xdr:row>
          <xdr:rowOff>38100</xdr:rowOff>
        </xdr:from>
        <xdr:to>
          <xdr:col>119</xdr:col>
          <xdr:colOff>0</xdr:colOff>
          <xdr:row>297</xdr:row>
          <xdr:rowOff>45720</xdr:rowOff>
        </xdr:to>
        <xdr:sp macro="" textlink="">
          <xdr:nvSpPr>
            <xdr:cNvPr id="1257" name="Drop Down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298</xdr:row>
          <xdr:rowOff>38100</xdr:rowOff>
        </xdr:from>
        <xdr:to>
          <xdr:col>119</xdr:col>
          <xdr:colOff>0</xdr:colOff>
          <xdr:row>300</xdr:row>
          <xdr:rowOff>45720</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301</xdr:row>
          <xdr:rowOff>38100</xdr:rowOff>
        </xdr:from>
        <xdr:to>
          <xdr:col>119</xdr:col>
          <xdr:colOff>0</xdr:colOff>
          <xdr:row>303</xdr:row>
          <xdr:rowOff>45720</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304</xdr:row>
          <xdr:rowOff>38100</xdr:rowOff>
        </xdr:from>
        <xdr:to>
          <xdr:col>119</xdr:col>
          <xdr:colOff>0</xdr:colOff>
          <xdr:row>306</xdr:row>
          <xdr:rowOff>45720</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307</xdr:row>
          <xdr:rowOff>38100</xdr:rowOff>
        </xdr:from>
        <xdr:to>
          <xdr:col>119</xdr:col>
          <xdr:colOff>0</xdr:colOff>
          <xdr:row>309</xdr:row>
          <xdr:rowOff>45720</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310</xdr:row>
          <xdr:rowOff>38100</xdr:rowOff>
        </xdr:from>
        <xdr:to>
          <xdr:col>119</xdr:col>
          <xdr:colOff>0</xdr:colOff>
          <xdr:row>312</xdr:row>
          <xdr:rowOff>45720</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313</xdr:row>
          <xdr:rowOff>38100</xdr:rowOff>
        </xdr:from>
        <xdr:to>
          <xdr:col>119</xdr:col>
          <xdr:colOff>0</xdr:colOff>
          <xdr:row>315</xdr:row>
          <xdr:rowOff>45720</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316</xdr:row>
          <xdr:rowOff>38100</xdr:rowOff>
        </xdr:from>
        <xdr:to>
          <xdr:col>119</xdr:col>
          <xdr:colOff>0</xdr:colOff>
          <xdr:row>318</xdr:row>
          <xdr:rowOff>45720</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319</xdr:row>
          <xdr:rowOff>38100</xdr:rowOff>
        </xdr:from>
        <xdr:to>
          <xdr:col>119</xdr:col>
          <xdr:colOff>0</xdr:colOff>
          <xdr:row>321</xdr:row>
          <xdr:rowOff>45720</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322</xdr:row>
          <xdr:rowOff>38100</xdr:rowOff>
        </xdr:from>
        <xdr:to>
          <xdr:col>118</xdr:col>
          <xdr:colOff>45720</xdr:colOff>
          <xdr:row>324</xdr:row>
          <xdr:rowOff>45720</xdr:rowOff>
        </xdr:to>
        <xdr:sp macro="" textlink="">
          <xdr:nvSpPr>
            <xdr:cNvPr id="1266" name="Drop Down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325</xdr:row>
          <xdr:rowOff>38100</xdr:rowOff>
        </xdr:from>
        <xdr:to>
          <xdr:col>118</xdr:col>
          <xdr:colOff>45720</xdr:colOff>
          <xdr:row>327</xdr:row>
          <xdr:rowOff>45720</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328</xdr:row>
          <xdr:rowOff>38100</xdr:rowOff>
        </xdr:from>
        <xdr:to>
          <xdr:col>118</xdr:col>
          <xdr:colOff>45720</xdr:colOff>
          <xdr:row>330</xdr:row>
          <xdr:rowOff>22860</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331</xdr:row>
          <xdr:rowOff>38100</xdr:rowOff>
        </xdr:from>
        <xdr:to>
          <xdr:col>118</xdr:col>
          <xdr:colOff>45720</xdr:colOff>
          <xdr:row>333</xdr:row>
          <xdr:rowOff>45720</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334</xdr:row>
          <xdr:rowOff>38100</xdr:rowOff>
        </xdr:from>
        <xdr:to>
          <xdr:col>118</xdr:col>
          <xdr:colOff>45720</xdr:colOff>
          <xdr:row>336</xdr:row>
          <xdr:rowOff>45720</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337</xdr:row>
          <xdr:rowOff>38100</xdr:rowOff>
        </xdr:from>
        <xdr:to>
          <xdr:col>118</xdr:col>
          <xdr:colOff>45720</xdr:colOff>
          <xdr:row>339</xdr:row>
          <xdr:rowOff>45720</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340</xdr:row>
          <xdr:rowOff>38100</xdr:rowOff>
        </xdr:from>
        <xdr:to>
          <xdr:col>118</xdr:col>
          <xdr:colOff>45720</xdr:colOff>
          <xdr:row>342</xdr:row>
          <xdr:rowOff>45720</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343</xdr:row>
          <xdr:rowOff>38100</xdr:rowOff>
        </xdr:from>
        <xdr:to>
          <xdr:col>118</xdr:col>
          <xdr:colOff>45720</xdr:colOff>
          <xdr:row>345</xdr:row>
          <xdr:rowOff>45720</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346</xdr:row>
          <xdr:rowOff>38100</xdr:rowOff>
        </xdr:from>
        <xdr:to>
          <xdr:col>82</xdr:col>
          <xdr:colOff>121920</xdr:colOff>
          <xdr:row>348</xdr:row>
          <xdr:rowOff>45720</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346</xdr:row>
          <xdr:rowOff>38100</xdr:rowOff>
        </xdr:from>
        <xdr:to>
          <xdr:col>105</xdr:col>
          <xdr:colOff>45720</xdr:colOff>
          <xdr:row>348</xdr:row>
          <xdr:rowOff>45720</xdr:rowOff>
        </xdr:to>
        <xdr:sp macro="" textlink="">
          <xdr:nvSpPr>
            <xdr:cNvPr id="1275" name="Drop Down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346</xdr:row>
          <xdr:rowOff>38100</xdr:rowOff>
        </xdr:from>
        <xdr:to>
          <xdr:col>118</xdr:col>
          <xdr:colOff>45720</xdr:colOff>
          <xdr:row>348</xdr:row>
          <xdr:rowOff>45720</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349</xdr:row>
          <xdr:rowOff>38100</xdr:rowOff>
        </xdr:from>
        <xdr:to>
          <xdr:col>82</xdr:col>
          <xdr:colOff>121920</xdr:colOff>
          <xdr:row>351</xdr:row>
          <xdr:rowOff>45720</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349</xdr:row>
          <xdr:rowOff>38100</xdr:rowOff>
        </xdr:from>
        <xdr:to>
          <xdr:col>105</xdr:col>
          <xdr:colOff>45720</xdr:colOff>
          <xdr:row>351</xdr:row>
          <xdr:rowOff>45720</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349</xdr:row>
          <xdr:rowOff>38100</xdr:rowOff>
        </xdr:from>
        <xdr:to>
          <xdr:col>118</xdr:col>
          <xdr:colOff>45720</xdr:colOff>
          <xdr:row>351</xdr:row>
          <xdr:rowOff>45720</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352</xdr:row>
          <xdr:rowOff>38100</xdr:rowOff>
        </xdr:from>
        <xdr:to>
          <xdr:col>82</xdr:col>
          <xdr:colOff>121920</xdr:colOff>
          <xdr:row>354</xdr:row>
          <xdr:rowOff>45720</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352</xdr:row>
          <xdr:rowOff>38100</xdr:rowOff>
        </xdr:from>
        <xdr:to>
          <xdr:col>106</xdr:col>
          <xdr:colOff>0</xdr:colOff>
          <xdr:row>354</xdr:row>
          <xdr:rowOff>45720</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352</xdr:row>
          <xdr:rowOff>38100</xdr:rowOff>
        </xdr:from>
        <xdr:to>
          <xdr:col>118</xdr:col>
          <xdr:colOff>45720</xdr:colOff>
          <xdr:row>354</xdr:row>
          <xdr:rowOff>45720</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421</xdr:row>
          <xdr:rowOff>38100</xdr:rowOff>
        </xdr:from>
        <xdr:to>
          <xdr:col>119</xdr:col>
          <xdr:colOff>7620</xdr:colOff>
          <xdr:row>423</xdr:row>
          <xdr:rowOff>45720</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421</xdr:row>
          <xdr:rowOff>38100</xdr:rowOff>
        </xdr:from>
        <xdr:to>
          <xdr:col>106</xdr:col>
          <xdr:colOff>0</xdr:colOff>
          <xdr:row>423</xdr:row>
          <xdr:rowOff>45720</xdr:rowOff>
        </xdr:to>
        <xdr:sp macro="" textlink="">
          <xdr:nvSpPr>
            <xdr:cNvPr id="1284" name="Drop Down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421</xdr:row>
          <xdr:rowOff>38100</xdr:rowOff>
        </xdr:from>
        <xdr:to>
          <xdr:col>82</xdr:col>
          <xdr:colOff>152400</xdr:colOff>
          <xdr:row>423</xdr:row>
          <xdr:rowOff>45720</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424</xdr:row>
          <xdr:rowOff>38100</xdr:rowOff>
        </xdr:from>
        <xdr:to>
          <xdr:col>82</xdr:col>
          <xdr:colOff>144780</xdr:colOff>
          <xdr:row>426</xdr:row>
          <xdr:rowOff>45720</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427</xdr:row>
          <xdr:rowOff>38100</xdr:rowOff>
        </xdr:from>
        <xdr:to>
          <xdr:col>82</xdr:col>
          <xdr:colOff>144780</xdr:colOff>
          <xdr:row>429</xdr:row>
          <xdr:rowOff>45720</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430</xdr:row>
          <xdr:rowOff>38100</xdr:rowOff>
        </xdr:from>
        <xdr:to>
          <xdr:col>82</xdr:col>
          <xdr:colOff>144780</xdr:colOff>
          <xdr:row>432</xdr:row>
          <xdr:rowOff>45720</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433</xdr:row>
          <xdr:rowOff>38100</xdr:rowOff>
        </xdr:from>
        <xdr:to>
          <xdr:col>82</xdr:col>
          <xdr:colOff>144780</xdr:colOff>
          <xdr:row>435</xdr:row>
          <xdr:rowOff>45720</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436</xdr:row>
          <xdr:rowOff>38100</xdr:rowOff>
        </xdr:from>
        <xdr:to>
          <xdr:col>82</xdr:col>
          <xdr:colOff>144780</xdr:colOff>
          <xdr:row>438</xdr:row>
          <xdr:rowOff>45720</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439</xdr:row>
          <xdr:rowOff>38100</xdr:rowOff>
        </xdr:from>
        <xdr:to>
          <xdr:col>82</xdr:col>
          <xdr:colOff>144780</xdr:colOff>
          <xdr:row>441</xdr:row>
          <xdr:rowOff>45720</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442</xdr:row>
          <xdr:rowOff>38100</xdr:rowOff>
        </xdr:from>
        <xdr:to>
          <xdr:col>82</xdr:col>
          <xdr:colOff>144780</xdr:colOff>
          <xdr:row>444</xdr:row>
          <xdr:rowOff>45720</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445</xdr:row>
          <xdr:rowOff>38100</xdr:rowOff>
        </xdr:from>
        <xdr:to>
          <xdr:col>82</xdr:col>
          <xdr:colOff>144780</xdr:colOff>
          <xdr:row>447</xdr:row>
          <xdr:rowOff>45720</xdr:rowOff>
        </xdr:to>
        <xdr:sp macro="" textlink="">
          <xdr:nvSpPr>
            <xdr:cNvPr id="1293" name="Drop Down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448</xdr:row>
          <xdr:rowOff>38100</xdr:rowOff>
        </xdr:from>
        <xdr:to>
          <xdr:col>82</xdr:col>
          <xdr:colOff>144780</xdr:colOff>
          <xdr:row>450</xdr:row>
          <xdr:rowOff>45720</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451</xdr:row>
          <xdr:rowOff>38100</xdr:rowOff>
        </xdr:from>
        <xdr:to>
          <xdr:col>82</xdr:col>
          <xdr:colOff>144780</xdr:colOff>
          <xdr:row>453</xdr:row>
          <xdr:rowOff>45720</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454</xdr:row>
          <xdr:rowOff>38100</xdr:rowOff>
        </xdr:from>
        <xdr:to>
          <xdr:col>82</xdr:col>
          <xdr:colOff>144780</xdr:colOff>
          <xdr:row>456</xdr:row>
          <xdr:rowOff>45720</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457</xdr:row>
          <xdr:rowOff>38100</xdr:rowOff>
        </xdr:from>
        <xdr:to>
          <xdr:col>82</xdr:col>
          <xdr:colOff>144780</xdr:colOff>
          <xdr:row>459</xdr:row>
          <xdr:rowOff>45720</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460</xdr:row>
          <xdr:rowOff>38100</xdr:rowOff>
        </xdr:from>
        <xdr:to>
          <xdr:col>82</xdr:col>
          <xdr:colOff>144780</xdr:colOff>
          <xdr:row>462</xdr:row>
          <xdr:rowOff>45720</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463</xdr:row>
          <xdr:rowOff>38100</xdr:rowOff>
        </xdr:from>
        <xdr:to>
          <xdr:col>82</xdr:col>
          <xdr:colOff>144780</xdr:colOff>
          <xdr:row>465</xdr:row>
          <xdr:rowOff>45720</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466</xdr:row>
          <xdr:rowOff>38100</xdr:rowOff>
        </xdr:from>
        <xdr:to>
          <xdr:col>82</xdr:col>
          <xdr:colOff>144780</xdr:colOff>
          <xdr:row>468</xdr:row>
          <xdr:rowOff>45720</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469</xdr:row>
          <xdr:rowOff>38100</xdr:rowOff>
        </xdr:from>
        <xdr:to>
          <xdr:col>82</xdr:col>
          <xdr:colOff>144780</xdr:colOff>
          <xdr:row>471</xdr:row>
          <xdr:rowOff>45720</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472</xdr:row>
          <xdr:rowOff>38100</xdr:rowOff>
        </xdr:from>
        <xdr:to>
          <xdr:col>82</xdr:col>
          <xdr:colOff>144780</xdr:colOff>
          <xdr:row>474</xdr:row>
          <xdr:rowOff>45720</xdr:rowOff>
        </xdr:to>
        <xdr:sp macro="" textlink="">
          <xdr:nvSpPr>
            <xdr:cNvPr id="1302" name="Drop Down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475</xdr:row>
          <xdr:rowOff>38100</xdr:rowOff>
        </xdr:from>
        <xdr:to>
          <xdr:col>82</xdr:col>
          <xdr:colOff>144780</xdr:colOff>
          <xdr:row>477</xdr:row>
          <xdr:rowOff>45720</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424</xdr:row>
          <xdr:rowOff>38100</xdr:rowOff>
        </xdr:from>
        <xdr:to>
          <xdr:col>105</xdr:col>
          <xdr:colOff>38100</xdr:colOff>
          <xdr:row>426</xdr:row>
          <xdr:rowOff>45720</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427</xdr:row>
          <xdr:rowOff>38100</xdr:rowOff>
        </xdr:from>
        <xdr:to>
          <xdr:col>105</xdr:col>
          <xdr:colOff>38100</xdr:colOff>
          <xdr:row>429</xdr:row>
          <xdr:rowOff>45720</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430</xdr:row>
          <xdr:rowOff>38100</xdr:rowOff>
        </xdr:from>
        <xdr:to>
          <xdr:col>105</xdr:col>
          <xdr:colOff>38100</xdr:colOff>
          <xdr:row>432</xdr:row>
          <xdr:rowOff>45720</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433</xdr:row>
          <xdr:rowOff>38100</xdr:rowOff>
        </xdr:from>
        <xdr:to>
          <xdr:col>105</xdr:col>
          <xdr:colOff>38100</xdr:colOff>
          <xdr:row>435</xdr:row>
          <xdr:rowOff>45720</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436</xdr:row>
          <xdr:rowOff>38100</xdr:rowOff>
        </xdr:from>
        <xdr:to>
          <xdr:col>105</xdr:col>
          <xdr:colOff>38100</xdr:colOff>
          <xdr:row>438</xdr:row>
          <xdr:rowOff>45720</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439</xdr:row>
          <xdr:rowOff>38100</xdr:rowOff>
        </xdr:from>
        <xdr:to>
          <xdr:col>105</xdr:col>
          <xdr:colOff>38100</xdr:colOff>
          <xdr:row>441</xdr:row>
          <xdr:rowOff>45720</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442</xdr:row>
          <xdr:rowOff>38100</xdr:rowOff>
        </xdr:from>
        <xdr:to>
          <xdr:col>105</xdr:col>
          <xdr:colOff>38100</xdr:colOff>
          <xdr:row>444</xdr:row>
          <xdr:rowOff>45720</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445</xdr:row>
          <xdr:rowOff>38100</xdr:rowOff>
        </xdr:from>
        <xdr:to>
          <xdr:col>105</xdr:col>
          <xdr:colOff>38100</xdr:colOff>
          <xdr:row>447</xdr:row>
          <xdr:rowOff>45720</xdr:rowOff>
        </xdr:to>
        <xdr:sp macro="" textlink="">
          <xdr:nvSpPr>
            <xdr:cNvPr id="1311" name="Drop Down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448</xdr:row>
          <xdr:rowOff>38100</xdr:rowOff>
        </xdr:from>
        <xdr:to>
          <xdr:col>105</xdr:col>
          <xdr:colOff>38100</xdr:colOff>
          <xdr:row>450</xdr:row>
          <xdr:rowOff>45720</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451</xdr:row>
          <xdr:rowOff>38100</xdr:rowOff>
        </xdr:from>
        <xdr:to>
          <xdr:col>105</xdr:col>
          <xdr:colOff>38100</xdr:colOff>
          <xdr:row>453</xdr:row>
          <xdr:rowOff>45720</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454</xdr:row>
          <xdr:rowOff>38100</xdr:rowOff>
        </xdr:from>
        <xdr:to>
          <xdr:col>105</xdr:col>
          <xdr:colOff>38100</xdr:colOff>
          <xdr:row>456</xdr:row>
          <xdr:rowOff>45720</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457</xdr:row>
          <xdr:rowOff>38100</xdr:rowOff>
        </xdr:from>
        <xdr:to>
          <xdr:col>105</xdr:col>
          <xdr:colOff>38100</xdr:colOff>
          <xdr:row>459</xdr:row>
          <xdr:rowOff>45720</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460</xdr:row>
          <xdr:rowOff>38100</xdr:rowOff>
        </xdr:from>
        <xdr:to>
          <xdr:col>105</xdr:col>
          <xdr:colOff>38100</xdr:colOff>
          <xdr:row>462</xdr:row>
          <xdr:rowOff>45720</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463</xdr:row>
          <xdr:rowOff>38100</xdr:rowOff>
        </xdr:from>
        <xdr:to>
          <xdr:col>105</xdr:col>
          <xdr:colOff>38100</xdr:colOff>
          <xdr:row>465</xdr:row>
          <xdr:rowOff>45720</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466</xdr:row>
          <xdr:rowOff>38100</xdr:rowOff>
        </xdr:from>
        <xdr:to>
          <xdr:col>105</xdr:col>
          <xdr:colOff>38100</xdr:colOff>
          <xdr:row>468</xdr:row>
          <xdr:rowOff>45720</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469</xdr:row>
          <xdr:rowOff>38100</xdr:rowOff>
        </xdr:from>
        <xdr:to>
          <xdr:col>105</xdr:col>
          <xdr:colOff>38100</xdr:colOff>
          <xdr:row>471</xdr:row>
          <xdr:rowOff>45720</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472</xdr:row>
          <xdr:rowOff>38100</xdr:rowOff>
        </xdr:from>
        <xdr:to>
          <xdr:col>105</xdr:col>
          <xdr:colOff>38100</xdr:colOff>
          <xdr:row>474</xdr:row>
          <xdr:rowOff>45720</xdr:rowOff>
        </xdr:to>
        <xdr:sp macro="" textlink="">
          <xdr:nvSpPr>
            <xdr:cNvPr id="1320" name="Drop Down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475</xdr:row>
          <xdr:rowOff>38100</xdr:rowOff>
        </xdr:from>
        <xdr:to>
          <xdr:col>105</xdr:col>
          <xdr:colOff>38100</xdr:colOff>
          <xdr:row>477</xdr:row>
          <xdr:rowOff>45720</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424</xdr:row>
          <xdr:rowOff>38100</xdr:rowOff>
        </xdr:from>
        <xdr:to>
          <xdr:col>118</xdr:col>
          <xdr:colOff>45720</xdr:colOff>
          <xdr:row>426</xdr:row>
          <xdr:rowOff>45720</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427</xdr:row>
          <xdr:rowOff>38100</xdr:rowOff>
        </xdr:from>
        <xdr:to>
          <xdr:col>118</xdr:col>
          <xdr:colOff>45720</xdr:colOff>
          <xdr:row>429</xdr:row>
          <xdr:rowOff>45720</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430</xdr:row>
          <xdr:rowOff>38100</xdr:rowOff>
        </xdr:from>
        <xdr:to>
          <xdr:col>118</xdr:col>
          <xdr:colOff>45720</xdr:colOff>
          <xdr:row>432</xdr:row>
          <xdr:rowOff>45720</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433</xdr:row>
          <xdr:rowOff>38100</xdr:rowOff>
        </xdr:from>
        <xdr:to>
          <xdr:col>118</xdr:col>
          <xdr:colOff>45720</xdr:colOff>
          <xdr:row>435</xdr:row>
          <xdr:rowOff>45720</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436</xdr:row>
          <xdr:rowOff>38100</xdr:rowOff>
        </xdr:from>
        <xdr:to>
          <xdr:col>118</xdr:col>
          <xdr:colOff>45720</xdr:colOff>
          <xdr:row>438</xdr:row>
          <xdr:rowOff>45720</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439</xdr:row>
          <xdr:rowOff>38100</xdr:rowOff>
        </xdr:from>
        <xdr:to>
          <xdr:col>118</xdr:col>
          <xdr:colOff>45720</xdr:colOff>
          <xdr:row>441</xdr:row>
          <xdr:rowOff>45720</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442</xdr:row>
          <xdr:rowOff>38100</xdr:rowOff>
        </xdr:from>
        <xdr:to>
          <xdr:col>118</xdr:col>
          <xdr:colOff>45720</xdr:colOff>
          <xdr:row>444</xdr:row>
          <xdr:rowOff>45720</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445</xdr:row>
          <xdr:rowOff>38100</xdr:rowOff>
        </xdr:from>
        <xdr:to>
          <xdr:col>118</xdr:col>
          <xdr:colOff>45720</xdr:colOff>
          <xdr:row>447</xdr:row>
          <xdr:rowOff>45720</xdr:rowOff>
        </xdr:to>
        <xdr:sp macro="" textlink="">
          <xdr:nvSpPr>
            <xdr:cNvPr id="1329" name="Drop Down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448</xdr:row>
          <xdr:rowOff>38100</xdr:rowOff>
        </xdr:from>
        <xdr:to>
          <xdr:col>118</xdr:col>
          <xdr:colOff>45720</xdr:colOff>
          <xdr:row>450</xdr:row>
          <xdr:rowOff>45720</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451</xdr:row>
          <xdr:rowOff>38100</xdr:rowOff>
        </xdr:from>
        <xdr:to>
          <xdr:col>118</xdr:col>
          <xdr:colOff>45720</xdr:colOff>
          <xdr:row>453</xdr:row>
          <xdr:rowOff>45720</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454</xdr:row>
          <xdr:rowOff>38100</xdr:rowOff>
        </xdr:from>
        <xdr:to>
          <xdr:col>118</xdr:col>
          <xdr:colOff>45720</xdr:colOff>
          <xdr:row>456</xdr:row>
          <xdr:rowOff>45720</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457</xdr:row>
          <xdr:rowOff>38100</xdr:rowOff>
        </xdr:from>
        <xdr:to>
          <xdr:col>118</xdr:col>
          <xdr:colOff>45720</xdr:colOff>
          <xdr:row>459</xdr:row>
          <xdr:rowOff>45720</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460</xdr:row>
          <xdr:rowOff>38100</xdr:rowOff>
        </xdr:from>
        <xdr:to>
          <xdr:col>118</xdr:col>
          <xdr:colOff>45720</xdr:colOff>
          <xdr:row>462</xdr:row>
          <xdr:rowOff>45720</xdr:rowOff>
        </xdr:to>
        <xdr:sp macro="" textlink="">
          <xdr:nvSpPr>
            <xdr:cNvPr id="1334" name="Drop Down 310" hidden="1">
              <a:extLst>
                <a:ext uri="{63B3BB69-23CF-44E3-9099-C40C66FF867C}">
                  <a14:compatExt spid="_x0000_s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463</xdr:row>
          <xdr:rowOff>38100</xdr:rowOff>
        </xdr:from>
        <xdr:to>
          <xdr:col>118</xdr:col>
          <xdr:colOff>45720</xdr:colOff>
          <xdr:row>465</xdr:row>
          <xdr:rowOff>45720</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466</xdr:row>
          <xdr:rowOff>38100</xdr:rowOff>
        </xdr:from>
        <xdr:to>
          <xdr:col>118</xdr:col>
          <xdr:colOff>45720</xdr:colOff>
          <xdr:row>468</xdr:row>
          <xdr:rowOff>45720</xdr:rowOff>
        </xdr:to>
        <xdr:sp macro="" textlink="">
          <xdr:nvSpPr>
            <xdr:cNvPr id="1336" name="Drop Down 312" hidden="1">
              <a:extLst>
                <a:ext uri="{63B3BB69-23CF-44E3-9099-C40C66FF867C}">
                  <a14:compatExt spid="_x0000_s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469</xdr:row>
          <xdr:rowOff>38100</xdr:rowOff>
        </xdr:from>
        <xdr:to>
          <xdr:col>118</xdr:col>
          <xdr:colOff>45720</xdr:colOff>
          <xdr:row>471</xdr:row>
          <xdr:rowOff>45720</xdr:rowOff>
        </xdr:to>
        <xdr:sp macro="" textlink="">
          <xdr:nvSpPr>
            <xdr:cNvPr id="1337" name="Drop Down 313" hidden="1">
              <a:extLst>
                <a:ext uri="{63B3BB69-23CF-44E3-9099-C40C66FF867C}">
                  <a14:compatExt spid="_x0000_s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472</xdr:row>
          <xdr:rowOff>38100</xdr:rowOff>
        </xdr:from>
        <xdr:to>
          <xdr:col>118</xdr:col>
          <xdr:colOff>45720</xdr:colOff>
          <xdr:row>474</xdr:row>
          <xdr:rowOff>45720</xdr:rowOff>
        </xdr:to>
        <xdr:sp macro="" textlink="">
          <xdr:nvSpPr>
            <xdr:cNvPr id="1338" name="Drop Down 314" hidden="1">
              <a:extLst>
                <a:ext uri="{63B3BB69-23CF-44E3-9099-C40C66FF867C}">
                  <a14:compatExt spid="_x0000_s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475</xdr:row>
          <xdr:rowOff>38100</xdr:rowOff>
        </xdr:from>
        <xdr:to>
          <xdr:col>118</xdr:col>
          <xdr:colOff>45720</xdr:colOff>
          <xdr:row>477</xdr:row>
          <xdr:rowOff>45720</xdr:rowOff>
        </xdr:to>
        <xdr:sp macro="" textlink="">
          <xdr:nvSpPr>
            <xdr:cNvPr id="1339" name="Drop Down 315" hidden="1">
              <a:extLst>
                <a:ext uri="{63B3BB69-23CF-44E3-9099-C40C66FF867C}">
                  <a14:compatExt spid="_x0000_s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478</xdr:row>
          <xdr:rowOff>38100</xdr:rowOff>
        </xdr:from>
        <xdr:to>
          <xdr:col>82</xdr:col>
          <xdr:colOff>144780</xdr:colOff>
          <xdr:row>480</xdr:row>
          <xdr:rowOff>45720</xdr:rowOff>
        </xdr:to>
        <xdr:sp macro="" textlink="">
          <xdr:nvSpPr>
            <xdr:cNvPr id="1340" name="Drop Down 316" hidden="1">
              <a:extLst>
                <a:ext uri="{63B3BB69-23CF-44E3-9099-C40C66FF867C}">
                  <a14:compatExt spid="_x0000_s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478</xdr:row>
          <xdr:rowOff>38100</xdr:rowOff>
        </xdr:from>
        <xdr:to>
          <xdr:col>105</xdr:col>
          <xdr:colOff>38100</xdr:colOff>
          <xdr:row>480</xdr:row>
          <xdr:rowOff>45720</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478</xdr:row>
          <xdr:rowOff>38100</xdr:rowOff>
        </xdr:from>
        <xdr:to>
          <xdr:col>118</xdr:col>
          <xdr:colOff>45720</xdr:colOff>
          <xdr:row>480</xdr:row>
          <xdr:rowOff>45720</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481</xdr:row>
          <xdr:rowOff>38100</xdr:rowOff>
        </xdr:from>
        <xdr:to>
          <xdr:col>82</xdr:col>
          <xdr:colOff>144780</xdr:colOff>
          <xdr:row>483</xdr:row>
          <xdr:rowOff>45720</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481</xdr:row>
          <xdr:rowOff>38100</xdr:rowOff>
        </xdr:from>
        <xdr:to>
          <xdr:col>105</xdr:col>
          <xdr:colOff>38100</xdr:colOff>
          <xdr:row>483</xdr:row>
          <xdr:rowOff>45720</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481</xdr:row>
          <xdr:rowOff>38100</xdr:rowOff>
        </xdr:from>
        <xdr:to>
          <xdr:col>118</xdr:col>
          <xdr:colOff>45720</xdr:colOff>
          <xdr:row>483</xdr:row>
          <xdr:rowOff>45720</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484</xdr:row>
          <xdr:rowOff>38100</xdr:rowOff>
        </xdr:from>
        <xdr:to>
          <xdr:col>82</xdr:col>
          <xdr:colOff>144780</xdr:colOff>
          <xdr:row>486</xdr:row>
          <xdr:rowOff>45720</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484</xdr:row>
          <xdr:rowOff>38100</xdr:rowOff>
        </xdr:from>
        <xdr:to>
          <xdr:col>105</xdr:col>
          <xdr:colOff>38100</xdr:colOff>
          <xdr:row>486</xdr:row>
          <xdr:rowOff>45720</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484</xdr:row>
          <xdr:rowOff>38100</xdr:rowOff>
        </xdr:from>
        <xdr:to>
          <xdr:col>118</xdr:col>
          <xdr:colOff>45720</xdr:colOff>
          <xdr:row>486</xdr:row>
          <xdr:rowOff>45720</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355</xdr:row>
          <xdr:rowOff>38100</xdr:rowOff>
        </xdr:from>
        <xdr:to>
          <xdr:col>82</xdr:col>
          <xdr:colOff>121920</xdr:colOff>
          <xdr:row>357</xdr:row>
          <xdr:rowOff>45720</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355</xdr:row>
          <xdr:rowOff>38100</xdr:rowOff>
        </xdr:from>
        <xdr:to>
          <xdr:col>106</xdr:col>
          <xdr:colOff>0</xdr:colOff>
          <xdr:row>357</xdr:row>
          <xdr:rowOff>45720</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355</xdr:row>
          <xdr:rowOff>38100</xdr:rowOff>
        </xdr:from>
        <xdr:to>
          <xdr:col>118</xdr:col>
          <xdr:colOff>45720</xdr:colOff>
          <xdr:row>357</xdr:row>
          <xdr:rowOff>45720</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358</xdr:row>
          <xdr:rowOff>38100</xdr:rowOff>
        </xdr:from>
        <xdr:to>
          <xdr:col>82</xdr:col>
          <xdr:colOff>121920</xdr:colOff>
          <xdr:row>360</xdr:row>
          <xdr:rowOff>45720</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358</xdr:row>
          <xdr:rowOff>38100</xdr:rowOff>
        </xdr:from>
        <xdr:to>
          <xdr:col>106</xdr:col>
          <xdr:colOff>0</xdr:colOff>
          <xdr:row>360</xdr:row>
          <xdr:rowOff>45720</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358</xdr:row>
          <xdr:rowOff>38100</xdr:rowOff>
        </xdr:from>
        <xdr:to>
          <xdr:col>118</xdr:col>
          <xdr:colOff>45720</xdr:colOff>
          <xdr:row>360</xdr:row>
          <xdr:rowOff>45720</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361</xdr:row>
          <xdr:rowOff>38100</xdr:rowOff>
        </xdr:from>
        <xdr:to>
          <xdr:col>82</xdr:col>
          <xdr:colOff>121920</xdr:colOff>
          <xdr:row>363</xdr:row>
          <xdr:rowOff>45720</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361</xdr:row>
          <xdr:rowOff>38100</xdr:rowOff>
        </xdr:from>
        <xdr:to>
          <xdr:col>106</xdr:col>
          <xdr:colOff>0</xdr:colOff>
          <xdr:row>363</xdr:row>
          <xdr:rowOff>45720</xdr:rowOff>
        </xdr:to>
        <xdr:sp macro="" textlink="">
          <xdr:nvSpPr>
            <xdr:cNvPr id="1356" name="Drop Down 332" hidden="1">
              <a:extLst>
                <a:ext uri="{63B3BB69-23CF-44E3-9099-C40C66FF867C}">
                  <a14:compatExt spid="_x0000_s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361</xdr:row>
          <xdr:rowOff>38100</xdr:rowOff>
        </xdr:from>
        <xdr:to>
          <xdr:col>119</xdr:col>
          <xdr:colOff>0</xdr:colOff>
          <xdr:row>363</xdr:row>
          <xdr:rowOff>45720</xdr:rowOff>
        </xdr:to>
        <xdr:sp macro="" textlink="">
          <xdr:nvSpPr>
            <xdr:cNvPr id="1357" name="Drop Down 333" hidden="1">
              <a:extLst>
                <a:ext uri="{63B3BB69-23CF-44E3-9099-C40C66FF867C}">
                  <a14:compatExt spid="_x0000_s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364</xdr:row>
          <xdr:rowOff>38100</xdr:rowOff>
        </xdr:from>
        <xdr:to>
          <xdr:col>82</xdr:col>
          <xdr:colOff>121920</xdr:colOff>
          <xdr:row>366</xdr:row>
          <xdr:rowOff>45720</xdr:rowOff>
        </xdr:to>
        <xdr:sp macro="" textlink="">
          <xdr:nvSpPr>
            <xdr:cNvPr id="1358" name="Drop Down 334" hidden="1">
              <a:extLst>
                <a:ext uri="{63B3BB69-23CF-44E3-9099-C40C66FF867C}">
                  <a14:compatExt spid="_x0000_s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364</xdr:row>
          <xdr:rowOff>38100</xdr:rowOff>
        </xdr:from>
        <xdr:to>
          <xdr:col>106</xdr:col>
          <xdr:colOff>0</xdr:colOff>
          <xdr:row>366</xdr:row>
          <xdr:rowOff>45720</xdr:rowOff>
        </xdr:to>
        <xdr:sp macro="" textlink="">
          <xdr:nvSpPr>
            <xdr:cNvPr id="1359" name="Drop Down 335" hidden="1">
              <a:extLst>
                <a:ext uri="{63B3BB69-23CF-44E3-9099-C40C66FF867C}">
                  <a14:compatExt spid="_x0000_s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364</xdr:row>
          <xdr:rowOff>38100</xdr:rowOff>
        </xdr:from>
        <xdr:to>
          <xdr:col>119</xdr:col>
          <xdr:colOff>0</xdr:colOff>
          <xdr:row>366</xdr:row>
          <xdr:rowOff>45720</xdr:rowOff>
        </xdr:to>
        <xdr:sp macro="" textlink="">
          <xdr:nvSpPr>
            <xdr:cNvPr id="1360" name="Drop Down 336" hidden="1">
              <a:extLst>
                <a:ext uri="{63B3BB69-23CF-44E3-9099-C40C66FF867C}">
                  <a14:compatExt spid="_x0000_s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367</xdr:row>
          <xdr:rowOff>38100</xdr:rowOff>
        </xdr:from>
        <xdr:to>
          <xdr:col>82</xdr:col>
          <xdr:colOff>121920</xdr:colOff>
          <xdr:row>369</xdr:row>
          <xdr:rowOff>45720</xdr:rowOff>
        </xdr:to>
        <xdr:sp macro="" textlink="">
          <xdr:nvSpPr>
            <xdr:cNvPr id="1361" name="Drop Down 337" hidden="1">
              <a:extLst>
                <a:ext uri="{63B3BB69-23CF-44E3-9099-C40C66FF867C}">
                  <a14:compatExt spid="_x0000_s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367</xdr:row>
          <xdr:rowOff>38100</xdr:rowOff>
        </xdr:from>
        <xdr:to>
          <xdr:col>106</xdr:col>
          <xdr:colOff>0</xdr:colOff>
          <xdr:row>369</xdr:row>
          <xdr:rowOff>45720</xdr:rowOff>
        </xdr:to>
        <xdr:sp macro="" textlink="">
          <xdr:nvSpPr>
            <xdr:cNvPr id="1362" name="Drop Down 338" hidden="1">
              <a:extLst>
                <a:ext uri="{63B3BB69-23CF-44E3-9099-C40C66FF867C}">
                  <a14:compatExt spid="_x0000_s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367</xdr:row>
          <xdr:rowOff>38100</xdr:rowOff>
        </xdr:from>
        <xdr:to>
          <xdr:col>119</xdr:col>
          <xdr:colOff>0</xdr:colOff>
          <xdr:row>369</xdr:row>
          <xdr:rowOff>45720</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370</xdr:row>
          <xdr:rowOff>38100</xdr:rowOff>
        </xdr:from>
        <xdr:to>
          <xdr:col>82</xdr:col>
          <xdr:colOff>121920</xdr:colOff>
          <xdr:row>372</xdr:row>
          <xdr:rowOff>45720</xdr:rowOff>
        </xdr:to>
        <xdr:sp macro="" textlink="">
          <xdr:nvSpPr>
            <xdr:cNvPr id="1364" name="Drop Down 340" hidden="1">
              <a:extLst>
                <a:ext uri="{63B3BB69-23CF-44E3-9099-C40C66FF867C}">
                  <a14:compatExt spid="_x0000_s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370</xdr:row>
          <xdr:rowOff>38100</xdr:rowOff>
        </xdr:from>
        <xdr:to>
          <xdr:col>106</xdr:col>
          <xdr:colOff>0</xdr:colOff>
          <xdr:row>372</xdr:row>
          <xdr:rowOff>45720</xdr:rowOff>
        </xdr:to>
        <xdr:sp macro="" textlink="">
          <xdr:nvSpPr>
            <xdr:cNvPr id="1365" name="Drop Down 341" hidden="1">
              <a:extLst>
                <a:ext uri="{63B3BB69-23CF-44E3-9099-C40C66FF867C}">
                  <a14:compatExt spid="_x0000_s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370</xdr:row>
          <xdr:rowOff>38100</xdr:rowOff>
        </xdr:from>
        <xdr:to>
          <xdr:col>119</xdr:col>
          <xdr:colOff>0</xdr:colOff>
          <xdr:row>372</xdr:row>
          <xdr:rowOff>45720</xdr:rowOff>
        </xdr:to>
        <xdr:sp macro="" textlink="">
          <xdr:nvSpPr>
            <xdr:cNvPr id="1366" name="Drop Down 342" hidden="1">
              <a:extLst>
                <a:ext uri="{63B3BB69-23CF-44E3-9099-C40C66FF867C}">
                  <a14:compatExt spid="_x0000_s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373</xdr:row>
          <xdr:rowOff>38100</xdr:rowOff>
        </xdr:from>
        <xdr:to>
          <xdr:col>82</xdr:col>
          <xdr:colOff>121920</xdr:colOff>
          <xdr:row>375</xdr:row>
          <xdr:rowOff>45720</xdr:rowOff>
        </xdr:to>
        <xdr:sp macro="" textlink="">
          <xdr:nvSpPr>
            <xdr:cNvPr id="1367" name="Drop Down 343" hidden="1">
              <a:extLst>
                <a:ext uri="{63B3BB69-23CF-44E3-9099-C40C66FF867C}">
                  <a14:compatExt spid="_x0000_s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373</xdr:row>
          <xdr:rowOff>38100</xdr:rowOff>
        </xdr:from>
        <xdr:to>
          <xdr:col>106</xdr:col>
          <xdr:colOff>0</xdr:colOff>
          <xdr:row>375</xdr:row>
          <xdr:rowOff>45720</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373</xdr:row>
          <xdr:rowOff>38100</xdr:rowOff>
        </xdr:from>
        <xdr:to>
          <xdr:col>119</xdr:col>
          <xdr:colOff>0</xdr:colOff>
          <xdr:row>375</xdr:row>
          <xdr:rowOff>45720</xdr:rowOff>
        </xdr:to>
        <xdr:sp macro="" textlink="">
          <xdr:nvSpPr>
            <xdr:cNvPr id="1369" name="Drop Down 345" hidden="1">
              <a:extLst>
                <a:ext uri="{63B3BB69-23CF-44E3-9099-C40C66FF867C}">
                  <a14:compatExt spid="_x0000_s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376</xdr:row>
          <xdr:rowOff>38100</xdr:rowOff>
        </xdr:from>
        <xdr:to>
          <xdr:col>82</xdr:col>
          <xdr:colOff>121920</xdr:colOff>
          <xdr:row>378</xdr:row>
          <xdr:rowOff>45720</xdr:rowOff>
        </xdr:to>
        <xdr:sp macro="" textlink="">
          <xdr:nvSpPr>
            <xdr:cNvPr id="1370" name="Drop Down 346" hidden="1">
              <a:extLst>
                <a:ext uri="{63B3BB69-23CF-44E3-9099-C40C66FF867C}">
                  <a14:compatExt spid="_x0000_s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376</xdr:row>
          <xdr:rowOff>38100</xdr:rowOff>
        </xdr:from>
        <xdr:to>
          <xdr:col>106</xdr:col>
          <xdr:colOff>0</xdr:colOff>
          <xdr:row>378</xdr:row>
          <xdr:rowOff>45720</xdr:rowOff>
        </xdr:to>
        <xdr:sp macro="" textlink="">
          <xdr:nvSpPr>
            <xdr:cNvPr id="1371" name="Drop Down 347" hidden="1">
              <a:extLst>
                <a:ext uri="{63B3BB69-23CF-44E3-9099-C40C66FF867C}">
                  <a14:compatExt spid="_x0000_s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376</xdr:row>
          <xdr:rowOff>38100</xdr:rowOff>
        </xdr:from>
        <xdr:to>
          <xdr:col>118</xdr:col>
          <xdr:colOff>45720</xdr:colOff>
          <xdr:row>378</xdr:row>
          <xdr:rowOff>45720</xdr:rowOff>
        </xdr:to>
        <xdr:sp macro="" textlink="">
          <xdr:nvSpPr>
            <xdr:cNvPr id="1372" name="Drop Down 348" hidden="1">
              <a:extLst>
                <a:ext uri="{63B3BB69-23CF-44E3-9099-C40C66FF867C}">
                  <a14:compatExt spid="_x0000_s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267</xdr:row>
          <xdr:rowOff>38100</xdr:rowOff>
        </xdr:from>
        <xdr:to>
          <xdr:col>82</xdr:col>
          <xdr:colOff>83820</xdr:colOff>
          <xdr:row>269</xdr:row>
          <xdr:rowOff>45720</xdr:rowOff>
        </xdr:to>
        <xdr:sp macro="" textlink="">
          <xdr:nvSpPr>
            <xdr:cNvPr id="1373" name="Drop Down 349" hidden="1">
              <a:extLst>
                <a:ext uri="{63B3BB69-23CF-44E3-9099-C40C66FF867C}">
                  <a14:compatExt spid="_x0000_s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267</xdr:row>
          <xdr:rowOff>38100</xdr:rowOff>
        </xdr:from>
        <xdr:to>
          <xdr:col>105</xdr:col>
          <xdr:colOff>0</xdr:colOff>
          <xdr:row>269</xdr:row>
          <xdr:rowOff>45720</xdr:rowOff>
        </xdr:to>
        <xdr:sp macro="" textlink="">
          <xdr:nvSpPr>
            <xdr:cNvPr id="1374" name="Drop Down 350" hidden="1">
              <a:extLst>
                <a:ext uri="{63B3BB69-23CF-44E3-9099-C40C66FF867C}">
                  <a14:compatExt spid="_x0000_s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267</xdr:row>
          <xdr:rowOff>38100</xdr:rowOff>
        </xdr:from>
        <xdr:to>
          <xdr:col>118</xdr:col>
          <xdr:colOff>22860</xdr:colOff>
          <xdr:row>269</xdr:row>
          <xdr:rowOff>45720</xdr:rowOff>
        </xdr:to>
        <xdr:sp macro="" textlink="">
          <xdr:nvSpPr>
            <xdr:cNvPr id="1375" name="Drop Down 351" hidden="1">
              <a:extLst>
                <a:ext uri="{63B3BB69-23CF-44E3-9099-C40C66FF867C}">
                  <a14:compatExt spid="_x0000_s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379</xdr:row>
          <xdr:rowOff>38100</xdr:rowOff>
        </xdr:from>
        <xdr:to>
          <xdr:col>82</xdr:col>
          <xdr:colOff>121920</xdr:colOff>
          <xdr:row>381</xdr:row>
          <xdr:rowOff>45720</xdr:rowOff>
        </xdr:to>
        <xdr:sp macro="" textlink="">
          <xdr:nvSpPr>
            <xdr:cNvPr id="1376" name="Drop Down 352" hidden="1">
              <a:extLst>
                <a:ext uri="{63B3BB69-23CF-44E3-9099-C40C66FF867C}">
                  <a14:compatExt spid="_x0000_s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379</xdr:row>
          <xdr:rowOff>38100</xdr:rowOff>
        </xdr:from>
        <xdr:to>
          <xdr:col>106</xdr:col>
          <xdr:colOff>0</xdr:colOff>
          <xdr:row>381</xdr:row>
          <xdr:rowOff>45720</xdr:rowOff>
        </xdr:to>
        <xdr:sp macro="" textlink="">
          <xdr:nvSpPr>
            <xdr:cNvPr id="1377" name="Drop Down 353" hidden="1">
              <a:extLst>
                <a:ext uri="{63B3BB69-23CF-44E3-9099-C40C66FF867C}">
                  <a14:compatExt spid="_x0000_s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379</xdr:row>
          <xdr:rowOff>38100</xdr:rowOff>
        </xdr:from>
        <xdr:to>
          <xdr:col>118</xdr:col>
          <xdr:colOff>45720</xdr:colOff>
          <xdr:row>381</xdr:row>
          <xdr:rowOff>45720</xdr:rowOff>
        </xdr:to>
        <xdr:sp macro="" textlink="">
          <xdr:nvSpPr>
            <xdr:cNvPr id="1378" name="Drop Down 354" hidden="1">
              <a:extLst>
                <a:ext uri="{63B3BB69-23CF-44E3-9099-C40C66FF867C}">
                  <a14:compatExt spid="_x0000_s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382</xdr:row>
          <xdr:rowOff>38100</xdr:rowOff>
        </xdr:from>
        <xdr:to>
          <xdr:col>82</xdr:col>
          <xdr:colOff>121920</xdr:colOff>
          <xdr:row>384</xdr:row>
          <xdr:rowOff>45720</xdr:rowOff>
        </xdr:to>
        <xdr:sp macro="" textlink="">
          <xdr:nvSpPr>
            <xdr:cNvPr id="1379" name="Drop Down 355" hidden="1">
              <a:extLst>
                <a:ext uri="{63B3BB69-23CF-44E3-9099-C40C66FF867C}">
                  <a14:compatExt spid="_x0000_s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382</xdr:row>
          <xdr:rowOff>38100</xdr:rowOff>
        </xdr:from>
        <xdr:to>
          <xdr:col>106</xdr:col>
          <xdr:colOff>0</xdr:colOff>
          <xdr:row>384</xdr:row>
          <xdr:rowOff>45720</xdr:rowOff>
        </xdr:to>
        <xdr:sp macro="" textlink="">
          <xdr:nvSpPr>
            <xdr:cNvPr id="1380" name="Drop Down 356" hidden="1">
              <a:extLst>
                <a:ext uri="{63B3BB69-23CF-44E3-9099-C40C66FF867C}">
                  <a14:compatExt spid="_x0000_s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382</xdr:row>
          <xdr:rowOff>38100</xdr:rowOff>
        </xdr:from>
        <xdr:to>
          <xdr:col>118</xdr:col>
          <xdr:colOff>45720</xdr:colOff>
          <xdr:row>384</xdr:row>
          <xdr:rowOff>45720</xdr:rowOff>
        </xdr:to>
        <xdr:sp macro="" textlink="">
          <xdr:nvSpPr>
            <xdr:cNvPr id="1381" name="Drop Down 357" hidden="1">
              <a:extLst>
                <a:ext uri="{63B3BB69-23CF-44E3-9099-C40C66FF867C}">
                  <a14:compatExt spid="_x0000_s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385</xdr:row>
          <xdr:rowOff>38100</xdr:rowOff>
        </xdr:from>
        <xdr:to>
          <xdr:col>82</xdr:col>
          <xdr:colOff>121920</xdr:colOff>
          <xdr:row>387</xdr:row>
          <xdr:rowOff>45720</xdr:rowOff>
        </xdr:to>
        <xdr:sp macro="" textlink="">
          <xdr:nvSpPr>
            <xdr:cNvPr id="1382" name="Drop Down 358" hidden="1">
              <a:extLst>
                <a:ext uri="{63B3BB69-23CF-44E3-9099-C40C66FF867C}">
                  <a14:compatExt spid="_x0000_s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385</xdr:row>
          <xdr:rowOff>38100</xdr:rowOff>
        </xdr:from>
        <xdr:to>
          <xdr:col>106</xdr:col>
          <xdr:colOff>0</xdr:colOff>
          <xdr:row>387</xdr:row>
          <xdr:rowOff>45720</xdr:rowOff>
        </xdr:to>
        <xdr:sp macro="" textlink="">
          <xdr:nvSpPr>
            <xdr:cNvPr id="1383" name="Drop Down 359" hidden="1">
              <a:extLst>
                <a:ext uri="{63B3BB69-23CF-44E3-9099-C40C66FF867C}">
                  <a14:compatExt spid="_x0000_s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385</xdr:row>
          <xdr:rowOff>38100</xdr:rowOff>
        </xdr:from>
        <xdr:to>
          <xdr:col>118</xdr:col>
          <xdr:colOff>45720</xdr:colOff>
          <xdr:row>387</xdr:row>
          <xdr:rowOff>45720</xdr:rowOff>
        </xdr:to>
        <xdr:sp macro="" textlink="">
          <xdr:nvSpPr>
            <xdr:cNvPr id="1384" name="Drop Down 360" hidden="1">
              <a:extLst>
                <a:ext uri="{63B3BB69-23CF-44E3-9099-C40C66FF867C}">
                  <a14:compatExt spid="_x0000_s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388</xdr:row>
          <xdr:rowOff>38100</xdr:rowOff>
        </xdr:from>
        <xdr:to>
          <xdr:col>82</xdr:col>
          <xdr:colOff>121920</xdr:colOff>
          <xdr:row>390</xdr:row>
          <xdr:rowOff>45720</xdr:rowOff>
        </xdr:to>
        <xdr:sp macro="" textlink="">
          <xdr:nvSpPr>
            <xdr:cNvPr id="1385" name="Drop Down 361" hidden="1">
              <a:extLst>
                <a:ext uri="{63B3BB69-23CF-44E3-9099-C40C66FF867C}">
                  <a14:compatExt spid="_x0000_s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388</xdr:row>
          <xdr:rowOff>38100</xdr:rowOff>
        </xdr:from>
        <xdr:to>
          <xdr:col>105</xdr:col>
          <xdr:colOff>45720</xdr:colOff>
          <xdr:row>390</xdr:row>
          <xdr:rowOff>45720</xdr:rowOff>
        </xdr:to>
        <xdr:sp macro="" textlink="">
          <xdr:nvSpPr>
            <xdr:cNvPr id="1386" name="Drop Down 362" hidden="1">
              <a:extLst>
                <a:ext uri="{63B3BB69-23CF-44E3-9099-C40C66FF867C}">
                  <a14:compatExt spid="_x0000_s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388</xdr:row>
          <xdr:rowOff>38100</xdr:rowOff>
        </xdr:from>
        <xdr:to>
          <xdr:col>118</xdr:col>
          <xdr:colOff>45720</xdr:colOff>
          <xdr:row>390</xdr:row>
          <xdr:rowOff>45720</xdr:rowOff>
        </xdr:to>
        <xdr:sp macro="" textlink="">
          <xdr:nvSpPr>
            <xdr:cNvPr id="1387" name="Drop Down 363" hidden="1">
              <a:extLst>
                <a:ext uri="{63B3BB69-23CF-44E3-9099-C40C66FF867C}">
                  <a14:compatExt spid="_x0000_s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391</xdr:row>
          <xdr:rowOff>38100</xdr:rowOff>
        </xdr:from>
        <xdr:to>
          <xdr:col>82</xdr:col>
          <xdr:colOff>121920</xdr:colOff>
          <xdr:row>393</xdr:row>
          <xdr:rowOff>45720</xdr:rowOff>
        </xdr:to>
        <xdr:sp macro="" textlink="">
          <xdr:nvSpPr>
            <xdr:cNvPr id="1388" name="Drop Down 364" hidden="1">
              <a:extLst>
                <a:ext uri="{63B3BB69-23CF-44E3-9099-C40C66FF867C}">
                  <a14:compatExt spid="_x0000_s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391</xdr:row>
          <xdr:rowOff>38100</xdr:rowOff>
        </xdr:from>
        <xdr:to>
          <xdr:col>105</xdr:col>
          <xdr:colOff>45720</xdr:colOff>
          <xdr:row>393</xdr:row>
          <xdr:rowOff>45720</xdr:rowOff>
        </xdr:to>
        <xdr:sp macro="" textlink="">
          <xdr:nvSpPr>
            <xdr:cNvPr id="1389" name="Drop Down 365" hidden="1">
              <a:extLst>
                <a:ext uri="{63B3BB69-23CF-44E3-9099-C40C66FF867C}">
                  <a14:compatExt spid="_x0000_s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391</xdr:row>
          <xdr:rowOff>38100</xdr:rowOff>
        </xdr:from>
        <xdr:to>
          <xdr:col>118</xdr:col>
          <xdr:colOff>45720</xdr:colOff>
          <xdr:row>393</xdr:row>
          <xdr:rowOff>45720</xdr:rowOff>
        </xdr:to>
        <xdr:sp macro="" textlink="">
          <xdr:nvSpPr>
            <xdr:cNvPr id="1390" name="Drop Down 366" hidden="1">
              <a:extLst>
                <a:ext uri="{63B3BB69-23CF-44E3-9099-C40C66FF867C}">
                  <a14:compatExt spid="_x0000_s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394</xdr:row>
          <xdr:rowOff>38100</xdr:rowOff>
        </xdr:from>
        <xdr:to>
          <xdr:col>82</xdr:col>
          <xdr:colOff>121920</xdr:colOff>
          <xdr:row>396</xdr:row>
          <xdr:rowOff>45720</xdr:rowOff>
        </xdr:to>
        <xdr:sp macro="" textlink="">
          <xdr:nvSpPr>
            <xdr:cNvPr id="1391" name="Drop Down 367" hidden="1">
              <a:extLst>
                <a:ext uri="{63B3BB69-23CF-44E3-9099-C40C66FF867C}">
                  <a14:compatExt spid="_x0000_s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394</xdr:row>
          <xdr:rowOff>38100</xdr:rowOff>
        </xdr:from>
        <xdr:to>
          <xdr:col>105</xdr:col>
          <xdr:colOff>45720</xdr:colOff>
          <xdr:row>396</xdr:row>
          <xdr:rowOff>45720</xdr:rowOff>
        </xdr:to>
        <xdr:sp macro="" textlink="">
          <xdr:nvSpPr>
            <xdr:cNvPr id="1392" name="Drop Down 368" hidden="1">
              <a:extLst>
                <a:ext uri="{63B3BB69-23CF-44E3-9099-C40C66FF867C}">
                  <a14:compatExt spid="_x0000_s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394</xdr:row>
          <xdr:rowOff>38100</xdr:rowOff>
        </xdr:from>
        <xdr:to>
          <xdr:col>118</xdr:col>
          <xdr:colOff>45720</xdr:colOff>
          <xdr:row>396</xdr:row>
          <xdr:rowOff>45720</xdr:rowOff>
        </xdr:to>
        <xdr:sp macro="" textlink="">
          <xdr:nvSpPr>
            <xdr:cNvPr id="1393" name="Drop Down 369" hidden="1">
              <a:extLst>
                <a:ext uri="{63B3BB69-23CF-44E3-9099-C40C66FF867C}">
                  <a14:compatExt spid="_x0000_s1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397</xdr:row>
          <xdr:rowOff>38100</xdr:rowOff>
        </xdr:from>
        <xdr:to>
          <xdr:col>82</xdr:col>
          <xdr:colOff>121920</xdr:colOff>
          <xdr:row>399</xdr:row>
          <xdr:rowOff>45720</xdr:rowOff>
        </xdr:to>
        <xdr:sp macro="" textlink="">
          <xdr:nvSpPr>
            <xdr:cNvPr id="1394" name="Drop Down 370" hidden="1">
              <a:extLst>
                <a:ext uri="{63B3BB69-23CF-44E3-9099-C40C66FF867C}">
                  <a14:compatExt spid="_x0000_s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397</xdr:row>
          <xdr:rowOff>38100</xdr:rowOff>
        </xdr:from>
        <xdr:to>
          <xdr:col>105</xdr:col>
          <xdr:colOff>45720</xdr:colOff>
          <xdr:row>399</xdr:row>
          <xdr:rowOff>45720</xdr:rowOff>
        </xdr:to>
        <xdr:sp macro="" textlink="">
          <xdr:nvSpPr>
            <xdr:cNvPr id="1395" name="Drop Down 371" hidden="1">
              <a:extLst>
                <a:ext uri="{63B3BB69-23CF-44E3-9099-C40C66FF867C}">
                  <a14:compatExt spid="_x0000_s1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397</xdr:row>
          <xdr:rowOff>38100</xdr:rowOff>
        </xdr:from>
        <xdr:to>
          <xdr:col>118</xdr:col>
          <xdr:colOff>45720</xdr:colOff>
          <xdr:row>399</xdr:row>
          <xdr:rowOff>45720</xdr:rowOff>
        </xdr:to>
        <xdr:sp macro="" textlink="">
          <xdr:nvSpPr>
            <xdr:cNvPr id="1396" name="Drop Down 372" hidden="1">
              <a:extLst>
                <a:ext uri="{63B3BB69-23CF-44E3-9099-C40C66FF867C}">
                  <a14:compatExt spid="_x0000_s1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400</xdr:row>
          <xdr:rowOff>38100</xdr:rowOff>
        </xdr:from>
        <xdr:to>
          <xdr:col>82</xdr:col>
          <xdr:colOff>121920</xdr:colOff>
          <xdr:row>402</xdr:row>
          <xdr:rowOff>60960</xdr:rowOff>
        </xdr:to>
        <xdr:sp macro="" textlink="">
          <xdr:nvSpPr>
            <xdr:cNvPr id="1397" name="Drop Down 373" hidden="1">
              <a:extLst>
                <a:ext uri="{63B3BB69-23CF-44E3-9099-C40C66FF867C}">
                  <a14:compatExt spid="_x0000_s1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400</xdr:row>
          <xdr:rowOff>38100</xdr:rowOff>
        </xdr:from>
        <xdr:to>
          <xdr:col>105</xdr:col>
          <xdr:colOff>45720</xdr:colOff>
          <xdr:row>402</xdr:row>
          <xdr:rowOff>60960</xdr:rowOff>
        </xdr:to>
        <xdr:sp macro="" textlink="">
          <xdr:nvSpPr>
            <xdr:cNvPr id="1398" name="Drop Down 374" hidden="1">
              <a:extLst>
                <a:ext uri="{63B3BB69-23CF-44E3-9099-C40C66FF867C}">
                  <a14:compatExt spid="_x0000_s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400</xdr:row>
          <xdr:rowOff>38100</xdr:rowOff>
        </xdr:from>
        <xdr:to>
          <xdr:col>119</xdr:col>
          <xdr:colOff>7620</xdr:colOff>
          <xdr:row>402</xdr:row>
          <xdr:rowOff>60960</xdr:rowOff>
        </xdr:to>
        <xdr:sp macro="" textlink="">
          <xdr:nvSpPr>
            <xdr:cNvPr id="1399" name="Drop Down 375" hidden="1">
              <a:extLst>
                <a:ext uri="{63B3BB69-23CF-44E3-9099-C40C66FF867C}">
                  <a14:compatExt spid="_x0000_s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487</xdr:row>
          <xdr:rowOff>38100</xdr:rowOff>
        </xdr:from>
        <xdr:to>
          <xdr:col>82</xdr:col>
          <xdr:colOff>144780</xdr:colOff>
          <xdr:row>489</xdr:row>
          <xdr:rowOff>45720</xdr:rowOff>
        </xdr:to>
        <xdr:sp macro="" textlink="">
          <xdr:nvSpPr>
            <xdr:cNvPr id="1403" name="Drop Down 379" hidden="1">
              <a:extLst>
                <a:ext uri="{63B3BB69-23CF-44E3-9099-C40C66FF867C}">
                  <a14:compatExt spid="_x0000_s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487</xdr:row>
          <xdr:rowOff>38100</xdr:rowOff>
        </xdr:from>
        <xdr:to>
          <xdr:col>105</xdr:col>
          <xdr:colOff>38100</xdr:colOff>
          <xdr:row>489</xdr:row>
          <xdr:rowOff>45720</xdr:rowOff>
        </xdr:to>
        <xdr:sp macro="" textlink="">
          <xdr:nvSpPr>
            <xdr:cNvPr id="1404" name="Drop Down 380" hidden="1">
              <a:extLst>
                <a:ext uri="{63B3BB69-23CF-44E3-9099-C40C66FF867C}">
                  <a14:compatExt spid="_x0000_s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487</xdr:row>
          <xdr:rowOff>38100</xdr:rowOff>
        </xdr:from>
        <xdr:to>
          <xdr:col>118</xdr:col>
          <xdr:colOff>45720</xdr:colOff>
          <xdr:row>489</xdr:row>
          <xdr:rowOff>45720</xdr:rowOff>
        </xdr:to>
        <xdr:sp macro="" textlink="">
          <xdr:nvSpPr>
            <xdr:cNvPr id="1405" name="Drop Down 381" hidden="1">
              <a:extLst>
                <a:ext uri="{63B3BB69-23CF-44E3-9099-C40C66FF867C}">
                  <a14:compatExt spid="_x0000_s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490</xdr:row>
          <xdr:rowOff>38100</xdr:rowOff>
        </xdr:from>
        <xdr:to>
          <xdr:col>82</xdr:col>
          <xdr:colOff>144780</xdr:colOff>
          <xdr:row>492</xdr:row>
          <xdr:rowOff>45720</xdr:rowOff>
        </xdr:to>
        <xdr:sp macro="" textlink="">
          <xdr:nvSpPr>
            <xdr:cNvPr id="1406" name="Drop Down 382" hidden="1">
              <a:extLst>
                <a:ext uri="{63B3BB69-23CF-44E3-9099-C40C66FF867C}">
                  <a14:compatExt spid="_x0000_s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490</xdr:row>
          <xdr:rowOff>38100</xdr:rowOff>
        </xdr:from>
        <xdr:to>
          <xdr:col>105</xdr:col>
          <xdr:colOff>38100</xdr:colOff>
          <xdr:row>492</xdr:row>
          <xdr:rowOff>45720</xdr:rowOff>
        </xdr:to>
        <xdr:sp macro="" textlink="">
          <xdr:nvSpPr>
            <xdr:cNvPr id="1407" name="Drop Down 383" hidden="1">
              <a:extLst>
                <a:ext uri="{63B3BB69-23CF-44E3-9099-C40C66FF867C}">
                  <a14:compatExt spid="_x0000_s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490</xdr:row>
          <xdr:rowOff>38100</xdr:rowOff>
        </xdr:from>
        <xdr:to>
          <xdr:col>118</xdr:col>
          <xdr:colOff>45720</xdr:colOff>
          <xdr:row>492</xdr:row>
          <xdr:rowOff>45720</xdr:rowOff>
        </xdr:to>
        <xdr:sp macro="" textlink="">
          <xdr:nvSpPr>
            <xdr:cNvPr id="1408" name="Drop Down 384" hidden="1">
              <a:extLst>
                <a:ext uri="{63B3BB69-23CF-44E3-9099-C40C66FF867C}">
                  <a14:compatExt spid="_x0000_s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493</xdr:row>
          <xdr:rowOff>38100</xdr:rowOff>
        </xdr:from>
        <xdr:to>
          <xdr:col>82</xdr:col>
          <xdr:colOff>144780</xdr:colOff>
          <xdr:row>495</xdr:row>
          <xdr:rowOff>45720</xdr:rowOff>
        </xdr:to>
        <xdr:sp macro="" textlink="">
          <xdr:nvSpPr>
            <xdr:cNvPr id="1409" name="Drop Down 385" hidden="1">
              <a:extLst>
                <a:ext uri="{63B3BB69-23CF-44E3-9099-C40C66FF867C}">
                  <a14:compatExt spid="_x0000_s1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493</xdr:row>
          <xdr:rowOff>38100</xdr:rowOff>
        </xdr:from>
        <xdr:to>
          <xdr:col>105</xdr:col>
          <xdr:colOff>38100</xdr:colOff>
          <xdr:row>495</xdr:row>
          <xdr:rowOff>45720</xdr:rowOff>
        </xdr:to>
        <xdr:sp macro="" textlink="">
          <xdr:nvSpPr>
            <xdr:cNvPr id="1410" name="Drop Down 386" hidden="1">
              <a:extLst>
                <a:ext uri="{63B3BB69-23CF-44E3-9099-C40C66FF867C}">
                  <a14:compatExt spid="_x0000_s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493</xdr:row>
          <xdr:rowOff>38100</xdr:rowOff>
        </xdr:from>
        <xdr:to>
          <xdr:col>118</xdr:col>
          <xdr:colOff>45720</xdr:colOff>
          <xdr:row>495</xdr:row>
          <xdr:rowOff>45720</xdr:rowOff>
        </xdr:to>
        <xdr:sp macro="" textlink="">
          <xdr:nvSpPr>
            <xdr:cNvPr id="1411" name="Drop Down 387" hidden="1">
              <a:extLst>
                <a:ext uri="{63B3BB69-23CF-44E3-9099-C40C66FF867C}">
                  <a14:compatExt spid="_x0000_s1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496</xdr:row>
          <xdr:rowOff>38100</xdr:rowOff>
        </xdr:from>
        <xdr:to>
          <xdr:col>82</xdr:col>
          <xdr:colOff>144780</xdr:colOff>
          <xdr:row>498</xdr:row>
          <xdr:rowOff>45720</xdr:rowOff>
        </xdr:to>
        <xdr:sp macro="" textlink="">
          <xdr:nvSpPr>
            <xdr:cNvPr id="1412" name="Drop Down 388" hidden="1">
              <a:extLst>
                <a:ext uri="{63B3BB69-23CF-44E3-9099-C40C66FF867C}">
                  <a14:compatExt spid="_x0000_s1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496</xdr:row>
          <xdr:rowOff>38100</xdr:rowOff>
        </xdr:from>
        <xdr:to>
          <xdr:col>105</xdr:col>
          <xdr:colOff>38100</xdr:colOff>
          <xdr:row>498</xdr:row>
          <xdr:rowOff>45720</xdr:rowOff>
        </xdr:to>
        <xdr:sp macro="" textlink="">
          <xdr:nvSpPr>
            <xdr:cNvPr id="1413" name="Drop Down 389" hidden="1">
              <a:extLst>
                <a:ext uri="{63B3BB69-23CF-44E3-9099-C40C66FF867C}">
                  <a14:compatExt spid="_x0000_s1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496</xdr:row>
          <xdr:rowOff>38100</xdr:rowOff>
        </xdr:from>
        <xdr:to>
          <xdr:col>118</xdr:col>
          <xdr:colOff>45720</xdr:colOff>
          <xdr:row>498</xdr:row>
          <xdr:rowOff>45720</xdr:rowOff>
        </xdr:to>
        <xdr:sp macro="" textlink="">
          <xdr:nvSpPr>
            <xdr:cNvPr id="1414" name="Drop Down 390" hidden="1">
              <a:extLst>
                <a:ext uri="{63B3BB69-23CF-44E3-9099-C40C66FF867C}">
                  <a14:compatExt spid="_x0000_s1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499</xdr:row>
          <xdr:rowOff>38100</xdr:rowOff>
        </xdr:from>
        <xdr:to>
          <xdr:col>82</xdr:col>
          <xdr:colOff>144780</xdr:colOff>
          <xdr:row>501</xdr:row>
          <xdr:rowOff>45720</xdr:rowOff>
        </xdr:to>
        <xdr:sp macro="" textlink="">
          <xdr:nvSpPr>
            <xdr:cNvPr id="1415" name="Drop Down 391" hidden="1">
              <a:extLst>
                <a:ext uri="{63B3BB69-23CF-44E3-9099-C40C66FF867C}">
                  <a14:compatExt spid="_x0000_s1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499</xdr:row>
          <xdr:rowOff>38100</xdr:rowOff>
        </xdr:from>
        <xdr:to>
          <xdr:col>105</xdr:col>
          <xdr:colOff>38100</xdr:colOff>
          <xdr:row>501</xdr:row>
          <xdr:rowOff>45720</xdr:rowOff>
        </xdr:to>
        <xdr:sp macro="" textlink="">
          <xdr:nvSpPr>
            <xdr:cNvPr id="1416" name="Drop Down 392" hidden="1">
              <a:extLst>
                <a:ext uri="{63B3BB69-23CF-44E3-9099-C40C66FF867C}">
                  <a14:compatExt spid="_x0000_s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499</xdr:row>
          <xdr:rowOff>38100</xdr:rowOff>
        </xdr:from>
        <xdr:to>
          <xdr:col>118</xdr:col>
          <xdr:colOff>45720</xdr:colOff>
          <xdr:row>501</xdr:row>
          <xdr:rowOff>45720</xdr:rowOff>
        </xdr:to>
        <xdr:sp macro="" textlink="">
          <xdr:nvSpPr>
            <xdr:cNvPr id="1417" name="Drop Down 393" hidden="1">
              <a:extLst>
                <a:ext uri="{63B3BB69-23CF-44E3-9099-C40C66FF867C}">
                  <a14:compatExt spid="_x0000_s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502</xdr:row>
          <xdr:rowOff>38100</xdr:rowOff>
        </xdr:from>
        <xdr:to>
          <xdr:col>82</xdr:col>
          <xdr:colOff>144780</xdr:colOff>
          <xdr:row>504</xdr:row>
          <xdr:rowOff>45720</xdr:rowOff>
        </xdr:to>
        <xdr:sp macro="" textlink="">
          <xdr:nvSpPr>
            <xdr:cNvPr id="1418" name="Drop Down 394" hidden="1">
              <a:extLst>
                <a:ext uri="{63B3BB69-23CF-44E3-9099-C40C66FF867C}">
                  <a14:compatExt spid="_x0000_s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502</xdr:row>
          <xdr:rowOff>38100</xdr:rowOff>
        </xdr:from>
        <xdr:to>
          <xdr:col>105</xdr:col>
          <xdr:colOff>38100</xdr:colOff>
          <xdr:row>504</xdr:row>
          <xdr:rowOff>45720</xdr:rowOff>
        </xdr:to>
        <xdr:sp macro="" textlink="">
          <xdr:nvSpPr>
            <xdr:cNvPr id="1419" name="Drop Down 395" hidden="1">
              <a:extLst>
                <a:ext uri="{63B3BB69-23CF-44E3-9099-C40C66FF867C}">
                  <a14:compatExt spid="_x0000_s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502</xdr:row>
          <xdr:rowOff>38100</xdr:rowOff>
        </xdr:from>
        <xdr:to>
          <xdr:col>118</xdr:col>
          <xdr:colOff>45720</xdr:colOff>
          <xdr:row>504</xdr:row>
          <xdr:rowOff>45720</xdr:rowOff>
        </xdr:to>
        <xdr:sp macro="" textlink="">
          <xdr:nvSpPr>
            <xdr:cNvPr id="1420" name="Drop Down 396" hidden="1">
              <a:extLst>
                <a:ext uri="{63B3BB69-23CF-44E3-9099-C40C66FF867C}">
                  <a14:compatExt spid="_x0000_s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505</xdr:row>
          <xdr:rowOff>38100</xdr:rowOff>
        </xdr:from>
        <xdr:to>
          <xdr:col>82</xdr:col>
          <xdr:colOff>144780</xdr:colOff>
          <xdr:row>507</xdr:row>
          <xdr:rowOff>45720</xdr:rowOff>
        </xdr:to>
        <xdr:sp macro="" textlink="">
          <xdr:nvSpPr>
            <xdr:cNvPr id="1421" name="Drop Down 397" hidden="1">
              <a:extLst>
                <a:ext uri="{63B3BB69-23CF-44E3-9099-C40C66FF867C}">
                  <a14:compatExt spid="_x0000_s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505</xdr:row>
          <xdr:rowOff>38100</xdr:rowOff>
        </xdr:from>
        <xdr:to>
          <xdr:col>105</xdr:col>
          <xdr:colOff>38100</xdr:colOff>
          <xdr:row>507</xdr:row>
          <xdr:rowOff>45720</xdr:rowOff>
        </xdr:to>
        <xdr:sp macro="" textlink="">
          <xdr:nvSpPr>
            <xdr:cNvPr id="1422" name="Drop Down 398" hidden="1">
              <a:extLst>
                <a:ext uri="{63B3BB69-23CF-44E3-9099-C40C66FF867C}">
                  <a14:compatExt spid="_x0000_s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505</xdr:row>
          <xdr:rowOff>38100</xdr:rowOff>
        </xdr:from>
        <xdr:to>
          <xdr:col>119</xdr:col>
          <xdr:colOff>0</xdr:colOff>
          <xdr:row>507</xdr:row>
          <xdr:rowOff>45720</xdr:rowOff>
        </xdr:to>
        <xdr:sp macro="" textlink="">
          <xdr:nvSpPr>
            <xdr:cNvPr id="1423" name="Drop Down 399" hidden="1">
              <a:extLst>
                <a:ext uri="{63B3BB69-23CF-44E3-9099-C40C66FF867C}">
                  <a14:compatExt spid="_x0000_s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508</xdr:row>
          <xdr:rowOff>38100</xdr:rowOff>
        </xdr:from>
        <xdr:to>
          <xdr:col>82</xdr:col>
          <xdr:colOff>144780</xdr:colOff>
          <xdr:row>510</xdr:row>
          <xdr:rowOff>45720</xdr:rowOff>
        </xdr:to>
        <xdr:sp macro="" textlink="">
          <xdr:nvSpPr>
            <xdr:cNvPr id="1424" name="Drop Down 400" hidden="1">
              <a:extLst>
                <a:ext uri="{63B3BB69-23CF-44E3-9099-C40C66FF867C}">
                  <a14:compatExt spid="_x0000_s1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508</xdr:row>
          <xdr:rowOff>38100</xdr:rowOff>
        </xdr:from>
        <xdr:to>
          <xdr:col>105</xdr:col>
          <xdr:colOff>45720</xdr:colOff>
          <xdr:row>510</xdr:row>
          <xdr:rowOff>45720</xdr:rowOff>
        </xdr:to>
        <xdr:sp macro="" textlink="">
          <xdr:nvSpPr>
            <xdr:cNvPr id="1425" name="Drop Down 401" hidden="1">
              <a:extLst>
                <a:ext uri="{63B3BB69-23CF-44E3-9099-C40C66FF867C}">
                  <a14:compatExt spid="_x0000_s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508</xdr:row>
          <xdr:rowOff>38100</xdr:rowOff>
        </xdr:from>
        <xdr:to>
          <xdr:col>118</xdr:col>
          <xdr:colOff>45720</xdr:colOff>
          <xdr:row>510</xdr:row>
          <xdr:rowOff>45720</xdr:rowOff>
        </xdr:to>
        <xdr:sp macro="" textlink="">
          <xdr:nvSpPr>
            <xdr:cNvPr id="1426" name="Drop Down 402" hidden="1">
              <a:extLst>
                <a:ext uri="{63B3BB69-23CF-44E3-9099-C40C66FF867C}">
                  <a14:compatExt spid="_x0000_s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511</xdr:row>
          <xdr:rowOff>38100</xdr:rowOff>
        </xdr:from>
        <xdr:to>
          <xdr:col>82</xdr:col>
          <xdr:colOff>144780</xdr:colOff>
          <xdr:row>513</xdr:row>
          <xdr:rowOff>45720</xdr:rowOff>
        </xdr:to>
        <xdr:sp macro="" textlink="">
          <xdr:nvSpPr>
            <xdr:cNvPr id="1427" name="Drop Down 403" hidden="1">
              <a:extLst>
                <a:ext uri="{63B3BB69-23CF-44E3-9099-C40C66FF867C}">
                  <a14:compatExt spid="_x0000_s1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511</xdr:row>
          <xdr:rowOff>38100</xdr:rowOff>
        </xdr:from>
        <xdr:to>
          <xdr:col>105</xdr:col>
          <xdr:colOff>45720</xdr:colOff>
          <xdr:row>513</xdr:row>
          <xdr:rowOff>45720</xdr:rowOff>
        </xdr:to>
        <xdr:sp macro="" textlink="">
          <xdr:nvSpPr>
            <xdr:cNvPr id="1428" name="Drop Down 404" hidden="1">
              <a:extLst>
                <a:ext uri="{63B3BB69-23CF-44E3-9099-C40C66FF867C}">
                  <a14:compatExt spid="_x0000_s1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511</xdr:row>
          <xdr:rowOff>38100</xdr:rowOff>
        </xdr:from>
        <xdr:to>
          <xdr:col>118</xdr:col>
          <xdr:colOff>45720</xdr:colOff>
          <xdr:row>513</xdr:row>
          <xdr:rowOff>45720</xdr:rowOff>
        </xdr:to>
        <xdr:sp macro="" textlink="">
          <xdr:nvSpPr>
            <xdr:cNvPr id="1429" name="Drop Down 405" hidden="1">
              <a:extLst>
                <a:ext uri="{63B3BB69-23CF-44E3-9099-C40C66FF867C}">
                  <a14:compatExt spid="_x0000_s1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514</xdr:row>
          <xdr:rowOff>38100</xdr:rowOff>
        </xdr:from>
        <xdr:to>
          <xdr:col>82</xdr:col>
          <xdr:colOff>144780</xdr:colOff>
          <xdr:row>516</xdr:row>
          <xdr:rowOff>45720</xdr:rowOff>
        </xdr:to>
        <xdr:sp macro="" textlink="">
          <xdr:nvSpPr>
            <xdr:cNvPr id="1430" name="Drop Down 406" hidden="1">
              <a:extLst>
                <a:ext uri="{63B3BB69-23CF-44E3-9099-C40C66FF867C}">
                  <a14:compatExt spid="_x0000_s1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514</xdr:row>
          <xdr:rowOff>38100</xdr:rowOff>
        </xdr:from>
        <xdr:to>
          <xdr:col>105</xdr:col>
          <xdr:colOff>45720</xdr:colOff>
          <xdr:row>516</xdr:row>
          <xdr:rowOff>45720</xdr:rowOff>
        </xdr:to>
        <xdr:sp macro="" textlink="">
          <xdr:nvSpPr>
            <xdr:cNvPr id="1431" name="Drop Down 407" hidden="1">
              <a:extLst>
                <a:ext uri="{63B3BB69-23CF-44E3-9099-C40C66FF867C}">
                  <a14:compatExt spid="_x0000_s1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514</xdr:row>
          <xdr:rowOff>38100</xdr:rowOff>
        </xdr:from>
        <xdr:to>
          <xdr:col>118</xdr:col>
          <xdr:colOff>45720</xdr:colOff>
          <xdr:row>516</xdr:row>
          <xdr:rowOff>45720</xdr:rowOff>
        </xdr:to>
        <xdr:sp macro="" textlink="">
          <xdr:nvSpPr>
            <xdr:cNvPr id="1432" name="Drop Down 408" hidden="1">
              <a:extLst>
                <a:ext uri="{63B3BB69-23CF-44E3-9099-C40C66FF867C}">
                  <a14:compatExt spid="_x0000_s1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517</xdr:row>
          <xdr:rowOff>38100</xdr:rowOff>
        </xdr:from>
        <xdr:to>
          <xdr:col>82</xdr:col>
          <xdr:colOff>144780</xdr:colOff>
          <xdr:row>519</xdr:row>
          <xdr:rowOff>45720</xdr:rowOff>
        </xdr:to>
        <xdr:sp macro="" textlink="">
          <xdr:nvSpPr>
            <xdr:cNvPr id="1433" name="Drop Down 409" hidden="1">
              <a:extLst>
                <a:ext uri="{63B3BB69-23CF-44E3-9099-C40C66FF867C}">
                  <a14:compatExt spid="_x0000_s1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517</xdr:row>
          <xdr:rowOff>38100</xdr:rowOff>
        </xdr:from>
        <xdr:to>
          <xdr:col>105</xdr:col>
          <xdr:colOff>45720</xdr:colOff>
          <xdr:row>519</xdr:row>
          <xdr:rowOff>45720</xdr:rowOff>
        </xdr:to>
        <xdr:sp macro="" textlink="">
          <xdr:nvSpPr>
            <xdr:cNvPr id="1434" name="Drop Down 410" hidden="1">
              <a:extLst>
                <a:ext uri="{63B3BB69-23CF-44E3-9099-C40C66FF867C}">
                  <a14:compatExt spid="_x0000_s1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517</xdr:row>
          <xdr:rowOff>38100</xdr:rowOff>
        </xdr:from>
        <xdr:to>
          <xdr:col>118</xdr:col>
          <xdr:colOff>45720</xdr:colOff>
          <xdr:row>519</xdr:row>
          <xdr:rowOff>45720</xdr:rowOff>
        </xdr:to>
        <xdr:sp macro="" textlink="">
          <xdr:nvSpPr>
            <xdr:cNvPr id="1435" name="Drop Down 411" hidden="1">
              <a:extLst>
                <a:ext uri="{63B3BB69-23CF-44E3-9099-C40C66FF867C}">
                  <a14:compatExt spid="_x0000_s1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520</xdr:row>
          <xdr:rowOff>38100</xdr:rowOff>
        </xdr:from>
        <xdr:to>
          <xdr:col>82</xdr:col>
          <xdr:colOff>144780</xdr:colOff>
          <xdr:row>522</xdr:row>
          <xdr:rowOff>45720</xdr:rowOff>
        </xdr:to>
        <xdr:sp macro="" textlink="">
          <xdr:nvSpPr>
            <xdr:cNvPr id="1436" name="Drop Down 412" hidden="1">
              <a:extLst>
                <a:ext uri="{63B3BB69-23CF-44E3-9099-C40C66FF867C}">
                  <a14:compatExt spid="_x0000_s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520</xdr:row>
          <xdr:rowOff>38100</xdr:rowOff>
        </xdr:from>
        <xdr:to>
          <xdr:col>105</xdr:col>
          <xdr:colOff>45720</xdr:colOff>
          <xdr:row>522</xdr:row>
          <xdr:rowOff>45720</xdr:rowOff>
        </xdr:to>
        <xdr:sp macro="" textlink="">
          <xdr:nvSpPr>
            <xdr:cNvPr id="1437" name="Drop Down 413" hidden="1">
              <a:extLst>
                <a:ext uri="{63B3BB69-23CF-44E3-9099-C40C66FF867C}">
                  <a14:compatExt spid="_x0000_s1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520</xdr:row>
          <xdr:rowOff>38100</xdr:rowOff>
        </xdr:from>
        <xdr:to>
          <xdr:col>118</xdr:col>
          <xdr:colOff>45720</xdr:colOff>
          <xdr:row>522</xdr:row>
          <xdr:rowOff>45720</xdr:rowOff>
        </xdr:to>
        <xdr:sp macro="" textlink="">
          <xdr:nvSpPr>
            <xdr:cNvPr id="1438" name="Drop Down 414" hidden="1">
              <a:extLst>
                <a:ext uri="{63B3BB69-23CF-44E3-9099-C40C66FF867C}">
                  <a14:compatExt spid="_x0000_s1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523</xdr:row>
          <xdr:rowOff>38100</xdr:rowOff>
        </xdr:from>
        <xdr:to>
          <xdr:col>82</xdr:col>
          <xdr:colOff>144780</xdr:colOff>
          <xdr:row>525</xdr:row>
          <xdr:rowOff>45720</xdr:rowOff>
        </xdr:to>
        <xdr:sp macro="" textlink="">
          <xdr:nvSpPr>
            <xdr:cNvPr id="1439" name="Drop Down 415" hidden="1">
              <a:extLst>
                <a:ext uri="{63B3BB69-23CF-44E3-9099-C40C66FF867C}">
                  <a14:compatExt spid="_x0000_s1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523</xdr:row>
          <xdr:rowOff>38100</xdr:rowOff>
        </xdr:from>
        <xdr:to>
          <xdr:col>105</xdr:col>
          <xdr:colOff>45720</xdr:colOff>
          <xdr:row>525</xdr:row>
          <xdr:rowOff>45720</xdr:rowOff>
        </xdr:to>
        <xdr:sp macro="" textlink="">
          <xdr:nvSpPr>
            <xdr:cNvPr id="1440" name="Drop Down 416" hidden="1">
              <a:extLst>
                <a:ext uri="{63B3BB69-23CF-44E3-9099-C40C66FF867C}">
                  <a14:compatExt spid="_x0000_s1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523</xdr:row>
          <xdr:rowOff>38100</xdr:rowOff>
        </xdr:from>
        <xdr:to>
          <xdr:col>118</xdr:col>
          <xdr:colOff>45720</xdr:colOff>
          <xdr:row>525</xdr:row>
          <xdr:rowOff>45720</xdr:rowOff>
        </xdr:to>
        <xdr:sp macro="" textlink="">
          <xdr:nvSpPr>
            <xdr:cNvPr id="1441" name="Drop Down 417" hidden="1">
              <a:extLst>
                <a:ext uri="{63B3BB69-23CF-44E3-9099-C40C66FF867C}">
                  <a14:compatExt spid="_x0000_s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526</xdr:row>
          <xdr:rowOff>38100</xdr:rowOff>
        </xdr:from>
        <xdr:to>
          <xdr:col>82</xdr:col>
          <xdr:colOff>144780</xdr:colOff>
          <xdr:row>528</xdr:row>
          <xdr:rowOff>45720</xdr:rowOff>
        </xdr:to>
        <xdr:sp macro="" textlink="">
          <xdr:nvSpPr>
            <xdr:cNvPr id="1442" name="Drop Down 418" hidden="1">
              <a:extLst>
                <a:ext uri="{63B3BB69-23CF-44E3-9099-C40C66FF867C}">
                  <a14:compatExt spid="_x0000_s1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526</xdr:row>
          <xdr:rowOff>38100</xdr:rowOff>
        </xdr:from>
        <xdr:to>
          <xdr:col>105</xdr:col>
          <xdr:colOff>45720</xdr:colOff>
          <xdr:row>528</xdr:row>
          <xdr:rowOff>45720</xdr:rowOff>
        </xdr:to>
        <xdr:sp macro="" textlink="">
          <xdr:nvSpPr>
            <xdr:cNvPr id="1443" name="Drop Down 419" hidden="1">
              <a:extLst>
                <a:ext uri="{63B3BB69-23CF-44E3-9099-C40C66FF867C}">
                  <a14:compatExt spid="_x0000_s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526</xdr:row>
          <xdr:rowOff>38100</xdr:rowOff>
        </xdr:from>
        <xdr:to>
          <xdr:col>118</xdr:col>
          <xdr:colOff>45720</xdr:colOff>
          <xdr:row>528</xdr:row>
          <xdr:rowOff>45720</xdr:rowOff>
        </xdr:to>
        <xdr:sp macro="" textlink="">
          <xdr:nvSpPr>
            <xdr:cNvPr id="1444" name="Drop Down 420" hidden="1">
              <a:extLst>
                <a:ext uri="{63B3BB69-23CF-44E3-9099-C40C66FF867C}">
                  <a14:compatExt spid="_x0000_s1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529</xdr:row>
          <xdr:rowOff>38100</xdr:rowOff>
        </xdr:from>
        <xdr:to>
          <xdr:col>82</xdr:col>
          <xdr:colOff>144780</xdr:colOff>
          <xdr:row>531</xdr:row>
          <xdr:rowOff>45720</xdr:rowOff>
        </xdr:to>
        <xdr:sp macro="" textlink="">
          <xdr:nvSpPr>
            <xdr:cNvPr id="1445" name="Drop Down 421" hidden="1">
              <a:extLst>
                <a:ext uri="{63B3BB69-23CF-44E3-9099-C40C66FF867C}">
                  <a14:compatExt spid="_x0000_s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529</xdr:row>
          <xdr:rowOff>38100</xdr:rowOff>
        </xdr:from>
        <xdr:to>
          <xdr:col>105</xdr:col>
          <xdr:colOff>45720</xdr:colOff>
          <xdr:row>531</xdr:row>
          <xdr:rowOff>45720</xdr:rowOff>
        </xdr:to>
        <xdr:sp macro="" textlink="">
          <xdr:nvSpPr>
            <xdr:cNvPr id="1446" name="Drop Down 422" hidden="1">
              <a:extLst>
                <a:ext uri="{63B3BB69-23CF-44E3-9099-C40C66FF867C}">
                  <a14:compatExt spid="_x0000_s1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529</xdr:row>
          <xdr:rowOff>38100</xdr:rowOff>
        </xdr:from>
        <xdr:to>
          <xdr:col>118</xdr:col>
          <xdr:colOff>45720</xdr:colOff>
          <xdr:row>531</xdr:row>
          <xdr:rowOff>45720</xdr:rowOff>
        </xdr:to>
        <xdr:sp macro="" textlink="">
          <xdr:nvSpPr>
            <xdr:cNvPr id="1447" name="Drop Down 423" hidden="1">
              <a:extLst>
                <a:ext uri="{63B3BB69-23CF-44E3-9099-C40C66FF867C}">
                  <a14:compatExt spid="_x0000_s1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532</xdr:row>
          <xdr:rowOff>38100</xdr:rowOff>
        </xdr:from>
        <xdr:to>
          <xdr:col>82</xdr:col>
          <xdr:colOff>144780</xdr:colOff>
          <xdr:row>534</xdr:row>
          <xdr:rowOff>45720</xdr:rowOff>
        </xdr:to>
        <xdr:sp macro="" textlink="">
          <xdr:nvSpPr>
            <xdr:cNvPr id="1448" name="Drop Down 424" hidden="1">
              <a:extLst>
                <a:ext uri="{63B3BB69-23CF-44E3-9099-C40C66FF867C}">
                  <a14:compatExt spid="_x0000_s1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532</xdr:row>
          <xdr:rowOff>38100</xdr:rowOff>
        </xdr:from>
        <xdr:to>
          <xdr:col>105</xdr:col>
          <xdr:colOff>45720</xdr:colOff>
          <xdr:row>534</xdr:row>
          <xdr:rowOff>45720</xdr:rowOff>
        </xdr:to>
        <xdr:sp macro="" textlink="">
          <xdr:nvSpPr>
            <xdr:cNvPr id="1449" name="Drop Down 425" hidden="1">
              <a:extLst>
                <a:ext uri="{63B3BB69-23CF-44E3-9099-C40C66FF867C}">
                  <a14:compatExt spid="_x0000_s1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532</xdr:row>
          <xdr:rowOff>38100</xdr:rowOff>
        </xdr:from>
        <xdr:to>
          <xdr:col>118</xdr:col>
          <xdr:colOff>45720</xdr:colOff>
          <xdr:row>534</xdr:row>
          <xdr:rowOff>45720</xdr:rowOff>
        </xdr:to>
        <xdr:sp macro="" textlink="">
          <xdr:nvSpPr>
            <xdr:cNvPr id="1450" name="Drop Down 426" hidden="1">
              <a:extLst>
                <a:ext uri="{63B3BB69-23CF-44E3-9099-C40C66FF867C}">
                  <a14:compatExt spid="_x0000_s1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535</xdr:row>
          <xdr:rowOff>38100</xdr:rowOff>
        </xdr:from>
        <xdr:to>
          <xdr:col>82</xdr:col>
          <xdr:colOff>144780</xdr:colOff>
          <xdr:row>537</xdr:row>
          <xdr:rowOff>45720</xdr:rowOff>
        </xdr:to>
        <xdr:sp macro="" textlink="">
          <xdr:nvSpPr>
            <xdr:cNvPr id="1451" name="Drop Down 427" hidden="1">
              <a:extLst>
                <a:ext uri="{63B3BB69-23CF-44E3-9099-C40C66FF867C}">
                  <a14:compatExt spid="_x0000_s1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535</xdr:row>
          <xdr:rowOff>38100</xdr:rowOff>
        </xdr:from>
        <xdr:to>
          <xdr:col>105</xdr:col>
          <xdr:colOff>45720</xdr:colOff>
          <xdr:row>537</xdr:row>
          <xdr:rowOff>45720</xdr:rowOff>
        </xdr:to>
        <xdr:sp macro="" textlink="">
          <xdr:nvSpPr>
            <xdr:cNvPr id="1452" name="Drop Down 428" hidden="1">
              <a:extLst>
                <a:ext uri="{63B3BB69-23CF-44E3-9099-C40C66FF867C}">
                  <a14:compatExt spid="_x0000_s1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535</xdr:row>
          <xdr:rowOff>38100</xdr:rowOff>
        </xdr:from>
        <xdr:to>
          <xdr:col>118</xdr:col>
          <xdr:colOff>45720</xdr:colOff>
          <xdr:row>537</xdr:row>
          <xdr:rowOff>45720</xdr:rowOff>
        </xdr:to>
        <xdr:sp macro="" textlink="">
          <xdr:nvSpPr>
            <xdr:cNvPr id="1453" name="Drop Down 429" hidden="1">
              <a:extLst>
                <a:ext uri="{63B3BB69-23CF-44E3-9099-C40C66FF867C}">
                  <a14:compatExt spid="_x0000_s1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7620</xdr:colOff>
          <xdr:row>19</xdr:row>
          <xdr:rowOff>30480</xdr:rowOff>
        </xdr:from>
        <xdr:to>
          <xdr:col>70</xdr:col>
          <xdr:colOff>38100</xdr:colOff>
          <xdr:row>22</xdr:row>
          <xdr:rowOff>38100</xdr:rowOff>
        </xdr:to>
        <xdr:sp macro="" textlink="">
          <xdr:nvSpPr>
            <xdr:cNvPr id="1469" name="Option Button 445" hidden="1">
              <a:extLst>
                <a:ext uri="{63B3BB69-23CF-44E3-9099-C40C66FF867C}">
                  <a14:compatExt spid="_x0000_s1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7620</xdr:colOff>
          <xdr:row>22</xdr:row>
          <xdr:rowOff>30480</xdr:rowOff>
        </xdr:from>
        <xdr:to>
          <xdr:col>70</xdr:col>
          <xdr:colOff>38100</xdr:colOff>
          <xdr:row>25</xdr:row>
          <xdr:rowOff>30480</xdr:rowOff>
        </xdr:to>
        <xdr:sp macro="" textlink="">
          <xdr:nvSpPr>
            <xdr:cNvPr id="1470" name="Option Button 446" hidden="1">
              <a:extLst>
                <a:ext uri="{63B3BB69-23CF-44E3-9099-C40C66FF867C}">
                  <a14:compatExt spid="_x0000_s1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30480</xdr:colOff>
          <xdr:row>19</xdr:row>
          <xdr:rowOff>38100</xdr:rowOff>
        </xdr:from>
        <xdr:to>
          <xdr:col>97</xdr:col>
          <xdr:colOff>7620</xdr:colOff>
          <xdr:row>22</xdr:row>
          <xdr:rowOff>22860</xdr:rowOff>
        </xdr:to>
        <xdr:sp macro="" textlink="">
          <xdr:nvSpPr>
            <xdr:cNvPr id="1471" name="Option Button 447" hidden="1">
              <a:extLst>
                <a:ext uri="{63B3BB69-23CF-44E3-9099-C40C66FF867C}">
                  <a14:compatExt spid="_x0000_s1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30480</xdr:colOff>
          <xdr:row>22</xdr:row>
          <xdr:rowOff>60960</xdr:rowOff>
        </xdr:from>
        <xdr:to>
          <xdr:col>97</xdr:col>
          <xdr:colOff>7620</xdr:colOff>
          <xdr:row>25</xdr:row>
          <xdr:rowOff>38100</xdr:rowOff>
        </xdr:to>
        <xdr:sp macro="" textlink="">
          <xdr:nvSpPr>
            <xdr:cNvPr id="1472" name="Option Button 448" hidden="1">
              <a:extLst>
                <a:ext uri="{63B3BB69-23CF-44E3-9099-C40C66FF867C}">
                  <a14:compatExt spid="_x0000_s1472"/>
                </a:ext>
              </a:extLst>
            </xdr:cNvPr>
            <xdr:cNvSpPr/>
          </xdr:nvSpPr>
          <xdr:spPr>
            <a:xfrm>
              <a:off x="0" y="0"/>
              <a:ext cx="0" cy="0"/>
            </a:xfrm>
            <a:prstGeom prst="rect">
              <a:avLst/>
            </a:prstGeom>
          </xdr:spPr>
        </xdr:sp>
        <xdr:clientData/>
      </xdr:twoCellAnchor>
    </mc:Choice>
    <mc:Fallback/>
  </mc:AlternateContent>
  <xdr:twoCellAnchor>
    <xdr:from>
      <xdr:col>97</xdr:col>
      <xdr:colOff>19050</xdr:colOff>
      <xdr:row>9</xdr:row>
      <xdr:rowOff>28575</xdr:rowOff>
    </xdr:from>
    <xdr:to>
      <xdr:col>99</xdr:col>
      <xdr:colOff>19050</xdr:colOff>
      <xdr:row>10</xdr:row>
      <xdr:rowOff>59055</xdr:rowOff>
    </xdr:to>
    <xdr:sp macro="" textlink="">
      <xdr:nvSpPr>
        <xdr:cNvPr id="338" name="Rectangle 84"/>
        <xdr:cNvSpPr>
          <a:spLocks noChangeArrowheads="1"/>
        </xdr:cNvSpPr>
      </xdr:nvSpPr>
      <xdr:spPr bwMode="auto">
        <a:xfrm>
          <a:off x="6086475" y="1000125"/>
          <a:ext cx="114300" cy="106680"/>
        </a:xfrm>
        <a:prstGeom prst="rect">
          <a:avLst/>
        </a:prstGeom>
        <a:solidFill>
          <a:srgbClr val="FFFFFF"/>
        </a:solidFill>
        <a:ln w="9525">
          <a:solidFill>
            <a:srgbClr val="C0C0C0"/>
          </a:solidFill>
          <a:miter lim="800000"/>
          <a:headEnd/>
          <a:tailEnd/>
        </a:ln>
      </xdr:spPr>
    </xdr:sp>
    <xdr:clientData/>
  </xdr:twoCellAnchor>
  <xdr:twoCellAnchor>
    <xdr:from>
      <xdr:col>110</xdr:col>
      <xdr:colOff>28575</xdr:colOff>
      <xdr:row>9</xdr:row>
      <xdr:rowOff>28575</xdr:rowOff>
    </xdr:from>
    <xdr:to>
      <xdr:col>112</xdr:col>
      <xdr:colOff>28575</xdr:colOff>
      <xdr:row>10</xdr:row>
      <xdr:rowOff>59055</xdr:rowOff>
    </xdr:to>
    <xdr:sp macro="" textlink="">
      <xdr:nvSpPr>
        <xdr:cNvPr id="339" name="Rectangle 84"/>
        <xdr:cNvSpPr>
          <a:spLocks noChangeArrowheads="1"/>
        </xdr:cNvSpPr>
      </xdr:nvSpPr>
      <xdr:spPr bwMode="auto">
        <a:xfrm>
          <a:off x="6838950" y="1000125"/>
          <a:ext cx="114300" cy="106680"/>
        </a:xfrm>
        <a:prstGeom prst="rect">
          <a:avLst/>
        </a:prstGeom>
        <a:solidFill>
          <a:srgbClr val="FFFFFF"/>
        </a:solidFill>
        <a:ln w="9525">
          <a:solidFill>
            <a:srgbClr val="C0C0C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xdr:colOff>
          <xdr:row>67</xdr:row>
          <xdr:rowOff>38100</xdr:rowOff>
        </xdr:from>
        <xdr:to>
          <xdr:col>5</xdr:col>
          <xdr:colOff>0</xdr:colOff>
          <xdr:row>70</xdr:row>
          <xdr:rowOff>30480</xdr:rowOff>
        </xdr:to>
        <xdr:sp macro="" textlink="">
          <xdr:nvSpPr>
            <xdr:cNvPr id="1474" name="Check Box 450" hidden="1">
              <a:extLst>
                <a:ext uri="{63B3BB69-23CF-44E3-9099-C40C66FF867C}">
                  <a14:compatExt spid="_x0000_s1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71</xdr:row>
          <xdr:rowOff>30480</xdr:rowOff>
        </xdr:from>
        <xdr:to>
          <xdr:col>5</xdr:col>
          <xdr:colOff>0</xdr:colOff>
          <xdr:row>74</xdr:row>
          <xdr:rowOff>22860</xdr:rowOff>
        </xdr:to>
        <xdr:sp macro="" textlink="">
          <xdr:nvSpPr>
            <xdr:cNvPr id="1475" name="Check Box 451" hidden="1">
              <a:extLst>
                <a:ext uri="{63B3BB69-23CF-44E3-9099-C40C66FF867C}">
                  <a14:compatExt spid="_x0000_s1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67</xdr:row>
          <xdr:rowOff>38100</xdr:rowOff>
        </xdr:from>
        <xdr:to>
          <xdr:col>32</xdr:col>
          <xdr:colOff>0</xdr:colOff>
          <xdr:row>70</xdr:row>
          <xdr:rowOff>30480</xdr:rowOff>
        </xdr:to>
        <xdr:sp macro="" textlink="">
          <xdr:nvSpPr>
            <xdr:cNvPr id="1476" name="Check Box 452" hidden="1">
              <a:extLst>
                <a:ext uri="{63B3BB69-23CF-44E3-9099-C40C66FF867C}">
                  <a14:compatExt spid="_x0000_s1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71</xdr:row>
          <xdr:rowOff>38100</xdr:rowOff>
        </xdr:from>
        <xdr:to>
          <xdr:col>32</xdr:col>
          <xdr:colOff>0</xdr:colOff>
          <xdr:row>74</xdr:row>
          <xdr:rowOff>30480</xdr:rowOff>
        </xdr:to>
        <xdr:sp macro="" textlink="">
          <xdr:nvSpPr>
            <xdr:cNvPr id="1478" name="Check Box 454" hidden="1">
              <a:extLst>
                <a:ext uri="{63B3BB69-23CF-44E3-9099-C40C66FF867C}">
                  <a14:compatExt spid="_x0000_s1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38100</xdr:colOff>
          <xdr:row>29</xdr:row>
          <xdr:rowOff>7620</xdr:rowOff>
        </xdr:from>
        <xdr:to>
          <xdr:col>70</xdr:col>
          <xdr:colOff>0</xdr:colOff>
          <xdr:row>32</xdr:row>
          <xdr:rowOff>0</xdr:rowOff>
        </xdr:to>
        <xdr:sp macro="" textlink="">
          <xdr:nvSpPr>
            <xdr:cNvPr id="1480" name="Check Box 456" hidden="1">
              <a:extLst>
                <a:ext uri="{63B3BB69-23CF-44E3-9099-C40C66FF867C}">
                  <a14:compatExt spid="_x0000_s1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117</xdr:row>
          <xdr:rowOff>45720</xdr:rowOff>
        </xdr:from>
        <xdr:to>
          <xdr:col>63</xdr:col>
          <xdr:colOff>0</xdr:colOff>
          <xdr:row>120</xdr:row>
          <xdr:rowOff>38100</xdr:rowOff>
        </xdr:to>
        <xdr:sp macro="" textlink="">
          <xdr:nvSpPr>
            <xdr:cNvPr id="1481" name="Check Box 457" hidden="1">
              <a:extLst>
                <a:ext uri="{63B3BB69-23CF-44E3-9099-C40C66FF867C}">
                  <a14:compatExt spid="_x0000_s1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121</xdr:row>
          <xdr:rowOff>45720</xdr:rowOff>
        </xdr:from>
        <xdr:to>
          <xdr:col>63</xdr:col>
          <xdr:colOff>0</xdr:colOff>
          <xdr:row>124</xdr:row>
          <xdr:rowOff>38100</xdr:rowOff>
        </xdr:to>
        <xdr:sp macro="" textlink="">
          <xdr:nvSpPr>
            <xdr:cNvPr id="1483" name="Check Box 459" hidden="1">
              <a:extLst>
                <a:ext uri="{63B3BB69-23CF-44E3-9099-C40C66FF867C}">
                  <a14:compatExt spid="_x0000_s148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42</xdr:col>
          <xdr:colOff>7620</xdr:colOff>
          <xdr:row>22</xdr:row>
          <xdr:rowOff>0</xdr:rowOff>
        </xdr:from>
        <xdr:to>
          <xdr:col>50</xdr:col>
          <xdr:colOff>0</xdr:colOff>
          <xdr:row>24</xdr:row>
          <xdr:rowOff>45720</xdr:rowOff>
        </xdr:to>
        <xdr:sp macro="" textlink="">
          <xdr:nvSpPr>
            <xdr:cNvPr id="2054" name="Drop Down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7620</xdr:colOff>
          <xdr:row>25</xdr:row>
          <xdr:rowOff>0</xdr:rowOff>
        </xdr:from>
        <xdr:to>
          <xdr:col>50</xdr:col>
          <xdr:colOff>0</xdr:colOff>
          <xdr:row>27</xdr:row>
          <xdr:rowOff>45720</xdr:rowOff>
        </xdr:to>
        <xdr:sp macro="" textlink="">
          <xdr:nvSpPr>
            <xdr:cNvPr id="2144" name="Drop Down 96"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7620</xdr:colOff>
          <xdr:row>28</xdr:row>
          <xdr:rowOff>0</xdr:rowOff>
        </xdr:from>
        <xdr:to>
          <xdr:col>50</xdr:col>
          <xdr:colOff>0</xdr:colOff>
          <xdr:row>30</xdr:row>
          <xdr:rowOff>45720</xdr:rowOff>
        </xdr:to>
        <xdr:sp macro="" textlink="">
          <xdr:nvSpPr>
            <xdr:cNvPr id="2145" name="Drop Down 97"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7620</xdr:colOff>
          <xdr:row>31</xdr:row>
          <xdr:rowOff>0</xdr:rowOff>
        </xdr:from>
        <xdr:to>
          <xdr:col>50</xdr:col>
          <xdr:colOff>0</xdr:colOff>
          <xdr:row>33</xdr:row>
          <xdr:rowOff>45720</xdr:rowOff>
        </xdr:to>
        <xdr:sp macro="" textlink="">
          <xdr:nvSpPr>
            <xdr:cNvPr id="2146" name="Drop Down 98"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7620</xdr:colOff>
          <xdr:row>34</xdr:row>
          <xdr:rowOff>0</xdr:rowOff>
        </xdr:from>
        <xdr:to>
          <xdr:col>50</xdr:col>
          <xdr:colOff>0</xdr:colOff>
          <xdr:row>36</xdr:row>
          <xdr:rowOff>45720</xdr:rowOff>
        </xdr:to>
        <xdr:sp macro="" textlink="">
          <xdr:nvSpPr>
            <xdr:cNvPr id="2147" name="Drop Down 99"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7620</xdr:colOff>
          <xdr:row>37</xdr:row>
          <xdr:rowOff>0</xdr:rowOff>
        </xdr:from>
        <xdr:to>
          <xdr:col>50</xdr:col>
          <xdr:colOff>0</xdr:colOff>
          <xdr:row>39</xdr:row>
          <xdr:rowOff>45720</xdr:rowOff>
        </xdr:to>
        <xdr:sp macro="" textlink="">
          <xdr:nvSpPr>
            <xdr:cNvPr id="2148" name="Drop Down 100"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40</xdr:row>
          <xdr:rowOff>0</xdr:rowOff>
        </xdr:from>
        <xdr:to>
          <xdr:col>50</xdr:col>
          <xdr:colOff>0</xdr:colOff>
          <xdr:row>42</xdr:row>
          <xdr:rowOff>45720</xdr:rowOff>
        </xdr:to>
        <xdr:sp macro="" textlink="">
          <xdr:nvSpPr>
            <xdr:cNvPr id="2149" name="Drop Down 101"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43</xdr:row>
          <xdr:rowOff>0</xdr:rowOff>
        </xdr:from>
        <xdr:to>
          <xdr:col>50</xdr:col>
          <xdr:colOff>0</xdr:colOff>
          <xdr:row>45</xdr:row>
          <xdr:rowOff>45720</xdr:rowOff>
        </xdr:to>
        <xdr:sp macro="" textlink="">
          <xdr:nvSpPr>
            <xdr:cNvPr id="2150" name="Drop Down 102"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46</xdr:row>
          <xdr:rowOff>0</xdr:rowOff>
        </xdr:from>
        <xdr:to>
          <xdr:col>50</xdr:col>
          <xdr:colOff>0</xdr:colOff>
          <xdr:row>48</xdr:row>
          <xdr:rowOff>45720</xdr:rowOff>
        </xdr:to>
        <xdr:sp macro="" textlink="">
          <xdr:nvSpPr>
            <xdr:cNvPr id="2151" name="Drop Down 103"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49</xdr:row>
          <xdr:rowOff>0</xdr:rowOff>
        </xdr:from>
        <xdr:to>
          <xdr:col>50</xdr:col>
          <xdr:colOff>0</xdr:colOff>
          <xdr:row>51</xdr:row>
          <xdr:rowOff>45720</xdr:rowOff>
        </xdr:to>
        <xdr:sp macro="" textlink="">
          <xdr:nvSpPr>
            <xdr:cNvPr id="2152" name="Drop Down 104"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52</xdr:row>
          <xdr:rowOff>0</xdr:rowOff>
        </xdr:from>
        <xdr:to>
          <xdr:col>50</xdr:col>
          <xdr:colOff>0</xdr:colOff>
          <xdr:row>54</xdr:row>
          <xdr:rowOff>45720</xdr:rowOff>
        </xdr:to>
        <xdr:sp macro="" textlink="">
          <xdr:nvSpPr>
            <xdr:cNvPr id="2153" name="Drop Down 10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55</xdr:row>
          <xdr:rowOff>0</xdr:rowOff>
        </xdr:from>
        <xdr:to>
          <xdr:col>50</xdr:col>
          <xdr:colOff>0</xdr:colOff>
          <xdr:row>57</xdr:row>
          <xdr:rowOff>45720</xdr:rowOff>
        </xdr:to>
        <xdr:sp macro="" textlink="">
          <xdr:nvSpPr>
            <xdr:cNvPr id="2154" name="Drop Down 106"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58</xdr:row>
          <xdr:rowOff>0</xdr:rowOff>
        </xdr:from>
        <xdr:to>
          <xdr:col>50</xdr:col>
          <xdr:colOff>0</xdr:colOff>
          <xdr:row>60</xdr:row>
          <xdr:rowOff>45720</xdr:rowOff>
        </xdr:to>
        <xdr:sp macro="" textlink="">
          <xdr:nvSpPr>
            <xdr:cNvPr id="2155" name="Drop Down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61</xdr:row>
          <xdr:rowOff>0</xdr:rowOff>
        </xdr:from>
        <xdr:to>
          <xdr:col>50</xdr:col>
          <xdr:colOff>0</xdr:colOff>
          <xdr:row>63</xdr:row>
          <xdr:rowOff>45720</xdr:rowOff>
        </xdr:to>
        <xdr:sp macro="" textlink="">
          <xdr:nvSpPr>
            <xdr:cNvPr id="2156" name="Drop Down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64</xdr:row>
          <xdr:rowOff>0</xdr:rowOff>
        </xdr:from>
        <xdr:to>
          <xdr:col>50</xdr:col>
          <xdr:colOff>0</xdr:colOff>
          <xdr:row>66</xdr:row>
          <xdr:rowOff>45720</xdr:rowOff>
        </xdr:to>
        <xdr:sp macro="" textlink="">
          <xdr:nvSpPr>
            <xdr:cNvPr id="2157" name="Drop Down 109"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67</xdr:row>
          <xdr:rowOff>0</xdr:rowOff>
        </xdr:from>
        <xdr:to>
          <xdr:col>50</xdr:col>
          <xdr:colOff>0</xdr:colOff>
          <xdr:row>69</xdr:row>
          <xdr:rowOff>45720</xdr:rowOff>
        </xdr:to>
        <xdr:sp macro="" textlink="">
          <xdr:nvSpPr>
            <xdr:cNvPr id="2158" name="Drop Down 110"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70</xdr:row>
          <xdr:rowOff>0</xdr:rowOff>
        </xdr:from>
        <xdr:to>
          <xdr:col>50</xdr:col>
          <xdr:colOff>0</xdr:colOff>
          <xdr:row>72</xdr:row>
          <xdr:rowOff>45720</xdr:rowOff>
        </xdr:to>
        <xdr:sp macro="" textlink="">
          <xdr:nvSpPr>
            <xdr:cNvPr id="2159" name="Drop Down 11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73</xdr:row>
          <xdr:rowOff>0</xdr:rowOff>
        </xdr:from>
        <xdr:to>
          <xdr:col>50</xdr:col>
          <xdr:colOff>0</xdr:colOff>
          <xdr:row>75</xdr:row>
          <xdr:rowOff>45720</xdr:rowOff>
        </xdr:to>
        <xdr:sp macro="" textlink="">
          <xdr:nvSpPr>
            <xdr:cNvPr id="2160" name="Drop Down 11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76</xdr:row>
          <xdr:rowOff>0</xdr:rowOff>
        </xdr:from>
        <xdr:to>
          <xdr:col>50</xdr:col>
          <xdr:colOff>0</xdr:colOff>
          <xdr:row>78</xdr:row>
          <xdr:rowOff>45720</xdr:rowOff>
        </xdr:to>
        <xdr:sp macro="" textlink="">
          <xdr:nvSpPr>
            <xdr:cNvPr id="2161" name="Drop Down 11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79</xdr:row>
          <xdr:rowOff>0</xdr:rowOff>
        </xdr:from>
        <xdr:to>
          <xdr:col>50</xdr:col>
          <xdr:colOff>0</xdr:colOff>
          <xdr:row>81</xdr:row>
          <xdr:rowOff>45720</xdr:rowOff>
        </xdr:to>
        <xdr:sp macro="" textlink="">
          <xdr:nvSpPr>
            <xdr:cNvPr id="2162" name="Drop Down 114"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82</xdr:row>
          <xdr:rowOff>0</xdr:rowOff>
        </xdr:from>
        <xdr:to>
          <xdr:col>50</xdr:col>
          <xdr:colOff>0</xdr:colOff>
          <xdr:row>84</xdr:row>
          <xdr:rowOff>45720</xdr:rowOff>
        </xdr:to>
        <xdr:sp macro="" textlink="">
          <xdr:nvSpPr>
            <xdr:cNvPr id="2163" name="Drop Down 115"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85</xdr:row>
          <xdr:rowOff>0</xdr:rowOff>
        </xdr:from>
        <xdr:to>
          <xdr:col>50</xdr:col>
          <xdr:colOff>0</xdr:colOff>
          <xdr:row>87</xdr:row>
          <xdr:rowOff>45720</xdr:rowOff>
        </xdr:to>
        <xdr:sp macro="" textlink="">
          <xdr:nvSpPr>
            <xdr:cNvPr id="2164" name="Drop Down 116"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88</xdr:row>
          <xdr:rowOff>0</xdr:rowOff>
        </xdr:from>
        <xdr:to>
          <xdr:col>50</xdr:col>
          <xdr:colOff>0</xdr:colOff>
          <xdr:row>90</xdr:row>
          <xdr:rowOff>45720</xdr:rowOff>
        </xdr:to>
        <xdr:sp macro="" textlink="">
          <xdr:nvSpPr>
            <xdr:cNvPr id="2165" name="Drop Down 117"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91</xdr:row>
          <xdr:rowOff>0</xdr:rowOff>
        </xdr:from>
        <xdr:to>
          <xdr:col>50</xdr:col>
          <xdr:colOff>0</xdr:colOff>
          <xdr:row>93</xdr:row>
          <xdr:rowOff>45720</xdr:rowOff>
        </xdr:to>
        <xdr:sp macro="" textlink="">
          <xdr:nvSpPr>
            <xdr:cNvPr id="2166" name="Drop Down 118"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94</xdr:row>
          <xdr:rowOff>0</xdr:rowOff>
        </xdr:from>
        <xdr:to>
          <xdr:col>50</xdr:col>
          <xdr:colOff>0</xdr:colOff>
          <xdr:row>96</xdr:row>
          <xdr:rowOff>45720</xdr:rowOff>
        </xdr:to>
        <xdr:sp macro="" textlink="">
          <xdr:nvSpPr>
            <xdr:cNvPr id="2167" name="Drop Down 119"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97</xdr:row>
          <xdr:rowOff>0</xdr:rowOff>
        </xdr:from>
        <xdr:to>
          <xdr:col>50</xdr:col>
          <xdr:colOff>0</xdr:colOff>
          <xdr:row>99</xdr:row>
          <xdr:rowOff>45720</xdr:rowOff>
        </xdr:to>
        <xdr:sp macro="" textlink="">
          <xdr:nvSpPr>
            <xdr:cNvPr id="2168" name="Drop Down 120"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100</xdr:row>
          <xdr:rowOff>0</xdr:rowOff>
        </xdr:from>
        <xdr:to>
          <xdr:col>50</xdr:col>
          <xdr:colOff>0</xdr:colOff>
          <xdr:row>102</xdr:row>
          <xdr:rowOff>45720</xdr:rowOff>
        </xdr:to>
        <xdr:sp macro="" textlink="">
          <xdr:nvSpPr>
            <xdr:cNvPr id="2169" name="Drop Down 121"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103</xdr:row>
          <xdr:rowOff>0</xdr:rowOff>
        </xdr:from>
        <xdr:to>
          <xdr:col>50</xdr:col>
          <xdr:colOff>0</xdr:colOff>
          <xdr:row>105</xdr:row>
          <xdr:rowOff>45720</xdr:rowOff>
        </xdr:to>
        <xdr:sp macro="" textlink="">
          <xdr:nvSpPr>
            <xdr:cNvPr id="2170" name="Drop Down 122"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106</xdr:row>
          <xdr:rowOff>0</xdr:rowOff>
        </xdr:from>
        <xdr:to>
          <xdr:col>50</xdr:col>
          <xdr:colOff>0</xdr:colOff>
          <xdr:row>108</xdr:row>
          <xdr:rowOff>45720</xdr:rowOff>
        </xdr:to>
        <xdr:sp macro="" textlink="">
          <xdr:nvSpPr>
            <xdr:cNvPr id="2171" name="Drop Down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109</xdr:row>
          <xdr:rowOff>0</xdr:rowOff>
        </xdr:from>
        <xdr:to>
          <xdr:col>50</xdr:col>
          <xdr:colOff>0</xdr:colOff>
          <xdr:row>111</xdr:row>
          <xdr:rowOff>45720</xdr:rowOff>
        </xdr:to>
        <xdr:sp macro="" textlink="">
          <xdr:nvSpPr>
            <xdr:cNvPr id="2172" name="Drop Down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112</xdr:row>
          <xdr:rowOff>0</xdr:rowOff>
        </xdr:from>
        <xdr:to>
          <xdr:col>50</xdr:col>
          <xdr:colOff>0</xdr:colOff>
          <xdr:row>114</xdr:row>
          <xdr:rowOff>45720</xdr:rowOff>
        </xdr:to>
        <xdr:sp macro="" textlink="">
          <xdr:nvSpPr>
            <xdr:cNvPr id="2173" name="Drop Down 12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115</xdr:row>
          <xdr:rowOff>0</xdr:rowOff>
        </xdr:from>
        <xdr:to>
          <xdr:col>50</xdr:col>
          <xdr:colOff>0</xdr:colOff>
          <xdr:row>117</xdr:row>
          <xdr:rowOff>45720</xdr:rowOff>
        </xdr:to>
        <xdr:sp macro="" textlink="">
          <xdr:nvSpPr>
            <xdr:cNvPr id="2174" name="Drop Down 126"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118</xdr:row>
          <xdr:rowOff>0</xdr:rowOff>
        </xdr:from>
        <xdr:to>
          <xdr:col>50</xdr:col>
          <xdr:colOff>0</xdr:colOff>
          <xdr:row>120</xdr:row>
          <xdr:rowOff>45720</xdr:rowOff>
        </xdr:to>
        <xdr:sp macro="" textlink="">
          <xdr:nvSpPr>
            <xdr:cNvPr id="2175" name="Drop Down 127"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121</xdr:row>
          <xdr:rowOff>0</xdr:rowOff>
        </xdr:from>
        <xdr:to>
          <xdr:col>50</xdr:col>
          <xdr:colOff>0</xdr:colOff>
          <xdr:row>123</xdr:row>
          <xdr:rowOff>45720</xdr:rowOff>
        </xdr:to>
        <xdr:sp macro="" textlink="">
          <xdr:nvSpPr>
            <xdr:cNvPr id="2176" name="Drop Down 128"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124</xdr:row>
          <xdr:rowOff>0</xdr:rowOff>
        </xdr:from>
        <xdr:to>
          <xdr:col>50</xdr:col>
          <xdr:colOff>0</xdr:colOff>
          <xdr:row>126</xdr:row>
          <xdr:rowOff>45720</xdr:rowOff>
        </xdr:to>
        <xdr:sp macro="" textlink="">
          <xdr:nvSpPr>
            <xdr:cNvPr id="2177" name="Drop Down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127</xdr:row>
          <xdr:rowOff>0</xdr:rowOff>
        </xdr:from>
        <xdr:to>
          <xdr:col>50</xdr:col>
          <xdr:colOff>0</xdr:colOff>
          <xdr:row>129</xdr:row>
          <xdr:rowOff>45720</xdr:rowOff>
        </xdr:to>
        <xdr:sp macro="" textlink="">
          <xdr:nvSpPr>
            <xdr:cNvPr id="2178" name="Drop Down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130</xdr:row>
          <xdr:rowOff>0</xdr:rowOff>
        </xdr:from>
        <xdr:to>
          <xdr:col>50</xdr:col>
          <xdr:colOff>0</xdr:colOff>
          <xdr:row>132</xdr:row>
          <xdr:rowOff>45720</xdr:rowOff>
        </xdr:to>
        <xdr:sp macro="" textlink="">
          <xdr:nvSpPr>
            <xdr:cNvPr id="2179" name="Drop Down 131"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133</xdr:row>
          <xdr:rowOff>0</xdr:rowOff>
        </xdr:from>
        <xdr:to>
          <xdr:col>50</xdr:col>
          <xdr:colOff>0</xdr:colOff>
          <xdr:row>135</xdr:row>
          <xdr:rowOff>45720</xdr:rowOff>
        </xdr:to>
        <xdr:sp macro="" textlink="">
          <xdr:nvSpPr>
            <xdr:cNvPr id="2180" name="Drop Down 132"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136</xdr:row>
          <xdr:rowOff>0</xdr:rowOff>
        </xdr:from>
        <xdr:to>
          <xdr:col>50</xdr:col>
          <xdr:colOff>0</xdr:colOff>
          <xdr:row>138</xdr:row>
          <xdr:rowOff>45720</xdr:rowOff>
        </xdr:to>
        <xdr:sp macro="" textlink="">
          <xdr:nvSpPr>
            <xdr:cNvPr id="2181" name="Drop Down 133"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139</xdr:row>
          <xdr:rowOff>0</xdr:rowOff>
        </xdr:from>
        <xdr:to>
          <xdr:col>50</xdr:col>
          <xdr:colOff>0</xdr:colOff>
          <xdr:row>141</xdr:row>
          <xdr:rowOff>45720</xdr:rowOff>
        </xdr:to>
        <xdr:sp macro="" textlink="">
          <xdr:nvSpPr>
            <xdr:cNvPr id="2182" name="Drop Down 134"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142</xdr:row>
          <xdr:rowOff>0</xdr:rowOff>
        </xdr:from>
        <xdr:to>
          <xdr:col>50</xdr:col>
          <xdr:colOff>0</xdr:colOff>
          <xdr:row>144</xdr:row>
          <xdr:rowOff>45720</xdr:rowOff>
        </xdr:to>
        <xdr:sp macro="" textlink="">
          <xdr:nvSpPr>
            <xdr:cNvPr id="2183" name="Drop Down 135"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145</xdr:row>
          <xdr:rowOff>0</xdr:rowOff>
        </xdr:from>
        <xdr:to>
          <xdr:col>50</xdr:col>
          <xdr:colOff>0</xdr:colOff>
          <xdr:row>147</xdr:row>
          <xdr:rowOff>45720</xdr:rowOff>
        </xdr:to>
        <xdr:sp macro="" textlink="">
          <xdr:nvSpPr>
            <xdr:cNvPr id="2184" name="Drop Down 136"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148</xdr:row>
          <xdr:rowOff>0</xdr:rowOff>
        </xdr:from>
        <xdr:to>
          <xdr:col>50</xdr:col>
          <xdr:colOff>0</xdr:colOff>
          <xdr:row>150</xdr:row>
          <xdr:rowOff>45720</xdr:rowOff>
        </xdr:to>
        <xdr:sp macro="" textlink="">
          <xdr:nvSpPr>
            <xdr:cNvPr id="2185" name="Drop Down 137"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151</xdr:row>
          <xdr:rowOff>0</xdr:rowOff>
        </xdr:from>
        <xdr:to>
          <xdr:col>50</xdr:col>
          <xdr:colOff>0</xdr:colOff>
          <xdr:row>153</xdr:row>
          <xdr:rowOff>45720</xdr:rowOff>
        </xdr:to>
        <xdr:sp macro="" textlink="">
          <xdr:nvSpPr>
            <xdr:cNvPr id="2186" name="Drop Down 138"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154</xdr:row>
          <xdr:rowOff>0</xdr:rowOff>
        </xdr:from>
        <xdr:to>
          <xdr:col>50</xdr:col>
          <xdr:colOff>0</xdr:colOff>
          <xdr:row>156</xdr:row>
          <xdr:rowOff>45720</xdr:rowOff>
        </xdr:to>
        <xdr:sp macro="" textlink="">
          <xdr:nvSpPr>
            <xdr:cNvPr id="2187" name="Drop Down 139"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157</xdr:row>
          <xdr:rowOff>0</xdr:rowOff>
        </xdr:from>
        <xdr:to>
          <xdr:col>50</xdr:col>
          <xdr:colOff>0</xdr:colOff>
          <xdr:row>159</xdr:row>
          <xdr:rowOff>45720</xdr:rowOff>
        </xdr:to>
        <xdr:sp macro="" textlink="">
          <xdr:nvSpPr>
            <xdr:cNvPr id="2188" name="Drop Down 140"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160</xdr:row>
          <xdr:rowOff>0</xdr:rowOff>
        </xdr:from>
        <xdr:to>
          <xdr:col>50</xdr:col>
          <xdr:colOff>0</xdr:colOff>
          <xdr:row>162</xdr:row>
          <xdr:rowOff>45720</xdr:rowOff>
        </xdr:to>
        <xdr:sp macro="" textlink="">
          <xdr:nvSpPr>
            <xdr:cNvPr id="2189" name="Drop Down 141"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163</xdr:row>
          <xdr:rowOff>0</xdr:rowOff>
        </xdr:from>
        <xdr:to>
          <xdr:col>50</xdr:col>
          <xdr:colOff>0</xdr:colOff>
          <xdr:row>165</xdr:row>
          <xdr:rowOff>45720</xdr:rowOff>
        </xdr:to>
        <xdr:sp macro="" textlink="">
          <xdr:nvSpPr>
            <xdr:cNvPr id="2190" name="Drop Down 142"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166</xdr:row>
          <xdr:rowOff>0</xdr:rowOff>
        </xdr:from>
        <xdr:to>
          <xdr:col>50</xdr:col>
          <xdr:colOff>0</xdr:colOff>
          <xdr:row>168</xdr:row>
          <xdr:rowOff>45720</xdr:rowOff>
        </xdr:to>
        <xdr:sp macro="" textlink="">
          <xdr:nvSpPr>
            <xdr:cNvPr id="2191" name="Drop Down 143"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169</xdr:row>
          <xdr:rowOff>0</xdr:rowOff>
        </xdr:from>
        <xdr:to>
          <xdr:col>50</xdr:col>
          <xdr:colOff>0</xdr:colOff>
          <xdr:row>171</xdr:row>
          <xdr:rowOff>45720</xdr:rowOff>
        </xdr:to>
        <xdr:sp macro="" textlink="">
          <xdr:nvSpPr>
            <xdr:cNvPr id="2192" name="Drop Down 144"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172</xdr:row>
          <xdr:rowOff>0</xdr:rowOff>
        </xdr:from>
        <xdr:to>
          <xdr:col>50</xdr:col>
          <xdr:colOff>0</xdr:colOff>
          <xdr:row>174</xdr:row>
          <xdr:rowOff>45720</xdr:rowOff>
        </xdr:to>
        <xdr:sp macro="" textlink="">
          <xdr:nvSpPr>
            <xdr:cNvPr id="2193" name="Drop Down 145"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175</xdr:row>
          <xdr:rowOff>0</xdr:rowOff>
        </xdr:from>
        <xdr:to>
          <xdr:col>50</xdr:col>
          <xdr:colOff>0</xdr:colOff>
          <xdr:row>177</xdr:row>
          <xdr:rowOff>45720</xdr:rowOff>
        </xdr:to>
        <xdr:sp macro="" textlink="">
          <xdr:nvSpPr>
            <xdr:cNvPr id="2194" name="Drop Down 146"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178</xdr:row>
          <xdr:rowOff>0</xdr:rowOff>
        </xdr:from>
        <xdr:to>
          <xdr:col>50</xdr:col>
          <xdr:colOff>0</xdr:colOff>
          <xdr:row>180</xdr:row>
          <xdr:rowOff>45720</xdr:rowOff>
        </xdr:to>
        <xdr:sp macro="" textlink="">
          <xdr:nvSpPr>
            <xdr:cNvPr id="2195" name="Drop Down 147"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181</xdr:row>
          <xdr:rowOff>0</xdr:rowOff>
        </xdr:from>
        <xdr:to>
          <xdr:col>50</xdr:col>
          <xdr:colOff>0</xdr:colOff>
          <xdr:row>183</xdr:row>
          <xdr:rowOff>45720</xdr:rowOff>
        </xdr:to>
        <xdr:sp macro="" textlink="">
          <xdr:nvSpPr>
            <xdr:cNvPr id="2196" name="Drop Down 148"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184</xdr:row>
          <xdr:rowOff>0</xdr:rowOff>
        </xdr:from>
        <xdr:to>
          <xdr:col>50</xdr:col>
          <xdr:colOff>0</xdr:colOff>
          <xdr:row>186</xdr:row>
          <xdr:rowOff>45720</xdr:rowOff>
        </xdr:to>
        <xdr:sp macro="" textlink="">
          <xdr:nvSpPr>
            <xdr:cNvPr id="2197" name="Drop Down 149"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187</xdr:row>
          <xdr:rowOff>0</xdr:rowOff>
        </xdr:from>
        <xdr:to>
          <xdr:col>50</xdr:col>
          <xdr:colOff>0</xdr:colOff>
          <xdr:row>189</xdr:row>
          <xdr:rowOff>45720</xdr:rowOff>
        </xdr:to>
        <xdr:sp macro="" textlink="">
          <xdr:nvSpPr>
            <xdr:cNvPr id="2198" name="Drop Down 150"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190</xdr:row>
          <xdr:rowOff>0</xdr:rowOff>
        </xdr:from>
        <xdr:to>
          <xdr:col>50</xdr:col>
          <xdr:colOff>0</xdr:colOff>
          <xdr:row>192</xdr:row>
          <xdr:rowOff>45720</xdr:rowOff>
        </xdr:to>
        <xdr:sp macro="" textlink="">
          <xdr:nvSpPr>
            <xdr:cNvPr id="2199" name="Drop Down 151"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193</xdr:row>
          <xdr:rowOff>0</xdr:rowOff>
        </xdr:from>
        <xdr:to>
          <xdr:col>50</xdr:col>
          <xdr:colOff>0</xdr:colOff>
          <xdr:row>195</xdr:row>
          <xdr:rowOff>45720</xdr:rowOff>
        </xdr:to>
        <xdr:sp macro="" textlink="">
          <xdr:nvSpPr>
            <xdr:cNvPr id="2200" name="Drop Down 152"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196</xdr:row>
          <xdr:rowOff>0</xdr:rowOff>
        </xdr:from>
        <xdr:to>
          <xdr:col>50</xdr:col>
          <xdr:colOff>0</xdr:colOff>
          <xdr:row>198</xdr:row>
          <xdr:rowOff>45720</xdr:rowOff>
        </xdr:to>
        <xdr:sp macro="" textlink="">
          <xdr:nvSpPr>
            <xdr:cNvPr id="2201" name="Drop Down 153"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199</xdr:row>
          <xdr:rowOff>0</xdr:rowOff>
        </xdr:from>
        <xdr:to>
          <xdr:col>50</xdr:col>
          <xdr:colOff>0</xdr:colOff>
          <xdr:row>201</xdr:row>
          <xdr:rowOff>45720</xdr:rowOff>
        </xdr:to>
        <xdr:sp macro="" textlink="">
          <xdr:nvSpPr>
            <xdr:cNvPr id="2202" name="Drop Down 154"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202</xdr:row>
          <xdr:rowOff>0</xdr:rowOff>
        </xdr:from>
        <xdr:to>
          <xdr:col>50</xdr:col>
          <xdr:colOff>0</xdr:colOff>
          <xdr:row>204</xdr:row>
          <xdr:rowOff>45720</xdr:rowOff>
        </xdr:to>
        <xdr:sp macro="" textlink="">
          <xdr:nvSpPr>
            <xdr:cNvPr id="2203" name="Drop Down 155"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205</xdr:row>
          <xdr:rowOff>0</xdr:rowOff>
        </xdr:from>
        <xdr:to>
          <xdr:col>50</xdr:col>
          <xdr:colOff>0</xdr:colOff>
          <xdr:row>207</xdr:row>
          <xdr:rowOff>45720</xdr:rowOff>
        </xdr:to>
        <xdr:sp macro="" textlink="">
          <xdr:nvSpPr>
            <xdr:cNvPr id="2204" name="Drop Down 156"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208</xdr:row>
          <xdr:rowOff>0</xdr:rowOff>
        </xdr:from>
        <xdr:to>
          <xdr:col>50</xdr:col>
          <xdr:colOff>0</xdr:colOff>
          <xdr:row>210</xdr:row>
          <xdr:rowOff>45720</xdr:rowOff>
        </xdr:to>
        <xdr:sp macro="" textlink="">
          <xdr:nvSpPr>
            <xdr:cNvPr id="2205" name="Drop Down 157"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211</xdr:row>
          <xdr:rowOff>0</xdr:rowOff>
        </xdr:from>
        <xdr:to>
          <xdr:col>50</xdr:col>
          <xdr:colOff>0</xdr:colOff>
          <xdr:row>213</xdr:row>
          <xdr:rowOff>45720</xdr:rowOff>
        </xdr:to>
        <xdr:sp macro="" textlink="">
          <xdr:nvSpPr>
            <xdr:cNvPr id="2206" name="Drop Down 158"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214</xdr:row>
          <xdr:rowOff>0</xdr:rowOff>
        </xdr:from>
        <xdr:to>
          <xdr:col>50</xdr:col>
          <xdr:colOff>0</xdr:colOff>
          <xdr:row>216</xdr:row>
          <xdr:rowOff>45720</xdr:rowOff>
        </xdr:to>
        <xdr:sp macro="" textlink="">
          <xdr:nvSpPr>
            <xdr:cNvPr id="2207" name="Drop Down 159"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217</xdr:row>
          <xdr:rowOff>0</xdr:rowOff>
        </xdr:from>
        <xdr:to>
          <xdr:col>50</xdr:col>
          <xdr:colOff>0</xdr:colOff>
          <xdr:row>219</xdr:row>
          <xdr:rowOff>45720</xdr:rowOff>
        </xdr:to>
        <xdr:sp macro="" textlink="">
          <xdr:nvSpPr>
            <xdr:cNvPr id="2208" name="Drop Down 160"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220</xdr:row>
          <xdr:rowOff>0</xdr:rowOff>
        </xdr:from>
        <xdr:to>
          <xdr:col>50</xdr:col>
          <xdr:colOff>0</xdr:colOff>
          <xdr:row>222</xdr:row>
          <xdr:rowOff>45720</xdr:rowOff>
        </xdr:to>
        <xdr:sp macro="" textlink="">
          <xdr:nvSpPr>
            <xdr:cNvPr id="2209" name="Drop Down 161"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223</xdr:row>
          <xdr:rowOff>0</xdr:rowOff>
        </xdr:from>
        <xdr:to>
          <xdr:col>50</xdr:col>
          <xdr:colOff>0</xdr:colOff>
          <xdr:row>225</xdr:row>
          <xdr:rowOff>45720</xdr:rowOff>
        </xdr:to>
        <xdr:sp macro="" textlink="">
          <xdr:nvSpPr>
            <xdr:cNvPr id="2210" name="Drop Down 162"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226</xdr:row>
          <xdr:rowOff>0</xdr:rowOff>
        </xdr:from>
        <xdr:to>
          <xdr:col>50</xdr:col>
          <xdr:colOff>0</xdr:colOff>
          <xdr:row>228</xdr:row>
          <xdr:rowOff>45720</xdr:rowOff>
        </xdr:to>
        <xdr:sp macro="" textlink="">
          <xdr:nvSpPr>
            <xdr:cNvPr id="2211" name="Drop Down 163"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229</xdr:row>
          <xdr:rowOff>0</xdr:rowOff>
        </xdr:from>
        <xdr:to>
          <xdr:col>50</xdr:col>
          <xdr:colOff>0</xdr:colOff>
          <xdr:row>231</xdr:row>
          <xdr:rowOff>45720</xdr:rowOff>
        </xdr:to>
        <xdr:sp macro="" textlink="">
          <xdr:nvSpPr>
            <xdr:cNvPr id="2212" name="Drop Down 164"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232</xdr:row>
          <xdr:rowOff>0</xdr:rowOff>
        </xdr:from>
        <xdr:to>
          <xdr:col>50</xdr:col>
          <xdr:colOff>0</xdr:colOff>
          <xdr:row>234</xdr:row>
          <xdr:rowOff>45720</xdr:rowOff>
        </xdr:to>
        <xdr:sp macro="" textlink="">
          <xdr:nvSpPr>
            <xdr:cNvPr id="2213" name="Drop Down 165"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235</xdr:row>
          <xdr:rowOff>0</xdr:rowOff>
        </xdr:from>
        <xdr:to>
          <xdr:col>50</xdr:col>
          <xdr:colOff>0</xdr:colOff>
          <xdr:row>237</xdr:row>
          <xdr:rowOff>45720</xdr:rowOff>
        </xdr:to>
        <xdr:sp macro="" textlink="">
          <xdr:nvSpPr>
            <xdr:cNvPr id="2214" name="Drop Down 166"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238</xdr:row>
          <xdr:rowOff>0</xdr:rowOff>
        </xdr:from>
        <xdr:to>
          <xdr:col>50</xdr:col>
          <xdr:colOff>0</xdr:colOff>
          <xdr:row>240</xdr:row>
          <xdr:rowOff>45720</xdr:rowOff>
        </xdr:to>
        <xdr:sp macro="" textlink="">
          <xdr:nvSpPr>
            <xdr:cNvPr id="2215" name="Drop Down 167"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241</xdr:row>
          <xdr:rowOff>0</xdr:rowOff>
        </xdr:from>
        <xdr:to>
          <xdr:col>50</xdr:col>
          <xdr:colOff>0</xdr:colOff>
          <xdr:row>243</xdr:row>
          <xdr:rowOff>45720</xdr:rowOff>
        </xdr:to>
        <xdr:sp macro="" textlink="">
          <xdr:nvSpPr>
            <xdr:cNvPr id="2216" name="Drop Down 168"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244</xdr:row>
          <xdr:rowOff>0</xdr:rowOff>
        </xdr:from>
        <xdr:to>
          <xdr:col>50</xdr:col>
          <xdr:colOff>0</xdr:colOff>
          <xdr:row>246</xdr:row>
          <xdr:rowOff>45720</xdr:rowOff>
        </xdr:to>
        <xdr:sp macro="" textlink="">
          <xdr:nvSpPr>
            <xdr:cNvPr id="2217" name="Drop Down 169"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247</xdr:row>
          <xdr:rowOff>0</xdr:rowOff>
        </xdr:from>
        <xdr:to>
          <xdr:col>50</xdr:col>
          <xdr:colOff>0</xdr:colOff>
          <xdr:row>249</xdr:row>
          <xdr:rowOff>45720</xdr:rowOff>
        </xdr:to>
        <xdr:sp macro="" textlink="">
          <xdr:nvSpPr>
            <xdr:cNvPr id="2218" name="Drop Down 170"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250</xdr:row>
          <xdr:rowOff>0</xdr:rowOff>
        </xdr:from>
        <xdr:to>
          <xdr:col>50</xdr:col>
          <xdr:colOff>0</xdr:colOff>
          <xdr:row>252</xdr:row>
          <xdr:rowOff>45720</xdr:rowOff>
        </xdr:to>
        <xdr:sp macro="" textlink="">
          <xdr:nvSpPr>
            <xdr:cNvPr id="2219" name="Drop Down 171"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253</xdr:row>
          <xdr:rowOff>0</xdr:rowOff>
        </xdr:from>
        <xdr:to>
          <xdr:col>50</xdr:col>
          <xdr:colOff>0</xdr:colOff>
          <xdr:row>255</xdr:row>
          <xdr:rowOff>45720</xdr:rowOff>
        </xdr:to>
        <xdr:sp macro="" textlink="">
          <xdr:nvSpPr>
            <xdr:cNvPr id="2220" name="Drop Down 172"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256</xdr:row>
          <xdr:rowOff>0</xdr:rowOff>
        </xdr:from>
        <xdr:to>
          <xdr:col>50</xdr:col>
          <xdr:colOff>0</xdr:colOff>
          <xdr:row>258</xdr:row>
          <xdr:rowOff>45720</xdr:rowOff>
        </xdr:to>
        <xdr:sp macro="" textlink="">
          <xdr:nvSpPr>
            <xdr:cNvPr id="2221" name="Drop Down 173"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259</xdr:row>
          <xdr:rowOff>0</xdr:rowOff>
        </xdr:from>
        <xdr:to>
          <xdr:col>50</xdr:col>
          <xdr:colOff>0</xdr:colOff>
          <xdr:row>261</xdr:row>
          <xdr:rowOff>45720</xdr:rowOff>
        </xdr:to>
        <xdr:sp macro="" textlink="">
          <xdr:nvSpPr>
            <xdr:cNvPr id="2222" name="Drop Down 174"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262</xdr:row>
          <xdr:rowOff>0</xdr:rowOff>
        </xdr:from>
        <xdr:to>
          <xdr:col>50</xdr:col>
          <xdr:colOff>0</xdr:colOff>
          <xdr:row>264</xdr:row>
          <xdr:rowOff>45720</xdr:rowOff>
        </xdr:to>
        <xdr:sp macro="" textlink="">
          <xdr:nvSpPr>
            <xdr:cNvPr id="2223" name="Drop Down 175"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265</xdr:row>
          <xdr:rowOff>0</xdr:rowOff>
        </xdr:from>
        <xdr:to>
          <xdr:col>50</xdr:col>
          <xdr:colOff>0</xdr:colOff>
          <xdr:row>267</xdr:row>
          <xdr:rowOff>45720</xdr:rowOff>
        </xdr:to>
        <xdr:sp macro="" textlink="">
          <xdr:nvSpPr>
            <xdr:cNvPr id="2224" name="Drop Down 176"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268</xdr:row>
          <xdr:rowOff>0</xdr:rowOff>
        </xdr:from>
        <xdr:to>
          <xdr:col>50</xdr:col>
          <xdr:colOff>0</xdr:colOff>
          <xdr:row>270</xdr:row>
          <xdr:rowOff>45720</xdr:rowOff>
        </xdr:to>
        <xdr:sp macro="" textlink="">
          <xdr:nvSpPr>
            <xdr:cNvPr id="2225" name="Drop Down 177"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271</xdr:row>
          <xdr:rowOff>0</xdr:rowOff>
        </xdr:from>
        <xdr:to>
          <xdr:col>50</xdr:col>
          <xdr:colOff>0</xdr:colOff>
          <xdr:row>273</xdr:row>
          <xdr:rowOff>45720</xdr:rowOff>
        </xdr:to>
        <xdr:sp macro="" textlink="">
          <xdr:nvSpPr>
            <xdr:cNvPr id="2226" name="Drop Down 178"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274</xdr:row>
          <xdr:rowOff>0</xdr:rowOff>
        </xdr:from>
        <xdr:to>
          <xdr:col>50</xdr:col>
          <xdr:colOff>0</xdr:colOff>
          <xdr:row>276</xdr:row>
          <xdr:rowOff>45720</xdr:rowOff>
        </xdr:to>
        <xdr:sp macro="" textlink="">
          <xdr:nvSpPr>
            <xdr:cNvPr id="2227" name="Drop Down 179"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277</xdr:row>
          <xdr:rowOff>0</xdr:rowOff>
        </xdr:from>
        <xdr:to>
          <xdr:col>50</xdr:col>
          <xdr:colOff>0</xdr:colOff>
          <xdr:row>279</xdr:row>
          <xdr:rowOff>45720</xdr:rowOff>
        </xdr:to>
        <xdr:sp macro="" textlink="">
          <xdr:nvSpPr>
            <xdr:cNvPr id="2228" name="Drop Down 180"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280</xdr:row>
          <xdr:rowOff>0</xdr:rowOff>
        </xdr:from>
        <xdr:to>
          <xdr:col>50</xdr:col>
          <xdr:colOff>0</xdr:colOff>
          <xdr:row>282</xdr:row>
          <xdr:rowOff>45720</xdr:rowOff>
        </xdr:to>
        <xdr:sp macro="" textlink="">
          <xdr:nvSpPr>
            <xdr:cNvPr id="2229" name="Drop Down 181" hidden="1">
              <a:extLst>
                <a:ext uri="{63B3BB69-23CF-44E3-9099-C40C66FF867C}">
                  <a14:compatExt spid="_x0000_s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283</xdr:row>
          <xdr:rowOff>0</xdr:rowOff>
        </xdr:from>
        <xdr:to>
          <xdr:col>50</xdr:col>
          <xdr:colOff>0</xdr:colOff>
          <xdr:row>285</xdr:row>
          <xdr:rowOff>45720</xdr:rowOff>
        </xdr:to>
        <xdr:sp macro="" textlink="">
          <xdr:nvSpPr>
            <xdr:cNvPr id="2230" name="Drop Down 182" hidden="1">
              <a:extLst>
                <a:ext uri="{63B3BB69-23CF-44E3-9099-C40C66FF867C}">
                  <a14:compatExt spid="_x0000_s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286</xdr:row>
          <xdr:rowOff>0</xdr:rowOff>
        </xdr:from>
        <xdr:to>
          <xdr:col>50</xdr:col>
          <xdr:colOff>0</xdr:colOff>
          <xdr:row>288</xdr:row>
          <xdr:rowOff>45720</xdr:rowOff>
        </xdr:to>
        <xdr:sp macro="" textlink="">
          <xdr:nvSpPr>
            <xdr:cNvPr id="2231" name="Drop Down 183" hidden="1">
              <a:extLst>
                <a:ext uri="{63B3BB69-23CF-44E3-9099-C40C66FF867C}">
                  <a14:compatExt spid="_x0000_s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289</xdr:row>
          <xdr:rowOff>0</xdr:rowOff>
        </xdr:from>
        <xdr:to>
          <xdr:col>50</xdr:col>
          <xdr:colOff>0</xdr:colOff>
          <xdr:row>291</xdr:row>
          <xdr:rowOff>45720</xdr:rowOff>
        </xdr:to>
        <xdr:sp macro="" textlink="">
          <xdr:nvSpPr>
            <xdr:cNvPr id="2232" name="Drop Down 184" hidden="1">
              <a:extLst>
                <a:ext uri="{63B3BB69-23CF-44E3-9099-C40C66FF867C}">
                  <a14:compatExt spid="_x0000_s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22</xdr:row>
          <xdr:rowOff>22860</xdr:rowOff>
        </xdr:from>
        <xdr:to>
          <xdr:col>65</xdr:col>
          <xdr:colOff>22860</xdr:colOff>
          <xdr:row>25</xdr:row>
          <xdr:rowOff>0</xdr:rowOff>
        </xdr:to>
        <xdr:sp macro="" textlink="">
          <xdr:nvSpPr>
            <xdr:cNvPr id="2233" name="Drop Down 185" hidden="1">
              <a:extLst>
                <a:ext uri="{63B3BB69-23CF-44E3-9099-C40C66FF867C}">
                  <a14:compatExt spid="_x0000_s2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25</xdr:row>
          <xdr:rowOff>22860</xdr:rowOff>
        </xdr:from>
        <xdr:to>
          <xdr:col>65</xdr:col>
          <xdr:colOff>22860</xdr:colOff>
          <xdr:row>28</xdr:row>
          <xdr:rowOff>0</xdr:rowOff>
        </xdr:to>
        <xdr:sp macro="" textlink="">
          <xdr:nvSpPr>
            <xdr:cNvPr id="2248" name="Drop Down 200" hidden="1">
              <a:extLst>
                <a:ext uri="{63B3BB69-23CF-44E3-9099-C40C66FF867C}">
                  <a14:compatExt spid="_x0000_s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28</xdr:row>
          <xdr:rowOff>22860</xdr:rowOff>
        </xdr:from>
        <xdr:to>
          <xdr:col>65</xdr:col>
          <xdr:colOff>22860</xdr:colOff>
          <xdr:row>31</xdr:row>
          <xdr:rowOff>0</xdr:rowOff>
        </xdr:to>
        <xdr:sp macro="" textlink="">
          <xdr:nvSpPr>
            <xdr:cNvPr id="2249" name="Drop Down 201" hidden="1">
              <a:extLst>
                <a:ext uri="{63B3BB69-23CF-44E3-9099-C40C66FF867C}">
                  <a14:compatExt spid="_x0000_s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31</xdr:row>
          <xdr:rowOff>22860</xdr:rowOff>
        </xdr:from>
        <xdr:to>
          <xdr:col>65</xdr:col>
          <xdr:colOff>22860</xdr:colOff>
          <xdr:row>34</xdr:row>
          <xdr:rowOff>0</xdr:rowOff>
        </xdr:to>
        <xdr:sp macro="" textlink="">
          <xdr:nvSpPr>
            <xdr:cNvPr id="2250" name="Drop Down 202" hidden="1">
              <a:extLst>
                <a:ext uri="{63B3BB69-23CF-44E3-9099-C40C66FF867C}">
                  <a14:compatExt spid="_x0000_s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34</xdr:row>
          <xdr:rowOff>22860</xdr:rowOff>
        </xdr:from>
        <xdr:to>
          <xdr:col>65</xdr:col>
          <xdr:colOff>22860</xdr:colOff>
          <xdr:row>37</xdr:row>
          <xdr:rowOff>0</xdr:rowOff>
        </xdr:to>
        <xdr:sp macro="" textlink="">
          <xdr:nvSpPr>
            <xdr:cNvPr id="2251" name="Drop Down 203" hidden="1">
              <a:extLst>
                <a:ext uri="{63B3BB69-23CF-44E3-9099-C40C66FF867C}">
                  <a14:compatExt spid="_x0000_s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37</xdr:row>
          <xdr:rowOff>22860</xdr:rowOff>
        </xdr:from>
        <xdr:to>
          <xdr:col>65</xdr:col>
          <xdr:colOff>22860</xdr:colOff>
          <xdr:row>40</xdr:row>
          <xdr:rowOff>0</xdr:rowOff>
        </xdr:to>
        <xdr:sp macro="" textlink="">
          <xdr:nvSpPr>
            <xdr:cNvPr id="2252" name="Drop Down 204" hidden="1">
              <a:extLst>
                <a:ext uri="{63B3BB69-23CF-44E3-9099-C40C66FF867C}">
                  <a14:compatExt spid="_x0000_s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40</xdr:row>
          <xdr:rowOff>22860</xdr:rowOff>
        </xdr:from>
        <xdr:to>
          <xdr:col>65</xdr:col>
          <xdr:colOff>22860</xdr:colOff>
          <xdr:row>43</xdr:row>
          <xdr:rowOff>0</xdr:rowOff>
        </xdr:to>
        <xdr:sp macro="" textlink="">
          <xdr:nvSpPr>
            <xdr:cNvPr id="2253" name="Drop Down 205" hidden="1">
              <a:extLst>
                <a:ext uri="{63B3BB69-23CF-44E3-9099-C40C66FF867C}">
                  <a14:compatExt spid="_x0000_s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43</xdr:row>
          <xdr:rowOff>22860</xdr:rowOff>
        </xdr:from>
        <xdr:to>
          <xdr:col>65</xdr:col>
          <xdr:colOff>22860</xdr:colOff>
          <xdr:row>46</xdr:row>
          <xdr:rowOff>0</xdr:rowOff>
        </xdr:to>
        <xdr:sp macro="" textlink="">
          <xdr:nvSpPr>
            <xdr:cNvPr id="2254" name="Drop Down 206" hidden="1">
              <a:extLst>
                <a:ext uri="{63B3BB69-23CF-44E3-9099-C40C66FF867C}">
                  <a14:compatExt spid="_x0000_s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46</xdr:row>
          <xdr:rowOff>22860</xdr:rowOff>
        </xdr:from>
        <xdr:to>
          <xdr:col>65</xdr:col>
          <xdr:colOff>22860</xdr:colOff>
          <xdr:row>49</xdr:row>
          <xdr:rowOff>0</xdr:rowOff>
        </xdr:to>
        <xdr:sp macro="" textlink="">
          <xdr:nvSpPr>
            <xdr:cNvPr id="2255" name="Drop Down 207" hidden="1">
              <a:extLst>
                <a:ext uri="{63B3BB69-23CF-44E3-9099-C40C66FF867C}">
                  <a14:compatExt spid="_x0000_s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49</xdr:row>
          <xdr:rowOff>22860</xdr:rowOff>
        </xdr:from>
        <xdr:to>
          <xdr:col>65</xdr:col>
          <xdr:colOff>22860</xdr:colOff>
          <xdr:row>52</xdr:row>
          <xdr:rowOff>0</xdr:rowOff>
        </xdr:to>
        <xdr:sp macro="" textlink="">
          <xdr:nvSpPr>
            <xdr:cNvPr id="2256" name="Drop Down 208" hidden="1">
              <a:extLst>
                <a:ext uri="{63B3BB69-23CF-44E3-9099-C40C66FF867C}">
                  <a14:compatExt spid="_x0000_s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52</xdr:row>
          <xdr:rowOff>22860</xdr:rowOff>
        </xdr:from>
        <xdr:to>
          <xdr:col>65</xdr:col>
          <xdr:colOff>22860</xdr:colOff>
          <xdr:row>55</xdr:row>
          <xdr:rowOff>0</xdr:rowOff>
        </xdr:to>
        <xdr:sp macro="" textlink="">
          <xdr:nvSpPr>
            <xdr:cNvPr id="2257" name="Drop Down 209" hidden="1">
              <a:extLst>
                <a:ext uri="{63B3BB69-23CF-44E3-9099-C40C66FF867C}">
                  <a14:compatExt spid="_x0000_s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55</xdr:row>
          <xdr:rowOff>22860</xdr:rowOff>
        </xdr:from>
        <xdr:to>
          <xdr:col>65</xdr:col>
          <xdr:colOff>22860</xdr:colOff>
          <xdr:row>58</xdr:row>
          <xdr:rowOff>0</xdr:rowOff>
        </xdr:to>
        <xdr:sp macro="" textlink="">
          <xdr:nvSpPr>
            <xdr:cNvPr id="2258" name="Drop Down 210" hidden="1">
              <a:extLst>
                <a:ext uri="{63B3BB69-23CF-44E3-9099-C40C66FF867C}">
                  <a14:compatExt spid="_x0000_s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58</xdr:row>
          <xdr:rowOff>22860</xdr:rowOff>
        </xdr:from>
        <xdr:to>
          <xdr:col>65</xdr:col>
          <xdr:colOff>22860</xdr:colOff>
          <xdr:row>61</xdr:row>
          <xdr:rowOff>0</xdr:rowOff>
        </xdr:to>
        <xdr:sp macro="" textlink="">
          <xdr:nvSpPr>
            <xdr:cNvPr id="2259" name="Drop Down 211" hidden="1">
              <a:extLst>
                <a:ext uri="{63B3BB69-23CF-44E3-9099-C40C66FF867C}">
                  <a14:compatExt spid="_x0000_s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61</xdr:row>
          <xdr:rowOff>22860</xdr:rowOff>
        </xdr:from>
        <xdr:to>
          <xdr:col>65</xdr:col>
          <xdr:colOff>22860</xdr:colOff>
          <xdr:row>64</xdr:row>
          <xdr:rowOff>0</xdr:rowOff>
        </xdr:to>
        <xdr:sp macro="" textlink="">
          <xdr:nvSpPr>
            <xdr:cNvPr id="2260" name="Drop Down 212" hidden="1">
              <a:extLst>
                <a:ext uri="{63B3BB69-23CF-44E3-9099-C40C66FF867C}">
                  <a14:compatExt spid="_x0000_s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64</xdr:row>
          <xdr:rowOff>22860</xdr:rowOff>
        </xdr:from>
        <xdr:to>
          <xdr:col>65</xdr:col>
          <xdr:colOff>22860</xdr:colOff>
          <xdr:row>67</xdr:row>
          <xdr:rowOff>0</xdr:rowOff>
        </xdr:to>
        <xdr:sp macro="" textlink="">
          <xdr:nvSpPr>
            <xdr:cNvPr id="2261" name="Drop Down 213" hidden="1">
              <a:extLst>
                <a:ext uri="{63B3BB69-23CF-44E3-9099-C40C66FF867C}">
                  <a14:compatExt spid="_x0000_s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67</xdr:row>
          <xdr:rowOff>22860</xdr:rowOff>
        </xdr:from>
        <xdr:to>
          <xdr:col>65</xdr:col>
          <xdr:colOff>22860</xdr:colOff>
          <xdr:row>70</xdr:row>
          <xdr:rowOff>0</xdr:rowOff>
        </xdr:to>
        <xdr:sp macro="" textlink="">
          <xdr:nvSpPr>
            <xdr:cNvPr id="2262" name="Drop Down 214" hidden="1">
              <a:extLst>
                <a:ext uri="{63B3BB69-23CF-44E3-9099-C40C66FF867C}">
                  <a14:compatExt spid="_x0000_s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70</xdr:row>
          <xdr:rowOff>22860</xdr:rowOff>
        </xdr:from>
        <xdr:to>
          <xdr:col>65</xdr:col>
          <xdr:colOff>22860</xdr:colOff>
          <xdr:row>73</xdr:row>
          <xdr:rowOff>0</xdr:rowOff>
        </xdr:to>
        <xdr:sp macro="" textlink="">
          <xdr:nvSpPr>
            <xdr:cNvPr id="2263" name="Drop Down 215" hidden="1">
              <a:extLst>
                <a:ext uri="{63B3BB69-23CF-44E3-9099-C40C66FF867C}">
                  <a14:compatExt spid="_x0000_s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73</xdr:row>
          <xdr:rowOff>22860</xdr:rowOff>
        </xdr:from>
        <xdr:to>
          <xdr:col>65</xdr:col>
          <xdr:colOff>22860</xdr:colOff>
          <xdr:row>76</xdr:row>
          <xdr:rowOff>0</xdr:rowOff>
        </xdr:to>
        <xdr:sp macro="" textlink="">
          <xdr:nvSpPr>
            <xdr:cNvPr id="2264" name="Drop Down 216" hidden="1">
              <a:extLst>
                <a:ext uri="{63B3BB69-23CF-44E3-9099-C40C66FF867C}">
                  <a14:compatExt spid="_x0000_s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76</xdr:row>
          <xdr:rowOff>22860</xdr:rowOff>
        </xdr:from>
        <xdr:to>
          <xdr:col>65</xdr:col>
          <xdr:colOff>22860</xdr:colOff>
          <xdr:row>79</xdr:row>
          <xdr:rowOff>0</xdr:rowOff>
        </xdr:to>
        <xdr:sp macro="" textlink="">
          <xdr:nvSpPr>
            <xdr:cNvPr id="2265" name="Drop Down 217" hidden="1">
              <a:extLst>
                <a:ext uri="{63B3BB69-23CF-44E3-9099-C40C66FF867C}">
                  <a14:compatExt spid="_x0000_s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79</xdr:row>
          <xdr:rowOff>22860</xdr:rowOff>
        </xdr:from>
        <xdr:to>
          <xdr:col>65</xdr:col>
          <xdr:colOff>22860</xdr:colOff>
          <xdr:row>82</xdr:row>
          <xdr:rowOff>0</xdr:rowOff>
        </xdr:to>
        <xdr:sp macro="" textlink="">
          <xdr:nvSpPr>
            <xdr:cNvPr id="2266" name="Drop Down 218" hidden="1">
              <a:extLst>
                <a:ext uri="{63B3BB69-23CF-44E3-9099-C40C66FF867C}">
                  <a14:compatExt spid="_x0000_s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82</xdr:row>
          <xdr:rowOff>22860</xdr:rowOff>
        </xdr:from>
        <xdr:to>
          <xdr:col>65</xdr:col>
          <xdr:colOff>22860</xdr:colOff>
          <xdr:row>85</xdr:row>
          <xdr:rowOff>0</xdr:rowOff>
        </xdr:to>
        <xdr:sp macro="" textlink="">
          <xdr:nvSpPr>
            <xdr:cNvPr id="2267" name="Drop Down 219" hidden="1">
              <a:extLst>
                <a:ext uri="{63B3BB69-23CF-44E3-9099-C40C66FF867C}">
                  <a14:compatExt spid="_x0000_s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85</xdr:row>
          <xdr:rowOff>22860</xdr:rowOff>
        </xdr:from>
        <xdr:to>
          <xdr:col>65</xdr:col>
          <xdr:colOff>22860</xdr:colOff>
          <xdr:row>88</xdr:row>
          <xdr:rowOff>0</xdr:rowOff>
        </xdr:to>
        <xdr:sp macro="" textlink="">
          <xdr:nvSpPr>
            <xdr:cNvPr id="2268" name="Drop Down 220" hidden="1">
              <a:extLst>
                <a:ext uri="{63B3BB69-23CF-44E3-9099-C40C66FF867C}">
                  <a14:compatExt spid="_x0000_s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88</xdr:row>
          <xdr:rowOff>22860</xdr:rowOff>
        </xdr:from>
        <xdr:to>
          <xdr:col>65</xdr:col>
          <xdr:colOff>22860</xdr:colOff>
          <xdr:row>91</xdr:row>
          <xdr:rowOff>0</xdr:rowOff>
        </xdr:to>
        <xdr:sp macro="" textlink="">
          <xdr:nvSpPr>
            <xdr:cNvPr id="2269" name="Drop Down 221" hidden="1">
              <a:extLst>
                <a:ext uri="{63B3BB69-23CF-44E3-9099-C40C66FF867C}">
                  <a14:compatExt spid="_x0000_s2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91</xdr:row>
          <xdr:rowOff>22860</xdr:rowOff>
        </xdr:from>
        <xdr:to>
          <xdr:col>65</xdr:col>
          <xdr:colOff>22860</xdr:colOff>
          <xdr:row>94</xdr:row>
          <xdr:rowOff>0</xdr:rowOff>
        </xdr:to>
        <xdr:sp macro="" textlink="">
          <xdr:nvSpPr>
            <xdr:cNvPr id="2270" name="Drop Down 222" hidden="1">
              <a:extLst>
                <a:ext uri="{63B3BB69-23CF-44E3-9099-C40C66FF867C}">
                  <a14:compatExt spid="_x0000_s2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94</xdr:row>
          <xdr:rowOff>22860</xdr:rowOff>
        </xdr:from>
        <xdr:to>
          <xdr:col>65</xdr:col>
          <xdr:colOff>22860</xdr:colOff>
          <xdr:row>97</xdr:row>
          <xdr:rowOff>0</xdr:rowOff>
        </xdr:to>
        <xdr:sp macro="" textlink="">
          <xdr:nvSpPr>
            <xdr:cNvPr id="2273" name="Drop Down 225" hidden="1">
              <a:extLst>
                <a:ext uri="{63B3BB69-23CF-44E3-9099-C40C66FF867C}">
                  <a14:compatExt spid="_x0000_s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97</xdr:row>
          <xdr:rowOff>22860</xdr:rowOff>
        </xdr:from>
        <xdr:to>
          <xdr:col>65</xdr:col>
          <xdr:colOff>22860</xdr:colOff>
          <xdr:row>100</xdr:row>
          <xdr:rowOff>0</xdr:rowOff>
        </xdr:to>
        <xdr:sp macro="" textlink="">
          <xdr:nvSpPr>
            <xdr:cNvPr id="2274" name="Drop Down 226" hidden="1">
              <a:extLst>
                <a:ext uri="{63B3BB69-23CF-44E3-9099-C40C66FF867C}">
                  <a14:compatExt spid="_x0000_s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100</xdr:row>
          <xdr:rowOff>22860</xdr:rowOff>
        </xdr:from>
        <xdr:to>
          <xdr:col>65</xdr:col>
          <xdr:colOff>22860</xdr:colOff>
          <xdr:row>103</xdr:row>
          <xdr:rowOff>0</xdr:rowOff>
        </xdr:to>
        <xdr:sp macro="" textlink="">
          <xdr:nvSpPr>
            <xdr:cNvPr id="2276" name="Drop Down 228" hidden="1">
              <a:extLst>
                <a:ext uri="{63B3BB69-23CF-44E3-9099-C40C66FF867C}">
                  <a14:compatExt spid="_x0000_s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103</xdr:row>
          <xdr:rowOff>22860</xdr:rowOff>
        </xdr:from>
        <xdr:to>
          <xdr:col>65</xdr:col>
          <xdr:colOff>22860</xdr:colOff>
          <xdr:row>106</xdr:row>
          <xdr:rowOff>0</xdr:rowOff>
        </xdr:to>
        <xdr:sp macro="" textlink="">
          <xdr:nvSpPr>
            <xdr:cNvPr id="2277" name="Drop Down 229" hidden="1">
              <a:extLst>
                <a:ext uri="{63B3BB69-23CF-44E3-9099-C40C66FF867C}">
                  <a14:compatExt spid="_x0000_s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106</xdr:row>
          <xdr:rowOff>22860</xdr:rowOff>
        </xdr:from>
        <xdr:to>
          <xdr:col>65</xdr:col>
          <xdr:colOff>22860</xdr:colOff>
          <xdr:row>109</xdr:row>
          <xdr:rowOff>0</xdr:rowOff>
        </xdr:to>
        <xdr:sp macro="" textlink="">
          <xdr:nvSpPr>
            <xdr:cNvPr id="2278" name="Drop Down 230"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109</xdr:row>
          <xdr:rowOff>22860</xdr:rowOff>
        </xdr:from>
        <xdr:to>
          <xdr:col>65</xdr:col>
          <xdr:colOff>22860</xdr:colOff>
          <xdr:row>112</xdr:row>
          <xdr:rowOff>0</xdr:rowOff>
        </xdr:to>
        <xdr:sp macro="" textlink="">
          <xdr:nvSpPr>
            <xdr:cNvPr id="2279" name="Drop Down 231" hidden="1">
              <a:extLst>
                <a:ext uri="{63B3BB69-23CF-44E3-9099-C40C66FF867C}">
                  <a14:compatExt spid="_x0000_s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112</xdr:row>
          <xdr:rowOff>22860</xdr:rowOff>
        </xdr:from>
        <xdr:to>
          <xdr:col>65</xdr:col>
          <xdr:colOff>22860</xdr:colOff>
          <xdr:row>115</xdr:row>
          <xdr:rowOff>0</xdr:rowOff>
        </xdr:to>
        <xdr:sp macro="" textlink="">
          <xdr:nvSpPr>
            <xdr:cNvPr id="2280" name="Drop Down 232" hidden="1">
              <a:extLst>
                <a:ext uri="{63B3BB69-23CF-44E3-9099-C40C66FF867C}">
                  <a14:compatExt spid="_x0000_s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115</xdr:row>
          <xdr:rowOff>22860</xdr:rowOff>
        </xdr:from>
        <xdr:to>
          <xdr:col>65</xdr:col>
          <xdr:colOff>22860</xdr:colOff>
          <xdr:row>118</xdr:row>
          <xdr:rowOff>0</xdr:rowOff>
        </xdr:to>
        <xdr:sp macro="" textlink="">
          <xdr:nvSpPr>
            <xdr:cNvPr id="2281" name="Drop Down 233" hidden="1">
              <a:extLst>
                <a:ext uri="{63B3BB69-23CF-44E3-9099-C40C66FF867C}">
                  <a14:compatExt spid="_x0000_s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118</xdr:row>
          <xdr:rowOff>22860</xdr:rowOff>
        </xdr:from>
        <xdr:to>
          <xdr:col>65</xdr:col>
          <xdr:colOff>22860</xdr:colOff>
          <xdr:row>121</xdr:row>
          <xdr:rowOff>0</xdr:rowOff>
        </xdr:to>
        <xdr:sp macro="" textlink="">
          <xdr:nvSpPr>
            <xdr:cNvPr id="2282" name="Drop Down 234" hidden="1">
              <a:extLst>
                <a:ext uri="{63B3BB69-23CF-44E3-9099-C40C66FF867C}">
                  <a14:compatExt spid="_x0000_s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121</xdr:row>
          <xdr:rowOff>22860</xdr:rowOff>
        </xdr:from>
        <xdr:to>
          <xdr:col>65</xdr:col>
          <xdr:colOff>22860</xdr:colOff>
          <xdr:row>124</xdr:row>
          <xdr:rowOff>0</xdr:rowOff>
        </xdr:to>
        <xdr:sp macro="" textlink="">
          <xdr:nvSpPr>
            <xdr:cNvPr id="2283" name="Drop Down 235" hidden="1">
              <a:extLst>
                <a:ext uri="{63B3BB69-23CF-44E3-9099-C40C66FF867C}">
                  <a14:compatExt spid="_x0000_s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124</xdr:row>
          <xdr:rowOff>22860</xdr:rowOff>
        </xdr:from>
        <xdr:to>
          <xdr:col>65</xdr:col>
          <xdr:colOff>22860</xdr:colOff>
          <xdr:row>127</xdr:row>
          <xdr:rowOff>0</xdr:rowOff>
        </xdr:to>
        <xdr:sp macro="" textlink="">
          <xdr:nvSpPr>
            <xdr:cNvPr id="2284" name="Drop Down 236" hidden="1">
              <a:extLst>
                <a:ext uri="{63B3BB69-23CF-44E3-9099-C40C66FF867C}">
                  <a14:compatExt spid="_x0000_s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127</xdr:row>
          <xdr:rowOff>22860</xdr:rowOff>
        </xdr:from>
        <xdr:to>
          <xdr:col>65</xdr:col>
          <xdr:colOff>22860</xdr:colOff>
          <xdr:row>130</xdr:row>
          <xdr:rowOff>0</xdr:rowOff>
        </xdr:to>
        <xdr:sp macro="" textlink="">
          <xdr:nvSpPr>
            <xdr:cNvPr id="2285" name="Drop Down 237"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130</xdr:row>
          <xdr:rowOff>22860</xdr:rowOff>
        </xdr:from>
        <xdr:to>
          <xdr:col>65</xdr:col>
          <xdr:colOff>22860</xdr:colOff>
          <xdr:row>133</xdr:row>
          <xdr:rowOff>0</xdr:rowOff>
        </xdr:to>
        <xdr:sp macro="" textlink="">
          <xdr:nvSpPr>
            <xdr:cNvPr id="2286" name="Drop Down 238" hidden="1">
              <a:extLst>
                <a:ext uri="{63B3BB69-23CF-44E3-9099-C40C66FF867C}">
                  <a14:compatExt spid="_x0000_s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133</xdr:row>
          <xdr:rowOff>22860</xdr:rowOff>
        </xdr:from>
        <xdr:to>
          <xdr:col>65</xdr:col>
          <xdr:colOff>22860</xdr:colOff>
          <xdr:row>136</xdr:row>
          <xdr:rowOff>0</xdr:rowOff>
        </xdr:to>
        <xdr:sp macro="" textlink="">
          <xdr:nvSpPr>
            <xdr:cNvPr id="2287" name="Drop Down 239" hidden="1">
              <a:extLst>
                <a:ext uri="{63B3BB69-23CF-44E3-9099-C40C66FF867C}">
                  <a14:compatExt spid="_x0000_s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136</xdr:row>
          <xdr:rowOff>22860</xdr:rowOff>
        </xdr:from>
        <xdr:to>
          <xdr:col>65</xdr:col>
          <xdr:colOff>22860</xdr:colOff>
          <xdr:row>139</xdr:row>
          <xdr:rowOff>0</xdr:rowOff>
        </xdr:to>
        <xdr:sp macro="" textlink="">
          <xdr:nvSpPr>
            <xdr:cNvPr id="2288" name="Drop Down 240"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139</xdr:row>
          <xdr:rowOff>22860</xdr:rowOff>
        </xdr:from>
        <xdr:to>
          <xdr:col>65</xdr:col>
          <xdr:colOff>22860</xdr:colOff>
          <xdr:row>142</xdr:row>
          <xdr:rowOff>0</xdr:rowOff>
        </xdr:to>
        <xdr:sp macro="" textlink="">
          <xdr:nvSpPr>
            <xdr:cNvPr id="2289" name="Drop Down 241" hidden="1">
              <a:extLst>
                <a:ext uri="{63B3BB69-23CF-44E3-9099-C40C66FF867C}">
                  <a14:compatExt spid="_x0000_s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142</xdr:row>
          <xdr:rowOff>22860</xdr:rowOff>
        </xdr:from>
        <xdr:to>
          <xdr:col>65</xdr:col>
          <xdr:colOff>22860</xdr:colOff>
          <xdr:row>145</xdr:row>
          <xdr:rowOff>0</xdr:rowOff>
        </xdr:to>
        <xdr:sp macro="" textlink="">
          <xdr:nvSpPr>
            <xdr:cNvPr id="2290" name="Drop Down 242"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145</xdr:row>
          <xdr:rowOff>22860</xdr:rowOff>
        </xdr:from>
        <xdr:to>
          <xdr:col>65</xdr:col>
          <xdr:colOff>22860</xdr:colOff>
          <xdr:row>148</xdr:row>
          <xdr:rowOff>0</xdr:rowOff>
        </xdr:to>
        <xdr:sp macro="" textlink="">
          <xdr:nvSpPr>
            <xdr:cNvPr id="2291" name="Drop Down 243" hidden="1">
              <a:extLst>
                <a:ext uri="{63B3BB69-23CF-44E3-9099-C40C66FF867C}">
                  <a14:compatExt spid="_x0000_s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148</xdr:row>
          <xdr:rowOff>22860</xdr:rowOff>
        </xdr:from>
        <xdr:to>
          <xdr:col>65</xdr:col>
          <xdr:colOff>22860</xdr:colOff>
          <xdr:row>151</xdr:row>
          <xdr:rowOff>0</xdr:rowOff>
        </xdr:to>
        <xdr:sp macro="" textlink="">
          <xdr:nvSpPr>
            <xdr:cNvPr id="2292" name="Drop Down 244"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151</xdr:row>
          <xdr:rowOff>22860</xdr:rowOff>
        </xdr:from>
        <xdr:to>
          <xdr:col>65</xdr:col>
          <xdr:colOff>22860</xdr:colOff>
          <xdr:row>154</xdr:row>
          <xdr:rowOff>0</xdr:rowOff>
        </xdr:to>
        <xdr:sp macro="" textlink="">
          <xdr:nvSpPr>
            <xdr:cNvPr id="2293" name="Drop Down 245" hidden="1">
              <a:extLst>
                <a:ext uri="{63B3BB69-23CF-44E3-9099-C40C66FF867C}">
                  <a14:compatExt spid="_x0000_s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154</xdr:row>
          <xdr:rowOff>22860</xdr:rowOff>
        </xdr:from>
        <xdr:to>
          <xdr:col>65</xdr:col>
          <xdr:colOff>22860</xdr:colOff>
          <xdr:row>157</xdr:row>
          <xdr:rowOff>0</xdr:rowOff>
        </xdr:to>
        <xdr:sp macro="" textlink="">
          <xdr:nvSpPr>
            <xdr:cNvPr id="2294" name="Drop Down 246" hidden="1">
              <a:extLst>
                <a:ext uri="{63B3BB69-23CF-44E3-9099-C40C66FF867C}">
                  <a14:compatExt spid="_x0000_s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157</xdr:row>
          <xdr:rowOff>22860</xdr:rowOff>
        </xdr:from>
        <xdr:to>
          <xdr:col>65</xdr:col>
          <xdr:colOff>22860</xdr:colOff>
          <xdr:row>160</xdr:row>
          <xdr:rowOff>0</xdr:rowOff>
        </xdr:to>
        <xdr:sp macro="" textlink="">
          <xdr:nvSpPr>
            <xdr:cNvPr id="2295" name="Drop Down 247" hidden="1">
              <a:extLst>
                <a:ext uri="{63B3BB69-23CF-44E3-9099-C40C66FF867C}">
                  <a14:compatExt spid="_x0000_s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160</xdr:row>
          <xdr:rowOff>22860</xdr:rowOff>
        </xdr:from>
        <xdr:to>
          <xdr:col>65</xdr:col>
          <xdr:colOff>22860</xdr:colOff>
          <xdr:row>163</xdr:row>
          <xdr:rowOff>0</xdr:rowOff>
        </xdr:to>
        <xdr:sp macro="" textlink="">
          <xdr:nvSpPr>
            <xdr:cNvPr id="2296" name="Drop Down 248" hidden="1">
              <a:extLst>
                <a:ext uri="{63B3BB69-23CF-44E3-9099-C40C66FF867C}">
                  <a14:compatExt spid="_x0000_s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163</xdr:row>
          <xdr:rowOff>22860</xdr:rowOff>
        </xdr:from>
        <xdr:to>
          <xdr:col>65</xdr:col>
          <xdr:colOff>22860</xdr:colOff>
          <xdr:row>166</xdr:row>
          <xdr:rowOff>0</xdr:rowOff>
        </xdr:to>
        <xdr:sp macro="" textlink="">
          <xdr:nvSpPr>
            <xdr:cNvPr id="2297" name="Drop Down 249" hidden="1">
              <a:extLst>
                <a:ext uri="{63B3BB69-23CF-44E3-9099-C40C66FF867C}">
                  <a14:compatExt spid="_x0000_s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166</xdr:row>
          <xdr:rowOff>22860</xdr:rowOff>
        </xdr:from>
        <xdr:to>
          <xdr:col>65</xdr:col>
          <xdr:colOff>22860</xdr:colOff>
          <xdr:row>169</xdr:row>
          <xdr:rowOff>0</xdr:rowOff>
        </xdr:to>
        <xdr:sp macro="" textlink="">
          <xdr:nvSpPr>
            <xdr:cNvPr id="2298" name="Drop Down 250" hidden="1">
              <a:extLst>
                <a:ext uri="{63B3BB69-23CF-44E3-9099-C40C66FF867C}">
                  <a14:compatExt spid="_x0000_s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169</xdr:row>
          <xdr:rowOff>22860</xdr:rowOff>
        </xdr:from>
        <xdr:to>
          <xdr:col>65</xdr:col>
          <xdr:colOff>22860</xdr:colOff>
          <xdr:row>172</xdr:row>
          <xdr:rowOff>0</xdr:rowOff>
        </xdr:to>
        <xdr:sp macro="" textlink="">
          <xdr:nvSpPr>
            <xdr:cNvPr id="2299" name="Drop Down 251" hidden="1">
              <a:extLst>
                <a:ext uri="{63B3BB69-23CF-44E3-9099-C40C66FF867C}">
                  <a14:compatExt spid="_x0000_s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172</xdr:row>
          <xdr:rowOff>22860</xdr:rowOff>
        </xdr:from>
        <xdr:to>
          <xdr:col>65</xdr:col>
          <xdr:colOff>22860</xdr:colOff>
          <xdr:row>175</xdr:row>
          <xdr:rowOff>0</xdr:rowOff>
        </xdr:to>
        <xdr:sp macro="" textlink="">
          <xdr:nvSpPr>
            <xdr:cNvPr id="2300" name="Drop Down 252" hidden="1">
              <a:extLst>
                <a:ext uri="{63B3BB69-23CF-44E3-9099-C40C66FF867C}">
                  <a14:compatExt spid="_x0000_s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175</xdr:row>
          <xdr:rowOff>22860</xdr:rowOff>
        </xdr:from>
        <xdr:to>
          <xdr:col>65</xdr:col>
          <xdr:colOff>22860</xdr:colOff>
          <xdr:row>178</xdr:row>
          <xdr:rowOff>0</xdr:rowOff>
        </xdr:to>
        <xdr:sp macro="" textlink="">
          <xdr:nvSpPr>
            <xdr:cNvPr id="2301" name="Drop Down 253" hidden="1">
              <a:extLst>
                <a:ext uri="{63B3BB69-23CF-44E3-9099-C40C66FF867C}">
                  <a14:compatExt spid="_x0000_s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178</xdr:row>
          <xdr:rowOff>22860</xdr:rowOff>
        </xdr:from>
        <xdr:to>
          <xdr:col>65</xdr:col>
          <xdr:colOff>22860</xdr:colOff>
          <xdr:row>181</xdr:row>
          <xdr:rowOff>0</xdr:rowOff>
        </xdr:to>
        <xdr:sp macro="" textlink="">
          <xdr:nvSpPr>
            <xdr:cNvPr id="2302" name="Drop Down 254" hidden="1">
              <a:extLst>
                <a:ext uri="{63B3BB69-23CF-44E3-9099-C40C66FF867C}">
                  <a14:compatExt spid="_x0000_s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181</xdr:row>
          <xdr:rowOff>22860</xdr:rowOff>
        </xdr:from>
        <xdr:to>
          <xdr:col>65</xdr:col>
          <xdr:colOff>22860</xdr:colOff>
          <xdr:row>184</xdr:row>
          <xdr:rowOff>0</xdr:rowOff>
        </xdr:to>
        <xdr:sp macro="" textlink="">
          <xdr:nvSpPr>
            <xdr:cNvPr id="2303" name="Drop Down 255" hidden="1">
              <a:extLst>
                <a:ext uri="{63B3BB69-23CF-44E3-9099-C40C66FF867C}">
                  <a14:compatExt spid="_x0000_s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184</xdr:row>
          <xdr:rowOff>22860</xdr:rowOff>
        </xdr:from>
        <xdr:to>
          <xdr:col>65</xdr:col>
          <xdr:colOff>22860</xdr:colOff>
          <xdr:row>187</xdr:row>
          <xdr:rowOff>0</xdr:rowOff>
        </xdr:to>
        <xdr:sp macro="" textlink="">
          <xdr:nvSpPr>
            <xdr:cNvPr id="2304" name="Drop Down 256" hidden="1">
              <a:extLst>
                <a:ext uri="{63B3BB69-23CF-44E3-9099-C40C66FF867C}">
                  <a14:compatExt spid="_x0000_s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187</xdr:row>
          <xdr:rowOff>22860</xdr:rowOff>
        </xdr:from>
        <xdr:to>
          <xdr:col>65</xdr:col>
          <xdr:colOff>22860</xdr:colOff>
          <xdr:row>190</xdr:row>
          <xdr:rowOff>0</xdr:rowOff>
        </xdr:to>
        <xdr:sp macro="" textlink="">
          <xdr:nvSpPr>
            <xdr:cNvPr id="2305" name="Drop Down 257" hidden="1">
              <a:extLst>
                <a:ext uri="{63B3BB69-23CF-44E3-9099-C40C66FF867C}">
                  <a14:compatExt spid="_x0000_s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190</xdr:row>
          <xdr:rowOff>22860</xdr:rowOff>
        </xdr:from>
        <xdr:to>
          <xdr:col>65</xdr:col>
          <xdr:colOff>22860</xdr:colOff>
          <xdr:row>193</xdr:row>
          <xdr:rowOff>0</xdr:rowOff>
        </xdr:to>
        <xdr:sp macro="" textlink="">
          <xdr:nvSpPr>
            <xdr:cNvPr id="2306" name="Drop Down 258" hidden="1">
              <a:extLst>
                <a:ext uri="{63B3BB69-23CF-44E3-9099-C40C66FF867C}">
                  <a14:compatExt spid="_x0000_s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193</xdr:row>
          <xdr:rowOff>22860</xdr:rowOff>
        </xdr:from>
        <xdr:to>
          <xdr:col>65</xdr:col>
          <xdr:colOff>22860</xdr:colOff>
          <xdr:row>196</xdr:row>
          <xdr:rowOff>0</xdr:rowOff>
        </xdr:to>
        <xdr:sp macro="" textlink="">
          <xdr:nvSpPr>
            <xdr:cNvPr id="2307" name="Drop Down 259" hidden="1">
              <a:extLst>
                <a:ext uri="{63B3BB69-23CF-44E3-9099-C40C66FF867C}">
                  <a14:compatExt spid="_x0000_s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196</xdr:row>
          <xdr:rowOff>22860</xdr:rowOff>
        </xdr:from>
        <xdr:to>
          <xdr:col>65</xdr:col>
          <xdr:colOff>22860</xdr:colOff>
          <xdr:row>199</xdr:row>
          <xdr:rowOff>0</xdr:rowOff>
        </xdr:to>
        <xdr:sp macro="" textlink="">
          <xdr:nvSpPr>
            <xdr:cNvPr id="2308" name="Drop Down 260" hidden="1">
              <a:extLst>
                <a:ext uri="{63B3BB69-23CF-44E3-9099-C40C66FF867C}">
                  <a14:compatExt spid="_x0000_s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199</xdr:row>
          <xdr:rowOff>22860</xdr:rowOff>
        </xdr:from>
        <xdr:to>
          <xdr:col>65</xdr:col>
          <xdr:colOff>22860</xdr:colOff>
          <xdr:row>202</xdr:row>
          <xdr:rowOff>0</xdr:rowOff>
        </xdr:to>
        <xdr:sp macro="" textlink="">
          <xdr:nvSpPr>
            <xdr:cNvPr id="2309" name="Drop Down 261"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202</xdr:row>
          <xdr:rowOff>22860</xdr:rowOff>
        </xdr:from>
        <xdr:to>
          <xdr:col>65</xdr:col>
          <xdr:colOff>22860</xdr:colOff>
          <xdr:row>205</xdr:row>
          <xdr:rowOff>0</xdr:rowOff>
        </xdr:to>
        <xdr:sp macro="" textlink="">
          <xdr:nvSpPr>
            <xdr:cNvPr id="2310" name="Drop Down 262"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205</xdr:row>
          <xdr:rowOff>22860</xdr:rowOff>
        </xdr:from>
        <xdr:to>
          <xdr:col>65</xdr:col>
          <xdr:colOff>22860</xdr:colOff>
          <xdr:row>208</xdr:row>
          <xdr:rowOff>0</xdr:rowOff>
        </xdr:to>
        <xdr:sp macro="" textlink="">
          <xdr:nvSpPr>
            <xdr:cNvPr id="2311" name="Drop Down 263" hidden="1">
              <a:extLst>
                <a:ext uri="{63B3BB69-23CF-44E3-9099-C40C66FF867C}">
                  <a14:compatExt spid="_x0000_s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208</xdr:row>
          <xdr:rowOff>22860</xdr:rowOff>
        </xdr:from>
        <xdr:to>
          <xdr:col>65</xdr:col>
          <xdr:colOff>22860</xdr:colOff>
          <xdr:row>211</xdr:row>
          <xdr:rowOff>0</xdr:rowOff>
        </xdr:to>
        <xdr:sp macro="" textlink="">
          <xdr:nvSpPr>
            <xdr:cNvPr id="2312" name="Drop Down 264" hidden="1">
              <a:extLst>
                <a:ext uri="{63B3BB69-23CF-44E3-9099-C40C66FF867C}">
                  <a14:compatExt spid="_x0000_s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211</xdr:row>
          <xdr:rowOff>22860</xdr:rowOff>
        </xdr:from>
        <xdr:to>
          <xdr:col>65</xdr:col>
          <xdr:colOff>22860</xdr:colOff>
          <xdr:row>214</xdr:row>
          <xdr:rowOff>0</xdr:rowOff>
        </xdr:to>
        <xdr:sp macro="" textlink="">
          <xdr:nvSpPr>
            <xdr:cNvPr id="2313" name="Drop Down 265" hidden="1">
              <a:extLst>
                <a:ext uri="{63B3BB69-23CF-44E3-9099-C40C66FF867C}">
                  <a14:compatExt spid="_x0000_s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214</xdr:row>
          <xdr:rowOff>22860</xdr:rowOff>
        </xdr:from>
        <xdr:to>
          <xdr:col>65</xdr:col>
          <xdr:colOff>22860</xdr:colOff>
          <xdr:row>217</xdr:row>
          <xdr:rowOff>0</xdr:rowOff>
        </xdr:to>
        <xdr:sp macro="" textlink="">
          <xdr:nvSpPr>
            <xdr:cNvPr id="2314" name="Drop Down 266" hidden="1">
              <a:extLst>
                <a:ext uri="{63B3BB69-23CF-44E3-9099-C40C66FF867C}">
                  <a14:compatExt spid="_x0000_s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217</xdr:row>
          <xdr:rowOff>22860</xdr:rowOff>
        </xdr:from>
        <xdr:to>
          <xdr:col>65</xdr:col>
          <xdr:colOff>22860</xdr:colOff>
          <xdr:row>220</xdr:row>
          <xdr:rowOff>0</xdr:rowOff>
        </xdr:to>
        <xdr:sp macro="" textlink="">
          <xdr:nvSpPr>
            <xdr:cNvPr id="2315" name="Drop Down 267"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220</xdr:row>
          <xdr:rowOff>22860</xdr:rowOff>
        </xdr:from>
        <xdr:to>
          <xdr:col>65</xdr:col>
          <xdr:colOff>22860</xdr:colOff>
          <xdr:row>223</xdr:row>
          <xdr:rowOff>0</xdr:rowOff>
        </xdr:to>
        <xdr:sp macro="" textlink="">
          <xdr:nvSpPr>
            <xdr:cNvPr id="2316" name="Drop Down 268"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223</xdr:row>
          <xdr:rowOff>22860</xdr:rowOff>
        </xdr:from>
        <xdr:to>
          <xdr:col>65</xdr:col>
          <xdr:colOff>22860</xdr:colOff>
          <xdr:row>226</xdr:row>
          <xdr:rowOff>0</xdr:rowOff>
        </xdr:to>
        <xdr:sp macro="" textlink="">
          <xdr:nvSpPr>
            <xdr:cNvPr id="2317" name="Drop Down 269"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226</xdr:row>
          <xdr:rowOff>22860</xdr:rowOff>
        </xdr:from>
        <xdr:to>
          <xdr:col>65</xdr:col>
          <xdr:colOff>22860</xdr:colOff>
          <xdr:row>229</xdr:row>
          <xdr:rowOff>0</xdr:rowOff>
        </xdr:to>
        <xdr:sp macro="" textlink="">
          <xdr:nvSpPr>
            <xdr:cNvPr id="2318" name="Drop Down 270"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229</xdr:row>
          <xdr:rowOff>22860</xdr:rowOff>
        </xdr:from>
        <xdr:to>
          <xdr:col>65</xdr:col>
          <xdr:colOff>22860</xdr:colOff>
          <xdr:row>232</xdr:row>
          <xdr:rowOff>0</xdr:rowOff>
        </xdr:to>
        <xdr:sp macro="" textlink="">
          <xdr:nvSpPr>
            <xdr:cNvPr id="2319" name="Drop Down 271" hidden="1">
              <a:extLst>
                <a:ext uri="{63B3BB69-23CF-44E3-9099-C40C66FF867C}">
                  <a14:compatExt spid="_x0000_s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232</xdr:row>
          <xdr:rowOff>22860</xdr:rowOff>
        </xdr:from>
        <xdr:to>
          <xdr:col>65</xdr:col>
          <xdr:colOff>22860</xdr:colOff>
          <xdr:row>235</xdr:row>
          <xdr:rowOff>0</xdr:rowOff>
        </xdr:to>
        <xdr:sp macro="" textlink="">
          <xdr:nvSpPr>
            <xdr:cNvPr id="2320" name="Drop Down 272" hidden="1">
              <a:extLst>
                <a:ext uri="{63B3BB69-23CF-44E3-9099-C40C66FF867C}">
                  <a14:compatExt spid="_x0000_s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235</xdr:row>
          <xdr:rowOff>22860</xdr:rowOff>
        </xdr:from>
        <xdr:to>
          <xdr:col>65</xdr:col>
          <xdr:colOff>22860</xdr:colOff>
          <xdr:row>238</xdr:row>
          <xdr:rowOff>0</xdr:rowOff>
        </xdr:to>
        <xdr:sp macro="" textlink="">
          <xdr:nvSpPr>
            <xdr:cNvPr id="2321" name="Drop Down 273" hidden="1">
              <a:extLst>
                <a:ext uri="{63B3BB69-23CF-44E3-9099-C40C66FF867C}">
                  <a14:compatExt spid="_x0000_s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238</xdr:row>
          <xdr:rowOff>22860</xdr:rowOff>
        </xdr:from>
        <xdr:to>
          <xdr:col>65</xdr:col>
          <xdr:colOff>22860</xdr:colOff>
          <xdr:row>241</xdr:row>
          <xdr:rowOff>0</xdr:rowOff>
        </xdr:to>
        <xdr:sp macro="" textlink="">
          <xdr:nvSpPr>
            <xdr:cNvPr id="2322" name="Drop Down 274" hidden="1">
              <a:extLst>
                <a:ext uri="{63B3BB69-23CF-44E3-9099-C40C66FF867C}">
                  <a14:compatExt spid="_x0000_s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241</xdr:row>
          <xdr:rowOff>22860</xdr:rowOff>
        </xdr:from>
        <xdr:to>
          <xdr:col>65</xdr:col>
          <xdr:colOff>22860</xdr:colOff>
          <xdr:row>244</xdr:row>
          <xdr:rowOff>0</xdr:rowOff>
        </xdr:to>
        <xdr:sp macro="" textlink="">
          <xdr:nvSpPr>
            <xdr:cNvPr id="2323" name="Drop Down 275" hidden="1">
              <a:extLst>
                <a:ext uri="{63B3BB69-23CF-44E3-9099-C40C66FF867C}">
                  <a14:compatExt spid="_x0000_s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244</xdr:row>
          <xdr:rowOff>22860</xdr:rowOff>
        </xdr:from>
        <xdr:to>
          <xdr:col>65</xdr:col>
          <xdr:colOff>22860</xdr:colOff>
          <xdr:row>247</xdr:row>
          <xdr:rowOff>0</xdr:rowOff>
        </xdr:to>
        <xdr:sp macro="" textlink="">
          <xdr:nvSpPr>
            <xdr:cNvPr id="2324" name="Drop Down 276" hidden="1">
              <a:extLst>
                <a:ext uri="{63B3BB69-23CF-44E3-9099-C40C66FF867C}">
                  <a14:compatExt spid="_x0000_s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247</xdr:row>
          <xdr:rowOff>22860</xdr:rowOff>
        </xdr:from>
        <xdr:to>
          <xdr:col>65</xdr:col>
          <xdr:colOff>22860</xdr:colOff>
          <xdr:row>250</xdr:row>
          <xdr:rowOff>0</xdr:rowOff>
        </xdr:to>
        <xdr:sp macro="" textlink="">
          <xdr:nvSpPr>
            <xdr:cNvPr id="2325" name="Drop Down 277" hidden="1">
              <a:extLst>
                <a:ext uri="{63B3BB69-23CF-44E3-9099-C40C66FF867C}">
                  <a14:compatExt spid="_x0000_s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250</xdr:row>
          <xdr:rowOff>22860</xdr:rowOff>
        </xdr:from>
        <xdr:to>
          <xdr:col>65</xdr:col>
          <xdr:colOff>22860</xdr:colOff>
          <xdr:row>253</xdr:row>
          <xdr:rowOff>0</xdr:rowOff>
        </xdr:to>
        <xdr:sp macro="" textlink="">
          <xdr:nvSpPr>
            <xdr:cNvPr id="2326" name="Drop Down 278" hidden="1">
              <a:extLst>
                <a:ext uri="{63B3BB69-23CF-44E3-9099-C40C66FF867C}">
                  <a14:compatExt spid="_x0000_s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253</xdr:row>
          <xdr:rowOff>22860</xdr:rowOff>
        </xdr:from>
        <xdr:to>
          <xdr:col>65</xdr:col>
          <xdr:colOff>22860</xdr:colOff>
          <xdr:row>256</xdr:row>
          <xdr:rowOff>0</xdr:rowOff>
        </xdr:to>
        <xdr:sp macro="" textlink="">
          <xdr:nvSpPr>
            <xdr:cNvPr id="2327" name="Drop Down 279"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256</xdr:row>
          <xdr:rowOff>22860</xdr:rowOff>
        </xdr:from>
        <xdr:to>
          <xdr:col>65</xdr:col>
          <xdr:colOff>22860</xdr:colOff>
          <xdr:row>259</xdr:row>
          <xdr:rowOff>0</xdr:rowOff>
        </xdr:to>
        <xdr:sp macro="" textlink="">
          <xdr:nvSpPr>
            <xdr:cNvPr id="2328" name="Drop Down 280" hidden="1">
              <a:extLst>
                <a:ext uri="{63B3BB69-23CF-44E3-9099-C40C66FF867C}">
                  <a14:compatExt spid="_x0000_s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259</xdr:row>
          <xdr:rowOff>22860</xdr:rowOff>
        </xdr:from>
        <xdr:to>
          <xdr:col>65</xdr:col>
          <xdr:colOff>22860</xdr:colOff>
          <xdr:row>262</xdr:row>
          <xdr:rowOff>0</xdr:rowOff>
        </xdr:to>
        <xdr:sp macro="" textlink="">
          <xdr:nvSpPr>
            <xdr:cNvPr id="2329" name="Drop Down 281" hidden="1">
              <a:extLst>
                <a:ext uri="{63B3BB69-23CF-44E3-9099-C40C66FF867C}">
                  <a14:compatExt spid="_x0000_s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262</xdr:row>
          <xdr:rowOff>22860</xdr:rowOff>
        </xdr:from>
        <xdr:to>
          <xdr:col>65</xdr:col>
          <xdr:colOff>22860</xdr:colOff>
          <xdr:row>265</xdr:row>
          <xdr:rowOff>0</xdr:rowOff>
        </xdr:to>
        <xdr:sp macro="" textlink="">
          <xdr:nvSpPr>
            <xdr:cNvPr id="2330" name="Drop Down 282"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265</xdr:row>
          <xdr:rowOff>22860</xdr:rowOff>
        </xdr:from>
        <xdr:to>
          <xdr:col>65</xdr:col>
          <xdr:colOff>22860</xdr:colOff>
          <xdr:row>268</xdr:row>
          <xdr:rowOff>0</xdr:rowOff>
        </xdr:to>
        <xdr:sp macro="" textlink="">
          <xdr:nvSpPr>
            <xdr:cNvPr id="2331" name="Drop Down 283" hidden="1">
              <a:extLst>
                <a:ext uri="{63B3BB69-23CF-44E3-9099-C40C66FF867C}">
                  <a14:compatExt spid="_x0000_s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268</xdr:row>
          <xdr:rowOff>22860</xdr:rowOff>
        </xdr:from>
        <xdr:to>
          <xdr:col>65</xdr:col>
          <xdr:colOff>22860</xdr:colOff>
          <xdr:row>271</xdr:row>
          <xdr:rowOff>0</xdr:rowOff>
        </xdr:to>
        <xdr:sp macro="" textlink="">
          <xdr:nvSpPr>
            <xdr:cNvPr id="2332" name="Drop Down 284" hidden="1">
              <a:extLst>
                <a:ext uri="{63B3BB69-23CF-44E3-9099-C40C66FF867C}">
                  <a14:compatExt spid="_x0000_s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271</xdr:row>
          <xdr:rowOff>22860</xdr:rowOff>
        </xdr:from>
        <xdr:to>
          <xdr:col>65</xdr:col>
          <xdr:colOff>22860</xdr:colOff>
          <xdr:row>274</xdr:row>
          <xdr:rowOff>0</xdr:rowOff>
        </xdr:to>
        <xdr:sp macro="" textlink="">
          <xdr:nvSpPr>
            <xdr:cNvPr id="2333" name="Drop Down 285" hidden="1">
              <a:extLst>
                <a:ext uri="{63B3BB69-23CF-44E3-9099-C40C66FF867C}">
                  <a14:compatExt spid="_x0000_s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274</xdr:row>
          <xdr:rowOff>22860</xdr:rowOff>
        </xdr:from>
        <xdr:to>
          <xdr:col>65</xdr:col>
          <xdr:colOff>22860</xdr:colOff>
          <xdr:row>277</xdr:row>
          <xdr:rowOff>0</xdr:rowOff>
        </xdr:to>
        <xdr:sp macro="" textlink="">
          <xdr:nvSpPr>
            <xdr:cNvPr id="2334" name="Drop Down 286" hidden="1">
              <a:extLst>
                <a:ext uri="{63B3BB69-23CF-44E3-9099-C40C66FF867C}">
                  <a14:compatExt spid="_x0000_s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277</xdr:row>
          <xdr:rowOff>22860</xdr:rowOff>
        </xdr:from>
        <xdr:to>
          <xdr:col>65</xdr:col>
          <xdr:colOff>22860</xdr:colOff>
          <xdr:row>280</xdr:row>
          <xdr:rowOff>0</xdr:rowOff>
        </xdr:to>
        <xdr:sp macro="" textlink="">
          <xdr:nvSpPr>
            <xdr:cNvPr id="2335" name="Drop Down 287" hidden="1">
              <a:extLst>
                <a:ext uri="{63B3BB69-23CF-44E3-9099-C40C66FF867C}">
                  <a14:compatExt spid="_x0000_s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280</xdr:row>
          <xdr:rowOff>22860</xdr:rowOff>
        </xdr:from>
        <xdr:to>
          <xdr:col>65</xdr:col>
          <xdr:colOff>22860</xdr:colOff>
          <xdr:row>283</xdr:row>
          <xdr:rowOff>0</xdr:rowOff>
        </xdr:to>
        <xdr:sp macro="" textlink="">
          <xdr:nvSpPr>
            <xdr:cNvPr id="2336" name="Drop Down 288"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283</xdr:row>
          <xdr:rowOff>22860</xdr:rowOff>
        </xdr:from>
        <xdr:to>
          <xdr:col>65</xdr:col>
          <xdr:colOff>22860</xdr:colOff>
          <xdr:row>286</xdr:row>
          <xdr:rowOff>0</xdr:rowOff>
        </xdr:to>
        <xdr:sp macro="" textlink="">
          <xdr:nvSpPr>
            <xdr:cNvPr id="2337" name="Drop Down 289" hidden="1">
              <a:extLst>
                <a:ext uri="{63B3BB69-23CF-44E3-9099-C40C66FF867C}">
                  <a14:compatExt spid="_x0000_s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286</xdr:row>
          <xdr:rowOff>22860</xdr:rowOff>
        </xdr:from>
        <xdr:to>
          <xdr:col>65</xdr:col>
          <xdr:colOff>22860</xdr:colOff>
          <xdr:row>289</xdr:row>
          <xdr:rowOff>0</xdr:rowOff>
        </xdr:to>
        <xdr:sp macro="" textlink="">
          <xdr:nvSpPr>
            <xdr:cNvPr id="2338" name="Drop Down 290" hidden="1">
              <a:extLst>
                <a:ext uri="{63B3BB69-23CF-44E3-9099-C40C66FF867C}">
                  <a14:compatExt spid="_x0000_s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289</xdr:row>
          <xdr:rowOff>22860</xdr:rowOff>
        </xdr:from>
        <xdr:to>
          <xdr:col>65</xdr:col>
          <xdr:colOff>22860</xdr:colOff>
          <xdr:row>292</xdr:row>
          <xdr:rowOff>0</xdr:rowOff>
        </xdr:to>
        <xdr:sp macro="" textlink="">
          <xdr:nvSpPr>
            <xdr:cNvPr id="2339" name="Drop Down 291"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292</xdr:row>
          <xdr:rowOff>0</xdr:rowOff>
        </xdr:from>
        <xdr:to>
          <xdr:col>50</xdr:col>
          <xdr:colOff>0</xdr:colOff>
          <xdr:row>294</xdr:row>
          <xdr:rowOff>45720</xdr:rowOff>
        </xdr:to>
        <xdr:sp macro="" textlink="">
          <xdr:nvSpPr>
            <xdr:cNvPr id="2340" name="Drop Down 292" hidden="1">
              <a:extLst>
                <a:ext uri="{63B3BB69-23CF-44E3-9099-C40C66FF867C}">
                  <a14:compatExt spid="_x0000_s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292</xdr:row>
          <xdr:rowOff>22860</xdr:rowOff>
        </xdr:from>
        <xdr:to>
          <xdr:col>65</xdr:col>
          <xdr:colOff>22860</xdr:colOff>
          <xdr:row>295</xdr:row>
          <xdr:rowOff>0</xdr:rowOff>
        </xdr:to>
        <xdr:sp macro="" textlink="">
          <xdr:nvSpPr>
            <xdr:cNvPr id="2341" name="Drop Down 293" hidden="1">
              <a:extLst>
                <a:ext uri="{63B3BB69-23CF-44E3-9099-C40C66FF867C}">
                  <a14:compatExt spid="_x0000_s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295</xdr:row>
          <xdr:rowOff>0</xdr:rowOff>
        </xdr:from>
        <xdr:to>
          <xdr:col>50</xdr:col>
          <xdr:colOff>0</xdr:colOff>
          <xdr:row>297</xdr:row>
          <xdr:rowOff>45720</xdr:rowOff>
        </xdr:to>
        <xdr:sp macro="" textlink="">
          <xdr:nvSpPr>
            <xdr:cNvPr id="2344" name="Drop Down 296"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295</xdr:row>
          <xdr:rowOff>22860</xdr:rowOff>
        </xdr:from>
        <xdr:to>
          <xdr:col>65</xdr:col>
          <xdr:colOff>22860</xdr:colOff>
          <xdr:row>298</xdr:row>
          <xdr:rowOff>0</xdr:rowOff>
        </xdr:to>
        <xdr:sp macro="" textlink="">
          <xdr:nvSpPr>
            <xdr:cNvPr id="2345" name="Drop Down 297" hidden="1">
              <a:extLst>
                <a:ext uri="{63B3BB69-23CF-44E3-9099-C40C66FF867C}">
                  <a14:compatExt spid="_x0000_s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298</xdr:row>
          <xdr:rowOff>0</xdr:rowOff>
        </xdr:from>
        <xdr:to>
          <xdr:col>50</xdr:col>
          <xdr:colOff>0</xdr:colOff>
          <xdr:row>300</xdr:row>
          <xdr:rowOff>45720</xdr:rowOff>
        </xdr:to>
        <xdr:sp macro="" textlink="">
          <xdr:nvSpPr>
            <xdr:cNvPr id="2346" name="Drop Down 298" hidden="1">
              <a:extLst>
                <a:ext uri="{63B3BB69-23CF-44E3-9099-C40C66FF867C}">
                  <a14:compatExt spid="_x0000_s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298</xdr:row>
          <xdr:rowOff>22860</xdr:rowOff>
        </xdr:from>
        <xdr:to>
          <xdr:col>65</xdr:col>
          <xdr:colOff>22860</xdr:colOff>
          <xdr:row>301</xdr:row>
          <xdr:rowOff>0</xdr:rowOff>
        </xdr:to>
        <xdr:sp macro="" textlink="">
          <xdr:nvSpPr>
            <xdr:cNvPr id="2347" name="Drop Down 299" hidden="1">
              <a:extLst>
                <a:ext uri="{63B3BB69-23CF-44E3-9099-C40C66FF867C}">
                  <a14:compatExt spid="_x0000_s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301</xdr:row>
          <xdr:rowOff>0</xdr:rowOff>
        </xdr:from>
        <xdr:to>
          <xdr:col>50</xdr:col>
          <xdr:colOff>0</xdr:colOff>
          <xdr:row>303</xdr:row>
          <xdr:rowOff>45720</xdr:rowOff>
        </xdr:to>
        <xdr:sp macro="" textlink="">
          <xdr:nvSpPr>
            <xdr:cNvPr id="2348" name="Drop Down 300" hidden="1">
              <a:extLst>
                <a:ext uri="{63B3BB69-23CF-44E3-9099-C40C66FF867C}">
                  <a14:compatExt spid="_x0000_s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301</xdr:row>
          <xdr:rowOff>22860</xdr:rowOff>
        </xdr:from>
        <xdr:to>
          <xdr:col>65</xdr:col>
          <xdr:colOff>22860</xdr:colOff>
          <xdr:row>304</xdr:row>
          <xdr:rowOff>0</xdr:rowOff>
        </xdr:to>
        <xdr:sp macro="" textlink="">
          <xdr:nvSpPr>
            <xdr:cNvPr id="2349" name="Drop Down 301" hidden="1">
              <a:extLst>
                <a:ext uri="{63B3BB69-23CF-44E3-9099-C40C66FF867C}">
                  <a14:compatExt spid="_x0000_s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304</xdr:row>
          <xdr:rowOff>0</xdr:rowOff>
        </xdr:from>
        <xdr:to>
          <xdr:col>50</xdr:col>
          <xdr:colOff>0</xdr:colOff>
          <xdr:row>306</xdr:row>
          <xdr:rowOff>45720</xdr:rowOff>
        </xdr:to>
        <xdr:sp macro="" textlink="">
          <xdr:nvSpPr>
            <xdr:cNvPr id="2350" name="Drop Down 302" hidden="1">
              <a:extLst>
                <a:ext uri="{63B3BB69-23CF-44E3-9099-C40C66FF867C}">
                  <a14:compatExt spid="_x0000_s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304</xdr:row>
          <xdr:rowOff>22860</xdr:rowOff>
        </xdr:from>
        <xdr:to>
          <xdr:col>65</xdr:col>
          <xdr:colOff>22860</xdr:colOff>
          <xdr:row>307</xdr:row>
          <xdr:rowOff>0</xdr:rowOff>
        </xdr:to>
        <xdr:sp macro="" textlink="">
          <xdr:nvSpPr>
            <xdr:cNvPr id="2351" name="Drop Down 303" hidden="1">
              <a:extLst>
                <a:ext uri="{63B3BB69-23CF-44E3-9099-C40C66FF867C}">
                  <a14:compatExt spid="_x0000_s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307</xdr:row>
          <xdr:rowOff>0</xdr:rowOff>
        </xdr:from>
        <xdr:to>
          <xdr:col>50</xdr:col>
          <xdr:colOff>0</xdr:colOff>
          <xdr:row>309</xdr:row>
          <xdr:rowOff>45720</xdr:rowOff>
        </xdr:to>
        <xdr:sp macro="" textlink="">
          <xdr:nvSpPr>
            <xdr:cNvPr id="2352" name="Drop Down 304" hidden="1">
              <a:extLst>
                <a:ext uri="{63B3BB69-23CF-44E3-9099-C40C66FF867C}">
                  <a14:compatExt spid="_x0000_s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307</xdr:row>
          <xdr:rowOff>22860</xdr:rowOff>
        </xdr:from>
        <xdr:to>
          <xdr:col>65</xdr:col>
          <xdr:colOff>22860</xdr:colOff>
          <xdr:row>310</xdr:row>
          <xdr:rowOff>0</xdr:rowOff>
        </xdr:to>
        <xdr:sp macro="" textlink="">
          <xdr:nvSpPr>
            <xdr:cNvPr id="2353" name="Drop Down 305" hidden="1">
              <a:extLst>
                <a:ext uri="{63B3BB69-23CF-44E3-9099-C40C66FF867C}">
                  <a14:compatExt spid="_x0000_s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310</xdr:row>
          <xdr:rowOff>0</xdr:rowOff>
        </xdr:from>
        <xdr:to>
          <xdr:col>50</xdr:col>
          <xdr:colOff>0</xdr:colOff>
          <xdr:row>312</xdr:row>
          <xdr:rowOff>45720</xdr:rowOff>
        </xdr:to>
        <xdr:sp macro="" textlink="">
          <xdr:nvSpPr>
            <xdr:cNvPr id="2354" name="Drop Down 306" hidden="1">
              <a:extLst>
                <a:ext uri="{63B3BB69-23CF-44E3-9099-C40C66FF867C}">
                  <a14:compatExt spid="_x0000_s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310</xdr:row>
          <xdr:rowOff>22860</xdr:rowOff>
        </xdr:from>
        <xdr:to>
          <xdr:col>65</xdr:col>
          <xdr:colOff>22860</xdr:colOff>
          <xdr:row>313</xdr:row>
          <xdr:rowOff>0</xdr:rowOff>
        </xdr:to>
        <xdr:sp macro="" textlink="">
          <xdr:nvSpPr>
            <xdr:cNvPr id="2355" name="Drop Down 307" hidden="1">
              <a:extLst>
                <a:ext uri="{63B3BB69-23CF-44E3-9099-C40C66FF867C}">
                  <a14:compatExt spid="_x0000_s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313</xdr:row>
          <xdr:rowOff>0</xdr:rowOff>
        </xdr:from>
        <xdr:to>
          <xdr:col>50</xdr:col>
          <xdr:colOff>0</xdr:colOff>
          <xdr:row>315</xdr:row>
          <xdr:rowOff>45720</xdr:rowOff>
        </xdr:to>
        <xdr:sp macro="" textlink="">
          <xdr:nvSpPr>
            <xdr:cNvPr id="2356" name="Drop Down 308" hidden="1">
              <a:extLst>
                <a:ext uri="{63B3BB69-23CF-44E3-9099-C40C66FF867C}">
                  <a14:compatExt spid="_x0000_s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313</xdr:row>
          <xdr:rowOff>22860</xdr:rowOff>
        </xdr:from>
        <xdr:to>
          <xdr:col>65</xdr:col>
          <xdr:colOff>22860</xdr:colOff>
          <xdr:row>316</xdr:row>
          <xdr:rowOff>0</xdr:rowOff>
        </xdr:to>
        <xdr:sp macro="" textlink="">
          <xdr:nvSpPr>
            <xdr:cNvPr id="2357" name="Drop Down 309" hidden="1">
              <a:extLst>
                <a:ext uri="{63B3BB69-23CF-44E3-9099-C40C66FF867C}">
                  <a14:compatExt spid="_x0000_s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316</xdr:row>
          <xdr:rowOff>0</xdr:rowOff>
        </xdr:from>
        <xdr:to>
          <xdr:col>50</xdr:col>
          <xdr:colOff>0</xdr:colOff>
          <xdr:row>318</xdr:row>
          <xdr:rowOff>45720</xdr:rowOff>
        </xdr:to>
        <xdr:sp macro="" textlink="">
          <xdr:nvSpPr>
            <xdr:cNvPr id="2358" name="Drop Down 310"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316</xdr:row>
          <xdr:rowOff>22860</xdr:rowOff>
        </xdr:from>
        <xdr:to>
          <xdr:col>65</xdr:col>
          <xdr:colOff>22860</xdr:colOff>
          <xdr:row>319</xdr:row>
          <xdr:rowOff>0</xdr:rowOff>
        </xdr:to>
        <xdr:sp macro="" textlink="">
          <xdr:nvSpPr>
            <xdr:cNvPr id="2359" name="Drop Down 311"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xdr:colOff>
          <xdr:row>319</xdr:row>
          <xdr:rowOff>0</xdr:rowOff>
        </xdr:from>
        <xdr:to>
          <xdr:col>50</xdr:col>
          <xdr:colOff>0</xdr:colOff>
          <xdr:row>321</xdr:row>
          <xdr:rowOff>45720</xdr:rowOff>
        </xdr:to>
        <xdr:sp macro="" textlink="">
          <xdr:nvSpPr>
            <xdr:cNvPr id="2360" name="Drop Down 312" hidden="1">
              <a:extLst>
                <a:ext uri="{63B3BB69-23CF-44E3-9099-C40C66FF867C}">
                  <a14:compatExt spid="_x0000_s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7620</xdr:colOff>
          <xdr:row>319</xdr:row>
          <xdr:rowOff>22860</xdr:rowOff>
        </xdr:from>
        <xdr:to>
          <xdr:col>65</xdr:col>
          <xdr:colOff>22860</xdr:colOff>
          <xdr:row>322</xdr:row>
          <xdr:rowOff>0</xdr:rowOff>
        </xdr:to>
        <xdr:sp macro="" textlink="">
          <xdr:nvSpPr>
            <xdr:cNvPr id="2361" name="Drop Down 313" hidden="1">
              <a:extLst>
                <a:ext uri="{63B3BB69-23CF-44E3-9099-C40C66FF867C}">
                  <a14:compatExt spid="_x0000_s2361"/>
                </a:ext>
              </a:extLst>
            </xdr:cNvPr>
            <xdr:cNvSpPr/>
          </xdr:nvSpPr>
          <xdr:spPr>
            <a:xfrm>
              <a:off x="0" y="0"/>
              <a:ext cx="0" cy="0"/>
            </a:xfrm>
            <a:prstGeom prst="rect">
              <a:avLst/>
            </a:prstGeom>
          </xdr:spPr>
        </xdr:sp>
        <xdr:clientData/>
      </xdr:twoCellAnchor>
    </mc:Choice>
    <mc:Fallback/>
  </mc:AlternateContent>
  <xdr:twoCellAnchor>
    <xdr:from>
      <xdr:col>189</xdr:col>
      <xdr:colOff>104776</xdr:colOff>
      <xdr:row>44</xdr:row>
      <xdr:rowOff>9525</xdr:rowOff>
    </xdr:from>
    <xdr:to>
      <xdr:col>189</xdr:col>
      <xdr:colOff>342901</xdr:colOff>
      <xdr:row>55</xdr:row>
      <xdr:rowOff>57150</xdr:rowOff>
    </xdr:to>
    <xdr:cxnSp macro="">
      <xdr:nvCxnSpPr>
        <xdr:cNvPr id="3" name="Curved Connector 2"/>
        <xdr:cNvCxnSpPr/>
      </xdr:nvCxnSpPr>
      <xdr:spPr>
        <a:xfrm rot="5400000">
          <a:off x="11201401" y="3848100"/>
          <a:ext cx="885825" cy="238125"/>
        </a:xfrm>
        <a:prstGeom prst="curvedConnector3">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96</xdr:col>
          <xdr:colOff>22860</xdr:colOff>
          <xdr:row>77</xdr:row>
          <xdr:rowOff>38100</xdr:rowOff>
        </xdr:from>
        <xdr:to>
          <xdr:col>100</xdr:col>
          <xdr:colOff>7620</xdr:colOff>
          <xdr:row>80</xdr:row>
          <xdr:rowOff>30480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0</xdr:colOff>
          <xdr:row>77</xdr:row>
          <xdr:rowOff>38100</xdr:rowOff>
        </xdr:from>
        <xdr:to>
          <xdr:col>113</xdr:col>
          <xdr:colOff>30480</xdr:colOff>
          <xdr:row>80</xdr:row>
          <xdr:rowOff>30480</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87</xdr:col>
          <xdr:colOff>30480</xdr:colOff>
          <xdr:row>76</xdr:row>
          <xdr:rowOff>60960</xdr:rowOff>
        </xdr:from>
        <xdr:to>
          <xdr:col>91</xdr:col>
          <xdr:colOff>22860</xdr:colOff>
          <xdr:row>79</xdr:row>
          <xdr:rowOff>60960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0</xdr:colOff>
          <xdr:row>76</xdr:row>
          <xdr:rowOff>60960</xdr:rowOff>
        </xdr:from>
        <xdr:to>
          <xdr:col>102</xdr:col>
          <xdr:colOff>30480</xdr:colOff>
          <xdr:row>79</xdr:row>
          <xdr:rowOff>45720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7620</xdr:colOff>
          <xdr:row>90</xdr:row>
          <xdr:rowOff>0</xdr:rowOff>
        </xdr:from>
        <xdr:to>
          <xdr:col>85</xdr:col>
          <xdr:colOff>30480</xdr:colOff>
          <xdr:row>92</xdr:row>
          <xdr:rowOff>68580</xdr:rowOff>
        </xdr:to>
        <xdr:sp macro="" textlink="">
          <xdr:nvSpPr>
            <xdr:cNvPr id="3073" name="Check Box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22860</xdr:colOff>
          <xdr:row>90</xdr:row>
          <xdr:rowOff>0</xdr:rowOff>
        </xdr:from>
        <xdr:to>
          <xdr:col>103</xdr:col>
          <xdr:colOff>38100</xdr:colOff>
          <xdr:row>92</xdr:row>
          <xdr:rowOff>68580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113</xdr:col>
          <xdr:colOff>22860</xdr:colOff>
          <xdr:row>19</xdr:row>
          <xdr:rowOff>38100</xdr:rowOff>
        </xdr:from>
        <xdr:to>
          <xdr:col>118</xdr:col>
          <xdr:colOff>38100</xdr:colOff>
          <xdr:row>21</xdr:row>
          <xdr:rowOff>45720</xdr:rowOff>
        </xdr:to>
        <xdr:sp macro="" textlink="">
          <xdr:nvSpPr>
            <xdr:cNvPr id="14337" name="Drop Down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19</xdr:row>
          <xdr:rowOff>38100</xdr:rowOff>
        </xdr:from>
        <xdr:to>
          <xdr:col>105</xdr:col>
          <xdr:colOff>22860</xdr:colOff>
          <xdr:row>21</xdr:row>
          <xdr:rowOff>45720</xdr:rowOff>
        </xdr:to>
        <xdr:sp macro="" textlink="">
          <xdr:nvSpPr>
            <xdr:cNvPr id="14338" name="Drop Down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30480</xdr:colOff>
          <xdr:row>19</xdr:row>
          <xdr:rowOff>30480</xdr:rowOff>
        </xdr:from>
        <xdr:to>
          <xdr:col>82</xdr:col>
          <xdr:colOff>106680</xdr:colOff>
          <xdr:row>21</xdr:row>
          <xdr:rowOff>45720</xdr:rowOff>
        </xdr:to>
        <xdr:sp macro="" textlink="">
          <xdr:nvSpPr>
            <xdr:cNvPr id="14339" name="Drop Down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xdr:row>
          <xdr:rowOff>38100</xdr:rowOff>
        </xdr:from>
        <xdr:to>
          <xdr:col>82</xdr:col>
          <xdr:colOff>83820</xdr:colOff>
          <xdr:row>24</xdr:row>
          <xdr:rowOff>45720</xdr:rowOff>
        </xdr:to>
        <xdr:sp macro="" textlink="">
          <xdr:nvSpPr>
            <xdr:cNvPr id="14340" name="Drop Down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xdr:row>
          <xdr:rowOff>38100</xdr:rowOff>
        </xdr:from>
        <xdr:to>
          <xdr:col>82</xdr:col>
          <xdr:colOff>83820</xdr:colOff>
          <xdr:row>27</xdr:row>
          <xdr:rowOff>45720</xdr:rowOff>
        </xdr:to>
        <xdr:sp macro="" textlink="">
          <xdr:nvSpPr>
            <xdr:cNvPr id="14341" name="Drop Down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28</xdr:row>
          <xdr:rowOff>38100</xdr:rowOff>
        </xdr:from>
        <xdr:to>
          <xdr:col>82</xdr:col>
          <xdr:colOff>83820</xdr:colOff>
          <xdr:row>30</xdr:row>
          <xdr:rowOff>45720</xdr:rowOff>
        </xdr:to>
        <xdr:sp macro="" textlink="">
          <xdr:nvSpPr>
            <xdr:cNvPr id="14342" name="Drop Down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xdr:row>
          <xdr:rowOff>38100</xdr:rowOff>
        </xdr:from>
        <xdr:to>
          <xdr:col>82</xdr:col>
          <xdr:colOff>83820</xdr:colOff>
          <xdr:row>33</xdr:row>
          <xdr:rowOff>45720</xdr:rowOff>
        </xdr:to>
        <xdr:sp macro="" textlink="">
          <xdr:nvSpPr>
            <xdr:cNvPr id="14343" name="Drop Down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xdr:row>
          <xdr:rowOff>38100</xdr:rowOff>
        </xdr:from>
        <xdr:to>
          <xdr:col>82</xdr:col>
          <xdr:colOff>83820</xdr:colOff>
          <xdr:row>36</xdr:row>
          <xdr:rowOff>45720</xdr:rowOff>
        </xdr:to>
        <xdr:sp macro="" textlink="">
          <xdr:nvSpPr>
            <xdr:cNvPr id="14344" name="Drop Down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xdr:row>
          <xdr:rowOff>38100</xdr:rowOff>
        </xdr:from>
        <xdr:to>
          <xdr:col>82</xdr:col>
          <xdr:colOff>83820</xdr:colOff>
          <xdr:row>39</xdr:row>
          <xdr:rowOff>45720</xdr:rowOff>
        </xdr:to>
        <xdr:sp macro="" textlink="">
          <xdr:nvSpPr>
            <xdr:cNvPr id="14345" name="Drop Down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40</xdr:row>
          <xdr:rowOff>38100</xdr:rowOff>
        </xdr:from>
        <xdr:to>
          <xdr:col>82</xdr:col>
          <xdr:colOff>83820</xdr:colOff>
          <xdr:row>42</xdr:row>
          <xdr:rowOff>45720</xdr:rowOff>
        </xdr:to>
        <xdr:sp macro="" textlink="">
          <xdr:nvSpPr>
            <xdr:cNvPr id="14346" name="Drop Down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xdr:row>
          <xdr:rowOff>38100</xdr:rowOff>
        </xdr:from>
        <xdr:to>
          <xdr:col>82</xdr:col>
          <xdr:colOff>83820</xdr:colOff>
          <xdr:row>45</xdr:row>
          <xdr:rowOff>45720</xdr:rowOff>
        </xdr:to>
        <xdr:sp macro="" textlink="">
          <xdr:nvSpPr>
            <xdr:cNvPr id="14347" name="Drop Down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xdr:row>
          <xdr:rowOff>38100</xdr:rowOff>
        </xdr:from>
        <xdr:to>
          <xdr:col>82</xdr:col>
          <xdr:colOff>83820</xdr:colOff>
          <xdr:row>48</xdr:row>
          <xdr:rowOff>45720</xdr:rowOff>
        </xdr:to>
        <xdr:sp macro="" textlink="">
          <xdr:nvSpPr>
            <xdr:cNvPr id="14348" name="Drop Down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xdr:row>
          <xdr:rowOff>38100</xdr:rowOff>
        </xdr:from>
        <xdr:to>
          <xdr:col>82</xdr:col>
          <xdr:colOff>83820</xdr:colOff>
          <xdr:row>51</xdr:row>
          <xdr:rowOff>45720</xdr:rowOff>
        </xdr:to>
        <xdr:sp macro="" textlink="">
          <xdr:nvSpPr>
            <xdr:cNvPr id="14349" name="Drop Down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xdr:row>
          <xdr:rowOff>38100</xdr:rowOff>
        </xdr:from>
        <xdr:to>
          <xdr:col>82</xdr:col>
          <xdr:colOff>83820</xdr:colOff>
          <xdr:row>54</xdr:row>
          <xdr:rowOff>38100</xdr:rowOff>
        </xdr:to>
        <xdr:sp macro="" textlink="">
          <xdr:nvSpPr>
            <xdr:cNvPr id="14350" name="Drop Down 14" hidden="1">
              <a:extLst>
                <a:ext uri="{63B3BB69-23CF-44E3-9099-C40C66FF867C}">
                  <a14:compatExt spid="_x0000_s14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55</xdr:row>
          <xdr:rowOff>38100</xdr:rowOff>
        </xdr:from>
        <xdr:to>
          <xdr:col>82</xdr:col>
          <xdr:colOff>83820</xdr:colOff>
          <xdr:row>57</xdr:row>
          <xdr:rowOff>45720</xdr:rowOff>
        </xdr:to>
        <xdr:sp macro="" textlink="">
          <xdr:nvSpPr>
            <xdr:cNvPr id="14351" name="Drop Down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58</xdr:row>
          <xdr:rowOff>38100</xdr:rowOff>
        </xdr:from>
        <xdr:to>
          <xdr:col>82</xdr:col>
          <xdr:colOff>83820</xdr:colOff>
          <xdr:row>60</xdr:row>
          <xdr:rowOff>45720</xdr:rowOff>
        </xdr:to>
        <xdr:sp macro="" textlink="">
          <xdr:nvSpPr>
            <xdr:cNvPr id="14352" name="Drop Down 16" hidden="1">
              <a:extLst>
                <a:ext uri="{63B3BB69-23CF-44E3-9099-C40C66FF867C}">
                  <a14:compatExt spid="_x0000_s14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61</xdr:row>
          <xdr:rowOff>38100</xdr:rowOff>
        </xdr:from>
        <xdr:to>
          <xdr:col>82</xdr:col>
          <xdr:colOff>83820</xdr:colOff>
          <xdr:row>63</xdr:row>
          <xdr:rowOff>45720</xdr:rowOff>
        </xdr:to>
        <xdr:sp macro="" textlink="">
          <xdr:nvSpPr>
            <xdr:cNvPr id="14353" name="Drop Down 17" hidden="1">
              <a:extLst>
                <a:ext uri="{63B3BB69-23CF-44E3-9099-C40C66FF867C}">
                  <a14:compatExt spid="_x0000_s14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64</xdr:row>
          <xdr:rowOff>38100</xdr:rowOff>
        </xdr:from>
        <xdr:to>
          <xdr:col>82</xdr:col>
          <xdr:colOff>83820</xdr:colOff>
          <xdr:row>66</xdr:row>
          <xdr:rowOff>45720</xdr:rowOff>
        </xdr:to>
        <xdr:sp macro="" textlink="">
          <xdr:nvSpPr>
            <xdr:cNvPr id="14354" name="Drop Down 18" hidden="1">
              <a:extLst>
                <a:ext uri="{63B3BB69-23CF-44E3-9099-C40C66FF867C}">
                  <a14:compatExt spid="_x0000_s14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67</xdr:row>
          <xdr:rowOff>38100</xdr:rowOff>
        </xdr:from>
        <xdr:to>
          <xdr:col>82</xdr:col>
          <xdr:colOff>83820</xdr:colOff>
          <xdr:row>69</xdr:row>
          <xdr:rowOff>45720</xdr:rowOff>
        </xdr:to>
        <xdr:sp macro="" textlink="">
          <xdr:nvSpPr>
            <xdr:cNvPr id="14355" name="Drop Down 19" hidden="1">
              <a:extLst>
                <a:ext uri="{63B3BB69-23CF-44E3-9099-C40C66FF867C}">
                  <a14:compatExt spid="_x0000_s14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70</xdr:row>
          <xdr:rowOff>38100</xdr:rowOff>
        </xdr:from>
        <xdr:to>
          <xdr:col>82</xdr:col>
          <xdr:colOff>83820</xdr:colOff>
          <xdr:row>72</xdr:row>
          <xdr:rowOff>45720</xdr:rowOff>
        </xdr:to>
        <xdr:sp macro="" textlink="">
          <xdr:nvSpPr>
            <xdr:cNvPr id="14356" name="Drop Down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73</xdr:row>
          <xdr:rowOff>38100</xdr:rowOff>
        </xdr:from>
        <xdr:to>
          <xdr:col>82</xdr:col>
          <xdr:colOff>83820</xdr:colOff>
          <xdr:row>75</xdr:row>
          <xdr:rowOff>45720</xdr:rowOff>
        </xdr:to>
        <xdr:sp macro="" textlink="">
          <xdr:nvSpPr>
            <xdr:cNvPr id="14357" name="Drop Down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xdr:row>
          <xdr:rowOff>38100</xdr:rowOff>
        </xdr:from>
        <xdr:to>
          <xdr:col>105</xdr:col>
          <xdr:colOff>0</xdr:colOff>
          <xdr:row>24</xdr:row>
          <xdr:rowOff>45720</xdr:rowOff>
        </xdr:to>
        <xdr:sp macro="" textlink="">
          <xdr:nvSpPr>
            <xdr:cNvPr id="14358" name="Drop Down 22" hidden="1">
              <a:extLst>
                <a:ext uri="{63B3BB69-23CF-44E3-9099-C40C66FF867C}">
                  <a14:compatExt spid="_x0000_s14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xdr:row>
          <xdr:rowOff>38100</xdr:rowOff>
        </xdr:from>
        <xdr:to>
          <xdr:col>105</xdr:col>
          <xdr:colOff>0</xdr:colOff>
          <xdr:row>27</xdr:row>
          <xdr:rowOff>45720</xdr:rowOff>
        </xdr:to>
        <xdr:sp macro="" textlink="">
          <xdr:nvSpPr>
            <xdr:cNvPr id="14359" name="Drop Down 23" hidden="1">
              <a:extLst>
                <a:ext uri="{63B3BB69-23CF-44E3-9099-C40C66FF867C}">
                  <a14:compatExt spid="_x0000_s14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28</xdr:row>
          <xdr:rowOff>38100</xdr:rowOff>
        </xdr:from>
        <xdr:to>
          <xdr:col>105</xdr:col>
          <xdr:colOff>0</xdr:colOff>
          <xdr:row>30</xdr:row>
          <xdr:rowOff>45720</xdr:rowOff>
        </xdr:to>
        <xdr:sp macro="" textlink="">
          <xdr:nvSpPr>
            <xdr:cNvPr id="14360" name="Drop Down 24" hidden="1">
              <a:extLst>
                <a:ext uri="{63B3BB69-23CF-44E3-9099-C40C66FF867C}">
                  <a14:compatExt spid="_x0000_s14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xdr:row>
          <xdr:rowOff>38100</xdr:rowOff>
        </xdr:from>
        <xdr:to>
          <xdr:col>105</xdr:col>
          <xdr:colOff>0</xdr:colOff>
          <xdr:row>33</xdr:row>
          <xdr:rowOff>45720</xdr:rowOff>
        </xdr:to>
        <xdr:sp macro="" textlink="">
          <xdr:nvSpPr>
            <xdr:cNvPr id="14361" name="Drop Down 25" hidden="1">
              <a:extLst>
                <a:ext uri="{63B3BB69-23CF-44E3-9099-C40C66FF867C}">
                  <a14:compatExt spid="_x0000_s14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xdr:row>
          <xdr:rowOff>38100</xdr:rowOff>
        </xdr:from>
        <xdr:to>
          <xdr:col>105</xdr:col>
          <xdr:colOff>0</xdr:colOff>
          <xdr:row>36</xdr:row>
          <xdr:rowOff>45720</xdr:rowOff>
        </xdr:to>
        <xdr:sp macro="" textlink="">
          <xdr:nvSpPr>
            <xdr:cNvPr id="14362" name="Drop Down 26" hidden="1">
              <a:extLst>
                <a:ext uri="{63B3BB69-23CF-44E3-9099-C40C66FF867C}">
                  <a14:compatExt spid="_x0000_s14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xdr:row>
          <xdr:rowOff>38100</xdr:rowOff>
        </xdr:from>
        <xdr:to>
          <xdr:col>105</xdr:col>
          <xdr:colOff>0</xdr:colOff>
          <xdr:row>39</xdr:row>
          <xdr:rowOff>45720</xdr:rowOff>
        </xdr:to>
        <xdr:sp macro="" textlink="">
          <xdr:nvSpPr>
            <xdr:cNvPr id="14363" name="Drop Down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40</xdr:row>
          <xdr:rowOff>38100</xdr:rowOff>
        </xdr:from>
        <xdr:to>
          <xdr:col>105</xdr:col>
          <xdr:colOff>0</xdr:colOff>
          <xdr:row>42</xdr:row>
          <xdr:rowOff>45720</xdr:rowOff>
        </xdr:to>
        <xdr:sp macro="" textlink="">
          <xdr:nvSpPr>
            <xdr:cNvPr id="14364" name="Drop Down 28" hidden="1">
              <a:extLst>
                <a:ext uri="{63B3BB69-23CF-44E3-9099-C40C66FF867C}">
                  <a14:compatExt spid="_x0000_s14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xdr:row>
          <xdr:rowOff>38100</xdr:rowOff>
        </xdr:from>
        <xdr:to>
          <xdr:col>105</xdr:col>
          <xdr:colOff>0</xdr:colOff>
          <xdr:row>45</xdr:row>
          <xdr:rowOff>45720</xdr:rowOff>
        </xdr:to>
        <xdr:sp macro="" textlink="">
          <xdr:nvSpPr>
            <xdr:cNvPr id="14365" name="Drop Down 29" hidden="1">
              <a:extLst>
                <a:ext uri="{63B3BB69-23CF-44E3-9099-C40C66FF867C}">
                  <a14:compatExt spid="_x0000_s14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xdr:row>
          <xdr:rowOff>38100</xdr:rowOff>
        </xdr:from>
        <xdr:to>
          <xdr:col>105</xdr:col>
          <xdr:colOff>0</xdr:colOff>
          <xdr:row>48</xdr:row>
          <xdr:rowOff>45720</xdr:rowOff>
        </xdr:to>
        <xdr:sp macro="" textlink="">
          <xdr:nvSpPr>
            <xdr:cNvPr id="14366" name="Drop Down 30" hidden="1">
              <a:extLst>
                <a:ext uri="{63B3BB69-23CF-44E3-9099-C40C66FF867C}">
                  <a14:compatExt spid="_x0000_s14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xdr:row>
          <xdr:rowOff>38100</xdr:rowOff>
        </xdr:from>
        <xdr:to>
          <xdr:col>105</xdr:col>
          <xdr:colOff>0</xdr:colOff>
          <xdr:row>51</xdr:row>
          <xdr:rowOff>45720</xdr:rowOff>
        </xdr:to>
        <xdr:sp macro="" textlink="">
          <xdr:nvSpPr>
            <xdr:cNvPr id="14367" name="Drop Down 31" hidden="1">
              <a:extLst>
                <a:ext uri="{63B3BB69-23CF-44E3-9099-C40C66FF867C}">
                  <a14:compatExt spid="_x0000_s14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xdr:row>
          <xdr:rowOff>38100</xdr:rowOff>
        </xdr:from>
        <xdr:to>
          <xdr:col>105</xdr:col>
          <xdr:colOff>0</xdr:colOff>
          <xdr:row>54</xdr:row>
          <xdr:rowOff>38100</xdr:rowOff>
        </xdr:to>
        <xdr:sp macro="" textlink="">
          <xdr:nvSpPr>
            <xdr:cNvPr id="14368" name="Drop Down 32" hidden="1">
              <a:extLst>
                <a:ext uri="{63B3BB69-23CF-44E3-9099-C40C66FF867C}">
                  <a14:compatExt spid="_x0000_s14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55</xdr:row>
          <xdr:rowOff>38100</xdr:rowOff>
        </xdr:from>
        <xdr:to>
          <xdr:col>105</xdr:col>
          <xdr:colOff>0</xdr:colOff>
          <xdr:row>57</xdr:row>
          <xdr:rowOff>45720</xdr:rowOff>
        </xdr:to>
        <xdr:sp macro="" textlink="">
          <xdr:nvSpPr>
            <xdr:cNvPr id="14369" name="Drop Down 33" hidden="1">
              <a:extLst>
                <a:ext uri="{63B3BB69-23CF-44E3-9099-C40C66FF867C}">
                  <a14:compatExt spid="_x0000_s14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58</xdr:row>
          <xdr:rowOff>38100</xdr:rowOff>
        </xdr:from>
        <xdr:to>
          <xdr:col>105</xdr:col>
          <xdr:colOff>0</xdr:colOff>
          <xdr:row>60</xdr:row>
          <xdr:rowOff>45720</xdr:rowOff>
        </xdr:to>
        <xdr:sp macro="" textlink="">
          <xdr:nvSpPr>
            <xdr:cNvPr id="14370" name="Drop Down 34" hidden="1">
              <a:extLst>
                <a:ext uri="{63B3BB69-23CF-44E3-9099-C40C66FF867C}">
                  <a14:compatExt spid="_x0000_s14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61</xdr:row>
          <xdr:rowOff>38100</xdr:rowOff>
        </xdr:from>
        <xdr:to>
          <xdr:col>105</xdr:col>
          <xdr:colOff>0</xdr:colOff>
          <xdr:row>63</xdr:row>
          <xdr:rowOff>45720</xdr:rowOff>
        </xdr:to>
        <xdr:sp macro="" textlink="">
          <xdr:nvSpPr>
            <xdr:cNvPr id="14371" name="Drop Down 35" hidden="1">
              <a:extLst>
                <a:ext uri="{63B3BB69-23CF-44E3-9099-C40C66FF867C}">
                  <a14:compatExt spid="_x0000_s14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64</xdr:row>
          <xdr:rowOff>38100</xdr:rowOff>
        </xdr:from>
        <xdr:to>
          <xdr:col>105</xdr:col>
          <xdr:colOff>0</xdr:colOff>
          <xdr:row>66</xdr:row>
          <xdr:rowOff>45720</xdr:rowOff>
        </xdr:to>
        <xdr:sp macro="" textlink="">
          <xdr:nvSpPr>
            <xdr:cNvPr id="14372" name="Drop Down 36" hidden="1">
              <a:extLst>
                <a:ext uri="{63B3BB69-23CF-44E3-9099-C40C66FF867C}">
                  <a14:compatExt spid="_x0000_s14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67</xdr:row>
          <xdr:rowOff>38100</xdr:rowOff>
        </xdr:from>
        <xdr:to>
          <xdr:col>105</xdr:col>
          <xdr:colOff>0</xdr:colOff>
          <xdr:row>69</xdr:row>
          <xdr:rowOff>45720</xdr:rowOff>
        </xdr:to>
        <xdr:sp macro="" textlink="">
          <xdr:nvSpPr>
            <xdr:cNvPr id="14373" name="Drop Down 37" hidden="1">
              <a:extLst>
                <a:ext uri="{63B3BB69-23CF-44E3-9099-C40C66FF867C}">
                  <a14:compatExt spid="_x0000_s14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70</xdr:row>
          <xdr:rowOff>38100</xdr:rowOff>
        </xdr:from>
        <xdr:to>
          <xdr:col>105</xdr:col>
          <xdr:colOff>0</xdr:colOff>
          <xdr:row>72</xdr:row>
          <xdr:rowOff>45720</xdr:rowOff>
        </xdr:to>
        <xdr:sp macro="" textlink="">
          <xdr:nvSpPr>
            <xdr:cNvPr id="14374" name="Drop Down 38" hidden="1">
              <a:extLst>
                <a:ext uri="{63B3BB69-23CF-44E3-9099-C40C66FF867C}">
                  <a14:compatExt spid="_x0000_s14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73</xdr:row>
          <xdr:rowOff>38100</xdr:rowOff>
        </xdr:from>
        <xdr:to>
          <xdr:col>105</xdr:col>
          <xdr:colOff>0</xdr:colOff>
          <xdr:row>75</xdr:row>
          <xdr:rowOff>45720</xdr:rowOff>
        </xdr:to>
        <xdr:sp macro="" textlink="">
          <xdr:nvSpPr>
            <xdr:cNvPr id="14375" name="Drop Down 39" hidden="1">
              <a:extLst>
                <a:ext uri="{63B3BB69-23CF-44E3-9099-C40C66FF867C}">
                  <a14:compatExt spid="_x0000_s14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22</xdr:row>
          <xdr:rowOff>38100</xdr:rowOff>
        </xdr:from>
        <xdr:to>
          <xdr:col>118</xdr:col>
          <xdr:colOff>22860</xdr:colOff>
          <xdr:row>24</xdr:row>
          <xdr:rowOff>45720</xdr:rowOff>
        </xdr:to>
        <xdr:sp macro="" textlink="">
          <xdr:nvSpPr>
            <xdr:cNvPr id="14376" name="Drop Down 40" hidden="1">
              <a:extLst>
                <a:ext uri="{63B3BB69-23CF-44E3-9099-C40C66FF867C}">
                  <a14:compatExt spid="_x0000_s14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xdr:row>
          <xdr:rowOff>38100</xdr:rowOff>
        </xdr:from>
        <xdr:to>
          <xdr:col>118</xdr:col>
          <xdr:colOff>22860</xdr:colOff>
          <xdr:row>27</xdr:row>
          <xdr:rowOff>45720</xdr:rowOff>
        </xdr:to>
        <xdr:sp macro="" textlink="">
          <xdr:nvSpPr>
            <xdr:cNvPr id="14377" name="Drop Down 41" hidden="1">
              <a:extLst>
                <a:ext uri="{63B3BB69-23CF-44E3-9099-C40C66FF867C}">
                  <a14:compatExt spid="_x0000_s14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28</xdr:row>
          <xdr:rowOff>38100</xdr:rowOff>
        </xdr:from>
        <xdr:to>
          <xdr:col>118</xdr:col>
          <xdr:colOff>22860</xdr:colOff>
          <xdr:row>30</xdr:row>
          <xdr:rowOff>45720</xdr:rowOff>
        </xdr:to>
        <xdr:sp macro="" textlink="">
          <xdr:nvSpPr>
            <xdr:cNvPr id="14378" name="Drop Down 42" hidden="1">
              <a:extLst>
                <a:ext uri="{63B3BB69-23CF-44E3-9099-C40C66FF867C}">
                  <a14:compatExt spid="_x0000_s14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31</xdr:row>
          <xdr:rowOff>38100</xdr:rowOff>
        </xdr:from>
        <xdr:to>
          <xdr:col>118</xdr:col>
          <xdr:colOff>22860</xdr:colOff>
          <xdr:row>33</xdr:row>
          <xdr:rowOff>45720</xdr:rowOff>
        </xdr:to>
        <xdr:sp macro="" textlink="">
          <xdr:nvSpPr>
            <xdr:cNvPr id="14379" name="Drop Down 43" hidden="1">
              <a:extLst>
                <a:ext uri="{63B3BB69-23CF-44E3-9099-C40C66FF867C}">
                  <a14:compatExt spid="_x0000_s1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xdr:row>
          <xdr:rowOff>38100</xdr:rowOff>
        </xdr:from>
        <xdr:to>
          <xdr:col>118</xdr:col>
          <xdr:colOff>22860</xdr:colOff>
          <xdr:row>36</xdr:row>
          <xdr:rowOff>45720</xdr:rowOff>
        </xdr:to>
        <xdr:sp macro="" textlink="">
          <xdr:nvSpPr>
            <xdr:cNvPr id="14380" name="Drop Down 44" hidden="1">
              <a:extLst>
                <a:ext uri="{63B3BB69-23CF-44E3-9099-C40C66FF867C}">
                  <a14:compatExt spid="_x0000_s14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xdr:row>
          <xdr:rowOff>38100</xdr:rowOff>
        </xdr:from>
        <xdr:to>
          <xdr:col>118</xdr:col>
          <xdr:colOff>22860</xdr:colOff>
          <xdr:row>39</xdr:row>
          <xdr:rowOff>45720</xdr:rowOff>
        </xdr:to>
        <xdr:sp macro="" textlink="">
          <xdr:nvSpPr>
            <xdr:cNvPr id="14381" name="Drop Down 45" hidden="1">
              <a:extLst>
                <a:ext uri="{63B3BB69-23CF-44E3-9099-C40C66FF867C}">
                  <a14:compatExt spid="_x0000_s14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40</xdr:row>
          <xdr:rowOff>38100</xdr:rowOff>
        </xdr:from>
        <xdr:to>
          <xdr:col>118</xdr:col>
          <xdr:colOff>22860</xdr:colOff>
          <xdr:row>42</xdr:row>
          <xdr:rowOff>45720</xdr:rowOff>
        </xdr:to>
        <xdr:sp macro="" textlink="">
          <xdr:nvSpPr>
            <xdr:cNvPr id="14382" name="Drop Down 46" hidden="1">
              <a:extLst>
                <a:ext uri="{63B3BB69-23CF-44E3-9099-C40C66FF867C}">
                  <a14:compatExt spid="_x0000_s1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xdr:row>
          <xdr:rowOff>38100</xdr:rowOff>
        </xdr:from>
        <xdr:to>
          <xdr:col>118</xdr:col>
          <xdr:colOff>22860</xdr:colOff>
          <xdr:row>45</xdr:row>
          <xdr:rowOff>45720</xdr:rowOff>
        </xdr:to>
        <xdr:sp macro="" textlink="">
          <xdr:nvSpPr>
            <xdr:cNvPr id="14383" name="Drop Down 47" hidden="1">
              <a:extLst>
                <a:ext uri="{63B3BB69-23CF-44E3-9099-C40C66FF867C}">
                  <a14:compatExt spid="_x0000_s14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xdr:row>
          <xdr:rowOff>38100</xdr:rowOff>
        </xdr:from>
        <xdr:to>
          <xdr:col>118</xdr:col>
          <xdr:colOff>22860</xdr:colOff>
          <xdr:row>48</xdr:row>
          <xdr:rowOff>45720</xdr:rowOff>
        </xdr:to>
        <xdr:sp macro="" textlink="">
          <xdr:nvSpPr>
            <xdr:cNvPr id="14384" name="Drop Down 48" hidden="1">
              <a:extLst>
                <a:ext uri="{63B3BB69-23CF-44E3-9099-C40C66FF867C}">
                  <a14:compatExt spid="_x0000_s14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xdr:row>
          <xdr:rowOff>38100</xdr:rowOff>
        </xdr:from>
        <xdr:to>
          <xdr:col>118</xdr:col>
          <xdr:colOff>22860</xdr:colOff>
          <xdr:row>51</xdr:row>
          <xdr:rowOff>45720</xdr:rowOff>
        </xdr:to>
        <xdr:sp macro="" textlink="">
          <xdr:nvSpPr>
            <xdr:cNvPr id="14385" name="Drop Down 49" hidden="1">
              <a:extLst>
                <a:ext uri="{63B3BB69-23CF-44E3-9099-C40C66FF867C}">
                  <a14:compatExt spid="_x0000_s1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xdr:row>
          <xdr:rowOff>38100</xdr:rowOff>
        </xdr:from>
        <xdr:to>
          <xdr:col>118</xdr:col>
          <xdr:colOff>22860</xdr:colOff>
          <xdr:row>54</xdr:row>
          <xdr:rowOff>38100</xdr:rowOff>
        </xdr:to>
        <xdr:sp macro="" textlink="">
          <xdr:nvSpPr>
            <xdr:cNvPr id="14386" name="Drop Down 50" hidden="1">
              <a:extLst>
                <a:ext uri="{63B3BB69-23CF-44E3-9099-C40C66FF867C}">
                  <a14:compatExt spid="_x0000_s1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55</xdr:row>
          <xdr:rowOff>38100</xdr:rowOff>
        </xdr:from>
        <xdr:to>
          <xdr:col>118</xdr:col>
          <xdr:colOff>22860</xdr:colOff>
          <xdr:row>57</xdr:row>
          <xdr:rowOff>45720</xdr:rowOff>
        </xdr:to>
        <xdr:sp macro="" textlink="">
          <xdr:nvSpPr>
            <xdr:cNvPr id="14387" name="Drop Down 51" hidden="1">
              <a:extLst>
                <a:ext uri="{63B3BB69-23CF-44E3-9099-C40C66FF867C}">
                  <a14:compatExt spid="_x0000_s1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58</xdr:row>
          <xdr:rowOff>38100</xdr:rowOff>
        </xdr:from>
        <xdr:to>
          <xdr:col>118</xdr:col>
          <xdr:colOff>22860</xdr:colOff>
          <xdr:row>60</xdr:row>
          <xdr:rowOff>45720</xdr:rowOff>
        </xdr:to>
        <xdr:sp macro="" textlink="">
          <xdr:nvSpPr>
            <xdr:cNvPr id="14388" name="Drop Down 52" hidden="1">
              <a:extLst>
                <a:ext uri="{63B3BB69-23CF-44E3-9099-C40C66FF867C}">
                  <a14:compatExt spid="_x0000_s1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61</xdr:row>
          <xdr:rowOff>38100</xdr:rowOff>
        </xdr:from>
        <xdr:to>
          <xdr:col>118</xdr:col>
          <xdr:colOff>22860</xdr:colOff>
          <xdr:row>63</xdr:row>
          <xdr:rowOff>45720</xdr:rowOff>
        </xdr:to>
        <xdr:sp macro="" textlink="">
          <xdr:nvSpPr>
            <xdr:cNvPr id="14389" name="Drop Down 53" hidden="1">
              <a:extLst>
                <a:ext uri="{63B3BB69-23CF-44E3-9099-C40C66FF867C}">
                  <a14:compatExt spid="_x0000_s1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64</xdr:row>
          <xdr:rowOff>38100</xdr:rowOff>
        </xdr:from>
        <xdr:to>
          <xdr:col>118</xdr:col>
          <xdr:colOff>22860</xdr:colOff>
          <xdr:row>66</xdr:row>
          <xdr:rowOff>45720</xdr:rowOff>
        </xdr:to>
        <xdr:sp macro="" textlink="">
          <xdr:nvSpPr>
            <xdr:cNvPr id="14390" name="Drop Down 54" hidden="1">
              <a:extLst>
                <a:ext uri="{63B3BB69-23CF-44E3-9099-C40C66FF867C}">
                  <a14:compatExt spid="_x0000_s1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67</xdr:row>
          <xdr:rowOff>38100</xdr:rowOff>
        </xdr:from>
        <xdr:to>
          <xdr:col>118</xdr:col>
          <xdr:colOff>22860</xdr:colOff>
          <xdr:row>69</xdr:row>
          <xdr:rowOff>45720</xdr:rowOff>
        </xdr:to>
        <xdr:sp macro="" textlink="">
          <xdr:nvSpPr>
            <xdr:cNvPr id="14391" name="Drop Down 55" hidden="1">
              <a:extLst>
                <a:ext uri="{63B3BB69-23CF-44E3-9099-C40C66FF867C}">
                  <a14:compatExt spid="_x0000_s1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70</xdr:row>
          <xdr:rowOff>38100</xdr:rowOff>
        </xdr:from>
        <xdr:to>
          <xdr:col>118</xdr:col>
          <xdr:colOff>22860</xdr:colOff>
          <xdr:row>72</xdr:row>
          <xdr:rowOff>45720</xdr:rowOff>
        </xdr:to>
        <xdr:sp macro="" textlink="">
          <xdr:nvSpPr>
            <xdr:cNvPr id="14392" name="Drop Down 56" hidden="1">
              <a:extLst>
                <a:ext uri="{63B3BB69-23CF-44E3-9099-C40C66FF867C}">
                  <a14:compatExt spid="_x0000_s1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73</xdr:row>
          <xdr:rowOff>38100</xdr:rowOff>
        </xdr:from>
        <xdr:to>
          <xdr:col>118</xdr:col>
          <xdr:colOff>22860</xdr:colOff>
          <xdr:row>75</xdr:row>
          <xdr:rowOff>45720</xdr:rowOff>
        </xdr:to>
        <xdr:sp macro="" textlink="">
          <xdr:nvSpPr>
            <xdr:cNvPr id="14393" name="Drop Down 57" hidden="1">
              <a:extLst>
                <a:ext uri="{63B3BB69-23CF-44E3-9099-C40C66FF867C}">
                  <a14:compatExt spid="_x0000_s1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76</xdr:row>
          <xdr:rowOff>38100</xdr:rowOff>
        </xdr:from>
        <xdr:to>
          <xdr:col>82</xdr:col>
          <xdr:colOff>83820</xdr:colOff>
          <xdr:row>78</xdr:row>
          <xdr:rowOff>45720</xdr:rowOff>
        </xdr:to>
        <xdr:sp macro="" textlink="">
          <xdr:nvSpPr>
            <xdr:cNvPr id="14394" name="Drop Down 58" hidden="1">
              <a:extLst>
                <a:ext uri="{63B3BB69-23CF-44E3-9099-C40C66FF867C}">
                  <a14:compatExt spid="_x0000_s1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76</xdr:row>
          <xdr:rowOff>38100</xdr:rowOff>
        </xdr:from>
        <xdr:to>
          <xdr:col>105</xdr:col>
          <xdr:colOff>0</xdr:colOff>
          <xdr:row>78</xdr:row>
          <xdr:rowOff>45720</xdr:rowOff>
        </xdr:to>
        <xdr:sp macro="" textlink="">
          <xdr:nvSpPr>
            <xdr:cNvPr id="14395" name="Drop Down 59" hidden="1">
              <a:extLst>
                <a:ext uri="{63B3BB69-23CF-44E3-9099-C40C66FF867C}">
                  <a14:compatExt spid="_x0000_s1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76</xdr:row>
          <xdr:rowOff>38100</xdr:rowOff>
        </xdr:from>
        <xdr:to>
          <xdr:col>118</xdr:col>
          <xdr:colOff>22860</xdr:colOff>
          <xdr:row>78</xdr:row>
          <xdr:rowOff>45720</xdr:rowOff>
        </xdr:to>
        <xdr:sp macro="" textlink="">
          <xdr:nvSpPr>
            <xdr:cNvPr id="14396" name="Drop Down 60" hidden="1">
              <a:extLst>
                <a:ext uri="{63B3BB69-23CF-44E3-9099-C40C66FF867C}">
                  <a14:compatExt spid="_x0000_s1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79</xdr:row>
          <xdr:rowOff>38100</xdr:rowOff>
        </xdr:from>
        <xdr:to>
          <xdr:col>82</xdr:col>
          <xdr:colOff>83820</xdr:colOff>
          <xdr:row>81</xdr:row>
          <xdr:rowOff>45720</xdr:rowOff>
        </xdr:to>
        <xdr:sp macro="" textlink="">
          <xdr:nvSpPr>
            <xdr:cNvPr id="14397" name="Drop Down 61" hidden="1">
              <a:extLst>
                <a:ext uri="{63B3BB69-23CF-44E3-9099-C40C66FF867C}">
                  <a14:compatExt spid="_x0000_s1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79</xdr:row>
          <xdr:rowOff>38100</xdr:rowOff>
        </xdr:from>
        <xdr:to>
          <xdr:col>105</xdr:col>
          <xdr:colOff>0</xdr:colOff>
          <xdr:row>81</xdr:row>
          <xdr:rowOff>45720</xdr:rowOff>
        </xdr:to>
        <xdr:sp macro="" textlink="">
          <xdr:nvSpPr>
            <xdr:cNvPr id="14398" name="Drop Down 62" hidden="1">
              <a:extLst>
                <a:ext uri="{63B3BB69-23CF-44E3-9099-C40C66FF867C}">
                  <a14:compatExt spid="_x0000_s1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79</xdr:row>
          <xdr:rowOff>38100</xdr:rowOff>
        </xdr:from>
        <xdr:to>
          <xdr:col>118</xdr:col>
          <xdr:colOff>22860</xdr:colOff>
          <xdr:row>81</xdr:row>
          <xdr:rowOff>45720</xdr:rowOff>
        </xdr:to>
        <xdr:sp macro="" textlink="">
          <xdr:nvSpPr>
            <xdr:cNvPr id="14399" name="Drop Down 63" hidden="1">
              <a:extLst>
                <a:ext uri="{63B3BB69-23CF-44E3-9099-C40C66FF867C}">
                  <a14:compatExt spid="_x0000_s1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82</xdr:row>
          <xdr:rowOff>38100</xdr:rowOff>
        </xdr:from>
        <xdr:to>
          <xdr:col>82</xdr:col>
          <xdr:colOff>83820</xdr:colOff>
          <xdr:row>84</xdr:row>
          <xdr:rowOff>45720</xdr:rowOff>
        </xdr:to>
        <xdr:sp macro="" textlink="">
          <xdr:nvSpPr>
            <xdr:cNvPr id="14400" name="Drop Down 64" hidden="1">
              <a:extLst>
                <a:ext uri="{63B3BB69-23CF-44E3-9099-C40C66FF867C}">
                  <a14:compatExt spid="_x0000_s1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82</xdr:row>
          <xdr:rowOff>38100</xdr:rowOff>
        </xdr:from>
        <xdr:to>
          <xdr:col>105</xdr:col>
          <xdr:colOff>0</xdr:colOff>
          <xdr:row>84</xdr:row>
          <xdr:rowOff>45720</xdr:rowOff>
        </xdr:to>
        <xdr:sp macro="" textlink="">
          <xdr:nvSpPr>
            <xdr:cNvPr id="14401" name="Drop Down 65" hidden="1">
              <a:extLst>
                <a:ext uri="{63B3BB69-23CF-44E3-9099-C40C66FF867C}">
                  <a14:compatExt spid="_x0000_s1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82</xdr:row>
          <xdr:rowOff>38100</xdr:rowOff>
        </xdr:from>
        <xdr:to>
          <xdr:col>118</xdr:col>
          <xdr:colOff>22860</xdr:colOff>
          <xdr:row>84</xdr:row>
          <xdr:rowOff>45720</xdr:rowOff>
        </xdr:to>
        <xdr:sp macro="" textlink="">
          <xdr:nvSpPr>
            <xdr:cNvPr id="14402" name="Drop Down 66" hidden="1">
              <a:extLst>
                <a:ext uri="{63B3BB69-23CF-44E3-9099-C40C66FF867C}">
                  <a14:compatExt spid="_x0000_s1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152</xdr:row>
          <xdr:rowOff>38100</xdr:rowOff>
        </xdr:from>
        <xdr:to>
          <xdr:col>118</xdr:col>
          <xdr:colOff>45720</xdr:colOff>
          <xdr:row>154</xdr:row>
          <xdr:rowOff>30480</xdr:rowOff>
        </xdr:to>
        <xdr:sp macro="" textlink="">
          <xdr:nvSpPr>
            <xdr:cNvPr id="14403" name="Drop Down 67" hidden="1">
              <a:extLst>
                <a:ext uri="{63B3BB69-23CF-44E3-9099-C40C66FF867C}">
                  <a14:compatExt spid="_x0000_s1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152</xdr:row>
          <xdr:rowOff>38100</xdr:rowOff>
        </xdr:from>
        <xdr:to>
          <xdr:col>105</xdr:col>
          <xdr:colOff>45720</xdr:colOff>
          <xdr:row>154</xdr:row>
          <xdr:rowOff>45720</xdr:rowOff>
        </xdr:to>
        <xdr:sp macro="" textlink="">
          <xdr:nvSpPr>
            <xdr:cNvPr id="14404" name="Drop Down 68" hidden="1">
              <a:extLst>
                <a:ext uri="{63B3BB69-23CF-44E3-9099-C40C66FF867C}">
                  <a14:compatExt spid="_x0000_s1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152</xdr:row>
          <xdr:rowOff>38100</xdr:rowOff>
        </xdr:from>
        <xdr:to>
          <xdr:col>82</xdr:col>
          <xdr:colOff>137160</xdr:colOff>
          <xdr:row>154</xdr:row>
          <xdr:rowOff>45720</xdr:rowOff>
        </xdr:to>
        <xdr:sp macro="" textlink="">
          <xdr:nvSpPr>
            <xdr:cNvPr id="14405" name="Drop Down 69" hidden="1">
              <a:extLst>
                <a:ext uri="{63B3BB69-23CF-44E3-9099-C40C66FF867C}">
                  <a14:compatExt spid="_x0000_s1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155</xdr:row>
          <xdr:rowOff>38100</xdr:rowOff>
        </xdr:from>
        <xdr:to>
          <xdr:col>82</xdr:col>
          <xdr:colOff>137160</xdr:colOff>
          <xdr:row>157</xdr:row>
          <xdr:rowOff>45720</xdr:rowOff>
        </xdr:to>
        <xdr:sp macro="" textlink="">
          <xdr:nvSpPr>
            <xdr:cNvPr id="14406" name="Drop Down 70" hidden="1">
              <a:extLst>
                <a:ext uri="{63B3BB69-23CF-44E3-9099-C40C66FF867C}">
                  <a14:compatExt spid="_x0000_s1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158</xdr:row>
          <xdr:rowOff>38100</xdr:rowOff>
        </xdr:from>
        <xdr:to>
          <xdr:col>82</xdr:col>
          <xdr:colOff>137160</xdr:colOff>
          <xdr:row>160</xdr:row>
          <xdr:rowOff>45720</xdr:rowOff>
        </xdr:to>
        <xdr:sp macro="" textlink="">
          <xdr:nvSpPr>
            <xdr:cNvPr id="14407" name="Drop Down 71" hidden="1">
              <a:extLst>
                <a:ext uri="{63B3BB69-23CF-44E3-9099-C40C66FF867C}">
                  <a14:compatExt spid="_x0000_s1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161</xdr:row>
          <xdr:rowOff>38100</xdr:rowOff>
        </xdr:from>
        <xdr:to>
          <xdr:col>82</xdr:col>
          <xdr:colOff>137160</xdr:colOff>
          <xdr:row>163</xdr:row>
          <xdr:rowOff>45720</xdr:rowOff>
        </xdr:to>
        <xdr:sp macro="" textlink="">
          <xdr:nvSpPr>
            <xdr:cNvPr id="14408" name="Drop Down 72" hidden="1">
              <a:extLst>
                <a:ext uri="{63B3BB69-23CF-44E3-9099-C40C66FF867C}">
                  <a14:compatExt spid="_x0000_s1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164</xdr:row>
          <xdr:rowOff>38100</xdr:rowOff>
        </xdr:from>
        <xdr:to>
          <xdr:col>82</xdr:col>
          <xdr:colOff>137160</xdr:colOff>
          <xdr:row>166</xdr:row>
          <xdr:rowOff>45720</xdr:rowOff>
        </xdr:to>
        <xdr:sp macro="" textlink="">
          <xdr:nvSpPr>
            <xdr:cNvPr id="14409" name="Drop Down 73" hidden="1">
              <a:extLst>
                <a:ext uri="{63B3BB69-23CF-44E3-9099-C40C66FF867C}">
                  <a14:compatExt spid="_x0000_s1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167</xdr:row>
          <xdr:rowOff>38100</xdr:rowOff>
        </xdr:from>
        <xdr:to>
          <xdr:col>82</xdr:col>
          <xdr:colOff>137160</xdr:colOff>
          <xdr:row>169</xdr:row>
          <xdr:rowOff>45720</xdr:rowOff>
        </xdr:to>
        <xdr:sp macro="" textlink="">
          <xdr:nvSpPr>
            <xdr:cNvPr id="14410" name="Drop Down 74" hidden="1">
              <a:extLst>
                <a:ext uri="{63B3BB69-23CF-44E3-9099-C40C66FF867C}">
                  <a14:compatExt spid="_x0000_s1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170</xdr:row>
          <xdr:rowOff>38100</xdr:rowOff>
        </xdr:from>
        <xdr:to>
          <xdr:col>82</xdr:col>
          <xdr:colOff>137160</xdr:colOff>
          <xdr:row>172</xdr:row>
          <xdr:rowOff>45720</xdr:rowOff>
        </xdr:to>
        <xdr:sp macro="" textlink="">
          <xdr:nvSpPr>
            <xdr:cNvPr id="14411" name="Drop Down 75" hidden="1">
              <a:extLst>
                <a:ext uri="{63B3BB69-23CF-44E3-9099-C40C66FF867C}">
                  <a14:compatExt spid="_x0000_s1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173</xdr:row>
          <xdr:rowOff>38100</xdr:rowOff>
        </xdr:from>
        <xdr:to>
          <xdr:col>82</xdr:col>
          <xdr:colOff>137160</xdr:colOff>
          <xdr:row>175</xdr:row>
          <xdr:rowOff>45720</xdr:rowOff>
        </xdr:to>
        <xdr:sp macro="" textlink="">
          <xdr:nvSpPr>
            <xdr:cNvPr id="14412" name="Drop Down 76" hidden="1">
              <a:extLst>
                <a:ext uri="{63B3BB69-23CF-44E3-9099-C40C66FF867C}">
                  <a14:compatExt spid="_x0000_s1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176</xdr:row>
          <xdr:rowOff>38100</xdr:rowOff>
        </xdr:from>
        <xdr:to>
          <xdr:col>82</xdr:col>
          <xdr:colOff>137160</xdr:colOff>
          <xdr:row>178</xdr:row>
          <xdr:rowOff>45720</xdr:rowOff>
        </xdr:to>
        <xdr:sp macro="" textlink="">
          <xdr:nvSpPr>
            <xdr:cNvPr id="14413" name="Drop Down 77" hidden="1">
              <a:extLst>
                <a:ext uri="{63B3BB69-23CF-44E3-9099-C40C66FF867C}">
                  <a14:compatExt spid="_x0000_s1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179</xdr:row>
          <xdr:rowOff>38100</xdr:rowOff>
        </xdr:from>
        <xdr:to>
          <xdr:col>82</xdr:col>
          <xdr:colOff>121920</xdr:colOff>
          <xdr:row>181</xdr:row>
          <xdr:rowOff>45720</xdr:rowOff>
        </xdr:to>
        <xdr:sp macro="" textlink="">
          <xdr:nvSpPr>
            <xdr:cNvPr id="14414" name="Drop Down 78" hidden="1">
              <a:extLst>
                <a:ext uri="{63B3BB69-23CF-44E3-9099-C40C66FF867C}">
                  <a14:compatExt spid="_x0000_s1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182</xdr:row>
          <xdr:rowOff>38100</xdr:rowOff>
        </xdr:from>
        <xdr:to>
          <xdr:col>82</xdr:col>
          <xdr:colOff>121920</xdr:colOff>
          <xdr:row>184</xdr:row>
          <xdr:rowOff>45720</xdr:rowOff>
        </xdr:to>
        <xdr:sp macro="" textlink="">
          <xdr:nvSpPr>
            <xdr:cNvPr id="14415" name="Drop Down 79" hidden="1">
              <a:extLst>
                <a:ext uri="{63B3BB69-23CF-44E3-9099-C40C66FF867C}">
                  <a14:compatExt spid="_x0000_s1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185</xdr:row>
          <xdr:rowOff>38100</xdr:rowOff>
        </xdr:from>
        <xdr:to>
          <xdr:col>82</xdr:col>
          <xdr:colOff>121920</xdr:colOff>
          <xdr:row>187</xdr:row>
          <xdr:rowOff>45720</xdr:rowOff>
        </xdr:to>
        <xdr:sp macro="" textlink="">
          <xdr:nvSpPr>
            <xdr:cNvPr id="14416" name="Drop Down 80" hidden="1">
              <a:extLst>
                <a:ext uri="{63B3BB69-23CF-44E3-9099-C40C66FF867C}">
                  <a14:compatExt spid="_x0000_s1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188</xdr:row>
          <xdr:rowOff>38100</xdr:rowOff>
        </xdr:from>
        <xdr:to>
          <xdr:col>82</xdr:col>
          <xdr:colOff>121920</xdr:colOff>
          <xdr:row>190</xdr:row>
          <xdr:rowOff>45720</xdr:rowOff>
        </xdr:to>
        <xdr:sp macro="" textlink="">
          <xdr:nvSpPr>
            <xdr:cNvPr id="14417" name="Drop Down 81" hidden="1">
              <a:extLst>
                <a:ext uri="{63B3BB69-23CF-44E3-9099-C40C66FF867C}">
                  <a14:compatExt spid="_x0000_s1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191</xdr:row>
          <xdr:rowOff>38100</xdr:rowOff>
        </xdr:from>
        <xdr:to>
          <xdr:col>82</xdr:col>
          <xdr:colOff>121920</xdr:colOff>
          <xdr:row>193</xdr:row>
          <xdr:rowOff>60960</xdr:rowOff>
        </xdr:to>
        <xdr:sp macro="" textlink="">
          <xdr:nvSpPr>
            <xdr:cNvPr id="14418" name="Drop Down 82" hidden="1">
              <a:extLst>
                <a:ext uri="{63B3BB69-23CF-44E3-9099-C40C66FF867C}">
                  <a14:compatExt spid="_x0000_s1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194</xdr:row>
          <xdr:rowOff>38100</xdr:rowOff>
        </xdr:from>
        <xdr:to>
          <xdr:col>82</xdr:col>
          <xdr:colOff>121920</xdr:colOff>
          <xdr:row>196</xdr:row>
          <xdr:rowOff>45720</xdr:rowOff>
        </xdr:to>
        <xdr:sp macro="" textlink="">
          <xdr:nvSpPr>
            <xdr:cNvPr id="14419" name="Drop Down 83" hidden="1">
              <a:extLst>
                <a:ext uri="{63B3BB69-23CF-44E3-9099-C40C66FF867C}">
                  <a14:compatExt spid="_x0000_s1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197</xdr:row>
          <xdr:rowOff>38100</xdr:rowOff>
        </xdr:from>
        <xdr:to>
          <xdr:col>82</xdr:col>
          <xdr:colOff>121920</xdr:colOff>
          <xdr:row>199</xdr:row>
          <xdr:rowOff>45720</xdr:rowOff>
        </xdr:to>
        <xdr:sp macro="" textlink="">
          <xdr:nvSpPr>
            <xdr:cNvPr id="14420" name="Drop Down 84" hidden="1">
              <a:extLst>
                <a:ext uri="{63B3BB69-23CF-44E3-9099-C40C66FF867C}">
                  <a14:compatExt spid="_x0000_s1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200</xdr:row>
          <xdr:rowOff>38100</xdr:rowOff>
        </xdr:from>
        <xdr:to>
          <xdr:col>82</xdr:col>
          <xdr:colOff>121920</xdr:colOff>
          <xdr:row>202</xdr:row>
          <xdr:rowOff>45720</xdr:rowOff>
        </xdr:to>
        <xdr:sp macro="" textlink="">
          <xdr:nvSpPr>
            <xdr:cNvPr id="14421" name="Drop Down 85" hidden="1">
              <a:extLst>
                <a:ext uri="{63B3BB69-23CF-44E3-9099-C40C66FF867C}">
                  <a14:compatExt spid="_x0000_s1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203</xdr:row>
          <xdr:rowOff>38100</xdr:rowOff>
        </xdr:from>
        <xdr:to>
          <xdr:col>82</xdr:col>
          <xdr:colOff>121920</xdr:colOff>
          <xdr:row>205</xdr:row>
          <xdr:rowOff>45720</xdr:rowOff>
        </xdr:to>
        <xdr:sp macro="" textlink="">
          <xdr:nvSpPr>
            <xdr:cNvPr id="14422" name="Drop Down 86" hidden="1">
              <a:extLst>
                <a:ext uri="{63B3BB69-23CF-44E3-9099-C40C66FF867C}">
                  <a14:compatExt spid="_x0000_s1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206</xdr:row>
          <xdr:rowOff>38100</xdr:rowOff>
        </xdr:from>
        <xdr:to>
          <xdr:col>82</xdr:col>
          <xdr:colOff>121920</xdr:colOff>
          <xdr:row>208</xdr:row>
          <xdr:rowOff>45720</xdr:rowOff>
        </xdr:to>
        <xdr:sp macro="" textlink="">
          <xdr:nvSpPr>
            <xdr:cNvPr id="14423" name="Drop Down 87" hidden="1">
              <a:extLst>
                <a:ext uri="{63B3BB69-23CF-44E3-9099-C40C66FF867C}">
                  <a14:compatExt spid="_x0000_s1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155</xdr:row>
          <xdr:rowOff>38100</xdr:rowOff>
        </xdr:from>
        <xdr:to>
          <xdr:col>105</xdr:col>
          <xdr:colOff>45720</xdr:colOff>
          <xdr:row>157</xdr:row>
          <xdr:rowOff>45720</xdr:rowOff>
        </xdr:to>
        <xdr:sp macro="" textlink="">
          <xdr:nvSpPr>
            <xdr:cNvPr id="14424" name="Drop Down 88" hidden="1">
              <a:extLst>
                <a:ext uri="{63B3BB69-23CF-44E3-9099-C40C66FF867C}">
                  <a14:compatExt spid="_x0000_s1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158</xdr:row>
          <xdr:rowOff>38100</xdr:rowOff>
        </xdr:from>
        <xdr:to>
          <xdr:col>105</xdr:col>
          <xdr:colOff>45720</xdr:colOff>
          <xdr:row>160</xdr:row>
          <xdr:rowOff>45720</xdr:rowOff>
        </xdr:to>
        <xdr:sp macro="" textlink="">
          <xdr:nvSpPr>
            <xdr:cNvPr id="14425" name="Drop Down 89" hidden="1">
              <a:extLst>
                <a:ext uri="{63B3BB69-23CF-44E3-9099-C40C66FF867C}">
                  <a14:compatExt spid="_x0000_s1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161</xdr:row>
          <xdr:rowOff>38100</xdr:rowOff>
        </xdr:from>
        <xdr:to>
          <xdr:col>105</xdr:col>
          <xdr:colOff>45720</xdr:colOff>
          <xdr:row>163</xdr:row>
          <xdr:rowOff>45720</xdr:rowOff>
        </xdr:to>
        <xdr:sp macro="" textlink="">
          <xdr:nvSpPr>
            <xdr:cNvPr id="14426" name="Drop Down 90" hidden="1">
              <a:extLst>
                <a:ext uri="{63B3BB69-23CF-44E3-9099-C40C66FF867C}">
                  <a14:compatExt spid="_x0000_s1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164</xdr:row>
          <xdr:rowOff>38100</xdr:rowOff>
        </xdr:from>
        <xdr:to>
          <xdr:col>105</xdr:col>
          <xdr:colOff>45720</xdr:colOff>
          <xdr:row>166</xdr:row>
          <xdr:rowOff>45720</xdr:rowOff>
        </xdr:to>
        <xdr:sp macro="" textlink="">
          <xdr:nvSpPr>
            <xdr:cNvPr id="14427" name="Drop Down 91" hidden="1">
              <a:extLst>
                <a:ext uri="{63B3BB69-23CF-44E3-9099-C40C66FF867C}">
                  <a14:compatExt spid="_x0000_s1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167</xdr:row>
          <xdr:rowOff>38100</xdr:rowOff>
        </xdr:from>
        <xdr:to>
          <xdr:col>105</xdr:col>
          <xdr:colOff>45720</xdr:colOff>
          <xdr:row>169</xdr:row>
          <xdr:rowOff>45720</xdr:rowOff>
        </xdr:to>
        <xdr:sp macro="" textlink="">
          <xdr:nvSpPr>
            <xdr:cNvPr id="14428" name="Drop Down 92" hidden="1">
              <a:extLst>
                <a:ext uri="{63B3BB69-23CF-44E3-9099-C40C66FF867C}">
                  <a14:compatExt spid="_x0000_s1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170</xdr:row>
          <xdr:rowOff>38100</xdr:rowOff>
        </xdr:from>
        <xdr:to>
          <xdr:col>105</xdr:col>
          <xdr:colOff>45720</xdr:colOff>
          <xdr:row>172</xdr:row>
          <xdr:rowOff>45720</xdr:rowOff>
        </xdr:to>
        <xdr:sp macro="" textlink="">
          <xdr:nvSpPr>
            <xdr:cNvPr id="14429" name="Drop Down 93" hidden="1">
              <a:extLst>
                <a:ext uri="{63B3BB69-23CF-44E3-9099-C40C66FF867C}">
                  <a14:compatExt spid="_x0000_s1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173</xdr:row>
          <xdr:rowOff>38100</xdr:rowOff>
        </xdr:from>
        <xdr:to>
          <xdr:col>105</xdr:col>
          <xdr:colOff>45720</xdr:colOff>
          <xdr:row>175</xdr:row>
          <xdr:rowOff>45720</xdr:rowOff>
        </xdr:to>
        <xdr:sp macro="" textlink="">
          <xdr:nvSpPr>
            <xdr:cNvPr id="14430" name="Drop Down 94" hidden="1">
              <a:extLst>
                <a:ext uri="{63B3BB69-23CF-44E3-9099-C40C66FF867C}">
                  <a14:compatExt spid="_x0000_s1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176</xdr:row>
          <xdr:rowOff>38100</xdr:rowOff>
        </xdr:from>
        <xdr:to>
          <xdr:col>105</xdr:col>
          <xdr:colOff>45720</xdr:colOff>
          <xdr:row>178</xdr:row>
          <xdr:rowOff>45720</xdr:rowOff>
        </xdr:to>
        <xdr:sp macro="" textlink="">
          <xdr:nvSpPr>
            <xdr:cNvPr id="14431" name="Drop Down 95" hidden="1">
              <a:extLst>
                <a:ext uri="{63B3BB69-23CF-44E3-9099-C40C66FF867C}">
                  <a14:compatExt spid="_x0000_s1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179</xdr:row>
          <xdr:rowOff>38100</xdr:rowOff>
        </xdr:from>
        <xdr:to>
          <xdr:col>105</xdr:col>
          <xdr:colOff>45720</xdr:colOff>
          <xdr:row>181</xdr:row>
          <xdr:rowOff>45720</xdr:rowOff>
        </xdr:to>
        <xdr:sp macro="" textlink="">
          <xdr:nvSpPr>
            <xdr:cNvPr id="14432" name="Drop Down 96" hidden="1">
              <a:extLst>
                <a:ext uri="{63B3BB69-23CF-44E3-9099-C40C66FF867C}">
                  <a14:compatExt spid="_x0000_s1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182</xdr:row>
          <xdr:rowOff>38100</xdr:rowOff>
        </xdr:from>
        <xdr:to>
          <xdr:col>105</xdr:col>
          <xdr:colOff>45720</xdr:colOff>
          <xdr:row>184</xdr:row>
          <xdr:rowOff>45720</xdr:rowOff>
        </xdr:to>
        <xdr:sp macro="" textlink="">
          <xdr:nvSpPr>
            <xdr:cNvPr id="14433" name="Drop Down 97" hidden="1">
              <a:extLst>
                <a:ext uri="{63B3BB69-23CF-44E3-9099-C40C66FF867C}">
                  <a14:compatExt spid="_x0000_s1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185</xdr:row>
          <xdr:rowOff>38100</xdr:rowOff>
        </xdr:from>
        <xdr:to>
          <xdr:col>105</xdr:col>
          <xdr:colOff>45720</xdr:colOff>
          <xdr:row>187</xdr:row>
          <xdr:rowOff>45720</xdr:rowOff>
        </xdr:to>
        <xdr:sp macro="" textlink="">
          <xdr:nvSpPr>
            <xdr:cNvPr id="14434" name="Drop Down 98" hidden="1">
              <a:extLst>
                <a:ext uri="{63B3BB69-23CF-44E3-9099-C40C66FF867C}">
                  <a14:compatExt spid="_x0000_s1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188</xdr:row>
          <xdr:rowOff>38100</xdr:rowOff>
        </xdr:from>
        <xdr:to>
          <xdr:col>105</xdr:col>
          <xdr:colOff>45720</xdr:colOff>
          <xdr:row>190</xdr:row>
          <xdr:rowOff>45720</xdr:rowOff>
        </xdr:to>
        <xdr:sp macro="" textlink="">
          <xdr:nvSpPr>
            <xdr:cNvPr id="14435" name="Drop Down 99" hidden="1">
              <a:extLst>
                <a:ext uri="{63B3BB69-23CF-44E3-9099-C40C66FF867C}">
                  <a14:compatExt spid="_x0000_s1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191</xdr:row>
          <xdr:rowOff>38100</xdr:rowOff>
        </xdr:from>
        <xdr:to>
          <xdr:col>105</xdr:col>
          <xdr:colOff>45720</xdr:colOff>
          <xdr:row>193</xdr:row>
          <xdr:rowOff>60960</xdr:rowOff>
        </xdr:to>
        <xdr:sp macro="" textlink="">
          <xdr:nvSpPr>
            <xdr:cNvPr id="14436" name="Drop Down 100" hidden="1">
              <a:extLst>
                <a:ext uri="{63B3BB69-23CF-44E3-9099-C40C66FF867C}">
                  <a14:compatExt spid="_x0000_s1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194</xdr:row>
          <xdr:rowOff>38100</xdr:rowOff>
        </xdr:from>
        <xdr:to>
          <xdr:col>105</xdr:col>
          <xdr:colOff>45720</xdr:colOff>
          <xdr:row>196</xdr:row>
          <xdr:rowOff>45720</xdr:rowOff>
        </xdr:to>
        <xdr:sp macro="" textlink="">
          <xdr:nvSpPr>
            <xdr:cNvPr id="14437" name="Drop Down 101"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197</xdr:row>
          <xdr:rowOff>38100</xdr:rowOff>
        </xdr:from>
        <xdr:to>
          <xdr:col>105</xdr:col>
          <xdr:colOff>45720</xdr:colOff>
          <xdr:row>199</xdr:row>
          <xdr:rowOff>45720</xdr:rowOff>
        </xdr:to>
        <xdr:sp macro="" textlink="">
          <xdr:nvSpPr>
            <xdr:cNvPr id="14438" name="Drop Down 102"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200</xdr:row>
          <xdr:rowOff>38100</xdr:rowOff>
        </xdr:from>
        <xdr:to>
          <xdr:col>105</xdr:col>
          <xdr:colOff>45720</xdr:colOff>
          <xdr:row>202</xdr:row>
          <xdr:rowOff>45720</xdr:rowOff>
        </xdr:to>
        <xdr:sp macro="" textlink="">
          <xdr:nvSpPr>
            <xdr:cNvPr id="14439" name="Drop Down 103"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203</xdr:row>
          <xdr:rowOff>38100</xdr:rowOff>
        </xdr:from>
        <xdr:to>
          <xdr:col>105</xdr:col>
          <xdr:colOff>45720</xdr:colOff>
          <xdr:row>205</xdr:row>
          <xdr:rowOff>45720</xdr:rowOff>
        </xdr:to>
        <xdr:sp macro="" textlink="">
          <xdr:nvSpPr>
            <xdr:cNvPr id="14440" name="Drop Down 104"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206</xdr:row>
          <xdr:rowOff>38100</xdr:rowOff>
        </xdr:from>
        <xdr:to>
          <xdr:col>105</xdr:col>
          <xdr:colOff>45720</xdr:colOff>
          <xdr:row>208</xdr:row>
          <xdr:rowOff>45720</xdr:rowOff>
        </xdr:to>
        <xdr:sp macro="" textlink="">
          <xdr:nvSpPr>
            <xdr:cNvPr id="14441" name="Drop Down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155</xdr:row>
          <xdr:rowOff>38100</xdr:rowOff>
        </xdr:from>
        <xdr:to>
          <xdr:col>119</xdr:col>
          <xdr:colOff>0</xdr:colOff>
          <xdr:row>157</xdr:row>
          <xdr:rowOff>45720</xdr:rowOff>
        </xdr:to>
        <xdr:sp macro="" textlink="">
          <xdr:nvSpPr>
            <xdr:cNvPr id="14442" name="Drop Down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158</xdr:row>
          <xdr:rowOff>38100</xdr:rowOff>
        </xdr:from>
        <xdr:to>
          <xdr:col>119</xdr:col>
          <xdr:colOff>0</xdr:colOff>
          <xdr:row>160</xdr:row>
          <xdr:rowOff>45720</xdr:rowOff>
        </xdr:to>
        <xdr:sp macro="" textlink="">
          <xdr:nvSpPr>
            <xdr:cNvPr id="14443" name="Drop Down 107" hidden="1">
              <a:extLst>
                <a:ext uri="{63B3BB69-23CF-44E3-9099-C40C66FF867C}">
                  <a14:compatExt spid="_x0000_s1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161</xdr:row>
          <xdr:rowOff>38100</xdr:rowOff>
        </xdr:from>
        <xdr:to>
          <xdr:col>119</xdr:col>
          <xdr:colOff>0</xdr:colOff>
          <xdr:row>163</xdr:row>
          <xdr:rowOff>45720</xdr:rowOff>
        </xdr:to>
        <xdr:sp macro="" textlink="">
          <xdr:nvSpPr>
            <xdr:cNvPr id="14444" name="Drop Down 108" hidden="1">
              <a:extLst>
                <a:ext uri="{63B3BB69-23CF-44E3-9099-C40C66FF867C}">
                  <a14:compatExt spid="_x0000_s1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164</xdr:row>
          <xdr:rowOff>38100</xdr:rowOff>
        </xdr:from>
        <xdr:to>
          <xdr:col>119</xdr:col>
          <xdr:colOff>0</xdr:colOff>
          <xdr:row>166</xdr:row>
          <xdr:rowOff>45720</xdr:rowOff>
        </xdr:to>
        <xdr:sp macro="" textlink="">
          <xdr:nvSpPr>
            <xdr:cNvPr id="14445" name="Drop Down 109" hidden="1">
              <a:extLst>
                <a:ext uri="{63B3BB69-23CF-44E3-9099-C40C66FF867C}">
                  <a14:compatExt spid="_x0000_s1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167</xdr:row>
          <xdr:rowOff>38100</xdr:rowOff>
        </xdr:from>
        <xdr:to>
          <xdr:col>119</xdr:col>
          <xdr:colOff>0</xdr:colOff>
          <xdr:row>169</xdr:row>
          <xdr:rowOff>45720</xdr:rowOff>
        </xdr:to>
        <xdr:sp macro="" textlink="">
          <xdr:nvSpPr>
            <xdr:cNvPr id="14446" name="Drop Down 110" hidden="1">
              <a:extLst>
                <a:ext uri="{63B3BB69-23CF-44E3-9099-C40C66FF867C}">
                  <a14:compatExt spid="_x0000_s1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170</xdr:row>
          <xdr:rowOff>38100</xdr:rowOff>
        </xdr:from>
        <xdr:to>
          <xdr:col>119</xdr:col>
          <xdr:colOff>0</xdr:colOff>
          <xdr:row>172</xdr:row>
          <xdr:rowOff>45720</xdr:rowOff>
        </xdr:to>
        <xdr:sp macro="" textlink="">
          <xdr:nvSpPr>
            <xdr:cNvPr id="14447" name="Drop Down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173</xdr:row>
          <xdr:rowOff>38100</xdr:rowOff>
        </xdr:from>
        <xdr:to>
          <xdr:col>119</xdr:col>
          <xdr:colOff>0</xdr:colOff>
          <xdr:row>175</xdr:row>
          <xdr:rowOff>45720</xdr:rowOff>
        </xdr:to>
        <xdr:sp macro="" textlink="">
          <xdr:nvSpPr>
            <xdr:cNvPr id="14448" name="Drop Down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176</xdr:row>
          <xdr:rowOff>38100</xdr:rowOff>
        </xdr:from>
        <xdr:to>
          <xdr:col>119</xdr:col>
          <xdr:colOff>0</xdr:colOff>
          <xdr:row>178</xdr:row>
          <xdr:rowOff>45720</xdr:rowOff>
        </xdr:to>
        <xdr:sp macro="" textlink="">
          <xdr:nvSpPr>
            <xdr:cNvPr id="14449" name="Drop Down 113" hidden="1">
              <a:extLst>
                <a:ext uri="{63B3BB69-23CF-44E3-9099-C40C66FF867C}">
                  <a14:compatExt spid="_x0000_s1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179</xdr:row>
          <xdr:rowOff>38100</xdr:rowOff>
        </xdr:from>
        <xdr:to>
          <xdr:col>119</xdr:col>
          <xdr:colOff>0</xdr:colOff>
          <xdr:row>181</xdr:row>
          <xdr:rowOff>45720</xdr:rowOff>
        </xdr:to>
        <xdr:sp macro="" textlink="">
          <xdr:nvSpPr>
            <xdr:cNvPr id="14450" name="Drop Down 114" hidden="1">
              <a:extLst>
                <a:ext uri="{63B3BB69-23CF-44E3-9099-C40C66FF867C}">
                  <a14:compatExt spid="_x0000_s1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182</xdr:row>
          <xdr:rowOff>38100</xdr:rowOff>
        </xdr:from>
        <xdr:to>
          <xdr:col>119</xdr:col>
          <xdr:colOff>0</xdr:colOff>
          <xdr:row>184</xdr:row>
          <xdr:rowOff>45720</xdr:rowOff>
        </xdr:to>
        <xdr:sp macro="" textlink="">
          <xdr:nvSpPr>
            <xdr:cNvPr id="14451" name="Drop Down 115" hidden="1">
              <a:extLst>
                <a:ext uri="{63B3BB69-23CF-44E3-9099-C40C66FF867C}">
                  <a14:compatExt spid="_x0000_s1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185</xdr:row>
          <xdr:rowOff>38100</xdr:rowOff>
        </xdr:from>
        <xdr:to>
          <xdr:col>118</xdr:col>
          <xdr:colOff>45720</xdr:colOff>
          <xdr:row>187</xdr:row>
          <xdr:rowOff>45720</xdr:rowOff>
        </xdr:to>
        <xdr:sp macro="" textlink="">
          <xdr:nvSpPr>
            <xdr:cNvPr id="14452" name="Drop Down 116" hidden="1">
              <a:extLst>
                <a:ext uri="{63B3BB69-23CF-44E3-9099-C40C66FF867C}">
                  <a14:compatExt spid="_x0000_s1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188</xdr:row>
          <xdr:rowOff>38100</xdr:rowOff>
        </xdr:from>
        <xdr:to>
          <xdr:col>118</xdr:col>
          <xdr:colOff>45720</xdr:colOff>
          <xdr:row>190</xdr:row>
          <xdr:rowOff>45720</xdr:rowOff>
        </xdr:to>
        <xdr:sp macro="" textlink="">
          <xdr:nvSpPr>
            <xdr:cNvPr id="14453" name="Drop Down 117" hidden="1">
              <a:extLst>
                <a:ext uri="{63B3BB69-23CF-44E3-9099-C40C66FF867C}">
                  <a14:compatExt spid="_x0000_s1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191</xdr:row>
          <xdr:rowOff>38100</xdr:rowOff>
        </xdr:from>
        <xdr:to>
          <xdr:col>118</xdr:col>
          <xdr:colOff>45720</xdr:colOff>
          <xdr:row>193</xdr:row>
          <xdr:rowOff>60960</xdr:rowOff>
        </xdr:to>
        <xdr:sp macro="" textlink="">
          <xdr:nvSpPr>
            <xdr:cNvPr id="14454" name="Drop Down 118" hidden="1">
              <a:extLst>
                <a:ext uri="{63B3BB69-23CF-44E3-9099-C40C66FF867C}">
                  <a14:compatExt spid="_x0000_s1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194</xdr:row>
          <xdr:rowOff>38100</xdr:rowOff>
        </xdr:from>
        <xdr:to>
          <xdr:col>118</xdr:col>
          <xdr:colOff>45720</xdr:colOff>
          <xdr:row>196</xdr:row>
          <xdr:rowOff>45720</xdr:rowOff>
        </xdr:to>
        <xdr:sp macro="" textlink="">
          <xdr:nvSpPr>
            <xdr:cNvPr id="14455" name="Drop Down 119" hidden="1">
              <a:extLst>
                <a:ext uri="{63B3BB69-23CF-44E3-9099-C40C66FF867C}">
                  <a14:compatExt spid="_x0000_s1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197</xdr:row>
          <xdr:rowOff>38100</xdr:rowOff>
        </xdr:from>
        <xdr:to>
          <xdr:col>118</xdr:col>
          <xdr:colOff>45720</xdr:colOff>
          <xdr:row>199</xdr:row>
          <xdr:rowOff>45720</xdr:rowOff>
        </xdr:to>
        <xdr:sp macro="" textlink="">
          <xdr:nvSpPr>
            <xdr:cNvPr id="14456" name="Drop Down 120" hidden="1">
              <a:extLst>
                <a:ext uri="{63B3BB69-23CF-44E3-9099-C40C66FF867C}">
                  <a14:compatExt spid="_x0000_s1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200</xdr:row>
          <xdr:rowOff>38100</xdr:rowOff>
        </xdr:from>
        <xdr:to>
          <xdr:col>118</xdr:col>
          <xdr:colOff>45720</xdr:colOff>
          <xdr:row>202</xdr:row>
          <xdr:rowOff>45720</xdr:rowOff>
        </xdr:to>
        <xdr:sp macro="" textlink="">
          <xdr:nvSpPr>
            <xdr:cNvPr id="14457" name="Drop Down 121" hidden="1">
              <a:extLst>
                <a:ext uri="{63B3BB69-23CF-44E3-9099-C40C66FF867C}">
                  <a14:compatExt spid="_x0000_s1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203</xdr:row>
          <xdr:rowOff>38100</xdr:rowOff>
        </xdr:from>
        <xdr:to>
          <xdr:col>118</xdr:col>
          <xdr:colOff>45720</xdr:colOff>
          <xdr:row>205</xdr:row>
          <xdr:rowOff>45720</xdr:rowOff>
        </xdr:to>
        <xdr:sp macro="" textlink="">
          <xdr:nvSpPr>
            <xdr:cNvPr id="14458" name="Drop Down 122" hidden="1">
              <a:extLst>
                <a:ext uri="{63B3BB69-23CF-44E3-9099-C40C66FF867C}">
                  <a14:compatExt spid="_x0000_s1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206</xdr:row>
          <xdr:rowOff>38100</xdr:rowOff>
        </xdr:from>
        <xdr:to>
          <xdr:col>118</xdr:col>
          <xdr:colOff>45720</xdr:colOff>
          <xdr:row>208</xdr:row>
          <xdr:rowOff>45720</xdr:rowOff>
        </xdr:to>
        <xdr:sp macro="" textlink="">
          <xdr:nvSpPr>
            <xdr:cNvPr id="14459" name="Drop Down 123" hidden="1">
              <a:extLst>
                <a:ext uri="{63B3BB69-23CF-44E3-9099-C40C66FF867C}">
                  <a14:compatExt spid="_x0000_s1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209</xdr:row>
          <xdr:rowOff>38100</xdr:rowOff>
        </xdr:from>
        <xdr:to>
          <xdr:col>82</xdr:col>
          <xdr:colOff>121920</xdr:colOff>
          <xdr:row>211</xdr:row>
          <xdr:rowOff>45720</xdr:rowOff>
        </xdr:to>
        <xdr:sp macro="" textlink="">
          <xdr:nvSpPr>
            <xdr:cNvPr id="14460" name="Drop Down 124" hidden="1">
              <a:extLst>
                <a:ext uri="{63B3BB69-23CF-44E3-9099-C40C66FF867C}">
                  <a14:compatExt spid="_x0000_s1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209</xdr:row>
          <xdr:rowOff>38100</xdr:rowOff>
        </xdr:from>
        <xdr:to>
          <xdr:col>105</xdr:col>
          <xdr:colOff>45720</xdr:colOff>
          <xdr:row>211</xdr:row>
          <xdr:rowOff>45720</xdr:rowOff>
        </xdr:to>
        <xdr:sp macro="" textlink="">
          <xdr:nvSpPr>
            <xdr:cNvPr id="14461" name="Drop Down 125" hidden="1">
              <a:extLst>
                <a:ext uri="{63B3BB69-23CF-44E3-9099-C40C66FF867C}">
                  <a14:compatExt spid="_x0000_s1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209</xdr:row>
          <xdr:rowOff>38100</xdr:rowOff>
        </xdr:from>
        <xdr:to>
          <xdr:col>118</xdr:col>
          <xdr:colOff>45720</xdr:colOff>
          <xdr:row>211</xdr:row>
          <xdr:rowOff>45720</xdr:rowOff>
        </xdr:to>
        <xdr:sp macro="" textlink="">
          <xdr:nvSpPr>
            <xdr:cNvPr id="14462" name="Drop Down 126" hidden="1">
              <a:extLst>
                <a:ext uri="{63B3BB69-23CF-44E3-9099-C40C66FF867C}">
                  <a14:compatExt spid="_x0000_s1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212</xdr:row>
          <xdr:rowOff>38100</xdr:rowOff>
        </xdr:from>
        <xdr:to>
          <xdr:col>82</xdr:col>
          <xdr:colOff>121920</xdr:colOff>
          <xdr:row>214</xdr:row>
          <xdr:rowOff>45720</xdr:rowOff>
        </xdr:to>
        <xdr:sp macro="" textlink="">
          <xdr:nvSpPr>
            <xdr:cNvPr id="14463" name="Drop Down 127" hidden="1">
              <a:extLst>
                <a:ext uri="{63B3BB69-23CF-44E3-9099-C40C66FF867C}">
                  <a14:compatExt spid="_x0000_s1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212</xdr:row>
          <xdr:rowOff>38100</xdr:rowOff>
        </xdr:from>
        <xdr:to>
          <xdr:col>105</xdr:col>
          <xdr:colOff>45720</xdr:colOff>
          <xdr:row>214</xdr:row>
          <xdr:rowOff>45720</xdr:rowOff>
        </xdr:to>
        <xdr:sp macro="" textlink="">
          <xdr:nvSpPr>
            <xdr:cNvPr id="14464" name="Drop Down 128" hidden="1">
              <a:extLst>
                <a:ext uri="{63B3BB69-23CF-44E3-9099-C40C66FF867C}">
                  <a14:compatExt spid="_x0000_s1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212</xdr:row>
          <xdr:rowOff>38100</xdr:rowOff>
        </xdr:from>
        <xdr:to>
          <xdr:col>118</xdr:col>
          <xdr:colOff>45720</xdr:colOff>
          <xdr:row>214</xdr:row>
          <xdr:rowOff>45720</xdr:rowOff>
        </xdr:to>
        <xdr:sp macro="" textlink="">
          <xdr:nvSpPr>
            <xdr:cNvPr id="14465" name="Drop Down 129" hidden="1">
              <a:extLst>
                <a:ext uri="{63B3BB69-23CF-44E3-9099-C40C66FF867C}">
                  <a14:compatExt spid="_x0000_s1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215</xdr:row>
          <xdr:rowOff>38100</xdr:rowOff>
        </xdr:from>
        <xdr:to>
          <xdr:col>82</xdr:col>
          <xdr:colOff>121920</xdr:colOff>
          <xdr:row>217</xdr:row>
          <xdr:rowOff>45720</xdr:rowOff>
        </xdr:to>
        <xdr:sp macro="" textlink="">
          <xdr:nvSpPr>
            <xdr:cNvPr id="14466" name="Drop Down 130" hidden="1">
              <a:extLst>
                <a:ext uri="{63B3BB69-23CF-44E3-9099-C40C66FF867C}">
                  <a14:compatExt spid="_x0000_s1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215</xdr:row>
          <xdr:rowOff>38100</xdr:rowOff>
        </xdr:from>
        <xdr:to>
          <xdr:col>106</xdr:col>
          <xdr:colOff>0</xdr:colOff>
          <xdr:row>217</xdr:row>
          <xdr:rowOff>45720</xdr:rowOff>
        </xdr:to>
        <xdr:sp macro="" textlink="">
          <xdr:nvSpPr>
            <xdr:cNvPr id="14467" name="Drop Down 131" hidden="1">
              <a:extLst>
                <a:ext uri="{63B3BB69-23CF-44E3-9099-C40C66FF867C}">
                  <a14:compatExt spid="_x0000_s1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215</xdr:row>
          <xdr:rowOff>38100</xdr:rowOff>
        </xdr:from>
        <xdr:to>
          <xdr:col>118</xdr:col>
          <xdr:colOff>45720</xdr:colOff>
          <xdr:row>217</xdr:row>
          <xdr:rowOff>45720</xdr:rowOff>
        </xdr:to>
        <xdr:sp macro="" textlink="">
          <xdr:nvSpPr>
            <xdr:cNvPr id="14468" name="Drop Down 132" hidden="1">
              <a:extLst>
                <a:ext uri="{63B3BB69-23CF-44E3-9099-C40C66FF867C}">
                  <a14:compatExt spid="_x0000_s1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284</xdr:row>
          <xdr:rowOff>38100</xdr:rowOff>
        </xdr:from>
        <xdr:to>
          <xdr:col>119</xdr:col>
          <xdr:colOff>7620</xdr:colOff>
          <xdr:row>286</xdr:row>
          <xdr:rowOff>45720</xdr:rowOff>
        </xdr:to>
        <xdr:sp macro="" textlink="">
          <xdr:nvSpPr>
            <xdr:cNvPr id="14469" name="Drop Down 133" hidden="1">
              <a:extLst>
                <a:ext uri="{63B3BB69-23CF-44E3-9099-C40C66FF867C}">
                  <a14:compatExt spid="_x0000_s1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284</xdr:row>
          <xdr:rowOff>38100</xdr:rowOff>
        </xdr:from>
        <xdr:to>
          <xdr:col>106</xdr:col>
          <xdr:colOff>0</xdr:colOff>
          <xdr:row>286</xdr:row>
          <xdr:rowOff>45720</xdr:rowOff>
        </xdr:to>
        <xdr:sp macro="" textlink="">
          <xdr:nvSpPr>
            <xdr:cNvPr id="14470" name="Drop Down 134" hidden="1">
              <a:extLst>
                <a:ext uri="{63B3BB69-23CF-44E3-9099-C40C66FF867C}">
                  <a14:compatExt spid="_x0000_s1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284</xdr:row>
          <xdr:rowOff>38100</xdr:rowOff>
        </xdr:from>
        <xdr:to>
          <xdr:col>83</xdr:col>
          <xdr:colOff>0</xdr:colOff>
          <xdr:row>286</xdr:row>
          <xdr:rowOff>45720</xdr:rowOff>
        </xdr:to>
        <xdr:sp macro="" textlink="">
          <xdr:nvSpPr>
            <xdr:cNvPr id="14471" name="Drop Down 135" hidden="1">
              <a:extLst>
                <a:ext uri="{63B3BB69-23CF-44E3-9099-C40C66FF867C}">
                  <a14:compatExt spid="_x0000_s14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287</xdr:row>
          <xdr:rowOff>38100</xdr:rowOff>
        </xdr:from>
        <xdr:to>
          <xdr:col>82</xdr:col>
          <xdr:colOff>144780</xdr:colOff>
          <xdr:row>289</xdr:row>
          <xdr:rowOff>45720</xdr:rowOff>
        </xdr:to>
        <xdr:sp macro="" textlink="">
          <xdr:nvSpPr>
            <xdr:cNvPr id="14472" name="Drop Down 136" hidden="1">
              <a:extLst>
                <a:ext uri="{63B3BB69-23CF-44E3-9099-C40C66FF867C}">
                  <a14:compatExt spid="_x0000_s1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290</xdr:row>
          <xdr:rowOff>38100</xdr:rowOff>
        </xdr:from>
        <xdr:to>
          <xdr:col>82</xdr:col>
          <xdr:colOff>144780</xdr:colOff>
          <xdr:row>292</xdr:row>
          <xdr:rowOff>45720</xdr:rowOff>
        </xdr:to>
        <xdr:sp macro="" textlink="">
          <xdr:nvSpPr>
            <xdr:cNvPr id="14473" name="Drop Down 137" hidden="1">
              <a:extLst>
                <a:ext uri="{63B3BB69-23CF-44E3-9099-C40C66FF867C}">
                  <a14:compatExt spid="_x0000_s1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293</xdr:row>
          <xdr:rowOff>38100</xdr:rowOff>
        </xdr:from>
        <xdr:to>
          <xdr:col>82</xdr:col>
          <xdr:colOff>144780</xdr:colOff>
          <xdr:row>295</xdr:row>
          <xdr:rowOff>45720</xdr:rowOff>
        </xdr:to>
        <xdr:sp macro="" textlink="">
          <xdr:nvSpPr>
            <xdr:cNvPr id="14474" name="Drop Down 138" hidden="1">
              <a:extLst>
                <a:ext uri="{63B3BB69-23CF-44E3-9099-C40C66FF867C}">
                  <a14:compatExt spid="_x0000_s14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296</xdr:row>
          <xdr:rowOff>38100</xdr:rowOff>
        </xdr:from>
        <xdr:to>
          <xdr:col>82</xdr:col>
          <xdr:colOff>144780</xdr:colOff>
          <xdr:row>298</xdr:row>
          <xdr:rowOff>45720</xdr:rowOff>
        </xdr:to>
        <xdr:sp macro="" textlink="">
          <xdr:nvSpPr>
            <xdr:cNvPr id="14475" name="Drop Down 139" hidden="1">
              <a:extLst>
                <a:ext uri="{63B3BB69-23CF-44E3-9099-C40C66FF867C}">
                  <a14:compatExt spid="_x0000_s1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299</xdr:row>
          <xdr:rowOff>38100</xdr:rowOff>
        </xdr:from>
        <xdr:to>
          <xdr:col>82</xdr:col>
          <xdr:colOff>144780</xdr:colOff>
          <xdr:row>301</xdr:row>
          <xdr:rowOff>45720</xdr:rowOff>
        </xdr:to>
        <xdr:sp macro="" textlink="">
          <xdr:nvSpPr>
            <xdr:cNvPr id="14476" name="Drop Down 140" hidden="1">
              <a:extLst>
                <a:ext uri="{63B3BB69-23CF-44E3-9099-C40C66FF867C}">
                  <a14:compatExt spid="_x0000_s1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302</xdr:row>
          <xdr:rowOff>38100</xdr:rowOff>
        </xdr:from>
        <xdr:to>
          <xdr:col>82</xdr:col>
          <xdr:colOff>144780</xdr:colOff>
          <xdr:row>304</xdr:row>
          <xdr:rowOff>45720</xdr:rowOff>
        </xdr:to>
        <xdr:sp macro="" textlink="">
          <xdr:nvSpPr>
            <xdr:cNvPr id="14477" name="Drop Down 141" hidden="1">
              <a:extLst>
                <a:ext uri="{63B3BB69-23CF-44E3-9099-C40C66FF867C}">
                  <a14:compatExt spid="_x0000_s14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305</xdr:row>
          <xdr:rowOff>38100</xdr:rowOff>
        </xdr:from>
        <xdr:to>
          <xdr:col>82</xdr:col>
          <xdr:colOff>144780</xdr:colOff>
          <xdr:row>307</xdr:row>
          <xdr:rowOff>45720</xdr:rowOff>
        </xdr:to>
        <xdr:sp macro="" textlink="">
          <xdr:nvSpPr>
            <xdr:cNvPr id="14478" name="Drop Down 142" hidden="1">
              <a:extLst>
                <a:ext uri="{63B3BB69-23CF-44E3-9099-C40C66FF867C}">
                  <a14:compatExt spid="_x0000_s1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308</xdr:row>
          <xdr:rowOff>38100</xdr:rowOff>
        </xdr:from>
        <xdr:to>
          <xdr:col>82</xdr:col>
          <xdr:colOff>144780</xdr:colOff>
          <xdr:row>310</xdr:row>
          <xdr:rowOff>45720</xdr:rowOff>
        </xdr:to>
        <xdr:sp macro="" textlink="">
          <xdr:nvSpPr>
            <xdr:cNvPr id="14479" name="Drop Down 143" hidden="1">
              <a:extLst>
                <a:ext uri="{63B3BB69-23CF-44E3-9099-C40C66FF867C}">
                  <a14:compatExt spid="_x0000_s1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311</xdr:row>
          <xdr:rowOff>38100</xdr:rowOff>
        </xdr:from>
        <xdr:to>
          <xdr:col>82</xdr:col>
          <xdr:colOff>144780</xdr:colOff>
          <xdr:row>313</xdr:row>
          <xdr:rowOff>45720</xdr:rowOff>
        </xdr:to>
        <xdr:sp macro="" textlink="">
          <xdr:nvSpPr>
            <xdr:cNvPr id="14480" name="Drop Down 144" hidden="1">
              <a:extLst>
                <a:ext uri="{63B3BB69-23CF-44E3-9099-C40C66FF867C}">
                  <a14:compatExt spid="_x0000_s14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314</xdr:row>
          <xdr:rowOff>38100</xdr:rowOff>
        </xdr:from>
        <xdr:to>
          <xdr:col>82</xdr:col>
          <xdr:colOff>144780</xdr:colOff>
          <xdr:row>316</xdr:row>
          <xdr:rowOff>45720</xdr:rowOff>
        </xdr:to>
        <xdr:sp macro="" textlink="">
          <xdr:nvSpPr>
            <xdr:cNvPr id="14481" name="Drop Down 145" hidden="1">
              <a:extLst>
                <a:ext uri="{63B3BB69-23CF-44E3-9099-C40C66FF867C}">
                  <a14:compatExt spid="_x0000_s14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317</xdr:row>
          <xdr:rowOff>38100</xdr:rowOff>
        </xdr:from>
        <xdr:to>
          <xdr:col>82</xdr:col>
          <xdr:colOff>144780</xdr:colOff>
          <xdr:row>319</xdr:row>
          <xdr:rowOff>38100</xdr:rowOff>
        </xdr:to>
        <xdr:sp macro="" textlink="">
          <xdr:nvSpPr>
            <xdr:cNvPr id="14482" name="Drop Down 146" hidden="1">
              <a:extLst>
                <a:ext uri="{63B3BB69-23CF-44E3-9099-C40C66FF867C}">
                  <a14:compatExt spid="_x0000_s14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320</xdr:row>
          <xdr:rowOff>38100</xdr:rowOff>
        </xdr:from>
        <xdr:to>
          <xdr:col>82</xdr:col>
          <xdr:colOff>144780</xdr:colOff>
          <xdr:row>322</xdr:row>
          <xdr:rowOff>45720</xdr:rowOff>
        </xdr:to>
        <xdr:sp macro="" textlink="">
          <xdr:nvSpPr>
            <xdr:cNvPr id="14483" name="Drop Down 147" hidden="1">
              <a:extLst>
                <a:ext uri="{63B3BB69-23CF-44E3-9099-C40C66FF867C}">
                  <a14:compatExt spid="_x0000_s14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323</xdr:row>
          <xdr:rowOff>38100</xdr:rowOff>
        </xdr:from>
        <xdr:to>
          <xdr:col>82</xdr:col>
          <xdr:colOff>144780</xdr:colOff>
          <xdr:row>325</xdr:row>
          <xdr:rowOff>45720</xdr:rowOff>
        </xdr:to>
        <xdr:sp macro="" textlink="">
          <xdr:nvSpPr>
            <xdr:cNvPr id="14484" name="Drop Down 148" hidden="1">
              <a:extLst>
                <a:ext uri="{63B3BB69-23CF-44E3-9099-C40C66FF867C}">
                  <a14:compatExt spid="_x0000_s1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326</xdr:row>
          <xdr:rowOff>38100</xdr:rowOff>
        </xdr:from>
        <xdr:to>
          <xdr:col>82</xdr:col>
          <xdr:colOff>144780</xdr:colOff>
          <xdr:row>328</xdr:row>
          <xdr:rowOff>45720</xdr:rowOff>
        </xdr:to>
        <xdr:sp macro="" textlink="">
          <xdr:nvSpPr>
            <xdr:cNvPr id="14485" name="Drop Down 149"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329</xdr:row>
          <xdr:rowOff>38100</xdr:rowOff>
        </xdr:from>
        <xdr:to>
          <xdr:col>82</xdr:col>
          <xdr:colOff>144780</xdr:colOff>
          <xdr:row>331</xdr:row>
          <xdr:rowOff>45720</xdr:rowOff>
        </xdr:to>
        <xdr:sp macro="" textlink="">
          <xdr:nvSpPr>
            <xdr:cNvPr id="14486" name="Drop Down 150" hidden="1">
              <a:extLst>
                <a:ext uri="{63B3BB69-23CF-44E3-9099-C40C66FF867C}">
                  <a14:compatExt spid="_x0000_s1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332</xdr:row>
          <xdr:rowOff>38100</xdr:rowOff>
        </xdr:from>
        <xdr:to>
          <xdr:col>82</xdr:col>
          <xdr:colOff>144780</xdr:colOff>
          <xdr:row>334</xdr:row>
          <xdr:rowOff>45720</xdr:rowOff>
        </xdr:to>
        <xdr:sp macro="" textlink="">
          <xdr:nvSpPr>
            <xdr:cNvPr id="14487" name="Drop Down 151" hidden="1">
              <a:extLst>
                <a:ext uri="{63B3BB69-23CF-44E3-9099-C40C66FF867C}">
                  <a14:compatExt spid="_x0000_s1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335</xdr:row>
          <xdr:rowOff>38100</xdr:rowOff>
        </xdr:from>
        <xdr:to>
          <xdr:col>82</xdr:col>
          <xdr:colOff>144780</xdr:colOff>
          <xdr:row>337</xdr:row>
          <xdr:rowOff>45720</xdr:rowOff>
        </xdr:to>
        <xdr:sp macro="" textlink="">
          <xdr:nvSpPr>
            <xdr:cNvPr id="14488" name="Drop Down 152" hidden="1">
              <a:extLst>
                <a:ext uri="{63B3BB69-23CF-44E3-9099-C40C66FF867C}">
                  <a14:compatExt spid="_x0000_s1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338</xdr:row>
          <xdr:rowOff>38100</xdr:rowOff>
        </xdr:from>
        <xdr:to>
          <xdr:col>82</xdr:col>
          <xdr:colOff>144780</xdr:colOff>
          <xdr:row>340</xdr:row>
          <xdr:rowOff>45720</xdr:rowOff>
        </xdr:to>
        <xdr:sp macro="" textlink="">
          <xdr:nvSpPr>
            <xdr:cNvPr id="14489" name="Drop Down 153" hidden="1">
              <a:extLst>
                <a:ext uri="{63B3BB69-23CF-44E3-9099-C40C66FF867C}">
                  <a14:compatExt spid="_x0000_s1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287</xdr:row>
          <xdr:rowOff>38100</xdr:rowOff>
        </xdr:from>
        <xdr:to>
          <xdr:col>105</xdr:col>
          <xdr:colOff>38100</xdr:colOff>
          <xdr:row>289</xdr:row>
          <xdr:rowOff>45720</xdr:rowOff>
        </xdr:to>
        <xdr:sp macro="" textlink="">
          <xdr:nvSpPr>
            <xdr:cNvPr id="14490" name="Drop Down 154" hidden="1">
              <a:extLst>
                <a:ext uri="{63B3BB69-23CF-44E3-9099-C40C66FF867C}">
                  <a14:compatExt spid="_x0000_s1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290</xdr:row>
          <xdr:rowOff>38100</xdr:rowOff>
        </xdr:from>
        <xdr:to>
          <xdr:col>105</xdr:col>
          <xdr:colOff>38100</xdr:colOff>
          <xdr:row>292</xdr:row>
          <xdr:rowOff>45720</xdr:rowOff>
        </xdr:to>
        <xdr:sp macro="" textlink="">
          <xdr:nvSpPr>
            <xdr:cNvPr id="14491" name="Drop Down 155" hidden="1">
              <a:extLst>
                <a:ext uri="{63B3BB69-23CF-44E3-9099-C40C66FF867C}">
                  <a14:compatExt spid="_x0000_s1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293</xdr:row>
          <xdr:rowOff>38100</xdr:rowOff>
        </xdr:from>
        <xdr:to>
          <xdr:col>105</xdr:col>
          <xdr:colOff>38100</xdr:colOff>
          <xdr:row>295</xdr:row>
          <xdr:rowOff>45720</xdr:rowOff>
        </xdr:to>
        <xdr:sp macro="" textlink="">
          <xdr:nvSpPr>
            <xdr:cNvPr id="14492" name="Drop Down 156" hidden="1">
              <a:extLst>
                <a:ext uri="{63B3BB69-23CF-44E3-9099-C40C66FF867C}">
                  <a14:compatExt spid="_x0000_s1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296</xdr:row>
          <xdr:rowOff>38100</xdr:rowOff>
        </xdr:from>
        <xdr:to>
          <xdr:col>105</xdr:col>
          <xdr:colOff>38100</xdr:colOff>
          <xdr:row>298</xdr:row>
          <xdr:rowOff>45720</xdr:rowOff>
        </xdr:to>
        <xdr:sp macro="" textlink="">
          <xdr:nvSpPr>
            <xdr:cNvPr id="14493" name="Drop Down 157" hidden="1">
              <a:extLst>
                <a:ext uri="{63B3BB69-23CF-44E3-9099-C40C66FF867C}">
                  <a14:compatExt spid="_x0000_s1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299</xdr:row>
          <xdr:rowOff>38100</xdr:rowOff>
        </xdr:from>
        <xdr:to>
          <xdr:col>105</xdr:col>
          <xdr:colOff>38100</xdr:colOff>
          <xdr:row>301</xdr:row>
          <xdr:rowOff>45720</xdr:rowOff>
        </xdr:to>
        <xdr:sp macro="" textlink="">
          <xdr:nvSpPr>
            <xdr:cNvPr id="14494" name="Drop Down 158"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302</xdr:row>
          <xdr:rowOff>38100</xdr:rowOff>
        </xdr:from>
        <xdr:to>
          <xdr:col>105</xdr:col>
          <xdr:colOff>38100</xdr:colOff>
          <xdr:row>304</xdr:row>
          <xdr:rowOff>45720</xdr:rowOff>
        </xdr:to>
        <xdr:sp macro="" textlink="">
          <xdr:nvSpPr>
            <xdr:cNvPr id="14495" name="Drop Down 159" hidden="1">
              <a:extLst>
                <a:ext uri="{63B3BB69-23CF-44E3-9099-C40C66FF867C}">
                  <a14:compatExt spid="_x0000_s1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305</xdr:row>
          <xdr:rowOff>38100</xdr:rowOff>
        </xdr:from>
        <xdr:to>
          <xdr:col>105</xdr:col>
          <xdr:colOff>38100</xdr:colOff>
          <xdr:row>307</xdr:row>
          <xdr:rowOff>45720</xdr:rowOff>
        </xdr:to>
        <xdr:sp macro="" textlink="">
          <xdr:nvSpPr>
            <xdr:cNvPr id="14496" name="Drop Down 160" hidden="1">
              <a:extLst>
                <a:ext uri="{63B3BB69-23CF-44E3-9099-C40C66FF867C}">
                  <a14:compatExt spid="_x0000_s1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308</xdr:row>
          <xdr:rowOff>38100</xdr:rowOff>
        </xdr:from>
        <xdr:to>
          <xdr:col>105</xdr:col>
          <xdr:colOff>38100</xdr:colOff>
          <xdr:row>310</xdr:row>
          <xdr:rowOff>45720</xdr:rowOff>
        </xdr:to>
        <xdr:sp macro="" textlink="">
          <xdr:nvSpPr>
            <xdr:cNvPr id="14497" name="Drop Down 161"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311</xdr:row>
          <xdr:rowOff>38100</xdr:rowOff>
        </xdr:from>
        <xdr:to>
          <xdr:col>105</xdr:col>
          <xdr:colOff>38100</xdr:colOff>
          <xdr:row>313</xdr:row>
          <xdr:rowOff>45720</xdr:rowOff>
        </xdr:to>
        <xdr:sp macro="" textlink="">
          <xdr:nvSpPr>
            <xdr:cNvPr id="14498" name="Drop Down 162" hidden="1">
              <a:extLst>
                <a:ext uri="{63B3BB69-23CF-44E3-9099-C40C66FF867C}">
                  <a14:compatExt spid="_x0000_s1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314</xdr:row>
          <xdr:rowOff>38100</xdr:rowOff>
        </xdr:from>
        <xdr:to>
          <xdr:col>105</xdr:col>
          <xdr:colOff>38100</xdr:colOff>
          <xdr:row>316</xdr:row>
          <xdr:rowOff>45720</xdr:rowOff>
        </xdr:to>
        <xdr:sp macro="" textlink="">
          <xdr:nvSpPr>
            <xdr:cNvPr id="14499" name="Drop Down 163" hidden="1">
              <a:extLst>
                <a:ext uri="{63B3BB69-23CF-44E3-9099-C40C66FF867C}">
                  <a14:compatExt spid="_x0000_s1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317</xdr:row>
          <xdr:rowOff>38100</xdr:rowOff>
        </xdr:from>
        <xdr:to>
          <xdr:col>105</xdr:col>
          <xdr:colOff>38100</xdr:colOff>
          <xdr:row>319</xdr:row>
          <xdr:rowOff>38100</xdr:rowOff>
        </xdr:to>
        <xdr:sp macro="" textlink="">
          <xdr:nvSpPr>
            <xdr:cNvPr id="14500" name="Drop Down 164" hidden="1">
              <a:extLst>
                <a:ext uri="{63B3BB69-23CF-44E3-9099-C40C66FF867C}">
                  <a14:compatExt spid="_x0000_s1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320</xdr:row>
          <xdr:rowOff>38100</xdr:rowOff>
        </xdr:from>
        <xdr:to>
          <xdr:col>105</xdr:col>
          <xdr:colOff>38100</xdr:colOff>
          <xdr:row>322</xdr:row>
          <xdr:rowOff>45720</xdr:rowOff>
        </xdr:to>
        <xdr:sp macro="" textlink="">
          <xdr:nvSpPr>
            <xdr:cNvPr id="14501" name="Drop Down 165"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323</xdr:row>
          <xdr:rowOff>38100</xdr:rowOff>
        </xdr:from>
        <xdr:to>
          <xdr:col>105</xdr:col>
          <xdr:colOff>38100</xdr:colOff>
          <xdr:row>325</xdr:row>
          <xdr:rowOff>45720</xdr:rowOff>
        </xdr:to>
        <xdr:sp macro="" textlink="">
          <xdr:nvSpPr>
            <xdr:cNvPr id="14502" name="Drop Down 166" hidden="1">
              <a:extLst>
                <a:ext uri="{63B3BB69-23CF-44E3-9099-C40C66FF867C}">
                  <a14:compatExt spid="_x0000_s1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326</xdr:row>
          <xdr:rowOff>38100</xdr:rowOff>
        </xdr:from>
        <xdr:to>
          <xdr:col>105</xdr:col>
          <xdr:colOff>38100</xdr:colOff>
          <xdr:row>328</xdr:row>
          <xdr:rowOff>45720</xdr:rowOff>
        </xdr:to>
        <xdr:sp macro="" textlink="">
          <xdr:nvSpPr>
            <xdr:cNvPr id="14503" name="Drop Down 167" hidden="1">
              <a:extLst>
                <a:ext uri="{63B3BB69-23CF-44E3-9099-C40C66FF867C}">
                  <a14:compatExt spid="_x0000_s1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329</xdr:row>
          <xdr:rowOff>38100</xdr:rowOff>
        </xdr:from>
        <xdr:to>
          <xdr:col>105</xdr:col>
          <xdr:colOff>38100</xdr:colOff>
          <xdr:row>331</xdr:row>
          <xdr:rowOff>45720</xdr:rowOff>
        </xdr:to>
        <xdr:sp macro="" textlink="">
          <xdr:nvSpPr>
            <xdr:cNvPr id="14504" name="Drop Down 168"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332</xdr:row>
          <xdr:rowOff>38100</xdr:rowOff>
        </xdr:from>
        <xdr:to>
          <xdr:col>105</xdr:col>
          <xdr:colOff>38100</xdr:colOff>
          <xdr:row>334</xdr:row>
          <xdr:rowOff>45720</xdr:rowOff>
        </xdr:to>
        <xdr:sp macro="" textlink="">
          <xdr:nvSpPr>
            <xdr:cNvPr id="14505" name="Drop Down 169" hidden="1">
              <a:extLst>
                <a:ext uri="{63B3BB69-23CF-44E3-9099-C40C66FF867C}">
                  <a14:compatExt spid="_x0000_s1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335</xdr:row>
          <xdr:rowOff>38100</xdr:rowOff>
        </xdr:from>
        <xdr:to>
          <xdr:col>105</xdr:col>
          <xdr:colOff>38100</xdr:colOff>
          <xdr:row>337</xdr:row>
          <xdr:rowOff>45720</xdr:rowOff>
        </xdr:to>
        <xdr:sp macro="" textlink="">
          <xdr:nvSpPr>
            <xdr:cNvPr id="14506" name="Drop Down 170" hidden="1">
              <a:extLst>
                <a:ext uri="{63B3BB69-23CF-44E3-9099-C40C66FF867C}">
                  <a14:compatExt spid="_x0000_s1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338</xdr:row>
          <xdr:rowOff>38100</xdr:rowOff>
        </xdr:from>
        <xdr:to>
          <xdr:col>105</xdr:col>
          <xdr:colOff>38100</xdr:colOff>
          <xdr:row>340</xdr:row>
          <xdr:rowOff>45720</xdr:rowOff>
        </xdr:to>
        <xdr:sp macro="" textlink="">
          <xdr:nvSpPr>
            <xdr:cNvPr id="14507" name="Drop Down 171" hidden="1">
              <a:extLst>
                <a:ext uri="{63B3BB69-23CF-44E3-9099-C40C66FF867C}">
                  <a14:compatExt spid="_x0000_s1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287</xdr:row>
          <xdr:rowOff>38100</xdr:rowOff>
        </xdr:from>
        <xdr:to>
          <xdr:col>118</xdr:col>
          <xdr:colOff>45720</xdr:colOff>
          <xdr:row>289</xdr:row>
          <xdr:rowOff>45720</xdr:rowOff>
        </xdr:to>
        <xdr:sp macro="" textlink="">
          <xdr:nvSpPr>
            <xdr:cNvPr id="14508" name="Drop Down 172" hidden="1">
              <a:extLst>
                <a:ext uri="{63B3BB69-23CF-44E3-9099-C40C66FF867C}">
                  <a14:compatExt spid="_x0000_s1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290</xdr:row>
          <xdr:rowOff>38100</xdr:rowOff>
        </xdr:from>
        <xdr:to>
          <xdr:col>118</xdr:col>
          <xdr:colOff>45720</xdr:colOff>
          <xdr:row>292</xdr:row>
          <xdr:rowOff>45720</xdr:rowOff>
        </xdr:to>
        <xdr:sp macro="" textlink="">
          <xdr:nvSpPr>
            <xdr:cNvPr id="14509" name="Drop Down 173" hidden="1">
              <a:extLst>
                <a:ext uri="{63B3BB69-23CF-44E3-9099-C40C66FF867C}">
                  <a14:compatExt spid="_x0000_s14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293</xdr:row>
          <xdr:rowOff>38100</xdr:rowOff>
        </xdr:from>
        <xdr:to>
          <xdr:col>118</xdr:col>
          <xdr:colOff>45720</xdr:colOff>
          <xdr:row>295</xdr:row>
          <xdr:rowOff>45720</xdr:rowOff>
        </xdr:to>
        <xdr:sp macro="" textlink="">
          <xdr:nvSpPr>
            <xdr:cNvPr id="14510" name="Drop Down 174" hidden="1">
              <a:extLst>
                <a:ext uri="{63B3BB69-23CF-44E3-9099-C40C66FF867C}">
                  <a14:compatExt spid="_x0000_s1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296</xdr:row>
          <xdr:rowOff>38100</xdr:rowOff>
        </xdr:from>
        <xdr:to>
          <xdr:col>118</xdr:col>
          <xdr:colOff>45720</xdr:colOff>
          <xdr:row>298</xdr:row>
          <xdr:rowOff>45720</xdr:rowOff>
        </xdr:to>
        <xdr:sp macro="" textlink="">
          <xdr:nvSpPr>
            <xdr:cNvPr id="14511" name="Drop Down 175" hidden="1">
              <a:extLst>
                <a:ext uri="{63B3BB69-23CF-44E3-9099-C40C66FF867C}">
                  <a14:compatExt spid="_x0000_s1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299</xdr:row>
          <xdr:rowOff>38100</xdr:rowOff>
        </xdr:from>
        <xdr:to>
          <xdr:col>118</xdr:col>
          <xdr:colOff>45720</xdr:colOff>
          <xdr:row>301</xdr:row>
          <xdr:rowOff>45720</xdr:rowOff>
        </xdr:to>
        <xdr:sp macro="" textlink="">
          <xdr:nvSpPr>
            <xdr:cNvPr id="14512" name="Drop Down 176" hidden="1">
              <a:extLst>
                <a:ext uri="{63B3BB69-23CF-44E3-9099-C40C66FF867C}">
                  <a14:compatExt spid="_x0000_s1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302</xdr:row>
          <xdr:rowOff>38100</xdr:rowOff>
        </xdr:from>
        <xdr:to>
          <xdr:col>118</xdr:col>
          <xdr:colOff>45720</xdr:colOff>
          <xdr:row>304</xdr:row>
          <xdr:rowOff>45720</xdr:rowOff>
        </xdr:to>
        <xdr:sp macro="" textlink="">
          <xdr:nvSpPr>
            <xdr:cNvPr id="14513" name="Drop Down 177" hidden="1">
              <a:extLst>
                <a:ext uri="{63B3BB69-23CF-44E3-9099-C40C66FF867C}">
                  <a14:compatExt spid="_x0000_s1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305</xdr:row>
          <xdr:rowOff>38100</xdr:rowOff>
        </xdr:from>
        <xdr:to>
          <xdr:col>118</xdr:col>
          <xdr:colOff>45720</xdr:colOff>
          <xdr:row>307</xdr:row>
          <xdr:rowOff>45720</xdr:rowOff>
        </xdr:to>
        <xdr:sp macro="" textlink="">
          <xdr:nvSpPr>
            <xdr:cNvPr id="14514" name="Drop Down 178" hidden="1">
              <a:extLst>
                <a:ext uri="{63B3BB69-23CF-44E3-9099-C40C66FF867C}">
                  <a14:compatExt spid="_x0000_s1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308</xdr:row>
          <xdr:rowOff>38100</xdr:rowOff>
        </xdr:from>
        <xdr:to>
          <xdr:col>118</xdr:col>
          <xdr:colOff>45720</xdr:colOff>
          <xdr:row>310</xdr:row>
          <xdr:rowOff>45720</xdr:rowOff>
        </xdr:to>
        <xdr:sp macro="" textlink="">
          <xdr:nvSpPr>
            <xdr:cNvPr id="14515" name="Drop Down 179" hidden="1">
              <a:extLst>
                <a:ext uri="{63B3BB69-23CF-44E3-9099-C40C66FF867C}">
                  <a14:compatExt spid="_x0000_s1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311</xdr:row>
          <xdr:rowOff>38100</xdr:rowOff>
        </xdr:from>
        <xdr:to>
          <xdr:col>118</xdr:col>
          <xdr:colOff>45720</xdr:colOff>
          <xdr:row>313</xdr:row>
          <xdr:rowOff>45720</xdr:rowOff>
        </xdr:to>
        <xdr:sp macro="" textlink="">
          <xdr:nvSpPr>
            <xdr:cNvPr id="14516" name="Drop Down 180" hidden="1">
              <a:extLst>
                <a:ext uri="{63B3BB69-23CF-44E3-9099-C40C66FF867C}">
                  <a14:compatExt spid="_x0000_s1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314</xdr:row>
          <xdr:rowOff>38100</xdr:rowOff>
        </xdr:from>
        <xdr:to>
          <xdr:col>118</xdr:col>
          <xdr:colOff>45720</xdr:colOff>
          <xdr:row>316</xdr:row>
          <xdr:rowOff>45720</xdr:rowOff>
        </xdr:to>
        <xdr:sp macro="" textlink="">
          <xdr:nvSpPr>
            <xdr:cNvPr id="14517" name="Drop Down 181" hidden="1">
              <a:extLst>
                <a:ext uri="{63B3BB69-23CF-44E3-9099-C40C66FF867C}">
                  <a14:compatExt spid="_x0000_s14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317</xdr:row>
          <xdr:rowOff>38100</xdr:rowOff>
        </xdr:from>
        <xdr:to>
          <xdr:col>118</xdr:col>
          <xdr:colOff>45720</xdr:colOff>
          <xdr:row>319</xdr:row>
          <xdr:rowOff>38100</xdr:rowOff>
        </xdr:to>
        <xdr:sp macro="" textlink="">
          <xdr:nvSpPr>
            <xdr:cNvPr id="14518" name="Drop Down 182" hidden="1">
              <a:extLst>
                <a:ext uri="{63B3BB69-23CF-44E3-9099-C40C66FF867C}">
                  <a14:compatExt spid="_x0000_s1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320</xdr:row>
          <xdr:rowOff>38100</xdr:rowOff>
        </xdr:from>
        <xdr:to>
          <xdr:col>118</xdr:col>
          <xdr:colOff>45720</xdr:colOff>
          <xdr:row>322</xdr:row>
          <xdr:rowOff>45720</xdr:rowOff>
        </xdr:to>
        <xdr:sp macro="" textlink="">
          <xdr:nvSpPr>
            <xdr:cNvPr id="14519" name="Drop Down 183" hidden="1">
              <a:extLst>
                <a:ext uri="{63B3BB69-23CF-44E3-9099-C40C66FF867C}">
                  <a14:compatExt spid="_x0000_s1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323</xdr:row>
          <xdr:rowOff>38100</xdr:rowOff>
        </xdr:from>
        <xdr:to>
          <xdr:col>118</xdr:col>
          <xdr:colOff>45720</xdr:colOff>
          <xdr:row>325</xdr:row>
          <xdr:rowOff>45720</xdr:rowOff>
        </xdr:to>
        <xdr:sp macro="" textlink="">
          <xdr:nvSpPr>
            <xdr:cNvPr id="14520" name="Drop Down 184" hidden="1">
              <a:extLst>
                <a:ext uri="{63B3BB69-23CF-44E3-9099-C40C66FF867C}">
                  <a14:compatExt spid="_x0000_s14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326</xdr:row>
          <xdr:rowOff>38100</xdr:rowOff>
        </xdr:from>
        <xdr:to>
          <xdr:col>118</xdr:col>
          <xdr:colOff>45720</xdr:colOff>
          <xdr:row>328</xdr:row>
          <xdr:rowOff>45720</xdr:rowOff>
        </xdr:to>
        <xdr:sp macro="" textlink="">
          <xdr:nvSpPr>
            <xdr:cNvPr id="14521" name="Drop Down 185" hidden="1">
              <a:extLst>
                <a:ext uri="{63B3BB69-23CF-44E3-9099-C40C66FF867C}">
                  <a14:compatExt spid="_x0000_s1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329</xdr:row>
          <xdr:rowOff>38100</xdr:rowOff>
        </xdr:from>
        <xdr:to>
          <xdr:col>118</xdr:col>
          <xdr:colOff>45720</xdr:colOff>
          <xdr:row>331</xdr:row>
          <xdr:rowOff>45720</xdr:rowOff>
        </xdr:to>
        <xdr:sp macro="" textlink="">
          <xdr:nvSpPr>
            <xdr:cNvPr id="14522" name="Drop Down 186" hidden="1">
              <a:extLst>
                <a:ext uri="{63B3BB69-23CF-44E3-9099-C40C66FF867C}">
                  <a14:compatExt spid="_x0000_s1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332</xdr:row>
          <xdr:rowOff>38100</xdr:rowOff>
        </xdr:from>
        <xdr:to>
          <xdr:col>118</xdr:col>
          <xdr:colOff>45720</xdr:colOff>
          <xdr:row>334</xdr:row>
          <xdr:rowOff>45720</xdr:rowOff>
        </xdr:to>
        <xdr:sp macro="" textlink="">
          <xdr:nvSpPr>
            <xdr:cNvPr id="14523" name="Drop Down 187" hidden="1">
              <a:extLst>
                <a:ext uri="{63B3BB69-23CF-44E3-9099-C40C66FF867C}">
                  <a14:compatExt spid="_x0000_s1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335</xdr:row>
          <xdr:rowOff>38100</xdr:rowOff>
        </xdr:from>
        <xdr:to>
          <xdr:col>118</xdr:col>
          <xdr:colOff>45720</xdr:colOff>
          <xdr:row>337</xdr:row>
          <xdr:rowOff>45720</xdr:rowOff>
        </xdr:to>
        <xdr:sp macro="" textlink="">
          <xdr:nvSpPr>
            <xdr:cNvPr id="14524" name="Drop Down 188" hidden="1">
              <a:extLst>
                <a:ext uri="{63B3BB69-23CF-44E3-9099-C40C66FF867C}">
                  <a14:compatExt spid="_x0000_s1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338</xdr:row>
          <xdr:rowOff>38100</xdr:rowOff>
        </xdr:from>
        <xdr:to>
          <xdr:col>118</xdr:col>
          <xdr:colOff>45720</xdr:colOff>
          <xdr:row>340</xdr:row>
          <xdr:rowOff>45720</xdr:rowOff>
        </xdr:to>
        <xdr:sp macro="" textlink="">
          <xdr:nvSpPr>
            <xdr:cNvPr id="14525" name="Drop Down 189" hidden="1">
              <a:extLst>
                <a:ext uri="{63B3BB69-23CF-44E3-9099-C40C66FF867C}">
                  <a14:compatExt spid="_x0000_s14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341</xdr:row>
          <xdr:rowOff>38100</xdr:rowOff>
        </xdr:from>
        <xdr:to>
          <xdr:col>82</xdr:col>
          <xdr:colOff>144780</xdr:colOff>
          <xdr:row>343</xdr:row>
          <xdr:rowOff>45720</xdr:rowOff>
        </xdr:to>
        <xdr:sp macro="" textlink="">
          <xdr:nvSpPr>
            <xdr:cNvPr id="14526" name="Drop Down 190" hidden="1">
              <a:extLst>
                <a:ext uri="{63B3BB69-23CF-44E3-9099-C40C66FF867C}">
                  <a14:compatExt spid="_x0000_s1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341</xdr:row>
          <xdr:rowOff>38100</xdr:rowOff>
        </xdr:from>
        <xdr:to>
          <xdr:col>105</xdr:col>
          <xdr:colOff>38100</xdr:colOff>
          <xdr:row>343</xdr:row>
          <xdr:rowOff>45720</xdr:rowOff>
        </xdr:to>
        <xdr:sp macro="" textlink="">
          <xdr:nvSpPr>
            <xdr:cNvPr id="14527" name="Drop Down 191" hidden="1">
              <a:extLst>
                <a:ext uri="{63B3BB69-23CF-44E3-9099-C40C66FF867C}">
                  <a14:compatExt spid="_x0000_s1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341</xdr:row>
          <xdr:rowOff>38100</xdr:rowOff>
        </xdr:from>
        <xdr:to>
          <xdr:col>118</xdr:col>
          <xdr:colOff>45720</xdr:colOff>
          <xdr:row>343</xdr:row>
          <xdr:rowOff>45720</xdr:rowOff>
        </xdr:to>
        <xdr:sp macro="" textlink="">
          <xdr:nvSpPr>
            <xdr:cNvPr id="14528" name="Drop Down 192" hidden="1">
              <a:extLst>
                <a:ext uri="{63B3BB69-23CF-44E3-9099-C40C66FF867C}">
                  <a14:compatExt spid="_x0000_s1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344</xdr:row>
          <xdr:rowOff>38100</xdr:rowOff>
        </xdr:from>
        <xdr:to>
          <xdr:col>82</xdr:col>
          <xdr:colOff>144780</xdr:colOff>
          <xdr:row>346</xdr:row>
          <xdr:rowOff>45720</xdr:rowOff>
        </xdr:to>
        <xdr:sp macro="" textlink="">
          <xdr:nvSpPr>
            <xdr:cNvPr id="14529" name="Drop Down 193" hidden="1">
              <a:extLst>
                <a:ext uri="{63B3BB69-23CF-44E3-9099-C40C66FF867C}">
                  <a14:compatExt spid="_x0000_s1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344</xdr:row>
          <xdr:rowOff>38100</xdr:rowOff>
        </xdr:from>
        <xdr:to>
          <xdr:col>105</xdr:col>
          <xdr:colOff>38100</xdr:colOff>
          <xdr:row>346</xdr:row>
          <xdr:rowOff>45720</xdr:rowOff>
        </xdr:to>
        <xdr:sp macro="" textlink="">
          <xdr:nvSpPr>
            <xdr:cNvPr id="14530" name="Drop Down 194" hidden="1">
              <a:extLst>
                <a:ext uri="{63B3BB69-23CF-44E3-9099-C40C66FF867C}">
                  <a14:compatExt spid="_x0000_s1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344</xdr:row>
          <xdr:rowOff>38100</xdr:rowOff>
        </xdr:from>
        <xdr:to>
          <xdr:col>118</xdr:col>
          <xdr:colOff>45720</xdr:colOff>
          <xdr:row>346</xdr:row>
          <xdr:rowOff>45720</xdr:rowOff>
        </xdr:to>
        <xdr:sp macro="" textlink="">
          <xdr:nvSpPr>
            <xdr:cNvPr id="14531" name="Drop Down 195" hidden="1">
              <a:extLst>
                <a:ext uri="{63B3BB69-23CF-44E3-9099-C40C66FF867C}">
                  <a14:compatExt spid="_x0000_s1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347</xdr:row>
          <xdr:rowOff>38100</xdr:rowOff>
        </xdr:from>
        <xdr:to>
          <xdr:col>82</xdr:col>
          <xdr:colOff>144780</xdr:colOff>
          <xdr:row>349</xdr:row>
          <xdr:rowOff>45720</xdr:rowOff>
        </xdr:to>
        <xdr:sp macro="" textlink="">
          <xdr:nvSpPr>
            <xdr:cNvPr id="14532" name="Drop Down 196" hidden="1">
              <a:extLst>
                <a:ext uri="{63B3BB69-23CF-44E3-9099-C40C66FF867C}">
                  <a14:compatExt spid="_x0000_s14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347</xdr:row>
          <xdr:rowOff>38100</xdr:rowOff>
        </xdr:from>
        <xdr:to>
          <xdr:col>105</xdr:col>
          <xdr:colOff>38100</xdr:colOff>
          <xdr:row>349</xdr:row>
          <xdr:rowOff>45720</xdr:rowOff>
        </xdr:to>
        <xdr:sp macro="" textlink="">
          <xdr:nvSpPr>
            <xdr:cNvPr id="14533" name="Drop Down 197" hidden="1">
              <a:extLst>
                <a:ext uri="{63B3BB69-23CF-44E3-9099-C40C66FF867C}">
                  <a14:compatExt spid="_x0000_s1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347</xdr:row>
          <xdr:rowOff>38100</xdr:rowOff>
        </xdr:from>
        <xdr:to>
          <xdr:col>118</xdr:col>
          <xdr:colOff>45720</xdr:colOff>
          <xdr:row>349</xdr:row>
          <xdr:rowOff>45720</xdr:rowOff>
        </xdr:to>
        <xdr:sp macro="" textlink="">
          <xdr:nvSpPr>
            <xdr:cNvPr id="14534" name="Drop Down 198" hidden="1">
              <a:extLst>
                <a:ext uri="{63B3BB69-23CF-44E3-9099-C40C66FF867C}">
                  <a14:compatExt spid="_x0000_s1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218</xdr:row>
          <xdr:rowOff>38100</xdr:rowOff>
        </xdr:from>
        <xdr:to>
          <xdr:col>82</xdr:col>
          <xdr:colOff>121920</xdr:colOff>
          <xdr:row>220</xdr:row>
          <xdr:rowOff>45720</xdr:rowOff>
        </xdr:to>
        <xdr:sp macro="" textlink="">
          <xdr:nvSpPr>
            <xdr:cNvPr id="14535" name="Drop Down 199" hidden="1">
              <a:extLst>
                <a:ext uri="{63B3BB69-23CF-44E3-9099-C40C66FF867C}">
                  <a14:compatExt spid="_x0000_s1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218</xdr:row>
          <xdr:rowOff>38100</xdr:rowOff>
        </xdr:from>
        <xdr:to>
          <xdr:col>106</xdr:col>
          <xdr:colOff>0</xdr:colOff>
          <xdr:row>220</xdr:row>
          <xdr:rowOff>45720</xdr:rowOff>
        </xdr:to>
        <xdr:sp macro="" textlink="">
          <xdr:nvSpPr>
            <xdr:cNvPr id="14536" name="Drop Down 200" hidden="1">
              <a:extLst>
                <a:ext uri="{63B3BB69-23CF-44E3-9099-C40C66FF867C}">
                  <a14:compatExt spid="_x0000_s1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218</xdr:row>
          <xdr:rowOff>38100</xdr:rowOff>
        </xdr:from>
        <xdr:to>
          <xdr:col>118</xdr:col>
          <xdr:colOff>45720</xdr:colOff>
          <xdr:row>220</xdr:row>
          <xdr:rowOff>45720</xdr:rowOff>
        </xdr:to>
        <xdr:sp macro="" textlink="">
          <xdr:nvSpPr>
            <xdr:cNvPr id="14537" name="Drop Down 201" hidden="1">
              <a:extLst>
                <a:ext uri="{63B3BB69-23CF-44E3-9099-C40C66FF867C}">
                  <a14:compatExt spid="_x0000_s1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221</xdr:row>
          <xdr:rowOff>38100</xdr:rowOff>
        </xdr:from>
        <xdr:to>
          <xdr:col>82</xdr:col>
          <xdr:colOff>121920</xdr:colOff>
          <xdr:row>223</xdr:row>
          <xdr:rowOff>45720</xdr:rowOff>
        </xdr:to>
        <xdr:sp macro="" textlink="">
          <xdr:nvSpPr>
            <xdr:cNvPr id="14538" name="Drop Down 202" hidden="1">
              <a:extLst>
                <a:ext uri="{63B3BB69-23CF-44E3-9099-C40C66FF867C}">
                  <a14:compatExt spid="_x0000_s14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221</xdr:row>
          <xdr:rowOff>38100</xdr:rowOff>
        </xdr:from>
        <xdr:to>
          <xdr:col>106</xdr:col>
          <xdr:colOff>0</xdr:colOff>
          <xdr:row>223</xdr:row>
          <xdr:rowOff>45720</xdr:rowOff>
        </xdr:to>
        <xdr:sp macro="" textlink="">
          <xdr:nvSpPr>
            <xdr:cNvPr id="14539" name="Drop Down 203" hidden="1">
              <a:extLst>
                <a:ext uri="{63B3BB69-23CF-44E3-9099-C40C66FF867C}">
                  <a14:compatExt spid="_x0000_s1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221</xdr:row>
          <xdr:rowOff>38100</xdr:rowOff>
        </xdr:from>
        <xdr:to>
          <xdr:col>118</xdr:col>
          <xdr:colOff>45720</xdr:colOff>
          <xdr:row>223</xdr:row>
          <xdr:rowOff>45720</xdr:rowOff>
        </xdr:to>
        <xdr:sp macro="" textlink="">
          <xdr:nvSpPr>
            <xdr:cNvPr id="14540" name="Drop Down 204" hidden="1">
              <a:extLst>
                <a:ext uri="{63B3BB69-23CF-44E3-9099-C40C66FF867C}">
                  <a14:compatExt spid="_x0000_s1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224</xdr:row>
          <xdr:rowOff>38100</xdr:rowOff>
        </xdr:from>
        <xdr:to>
          <xdr:col>82</xdr:col>
          <xdr:colOff>121920</xdr:colOff>
          <xdr:row>226</xdr:row>
          <xdr:rowOff>45720</xdr:rowOff>
        </xdr:to>
        <xdr:sp macro="" textlink="">
          <xdr:nvSpPr>
            <xdr:cNvPr id="14541" name="Drop Down 205" hidden="1">
              <a:extLst>
                <a:ext uri="{63B3BB69-23CF-44E3-9099-C40C66FF867C}">
                  <a14:compatExt spid="_x0000_s1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224</xdr:row>
          <xdr:rowOff>38100</xdr:rowOff>
        </xdr:from>
        <xdr:to>
          <xdr:col>106</xdr:col>
          <xdr:colOff>0</xdr:colOff>
          <xdr:row>226</xdr:row>
          <xdr:rowOff>45720</xdr:rowOff>
        </xdr:to>
        <xdr:sp macro="" textlink="">
          <xdr:nvSpPr>
            <xdr:cNvPr id="14542" name="Drop Down 206" hidden="1">
              <a:extLst>
                <a:ext uri="{63B3BB69-23CF-44E3-9099-C40C66FF867C}">
                  <a14:compatExt spid="_x0000_s1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224</xdr:row>
          <xdr:rowOff>38100</xdr:rowOff>
        </xdr:from>
        <xdr:to>
          <xdr:col>119</xdr:col>
          <xdr:colOff>0</xdr:colOff>
          <xdr:row>226</xdr:row>
          <xdr:rowOff>45720</xdr:rowOff>
        </xdr:to>
        <xdr:sp macro="" textlink="">
          <xdr:nvSpPr>
            <xdr:cNvPr id="14543" name="Drop Down 207" hidden="1">
              <a:extLst>
                <a:ext uri="{63B3BB69-23CF-44E3-9099-C40C66FF867C}">
                  <a14:compatExt spid="_x0000_s1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227</xdr:row>
          <xdr:rowOff>38100</xdr:rowOff>
        </xdr:from>
        <xdr:to>
          <xdr:col>82</xdr:col>
          <xdr:colOff>121920</xdr:colOff>
          <xdr:row>229</xdr:row>
          <xdr:rowOff>45720</xdr:rowOff>
        </xdr:to>
        <xdr:sp macro="" textlink="">
          <xdr:nvSpPr>
            <xdr:cNvPr id="14544" name="Drop Down 208" hidden="1">
              <a:extLst>
                <a:ext uri="{63B3BB69-23CF-44E3-9099-C40C66FF867C}">
                  <a14:compatExt spid="_x0000_s1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227</xdr:row>
          <xdr:rowOff>38100</xdr:rowOff>
        </xdr:from>
        <xdr:to>
          <xdr:col>106</xdr:col>
          <xdr:colOff>0</xdr:colOff>
          <xdr:row>229</xdr:row>
          <xdr:rowOff>45720</xdr:rowOff>
        </xdr:to>
        <xdr:sp macro="" textlink="">
          <xdr:nvSpPr>
            <xdr:cNvPr id="14545" name="Drop Down 209" hidden="1">
              <a:extLst>
                <a:ext uri="{63B3BB69-23CF-44E3-9099-C40C66FF867C}">
                  <a14:compatExt spid="_x0000_s14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227</xdr:row>
          <xdr:rowOff>38100</xdr:rowOff>
        </xdr:from>
        <xdr:to>
          <xdr:col>119</xdr:col>
          <xdr:colOff>0</xdr:colOff>
          <xdr:row>229</xdr:row>
          <xdr:rowOff>45720</xdr:rowOff>
        </xdr:to>
        <xdr:sp macro="" textlink="">
          <xdr:nvSpPr>
            <xdr:cNvPr id="14546" name="Drop Down 210" hidden="1">
              <a:extLst>
                <a:ext uri="{63B3BB69-23CF-44E3-9099-C40C66FF867C}">
                  <a14:compatExt spid="_x0000_s14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230</xdr:row>
          <xdr:rowOff>38100</xdr:rowOff>
        </xdr:from>
        <xdr:to>
          <xdr:col>82</xdr:col>
          <xdr:colOff>121920</xdr:colOff>
          <xdr:row>232</xdr:row>
          <xdr:rowOff>45720</xdr:rowOff>
        </xdr:to>
        <xdr:sp macro="" textlink="">
          <xdr:nvSpPr>
            <xdr:cNvPr id="14547" name="Drop Down 211" hidden="1">
              <a:extLst>
                <a:ext uri="{63B3BB69-23CF-44E3-9099-C40C66FF867C}">
                  <a14:compatExt spid="_x0000_s14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230</xdr:row>
          <xdr:rowOff>38100</xdr:rowOff>
        </xdr:from>
        <xdr:to>
          <xdr:col>106</xdr:col>
          <xdr:colOff>0</xdr:colOff>
          <xdr:row>232</xdr:row>
          <xdr:rowOff>45720</xdr:rowOff>
        </xdr:to>
        <xdr:sp macro="" textlink="">
          <xdr:nvSpPr>
            <xdr:cNvPr id="14548" name="Drop Down 212" hidden="1">
              <a:extLst>
                <a:ext uri="{63B3BB69-23CF-44E3-9099-C40C66FF867C}">
                  <a14:compatExt spid="_x0000_s14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230</xdr:row>
          <xdr:rowOff>38100</xdr:rowOff>
        </xdr:from>
        <xdr:to>
          <xdr:col>119</xdr:col>
          <xdr:colOff>0</xdr:colOff>
          <xdr:row>232</xdr:row>
          <xdr:rowOff>45720</xdr:rowOff>
        </xdr:to>
        <xdr:sp macro="" textlink="">
          <xdr:nvSpPr>
            <xdr:cNvPr id="14549" name="Drop Down 213" hidden="1">
              <a:extLst>
                <a:ext uri="{63B3BB69-23CF-44E3-9099-C40C66FF867C}">
                  <a14:compatExt spid="_x0000_s14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233</xdr:row>
          <xdr:rowOff>38100</xdr:rowOff>
        </xdr:from>
        <xdr:to>
          <xdr:col>82</xdr:col>
          <xdr:colOff>121920</xdr:colOff>
          <xdr:row>235</xdr:row>
          <xdr:rowOff>45720</xdr:rowOff>
        </xdr:to>
        <xdr:sp macro="" textlink="">
          <xdr:nvSpPr>
            <xdr:cNvPr id="14550" name="Drop Down 214" hidden="1">
              <a:extLst>
                <a:ext uri="{63B3BB69-23CF-44E3-9099-C40C66FF867C}">
                  <a14:compatExt spid="_x0000_s14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233</xdr:row>
          <xdr:rowOff>38100</xdr:rowOff>
        </xdr:from>
        <xdr:to>
          <xdr:col>106</xdr:col>
          <xdr:colOff>0</xdr:colOff>
          <xdr:row>235</xdr:row>
          <xdr:rowOff>45720</xdr:rowOff>
        </xdr:to>
        <xdr:sp macro="" textlink="">
          <xdr:nvSpPr>
            <xdr:cNvPr id="14551" name="Drop Down 215" hidden="1">
              <a:extLst>
                <a:ext uri="{63B3BB69-23CF-44E3-9099-C40C66FF867C}">
                  <a14:compatExt spid="_x0000_s14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233</xdr:row>
          <xdr:rowOff>38100</xdr:rowOff>
        </xdr:from>
        <xdr:to>
          <xdr:col>119</xdr:col>
          <xdr:colOff>0</xdr:colOff>
          <xdr:row>235</xdr:row>
          <xdr:rowOff>45720</xdr:rowOff>
        </xdr:to>
        <xdr:sp macro="" textlink="">
          <xdr:nvSpPr>
            <xdr:cNvPr id="14552" name="Drop Down 216" hidden="1">
              <a:extLst>
                <a:ext uri="{63B3BB69-23CF-44E3-9099-C40C66FF867C}">
                  <a14:compatExt spid="_x0000_s14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236</xdr:row>
          <xdr:rowOff>38100</xdr:rowOff>
        </xdr:from>
        <xdr:to>
          <xdr:col>82</xdr:col>
          <xdr:colOff>121920</xdr:colOff>
          <xdr:row>238</xdr:row>
          <xdr:rowOff>45720</xdr:rowOff>
        </xdr:to>
        <xdr:sp macro="" textlink="">
          <xdr:nvSpPr>
            <xdr:cNvPr id="14553" name="Drop Down 217" hidden="1">
              <a:extLst>
                <a:ext uri="{63B3BB69-23CF-44E3-9099-C40C66FF867C}">
                  <a14:compatExt spid="_x0000_s14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236</xdr:row>
          <xdr:rowOff>38100</xdr:rowOff>
        </xdr:from>
        <xdr:to>
          <xdr:col>106</xdr:col>
          <xdr:colOff>0</xdr:colOff>
          <xdr:row>238</xdr:row>
          <xdr:rowOff>45720</xdr:rowOff>
        </xdr:to>
        <xdr:sp macro="" textlink="">
          <xdr:nvSpPr>
            <xdr:cNvPr id="14554" name="Drop Down 218" hidden="1">
              <a:extLst>
                <a:ext uri="{63B3BB69-23CF-44E3-9099-C40C66FF867C}">
                  <a14:compatExt spid="_x0000_s14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236</xdr:row>
          <xdr:rowOff>38100</xdr:rowOff>
        </xdr:from>
        <xdr:to>
          <xdr:col>119</xdr:col>
          <xdr:colOff>0</xdr:colOff>
          <xdr:row>238</xdr:row>
          <xdr:rowOff>45720</xdr:rowOff>
        </xdr:to>
        <xdr:sp macro="" textlink="">
          <xdr:nvSpPr>
            <xdr:cNvPr id="14555" name="Drop Down 219" hidden="1">
              <a:extLst>
                <a:ext uri="{63B3BB69-23CF-44E3-9099-C40C66FF867C}">
                  <a14:compatExt spid="_x0000_s14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239</xdr:row>
          <xdr:rowOff>38100</xdr:rowOff>
        </xdr:from>
        <xdr:to>
          <xdr:col>82</xdr:col>
          <xdr:colOff>121920</xdr:colOff>
          <xdr:row>241</xdr:row>
          <xdr:rowOff>45720</xdr:rowOff>
        </xdr:to>
        <xdr:sp macro="" textlink="">
          <xdr:nvSpPr>
            <xdr:cNvPr id="14556" name="Drop Down 220" hidden="1">
              <a:extLst>
                <a:ext uri="{63B3BB69-23CF-44E3-9099-C40C66FF867C}">
                  <a14:compatExt spid="_x0000_s14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239</xdr:row>
          <xdr:rowOff>38100</xdr:rowOff>
        </xdr:from>
        <xdr:to>
          <xdr:col>106</xdr:col>
          <xdr:colOff>0</xdr:colOff>
          <xdr:row>241</xdr:row>
          <xdr:rowOff>45720</xdr:rowOff>
        </xdr:to>
        <xdr:sp macro="" textlink="">
          <xdr:nvSpPr>
            <xdr:cNvPr id="14557" name="Drop Down 221" hidden="1">
              <a:extLst>
                <a:ext uri="{63B3BB69-23CF-44E3-9099-C40C66FF867C}">
                  <a14:compatExt spid="_x0000_s14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239</xdr:row>
          <xdr:rowOff>38100</xdr:rowOff>
        </xdr:from>
        <xdr:to>
          <xdr:col>118</xdr:col>
          <xdr:colOff>45720</xdr:colOff>
          <xdr:row>241</xdr:row>
          <xdr:rowOff>45720</xdr:rowOff>
        </xdr:to>
        <xdr:sp macro="" textlink="">
          <xdr:nvSpPr>
            <xdr:cNvPr id="14558" name="Drop Down 222" hidden="1">
              <a:extLst>
                <a:ext uri="{63B3BB69-23CF-44E3-9099-C40C66FF867C}">
                  <a14:compatExt spid="_x0000_s14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85</xdr:row>
          <xdr:rowOff>38100</xdr:rowOff>
        </xdr:from>
        <xdr:to>
          <xdr:col>82</xdr:col>
          <xdr:colOff>83820</xdr:colOff>
          <xdr:row>87</xdr:row>
          <xdr:rowOff>45720</xdr:rowOff>
        </xdr:to>
        <xdr:sp macro="" textlink="">
          <xdr:nvSpPr>
            <xdr:cNvPr id="14559" name="Drop Down 223" hidden="1">
              <a:extLst>
                <a:ext uri="{63B3BB69-23CF-44E3-9099-C40C66FF867C}">
                  <a14:compatExt spid="_x0000_s14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85</xdr:row>
          <xdr:rowOff>38100</xdr:rowOff>
        </xdr:from>
        <xdr:to>
          <xdr:col>105</xdr:col>
          <xdr:colOff>0</xdr:colOff>
          <xdr:row>87</xdr:row>
          <xdr:rowOff>45720</xdr:rowOff>
        </xdr:to>
        <xdr:sp macro="" textlink="">
          <xdr:nvSpPr>
            <xdr:cNvPr id="14560" name="Drop Down 224" hidden="1">
              <a:extLst>
                <a:ext uri="{63B3BB69-23CF-44E3-9099-C40C66FF867C}">
                  <a14:compatExt spid="_x0000_s14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85</xdr:row>
          <xdr:rowOff>38100</xdr:rowOff>
        </xdr:from>
        <xdr:to>
          <xdr:col>118</xdr:col>
          <xdr:colOff>22860</xdr:colOff>
          <xdr:row>87</xdr:row>
          <xdr:rowOff>45720</xdr:rowOff>
        </xdr:to>
        <xdr:sp macro="" textlink="">
          <xdr:nvSpPr>
            <xdr:cNvPr id="14561" name="Drop Down 225" hidden="1">
              <a:extLst>
                <a:ext uri="{63B3BB69-23CF-44E3-9099-C40C66FF867C}">
                  <a14:compatExt spid="_x0000_s14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242</xdr:row>
          <xdr:rowOff>38100</xdr:rowOff>
        </xdr:from>
        <xdr:to>
          <xdr:col>82</xdr:col>
          <xdr:colOff>121920</xdr:colOff>
          <xdr:row>244</xdr:row>
          <xdr:rowOff>45720</xdr:rowOff>
        </xdr:to>
        <xdr:sp macro="" textlink="">
          <xdr:nvSpPr>
            <xdr:cNvPr id="14562" name="Drop Down 226" hidden="1">
              <a:extLst>
                <a:ext uri="{63B3BB69-23CF-44E3-9099-C40C66FF867C}">
                  <a14:compatExt spid="_x0000_s1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242</xdr:row>
          <xdr:rowOff>38100</xdr:rowOff>
        </xdr:from>
        <xdr:to>
          <xdr:col>106</xdr:col>
          <xdr:colOff>0</xdr:colOff>
          <xdr:row>244</xdr:row>
          <xdr:rowOff>45720</xdr:rowOff>
        </xdr:to>
        <xdr:sp macro="" textlink="">
          <xdr:nvSpPr>
            <xdr:cNvPr id="14563" name="Drop Down 227" hidden="1">
              <a:extLst>
                <a:ext uri="{63B3BB69-23CF-44E3-9099-C40C66FF867C}">
                  <a14:compatExt spid="_x0000_s14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242</xdr:row>
          <xdr:rowOff>38100</xdr:rowOff>
        </xdr:from>
        <xdr:to>
          <xdr:col>118</xdr:col>
          <xdr:colOff>45720</xdr:colOff>
          <xdr:row>244</xdr:row>
          <xdr:rowOff>45720</xdr:rowOff>
        </xdr:to>
        <xdr:sp macro="" textlink="">
          <xdr:nvSpPr>
            <xdr:cNvPr id="14564" name="Drop Down 228" hidden="1">
              <a:extLst>
                <a:ext uri="{63B3BB69-23CF-44E3-9099-C40C66FF867C}">
                  <a14:compatExt spid="_x0000_s1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245</xdr:row>
          <xdr:rowOff>38100</xdr:rowOff>
        </xdr:from>
        <xdr:to>
          <xdr:col>82</xdr:col>
          <xdr:colOff>121920</xdr:colOff>
          <xdr:row>247</xdr:row>
          <xdr:rowOff>45720</xdr:rowOff>
        </xdr:to>
        <xdr:sp macro="" textlink="">
          <xdr:nvSpPr>
            <xdr:cNvPr id="14565" name="Drop Down 229" hidden="1">
              <a:extLst>
                <a:ext uri="{63B3BB69-23CF-44E3-9099-C40C66FF867C}">
                  <a14:compatExt spid="_x0000_s14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245</xdr:row>
          <xdr:rowOff>38100</xdr:rowOff>
        </xdr:from>
        <xdr:to>
          <xdr:col>106</xdr:col>
          <xdr:colOff>0</xdr:colOff>
          <xdr:row>247</xdr:row>
          <xdr:rowOff>45720</xdr:rowOff>
        </xdr:to>
        <xdr:sp macro="" textlink="">
          <xdr:nvSpPr>
            <xdr:cNvPr id="14566" name="Drop Down 230" hidden="1">
              <a:extLst>
                <a:ext uri="{63B3BB69-23CF-44E3-9099-C40C66FF867C}">
                  <a14:compatExt spid="_x0000_s14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245</xdr:row>
          <xdr:rowOff>38100</xdr:rowOff>
        </xdr:from>
        <xdr:to>
          <xdr:col>118</xdr:col>
          <xdr:colOff>45720</xdr:colOff>
          <xdr:row>247</xdr:row>
          <xdr:rowOff>45720</xdr:rowOff>
        </xdr:to>
        <xdr:sp macro="" textlink="">
          <xdr:nvSpPr>
            <xdr:cNvPr id="14567" name="Drop Down 231" hidden="1">
              <a:extLst>
                <a:ext uri="{63B3BB69-23CF-44E3-9099-C40C66FF867C}">
                  <a14:compatExt spid="_x0000_s14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248</xdr:row>
          <xdr:rowOff>38100</xdr:rowOff>
        </xdr:from>
        <xdr:to>
          <xdr:col>82</xdr:col>
          <xdr:colOff>121920</xdr:colOff>
          <xdr:row>250</xdr:row>
          <xdr:rowOff>45720</xdr:rowOff>
        </xdr:to>
        <xdr:sp macro="" textlink="">
          <xdr:nvSpPr>
            <xdr:cNvPr id="14568" name="Drop Down 232" hidden="1">
              <a:extLst>
                <a:ext uri="{63B3BB69-23CF-44E3-9099-C40C66FF867C}">
                  <a14:compatExt spid="_x0000_s14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248</xdr:row>
          <xdr:rowOff>38100</xdr:rowOff>
        </xdr:from>
        <xdr:to>
          <xdr:col>106</xdr:col>
          <xdr:colOff>0</xdr:colOff>
          <xdr:row>250</xdr:row>
          <xdr:rowOff>45720</xdr:rowOff>
        </xdr:to>
        <xdr:sp macro="" textlink="">
          <xdr:nvSpPr>
            <xdr:cNvPr id="14569" name="Drop Down 233" hidden="1">
              <a:extLst>
                <a:ext uri="{63B3BB69-23CF-44E3-9099-C40C66FF867C}">
                  <a14:compatExt spid="_x0000_s14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248</xdr:row>
          <xdr:rowOff>38100</xdr:rowOff>
        </xdr:from>
        <xdr:to>
          <xdr:col>118</xdr:col>
          <xdr:colOff>45720</xdr:colOff>
          <xdr:row>250</xdr:row>
          <xdr:rowOff>45720</xdr:rowOff>
        </xdr:to>
        <xdr:sp macro="" textlink="">
          <xdr:nvSpPr>
            <xdr:cNvPr id="14570" name="Drop Down 234" hidden="1">
              <a:extLst>
                <a:ext uri="{63B3BB69-23CF-44E3-9099-C40C66FF867C}">
                  <a14:compatExt spid="_x0000_s1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251</xdr:row>
          <xdr:rowOff>38100</xdr:rowOff>
        </xdr:from>
        <xdr:to>
          <xdr:col>82</xdr:col>
          <xdr:colOff>121920</xdr:colOff>
          <xdr:row>253</xdr:row>
          <xdr:rowOff>45720</xdr:rowOff>
        </xdr:to>
        <xdr:sp macro="" textlink="">
          <xdr:nvSpPr>
            <xdr:cNvPr id="14571" name="Drop Down 235" hidden="1">
              <a:extLst>
                <a:ext uri="{63B3BB69-23CF-44E3-9099-C40C66FF867C}">
                  <a14:compatExt spid="_x0000_s14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251</xdr:row>
          <xdr:rowOff>38100</xdr:rowOff>
        </xdr:from>
        <xdr:to>
          <xdr:col>105</xdr:col>
          <xdr:colOff>45720</xdr:colOff>
          <xdr:row>253</xdr:row>
          <xdr:rowOff>45720</xdr:rowOff>
        </xdr:to>
        <xdr:sp macro="" textlink="">
          <xdr:nvSpPr>
            <xdr:cNvPr id="14572" name="Drop Down 236" hidden="1">
              <a:extLst>
                <a:ext uri="{63B3BB69-23CF-44E3-9099-C40C66FF867C}">
                  <a14:compatExt spid="_x0000_s14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251</xdr:row>
          <xdr:rowOff>38100</xdr:rowOff>
        </xdr:from>
        <xdr:to>
          <xdr:col>118</xdr:col>
          <xdr:colOff>45720</xdr:colOff>
          <xdr:row>253</xdr:row>
          <xdr:rowOff>45720</xdr:rowOff>
        </xdr:to>
        <xdr:sp macro="" textlink="">
          <xdr:nvSpPr>
            <xdr:cNvPr id="14573" name="Drop Down 237" hidden="1">
              <a:extLst>
                <a:ext uri="{63B3BB69-23CF-44E3-9099-C40C66FF867C}">
                  <a14:compatExt spid="_x0000_s14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254</xdr:row>
          <xdr:rowOff>38100</xdr:rowOff>
        </xdr:from>
        <xdr:to>
          <xdr:col>82</xdr:col>
          <xdr:colOff>121920</xdr:colOff>
          <xdr:row>256</xdr:row>
          <xdr:rowOff>45720</xdr:rowOff>
        </xdr:to>
        <xdr:sp macro="" textlink="">
          <xdr:nvSpPr>
            <xdr:cNvPr id="14574" name="Drop Down 238" hidden="1">
              <a:extLst>
                <a:ext uri="{63B3BB69-23CF-44E3-9099-C40C66FF867C}">
                  <a14:compatExt spid="_x0000_s14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254</xdr:row>
          <xdr:rowOff>38100</xdr:rowOff>
        </xdr:from>
        <xdr:to>
          <xdr:col>105</xdr:col>
          <xdr:colOff>45720</xdr:colOff>
          <xdr:row>256</xdr:row>
          <xdr:rowOff>45720</xdr:rowOff>
        </xdr:to>
        <xdr:sp macro="" textlink="">
          <xdr:nvSpPr>
            <xdr:cNvPr id="14575" name="Drop Down 239" hidden="1">
              <a:extLst>
                <a:ext uri="{63B3BB69-23CF-44E3-9099-C40C66FF867C}">
                  <a14:compatExt spid="_x0000_s14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254</xdr:row>
          <xdr:rowOff>38100</xdr:rowOff>
        </xdr:from>
        <xdr:to>
          <xdr:col>118</xdr:col>
          <xdr:colOff>45720</xdr:colOff>
          <xdr:row>256</xdr:row>
          <xdr:rowOff>45720</xdr:rowOff>
        </xdr:to>
        <xdr:sp macro="" textlink="">
          <xdr:nvSpPr>
            <xdr:cNvPr id="14576" name="Drop Down 240" hidden="1">
              <a:extLst>
                <a:ext uri="{63B3BB69-23CF-44E3-9099-C40C66FF867C}">
                  <a14:compatExt spid="_x0000_s1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257</xdr:row>
          <xdr:rowOff>38100</xdr:rowOff>
        </xdr:from>
        <xdr:to>
          <xdr:col>82</xdr:col>
          <xdr:colOff>121920</xdr:colOff>
          <xdr:row>259</xdr:row>
          <xdr:rowOff>45720</xdr:rowOff>
        </xdr:to>
        <xdr:sp macro="" textlink="">
          <xdr:nvSpPr>
            <xdr:cNvPr id="14577" name="Drop Down 241" hidden="1">
              <a:extLst>
                <a:ext uri="{63B3BB69-23CF-44E3-9099-C40C66FF867C}">
                  <a14:compatExt spid="_x0000_s1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257</xdr:row>
          <xdr:rowOff>38100</xdr:rowOff>
        </xdr:from>
        <xdr:to>
          <xdr:col>105</xdr:col>
          <xdr:colOff>45720</xdr:colOff>
          <xdr:row>259</xdr:row>
          <xdr:rowOff>45720</xdr:rowOff>
        </xdr:to>
        <xdr:sp macro="" textlink="">
          <xdr:nvSpPr>
            <xdr:cNvPr id="14578" name="Drop Down 242" hidden="1">
              <a:extLst>
                <a:ext uri="{63B3BB69-23CF-44E3-9099-C40C66FF867C}">
                  <a14:compatExt spid="_x0000_s1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257</xdr:row>
          <xdr:rowOff>38100</xdr:rowOff>
        </xdr:from>
        <xdr:to>
          <xdr:col>118</xdr:col>
          <xdr:colOff>45720</xdr:colOff>
          <xdr:row>259</xdr:row>
          <xdr:rowOff>45720</xdr:rowOff>
        </xdr:to>
        <xdr:sp macro="" textlink="">
          <xdr:nvSpPr>
            <xdr:cNvPr id="14579" name="Drop Down 243" hidden="1">
              <a:extLst>
                <a:ext uri="{63B3BB69-23CF-44E3-9099-C40C66FF867C}">
                  <a14:compatExt spid="_x0000_s1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260</xdr:row>
          <xdr:rowOff>38100</xdr:rowOff>
        </xdr:from>
        <xdr:to>
          <xdr:col>82</xdr:col>
          <xdr:colOff>121920</xdr:colOff>
          <xdr:row>262</xdr:row>
          <xdr:rowOff>45720</xdr:rowOff>
        </xdr:to>
        <xdr:sp macro="" textlink="">
          <xdr:nvSpPr>
            <xdr:cNvPr id="14580" name="Drop Down 244" hidden="1">
              <a:extLst>
                <a:ext uri="{63B3BB69-23CF-44E3-9099-C40C66FF867C}">
                  <a14:compatExt spid="_x0000_s1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260</xdr:row>
          <xdr:rowOff>38100</xdr:rowOff>
        </xdr:from>
        <xdr:to>
          <xdr:col>105</xdr:col>
          <xdr:colOff>45720</xdr:colOff>
          <xdr:row>262</xdr:row>
          <xdr:rowOff>45720</xdr:rowOff>
        </xdr:to>
        <xdr:sp macro="" textlink="">
          <xdr:nvSpPr>
            <xdr:cNvPr id="14581" name="Drop Down 245" hidden="1">
              <a:extLst>
                <a:ext uri="{63B3BB69-23CF-44E3-9099-C40C66FF867C}">
                  <a14:compatExt spid="_x0000_s1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260</xdr:row>
          <xdr:rowOff>38100</xdr:rowOff>
        </xdr:from>
        <xdr:to>
          <xdr:col>118</xdr:col>
          <xdr:colOff>45720</xdr:colOff>
          <xdr:row>262</xdr:row>
          <xdr:rowOff>45720</xdr:rowOff>
        </xdr:to>
        <xdr:sp macro="" textlink="">
          <xdr:nvSpPr>
            <xdr:cNvPr id="14582" name="Drop Down 246" hidden="1">
              <a:extLst>
                <a:ext uri="{63B3BB69-23CF-44E3-9099-C40C66FF867C}">
                  <a14:compatExt spid="_x0000_s1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263</xdr:row>
          <xdr:rowOff>38100</xdr:rowOff>
        </xdr:from>
        <xdr:to>
          <xdr:col>82</xdr:col>
          <xdr:colOff>121920</xdr:colOff>
          <xdr:row>265</xdr:row>
          <xdr:rowOff>60960</xdr:rowOff>
        </xdr:to>
        <xdr:sp macro="" textlink="">
          <xdr:nvSpPr>
            <xdr:cNvPr id="14583" name="Drop Down 247" hidden="1">
              <a:extLst>
                <a:ext uri="{63B3BB69-23CF-44E3-9099-C40C66FF867C}">
                  <a14:compatExt spid="_x0000_s1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263</xdr:row>
          <xdr:rowOff>38100</xdr:rowOff>
        </xdr:from>
        <xdr:to>
          <xdr:col>105</xdr:col>
          <xdr:colOff>45720</xdr:colOff>
          <xdr:row>265</xdr:row>
          <xdr:rowOff>60960</xdr:rowOff>
        </xdr:to>
        <xdr:sp macro="" textlink="">
          <xdr:nvSpPr>
            <xdr:cNvPr id="14584" name="Drop Down 248" hidden="1">
              <a:extLst>
                <a:ext uri="{63B3BB69-23CF-44E3-9099-C40C66FF867C}">
                  <a14:compatExt spid="_x0000_s1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263</xdr:row>
          <xdr:rowOff>38100</xdr:rowOff>
        </xdr:from>
        <xdr:to>
          <xdr:col>119</xdr:col>
          <xdr:colOff>7620</xdr:colOff>
          <xdr:row>265</xdr:row>
          <xdr:rowOff>60960</xdr:rowOff>
        </xdr:to>
        <xdr:sp macro="" textlink="">
          <xdr:nvSpPr>
            <xdr:cNvPr id="14585" name="Drop Down 249" hidden="1">
              <a:extLst>
                <a:ext uri="{63B3BB69-23CF-44E3-9099-C40C66FF867C}">
                  <a14:compatExt spid="_x0000_s1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350</xdr:row>
          <xdr:rowOff>38100</xdr:rowOff>
        </xdr:from>
        <xdr:to>
          <xdr:col>82</xdr:col>
          <xdr:colOff>144780</xdr:colOff>
          <xdr:row>352</xdr:row>
          <xdr:rowOff>45720</xdr:rowOff>
        </xdr:to>
        <xdr:sp macro="" textlink="">
          <xdr:nvSpPr>
            <xdr:cNvPr id="14586" name="Drop Down 250" hidden="1">
              <a:extLst>
                <a:ext uri="{63B3BB69-23CF-44E3-9099-C40C66FF867C}">
                  <a14:compatExt spid="_x0000_s1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350</xdr:row>
          <xdr:rowOff>38100</xdr:rowOff>
        </xdr:from>
        <xdr:to>
          <xdr:col>105</xdr:col>
          <xdr:colOff>38100</xdr:colOff>
          <xdr:row>352</xdr:row>
          <xdr:rowOff>45720</xdr:rowOff>
        </xdr:to>
        <xdr:sp macro="" textlink="">
          <xdr:nvSpPr>
            <xdr:cNvPr id="14587" name="Drop Down 251" hidden="1">
              <a:extLst>
                <a:ext uri="{63B3BB69-23CF-44E3-9099-C40C66FF867C}">
                  <a14:compatExt spid="_x0000_s1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350</xdr:row>
          <xdr:rowOff>38100</xdr:rowOff>
        </xdr:from>
        <xdr:to>
          <xdr:col>118</xdr:col>
          <xdr:colOff>45720</xdr:colOff>
          <xdr:row>352</xdr:row>
          <xdr:rowOff>45720</xdr:rowOff>
        </xdr:to>
        <xdr:sp macro="" textlink="">
          <xdr:nvSpPr>
            <xdr:cNvPr id="14588" name="Drop Down 252" hidden="1">
              <a:extLst>
                <a:ext uri="{63B3BB69-23CF-44E3-9099-C40C66FF867C}">
                  <a14:compatExt spid="_x0000_s1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353</xdr:row>
          <xdr:rowOff>38100</xdr:rowOff>
        </xdr:from>
        <xdr:to>
          <xdr:col>82</xdr:col>
          <xdr:colOff>144780</xdr:colOff>
          <xdr:row>355</xdr:row>
          <xdr:rowOff>45720</xdr:rowOff>
        </xdr:to>
        <xdr:sp macro="" textlink="">
          <xdr:nvSpPr>
            <xdr:cNvPr id="14589" name="Drop Down 253" hidden="1">
              <a:extLst>
                <a:ext uri="{63B3BB69-23CF-44E3-9099-C40C66FF867C}">
                  <a14:compatExt spid="_x0000_s1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353</xdr:row>
          <xdr:rowOff>38100</xdr:rowOff>
        </xdr:from>
        <xdr:to>
          <xdr:col>105</xdr:col>
          <xdr:colOff>38100</xdr:colOff>
          <xdr:row>355</xdr:row>
          <xdr:rowOff>45720</xdr:rowOff>
        </xdr:to>
        <xdr:sp macro="" textlink="">
          <xdr:nvSpPr>
            <xdr:cNvPr id="14590" name="Drop Down 254" hidden="1">
              <a:extLst>
                <a:ext uri="{63B3BB69-23CF-44E3-9099-C40C66FF867C}">
                  <a14:compatExt spid="_x0000_s1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353</xdr:row>
          <xdr:rowOff>38100</xdr:rowOff>
        </xdr:from>
        <xdr:to>
          <xdr:col>118</xdr:col>
          <xdr:colOff>45720</xdr:colOff>
          <xdr:row>355</xdr:row>
          <xdr:rowOff>45720</xdr:rowOff>
        </xdr:to>
        <xdr:sp macro="" textlink="">
          <xdr:nvSpPr>
            <xdr:cNvPr id="14591" name="Drop Down 255" hidden="1">
              <a:extLst>
                <a:ext uri="{63B3BB69-23CF-44E3-9099-C40C66FF867C}">
                  <a14:compatExt spid="_x0000_s14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356</xdr:row>
          <xdr:rowOff>38100</xdr:rowOff>
        </xdr:from>
        <xdr:to>
          <xdr:col>82</xdr:col>
          <xdr:colOff>144780</xdr:colOff>
          <xdr:row>358</xdr:row>
          <xdr:rowOff>45720</xdr:rowOff>
        </xdr:to>
        <xdr:sp macro="" textlink="">
          <xdr:nvSpPr>
            <xdr:cNvPr id="14592" name="Drop Down 256" hidden="1">
              <a:extLst>
                <a:ext uri="{63B3BB69-23CF-44E3-9099-C40C66FF867C}">
                  <a14:compatExt spid="_x0000_s14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356</xdr:row>
          <xdr:rowOff>38100</xdr:rowOff>
        </xdr:from>
        <xdr:to>
          <xdr:col>105</xdr:col>
          <xdr:colOff>38100</xdr:colOff>
          <xdr:row>358</xdr:row>
          <xdr:rowOff>45720</xdr:rowOff>
        </xdr:to>
        <xdr:sp macro="" textlink="">
          <xdr:nvSpPr>
            <xdr:cNvPr id="14593" name="Drop Down 257" hidden="1">
              <a:extLst>
                <a:ext uri="{63B3BB69-23CF-44E3-9099-C40C66FF867C}">
                  <a14:compatExt spid="_x0000_s14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356</xdr:row>
          <xdr:rowOff>38100</xdr:rowOff>
        </xdr:from>
        <xdr:to>
          <xdr:col>118</xdr:col>
          <xdr:colOff>45720</xdr:colOff>
          <xdr:row>358</xdr:row>
          <xdr:rowOff>45720</xdr:rowOff>
        </xdr:to>
        <xdr:sp macro="" textlink="">
          <xdr:nvSpPr>
            <xdr:cNvPr id="14594" name="Drop Down 258" hidden="1">
              <a:extLst>
                <a:ext uri="{63B3BB69-23CF-44E3-9099-C40C66FF867C}">
                  <a14:compatExt spid="_x0000_s1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359</xdr:row>
          <xdr:rowOff>38100</xdr:rowOff>
        </xdr:from>
        <xdr:to>
          <xdr:col>82</xdr:col>
          <xdr:colOff>144780</xdr:colOff>
          <xdr:row>361</xdr:row>
          <xdr:rowOff>45720</xdr:rowOff>
        </xdr:to>
        <xdr:sp macro="" textlink="">
          <xdr:nvSpPr>
            <xdr:cNvPr id="14595" name="Drop Down 259" hidden="1">
              <a:extLst>
                <a:ext uri="{63B3BB69-23CF-44E3-9099-C40C66FF867C}">
                  <a14:compatExt spid="_x0000_s1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359</xdr:row>
          <xdr:rowOff>38100</xdr:rowOff>
        </xdr:from>
        <xdr:to>
          <xdr:col>105</xdr:col>
          <xdr:colOff>38100</xdr:colOff>
          <xdr:row>361</xdr:row>
          <xdr:rowOff>45720</xdr:rowOff>
        </xdr:to>
        <xdr:sp macro="" textlink="">
          <xdr:nvSpPr>
            <xdr:cNvPr id="14596" name="Drop Down 260" hidden="1">
              <a:extLst>
                <a:ext uri="{63B3BB69-23CF-44E3-9099-C40C66FF867C}">
                  <a14:compatExt spid="_x0000_s1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359</xdr:row>
          <xdr:rowOff>38100</xdr:rowOff>
        </xdr:from>
        <xdr:to>
          <xdr:col>118</xdr:col>
          <xdr:colOff>45720</xdr:colOff>
          <xdr:row>361</xdr:row>
          <xdr:rowOff>45720</xdr:rowOff>
        </xdr:to>
        <xdr:sp macro="" textlink="">
          <xdr:nvSpPr>
            <xdr:cNvPr id="14597" name="Drop Down 261" hidden="1">
              <a:extLst>
                <a:ext uri="{63B3BB69-23CF-44E3-9099-C40C66FF867C}">
                  <a14:compatExt spid="_x0000_s1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362</xdr:row>
          <xdr:rowOff>38100</xdr:rowOff>
        </xdr:from>
        <xdr:to>
          <xdr:col>82</xdr:col>
          <xdr:colOff>144780</xdr:colOff>
          <xdr:row>364</xdr:row>
          <xdr:rowOff>45720</xdr:rowOff>
        </xdr:to>
        <xdr:sp macro="" textlink="">
          <xdr:nvSpPr>
            <xdr:cNvPr id="14598" name="Drop Down 262" hidden="1">
              <a:extLst>
                <a:ext uri="{63B3BB69-23CF-44E3-9099-C40C66FF867C}">
                  <a14:compatExt spid="_x0000_s1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362</xdr:row>
          <xdr:rowOff>38100</xdr:rowOff>
        </xdr:from>
        <xdr:to>
          <xdr:col>105</xdr:col>
          <xdr:colOff>38100</xdr:colOff>
          <xdr:row>364</xdr:row>
          <xdr:rowOff>45720</xdr:rowOff>
        </xdr:to>
        <xdr:sp macro="" textlink="">
          <xdr:nvSpPr>
            <xdr:cNvPr id="14599" name="Drop Down 263" hidden="1">
              <a:extLst>
                <a:ext uri="{63B3BB69-23CF-44E3-9099-C40C66FF867C}">
                  <a14:compatExt spid="_x0000_s1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362</xdr:row>
          <xdr:rowOff>38100</xdr:rowOff>
        </xdr:from>
        <xdr:to>
          <xdr:col>118</xdr:col>
          <xdr:colOff>45720</xdr:colOff>
          <xdr:row>364</xdr:row>
          <xdr:rowOff>45720</xdr:rowOff>
        </xdr:to>
        <xdr:sp macro="" textlink="">
          <xdr:nvSpPr>
            <xdr:cNvPr id="14600" name="Drop Down 264" hidden="1">
              <a:extLst>
                <a:ext uri="{63B3BB69-23CF-44E3-9099-C40C66FF867C}">
                  <a14:compatExt spid="_x0000_s1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365</xdr:row>
          <xdr:rowOff>38100</xdr:rowOff>
        </xdr:from>
        <xdr:to>
          <xdr:col>82</xdr:col>
          <xdr:colOff>144780</xdr:colOff>
          <xdr:row>367</xdr:row>
          <xdr:rowOff>45720</xdr:rowOff>
        </xdr:to>
        <xdr:sp macro="" textlink="">
          <xdr:nvSpPr>
            <xdr:cNvPr id="14601" name="Drop Down 265" hidden="1">
              <a:extLst>
                <a:ext uri="{63B3BB69-23CF-44E3-9099-C40C66FF867C}">
                  <a14:compatExt spid="_x0000_s1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365</xdr:row>
          <xdr:rowOff>38100</xdr:rowOff>
        </xdr:from>
        <xdr:to>
          <xdr:col>105</xdr:col>
          <xdr:colOff>38100</xdr:colOff>
          <xdr:row>367</xdr:row>
          <xdr:rowOff>45720</xdr:rowOff>
        </xdr:to>
        <xdr:sp macro="" textlink="">
          <xdr:nvSpPr>
            <xdr:cNvPr id="14602" name="Drop Down 266" hidden="1">
              <a:extLst>
                <a:ext uri="{63B3BB69-23CF-44E3-9099-C40C66FF867C}">
                  <a14:compatExt spid="_x0000_s1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365</xdr:row>
          <xdr:rowOff>38100</xdr:rowOff>
        </xdr:from>
        <xdr:to>
          <xdr:col>118</xdr:col>
          <xdr:colOff>45720</xdr:colOff>
          <xdr:row>367</xdr:row>
          <xdr:rowOff>45720</xdr:rowOff>
        </xdr:to>
        <xdr:sp macro="" textlink="">
          <xdr:nvSpPr>
            <xdr:cNvPr id="14603" name="Drop Down 267" hidden="1">
              <a:extLst>
                <a:ext uri="{63B3BB69-23CF-44E3-9099-C40C66FF867C}">
                  <a14:compatExt spid="_x0000_s1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368</xdr:row>
          <xdr:rowOff>38100</xdr:rowOff>
        </xdr:from>
        <xdr:to>
          <xdr:col>82</xdr:col>
          <xdr:colOff>144780</xdr:colOff>
          <xdr:row>370</xdr:row>
          <xdr:rowOff>45720</xdr:rowOff>
        </xdr:to>
        <xdr:sp macro="" textlink="">
          <xdr:nvSpPr>
            <xdr:cNvPr id="14604" name="Drop Down 268" hidden="1">
              <a:extLst>
                <a:ext uri="{63B3BB69-23CF-44E3-9099-C40C66FF867C}">
                  <a14:compatExt spid="_x0000_s1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368</xdr:row>
          <xdr:rowOff>38100</xdr:rowOff>
        </xdr:from>
        <xdr:to>
          <xdr:col>105</xdr:col>
          <xdr:colOff>38100</xdr:colOff>
          <xdr:row>370</xdr:row>
          <xdr:rowOff>45720</xdr:rowOff>
        </xdr:to>
        <xdr:sp macro="" textlink="">
          <xdr:nvSpPr>
            <xdr:cNvPr id="14605" name="Drop Down 269" hidden="1">
              <a:extLst>
                <a:ext uri="{63B3BB69-23CF-44E3-9099-C40C66FF867C}">
                  <a14:compatExt spid="_x0000_s1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368</xdr:row>
          <xdr:rowOff>38100</xdr:rowOff>
        </xdr:from>
        <xdr:to>
          <xdr:col>119</xdr:col>
          <xdr:colOff>0</xdr:colOff>
          <xdr:row>370</xdr:row>
          <xdr:rowOff>45720</xdr:rowOff>
        </xdr:to>
        <xdr:sp macro="" textlink="">
          <xdr:nvSpPr>
            <xdr:cNvPr id="14606" name="Drop Down 270" hidden="1">
              <a:extLst>
                <a:ext uri="{63B3BB69-23CF-44E3-9099-C40C66FF867C}">
                  <a14:compatExt spid="_x0000_s1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371</xdr:row>
          <xdr:rowOff>38100</xdr:rowOff>
        </xdr:from>
        <xdr:to>
          <xdr:col>82</xdr:col>
          <xdr:colOff>144780</xdr:colOff>
          <xdr:row>373</xdr:row>
          <xdr:rowOff>45720</xdr:rowOff>
        </xdr:to>
        <xdr:sp macro="" textlink="">
          <xdr:nvSpPr>
            <xdr:cNvPr id="14607" name="Drop Down 271" hidden="1">
              <a:extLst>
                <a:ext uri="{63B3BB69-23CF-44E3-9099-C40C66FF867C}">
                  <a14:compatExt spid="_x0000_s1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371</xdr:row>
          <xdr:rowOff>38100</xdr:rowOff>
        </xdr:from>
        <xdr:to>
          <xdr:col>105</xdr:col>
          <xdr:colOff>45720</xdr:colOff>
          <xdr:row>373</xdr:row>
          <xdr:rowOff>45720</xdr:rowOff>
        </xdr:to>
        <xdr:sp macro="" textlink="">
          <xdr:nvSpPr>
            <xdr:cNvPr id="14608" name="Drop Down 272" hidden="1">
              <a:extLst>
                <a:ext uri="{63B3BB69-23CF-44E3-9099-C40C66FF867C}">
                  <a14:compatExt spid="_x0000_s1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371</xdr:row>
          <xdr:rowOff>38100</xdr:rowOff>
        </xdr:from>
        <xdr:to>
          <xdr:col>118</xdr:col>
          <xdr:colOff>45720</xdr:colOff>
          <xdr:row>373</xdr:row>
          <xdr:rowOff>45720</xdr:rowOff>
        </xdr:to>
        <xdr:sp macro="" textlink="">
          <xdr:nvSpPr>
            <xdr:cNvPr id="14609" name="Drop Down 273" hidden="1">
              <a:extLst>
                <a:ext uri="{63B3BB69-23CF-44E3-9099-C40C66FF867C}">
                  <a14:compatExt spid="_x0000_s1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374</xdr:row>
          <xdr:rowOff>38100</xdr:rowOff>
        </xdr:from>
        <xdr:to>
          <xdr:col>82</xdr:col>
          <xdr:colOff>144780</xdr:colOff>
          <xdr:row>376</xdr:row>
          <xdr:rowOff>45720</xdr:rowOff>
        </xdr:to>
        <xdr:sp macro="" textlink="">
          <xdr:nvSpPr>
            <xdr:cNvPr id="14610" name="Drop Down 274" hidden="1">
              <a:extLst>
                <a:ext uri="{63B3BB69-23CF-44E3-9099-C40C66FF867C}">
                  <a14:compatExt spid="_x0000_s1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374</xdr:row>
          <xdr:rowOff>38100</xdr:rowOff>
        </xdr:from>
        <xdr:to>
          <xdr:col>105</xdr:col>
          <xdr:colOff>45720</xdr:colOff>
          <xdr:row>376</xdr:row>
          <xdr:rowOff>45720</xdr:rowOff>
        </xdr:to>
        <xdr:sp macro="" textlink="">
          <xdr:nvSpPr>
            <xdr:cNvPr id="14611" name="Drop Down 275" hidden="1">
              <a:extLst>
                <a:ext uri="{63B3BB69-23CF-44E3-9099-C40C66FF867C}">
                  <a14:compatExt spid="_x0000_s1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374</xdr:row>
          <xdr:rowOff>38100</xdr:rowOff>
        </xdr:from>
        <xdr:to>
          <xdr:col>118</xdr:col>
          <xdr:colOff>45720</xdr:colOff>
          <xdr:row>376</xdr:row>
          <xdr:rowOff>45720</xdr:rowOff>
        </xdr:to>
        <xdr:sp macro="" textlink="">
          <xdr:nvSpPr>
            <xdr:cNvPr id="14612" name="Drop Down 276" hidden="1">
              <a:extLst>
                <a:ext uri="{63B3BB69-23CF-44E3-9099-C40C66FF867C}">
                  <a14:compatExt spid="_x0000_s1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377</xdr:row>
          <xdr:rowOff>38100</xdr:rowOff>
        </xdr:from>
        <xdr:to>
          <xdr:col>82</xdr:col>
          <xdr:colOff>144780</xdr:colOff>
          <xdr:row>379</xdr:row>
          <xdr:rowOff>45720</xdr:rowOff>
        </xdr:to>
        <xdr:sp macro="" textlink="">
          <xdr:nvSpPr>
            <xdr:cNvPr id="14613" name="Drop Down 277" hidden="1">
              <a:extLst>
                <a:ext uri="{63B3BB69-23CF-44E3-9099-C40C66FF867C}">
                  <a14:compatExt spid="_x0000_s1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377</xdr:row>
          <xdr:rowOff>38100</xdr:rowOff>
        </xdr:from>
        <xdr:to>
          <xdr:col>105</xdr:col>
          <xdr:colOff>45720</xdr:colOff>
          <xdr:row>379</xdr:row>
          <xdr:rowOff>45720</xdr:rowOff>
        </xdr:to>
        <xdr:sp macro="" textlink="">
          <xdr:nvSpPr>
            <xdr:cNvPr id="14614" name="Drop Down 278" hidden="1">
              <a:extLst>
                <a:ext uri="{63B3BB69-23CF-44E3-9099-C40C66FF867C}">
                  <a14:compatExt spid="_x0000_s1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377</xdr:row>
          <xdr:rowOff>38100</xdr:rowOff>
        </xdr:from>
        <xdr:to>
          <xdr:col>118</xdr:col>
          <xdr:colOff>45720</xdr:colOff>
          <xdr:row>379</xdr:row>
          <xdr:rowOff>45720</xdr:rowOff>
        </xdr:to>
        <xdr:sp macro="" textlink="">
          <xdr:nvSpPr>
            <xdr:cNvPr id="14615" name="Drop Down 279" hidden="1">
              <a:extLst>
                <a:ext uri="{63B3BB69-23CF-44E3-9099-C40C66FF867C}">
                  <a14:compatExt spid="_x0000_s1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380</xdr:row>
          <xdr:rowOff>38100</xdr:rowOff>
        </xdr:from>
        <xdr:to>
          <xdr:col>82</xdr:col>
          <xdr:colOff>144780</xdr:colOff>
          <xdr:row>382</xdr:row>
          <xdr:rowOff>45720</xdr:rowOff>
        </xdr:to>
        <xdr:sp macro="" textlink="">
          <xdr:nvSpPr>
            <xdr:cNvPr id="14616" name="Drop Down 280" hidden="1">
              <a:extLst>
                <a:ext uri="{63B3BB69-23CF-44E3-9099-C40C66FF867C}">
                  <a14:compatExt spid="_x0000_s1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380</xdr:row>
          <xdr:rowOff>38100</xdr:rowOff>
        </xdr:from>
        <xdr:to>
          <xdr:col>105</xdr:col>
          <xdr:colOff>45720</xdr:colOff>
          <xdr:row>382</xdr:row>
          <xdr:rowOff>45720</xdr:rowOff>
        </xdr:to>
        <xdr:sp macro="" textlink="">
          <xdr:nvSpPr>
            <xdr:cNvPr id="14617" name="Drop Down 281" hidden="1">
              <a:extLst>
                <a:ext uri="{63B3BB69-23CF-44E3-9099-C40C66FF867C}">
                  <a14:compatExt spid="_x0000_s1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380</xdr:row>
          <xdr:rowOff>38100</xdr:rowOff>
        </xdr:from>
        <xdr:to>
          <xdr:col>118</xdr:col>
          <xdr:colOff>45720</xdr:colOff>
          <xdr:row>382</xdr:row>
          <xdr:rowOff>45720</xdr:rowOff>
        </xdr:to>
        <xdr:sp macro="" textlink="">
          <xdr:nvSpPr>
            <xdr:cNvPr id="14618" name="Drop Down 282" hidden="1">
              <a:extLst>
                <a:ext uri="{63B3BB69-23CF-44E3-9099-C40C66FF867C}">
                  <a14:compatExt spid="_x0000_s14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383</xdr:row>
          <xdr:rowOff>38100</xdr:rowOff>
        </xdr:from>
        <xdr:to>
          <xdr:col>82</xdr:col>
          <xdr:colOff>144780</xdr:colOff>
          <xdr:row>385</xdr:row>
          <xdr:rowOff>45720</xdr:rowOff>
        </xdr:to>
        <xdr:sp macro="" textlink="">
          <xdr:nvSpPr>
            <xdr:cNvPr id="14619" name="Drop Down 283" hidden="1">
              <a:extLst>
                <a:ext uri="{63B3BB69-23CF-44E3-9099-C40C66FF867C}">
                  <a14:compatExt spid="_x0000_s14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383</xdr:row>
          <xdr:rowOff>38100</xdr:rowOff>
        </xdr:from>
        <xdr:to>
          <xdr:col>105</xdr:col>
          <xdr:colOff>45720</xdr:colOff>
          <xdr:row>385</xdr:row>
          <xdr:rowOff>45720</xdr:rowOff>
        </xdr:to>
        <xdr:sp macro="" textlink="">
          <xdr:nvSpPr>
            <xdr:cNvPr id="14620" name="Drop Down 284" hidden="1">
              <a:extLst>
                <a:ext uri="{63B3BB69-23CF-44E3-9099-C40C66FF867C}">
                  <a14:compatExt spid="_x0000_s14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383</xdr:row>
          <xdr:rowOff>38100</xdr:rowOff>
        </xdr:from>
        <xdr:to>
          <xdr:col>118</xdr:col>
          <xdr:colOff>45720</xdr:colOff>
          <xdr:row>385</xdr:row>
          <xdr:rowOff>45720</xdr:rowOff>
        </xdr:to>
        <xdr:sp macro="" textlink="">
          <xdr:nvSpPr>
            <xdr:cNvPr id="14621" name="Drop Down 285" hidden="1">
              <a:extLst>
                <a:ext uri="{63B3BB69-23CF-44E3-9099-C40C66FF867C}">
                  <a14:compatExt spid="_x0000_s14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386</xdr:row>
          <xdr:rowOff>38100</xdr:rowOff>
        </xdr:from>
        <xdr:to>
          <xdr:col>82</xdr:col>
          <xdr:colOff>144780</xdr:colOff>
          <xdr:row>388</xdr:row>
          <xdr:rowOff>45720</xdr:rowOff>
        </xdr:to>
        <xdr:sp macro="" textlink="">
          <xdr:nvSpPr>
            <xdr:cNvPr id="14622" name="Drop Down 286" hidden="1">
              <a:extLst>
                <a:ext uri="{63B3BB69-23CF-44E3-9099-C40C66FF867C}">
                  <a14:compatExt spid="_x0000_s14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386</xdr:row>
          <xdr:rowOff>38100</xdr:rowOff>
        </xdr:from>
        <xdr:to>
          <xdr:col>105</xdr:col>
          <xdr:colOff>45720</xdr:colOff>
          <xdr:row>388</xdr:row>
          <xdr:rowOff>45720</xdr:rowOff>
        </xdr:to>
        <xdr:sp macro="" textlink="">
          <xdr:nvSpPr>
            <xdr:cNvPr id="14623" name="Drop Down 287" hidden="1">
              <a:extLst>
                <a:ext uri="{63B3BB69-23CF-44E3-9099-C40C66FF867C}">
                  <a14:compatExt spid="_x0000_s14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386</xdr:row>
          <xdr:rowOff>38100</xdr:rowOff>
        </xdr:from>
        <xdr:to>
          <xdr:col>118</xdr:col>
          <xdr:colOff>45720</xdr:colOff>
          <xdr:row>388</xdr:row>
          <xdr:rowOff>45720</xdr:rowOff>
        </xdr:to>
        <xdr:sp macro="" textlink="">
          <xdr:nvSpPr>
            <xdr:cNvPr id="14624" name="Drop Down 288" hidden="1">
              <a:extLst>
                <a:ext uri="{63B3BB69-23CF-44E3-9099-C40C66FF867C}">
                  <a14:compatExt spid="_x0000_s14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389</xdr:row>
          <xdr:rowOff>38100</xdr:rowOff>
        </xdr:from>
        <xdr:to>
          <xdr:col>82</xdr:col>
          <xdr:colOff>144780</xdr:colOff>
          <xdr:row>391</xdr:row>
          <xdr:rowOff>45720</xdr:rowOff>
        </xdr:to>
        <xdr:sp macro="" textlink="">
          <xdr:nvSpPr>
            <xdr:cNvPr id="14625" name="Drop Down 289" hidden="1">
              <a:extLst>
                <a:ext uri="{63B3BB69-23CF-44E3-9099-C40C66FF867C}">
                  <a14:compatExt spid="_x0000_s1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389</xdr:row>
          <xdr:rowOff>38100</xdr:rowOff>
        </xdr:from>
        <xdr:to>
          <xdr:col>105</xdr:col>
          <xdr:colOff>45720</xdr:colOff>
          <xdr:row>391</xdr:row>
          <xdr:rowOff>45720</xdr:rowOff>
        </xdr:to>
        <xdr:sp macro="" textlink="">
          <xdr:nvSpPr>
            <xdr:cNvPr id="14626" name="Drop Down 290" hidden="1">
              <a:extLst>
                <a:ext uri="{63B3BB69-23CF-44E3-9099-C40C66FF867C}">
                  <a14:compatExt spid="_x0000_s14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389</xdr:row>
          <xdr:rowOff>38100</xdr:rowOff>
        </xdr:from>
        <xdr:to>
          <xdr:col>118</xdr:col>
          <xdr:colOff>45720</xdr:colOff>
          <xdr:row>391</xdr:row>
          <xdr:rowOff>45720</xdr:rowOff>
        </xdr:to>
        <xdr:sp macro="" textlink="">
          <xdr:nvSpPr>
            <xdr:cNvPr id="14627" name="Drop Down 291" hidden="1">
              <a:extLst>
                <a:ext uri="{63B3BB69-23CF-44E3-9099-C40C66FF867C}">
                  <a14:compatExt spid="_x0000_s14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392</xdr:row>
          <xdr:rowOff>38100</xdr:rowOff>
        </xdr:from>
        <xdr:to>
          <xdr:col>82</xdr:col>
          <xdr:colOff>144780</xdr:colOff>
          <xdr:row>394</xdr:row>
          <xdr:rowOff>45720</xdr:rowOff>
        </xdr:to>
        <xdr:sp macro="" textlink="">
          <xdr:nvSpPr>
            <xdr:cNvPr id="14628" name="Drop Down 292" hidden="1">
              <a:extLst>
                <a:ext uri="{63B3BB69-23CF-44E3-9099-C40C66FF867C}">
                  <a14:compatExt spid="_x0000_s14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392</xdr:row>
          <xdr:rowOff>38100</xdr:rowOff>
        </xdr:from>
        <xdr:to>
          <xdr:col>105</xdr:col>
          <xdr:colOff>45720</xdr:colOff>
          <xdr:row>394</xdr:row>
          <xdr:rowOff>45720</xdr:rowOff>
        </xdr:to>
        <xdr:sp macro="" textlink="">
          <xdr:nvSpPr>
            <xdr:cNvPr id="14629" name="Drop Down 293" hidden="1">
              <a:extLst>
                <a:ext uri="{63B3BB69-23CF-44E3-9099-C40C66FF867C}">
                  <a14:compatExt spid="_x0000_s14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392</xdr:row>
          <xdr:rowOff>38100</xdr:rowOff>
        </xdr:from>
        <xdr:to>
          <xdr:col>118</xdr:col>
          <xdr:colOff>45720</xdr:colOff>
          <xdr:row>394</xdr:row>
          <xdr:rowOff>45720</xdr:rowOff>
        </xdr:to>
        <xdr:sp macro="" textlink="">
          <xdr:nvSpPr>
            <xdr:cNvPr id="14630" name="Drop Down 294" hidden="1">
              <a:extLst>
                <a:ext uri="{63B3BB69-23CF-44E3-9099-C40C66FF867C}">
                  <a14:compatExt spid="_x0000_s14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395</xdr:row>
          <xdr:rowOff>38100</xdr:rowOff>
        </xdr:from>
        <xdr:to>
          <xdr:col>82</xdr:col>
          <xdr:colOff>144780</xdr:colOff>
          <xdr:row>397</xdr:row>
          <xdr:rowOff>45720</xdr:rowOff>
        </xdr:to>
        <xdr:sp macro="" textlink="">
          <xdr:nvSpPr>
            <xdr:cNvPr id="14631" name="Drop Down 295" hidden="1">
              <a:extLst>
                <a:ext uri="{63B3BB69-23CF-44E3-9099-C40C66FF867C}">
                  <a14:compatExt spid="_x0000_s14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395</xdr:row>
          <xdr:rowOff>38100</xdr:rowOff>
        </xdr:from>
        <xdr:to>
          <xdr:col>105</xdr:col>
          <xdr:colOff>45720</xdr:colOff>
          <xdr:row>397</xdr:row>
          <xdr:rowOff>45720</xdr:rowOff>
        </xdr:to>
        <xdr:sp macro="" textlink="">
          <xdr:nvSpPr>
            <xdr:cNvPr id="14632" name="Drop Down 296" hidden="1">
              <a:extLst>
                <a:ext uri="{63B3BB69-23CF-44E3-9099-C40C66FF867C}">
                  <a14:compatExt spid="_x0000_s1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395</xdr:row>
          <xdr:rowOff>38100</xdr:rowOff>
        </xdr:from>
        <xdr:to>
          <xdr:col>118</xdr:col>
          <xdr:colOff>45720</xdr:colOff>
          <xdr:row>397</xdr:row>
          <xdr:rowOff>45720</xdr:rowOff>
        </xdr:to>
        <xdr:sp macro="" textlink="">
          <xdr:nvSpPr>
            <xdr:cNvPr id="14633" name="Drop Down 297" hidden="1">
              <a:extLst>
                <a:ext uri="{63B3BB69-23CF-44E3-9099-C40C66FF867C}">
                  <a14:compatExt spid="_x0000_s1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88</xdr:row>
          <xdr:rowOff>38100</xdr:rowOff>
        </xdr:from>
        <xdr:to>
          <xdr:col>82</xdr:col>
          <xdr:colOff>76200</xdr:colOff>
          <xdr:row>90</xdr:row>
          <xdr:rowOff>45720</xdr:rowOff>
        </xdr:to>
        <xdr:sp macro="" textlink="">
          <xdr:nvSpPr>
            <xdr:cNvPr id="14650" name="Drop Down 314" hidden="1">
              <a:extLst>
                <a:ext uri="{63B3BB69-23CF-44E3-9099-C40C66FF867C}">
                  <a14:compatExt spid="_x0000_s14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88</xdr:row>
          <xdr:rowOff>38100</xdr:rowOff>
        </xdr:from>
        <xdr:to>
          <xdr:col>104</xdr:col>
          <xdr:colOff>38100</xdr:colOff>
          <xdr:row>90</xdr:row>
          <xdr:rowOff>45720</xdr:rowOff>
        </xdr:to>
        <xdr:sp macro="" textlink="">
          <xdr:nvSpPr>
            <xdr:cNvPr id="14651" name="Drop Down 315" hidden="1">
              <a:extLst>
                <a:ext uri="{63B3BB69-23CF-44E3-9099-C40C66FF867C}">
                  <a14:compatExt spid="_x0000_s14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88</xdr:row>
          <xdr:rowOff>38100</xdr:rowOff>
        </xdr:from>
        <xdr:to>
          <xdr:col>118</xdr:col>
          <xdr:colOff>0</xdr:colOff>
          <xdr:row>90</xdr:row>
          <xdr:rowOff>45720</xdr:rowOff>
        </xdr:to>
        <xdr:sp macro="" textlink="">
          <xdr:nvSpPr>
            <xdr:cNvPr id="14652" name="Drop Down 316" hidden="1">
              <a:extLst>
                <a:ext uri="{63B3BB69-23CF-44E3-9099-C40C66FF867C}">
                  <a14:compatExt spid="_x0000_s14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91</xdr:row>
          <xdr:rowOff>38100</xdr:rowOff>
        </xdr:from>
        <xdr:to>
          <xdr:col>82</xdr:col>
          <xdr:colOff>76200</xdr:colOff>
          <xdr:row>93</xdr:row>
          <xdr:rowOff>45720</xdr:rowOff>
        </xdr:to>
        <xdr:sp macro="" textlink="">
          <xdr:nvSpPr>
            <xdr:cNvPr id="14689" name="Drop Down 353" hidden="1">
              <a:extLst>
                <a:ext uri="{63B3BB69-23CF-44E3-9099-C40C66FF867C}">
                  <a14:compatExt spid="_x0000_s1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94</xdr:row>
          <xdr:rowOff>38100</xdr:rowOff>
        </xdr:from>
        <xdr:to>
          <xdr:col>82</xdr:col>
          <xdr:colOff>76200</xdr:colOff>
          <xdr:row>96</xdr:row>
          <xdr:rowOff>45720</xdr:rowOff>
        </xdr:to>
        <xdr:sp macro="" textlink="">
          <xdr:nvSpPr>
            <xdr:cNvPr id="14690" name="Drop Down 354" hidden="1">
              <a:extLst>
                <a:ext uri="{63B3BB69-23CF-44E3-9099-C40C66FF867C}">
                  <a14:compatExt spid="_x0000_s1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97</xdr:row>
          <xdr:rowOff>38100</xdr:rowOff>
        </xdr:from>
        <xdr:to>
          <xdr:col>82</xdr:col>
          <xdr:colOff>76200</xdr:colOff>
          <xdr:row>99</xdr:row>
          <xdr:rowOff>45720</xdr:rowOff>
        </xdr:to>
        <xdr:sp macro="" textlink="">
          <xdr:nvSpPr>
            <xdr:cNvPr id="14691" name="Drop Down 355" hidden="1">
              <a:extLst>
                <a:ext uri="{63B3BB69-23CF-44E3-9099-C40C66FF867C}">
                  <a14:compatExt spid="_x0000_s1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100</xdr:row>
          <xdr:rowOff>38100</xdr:rowOff>
        </xdr:from>
        <xdr:to>
          <xdr:col>82</xdr:col>
          <xdr:colOff>76200</xdr:colOff>
          <xdr:row>102</xdr:row>
          <xdr:rowOff>45720</xdr:rowOff>
        </xdr:to>
        <xdr:sp macro="" textlink="">
          <xdr:nvSpPr>
            <xdr:cNvPr id="14692" name="Drop Down 356" hidden="1">
              <a:extLst>
                <a:ext uri="{63B3BB69-23CF-44E3-9099-C40C66FF867C}">
                  <a14:compatExt spid="_x0000_s1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103</xdr:row>
          <xdr:rowOff>38100</xdr:rowOff>
        </xdr:from>
        <xdr:to>
          <xdr:col>82</xdr:col>
          <xdr:colOff>76200</xdr:colOff>
          <xdr:row>105</xdr:row>
          <xdr:rowOff>45720</xdr:rowOff>
        </xdr:to>
        <xdr:sp macro="" textlink="">
          <xdr:nvSpPr>
            <xdr:cNvPr id="14693" name="Drop Down 357" hidden="1">
              <a:extLst>
                <a:ext uri="{63B3BB69-23CF-44E3-9099-C40C66FF867C}">
                  <a14:compatExt spid="_x0000_s1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106</xdr:row>
          <xdr:rowOff>38100</xdr:rowOff>
        </xdr:from>
        <xdr:to>
          <xdr:col>82</xdr:col>
          <xdr:colOff>76200</xdr:colOff>
          <xdr:row>108</xdr:row>
          <xdr:rowOff>45720</xdr:rowOff>
        </xdr:to>
        <xdr:sp macro="" textlink="">
          <xdr:nvSpPr>
            <xdr:cNvPr id="14694" name="Drop Down 358" hidden="1">
              <a:extLst>
                <a:ext uri="{63B3BB69-23CF-44E3-9099-C40C66FF867C}">
                  <a14:compatExt spid="_x0000_s1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109</xdr:row>
          <xdr:rowOff>38100</xdr:rowOff>
        </xdr:from>
        <xdr:to>
          <xdr:col>82</xdr:col>
          <xdr:colOff>76200</xdr:colOff>
          <xdr:row>111</xdr:row>
          <xdr:rowOff>45720</xdr:rowOff>
        </xdr:to>
        <xdr:sp macro="" textlink="">
          <xdr:nvSpPr>
            <xdr:cNvPr id="14695" name="Drop Down 359" hidden="1">
              <a:extLst>
                <a:ext uri="{63B3BB69-23CF-44E3-9099-C40C66FF867C}">
                  <a14:compatExt spid="_x0000_s1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112</xdr:row>
          <xdr:rowOff>38100</xdr:rowOff>
        </xdr:from>
        <xdr:to>
          <xdr:col>82</xdr:col>
          <xdr:colOff>76200</xdr:colOff>
          <xdr:row>114</xdr:row>
          <xdr:rowOff>45720</xdr:rowOff>
        </xdr:to>
        <xdr:sp macro="" textlink="">
          <xdr:nvSpPr>
            <xdr:cNvPr id="14696" name="Drop Down 360" hidden="1">
              <a:extLst>
                <a:ext uri="{63B3BB69-23CF-44E3-9099-C40C66FF867C}">
                  <a14:compatExt spid="_x0000_s1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115</xdr:row>
          <xdr:rowOff>38100</xdr:rowOff>
        </xdr:from>
        <xdr:to>
          <xdr:col>82</xdr:col>
          <xdr:colOff>76200</xdr:colOff>
          <xdr:row>117</xdr:row>
          <xdr:rowOff>45720</xdr:rowOff>
        </xdr:to>
        <xdr:sp macro="" textlink="">
          <xdr:nvSpPr>
            <xdr:cNvPr id="14697" name="Drop Down 361" hidden="1">
              <a:extLst>
                <a:ext uri="{63B3BB69-23CF-44E3-9099-C40C66FF867C}">
                  <a14:compatExt spid="_x0000_s1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118</xdr:row>
          <xdr:rowOff>38100</xdr:rowOff>
        </xdr:from>
        <xdr:to>
          <xdr:col>82</xdr:col>
          <xdr:colOff>76200</xdr:colOff>
          <xdr:row>120</xdr:row>
          <xdr:rowOff>45720</xdr:rowOff>
        </xdr:to>
        <xdr:sp macro="" textlink="">
          <xdr:nvSpPr>
            <xdr:cNvPr id="14698" name="Drop Down 362" hidden="1">
              <a:extLst>
                <a:ext uri="{63B3BB69-23CF-44E3-9099-C40C66FF867C}">
                  <a14:compatExt spid="_x0000_s1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121</xdr:row>
          <xdr:rowOff>38100</xdr:rowOff>
        </xdr:from>
        <xdr:to>
          <xdr:col>82</xdr:col>
          <xdr:colOff>76200</xdr:colOff>
          <xdr:row>123</xdr:row>
          <xdr:rowOff>45720</xdr:rowOff>
        </xdr:to>
        <xdr:sp macro="" textlink="">
          <xdr:nvSpPr>
            <xdr:cNvPr id="14699" name="Drop Down 363" hidden="1">
              <a:extLst>
                <a:ext uri="{63B3BB69-23CF-44E3-9099-C40C66FF867C}">
                  <a14:compatExt spid="_x0000_s1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91</xdr:row>
          <xdr:rowOff>38100</xdr:rowOff>
        </xdr:from>
        <xdr:to>
          <xdr:col>104</xdr:col>
          <xdr:colOff>45720</xdr:colOff>
          <xdr:row>93</xdr:row>
          <xdr:rowOff>45720</xdr:rowOff>
        </xdr:to>
        <xdr:sp macro="" textlink="">
          <xdr:nvSpPr>
            <xdr:cNvPr id="14700" name="Drop Down 364" hidden="1">
              <a:extLst>
                <a:ext uri="{63B3BB69-23CF-44E3-9099-C40C66FF867C}">
                  <a14:compatExt spid="_x0000_s1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94</xdr:row>
          <xdr:rowOff>38100</xdr:rowOff>
        </xdr:from>
        <xdr:to>
          <xdr:col>104</xdr:col>
          <xdr:colOff>45720</xdr:colOff>
          <xdr:row>96</xdr:row>
          <xdr:rowOff>45720</xdr:rowOff>
        </xdr:to>
        <xdr:sp macro="" textlink="">
          <xdr:nvSpPr>
            <xdr:cNvPr id="14701" name="Drop Down 365" hidden="1">
              <a:extLst>
                <a:ext uri="{63B3BB69-23CF-44E3-9099-C40C66FF867C}">
                  <a14:compatExt spid="_x0000_s1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97</xdr:row>
          <xdr:rowOff>38100</xdr:rowOff>
        </xdr:from>
        <xdr:to>
          <xdr:col>104</xdr:col>
          <xdr:colOff>45720</xdr:colOff>
          <xdr:row>99</xdr:row>
          <xdr:rowOff>45720</xdr:rowOff>
        </xdr:to>
        <xdr:sp macro="" textlink="">
          <xdr:nvSpPr>
            <xdr:cNvPr id="14702" name="Drop Down 366" hidden="1">
              <a:extLst>
                <a:ext uri="{63B3BB69-23CF-44E3-9099-C40C66FF867C}">
                  <a14:compatExt spid="_x0000_s1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100</xdr:row>
          <xdr:rowOff>38100</xdr:rowOff>
        </xdr:from>
        <xdr:to>
          <xdr:col>104</xdr:col>
          <xdr:colOff>45720</xdr:colOff>
          <xdr:row>102</xdr:row>
          <xdr:rowOff>45720</xdr:rowOff>
        </xdr:to>
        <xdr:sp macro="" textlink="">
          <xdr:nvSpPr>
            <xdr:cNvPr id="14703" name="Drop Down 367" hidden="1">
              <a:extLst>
                <a:ext uri="{63B3BB69-23CF-44E3-9099-C40C66FF867C}">
                  <a14:compatExt spid="_x0000_s1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103</xdr:row>
          <xdr:rowOff>38100</xdr:rowOff>
        </xdr:from>
        <xdr:to>
          <xdr:col>104</xdr:col>
          <xdr:colOff>45720</xdr:colOff>
          <xdr:row>105</xdr:row>
          <xdr:rowOff>45720</xdr:rowOff>
        </xdr:to>
        <xdr:sp macro="" textlink="">
          <xdr:nvSpPr>
            <xdr:cNvPr id="14704" name="Drop Down 368" hidden="1">
              <a:extLst>
                <a:ext uri="{63B3BB69-23CF-44E3-9099-C40C66FF867C}">
                  <a14:compatExt spid="_x0000_s1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106</xdr:row>
          <xdr:rowOff>38100</xdr:rowOff>
        </xdr:from>
        <xdr:to>
          <xdr:col>104</xdr:col>
          <xdr:colOff>45720</xdr:colOff>
          <xdr:row>108</xdr:row>
          <xdr:rowOff>45720</xdr:rowOff>
        </xdr:to>
        <xdr:sp macro="" textlink="">
          <xdr:nvSpPr>
            <xdr:cNvPr id="14705" name="Drop Down 369" hidden="1">
              <a:extLst>
                <a:ext uri="{63B3BB69-23CF-44E3-9099-C40C66FF867C}">
                  <a14:compatExt spid="_x0000_s1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109</xdr:row>
          <xdr:rowOff>38100</xdr:rowOff>
        </xdr:from>
        <xdr:to>
          <xdr:col>104</xdr:col>
          <xdr:colOff>45720</xdr:colOff>
          <xdr:row>111</xdr:row>
          <xdr:rowOff>45720</xdr:rowOff>
        </xdr:to>
        <xdr:sp macro="" textlink="">
          <xdr:nvSpPr>
            <xdr:cNvPr id="14706" name="Drop Down 370" hidden="1">
              <a:extLst>
                <a:ext uri="{63B3BB69-23CF-44E3-9099-C40C66FF867C}">
                  <a14:compatExt spid="_x0000_s1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112</xdr:row>
          <xdr:rowOff>38100</xdr:rowOff>
        </xdr:from>
        <xdr:to>
          <xdr:col>104</xdr:col>
          <xdr:colOff>45720</xdr:colOff>
          <xdr:row>114</xdr:row>
          <xdr:rowOff>45720</xdr:rowOff>
        </xdr:to>
        <xdr:sp macro="" textlink="">
          <xdr:nvSpPr>
            <xdr:cNvPr id="14707" name="Drop Down 371" hidden="1">
              <a:extLst>
                <a:ext uri="{63B3BB69-23CF-44E3-9099-C40C66FF867C}">
                  <a14:compatExt spid="_x0000_s1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115</xdr:row>
          <xdr:rowOff>38100</xdr:rowOff>
        </xdr:from>
        <xdr:to>
          <xdr:col>104</xdr:col>
          <xdr:colOff>45720</xdr:colOff>
          <xdr:row>117</xdr:row>
          <xdr:rowOff>45720</xdr:rowOff>
        </xdr:to>
        <xdr:sp macro="" textlink="">
          <xdr:nvSpPr>
            <xdr:cNvPr id="14708" name="Drop Down 372" hidden="1">
              <a:extLst>
                <a:ext uri="{63B3BB69-23CF-44E3-9099-C40C66FF867C}">
                  <a14:compatExt spid="_x0000_s1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118</xdr:row>
          <xdr:rowOff>38100</xdr:rowOff>
        </xdr:from>
        <xdr:to>
          <xdr:col>104</xdr:col>
          <xdr:colOff>45720</xdr:colOff>
          <xdr:row>120</xdr:row>
          <xdr:rowOff>45720</xdr:rowOff>
        </xdr:to>
        <xdr:sp macro="" textlink="">
          <xdr:nvSpPr>
            <xdr:cNvPr id="14709" name="Drop Down 373" hidden="1">
              <a:extLst>
                <a:ext uri="{63B3BB69-23CF-44E3-9099-C40C66FF867C}">
                  <a14:compatExt spid="_x0000_s1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121</xdr:row>
          <xdr:rowOff>38100</xdr:rowOff>
        </xdr:from>
        <xdr:to>
          <xdr:col>104</xdr:col>
          <xdr:colOff>45720</xdr:colOff>
          <xdr:row>123</xdr:row>
          <xdr:rowOff>45720</xdr:rowOff>
        </xdr:to>
        <xdr:sp macro="" textlink="">
          <xdr:nvSpPr>
            <xdr:cNvPr id="14710" name="Drop Down 374" hidden="1">
              <a:extLst>
                <a:ext uri="{63B3BB69-23CF-44E3-9099-C40C66FF867C}">
                  <a14:compatExt spid="_x0000_s1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91</xdr:row>
          <xdr:rowOff>38100</xdr:rowOff>
        </xdr:from>
        <xdr:to>
          <xdr:col>118</xdr:col>
          <xdr:colOff>7620</xdr:colOff>
          <xdr:row>93</xdr:row>
          <xdr:rowOff>45720</xdr:rowOff>
        </xdr:to>
        <xdr:sp macro="" textlink="">
          <xdr:nvSpPr>
            <xdr:cNvPr id="14711" name="Drop Down 375" hidden="1">
              <a:extLst>
                <a:ext uri="{63B3BB69-23CF-44E3-9099-C40C66FF867C}">
                  <a14:compatExt spid="_x0000_s1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94</xdr:row>
          <xdr:rowOff>38100</xdr:rowOff>
        </xdr:from>
        <xdr:to>
          <xdr:col>118</xdr:col>
          <xdr:colOff>7620</xdr:colOff>
          <xdr:row>96</xdr:row>
          <xdr:rowOff>45720</xdr:rowOff>
        </xdr:to>
        <xdr:sp macro="" textlink="">
          <xdr:nvSpPr>
            <xdr:cNvPr id="14712" name="Drop Down 376" hidden="1">
              <a:extLst>
                <a:ext uri="{63B3BB69-23CF-44E3-9099-C40C66FF867C}">
                  <a14:compatExt spid="_x0000_s1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97</xdr:row>
          <xdr:rowOff>38100</xdr:rowOff>
        </xdr:from>
        <xdr:to>
          <xdr:col>118</xdr:col>
          <xdr:colOff>7620</xdr:colOff>
          <xdr:row>99</xdr:row>
          <xdr:rowOff>45720</xdr:rowOff>
        </xdr:to>
        <xdr:sp macro="" textlink="">
          <xdr:nvSpPr>
            <xdr:cNvPr id="14713" name="Drop Down 377" hidden="1">
              <a:extLst>
                <a:ext uri="{63B3BB69-23CF-44E3-9099-C40C66FF867C}">
                  <a14:compatExt spid="_x0000_s1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100</xdr:row>
          <xdr:rowOff>38100</xdr:rowOff>
        </xdr:from>
        <xdr:to>
          <xdr:col>118</xdr:col>
          <xdr:colOff>7620</xdr:colOff>
          <xdr:row>102</xdr:row>
          <xdr:rowOff>45720</xdr:rowOff>
        </xdr:to>
        <xdr:sp macro="" textlink="">
          <xdr:nvSpPr>
            <xdr:cNvPr id="14714" name="Drop Down 378" hidden="1">
              <a:extLst>
                <a:ext uri="{63B3BB69-23CF-44E3-9099-C40C66FF867C}">
                  <a14:compatExt spid="_x0000_s1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103</xdr:row>
          <xdr:rowOff>38100</xdr:rowOff>
        </xdr:from>
        <xdr:to>
          <xdr:col>118</xdr:col>
          <xdr:colOff>7620</xdr:colOff>
          <xdr:row>105</xdr:row>
          <xdr:rowOff>45720</xdr:rowOff>
        </xdr:to>
        <xdr:sp macro="" textlink="">
          <xdr:nvSpPr>
            <xdr:cNvPr id="14715" name="Drop Down 379" hidden="1">
              <a:extLst>
                <a:ext uri="{63B3BB69-23CF-44E3-9099-C40C66FF867C}">
                  <a14:compatExt spid="_x0000_s1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106</xdr:row>
          <xdr:rowOff>38100</xdr:rowOff>
        </xdr:from>
        <xdr:to>
          <xdr:col>118</xdr:col>
          <xdr:colOff>7620</xdr:colOff>
          <xdr:row>108</xdr:row>
          <xdr:rowOff>45720</xdr:rowOff>
        </xdr:to>
        <xdr:sp macro="" textlink="">
          <xdr:nvSpPr>
            <xdr:cNvPr id="14716" name="Drop Down 380" hidden="1">
              <a:extLst>
                <a:ext uri="{63B3BB69-23CF-44E3-9099-C40C66FF867C}">
                  <a14:compatExt spid="_x0000_s1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109</xdr:row>
          <xdr:rowOff>38100</xdr:rowOff>
        </xdr:from>
        <xdr:to>
          <xdr:col>118</xdr:col>
          <xdr:colOff>7620</xdr:colOff>
          <xdr:row>111</xdr:row>
          <xdr:rowOff>45720</xdr:rowOff>
        </xdr:to>
        <xdr:sp macro="" textlink="">
          <xdr:nvSpPr>
            <xdr:cNvPr id="14717" name="Drop Down 381" hidden="1">
              <a:extLst>
                <a:ext uri="{63B3BB69-23CF-44E3-9099-C40C66FF867C}">
                  <a14:compatExt spid="_x0000_s1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112</xdr:row>
          <xdr:rowOff>38100</xdr:rowOff>
        </xdr:from>
        <xdr:to>
          <xdr:col>118</xdr:col>
          <xdr:colOff>7620</xdr:colOff>
          <xdr:row>114</xdr:row>
          <xdr:rowOff>45720</xdr:rowOff>
        </xdr:to>
        <xdr:sp macro="" textlink="">
          <xdr:nvSpPr>
            <xdr:cNvPr id="14718" name="Drop Down 382" hidden="1">
              <a:extLst>
                <a:ext uri="{63B3BB69-23CF-44E3-9099-C40C66FF867C}">
                  <a14:compatExt spid="_x0000_s1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115</xdr:row>
          <xdr:rowOff>38100</xdr:rowOff>
        </xdr:from>
        <xdr:to>
          <xdr:col>118</xdr:col>
          <xdr:colOff>7620</xdr:colOff>
          <xdr:row>117</xdr:row>
          <xdr:rowOff>45720</xdr:rowOff>
        </xdr:to>
        <xdr:sp macro="" textlink="">
          <xdr:nvSpPr>
            <xdr:cNvPr id="14719" name="Drop Down 383" hidden="1">
              <a:extLst>
                <a:ext uri="{63B3BB69-23CF-44E3-9099-C40C66FF867C}">
                  <a14:compatExt spid="_x0000_s1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118</xdr:row>
          <xdr:rowOff>38100</xdr:rowOff>
        </xdr:from>
        <xdr:to>
          <xdr:col>118</xdr:col>
          <xdr:colOff>7620</xdr:colOff>
          <xdr:row>120</xdr:row>
          <xdr:rowOff>45720</xdr:rowOff>
        </xdr:to>
        <xdr:sp macro="" textlink="">
          <xdr:nvSpPr>
            <xdr:cNvPr id="14720" name="Drop Down 384" hidden="1">
              <a:extLst>
                <a:ext uri="{63B3BB69-23CF-44E3-9099-C40C66FF867C}">
                  <a14:compatExt spid="_x0000_s1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121</xdr:row>
          <xdr:rowOff>38100</xdr:rowOff>
        </xdr:from>
        <xdr:to>
          <xdr:col>118</xdr:col>
          <xdr:colOff>7620</xdr:colOff>
          <xdr:row>123</xdr:row>
          <xdr:rowOff>45720</xdr:rowOff>
        </xdr:to>
        <xdr:sp macro="" textlink="">
          <xdr:nvSpPr>
            <xdr:cNvPr id="14721" name="Drop Down 385" hidden="1">
              <a:extLst>
                <a:ext uri="{63B3BB69-23CF-44E3-9099-C40C66FF867C}">
                  <a14:compatExt spid="_x0000_s1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124</xdr:row>
          <xdr:rowOff>38100</xdr:rowOff>
        </xdr:from>
        <xdr:to>
          <xdr:col>82</xdr:col>
          <xdr:colOff>76200</xdr:colOff>
          <xdr:row>126</xdr:row>
          <xdr:rowOff>45720</xdr:rowOff>
        </xdr:to>
        <xdr:sp macro="" textlink="">
          <xdr:nvSpPr>
            <xdr:cNvPr id="14722" name="Drop Down 386" hidden="1">
              <a:extLst>
                <a:ext uri="{63B3BB69-23CF-44E3-9099-C40C66FF867C}">
                  <a14:compatExt spid="_x0000_s1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124</xdr:row>
          <xdr:rowOff>38100</xdr:rowOff>
        </xdr:from>
        <xdr:to>
          <xdr:col>104</xdr:col>
          <xdr:colOff>45720</xdr:colOff>
          <xdr:row>126</xdr:row>
          <xdr:rowOff>45720</xdr:rowOff>
        </xdr:to>
        <xdr:sp macro="" textlink="">
          <xdr:nvSpPr>
            <xdr:cNvPr id="14723" name="Drop Down 387" hidden="1">
              <a:extLst>
                <a:ext uri="{63B3BB69-23CF-44E3-9099-C40C66FF867C}">
                  <a14:compatExt spid="_x0000_s1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124</xdr:row>
          <xdr:rowOff>38100</xdr:rowOff>
        </xdr:from>
        <xdr:to>
          <xdr:col>118</xdr:col>
          <xdr:colOff>7620</xdr:colOff>
          <xdr:row>126</xdr:row>
          <xdr:rowOff>45720</xdr:rowOff>
        </xdr:to>
        <xdr:sp macro="" textlink="">
          <xdr:nvSpPr>
            <xdr:cNvPr id="14724" name="Drop Down 388" hidden="1">
              <a:extLst>
                <a:ext uri="{63B3BB69-23CF-44E3-9099-C40C66FF867C}">
                  <a14:compatExt spid="_x0000_s1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127</xdr:row>
          <xdr:rowOff>38100</xdr:rowOff>
        </xdr:from>
        <xdr:to>
          <xdr:col>82</xdr:col>
          <xdr:colOff>76200</xdr:colOff>
          <xdr:row>129</xdr:row>
          <xdr:rowOff>45720</xdr:rowOff>
        </xdr:to>
        <xdr:sp macro="" textlink="">
          <xdr:nvSpPr>
            <xdr:cNvPr id="14725" name="Drop Down 389" hidden="1">
              <a:extLst>
                <a:ext uri="{63B3BB69-23CF-44E3-9099-C40C66FF867C}">
                  <a14:compatExt spid="_x0000_s1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127</xdr:row>
          <xdr:rowOff>38100</xdr:rowOff>
        </xdr:from>
        <xdr:to>
          <xdr:col>104</xdr:col>
          <xdr:colOff>45720</xdr:colOff>
          <xdr:row>129</xdr:row>
          <xdr:rowOff>45720</xdr:rowOff>
        </xdr:to>
        <xdr:sp macro="" textlink="">
          <xdr:nvSpPr>
            <xdr:cNvPr id="14726" name="Drop Down 390" hidden="1">
              <a:extLst>
                <a:ext uri="{63B3BB69-23CF-44E3-9099-C40C66FF867C}">
                  <a14:compatExt spid="_x0000_s1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127</xdr:row>
          <xdr:rowOff>38100</xdr:rowOff>
        </xdr:from>
        <xdr:to>
          <xdr:col>118</xdr:col>
          <xdr:colOff>7620</xdr:colOff>
          <xdr:row>129</xdr:row>
          <xdr:rowOff>45720</xdr:rowOff>
        </xdr:to>
        <xdr:sp macro="" textlink="">
          <xdr:nvSpPr>
            <xdr:cNvPr id="14727" name="Drop Down 391" hidden="1">
              <a:extLst>
                <a:ext uri="{63B3BB69-23CF-44E3-9099-C40C66FF867C}">
                  <a14:compatExt spid="_x0000_s1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130</xdr:row>
          <xdr:rowOff>38100</xdr:rowOff>
        </xdr:from>
        <xdr:to>
          <xdr:col>82</xdr:col>
          <xdr:colOff>76200</xdr:colOff>
          <xdr:row>132</xdr:row>
          <xdr:rowOff>45720</xdr:rowOff>
        </xdr:to>
        <xdr:sp macro="" textlink="">
          <xdr:nvSpPr>
            <xdr:cNvPr id="14728" name="Drop Down 392" hidden="1">
              <a:extLst>
                <a:ext uri="{63B3BB69-23CF-44E3-9099-C40C66FF867C}">
                  <a14:compatExt spid="_x0000_s1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130</xdr:row>
          <xdr:rowOff>38100</xdr:rowOff>
        </xdr:from>
        <xdr:to>
          <xdr:col>104</xdr:col>
          <xdr:colOff>45720</xdr:colOff>
          <xdr:row>132</xdr:row>
          <xdr:rowOff>45720</xdr:rowOff>
        </xdr:to>
        <xdr:sp macro="" textlink="">
          <xdr:nvSpPr>
            <xdr:cNvPr id="14729" name="Drop Down 393" hidden="1">
              <a:extLst>
                <a:ext uri="{63B3BB69-23CF-44E3-9099-C40C66FF867C}">
                  <a14:compatExt spid="_x0000_s1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130</xdr:row>
          <xdr:rowOff>38100</xdr:rowOff>
        </xdr:from>
        <xdr:to>
          <xdr:col>118</xdr:col>
          <xdr:colOff>7620</xdr:colOff>
          <xdr:row>132</xdr:row>
          <xdr:rowOff>45720</xdr:rowOff>
        </xdr:to>
        <xdr:sp macro="" textlink="">
          <xdr:nvSpPr>
            <xdr:cNvPr id="14730" name="Drop Down 394" hidden="1">
              <a:extLst>
                <a:ext uri="{63B3BB69-23CF-44E3-9099-C40C66FF867C}">
                  <a14:compatExt spid="_x0000_s1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416</xdr:row>
          <xdr:rowOff>38100</xdr:rowOff>
        </xdr:from>
        <xdr:to>
          <xdr:col>119</xdr:col>
          <xdr:colOff>7620</xdr:colOff>
          <xdr:row>418</xdr:row>
          <xdr:rowOff>45720</xdr:rowOff>
        </xdr:to>
        <xdr:sp macro="" textlink="">
          <xdr:nvSpPr>
            <xdr:cNvPr id="14731" name="Drop Down 395" hidden="1">
              <a:extLst>
                <a:ext uri="{63B3BB69-23CF-44E3-9099-C40C66FF867C}">
                  <a14:compatExt spid="_x0000_s1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416</xdr:row>
          <xdr:rowOff>38100</xdr:rowOff>
        </xdr:from>
        <xdr:to>
          <xdr:col>106</xdr:col>
          <xdr:colOff>0</xdr:colOff>
          <xdr:row>418</xdr:row>
          <xdr:rowOff>45720</xdr:rowOff>
        </xdr:to>
        <xdr:sp macro="" textlink="">
          <xdr:nvSpPr>
            <xdr:cNvPr id="14732" name="Drop Down 396" hidden="1">
              <a:extLst>
                <a:ext uri="{63B3BB69-23CF-44E3-9099-C40C66FF867C}">
                  <a14:compatExt spid="_x0000_s1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416</xdr:row>
          <xdr:rowOff>38100</xdr:rowOff>
        </xdr:from>
        <xdr:to>
          <xdr:col>83</xdr:col>
          <xdr:colOff>0</xdr:colOff>
          <xdr:row>418</xdr:row>
          <xdr:rowOff>45720</xdr:rowOff>
        </xdr:to>
        <xdr:sp macro="" textlink="">
          <xdr:nvSpPr>
            <xdr:cNvPr id="14733" name="Drop Down 397" hidden="1">
              <a:extLst>
                <a:ext uri="{63B3BB69-23CF-44E3-9099-C40C66FF867C}">
                  <a14:compatExt spid="_x0000_s1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419</xdr:row>
          <xdr:rowOff>38100</xdr:rowOff>
        </xdr:from>
        <xdr:to>
          <xdr:col>82</xdr:col>
          <xdr:colOff>144780</xdr:colOff>
          <xdr:row>421</xdr:row>
          <xdr:rowOff>45720</xdr:rowOff>
        </xdr:to>
        <xdr:sp macro="" textlink="">
          <xdr:nvSpPr>
            <xdr:cNvPr id="14734" name="Drop Down 398" hidden="1">
              <a:extLst>
                <a:ext uri="{63B3BB69-23CF-44E3-9099-C40C66FF867C}">
                  <a14:compatExt spid="_x0000_s1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422</xdr:row>
          <xdr:rowOff>38100</xdr:rowOff>
        </xdr:from>
        <xdr:to>
          <xdr:col>82</xdr:col>
          <xdr:colOff>144780</xdr:colOff>
          <xdr:row>424</xdr:row>
          <xdr:rowOff>45720</xdr:rowOff>
        </xdr:to>
        <xdr:sp macro="" textlink="">
          <xdr:nvSpPr>
            <xdr:cNvPr id="14735" name="Drop Down 399" hidden="1">
              <a:extLst>
                <a:ext uri="{63B3BB69-23CF-44E3-9099-C40C66FF867C}">
                  <a14:compatExt spid="_x0000_s1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425</xdr:row>
          <xdr:rowOff>38100</xdr:rowOff>
        </xdr:from>
        <xdr:to>
          <xdr:col>82</xdr:col>
          <xdr:colOff>144780</xdr:colOff>
          <xdr:row>427</xdr:row>
          <xdr:rowOff>45720</xdr:rowOff>
        </xdr:to>
        <xdr:sp macro="" textlink="">
          <xdr:nvSpPr>
            <xdr:cNvPr id="14736" name="Drop Down 400" hidden="1">
              <a:extLst>
                <a:ext uri="{63B3BB69-23CF-44E3-9099-C40C66FF867C}">
                  <a14:compatExt spid="_x0000_s1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428</xdr:row>
          <xdr:rowOff>38100</xdr:rowOff>
        </xdr:from>
        <xdr:to>
          <xdr:col>82</xdr:col>
          <xdr:colOff>144780</xdr:colOff>
          <xdr:row>430</xdr:row>
          <xdr:rowOff>45720</xdr:rowOff>
        </xdr:to>
        <xdr:sp macro="" textlink="">
          <xdr:nvSpPr>
            <xdr:cNvPr id="14737" name="Drop Down 401" hidden="1">
              <a:extLst>
                <a:ext uri="{63B3BB69-23CF-44E3-9099-C40C66FF867C}">
                  <a14:compatExt spid="_x0000_s1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431</xdr:row>
          <xdr:rowOff>38100</xdr:rowOff>
        </xdr:from>
        <xdr:to>
          <xdr:col>82</xdr:col>
          <xdr:colOff>144780</xdr:colOff>
          <xdr:row>433</xdr:row>
          <xdr:rowOff>45720</xdr:rowOff>
        </xdr:to>
        <xdr:sp macro="" textlink="">
          <xdr:nvSpPr>
            <xdr:cNvPr id="14738" name="Drop Down 402" hidden="1">
              <a:extLst>
                <a:ext uri="{63B3BB69-23CF-44E3-9099-C40C66FF867C}">
                  <a14:compatExt spid="_x0000_s1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434</xdr:row>
          <xdr:rowOff>38100</xdr:rowOff>
        </xdr:from>
        <xdr:to>
          <xdr:col>82</xdr:col>
          <xdr:colOff>144780</xdr:colOff>
          <xdr:row>436</xdr:row>
          <xdr:rowOff>45720</xdr:rowOff>
        </xdr:to>
        <xdr:sp macro="" textlink="">
          <xdr:nvSpPr>
            <xdr:cNvPr id="14739" name="Drop Down 403" hidden="1">
              <a:extLst>
                <a:ext uri="{63B3BB69-23CF-44E3-9099-C40C66FF867C}">
                  <a14:compatExt spid="_x0000_s1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437</xdr:row>
          <xdr:rowOff>38100</xdr:rowOff>
        </xdr:from>
        <xdr:to>
          <xdr:col>82</xdr:col>
          <xdr:colOff>144780</xdr:colOff>
          <xdr:row>439</xdr:row>
          <xdr:rowOff>45720</xdr:rowOff>
        </xdr:to>
        <xdr:sp macro="" textlink="">
          <xdr:nvSpPr>
            <xdr:cNvPr id="14740" name="Drop Down 404" hidden="1">
              <a:extLst>
                <a:ext uri="{63B3BB69-23CF-44E3-9099-C40C66FF867C}">
                  <a14:compatExt spid="_x0000_s1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440</xdr:row>
          <xdr:rowOff>38100</xdr:rowOff>
        </xdr:from>
        <xdr:to>
          <xdr:col>82</xdr:col>
          <xdr:colOff>144780</xdr:colOff>
          <xdr:row>442</xdr:row>
          <xdr:rowOff>45720</xdr:rowOff>
        </xdr:to>
        <xdr:sp macro="" textlink="">
          <xdr:nvSpPr>
            <xdr:cNvPr id="14741" name="Drop Down 405" hidden="1">
              <a:extLst>
                <a:ext uri="{63B3BB69-23CF-44E3-9099-C40C66FF867C}">
                  <a14:compatExt spid="_x0000_s1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443</xdr:row>
          <xdr:rowOff>38100</xdr:rowOff>
        </xdr:from>
        <xdr:to>
          <xdr:col>82</xdr:col>
          <xdr:colOff>144780</xdr:colOff>
          <xdr:row>445</xdr:row>
          <xdr:rowOff>45720</xdr:rowOff>
        </xdr:to>
        <xdr:sp macro="" textlink="">
          <xdr:nvSpPr>
            <xdr:cNvPr id="14742" name="Drop Down 406" hidden="1">
              <a:extLst>
                <a:ext uri="{63B3BB69-23CF-44E3-9099-C40C66FF867C}">
                  <a14:compatExt spid="_x0000_s1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446</xdr:row>
          <xdr:rowOff>38100</xdr:rowOff>
        </xdr:from>
        <xdr:to>
          <xdr:col>82</xdr:col>
          <xdr:colOff>144780</xdr:colOff>
          <xdr:row>448</xdr:row>
          <xdr:rowOff>45720</xdr:rowOff>
        </xdr:to>
        <xdr:sp macro="" textlink="">
          <xdr:nvSpPr>
            <xdr:cNvPr id="14743" name="Drop Down 407" hidden="1">
              <a:extLst>
                <a:ext uri="{63B3BB69-23CF-44E3-9099-C40C66FF867C}">
                  <a14:compatExt spid="_x0000_s1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449</xdr:row>
          <xdr:rowOff>38100</xdr:rowOff>
        </xdr:from>
        <xdr:to>
          <xdr:col>82</xdr:col>
          <xdr:colOff>144780</xdr:colOff>
          <xdr:row>451</xdr:row>
          <xdr:rowOff>38100</xdr:rowOff>
        </xdr:to>
        <xdr:sp macro="" textlink="">
          <xdr:nvSpPr>
            <xdr:cNvPr id="14744" name="Drop Down 408" hidden="1">
              <a:extLst>
                <a:ext uri="{63B3BB69-23CF-44E3-9099-C40C66FF867C}">
                  <a14:compatExt spid="_x0000_s1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452</xdr:row>
          <xdr:rowOff>38100</xdr:rowOff>
        </xdr:from>
        <xdr:to>
          <xdr:col>82</xdr:col>
          <xdr:colOff>144780</xdr:colOff>
          <xdr:row>454</xdr:row>
          <xdr:rowOff>45720</xdr:rowOff>
        </xdr:to>
        <xdr:sp macro="" textlink="">
          <xdr:nvSpPr>
            <xdr:cNvPr id="14745" name="Drop Down 409" hidden="1">
              <a:extLst>
                <a:ext uri="{63B3BB69-23CF-44E3-9099-C40C66FF867C}">
                  <a14:compatExt spid="_x0000_s1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455</xdr:row>
          <xdr:rowOff>38100</xdr:rowOff>
        </xdr:from>
        <xdr:to>
          <xdr:col>82</xdr:col>
          <xdr:colOff>144780</xdr:colOff>
          <xdr:row>457</xdr:row>
          <xdr:rowOff>45720</xdr:rowOff>
        </xdr:to>
        <xdr:sp macro="" textlink="">
          <xdr:nvSpPr>
            <xdr:cNvPr id="14746" name="Drop Down 410" hidden="1">
              <a:extLst>
                <a:ext uri="{63B3BB69-23CF-44E3-9099-C40C66FF867C}">
                  <a14:compatExt spid="_x0000_s1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458</xdr:row>
          <xdr:rowOff>38100</xdr:rowOff>
        </xdr:from>
        <xdr:to>
          <xdr:col>82</xdr:col>
          <xdr:colOff>144780</xdr:colOff>
          <xdr:row>460</xdr:row>
          <xdr:rowOff>45720</xdr:rowOff>
        </xdr:to>
        <xdr:sp macro="" textlink="">
          <xdr:nvSpPr>
            <xdr:cNvPr id="14747" name="Drop Down 411" hidden="1">
              <a:extLst>
                <a:ext uri="{63B3BB69-23CF-44E3-9099-C40C66FF867C}">
                  <a14:compatExt spid="_x0000_s1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461</xdr:row>
          <xdr:rowOff>38100</xdr:rowOff>
        </xdr:from>
        <xdr:to>
          <xdr:col>82</xdr:col>
          <xdr:colOff>144780</xdr:colOff>
          <xdr:row>463</xdr:row>
          <xdr:rowOff>45720</xdr:rowOff>
        </xdr:to>
        <xdr:sp macro="" textlink="">
          <xdr:nvSpPr>
            <xdr:cNvPr id="14748" name="Drop Down 412" hidden="1">
              <a:extLst>
                <a:ext uri="{63B3BB69-23CF-44E3-9099-C40C66FF867C}">
                  <a14:compatExt spid="_x0000_s14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464</xdr:row>
          <xdr:rowOff>38100</xdr:rowOff>
        </xdr:from>
        <xdr:to>
          <xdr:col>82</xdr:col>
          <xdr:colOff>144780</xdr:colOff>
          <xdr:row>466</xdr:row>
          <xdr:rowOff>45720</xdr:rowOff>
        </xdr:to>
        <xdr:sp macro="" textlink="">
          <xdr:nvSpPr>
            <xdr:cNvPr id="14749" name="Drop Down 413" hidden="1">
              <a:extLst>
                <a:ext uri="{63B3BB69-23CF-44E3-9099-C40C66FF867C}">
                  <a14:compatExt spid="_x0000_s14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467</xdr:row>
          <xdr:rowOff>38100</xdr:rowOff>
        </xdr:from>
        <xdr:to>
          <xdr:col>82</xdr:col>
          <xdr:colOff>144780</xdr:colOff>
          <xdr:row>469</xdr:row>
          <xdr:rowOff>45720</xdr:rowOff>
        </xdr:to>
        <xdr:sp macro="" textlink="">
          <xdr:nvSpPr>
            <xdr:cNvPr id="14750" name="Drop Down 414" hidden="1">
              <a:extLst>
                <a:ext uri="{63B3BB69-23CF-44E3-9099-C40C66FF867C}">
                  <a14:compatExt spid="_x0000_s14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470</xdr:row>
          <xdr:rowOff>38100</xdr:rowOff>
        </xdr:from>
        <xdr:to>
          <xdr:col>82</xdr:col>
          <xdr:colOff>144780</xdr:colOff>
          <xdr:row>472</xdr:row>
          <xdr:rowOff>45720</xdr:rowOff>
        </xdr:to>
        <xdr:sp macro="" textlink="">
          <xdr:nvSpPr>
            <xdr:cNvPr id="14751" name="Drop Down 415" hidden="1">
              <a:extLst>
                <a:ext uri="{63B3BB69-23CF-44E3-9099-C40C66FF867C}">
                  <a14:compatExt spid="_x0000_s14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419</xdr:row>
          <xdr:rowOff>38100</xdr:rowOff>
        </xdr:from>
        <xdr:to>
          <xdr:col>105</xdr:col>
          <xdr:colOff>38100</xdr:colOff>
          <xdr:row>421</xdr:row>
          <xdr:rowOff>45720</xdr:rowOff>
        </xdr:to>
        <xdr:sp macro="" textlink="">
          <xdr:nvSpPr>
            <xdr:cNvPr id="14752" name="Drop Down 416" hidden="1">
              <a:extLst>
                <a:ext uri="{63B3BB69-23CF-44E3-9099-C40C66FF867C}">
                  <a14:compatExt spid="_x0000_s14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422</xdr:row>
          <xdr:rowOff>38100</xdr:rowOff>
        </xdr:from>
        <xdr:to>
          <xdr:col>105</xdr:col>
          <xdr:colOff>38100</xdr:colOff>
          <xdr:row>424</xdr:row>
          <xdr:rowOff>45720</xdr:rowOff>
        </xdr:to>
        <xdr:sp macro="" textlink="">
          <xdr:nvSpPr>
            <xdr:cNvPr id="14753" name="Drop Down 417" hidden="1">
              <a:extLst>
                <a:ext uri="{63B3BB69-23CF-44E3-9099-C40C66FF867C}">
                  <a14:compatExt spid="_x0000_s14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425</xdr:row>
          <xdr:rowOff>38100</xdr:rowOff>
        </xdr:from>
        <xdr:to>
          <xdr:col>105</xdr:col>
          <xdr:colOff>38100</xdr:colOff>
          <xdr:row>427</xdr:row>
          <xdr:rowOff>45720</xdr:rowOff>
        </xdr:to>
        <xdr:sp macro="" textlink="">
          <xdr:nvSpPr>
            <xdr:cNvPr id="14754" name="Drop Down 418" hidden="1">
              <a:extLst>
                <a:ext uri="{63B3BB69-23CF-44E3-9099-C40C66FF867C}">
                  <a14:compatExt spid="_x0000_s1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428</xdr:row>
          <xdr:rowOff>38100</xdr:rowOff>
        </xdr:from>
        <xdr:to>
          <xdr:col>105</xdr:col>
          <xdr:colOff>38100</xdr:colOff>
          <xdr:row>430</xdr:row>
          <xdr:rowOff>45720</xdr:rowOff>
        </xdr:to>
        <xdr:sp macro="" textlink="">
          <xdr:nvSpPr>
            <xdr:cNvPr id="14755" name="Drop Down 419" hidden="1">
              <a:extLst>
                <a:ext uri="{63B3BB69-23CF-44E3-9099-C40C66FF867C}">
                  <a14:compatExt spid="_x0000_s1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431</xdr:row>
          <xdr:rowOff>38100</xdr:rowOff>
        </xdr:from>
        <xdr:to>
          <xdr:col>105</xdr:col>
          <xdr:colOff>38100</xdr:colOff>
          <xdr:row>433</xdr:row>
          <xdr:rowOff>45720</xdr:rowOff>
        </xdr:to>
        <xdr:sp macro="" textlink="">
          <xdr:nvSpPr>
            <xdr:cNvPr id="14756" name="Drop Down 420" hidden="1">
              <a:extLst>
                <a:ext uri="{63B3BB69-23CF-44E3-9099-C40C66FF867C}">
                  <a14:compatExt spid="_x0000_s14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434</xdr:row>
          <xdr:rowOff>38100</xdr:rowOff>
        </xdr:from>
        <xdr:to>
          <xdr:col>105</xdr:col>
          <xdr:colOff>38100</xdr:colOff>
          <xdr:row>436</xdr:row>
          <xdr:rowOff>45720</xdr:rowOff>
        </xdr:to>
        <xdr:sp macro="" textlink="">
          <xdr:nvSpPr>
            <xdr:cNvPr id="14757" name="Drop Down 421" hidden="1">
              <a:extLst>
                <a:ext uri="{63B3BB69-23CF-44E3-9099-C40C66FF867C}">
                  <a14:compatExt spid="_x0000_s14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437</xdr:row>
          <xdr:rowOff>38100</xdr:rowOff>
        </xdr:from>
        <xdr:to>
          <xdr:col>105</xdr:col>
          <xdr:colOff>38100</xdr:colOff>
          <xdr:row>439</xdr:row>
          <xdr:rowOff>45720</xdr:rowOff>
        </xdr:to>
        <xdr:sp macro="" textlink="">
          <xdr:nvSpPr>
            <xdr:cNvPr id="14758" name="Drop Down 422" hidden="1">
              <a:extLst>
                <a:ext uri="{63B3BB69-23CF-44E3-9099-C40C66FF867C}">
                  <a14:compatExt spid="_x0000_s14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440</xdr:row>
          <xdr:rowOff>38100</xdr:rowOff>
        </xdr:from>
        <xdr:to>
          <xdr:col>105</xdr:col>
          <xdr:colOff>38100</xdr:colOff>
          <xdr:row>442</xdr:row>
          <xdr:rowOff>45720</xdr:rowOff>
        </xdr:to>
        <xdr:sp macro="" textlink="">
          <xdr:nvSpPr>
            <xdr:cNvPr id="14759" name="Drop Down 423" hidden="1">
              <a:extLst>
                <a:ext uri="{63B3BB69-23CF-44E3-9099-C40C66FF867C}">
                  <a14:compatExt spid="_x0000_s14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443</xdr:row>
          <xdr:rowOff>38100</xdr:rowOff>
        </xdr:from>
        <xdr:to>
          <xdr:col>105</xdr:col>
          <xdr:colOff>38100</xdr:colOff>
          <xdr:row>445</xdr:row>
          <xdr:rowOff>45720</xdr:rowOff>
        </xdr:to>
        <xdr:sp macro="" textlink="">
          <xdr:nvSpPr>
            <xdr:cNvPr id="14760" name="Drop Down 424" hidden="1">
              <a:extLst>
                <a:ext uri="{63B3BB69-23CF-44E3-9099-C40C66FF867C}">
                  <a14:compatExt spid="_x0000_s14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446</xdr:row>
          <xdr:rowOff>38100</xdr:rowOff>
        </xdr:from>
        <xdr:to>
          <xdr:col>105</xdr:col>
          <xdr:colOff>38100</xdr:colOff>
          <xdr:row>448</xdr:row>
          <xdr:rowOff>45720</xdr:rowOff>
        </xdr:to>
        <xdr:sp macro="" textlink="">
          <xdr:nvSpPr>
            <xdr:cNvPr id="14761" name="Drop Down 425" hidden="1">
              <a:extLst>
                <a:ext uri="{63B3BB69-23CF-44E3-9099-C40C66FF867C}">
                  <a14:compatExt spid="_x0000_s14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449</xdr:row>
          <xdr:rowOff>38100</xdr:rowOff>
        </xdr:from>
        <xdr:to>
          <xdr:col>105</xdr:col>
          <xdr:colOff>38100</xdr:colOff>
          <xdr:row>451</xdr:row>
          <xdr:rowOff>38100</xdr:rowOff>
        </xdr:to>
        <xdr:sp macro="" textlink="">
          <xdr:nvSpPr>
            <xdr:cNvPr id="14762" name="Drop Down 426" hidden="1">
              <a:extLst>
                <a:ext uri="{63B3BB69-23CF-44E3-9099-C40C66FF867C}">
                  <a14:compatExt spid="_x0000_s14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452</xdr:row>
          <xdr:rowOff>38100</xdr:rowOff>
        </xdr:from>
        <xdr:to>
          <xdr:col>105</xdr:col>
          <xdr:colOff>38100</xdr:colOff>
          <xdr:row>454</xdr:row>
          <xdr:rowOff>45720</xdr:rowOff>
        </xdr:to>
        <xdr:sp macro="" textlink="">
          <xdr:nvSpPr>
            <xdr:cNvPr id="14763" name="Drop Down 427" hidden="1">
              <a:extLst>
                <a:ext uri="{63B3BB69-23CF-44E3-9099-C40C66FF867C}">
                  <a14:compatExt spid="_x0000_s14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455</xdr:row>
          <xdr:rowOff>38100</xdr:rowOff>
        </xdr:from>
        <xdr:to>
          <xdr:col>105</xdr:col>
          <xdr:colOff>38100</xdr:colOff>
          <xdr:row>457</xdr:row>
          <xdr:rowOff>45720</xdr:rowOff>
        </xdr:to>
        <xdr:sp macro="" textlink="">
          <xdr:nvSpPr>
            <xdr:cNvPr id="14764" name="Drop Down 428" hidden="1">
              <a:extLst>
                <a:ext uri="{63B3BB69-23CF-44E3-9099-C40C66FF867C}">
                  <a14:compatExt spid="_x0000_s14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458</xdr:row>
          <xdr:rowOff>38100</xdr:rowOff>
        </xdr:from>
        <xdr:to>
          <xdr:col>105</xdr:col>
          <xdr:colOff>38100</xdr:colOff>
          <xdr:row>460</xdr:row>
          <xdr:rowOff>45720</xdr:rowOff>
        </xdr:to>
        <xdr:sp macro="" textlink="">
          <xdr:nvSpPr>
            <xdr:cNvPr id="14765" name="Drop Down 429" hidden="1">
              <a:extLst>
                <a:ext uri="{63B3BB69-23CF-44E3-9099-C40C66FF867C}">
                  <a14:compatExt spid="_x0000_s1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461</xdr:row>
          <xdr:rowOff>38100</xdr:rowOff>
        </xdr:from>
        <xdr:to>
          <xdr:col>105</xdr:col>
          <xdr:colOff>38100</xdr:colOff>
          <xdr:row>463</xdr:row>
          <xdr:rowOff>45720</xdr:rowOff>
        </xdr:to>
        <xdr:sp macro="" textlink="">
          <xdr:nvSpPr>
            <xdr:cNvPr id="14766" name="Drop Down 430" hidden="1">
              <a:extLst>
                <a:ext uri="{63B3BB69-23CF-44E3-9099-C40C66FF867C}">
                  <a14:compatExt spid="_x0000_s1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464</xdr:row>
          <xdr:rowOff>38100</xdr:rowOff>
        </xdr:from>
        <xdr:to>
          <xdr:col>105</xdr:col>
          <xdr:colOff>38100</xdr:colOff>
          <xdr:row>466</xdr:row>
          <xdr:rowOff>45720</xdr:rowOff>
        </xdr:to>
        <xdr:sp macro="" textlink="">
          <xdr:nvSpPr>
            <xdr:cNvPr id="14767" name="Drop Down 431" hidden="1">
              <a:extLst>
                <a:ext uri="{63B3BB69-23CF-44E3-9099-C40C66FF867C}">
                  <a14:compatExt spid="_x0000_s14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467</xdr:row>
          <xdr:rowOff>38100</xdr:rowOff>
        </xdr:from>
        <xdr:to>
          <xdr:col>105</xdr:col>
          <xdr:colOff>38100</xdr:colOff>
          <xdr:row>469</xdr:row>
          <xdr:rowOff>45720</xdr:rowOff>
        </xdr:to>
        <xdr:sp macro="" textlink="">
          <xdr:nvSpPr>
            <xdr:cNvPr id="14768" name="Drop Down 432" hidden="1">
              <a:extLst>
                <a:ext uri="{63B3BB69-23CF-44E3-9099-C40C66FF867C}">
                  <a14:compatExt spid="_x0000_s14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470</xdr:row>
          <xdr:rowOff>38100</xdr:rowOff>
        </xdr:from>
        <xdr:to>
          <xdr:col>105</xdr:col>
          <xdr:colOff>38100</xdr:colOff>
          <xdr:row>472</xdr:row>
          <xdr:rowOff>45720</xdr:rowOff>
        </xdr:to>
        <xdr:sp macro="" textlink="">
          <xdr:nvSpPr>
            <xdr:cNvPr id="14769" name="Drop Down 433" hidden="1">
              <a:extLst>
                <a:ext uri="{63B3BB69-23CF-44E3-9099-C40C66FF867C}">
                  <a14:compatExt spid="_x0000_s1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419</xdr:row>
          <xdr:rowOff>38100</xdr:rowOff>
        </xdr:from>
        <xdr:to>
          <xdr:col>118</xdr:col>
          <xdr:colOff>45720</xdr:colOff>
          <xdr:row>421</xdr:row>
          <xdr:rowOff>45720</xdr:rowOff>
        </xdr:to>
        <xdr:sp macro="" textlink="">
          <xdr:nvSpPr>
            <xdr:cNvPr id="14770" name="Drop Down 434" hidden="1">
              <a:extLst>
                <a:ext uri="{63B3BB69-23CF-44E3-9099-C40C66FF867C}">
                  <a14:compatExt spid="_x0000_s1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422</xdr:row>
          <xdr:rowOff>38100</xdr:rowOff>
        </xdr:from>
        <xdr:to>
          <xdr:col>118</xdr:col>
          <xdr:colOff>45720</xdr:colOff>
          <xdr:row>424</xdr:row>
          <xdr:rowOff>45720</xdr:rowOff>
        </xdr:to>
        <xdr:sp macro="" textlink="">
          <xdr:nvSpPr>
            <xdr:cNvPr id="14771" name="Drop Down 435" hidden="1">
              <a:extLst>
                <a:ext uri="{63B3BB69-23CF-44E3-9099-C40C66FF867C}">
                  <a14:compatExt spid="_x0000_s14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425</xdr:row>
          <xdr:rowOff>38100</xdr:rowOff>
        </xdr:from>
        <xdr:to>
          <xdr:col>118</xdr:col>
          <xdr:colOff>45720</xdr:colOff>
          <xdr:row>427</xdr:row>
          <xdr:rowOff>45720</xdr:rowOff>
        </xdr:to>
        <xdr:sp macro="" textlink="">
          <xdr:nvSpPr>
            <xdr:cNvPr id="14772" name="Drop Down 436" hidden="1">
              <a:extLst>
                <a:ext uri="{63B3BB69-23CF-44E3-9099-C40C66FF867C}">
                  <a14:compatExt spid="_x0000_s1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428</xdr:row>
          <xdr:rowOff>38100</xdr:rowOff>
        </xdr:from>
        <xdr:to>
          <xdr:col>118</xdr:col>
          <xdr:colOff>45720</xdr:colOff>
          <xdr:row>430</xdr:row>
          <xdr:rowOff>45720</xdr:rowOff>
        </xdr:to>
        <xdr:sp macro="" textlink="">
          <xdr:nvSpPr>
            <xdr:cNvPr id="14773" name="Drop Down 437" hidden="1">
              <a:extLst>
                <a:ext uri="{63B3BB69-23CF-44E3-9099-C40C66FF867C}">
                  <a14:compatExt spid="_x0000_s1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431</xdr:row>
          <xdr:rowOff>38100</xdr:rowOff>
        </xdr:from>
        <xdr:to>
          <xdr:col>118</xdr:col>
          <xdr:colOff>45720</xdr:colOff>
          <xdr:row>433</xdr:row>
          <xdr:rowOff>45720</xdr:rowOff>
        </xdr:to>
        <xdr:sp macro="" textlink="">
          <xdr:nvSpPr>
            <xdr:cNvPr id="14774" name="Drop Down 438" hidden="1">
              <a:extLst>
                <a:ext uri="{63B3BB69-23CF-44E3-9099-C40C66FF867C}">
                  <a14:compatExt spid="_x0000_s14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434</xdr:row>
          <xdr:rowOff>38100</xdr:rowOff>
        </xdr:from>
        <xdr:to>
          <xdr:col>118</xdr:col>
          <xdr:colOff>45720</xdr:colOff>
          <xdr:row>436</xdr:row>
          <xdr:rowOff>45720</xdr:rowOff>
        </xdr:to>
        <xdr:sp macro="" textlink="">
          <xdr:nvSpPr>
            <xdr:cNvPr id="14775" name="Drop Down 439" hidden="1">
              <a:extLst>
                <a:ext uri="{63B3BB69-23CF-44E3-9099-C40C66FF867C}">
                  <a14:compatExt spid="_x0000_s1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437</xdr:row>
          <xdr:rowOff>38100</xdr:rowOff>
        </xdr:from>
        <xdr:to>
          <xdr:col>118</xdr:col>
          <xdr:colOff>45720</xdr:colOff>
          <xdr:row>439</xdr:row>
          <xdr:rowOff>45720</xdr:rowOff>
        </xdr:to>
        <xdr:sp macro="" textlink="">
          <xdr:nvSpPr>
            <xdr:cNvPr id="14776" name="Drop Down 440" hidden="1">
              <a:extLst>
                <a:ext uri="{63B3BB69-23CF-44E3-9099-C40C66FF867C}">
                  <a14:compatExt spid="_x0000_s1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440</xdr:row>
          <xdr:rowOff>38100</xdr:rowOff>
        </xdr:from>
        <xdr:to>
          <xdr:col>118</xdr:col>
          <xdr:colOff>45720</xdr:colOff>
          <xdr:row>442</xdr:row>
          <xdr:rowOff>45720</xdr:rowOff>
        </xdr:to>
        <xdr:sp macro="" textlink="">
          <xdr:nvSpPr>
            <xdr:cNvPr id="14777" name="Drop Down 441" hidden="1">
              <a:extLst>
                <a:ext uri="{63B3BB69-23CF-44E3-9099-C40C66FF867C}">
                  <a14:compatExt spid="_x0000_s14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443</xdr:row>
          <xdr:rowOff>38100</xdr:rowOff>
        </xdr:from>
        <xdr:to>
          <xdr:col>118</xdr:col>
          <xdr:colOff>45720</xdr:colOff>
          <xdr:row>445</xdr:row>
          <xdr:rowOff>45720</xdr:rowOff>
        </xdr:to>
        <xdr:sp macro="" textlink="">
          <xdr:nvSpPr>
            <xdr:cNvPr id="14778" name="Drop Down 442" hidden="1">
              <a:extLst>
                <a:ext uri="{63B3BB69-23CF-44E3-9099-C40C66FF867C}">
                  <a14:compatExt spid="_x0000_s1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446</xdr:row>
          <xdr:rowOff>38100</xdr:rowOff>
        </xdr:from>
        <xdr:to>
          <xdr:col>118</xdr:col>
          <xdr:colOff>45720</xdr:colOff>
          <xdr:row>448</xdr:row>
          <xdr:rowOff>45720</xdr:rowOff>
        </xdr:to>
        <xdr:sp macro="" textlink="">
          <xdr:nvSpPr>
            <xdr:cNvPr id="14779" name="Drop Down 443" hidden="1">
              <a:extLst>
                <a:ext uri="{63B3BB69-23CF-44E3-9099-C40C66FF867C}">
                  <a14:compatExt spid="_x0000_s1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449</xdr:row>
          <xdr:rowOff>38100</xdr:rowOff>
        </xdr:from>
        <xdr:to>
          <xdr:col>118</xdr:col>
          <xdr:colOff>45720</xdr:colOff>
          <xdr:row>451</xdr:row>
          <xdr:rowOff>38100</xdr:rowOff>
        </xdr:to>
        <xdr:sp macro="" textlink="">
          <xdr:nvSpPr>
            <xdr:cNvPr id="14780" name="Drop Down 444" hidden="1">
              <a:extLst>
                <a:ext uri="{63B3BB69-23CF-44E3-9099-C40C66FF867C}">
                  <a14:compatExt spid="_x0000_s14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452</xdr:row>
          <xdr:rowOff>38100</xdr:rowOff>
        </xdr:from>
        <xdr:to>
          <xdr:col>118</xdr:col>
          <xdr:colOff>45720</xdr:colOff>
          <xdr:row>454</xdr:row>
          <xdr:rowOff>45720</xdr:rowOff>
        </xdr:to>
        <xdr:sp macro="" textlink="">
          <xdr:nvSpPr>
            <xdr:cNvPr id="14781" name="Drop Down 445" hidden="1">
              <a:extLst>
                <a:ext uri="{63B3BB69-23CF-44E3-9099-C40C66FF867C}">
                  <a14:compatExt spid="_x0000_s1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455</xdr:row>
          <xdr:rowOff>38100</xdr:rowOff>
        </xdr:from>
        <xdr:to>
          <xdr:col>118</xdr:col>
          <xdr:colOff>45720</xdr:colOff>
          <xdr:row>457</xdr:row>
          <xdr:rowOff>45720</xdr:rowOff>
        </xdr:to>
        <xdr:sp macro="" textlink="">
          <xdr:nvSpPr>
            <xdr:cNvPr id="14782" name="Drop Down 446" hidden="1">
              <a:extLst>
                <a:ext uri="{63B3BB69-23CF-44E3-9099-C40C66FF867C}">
                  <a14:compatExt spid="_x0000_s1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458</xdr:row>
          <xdr:rowOff>38100</xdr:rowOff>
        </xdr:from>
        <xdr:to>
          <xdr:col>118</xdr:col>
          <xdr:colOff>45720</xdr:colOff>
          <xdr:row>460</xdr:row>
          <xdr:rowOff>45720</xdr:rowOff>
        </xdr:to>
        <xdr:sp macro="" textlink="">
          <xdr:nvSpPr>
            <xdr:cNvPr id="14783" name="Drop Down 447" hidden="1">
              <a:extLst>
                <a:ext uri="{63B3BB69-23CF-44E3-9099-C40C66FF867C}">
                  <a14:compatExt spid="_x0000_s14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461</xdr:row>
          <xdr:rowOff>38100</xdr:rowOff>
        </xdr:from>
        <xdr:to>
          <xdr:col>118</xdr:col>
          <xdr:colOff>45720</xdr:colOff>
          <xdr:row>463</xdr:row>
          <xdr:rowOff>45720</xdr:rowOff>
        </xdr:to>
        <xdr:sp macro="" textlink="">
          <xdr:nvSpPr>
            <xdr:cNvPr id="14784" name="Drop Down 448" hidden="1">
              <a:extLst>
                <a:ext uri="{63B3BB69-23CF-44E3-9099-C40C66FF867C}">
                  <a14:compatExt spid="_x0000_s1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464</xdr:row>
          <xdr:rowOff>38100</xdr:rowOff>
        </xdr:from>
        <xdr:to>
          <xdr:col>118</xdr:col>
          <xdr:colOff>45720</xdr:colOff>
          <xdr:row>466</xdr:row>
          <xdr:rowOff>45720</xdr:rowOff>
        </xdr:to>
        <xdr:sp macro="" textlink="">
          <xdr:nvSpPr>
            <xdr:cNvPr id="14785" name="Drop Down 449" hidden="1">
              <a:extLst>
                <a:ext uri="{63B3BB69-23CF-44E3-9099-C40C66FF867C}">
                  <a14:compatExt spid="_x0000_s1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467</xdr:row>
          <xdr:rowOff>38100</xdr:rowOff>
        </xdr:from>
        <xdr:to>
          <xdr:col>118</xdr:col>
          <xdr:colOff>45720</xdr:colOff>
          <xdr:row>469</xdr:row>
          <xdr:rowOff>45720</xdr:rowOff>
        </xdr:to>
        <xdr:sp macro="" textlink="">
          <xdr:nvSpPr>
            <xdr:cNvPr id="14786" name="Drop Down 450" hidden="1">
              <a:extLst>
                <a:ext uri="{63B3BB69-23CF-44E3-9099-C40C66FF867C}">
                  <a14:compatExt spid="_x0000_s14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470</xdr:row>
          <xdr:rowOff>38100</xdr:rowOff>
        </xdr:from>
        <xdr:to>
          <xdr:col>118</xdr:col>
          <xdr:colOff>45720</xdr:colOff>
          <xdr:row>472</xdr:row>
          <xdr:rowOff>45720</xdr:rowOff>
        </xdr:to>
        <xdr:sp macro="" textlink="">
          <xdr:nvSpPr>
            <xdr:cNvPr id="14787" name="Drop Down 451" hidden="1">
              <a:extLst>
                <a:ext uri="{63B3BB69-23CF-44E3-9099-C40C66FF867C}">
                  <a14:compatExt spid="_x0000_s1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473</xdr:row>
          <xdr:rowOff>38100</xdr:rowOff>
        </xdr:from>
        <xdr:to>
          <xdr:col>82</xdr:col>
          <xdr:colOff>144780</xdr:colOff>
          <xdr:row>475</xdr:row>
          <xdr:rowOff>45720</xdr:rowOff>
        </xdr:to>
        <xdr:sp macro="" textlink="">
          <xdr:nvSpPr>
            <xdr:cNvPr id="14788" name="Drop Down 452" hidden="1">
              <a:extLst>
                <a:ext uri="{63B3BB69-23CF-44E3-9099-C40C66FF867C}">
                  <a14:compatExt spid="_x0000_s1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473</xdr:row>
          <xdr:rowOff>38100</xdr:rowOff>
        </xdr:from>
        <xdr:to>
          <xdr:col>105</xdr:col>
          <xdr:colOff>38100</xdr:colOff>
          <xdr:row>475</xdr:row>
          <xdr:rowOff>45720</xdr:rowOff>
        </xdr:to>
        <xdr:sp macro="" textlink="">
          <xdr:nvSpPr>
            <xdr:cNvPr id="14789" name="Drop Down 453" hidden="1">
              <a:extLst>
                <a:ext uri="{63B3BB69-23CF-44E3-9099-C40C66FF867C}">
                  <a14:compatExt spid="_x0000_s14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473</xdr:row>
          <xdr:rowOff>38100</xdr:rowOff>
        </xdr:from>
        <xdr:to>
          <xdr:col>118</xdr:col>
          <xdr:colOff>45720</xdr:colOff>
          <xdr:row>475</xdr:row>
          <xdr:rowOff>45720</xdr:rowOff>
        </xdr:to>
        <xdr:sp macro="" textlink="">
          <xdr:nvSpPr>
            <xdr:cNvPr id="14790" name="Drop Down 454" hidden="1">
              <a:extLst>
                <a:ext uri="{63B3BB69-23CF-44E3-9099-C40C66FF867C}">
                  <a14:compatExt spid="_x0000_s1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476</xdr:row>
          <xdr:rowOff>38100</xdr:rowOff>
        </xdr:from>
        <xdr:to>
          <xdr:col>82</xdr:col>
          <xdr:colOff>144780</xdr:colOff>
          <xdr:row>478</xdr:row>
          <xdr:rowOff>45720</xdr:rowOff>
        </xdr:to>
        <xdr:sp macro="" textlink="">
          <xdr:nvSpPr>
            <xdr:cNvPr id="14791" name="Drop Down 455" hidden="1">
              <a:extLst>
                <a:ext uri="{63B3BB69-23CF-44E3-9099-C40C66FF867C}">
                  <a14:compatExt spid="_x0000_s1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476</xdr:row>
          <xdr:rowOff>38100</xdr:rowOff>
        </xdr:from>
        <xdr:to>
          <xdr:col>105</xdr:col>
          <xdr:colOff>38100</xdr:colOff>
          <xdr:row>478</xdr:row>
          <xdr:rowOff>45720</xdr:rowOff>
        </xdr:to>
        <xdr:sp macro="" textlink="">
          <xdr:nvSpPr>
            <xdr:cNvPr id="14792" name="Drop Down 456" hidden="1">
              <a:extLst>
                <a:ext uri="{63B3BB69-23CF-44E3-9099-C40C66FF867C}">
                  <a14:compatExt spid="_x0000_s1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476</xdr:row>
          <xdr:rowOff>38100</xdr:rowOff>
        </xdr:from>
        <xdr:to>
          <xdr:col>118</xdr:col>
          <xdr:colOff>45720</xdr:colOff>
          <xdr:row>478</xdr:row>
          <xdr:rowOff>45720</xdr:rowOff>
        </xdr:to>
        <xdr:sp macro="" textlink="">
          <xdr:nvSpPr>
            <xdr:cNvPr id="14793" name="Drop Down 457" hidden="1">
              <a:extLst>
                <a:ext uri="{63B3BB69-23CF-44E3-9099-C40C66FF867C}">
                  <a14:compatExt spid="_x0000_s1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479</xdr:row>
          <xdr:rowOff>38100</xdr:rowOff>
        </xdr:from>
        <xdr:to>
          <xdr:col>82</xdr:col>
          <xdr:colOff>144780</xdr:colOff>
          <xdr:row>481</xdr:row>
          <xdr:rowOff>45720</xdr:rowOff>
        </xdr:to>
        <xdr:sp macro="" textlink="">
          <xdr:nvSpPr>
            <xdr:cNvPr id="14794" name="Drop Down 458" hidden="1">
              <a:extLst>
                <a:ext uri="{63B3BB69-23CF-44E3-9099-C40C66FF867C}">
                  <a14:compatExt spid="_x0000_s14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479</xdr:row>
          <xdr:rowOff>38100</xdr:rowOff>
        </xdr:from>
        <xdr:to>
          <xdr:col>105</xdr:col>
          <xdr:colOff>38100</xdr:colOff>
          <xdr:row>481</xdr:row>
          <xdr:rowOff>45720</xdr:rowOff>
        </xdr:to>
        <xdr:sp macro="" textlink="">
          <xdr:nvSpPr>
            <xdr:cNvPr id="14795" name="Drop Down 459" hidden="1">
              <a:extLst>
                <a:ext uri="{63B3BB69-23CF-44E3-9099-C40C66FF867C}">
                  <a14:compatExt spid="_x0000_s14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479</xdr:row>
          <xdr:rowOff>38100</xdr:rowOff>
        </xdr:from>
        <xdr:to>
          <xdr:col>118</xdr:col>
          <xdr:colOff>45720</xdr:colOff>
          <xdr:row>481</xdr:row>
          <xdr:rowOff>45720</xdr:rowOff>
        </xdr:to>
        <xdr:sp macro="" textlink="">
          <xdr:nvSpPr>
            <xdr:cNvPr id="14796" name="Drop Down 460" hidden="1">
              <a:extLst>
                <a:ext uri="{63B3BB69-23CF-44E3-9099-C40C66FF867C}">
                  <a14:compatExt spid="_x0000_s14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482</xdr:row>
          <xdr:rowOff>38100</xdr:rowOff>
        </xdr:from>
        <xdr:to>
          <xdr:col>82</xdr:col>
          <xdr:colOff>144780</xdr:colOff>
          <xdr:row>484</xdr:row>
          <xdr:rowOff>45720</xdr:rowOff>
        </xdr:to>
        <xdr:sp macro="" textlink="">
          <xdr:nvSpPr>
            <xdr:cNvPr id="14797" name="Drop Down 461" hidden="1">
              <a:extLst>
                <a:ext uri="{63B3BB69-23CF-44E3-9099-C40C66FF867C}">
                  <a14:compatExt spid="_x0000_s14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482</xdr:row>
          <xdr:rowOff>38100</xdr:rowOff>
        </xdr:from>
        <xdr:to>
          <xdr:col>105</xdr:col>
          <xdr:colOff>38100</xdr:colOff>
          <xdr:row>484</xdr:row>
          <xdr:rowOff>45720</xdr:rowOff>
        </xdr:to>
        <xdr:sp macro="" textlink="">
          <xdr:nvSpPr>
            <xdr:cNvPr id="14798" name="Drop Down 462" hidden="1">
              <a:extLst>
                <a:ext uri="{63B3BB69-23CF-44E3-9099-C40C66FF867C}">
                  <a14:compatExt spid="_x0000_s14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482</xdr:row>
          <xdr:rowOff>38100</xdr:rowOff>
        </xdr:from>
        <xdr:to>
          <xdr:col>118</xdr:col>
          <xdr:colOff>45720</xdr:colOff>
          <xdr:row>484</xdr:row>
          <xdr:rowOff>45720</xdr:rowOff>
        </xdr:to>
        <xdr:sp macro="" textlink="">
          <xdr:nvSpPr>
            <xdr:cNvPr id="14799" name="Drop Down 463" hidden="1">
              <a:extLst>
                <a:ext uri="{63B3BB69-23CF-44E3-9099-C40C66FF867C}">
                  <a14:compatExt spid="_x0000_s14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485</xdr:row>
          <xdr:rowOff>38100</xdr:rowOff>
        </xdr:from>
        <xdr:to>
          <xdr:col>82</xdr:col>
          <xdr:colOff>144780</xdr:colOff>
          <xdr:row>487</xdr:row>
          <xdr:rowOff>45720</xdr:rowOff>
        </xdr:to>
        <xdr:sp macro="" textlink="">
          <xdr:nvSpPr>
            <xdr:cNvPr id="14800" name="Drop Down 464" hidden="1">
              <a:extLst>
                <a:ext uri="{63B3BB69-23CF-44E3-9099-C40C66FF867C}">
                  <a14:compatExt spid="_x0000_s14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485</xdr:row>
          <xdr:rowOff>38100</xdr:rowOff>
        </xdr:from>
        <xdr:to>
          <xdr:col>105</xdr:col>
          <xdr:colOff>38100</xdr:colOff>
          <xdr:row>487</xdr:row>
          <xdr:rowOff>45720</xdr:rowOff>
        </xdr:to>
        <xdr:sp macro="" textlink="">
          <xdr:nvSpPr>
            <xdr:cNvPr id="14801" name="Drop Down 465" hidden="1">
              <a:extLst>
                <a:ext uri="{63B3BB69-23CF-44E3-9099-C40C66FF867C}">
                  <a14:compatExt spid="_x0000_s14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485</xdr:row>
          <xdr:rowOff>38100</xdr:rowOff>
        </xdr:from>
        <xdr:to>
          <xdr:col>118</xdr:col>
          <xdr:colOff>45720</xdr:colOff>
          <xdr:row>487</xdr:row>
          <xdr:rowOff>45720</xdr:rowOff>
        </xdr:to>
        <xdr:sp macro="" textlink="">
          <xdr:nvSpPr>
            <xdr:cNvPr id="14802" name="Drop Down 466" hidden="1">
              <a:extLst>
                <a:ext uri="{63B3BB69-23CF-44E3-9099-C40C66FF867C}">
                  <a14:compatExt spid="_x0000_s14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488</xdr:row>
          <xdr:rowOff>38100</xdr:rowOff>
        </xdr:from>
        <xdr:to>
          <xdr:col>82</xdr:col>
          <xdr:colOff>144780</xdr:colOff>
          <xdr:row>490</xdr:row>
          <xdr:rowOff>45720</xdr:rowOff>
        </xdr:to>
        <xdr:sp macro="" textlink="">
          <xdr:nvSpPr>
            <xdr:cNvPr id="14803" name="Drop Down 467" hidden="1">
              <a:extLst>
                <a:ext uri="{63B3BB69-23CF-44E3-9099-C40C66FF867C}">
                  <a14:compatExt spid="_x0000_s14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488</xdr:row>
          <xdr:rowOff>38100</xdr:rowOff>
        </xdr:from>
        <xdr:to>
          <xdr:col>105</xdr:col>
          <xdr:colOff>38100</xdr:colOff>
          <xdr:row>490</xdr:row>
          <xdr:rowOff>45720</xdr:rowOff>
        </xdr:to>
        <xdr:sp macro="" textlink="">
          <xdr:nvSpPr>
            <xdr:cNvPr id="14804" name="Drop Down 468" hidden="1">
              <a:extLst>
                <a:ext uri="{63B3BB69-23CF-44E3-9099-C40C66FF867C}">
                  <a14:compatExt spid="_x0000_s14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488</xdr:row>
          <xdr:rowOff>38100</xdr:rowOff>
        </xdr:from>
        <xdr:to>
          <xdr:col>118</xdr:col>
          <xdr:colOff>45720</xdr:colOff>
          <xdr:row>490</xdr:row>
          <xdr:rowOff>45720</xdr:rowOff>
        </xdr:to>
        <xdr:sp macro="" textlink="">
          <xdr:nvSpPr>
            <xdr:cNvPr id="14805" name="Drop Down 469" hidden="1">
              <a:extLst>
                <a:ext uri="{63B3BB69-23CF-44E3-9099-C40C66FF867C}">
                  <a14:compatExt spid="_x0000_s14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491</xdr:row>
          <xdr:rowOff>38100</xdr:rowOff>
        </xdr:from>
        <xdr:to>
          <xdr:col>82</xdr:col>
          <xdr:colOff>144780</xdr:colOff>
          <xdr:row>493</xdr:row>
          <xdr:rowOff>45720</xdr:rowOff>
        </xdr:to>
        <xdr:sp macro="" textlink="">
          <xdr:nvSpPr>
            <xdr:cNvPr id="14806" name="Drop Down 470" hidden="1">
              <a:extLst>
                <a:ext uri="{63B3BB69-23CF-44E3-9099-C40C66FF867C}">
                  <a14:compatExt spid="_x0000_s14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491</xdr:row>
          <xdr:rowOff>38100</xdr:rowOff>
        </xdr:from>
        <xdr:to>
          <xdr:col>105</xdr:col>
          <xdr:colOff>38100</xdr:colOff>
          <xdr:row>493</xdr:row>
          <xdr:rowOff>45720</xdr:rowOff>
        </xdr:to>
        <xdr:sp macro="" textlink="">
          <xdr:nvSpPr>
            <xdr:cNvPr id="14807" name="Drop Down 471" hidden="1">
              <a:extLst>
                <a:ext uri="{63B3BB69-23CF-44E3-9099-C40C66FF867C}">
                  <a14:compatExt spid="_x0000_s14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491</xdr:row>
          <xdr:rowOff>38100</xdr:rowOff>
        </xdr:from>
        <xdr:to>
          <xdr:col>118</xdr:col>
          <xdr:colOff>45720</xdr:colOff>
          <xdr:row>493</xdr:row>
          <xdr:rowOff>45720</xdr:rowOff>
        </xdr:to>
        <xdr:sp macro="" textlink="">
          <xdr:nvSpPr>
            <xdr:cNvPr id="14808" name="Drop Down 472" hidden="1">
              <a:extLst>
                <a:ext uri="{63B3BB69-23CF-44E3-9099-C40C66FF867C}">
                  <a14:compatExt spid="_x0000_s14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494</xdr:row>
          <xdr:rowOff>38100</xdr:rowOff>
        </xdr:from>
        <xdr:to>
          <xdr:col>82</xdr:col>
          <xdr:colOff>144780</xdr:colOff>
          <xdr:row>496</xdr:row>
          <xdr:rowOff>45720</xdr:rowOff>
        </xdr:to>
        <xdr:sp macro="" textlink="">
          <xdr:nvSpPr>
            <xdr:cNvPr id="14809" name="Drop Down 473" hidden="1">
              <a:extLst>
                <a:ext uri="{63B3BB69-23CF-44E3-9099-C40C66FF867C}">
                  <a14:compatExt spid="_x0000_s14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494</xdr:row>
          <xdr:rowOff>38100</xdr:rowOff>
        </xdr:from>
        <xdr:to>
          <xdr:col>105</xdr:col>
          <xdr:colOff>38100</xdr:colOff>
          <xdr:row>496</xdr:row>
          <xdr:rowOff>45720</xdr:rowOff>
        </xdr:to>
        <xdr:sp macro="" textlink="">
          <xdr:nvSpPr>
            <xdr:cNvPr id="14810" name="Drop Down 474" hidden="1">
              <a:extLst>
                <a:ext uri="{63B3BB69-23CF-44E3-9099-C40C66FF867C}">
                  <a14:compatExt spid="_x0000_s14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494</xdr:row>
          <xdr:rowOff>38100</xdr:rowOff>
        </xdr:from>
        <xdr:to>
          <xdr:col>118</xdr:col>
          <xdr:colOff>45720</xdr:colOff>
          <xdr:row>496</xdr:row>
          <xdr:rowOff>45720</xdr:rowOff>
        </xdr:to>
        <xdr:sp macro="" textlink="">
          <xdr:nvSpPr>
            <xdr:cNvPr id="14811" name="Drop Down 475" hidden="1">
              <a:extLst>
                <a:ext uri="{63B3BB69-23CF-44E3-9099-C40C66FF867C}">
                  <a14:compatExt spid="_x0000_s14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497</xdr:row>
          <xdr:rowOff>38100</xdr:rowOff>
        </xdr:from>
        <xdr:to>
          <xdr:col>82</xdr:col>
          <xdr:colOff>144780</xdr:colOff>
          <xdr:row>499</xdr:row>
          <xdr:rowOff>45720</xdr:rowOff>
        </xdr:to>
        <xdr:sp macro="" textlink="">
          <xdr:nvSpPr>
            <xdr:cNvPr id="14812" name="Drop Down 476" hidden="1">
              <a:extLst>
                <a:ext uri="{63B3BB69-23CF-44E3-9099-C40C66FF867C}">
                  <a14:compatExt spid="_x0000_s14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497</xdr:row>
          <xdr:rowOff>38100</xdr:rowOff>
        </xdr:from>
        <xdr:to>
          <xdr:col>105</xdr:col>
          <xdr:colOff>38100</xdr:colOff>
          <xdr:row>499</xdr:row>
          <xdr:rowOff>45720</xdr:rowOff>
        </xdr:to>
        <xdr:sp macro="" textlink="">
          <xdr:nvSpPr>
            <xdr:cNvPr id="14813" name="Drop Down 477" hidden="1">
              <a:extLst>
                <a:ext uri="{63B3BB69-23CF-44E3-9099-C40C66FF867C}">
                  <a14:compatExt spid="_x0000_s14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497</xdr:row>
          <xdr:rowOff>38100</xdr:rowOff>
        </xdr:from>
        <xdr:to>
          <xdr:col>118</xdr:col>
          <xdr:colOff>45720</xdr:colOff>
          <xdr:row>499</xdr:row>
          <xdr:rowOff>45720</xdr:rowOff>
        </xdr:to>
        <xdr:sp macro="" textlink="">
          <xdr:nvSpPr>
            <xdr:cNvPr id="14814" name="Drop Down 478" hidden="1">
              <a:extLst>
                <a:ext uri="{63B3BB69-23CF-44E3-9099-C40C66FF867C}">
                  <a14:compatExt spid="_x0000_s14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500</xdr:row>
          <xdr:rowOff>38100</xdr:rowOff>
        </xdr:from>
        <xdr:to>
          <xdr:col>82</xdr:col>
          <xdr:colOff>144780</xdr:colOff>
          <xdr:row>502</xdr:row>
          <xdr:rowOff>45720</xdr:rowOff>
        </xdr:to>
        <xdr:sp macro="" textlink="">
          <xdr:nvSpPr>
            <xdr:cNvPr id="14815" name="Drop Down 479" hidden="1">
              <a:extLst>
                <a:ext uri="{63B3BB69-23CF-44E3-9099-C40C66FF867C}">
                  <a14:compatExt spid="_x0000_s14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500</xdr:row>
          <xdr:rowOff>38100</xdr:rowOff>
        </xdr:from>
        <xdr:to>
          <xdr:col>105</xdr:col>
          <xdr:colOff>38100</xdr:colOff>
          <xdr:row>502</xdr:row>
          <xdr:rowOff>45720</xdr:rowOff>
        </xdr:to>
        <xdr:sp macro="" textlink="">
          <xdr:nvSpPr>
            <xdr:cNvPr id="14816" name="Drop Down 480" hidden="1">
              <a:extLst>
                <a:ext uri="{63B3BB69-23CF-44E3-9099-C40C66FF867C}">
                  <a14:compatExt spid="_x0000_s14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500</xdr:row>
          <xdr:rowOff>38100</xdr:rowOff>
        </xdr:from>
        <xdr:to>
          <xdr:col>119</xdr:col>
          <xdr:colOff>0</xdr:colOff>
          <xdr:row>502</xdr:row>
          <xdr:rowOff>45720</xdr:rowOff>
        </xdr:to>
        <xdr:sp macro="" textlink="">
          <xdr:nvSpPr>
            <xdr:cNvPr id="14817" name="Drop Down 481" hidden="1">
              <a:extLst>
                <a:ext uri="{63B3BB69-23CF-44E3-9099-C40C66FF867C}">
                  <a14:compatExt spid="_x0000_s1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503</xdr:row>
          <xdr:rowOff>38100</xdr:rowOff>
        </xdr:from>
        <xdr:to>
          <xdr:col>82</xdr:col>
          <xdr:colOff>144780</xdr:colOff>
          <xdr:row>505</xdr:row>
          <xdr:rowOff>45720</xdr:rowOff>
        </xdr:to>
        <xdr:sp macro="" textlink="">
          <xdr:nvSpPr>
            <xdr:cNvPr id="14818" name="Drop Down 482" hidden="1">
              <a:extLst>
                <a:ext uri="{63B3BB69-23CF-44E3-9099-C40C66FF867C}">
                  <a14:compatExt spid="_x0000_s1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503</xdr:row>
          <xdr:rowOff>38100</xdr:rowOff>
        </xdr:from>
        <xdr:to>
          <xdr:col>105</xdr:col>
          <xdr:colOff>45720</xdr:colOff>
          <xdr:row>505</xdr:row>
          <xdr:rowOff>45720</xdr:rowOff>
        </xdr:to>
        <xdr:sp macro="" textlink="">
          <xdr:nvSpPr>
            <xdr:cNvPr id="14819" name="Drop Down 483" hidden="1">
              <a:extLst>
                <a:ext uri="{63B3BB69-23CF-44E3-9099-C40C66FF867C}">
                  <a14:compatExt spid="_x0000_s1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503</xdr:row>
          <xdr:rowOff>38100</xdr:rowOff>
        </xdr:from>
        <xdr:to>
          <xdr:col>118</xdr:col>
          <xdr:colOff>45720</xdr:colOff>
          <xdr:row>505</xdr:row>
          <xdr:rowOff>45720</xdr:rowOff>
        </xdr:to>
        <xdr:sp macro="" textlink="">
          <xdr:nvSpPr>
            <xdr:cNvPr id="14820" name="Drop Down 484" hidden="1">
              <a:extLst>
                <a:ext uri="{63B3BB69-23CF-44E3-9099-C40C66FF867C}">
                  <a14:compatExt spid="_x0000_s1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506</xdr:row>
          <xdr:rowOff>38100</xdr:rowOff>
        </xdr:from>
        <xdr:to>
          <xdr:col>82</xdr:col>
          <xdr:colOff>144780</xdr:colOff>
          <xdr:row>508</xdr:row>
          <xdr:rowOff>45720</xdr:rowOff>
        </xdr:to>
        <xdr:sp macro="" textlink="">
          <xdr:nvSpPr>
            <xdr:cNvPr id="14821" name="Drop Down 485" hidden="1">
              <a:extLst>
                <a:ext uri="{63B3BB69-23CF-44E3-9099-C40C66FF867C}">
                  <a14:compatExt spid="_x0000_s1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506</xdr:row>
          <xdr:rowOff>38100</xdr:rowOff>
        </xdr:from>
        <xdr:to>
          <xdr:col>105</xdr:col>
          <xdr:colOff>45720</xdr:colOff>
          <xdr:row>508</xdr:row>
          <xdr:rowOff>45720</xdr:rowOff>
        </xdr:to>
        <xdr:sp macro="" textlink="">
          <xdr:nvSpPr>
            <xdr:cNvPr id="14822" name="Drop Down 486" hidden="1">
              <a:extLst>
                <a:ext uri="{63B3BB69-23CF-44E3-9099-C40C66FF867C}">
                  <a14:compatExt spid="_x0000_s1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506</xdr:row>
          <xdr:rowOff>38100</xdr:rowOff>
        </xdr:from>
        <xdr:to>
          <xdr:col>118</xdr:col>
          <xdr:colOff>45720</xdr:colOff>
          <xdr:row>508</xdr:row>
          <xdr:rowOff>45720</xdr:rowOff>
        </xdr:to>
        <xdr:sp macro="" textlink="">
          <xdr:nvSpPr>
            <xdr:cNvPr id="14823" name="Drop Down 487" hidden="1">
              <a:extLst>
                <a:ext uri="{63B3BB69-23CF-44E3-9099-C40C66FF867C}">
                  <a14:compatExt spid="_x0000_s1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509</xdr:row>
          <xdr:rowOff>38100</xdr:rowOff>
        </xdr:from>
        <xdr:to>
          <xdr:col>82</xdr:col>
          <xdr:colOff>144780</xdr:colOff>
          <xdr:row>511</xdr:row>
          <xdr:rowOff>45720</xdr:rowOff>
        </xdr:to>
        <xdr:sp macro="" textlink="">
          <xdr:nvSpPr>
            <xdr:cNvPr id="14824" name="Drop Down 488" hidden="1">
              <a:extLst>
                <a:ext uri="{63B3BB69-23CF-44E3-9099-C40C66FF867C}">
                  <a14:compatExt spid="_x0000_s1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509</xdr:row>
          <xdr:rowOff>38100</xdr:rowOff>
        </xdr:from>
        <xdr:to>
          <xdr:col>105</xdr:col>
          <xdr:colOff>45720</xdr:colOff>
          <xdr:row>511</xdr:row>
          <xdr:rowOff>45720</xdr:rowOff>
        </xdr:to>
        <xdr:sp macro="" textlink="">
          <xdr:nvSpPr>
            <xdr:cNvPr id="14825" name="Drop Down 489" hidden="1">
              <a:extLst>
                <a:ext uri="{63B3BB69-23CF-44E3-9099-C40C66FF867C}">
                  <a14:compatExt spid="_x0000_s1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509</xdr:row>
          <xdr:rowOff>38100</xdr:rowOff>
        </xdr:from>
        <xdr:to>
          <xdr:col>118</xdr:col>
          <xdr:colOff>45720</xdr:colOff>
          <xdr:row>511</xdr:row>
          <xdr:rowOff>45720</xdr:rowOff>
        </xdr:to>
        <xdr:sp macro="" textlink="">
          <xdr:nvSpPr>
            <xdr:cNvPr id="14826" name="Drop Down 490" hidden="1">
              <a:extLst>
                <a:ext uri="{63B3BB69-23CF-44E3-9099-C40C66FF867C}">
                  <a14:compatExt spid="_x0000_s1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512</xdr:row>
          <xdr:rowOff>38100</xdr:rowOff>
        </xdr:from>
        <xdr:to>
          <xdr:col>82</xdr:col>
          <xdr:colOff>144780</xdr:colOff>
          <xdr:row>514</xdr:row>
          <xdr:rowOff>45720</xdr:rowOff>
        </xdr:to>
        <xdr:sp macro="" textlink="">
          <xdr:nvSpPr>
            <xdr:cNvPr id="14827" name="Drop Down 491" hidden="1">
              <a:extLst>
                <a:ext uri="{63B3BB69-23CF-44E3-9099-C40C66FF867C}">
                  <a14:compatExt spid="_x0000_s1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512</xdr:row>
          <xdr:rowOff>38100</xdr:rowOff>
        </xdr:from>
        <xdr:to>
          <xdr:col>105</xdr:col>
          <xdr:colOff>45720</xdr:colOff>
          <xdr:row>514</xdr:row>
          <xdr:rowOff>45720</xdr:rowOff>
        </xdr:to>
        <xdr:sp macro="" textlink="">
          <xdr:nvSpPr>
            <xdr:cNvPr id="14828" name="Drop Down 492" hidden="1">
              <a:extLst>
                <a:ext uri="{63B3BB69-23CF-44E3-9099-C40C66FF867C}">
                  <a14:compatExt spid="_x0000_s1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512</xdr:row>
          <xdr:rowOff>38100</xdr:rowOff>
        </xdr:from>
        <xdr:to>
          <xdr:col>118</xdr:col>
          <xdr:colOff>45720</xdr:colOff>
          <xdr:row>514</xdr:row>
          <xdr:rowOff>45720</xdr:rowOff>
        </xdr:to>
        <xdr:sp macro="" textlink="">
          <xdr:nvSpPr>
            <xdr:cNvPr id="14829" name="Drop Down 493" hidden="1">
              <a:extLst>
                <a:ext uri="{63B3BB69-23CF-44E3-9099-C40C66FF867C}">
                  <a14:compatExt spid="_x0000_s1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515</xdr:row>
          <xdr:rowOff>38100</xdr:rowOff>
        </xdr:from>
        <xdr:to>
          <xdr:col>82</xdr:col>
          <xdr:colOff>144780</xdr:colOff>
          <xdr:row>517</xdr:row>
          <xdr:rowOff>45720</xdr:rowOff>
        </xdr:to>
        <xdr:sp macro="" textlink="">
          <xdr:nvSpPr>
            <xdr:cNvPr id="14830" name="Drop Down 494" hidden="1">
              <a:extLst>
                <a:ext uri="{63B3BB69-23CF-44E3-9099-C40C66FF867C}">
                  <a14:compatExt spid="_x0000_s1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515</xdr:row>
          <xdr:rowOff>38100</xdr:rowOff>
        </xdr:from>
        <xdr:to>
          <xdr:col>105</xdr:col>
          <xdr:colOff>45720</xdr:colOff>
          <xdr:row>517</xdr:row>
          <xdr:rowOff>45720</xdr:rowOff>
        </xdr:to>
        <xdr:sp macro="" textlink="">
          <xdr:nvSpPr>
            <xdr:cNvPr id="14831" name="Drop Down 495" hidden="1">
              <a:extLst>
                <a:ext uri="{63B3BB69-23CF-44E3-9099-C40C66FF867C}">
                  <a14:compatExt spid="_x0000_s1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515</xdr:row>
          <xdr:rowOff>38100</xdr:rowOff>
        </xdr:from>
        <xdr:to>
          <xdr:col>118</xdr:col>
          <xdr:colOff>45720</xdr:colOff>
          <xdr:row>517</xdr:row>
          <xdr:rowOff>45720</xdr:rowOff>
        </xdr:to>
        <xdr:sp macro="" textlink="">
          <xdr:nvSpPr>
            <xdr:cNvPr id="14832" name="Drop Down 496" hidden="1">
              <a:extLst>
                <a:ext uri="{63B3BB69-23CF-44E3-9099-C40C66FF867C}">
                  <a14:compatExt spid="_x0000_s1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518</xdr:row>
          <xdr:rowOff>38100</xdr:rowOff>
        </xdr:from>
        <xdr:to>
          <xdr:col>82</xdr:col>
          <xdr:colOff>144780</xdr:colOff>
          <xdr:row>520</xdr:row>
          <xdr:rowOff>45720</xdr:rowOff>
        </xdr:to>
        <xdr:sp macro="" textlink="">
          <xdr:nvSpPr>
            <xdr:cNvPr id="14833" name="Drop Down 497" hidden="1">
              <a:extLst>
                <a:ext uri="{63B3BB69-23CF-44E3-9099-C40C66FF867C}">
                  <a14:compatExt spid="_x0000_s1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518</xdr:row>
          <xdr:rowOff>38100</xdr:rowOff>
        </xdr:from>
        <xdr:to>
          <xdr:col>105</xdr:col>
          <xdr:colOff>45720</xdr:colOff>
          <xdr:row>520</xdr:row>
          <xdr:rowOff>45720</xdr:rowOff>
        </xdr:to>
        <xdr:sp macro="" textlink="">
          <xdr:nvSpPr>
            <xdr:cNvPr id="14834" name="Drop Down 498" hidden="1">
              <a:extLst>
                <a:ext uri="{63B3BB69-23CF-44E3-9099-C40C66FF867C}">
                  <a14:compatExt spid="_x0000_s1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518</xdr:row>
          <xdr:rowOff>38100</xdr:rowOff>
        </xdr:from>
        <xdr:to>
          <xdr:col>118</xdr:col>
          <xdr:colOff>45720</xdr:colOff>
          <xdr:row>520</xdr:row>
          <xdr:rowOff>45720</xdr:rowOff>
        </xdr:to>
        <xdr:sp macro="" textlink="">
          <xdr:nvSpPr>
            <xdr:cNvPr id="14835" name="Drop Down 499" hidden="1">
              <a:extLst>
                <a:ext uri="{63B3BB69-23CF-44E3-9099-C40C66FF867C}">
                  <a14:compatExt spid="_x0000_s1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22860</xdr:colOff>
          <xdr:row>521</xdr:row>
          <xdr:rowOff>38100</xdr:rowOff>
        </xdr:from>
        <xdr:to>
          <xdr:col>82</xdr:col>
          <xdr:colOff>144780</xdr:colOff>
          <xdr:row>523</xdr:row>
          <xdr:rowOff>45720</xdr:rowOff>
        </xdr:to>
        <xdr:sp macro="" textlink="">
          <xdr:nvSpPr>
            <xdr:cNvPr id="14836" name="Drop Down 500" hidden="1">
              <a:extLst>
                <a:ext uri="{63B3BB69-23CF-44E3-9099-C40C66FF867C}">
                  <a14:compatExt spid="_x0000_s1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7620</xdr:colOff>
          <xdr:row>521</xdr:row>
          <xdr:rowOff>38100</xdr:rowOff>
        </xdr:from>
        <xdr:to>
          <xdr:col>105</xdr:col>
          <xdr:colOff>45720</xdr:colOff>
          <xdr:row>523</xdr:row>
          <xdr:rowOff>45720</xdr:rowOff>
        </xdr:to>
        <xdr:sp macro="" textlink="">
          <xdr:nvSpPr>
            <xdr:cNvPr id="14837" name="Drop Down 501" hidden="1">
              <a:extLst>
                <a:ext uri="{63B3BB69-23CF-44E3-9099-C40C66FF867C}">
                  <a14:compatExt spid="_x0000_s1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22860</xdr:colOff>
          <xdr:row>521</xdr:row>
          <xdr:rowOff>38100</xdr:rowOff>
        </xdr:from>
        <xdr:to>
          <xdr:col>118</xdr:col>
          <xdr:colOff>45720</xdr:colOff>
          <xdr:row>523</xdr:row>
          <xdr:rowOff>45720</xdr:rowOff>
        </xdr:to>
        <xdr:sp macro="" textlink="">
          <xdr:nvSpPr>
            <xdr:cNvPr id="14839" name="Drop Down 503" hidden="1">
              <a:extLst>
                <a:ext uri="{63B3BB69-23CF-44E3-9099-C40C66FF867C}">
                  <a14:compatExt spid="_x0000_s148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57</xdr:col>
          <xdr:colOff>7620</xdr:colOff>
          <xdr:row>10</xdr:row>
          <xdr:rowOff>0</xdr:rowOff>
        </xdr:from>
        <xdr:to>
          <xdr:col>65</xdr:col>
          <xdr:colOff>0</xdr:colOff>
          <xdr:row>13</xdr:row>
          <xdr:rowOff>30480</xdr:rowOff>
        </xdr:to>
        <xdr:sp macro="" textlink="">
          <xdr:nvSpPr>
            <xdr:cNvPr id="4195" name="Drop Down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13</xdr:row>
          <xdr:rowOff>0</xdr:rowOff>
        </xdr:from>
        <xdr:to>
          <xdr:col>65</xdr:col>
          <xdr:colOff>0</xdr:colOff>
          <xdr:row>16</xdr:row>
          <xdr:rowOff>30480</xdr:rowOff>
        </xdr:to>
        <xdr:sp macro="" textlink="">
          <xdr:nvSpPr>
            <xdr:cNvPr id="4196" name="Drop Down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16</xdr:row>
          <xdr:rowOff>0</xdr:rowOff>
        </xdr:from>
        <xdr:to>
          <xdr:col>65</xdr:col>
          <xdr:colOff>0</xdr:colOff>
          <xdr:row>19</xdr:row>
          <xdr:rowOff>30480</xdr:rowOff>
        </xdr:to>
        <xdr:sp macro="" textlink="">
          <xdr:nvSpPr>
            <xdr:cNvPr id="4197" name="Drop Down 101" hidden="1">
              <a:extLst>
                <a:ext uri="{63B3BB69-23CF-44E3-9099-C40C66FF867C}">
                  <a14:compatExt spid="_x0000_s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19</xdr:row>
          <xdr:rowOff>0</xdr:rowOff>
        </xdr:from>
        <xdr:to>
          <xdr:col>65</xdr:col>
          <xdr:colOff>0</xdr:colOff>
          <xdr:row>22</xdr:row>
          <xdr:rowOff>30480</xdr:rowOff>
        </xdr:to>
        <xdr:sp macro="" textlink="">
          <xdr:nvSpPr>
            <xdr:cNvPr id="4198" name="Drop Down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22</xdr:row>
          <xdr:rowOff>0</xdr:rowOff>
        </xdr:from>
        <xdr:to>
          <xdr:col>65</xdr:col>
          <xdr:colOff>0</xdr:colOff>
          <xdr:row>25</xdr:row>
          <xdr:rowOff>30480</xdr:rowOff>
        </xdr:to>
        <xdr:sp macro="" textlink="">
          <xdr:nvSpPr>
            <xdr:cNvPr id="4199" name="Drop Down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25</xdr:row>
          <xdr:rowOff>0</xdr:rowOff>
        </xdr:from>
        <xdr:to>
          <xdr:col>65</xdr:col>
          <xdr:colOff>0</xdr:colOff>
          <xdr:row>28</xdr:row>
          <xdr:rowOff>30480</xdr:rowOff>
        </xdr:to>
        <xdr:sp macro="" textlink="">
          <xdr:nvSpPr>
            <xdr:cNvPr id="4200" name="Drop Down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28</xdr:row>
          <xdr:rowOff>0</xdr:rowOff>
        </xdr:from>
        <xdr:to>
          <xdr:col>65</xdr:col>
          <xdr:colOff>0</xdr:colOff>
          <xdr:row>31</xdr:row>
          <xdr:rowOff>30480</xdr:rowOff>
        </xdr:to>
        <xdr:sp macro="" textlink="">
          <xdr:nvSpPr>
            <xdr:cNvPr id="4201" name="Drop Down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31</xdr:row>
          <xdr:rowOff>0</xdr:rowOff>
        </xdr:from>
        <xdr:to>
          <xdr:col>65</xdr:col>
          <xdr:colOff>0</xdr:colOff>
          <xdr:row>34</xdr:row>
          <xdr:rowOff>30480</xdr:rowOff>
        </xdr:to>
        <xdr:sp macro="" textlink="">
          <xdr:nvSpPr>
            <xdr:cNvPr id="4202" name="Drop Down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34</xdr:row>
          <xdr:rowOff>0</xdr:rowOff>
        </xdr:from>
        <xdr:to>
          <xdr:col>65</xdr:col>
          <xdr:colOff>0</xdr:colOff>
          <xdr:row>37</xdr:row>
          <xdr:rowOff>30480</xdr:rowOff>
        </xdr:to>
        <xdr:sp macro="" textlink="">
          <xdr:nvSpPr>
            <xdr:cNvPr id="4203" name="Drop Down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37</xdr:row>
          <xdr:rowOff>0</xdr:rowOff>
        </xdr:from>
        <xdr:to>
          <xdr:col>65</xdr:col>
          <xdr:colOff>0</xdr:colOff>
          <xdr:row>40</xdr:row>
          <xdr:rowOff>30480</xdr:rowOff>
        </xdr:to>
        <xdr:sp macro="" textlink="">
          <xdr:nvSpPr>
            <xdr:cNvPr id="4204" name="Drop Down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40</xdr:row>
          <xdr:rowOff>0</xdr:rowOff>
        </xdr:from>
        <xdr:to>
          <xdr:col>65</xdr:col>
          <xdr:colOff>0</xdr:colOff>
          <xdr:row>43</xdr:row>
          <xdr:rowOff>30480</xdr:rowOff>
        </xdr:to>
        <xdr:sp macro="" textlink="">
          <xdr:nvSpPr>
            <xdr:cNvPr id="4205" name="Drop Down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43</xdr:row>
          <xdr:rowOff>0</xdr:rowOff>
        </xdr:from>
        <xdr:to>
          <xdr:col>65</xdr:col>
          <xdr:colOff>0</xdr:colOff>
          <xdr:row>46</xdr:row>
          <xdr:rowOff>30480</xdr:rowOff>
        </xdr:to>
        <xdr:sp macro="" textlink="">
          <xdr:nvSpPr>
            <xdr:cNvPr id="4206" name="Drop Down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46</xdr:row>
          <xdr:rowOff>0</xdr:rowOff>
        </xdr:from>
        <xdr:to>
          <xdr:col>65</xdr:col>
          <xdr:colOff>0</xdr:colOff>
          <xdr:row>49</xdr:row>
          <xdr:rowOff>30480</xdr:rowOff>
        </xdr:to>
        <xdr:sp macro="" textlink="">
          <xdr:nvSpPr>
            <xdr:cNvPr id="4207" name="Drop Down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49</xdr:row>
          <xdr:rowOff>0</xdr:rowOff>
        </xdr:from>
        <xdr:to>
          <xdr:col>65</xdr:col>
          <xdr:colOff>0</xdr:colOff>
          <xdr:row>52</xdr:row>
          <xdr:rowOff>30480</xdr:rowOff>
        </xdr:to>
        <xdr:sp macro="" textlink="">
          <xdr:nvSpPr>
            <xdr:cNvPr id="4208" name="Drop Down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52</xdr:row>
          <xdr:rowOff>0</xdr:rowOff>
        </xdr:from>
        <xdr:to>
          <xdr:col>65</xdr:col>
          <xdr:colOff>0</xdr:colOff>
          <xdr:row>55</xdr:row>
          <xdr:rowOff>30480</xdr:rowOff>
        </xdr:to>
        <xdr:sp macro="" textlink="">
          <xdr:nvSpPr>
            <xdr:cNvPr id="4209" name="Drop Down 113" hidden="1">
              <a:extLst>
                <a:ext uri="{63B3BB69-23CF-44E3-9099-C40C66FF867C}">
                  <a14:compatExt spid="_x0000_s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55</xdr:row>
          <xdr:rowOff>0</xdr:rowOff>
        </xdr:from>
        <xdr:to>
          <xdr:col>65</xdr:col>
          <xdr:colOff>0</xdr:colOff>
          <xdr:row>58</xdr:row>
          <xdr:rowOff>30480</xdr:rowOff>
        </xdr:to>
        <xdr:sp macro="" textlink="">
          <xdr:nvSpPr>
            <xdr:cNvPr id="4210" name="Drop Down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58</xdr:row>
          <xdr:rowOff>0</xdr:rowOff>
        </xdr:from>
        <xdr:to>
          <xdr:col>65</xdr:col>
          <xdr:colOff>0</xdr:colOff>
          <xdr:row>61</xdr:row>
          <xdr:rowOff>30480</xdr:rowOff>
        </xdr:to>
        <xdr:sp macro="" textlink="">
          <xdr:nvSpPr>
            <xdr:cNvPr id="4211" name="Drop Down 115" hidden="1">
              <a:extLst>
                <a:ext uri="{63B3BB69-23CF-44E3-9099-C40C66FF867C}">
                  <a14:compatExt spid="_x0000_s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61</xdr:row>
          <xdr:rowOff>0</xdr:rowOff>
        </xdr:from>
        <xdr:to>
          <xdr:col>65</xdr:col>
          <xdr:colOff>0</xdr:colOff>
          <xdr:row>64</xdr:row>
          <xdr:rowOff>30480</xdr:rowOff>
        </xdr:to>
        <xdr:sp macro="" textlink="">
          <xdr:nvSpPr>
            <xdr:cNvPr id="4212" name="Drop Down 116" hidden="1">
              <a:extLst>
                <a:ext uri="{63B3BB69-23CF-44E3-9099-C40C66FF867C}">
                  <a14:compatExt spid="_x0000_s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64</xdr:row>
          <xdr:rowOff>0</xdr:rowOff>
        </xdr:from>
        <xdr:to>
          <xdr:col>65</xdr:col>
          <xdr:colOff>0</xdr:colOff>
          <xdr:row>67</xdr:row>
          <xdr:rowOff>30480</xdr:rowOff>
        </xdr:to>
        <xdr:sp macro="" textlink="">
          <xdr:nvSpPr>
            <xdr:cNvPr id="4213" name="Drop Down 117" hidden="1">
              <a:extLst>
                <a:ext uri="{63B3BB69-23CF-44E3-9099-C40C66FF867C}">
                  <a14:compatExt spid="_x0000_s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67</xdr:row>
          <xdr:rowOff>0</xdr:rowOff>
        </xdr:from>
        <xdr:to>
          <xdr:col>65</xdr:col>
          <xdr:colOff>0</xdr:colOff>
          <xdr:row>70</xdr:row>
          <xdr:rowOff>30480</xdr:rowOff>
        </xdr:to>
        <xdr:sp macro="" textlink="">
          <xdr:nvSpPr>
            <xdr:cNvPr id="4214" name="Drop Down 118" hidden="1">
              <a:extLst>
                <a:ext uri="{63B3BB69-23CF-44E3-9099-C40C66FF867C}">
                  <a14:compatExt spid="_x0000_s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70</xdr:row>
          <xdr:rowOff>0</xdr:rowOff>
        </xdr:from>
        <xdr:to>
          <xdr:col>65</xdr:col>
          <xdr:colOff>0</xdr:colOff>
          <xdr:row>73</xdr:row>
          <xdr:rowOff>30480</xdr:rowOff>
        </xdr:to>
        <xdr:sp macro="" textlink="">
          <xdr:nvSpPr>
            <xdr:cNvPr id="4215" name="Drop Down 119" hidden="1">
              <a:extLst>
                <a:ext uri="{63B3BB69-23CF-44E3-9099-C40C66FF867C}">
                  <a14:compatExt spid="_x0000_s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73</xdr:row>
          <xdr:rowOff>0</xdr:rowOff>
        </xdr:from>
        <xdr:to>
          <xdr:col>65</xdr:col>
          <xdr:colOff>0</xdr:colOff>
          <xdr:row>76</xdr:row>
          <xdr:rowOff>30480</xdr:rowOff>
        </xdr:to>
        <xdr:sp macro="" textlink="">
          <xdr:nvSpPr>
            <xdr:cNvPr id="4216" name="Drop Down 120" hidden="1">
              <a:extLst>
                <a:ext uri="{63B3BB69-23CF-44E3-9099-C40C66FF867C}">
                  <a14:compatExt spid="_x0000_s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76</xdr:row>
          <xdr:rowOff>0</xdr:rowOff>
        </xdr:from>
        <xdr:to>
          <xdr:col>65</xdr:col>
          <xdr:colOff>0</xdr:colOff>
          <xdr:row>79</xdr:row>
          <xdr:rowOff>30480</xdr:rowOff>
        </xdr:to>
        <xdr:sp macro="" textlink="">
          <xdr:nvSpPr>
            <xdr:cNvPr id="4217" name="Drop Down 121" hidden="1">
              <a:extLst>
                <a:ext uri="{63B3BB69-23CF-44E3-9099-C40C66FF867C}">
                  <a14:compatExt spid="_x0000_s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79</xdr:row>
          <xdr:rowOff>0</xdr:rowOff>
        </xdr:from>
        <xdr:to>
          <xdr:col>65</xdr:col>
          <xdr:colOff>0</xdr:colOff>
          <xdr:row>82</xdr:row>
          <xdr:rowOff>30480</xdr:rowOff>
        </xdr:to>
        <xdr:sp macro="" textlink="">
          <xdr:nvSpPr>
            <xdr:cNvPr id="4218" name="Drop Down 122" hidden="1">
              <a:extLst>
                <a:ext uri="{63B3BB69-23CF-44E3-9099-C40C66FF867C}">
                  <a14:compatExt spid="_x0000_s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82</xdr:row>
          <xdr:rowOff>0</xdr:rowOff>
        </xdr:from>
        <xdr:to>
          <xdr:col>65</xdr:col>
          <xdr:colOff>0</xdr:colOff>
          <xdr:row>85</xdr:row>
          <xdr:rowOff>30480</xdr:rowOff>
        </xdr:to>
        <xdr:sp macro="" textlink="">
          <xdr:nvSpPr>
            <xdr:cNvPr id="4219" name="Drop Down 123" hidden="1">
              <a:extLst>
                <a:ext uri="{63B3BB69-23CF-44E3-9099-C40C66FF867C}">
                  <a14:compatExt spid="_x0000_s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85</xdr:row>
          <xdr:rowOff>0</xdr:rowOff>
        </xdr:from>
        <xdr:to>
          <xdr:col>65</xdr:col>
          <xdr:colOff>0</xdr:colOff>
          <xdr:row>88</xdr:row>
          <xdr:rowOff>30480</xdr:rowOff>
        </xdr:to>
        <xdr:sp macro="" textlink="">
          <xdr:nvSpPr>
            <xdr:cNvPr id="4220" name="Drop Down 124" hidden="1">
              <a:extLst>
                <a:ext uri="{63B3BB69-23CF-44E3-9099-C40C66FF867C}">
                  <a14:compatExt spid="_x0000_s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88</xdr:row>
          <xdr:rowOff>0</xdr:rowOff>
        </xdr:from>
        <xdr:to>
          <xdr:col>65</xdr:col>
          <xdr:colOff>0</xdr:colOff>
          <xdr:row>91</xdr:row>
          <xdr:rowOff>30480</xdr:rowOff>
        </xdr:to>
        <xdr:sp macro="" textlink="">
          <xdr:nvSpPr>
            <xdr:cNvPr id="4221" name="Drop Down 125" hidden="1">
              <a:extLst>
                <a:ext uri="{63B3BB69-23CF-44E3-9099-C40C66FF867C}">
                  <a14:compatExt spid="_x0000_s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91</xdr:row>
          <xdr:rowOff>0</xdr:rowOff>
        </xdr:from>
        <xdr:to>
          <xdr:col>65</xdr:col>
          <xdr:colOff>0</xdr:colOff>
          <xdr:row>94</xdr:row>
          <xdr:rowOff>30480</xdr:rowOff>
        </xdr:to>
        <xdr:sp macro="" textlink="">
          <xdr:nvSpPr>
            <xdr:cNvPr id="4222" name="Drop Down 126" hidden="1">
              <a:extLst>
                <a:ext uri="{63B3BB69-23CF-44E3-9099-C40C66FF867C}">
                  <a14:compatExt spid="_x0000_s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94</xdr:row>
          <xdr:rowOff>0</xdr:rowOff>
        </xdr:from>
        <xdr:to>
          <xdr:col>65</xdr:col>
          <xdr:colOff>0</xdr:colOff>
          <xdr:row>97</xdr:row>
          <xdr:rowOff>30480</xdr:rowOff>
        </xdr:to>
        <xdr:sp macro="" textlink="">
          <xdr:nvSpPr>
            <xdr:cNvPr id="4223" name="Drop Down 127" hidden="1">
              <a:extLst>
                <a:ext uri="{63B3BB69-23CF-44E3-9099-C40C66FF867C}">
                  <a14:compatExt spid="_x0000_s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97</xdr:row>
          <xdr:rowOff>0</xdr:rowOff>
        </xdr:from>
        <xdr:to>
          <xdr:col>65</xdr:col>
          <xdr:colOff>0</xdr:colOff>
          <xdr:row>100</xdr:row>
          <xdr:rowOff>30480</xdr:rowOff>
        </xdr:to>
        <xdr:sp macro="" textlink="">
          <xdr:nvSpPr>
            <xdr:cNvPr id="4224" name="Drop Down 128" hidden="1">
              <a:extLst>
                <a:ext uri="{63B3BB69-23CF-44E3-9099-C40C66FF867C}">
                  <a14:compatExt spid="_x0000_s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100</xdr:row>
          <xdr:rowOff>0</xdr:rowOff>
        </xdr:from>
        <xdr:to>
          <xdr:col>65</xdr:col>
          <xdr:colOff>0</xdr:colOff>
          <xdr:row>103</xdr:row>
          <xdr:rowOff>30480</xdr:rowOff>
        </xdr:to>
        <xdr:sp macro="" textlink="">
          <xdr:nvSpPr>
            <xdr:cNvPr id="4225" name="Drop Down 129" hidden="1">
              <a:extLst>
                <a:ext uri="{63B3BB69-23CF-44E3-9099-C40C66FF867C}">
                  <a14:compatExt spid="_x0000_s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103</xdr:row>
          <xdr:rowOff>0</xdr:rowOff>
        </xdr:from>
        <xdr:to>
          <xdr:col>65</xdr:col>
          <xdr:colOff>0</xdr:colOff>
          <xdr:row>106</xdr:row>
          <xdr:rowOff>30480</xdr:rowOff>
        </xdr:to>
        <xdr:sp macro="" textlink="">
          <xdr:nvSpPr>
            <xdr:cNvPr id="4226" name="Drop Down 130" hidden="1">
              <a:extLst>
                <a:ext uri="{63B3BB69-23CF-44E3-9099-C40C66FF867C}">
                  <a14:compatExt spid="_x0000_s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106</xdr:row>
          <xdr:rowOff>0</xdr:rowOff>
        </xdr:from>
        <xdr:to>
          <xdr:col>65</xdr:col>
          <xdr:colOff>0</xdr:colOff>
          <xdr:row>109</xdr:row>
          <xdr:rowOff>30480</xdr:rowOff>
        </xdr:to>
        <xdr:sp macro="" textlink="">
          <xdr:nvSpPr>
            <xdr:cNvPr id="4227" name="Drop Down 131" hidden="1">
              <a:extLst>
                <a:ext uri="{63B3BB69-23CF-44E3-9099-C40C66FF867C}">
                  <a14:compatExt spid="_x0000_s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109</xdr:row>
          <xdr:rowOff>0</xdr:rowOff>
        </xdr:from>
        <xdr:to>
          <xdr:col>65</xdr:col>
          <xdr:colOff>0</xdr:colOff>
          <xdr:row>112</xdr:row>
          <xdr:rowOff>30480</xdr:rowOff>
        </xdr:to>
        <xdr:sp macro="" textlink="">
          <xdr:nvSpPr>
            <xdr:cNvPr id="4228" name="Drop Down 132" hidden="1">
              <a:extLst>
                <a:ext uri="{63B3BB69-23CF-44E3-9099-C40C66FF867C}">
                  <a14:compatExt spid="_x0000_s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112</xdr:row>
          <xdr:rowOff>0</xdr:rowOff>
        </xdr:from>
        <xdr:to>
          <xdr:col>65</xdr:col>
          <xdr:colOff>0</xdr:colOff>
          <xdr:row>115</xdr:row>
          <xdr:rowOff>30480</xdr:rowOff>
        </xdr:to>
        <xdr:sp macro="" textlink="">
          <xdr:nvSpPr>
            <xdr:cNvPr id="4229" name="Drop Down 133" hidden="1">
              <a:extLst>
                <a:ext uri="{63B3BB69-23CF-44E3-9099-C40C66FF867C}">
                  <a14:compatExt spid="_x0000_s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115</xdr:row>
          <xdr:rowOff>0</xdr:rowOff>
        </xdr:from>
        <xdr:to>
          <xdr:col>65</xdr:col>
          <xdr:colOff>0</xdr:colOff>
          <xdr:row>118</xdr:row>
          <xdr:rowOff>30480</xdr:rowOff>
        </xdr:to>
        <xdr:sp macro="" textlink="">
          <xdr:nvSpPr>
            <xdr:cNvPr id="4230" name="Drop Down 134" hidden="1">
              <a:extLst>
                <a:ext uri="{63B3BB69-23CF-44E3-9099-C40C66FF867C}">
                  <a14:compatExt spid="_x0000_s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118</xdr:row>
          <xdr:rowOff>0</xdr:rowOff>
        </xdr:from>
        <xdr:to>
          <xdr:col>65</xdr:col>
          <xdr:colOff>0</xdr:colOff>
          <xdr:row>121</xdr:row>
          <xdr:rowOff>30480</xdr:rowOff>
        </xdr:to>
        <xdr:sp macro="" textlink="">
          <xdr:nvSpPr>
            <xdr:cNvPr id="4231" name="Drop Down 135" hidden="1">
              <a:extLst>
                <a:ext uri="{63B3BB69-23CF-44E3-9099-C40C66FF867C}">
                  <a14:compatExt spid="_x0000_s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121</xdr:row>
          <xdr:rowOff>0</xdr:rowOff>
        </xdr:from>
        <xdr:to>
          <xdr:col>65</xdr:col>
          <xdr:colOff>0</xdr:colOff>
          <xdr:row>124</xdr:row>
          <xdr:rowOff>30480</xdr:rowOff>
        </xdr:to>
        <xdr:sp macro="" textlink="">
          <xdr:nvSpPr>
            <xdr:cNvPr id="4232" name="Drop Down 136" hidden="1">
              <a:extLst>
                <a:ext uri="{63B3BB69-23CF-44E3-9099-C40C66FF867C}">
                  <a14:compatExt spid="_x0000_s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125</xdr:row>
          <xdr:rowOff>0</xdr:rowOff>
        </xdr:from>
        <xdr:to>
          <xdr:col>65</xdr:col>
          <xdr:colOff>0</xdr:colOff>
          <xdr:row>128</xdr:row>
          <xdr:rowOff>30480</xdr:rowOff>
        </xdr:to>
        <xdr:sp macro="" textlink="">
          <xdr:nvSpPr>
            <xdr:cNvPr id="4233" name="Drop Down 137" hidden="1">
              <a:extLst>
                <a:ext uri="{63B3BB69-23CF-44E3-9099-C40C66FF867C}">
                  <a14:compatExt spid="_x0000_s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128</xdr:row>
          <xdr:rowOff>0</xdr:rowOff>
        </xdr:from>
        <xdr:to>
          <xdr:col>65</xdr:col>
          <xdr:colOff>0</xdr:colOff>
          <xdr:row>131</xdr:row>
          <xdr:rowOff>30480</xdr:rowOff>
        </xdr:to>
        <xdr:sp macro="" textlink="">
          <xdr:nvSpPr>
            <xdr:cNvPr id="4234" name="Drop Down 138" hidden="1">
              <a:extLst>
                <a:ext uri="{63B3BB69-23CF-44E3-9099-C40C66FF867C}">
                  <a14:compatExt spid="_x0000_s4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131</xdr:row>
          <xdr:rowOff>0</xdr:rowOff>
        </xdr:from>
        <xdr:to>
          <xdr:col>65</xdr:col>
          <xdr:colOff>0</xdr:colOff>
          <xdr:row>134</xdr:row>
          <xdr:rowOff>30480</xdr:rowOff>
        </xdr:to>
        <xdr:sp macro="" textlink="">
          <xdr:nvSpPr>
            <xdr:cNvPr id="4235" name="Drop Down 139" hidden="1">
              <a:extLst>
                <a:ext uri="{63B3BB69-23CF-44E3-9099-C40C66FF867C}">
                  <a14:compatExt spid="_x0000_s4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134</xdr:row>
          <xdr:rowOff>0</xdr:rowOff>
        </xdr:from>
        <xdr:to>
          <xdr:col>65</xdr:col>
          <xdr:colOff>0</xdr:colOff>
          <xdr:row>137</xdr:row>
          <xdr:rowOff>30480</xdr:rowOff>
        </xdr:to>
        <xdr:sp macro="" textlink="">
          <xdr:nvSpPr>
            <xdr:cNvPr id="4236" name="Drop Down 140" hidden="1">
              <a:extLst>
                <a:ext uri="{63B3BB69-23CF-44E3-9099-C40C66FF867C}">
                  <a14:compatExt spid="_x0000_s4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137</xdr:row>
          <xdr:rowOff>0</xdr:rowOff>
        </xdr:from>
        <xdr:to>
          <xdr:col>65</xdr:col>
          <xdr:colOff>0</xdr:colOff>
          <xdr:row>140</xdr:row>
          <xdr:rowOff>30480</xdr:rowOff>
        </xdr:to>
        <xdr:sp macro="" textlink="">
          <xdr:nvSpPr>
            <xdr:cNvPr id="4237" name="Drop Down 141" hidden="1">
              <a:extLst>
                <a:ext uri="{63B3BB69-23CF-44E3-9099-C40C66FF867C}">
                  <a14:compatExt spid="_x0000_s4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140</xdr:row>
          <xdr:rowOff>0</xdr:rowOff>
        </xdr:from>
        <xdr:to>
          <xdr:col>65</xdr:col>
          <xdr:colOff>0</xdr:colOff>
          <xdr:row>143</xdr:row>
          <xdr:rowOff>30480</xdr:rowOff>
        </xdr:to>
        <xdr:sp macro="" textlink="">
          <xdr:nvSpPr>
            <xdr:cNvPr id="4238" name="Drop Down 142" hidden="1">
              <a:extLst>
                <a:ext uri="{63B3BB69-23CF-44E3-9099-C40C66FF867C}">
                  <a14:compatExt spid="_x0000_s4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143</xdr:row>
          <xdr:rowOff>0</xdr:rowOff>
        </xdr:from>
        <xdr:to>
          <xdr:col>65</xdr:col>
          <xdr:colOff>0</xdr:colOff>
          <xdr:row>146</xdr:row>
          <xdr:rowOff>30480</xdr:rowOff>
        </xdr:to>
        <xdr:sp macro="" textlink="">
          <xdr:nvSpPr>
            <xdr:cNvPr id="4239" name="Drop Down 143" hidden="1">
              <a:extLst>
                <a:ext uri="{63B3BB69-23CF-44E3-9099-C40C66FF867C}">
                  <a14:compatExt spid="_x0000_s4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146</xdr:row>
          <xdr:rowOff>0</xdr:rowOff>
        </xdr:from>
        <xdr:to>
          <xdr:col>65</xdr:col>
          <xdr:colOff>0</xdr:colOff>
          <xdr:row>149</xdr:row>
          <xdr:rowOff>30480</xdr:rowOff>
        </xdr:to>
        <xdr:sp macro="" textlink="">
          <xdr:nvSpPr>
            <xdr:cNvPr id="4240" name="Drop Down 144" hidden="1">
              <a:extLst>
                <a:ext uri="{63B3BB69-23CF-44E3-9099-C40C66FF867C}">
                  <a14:compatExt spid="_x0000_s4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149</xdr:row>
          <xdr:rowOff>0</xdr:rowOff>
        </xdr:from>
        <xdr:to>
          <xdr:col>65</xdr:col>
          <xdr:colOff>0</xdr:colOff>
          <xdr:row>152</xdr:row>
          <xdr:rowOff>30480</xdr:rowOff>
        </xdr:to>
        <xdr:sp macro="" textlink="">
          <xdr:nvSpPr>
            <xdr:cNvPr id="4241" name="Drop Down 145" hidden="1">
              <a:extLst>
                <a:ext uri="{63B3BB69-23CF-44E3-9099-C40C66FF867C}">
                  <a14:compatExt spid="_x0000_s4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152</xdr:row>
          <xdr:rowOff>0</xdr:rowOff>
        </xdr:from>
        <xdr:to>
          <xdr:col>65</xdr:col>
          <xdr:colOff>0</xdr:colOff>
          <xdr:row>155</xdr:row>
          <xdr:rowOff>30480</xdr:rowOff>
        </xdr:to>
        <xdr:sp macro="" textlink="">
          <xdr:nvSpPr>
            <xdr:cNvPr id="4242" name="Drop Down 146" hidden="1">
              <a:extLst>
                <a:ext uri="{63B3BB69-23CF-44E3-9099-C40C66FF867C}">
                  <a14:compatExt spid="_x0000_s4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155</xdr:row>
          <xdr:rowOff>0</xdr:rowOff>
        </xdr:from>
        <xdr:to>
          <xdr:col>65</xdr:col>
          <xdr:colOff>0</xdr:colOff>
          <xdr:row>158</xdr:row>
          <xdr:rowOff>30480</xdr:rowOff>
        </xdr:to>
        <xdr:sp macro="" textlink="">
          <xdr:nvSpPr>
            <xdr:cNvPr id="4243" name="Drop Down 147" hidden="1">
              <a:extLst>
                <a:ext uri="{63B3BB69-23CF-44E3-9099-C40C66FF867C}">
                  <a14:compatExt spid="_x0000_s4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158</xdr:row>
          <xdr:rowOff>0</xdr:rowOff>
        </xdr:from>
        <xdr:to>
          <xdr:col>65</xdr:col>
          <xdr:colOff>0</xdr:colOff>
          <xdr:row>161</xdr:row>
          <xdr:rowOff>30480</xdr:rowOff>
        </xdr:to>
        <xdr:sp macro="" textlink="">
          <xdr:nvSpPr>
            <xdr:cNvPr id="4244" name="Drop Down 148" hidden="1">
              <a:extLst>
                <a:ext uri="{63B3BB69-23CF-44E3-9099-C40C66FF867C}">
                  <a14:compatExt spid="_x0000_s4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161</xdr:row>
          <xdr:rowOff>0</xdr:rowOff>
        </xdr:from>
        <xdr:to>
          <xdr:col>65</xdr:col>
          <xdr:colOff>0</xdr:colOff>
          <xdr:row>164</xdr:row>
          <xdr:rowOff>30480</xdr:rowOff>
        </xdr:to>
        <xdr:sp macro="" textlink="">
          <xdr:nvSpPr>
            <xdr:cNvPr id="4245" name="Drop Down 149" hidden="1">
              <a:extLst>
                <a:ext uri="{63B3BB69-23CF-44E3-9099-C40C66FF867C}">
                  <a14:compatExt spid="_x0000_s4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164</xdr:row>
          <xdr:rowOff>0</xdr:rowOff>
        </xdr:from>
        <xdr:to>
          <xdr:col>65</xdr:col>
          <xdr:colOff>0</xdr:colOff>
          <xdr:row>167</xdr:row>
          <xdr:rowOff>30480</xdr:rowOff>
        </xdr:to>
        <xdr:sp macro="" textlink="">
          <xdr:nvSpPr>
            <xdr:cNvPr id="4246" name="Drop Down 150" hidden="1">
              <a:extLst>
                <a:ext uri="{63B3BB69-23CF-44E3-9099-C40C66FF867C}">
                  <a14:compatExt spid="_x0000_s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167</xdr:row>
          <xdr:rowOff>0</xdr:rowOff>
        </xdr:from>
        <xdr:to>
          <xdr:col>65</xdr:col>
          <xdr:colOff>0</xdr:colOff>
          <xdr:row>170</xdr:row>
          <xdr:rowOff>30480</xdr:rowOff>
        </xdr:to>
        <xdr:sp macro="" textlink="">
          <xdr:nvSpPr>
            <xdr:cNvPr id="4247" name="Drop Down 151" hidden="1">
              <a:extLst>
                <a:ext uri="{63B3BB69-23CF-44E3-9099-C40C66FF867C}">
                  <a14:compatExt spid="_x0000_s4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170</xdr:row>
          <xdr:rowOff>0</xdr:rowOff>
        </xdr:from>
        <xdr:to>
          <xdr:col>65</xdr:col>
          <xdr:colOff>0</xdr:colOff>
          <xdr:row>173</xdr:row>
          <xdr:rowOff>30480</xdr:rowOff>
        </xdr:to>
        <xdr:sp macro="" textlink="">
          <xdr:nvSpPr>
            <xdr:cNvPr id="4248" name="Drop Down 152" hidden="1">
              <a:extLst>
                <a:ext uri="{63B3BB69-23CF-44E3-9099-C40C66FF867C}">
                  <a14:compatExt spid="_x0000_s4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173</xdr:row>
          <xdr:rowOff>0</xdr:rowOff>
        </xdr:from>
        <xdr:to>
          <xdr:col>65</xdr:col>
          <xdr:colOff>0</xdr:colOff>
          <xdr:row>176</xdr:row>
          <xdr:rowOff>30480</xdr:rowOff>
        </xdr:to>
        <xdr:sp macro="" textlink="">
          <xdr:nvSpPr>
            <xdr:cNvPr id="4249" name="Drop Down 153" hidden="1">
              <a:extLst>
                <a:ext uri="{63B3BB69-23CF-44E3-9099-C40C66FF867C}">
                  <a14:compatExt spid="_x0000_s4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176</xdr:row>
          <xdr:rowOff>0</xdr:rowOff>
        </xdr:from>
        <xdr:to>
          <xdr:col>65</xdr:col>
          <xdr:colOff>0</xdr:colOff>
          <xdr:row>179</xdr:row>
          <xdr:rowOff>30480</xdr:rowOff>
        </xdr:to>
        <xdr:sp macro="" textlink="">
          <xdr:nvSpPr>
            <xdr:cNvPr id="4250" name="Drop Down 154" hidden="1">
              <a:extLst>
                <a:ext uri="{63B3BB69-23CF-44E3-9099-C40C66FF867C}">
                  <a14:compatExt spid="_x0000_s4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179</xdr:row>
          <xdr:rowOff>0</xdr:rowOff>
        </xdr:from>
        <xdr:to>
          <xdr:col>65</xdr:col>
          <xdr:colOff>0</xdr:colOff>
          <xdr:row>182</xdr:row>
          <xdr:rowOff>30480</xdr:rowOff>
        </xdr:to>
        <xdr:sp macro="" textlink="">
          <xdr:nvSpPr>
            <xdr:cNvPr id="4251" name="Drop Down 155" hidden="1">
              <a:extLst>
                <a:ext uri="{63B3BB69-23CF-44E3-9099-C40C66FF867C}">
                  <a14:compatExt spid="_x0000_s4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182</xdr:row>
          <xdr:rowOff>0</xdr:rowOff>
        </xdr:from>
        <xdr:to>
          <xdr:col>65</xdr:col>
          <xdr:colOff>0</xdr:colOff>
          <xdr:row>185</xdr:row>
          <xdr:rowOff>30480</xdr:rowOff>
        </xdr:to>
        <xdr:sp macro="" textlink="">
          <xdr:nvSpPr>
            <xdr:cNvPr id="4252" name="Drop Down 156" hidden="1">
              <a:extLst>
                <a:ext uri="{63B3BB69-23CF-44E3-9099-C40C66FF867C}">
                  <a14:compatExt spid="_x0000_s4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185</xdr:row>
          <xdr:rowOff>0</xdr:rowOff>
        </xdr:from>
        <xdr:to>
          <xdr:col>65</xdr:col>
          <xdr:colOff>0</xdr:colOff>
          <xdr:row>188</xdr:row>
          <xdr:rowOff>30480</xdr:rowOff>
        </xdr:to>
        <xdr:sp macro="" textlink="">
          <xdr:nvSpPr>
            <xdr:cNvPr id="4253" name="Drop Down 157" hidden="1">
              <a:extLst>
                <a:ext uri="{63B3BB69-23CF-44E3-9099-C40C66FF867C}">
                  <a14:compatExt spid="_x0000_s4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188</xdr:row>
          <xdr:rowOff>0</xdr:rowOff>
        </xdr:from>
        <xdr:to>
          <xdr:col>65</xdr:col>
          <xdr:colOff>0</xdr:colOff>
          <xdr:row>191</xdr:row>
          <xdr:rowOff>30480</xdr:rowOff>
        </xdr:to>
        <xdr:sp macro="" textlink="">
          <xdr:nvSpPr>
            <xdr:cNvPr id="4254" name="Drop Down 158" hidden="1">
              <a:extLst>
                <a:ext uri="{63B3BB69-23CF-44E3-9099-C40C66FF867C}">
                  <a14:compatExt spid="_x0000_s4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191</xdr:row>
          <xdr:rowOff>0</xdr:rowOff>
        </xdr:from>
        <xdr:to>
          <xdr:col>65</xdr:col>
          <xdr:colOff>0</xdr:colOff>
          <xdr:row>194</xdr:row>
          <xdr:rowOff>30480</xdr:rowOff>
        </xdr:to>
        <xdr:sp macro="" textlink="">
          <xdr:nvSpPr>
            <xdr:cNvPr id="4255" name="Drop Down 159" hidden="1">
              <a:extLst>
                <a:ext uri="{63B3BB69-23CF-44E3-9099-C40C66FF867C}">
                  <a14:compatExt spid="_x0000_s4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194</xdr:row>
          <xdr:rowOff>0</xdr:rowOff>
        </xdr:from>
        <xdr:to>
          <xdr:col>65</xdr:col>
          <xdr:colOff>0</xdr:colOff>
          <xdr:row>197</xdr:row>
          <xdr:rowOff>30480</xdr:rowOff>
        </xdr:to>
        <xdr:sp macro="" textlink="">
          <xdr:nvSpPr>
            <xdr:cNvPr id="4256" name="Drop Down 160" hidden="1">
              <a:extLst>
                <a:ext uri="{63B3BB69-23CF-44E3-9099-C40C66FF867C}">
                  <a14:compatExt spid="_x0000_s4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197</xdr:row>
          <xdr:rowOff>0</xdr:rowOff>
        </xdr:from>
        <xdr:to>
          <xdr:col>65</xdr:col>
          <xdr:colOff>0</xdr:colOff>
          <xdr:row>200</xdr:row>
          <xdr:rowOff>30480</xdr:rowOff>
        </xdr:to>
        <xdr:sp macro="" textlink="">
          <xdr:nvSpPr>
            <xdr:cNvPr id="4257" name="Drop Down 161" hidden="1">
              <a:extLst>
                <a:ext uri="{63B3BB69-23CF-44E3-9099-C40C66FF867C}">
                  <a14:compatExt spid="_x0000_s4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200</xdr:row>
          <xdr:rowOff>0</xdr:rowOff>
        </xdr:from>
        <xdr:to>
          <xdr:col>65</xdr:col>
          <xdr:colOff>0</xdr:colOff>
          <xdr:row>203</xdr:row>
          <xdr:rowOff>30480</xdr:rowOff>
        </xdr:to>
        <xdr:sp macro="" textlink="">
          <xdr:nvSpPr>
            <xdr:cNvPr id="4258" name="Drop Down 162" hidden="1">
              <a:extLst>
                <a:ext uri="{63B3BB69-23CF-44E3-9099-C40C66FF867C}">
                  <a14:compatExt spid="_x0000_s4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203</xdr:row>
          <xdr:rowOff>0</xdr:rowOff>
        </xdr:from>
        <xdr:to>
          <xdr:col>65</xdr:col>
          <xdr:colOff>0</xdr:colOff>
          <xdr:row>206</xdr:row>
          <xdr:rowOff>30480</xdr:rowOff>
        </xdr:to>
        <xdr:sp macro="" textlink="">
          <xdr:nvSpPr>
            <xdr:cNvPr id="4259" name="Drop Down 163" hidden="1">
              <a:extLst>
                <a:ext uri="{63B3BB69-23CF-44E3-9099-C40C66FF867C}">
                  <a14:compatExt spid="_x0000_s4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206</xdr:row>
          <xdr:rowOff>0</xdr:rowOff>
        </xdr:from>
        <xdr:to>
          <xdr:col>65</xdr:col>
          <xdr:colOff>0</xdr:colOff>
          <xdr:row>209</xdr:row>
          <xdr:rowOff>30480</xdr:rowOff>
        </xdr:to>
        <xdr:sp macro="" textlink="">
          <xdr:nvSpPr>
            <xdr:cNvPr id="4260" name="Drop Down 164" hidden="1">
              <a:extLst>
                <a:ext uri="{63B3BB69-23CF-44E3-9099-C40C66FF867C}">
                  <a14:compatExt spid="_x0000_s4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209</xdr:row>
          <xdr:rowOff>0</xdr:rowOff>
        </xdr:from>
        <xdr:to>
          <xdr:col>65</xdr:col>
          <xdr:colOff>0</xdr:colOff>
          <xdr:row>212</xdr:row>
          <xdr:rowOff>30480</xdr:rowOff>
        </xdr:to>
        <xdr:sp macro="" textlink="">
          <xdr:nvSpPr>
            <xdr:cNvPr id="4261" name="Drop Down 165" hidden="1">
              <a:extLst>
                <a:ext uri="{63B3BB69-23CF-44E3-9099-C40C66FF867C}">
                  <a14:compatExt spid="_x0000_s4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212</xdr:row>
          <xdr:rowOff>0</xdr:rowOff>
        </xdr:from>
        <xdr:to>
          <xdr:col>65</xdr:col>
          <xdr:colOff>0</xdr:colOff>
          <xdr:row>215</xdr:row>
          <xdr:rowOff>30480</xdr:rowOff>
        </xdr:to>
        <xdr:sp macro="" textlink="">
          <xdr:nvSpPr>
            <xdr:cNvPr id="4262" name="Drop Down 166" hidden="1">
              <a:extLst>
                <a:ext uri="{63B3BB69-23CF-44E3-9099-C40C66FF867C}">
                  <a14:compatExt spid="_x0000_s4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215</xdr:row>
          <xdr:rowOff>0</xdr:rowOff>
        </xdr:from>
        <xdr:to>
          <xdr:col>65</xdr:col>
          <xdr:colOff>0</xdr:colOff>
          <xdr:row>218</xdr:row>
          <xdr:rowOff>30480</xdr:rowOff>
        </xdr:to>
        <xdr:sp macro="" textlink="">
          <xdr:nvSpPr>
            <xdr:cNvPr id="4263" name="Drop Down 167" hidden="1">
              <a:extLst>
                <a:ext uri="{63B3BB69-23CF-44E3-9099-C40C66FF867C}">
                  <a14:compatExt spid="_x0000_s4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218</xdr:row>
          <xdr:rowOff>0</xdr:rowOff>
        </xdr:from>
        <xdr:to>
          <xdr:col>65</xdr:col>
          <xdr:colOff>0</xdr:colOff>
          <xdr:row>221</xdr:row>
          <xdr:rowOff>30480</xdr:rowOff>
        </xdr:to>
        <xdr:sp macro="" textlink="">
          <xdr:nvSpPr>
            <xdr:cNvPr id="4264" name="Drop Down 168" hidden="1">
              <a:extLst>
                <a:ext uri="{63B3BB69-23CF-44E3-9099-C40C66FF867C}">
                  <a14:compatExt spid="_x0000_s4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221</xdr:row>
          <xdr:rowOff>0</xdr:rowOff>
        </xdr:from>
        <xdr:to>
          <xdr:col>65</xdr:col>
          <xdr:colOff>0</xdr:colOff>
          <xdr:row>224</xdr:row>
          <xdr:rowOff>30480</xdr:rowOff>
        </xdr:to>
        <xdr:sp macro="" textlink="">
          <xdr:nvSpPr>
            <xdr:cNvPr id="4265" name="Drop Down 169" hidden="1">
              <a:extLst>
                <a:ext uri="{63B3BB69-23CF-44E3-9099-C40C66FF867C}">
                  <a14:compatExt spid="_x0000_s4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224</xdr:row>
          <xdr:rowOff>0</xdr:rowOff>
        </xdr:from>
        <xdr:to>
          <xdr:col>65</xdr:col>
          <xdr:colOff>0</xdr:colOff>
          <xdr:row>227</xdr:row>
          <xdr:rowOff>30480</xdr:rowOff>
        </xdr:to>
        <xdr:sp macro="" textlink="">
          <xdr:nvSpPr>
            <xdr:cNvPr id="4266" name="Drop Down 170" hidden="1">
              <a:extLst>
                <a:ext uri="{63B3BB69-23CF-44E3-9099-C40C66FF867C}">
                  <a14:compatExt spid="_x0000_s4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227</xdr:row>
          <xdr:rowOff>0</xdr:rowOff>
        </xdr:from>
        <xdr:to>
          <xdr:col>65</xdr:col>
          <xdr:colOff>0</xdr:colOff>
          <xdr:row>230</xdr:row>
          <xdr:rowOff>30480</xdr:rowOff>
        </xdr:to>
        <xdr:sp macro="" textlink="">
          <xdr:nvSpPr>
            <xdr:cNvPr id="4267" name="Drop Down 171" hidden="1">
              <a:extLst>
                <a:ext uri="{63B3BB69-23CF-44E3-9099-C40C66FF867C}">
                  <a14:compatExt spid="_x0000_s4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230</xdr:row>
          <xdr:rowOff>0</xdr:rowOff>
        </xdr:from>
        <xdr:to>
          <xdr:col>65</xdr:col>
          <xdr:colOff>0</xdr:colOff>
          <xdr:row>233</xdr:row>
          <xdr:rowOff>30480</xdr:rowOff>
        </xdr:to>
        <xdr:sp macro="" textlink="">
          <xdr:nvSpPr>
            <xdr:cNvPr id="4268" name="Drop Down 172" hidden="1">
              <a:extLst>
                <a:ext uri="{63B3BB69-23CF-44E3-9099-C40C66FF867C}">
                  <a14:compatExt spid="_x0000_s4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233</xdr:row>
          <xdr:rowOff>0</xdr:rowOff>
        </xdr:from>
        <xdr:to>
          <xdr:col>65</xdr:col>
          <xdr:colOff>0</xdr:colOff>
          <xdr:row>236</xdr:row>
          <xdr:rowOff>30480</xdr:rowOff>
        </xdr:to>
        <xdr:sp macro="" textlink="">
          <xdr:nvSpPr>
            <xdr:cNvPr id="4269" name="Drop Down 173" hidden="1">
              <a:extLst>
                <a:ext uri="{63B3BB69-23CF-44E3-9099-C40C66FF867C}">
                  <a14:compatExt spid="_x0000_s4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236</xdr:row>
          <xdr:rowOff>0</xdr:rowOff>
        </xdr:from>
        <xdr:to>
          <xdr:col>65</xdr:col>
          <xdr:colOff>0</xdr:colOff>
          <xdr:row>239</xdr:row>
          <xdr:rowOff>30480</xdr:rowOff>
        </xdr:to>
        <xdr:sp macro="" textlink="">
          <xdr:nvSpPr>
            <xdr:cNvPr id="4270" name="Drop Down 174" hidden="1">
              <a:extLst>
                <a:ext uri="{63B3BB69-23CF-44E3-9099-C40C66FF867C}">
                  <a14:compatExt spid="_x0000_s4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240</xdr:row>
          <xdr:rowOff>0</xdr:rowOff>
        </xdr:from>
        <xdr:to>
          <xdr:col>65</xdr:col>
          <xdr:colOff>0</xdr:colOff>
          <xdr:row>243</xdr:row>
          <xdr:rowOff>30480</xdr:rowOff>
        </xdr:to>
        <xdr:sp macro="" textlink="">
          <xdr:nvSpPr>
            <xdr:cNvPr id="4271" name="Drop Down 175" hidden="1">
              <a:extLst>
                <a:ext uri="{63B3BB69-23CF-44E3-9099-C40C66FF867C}">
                  <a14:compatExt spid="_x0000_s4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243</xdr:row>
          <xdr:rowOff>0</xdr:rowOff>
        </xdr:from>
        <xdr:to>
          <xdr:col>65</xdr:col>
          <xdr:colOff>0</xdr:colOff>
          <xdr:row>246</xdr:row>
          <xdr:rowOff>30480</xdr:rowOff>
        </xdr:to>
        <xdr:sp macro="" textlink="">
          <xdr:nvSpPr>
            <xdr:cNvPr id="4272" name="Drop Down 176" hidden="1">
              <a:extLst>
                <a:ext uri="{63B3BB69-23CF-44E3-9099-C40C66FF867C}">
                  <a14:compatExt spid="_x0000_s4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246</xdr:row>
          <xdr:rowOff>0</xdr:rowOff>
        </xdr:from>
        <xdr:to>
          <xdr:col>65</xdr:col>
          <xdr:colOff>0</xdr:colOff>
          <xdr:row>249</xdr:row>
          <xdr:rowOff>30480</xdr:rowOff>
        </xdr:to>
        <xdr:sp macro="" textlink="">
          <xdr:nvSpPr>
            <xdr:cNvPr id="4273" name="Drop Down 177" hidden="1">
              <a:extLst>
                <a:ext uri="{63B3BB69-23CF-44E3-9099-C40C66FF867C}">
                  <a14:compatExt spid="_x0000_s4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249</xdr:row>
          <xdr:rowOff>0</xdr:rowOff>
        </xdr:from>
        <xdr:to>
          <xdr:col>65</xdr:col>
          <xdr:colOff>0</xdr:colOff>
          <xdr:row>252</xdr:row>
          <xdr:rowOff>30480</xdr:rowOff>
        </xdr:to>
        <xdr:sp macro="" textlink="">
          <xdr:nvSpPr>
            <xdr:cNvPr id="4274" name="Drop Down 178" hidden="1">
              <a:extLst>
                <a:ext uri="{63B3BB69-23CF-44E3-9099-C40C66FF867C}">
                  <a14:compatExt spid="_x0000_s4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252</xdr:row>
          <xdr:rowOff>0</xdr:rowOff>
        </xdr:from>
        <xdr:to>
          <xdr:col>65</xdr:col>
          <xdr:colOff>0</xdr:colOff>
          <xdr:row>255</xdr:row>
          <xdr:rowOff>30480</xdr:rowOff>
        </xdr:to>
        <xdr:sp macro="" textlink="">
          <xdr:nvSpPr>
            <xdr:cNvPr id="4275" name="Drop Down 179" hidden="1">
              <a:extLst>
                <a:ext uri="{63B3BB69-23CF-44E3-9099-C40C66FF867C}">
                  <a14:compatExt spid="_x0000_s4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255</xdr:row>
          <xdr:rowOff>0</xdr:rowOff>
        </xdr:from>
        <xdr:to>
          <xdr:col>65</xdr:col>
          <xdr:colOff>0</xdr:colOff>
          <xdr:row>258</xdr:row>
          <xdr:rowOff>30480</xdr:rowOff>
        </xdr:to>
        <xdr:sp macro="" textlink="">
          <xdr:nvSpPr>
            <xdr:cNvPr id="4276" name="Drop Down 180" hidden="1">
              <a:extLst>
                <a:ext uri="{63B3BB69-23CF-44E3-9099-C40C66FF867C}">
                  <a14:compatExt spid="_x0000_s4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258</xdr:row>
          <xdr:rowOff>0</xdr:rowOff>
        </xdr:from>
        <xdr:to>
          <xdr:col>65</xdr:col>
          <xdr:colOff>0</xdr:colOff>
          <xdr:row>261</xdr:row>
          <xdr:rowOff>30480</xdr:rowOff>
        </xdr:to>
        <xdr:sp macro="" textlink="">
          <xdr:nvSpPr>
            <xdr:cNvPr id="4277" name="Drop Down 181" hidden="1">
              <a:extLst>
                <a:ext uri="{63B3BB69-23CF-44E3-9099-C40C66FF867C}">
                  <a14:compatExt spid="_x0000_s4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261</xdr:row>
          <xdr:rowOff>0</xdr:rowOff>
        </xdr:from>
        <xdr:to>
          <xdr:col>65</xdr:col>
          <xdr:colOff>0</xdr:colOff>
          <xdr:row>264</xdr:row>
          <xdr:rowOff>30480</xdr:rowOff>
        </xdr:to>
        <xdr:sp macro="" textlink="">
          <xdr:nvSpPr>
            <xdr:cNvPr id="4278" name="Drop Down 182" hidden="1">
              <a:extLst>
                <a:ext uri="{63B3BB69-23CF-44E3-9099-C40C66FF867C}">
                  <a14:compatExt spid="_x0000_s4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264</xdr:row>
          <xdr:rowOff>0</xdr:rowOff>
        </xdr:from>
        <xdr:to>
          <xdr:col>65</xdr:col>
          <xdr:colOff>0</xdr:colOff>
          <xdr:row>267</xdr:row>
          <xdr:rowOff>30480</xdr:rowOff>
        </xdr:to>
        <xdr:sp macro="" textlink="">
          <xdr:nvSpPr>
            <xdr:cNvPr id="4279" name="Drop Down 183" hidden="1">
              <a:extLst>
                <a:ext uri="{63B3BB69-23CF-44E3-9099-C40C66FF867C}">
                  <a14:compatExt spid="_x0000_s4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267</xdr:row>
          <xdr:rowOff>0</xdr:rowOff>
        </xdr:from>
        <xdr:to>
          <xdr:col>65</xdr:col>
          <xdr:colOff>0</xdr:colOff>
          <xdr:row>270</xdr:row>
          <xdr:rowOff>30480</xdr:rowOff>
        </xdr:to>
        <xdr:sp macro="" textlink="">
          <xdr:nvSpPr>
            <xdr:cNvPr id="4280" name="Drop Down 184" hidden="1">
              <a:extLst>
                <a:ext uri="{63B3BB69-23CF-44E3-9099-C40C66FF867C}">
                  <a14:compatExt spid="_x0000_s4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270</xdr:row>
          <xdr:rowOff>0</xdr:rowOff>
        </xdr:from>
        <xdr:to>
          <xdr:col>65</xdr:col>
          <xdr:colOff>0</xdr:colOff>
          <xdr:row>273</xdr:row>
          <xdr:rowOff>30480</xdr:rowOff>
        </xdr:to>
        <xdr:sp macro="" textlink="">
          <xdr:nvSpPr>
            <xdr:cNvPr id="4281" name="Drop Down 185" hidden="1">
              <a:extLst>
                <a:ext uri="{63B3BB69-23CF-44E3-9099-C40C66FF867C}">
                  <a14:compatExt spid="_x0000_s4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273</xdr:row>
          <xdr:rowOff>0</xdr:rowOff>
        </xdr:from>
        <xdr:to>
          <xdr:col>65</xdr:col>
          <xdr:colOff>0</xdr:colOff>
          <xdr:row>276</xdr:row>
          <xdr:rowOff>30480</xdr:rowOff>
        </xdr:to>
        <xdr:sp macro="" textlink="">
          <xdr:nvSpPr>
            <xdr:cNvPr id="4282" name="Drop Down 186" hidden="1">
              <a:extLst>
                <a:ext uri="{63B3BB69-23CF-44E3-9099-C40C66FF867C}">
                  <a14:compatExt spid="_x0000_s4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276</xdr:row>
          <xdr:rowOff>0</xdr:rowOff>
        </xdr:from>
        <xdr:to>
          <xdr:col>65</xdr:col>
          <xdr:colOff>0</xdr:colOff>
          <xdr:row>279</xdr:row>
          <xdr:rowOff>30480</xdr:rowOff>
        </xdr:to>
        <xdr:sp macro="" textlink="">
          <xdr:nvSpPr>
            <xdr:cNvPr id="4283" name="Drop Down 187" hidden="1">
              <a:extLst>
                <a:ext uri="{63B3BB69-23CF-44E3-9099-C40C66FF867C}">
                  <a14:compatExt spid="_x0000_s4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279</xdr:row>
          <xdr:rowOff>0</xdr:rowOff>
        </xdr:from>
        <xdr:to>
          <xdr:col>65</xdr:col>
          <xdr:colOff>0</xdr:colOff>
          <xdr:row>282</xdr:row>
          <xdr:rowOff>30480</xdr:rowOff>
        </xdr:to>
        <xdr:sp macro="" textlink="">
          <xdr:nvSpPr>
            <xdr:cNvPr id="4284" name="Drop Down 188" hidden="1">
              <a:extLst>
                <a:ext uri="{63B3BB69-23CF-44E3-9099-C40C66FF867C}">
                  <a14:compatExt spid="_x0000_s4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282</xdr:row>
          <xdr:rowOff>0</xdr:rowOff>
        </xdr:from>
        <xdr:to>
          <xdr:col>65</xdr:col>
          <xdr:colOff>0</xdr:colOff>
          <xdr:row>285</xdr:row>
          <xdr:rowOff>30480</xdr:rowOff>
        </xdr:to>
        <xdr:sp macro="" textlink="">
          <xdr:nvSpPr>
            <xdr:cNvPr id="4285" name="Drop Down 189" hidden="1">
              <a:extLst>
                <a:ext uri="{63B3BB69-23CF-44E3-9099-C40C66FF867C}">
                  <a14:compatExt spid="_x0000_s4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285</xdr:row>
          <xdr:rowOff>0</xdr:rowOff>
        </xdr:from>
        <xdr:to>
          <xdr:col>65</xdr:col>
          <xdr:colOff>0</xdr:colOff>
          <xdr:row>288</xdr:row>
          <xdr:rowOff>30480</xdr:rowOff>
        </xdr:to>
        <xdr:sp macro="" textlink="">
          <xdr:nvSpPr>
            <xdr:cNvPr id="4286" name="Drop Down 190" hidden="1">
              <a:extLst>
                <a:ext uri="{63B3BB69-23CF-44E3-9099-C40C66FF867C}">
                  <a14:compatExt spid="_x0000_s4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288</xdr:row>
          <xdr:rowOff>0</xdr:rowOff>
        </xdr:from>
        <xdr:to>
          <xdr:col>65</xdr:col>
          <xdr:colOff>0</xdr:colOff>
          <xdr:row>291</xdr:row>
          <xdr:rowOff>30480</xdr:rowOff>
        </xdr:to>
        <xdr:sp macro="" textlink="">
          <xdr:nvSpPr>
            <xdr:cNvPr id="4287" name="Drop Down 191" hidden="1">
              <a:extLst>
                <a:ext uri="{63B3BB69-23CF-44E3-9099-C40C66FF867C}">
                  <a14:compatExt spid="_x0000_s4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291</xdr:row>
          <xdr:rowOff>0</xdr:rowOff>
        </xdr:from>
        <xdr:to>
          <xdr:col>65</xdr:col>
          <xdr:colOff>0</xdr:colOff>
          <xdr:row>294</xdr:row>
          <xdr:rowOff>30480</xdr:rowOff>
        </xdr:to>
        <xdr:sp macro="" textlink="">
          <xdr:nvSpPr>
            <xdr:cNvPr id="4288" name="Drop Down 192" hidden="1">
              <a:extLst>
                <a:ext uri="{63B3BB69-23CF-44E3-9099-C40C66FF867C}">
                  <a14:compatExt spid="_x0000_s4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294</xdr:row>
          <xdr:rowOff>0</xdr:rowOff>
        </xdr:from>
        <xdr:to>
          <xdr:col>65</xdr:col>
          <xdr:colOff>0</xdr:colOff>
          <xdr:row>297</xdr:row>
          <xdr:rowOff>30480</xdr:rowOff>
        </xdr:to>
        <xdr:sp macro="" textlink="">
          <xdr:nvSpPr>
            <xdr:cNvPr id="4289" name="Drop Down 193" hidden="1">
              <a:extLst>
                <a:ext uri="{63B3BB69-23CF-44E3-9099-C40C66FF867C}">
                  <a14:compatExt spid="_x0000_s4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297</xdr:row>
          <xdr:rowOff>0</xdr:rowOff>
        </xdr:from>
        <xdr:to>
          <xdr:col>65</xdr:col>
          <xdr:colOff>0</xdr:colOff>
          <xdr:row>300</xdr:row>
          <xdr:rowOff>30480</xdr:rowOff>
        </xdr:to>
        <xdr:sp macro="" textlink="">
          <xdr:nvSpPr>
            <xdr:cNvPr id="4290" name="Drop Down 194" hidden="1">
              <a:extLst>
                <a:ext uri="{63B3BB69-23CF-44E3-9099-C40C66FF867C}">
                  <a14:compatExt spid="_x0000_s4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300</xdr:row>
          <xdr:rowOff>0</xdr:rowOff>
        </xdr:from>
        <xdr:to>
          <xdr:col>65</xdr:col>
          <xdr:colOff>0</xdr:colOff>
          <xdr:row>303</xdr:row>
          <xdr:rowOff>30480</xdr:rowOff>
        </xdr:to>
        <xdr:sp macro="" textlink="">
          <xdr:nvSpPr>
            <xdr:cNvPr id="4291" name="Drop Down 195" hidden="1">
              <a:extLst>
                <a:ext uri="{63B3BB69-23CF-44E3-9099-C40C66FF867C}">
                  <a14:compatExt spid="_x0000_s4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303</xdr:row>
          <xdr:rowOff>0</xdr:rowOff>
        </xdr:from>
        <xdr:to>
          <xdr:col>65</xdr:col>
          <xdr:colOff>0</xdr:colOff>
          <xdr:row>306</xdr:row>
          <xdr:rowOff>30480</xdr:rowOff>
        </xdr:to>
        <xdr:sp macro="" textlink="">
          <xdr:nvSpPr>
            <xdr:cNvPr id="4292" name="Drop Down 196" hidden="1">
              <a:extLst>
                <a:ext uri="{63B3BB69-23CF-44E3-9099-C40C66FF867C}">
                  <a14:compatExt spid="_x0000_s4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306</xdr:row>
          <xdr:rowOff>0</xdr:rowOff>
        </xdr:from>
        <xdr:to>
          <xdr:col>65</xdr:col>
          <xdr:colOff>0</xdr:colOff>
          <xdr:row>309</xdr:row>
          <xdr:rowOff>30480</xdr:rowOff>
        </xdr:to>
        <xdr:sp macro="" textlink="">
          <xdr:nvSpPr>
            <xdr:cNvPr id="4293" name="Drop Down 197" hidden="1">
              <a:extLst>
                <a:ext uri="{63B3BB69-23CF-44E3-9099-C40C66FF867C}">
                  <a14:compatExt spid="_x0000_s4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309</xdr:row>
          <xdr:rowOff>0</xdr:rowOff>
        </xdr:from>
        <xdr:to>
          <xdr:col>65</xdr:col>
          <xdr:colOff>0</xdr:colOff>
          <xdr:row>312</xdr:row>
          <xdr:rowOff>30480</xdr:rowOff>
        </xdr:to>
        <xdr:sp macro="" textlink="">
          <xdr:nvSpPr>
            <xdr:cNvPr id="4294" name="Drop Down 198" hidden="1">
              <a:extLst>
                <a:ext uri="{63B3BB69-23CF-44E3-9099-C40C66FF867C}">
                  <a14:compatExt spid="_x0000_s4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312</xdr:row>
          <xdr:rowOff>0</xdr:rowOff>
        </xdr:from>
        <xdr:to>
          <xdr:col>65</xdr:col>
          <xdr:colOff>0</xdr:colOff>
          <xdr:row>315</xdr:row>
          <xdr:rowOff>30480</xdr:rowOff>
        </xdr:to>
        <xdr:sp macro="" textlink="">
          <xdr:nvSpPr>
            <xdr:cNvPr id="4295" name="Drop Down 199" hidden="1">
              <a:extLst>
                <a:ext uri="{63B3BB69-23CF-44E3-9099-C40C66FF867C}">
                  <a14:compatExt spid="_x0000_s4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315</xdr:row>
          <xdr:rowOff>0</xdr:rowOff>
        </xdr:from>
        <xdr:to>
          <xdr:col>65</xdr:col>
          <xdr:colOff>0</xdr:colOff>
          <xdr:row>318</xdr:row>
          <xdr:rowOff>30480</xdr:rowOff>
        </xdr:to>
        <xdr:sp macro="" textlink="">
          <xdr:nvSpPr>
            <xdr:cNvPr id="4296" name="Drop Down 200" hidden="1">
              <a:extLst>
                <a:ext uri="{63B3BB69-23CF-44E3-9099-C40C66FF867C}">
                  <a14:compatExt spid="_x0000_s4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318</xdr:row>
          <xdr:rowOff>0</xdr:rowOff>
        </xdr:from>
        <xdr:to>
          <xdr:col>65</xdr:col>
          <xdr:colOff>0</xdr:colOff>
          <xdr:row>321</xdr:row>
          <xdr:rowOff>30480</xdr:rowOff>
        </xdr:to>
        <xdr:sp macro="" textlink="">
          <xdr:nvSpPr>
            <xdr:cNvPr id="4297" name="Drop Down 201" hidden="1">
              <a:extLst>
                <a:ext uri="{63B3BB69-23CF-44E3-9099-C40C66FF867C}">
                  <a14:compatExt spid="_x0000_s4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321</xdr:row>
          <xdr:rowOff>0</xdr:rowOff>
        </xdr:from>
        <xdr:to>
          <xdr:col>65</xdr:col>
          <xdr:colOff>0</xdr:colOff>
          <xdr:row>324</xdr:row>
          <xdr:rowOff>30480</xdr:rowOff>
        </xdr:to>
        <xdr:sp macro="" textlink="">
          <xdr:nvSpPr>
            <xdr:cNvPr id="4298" name="Drop Down 202" hidden="1">
              <a:extLst>
                <a:ext uri="{63B3BB69-23CF-44E3-9099-C40C66FF867C}">
                  <a14:compatExt spid="_x0000_s4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324</xdr:row>
          <xdr:rowOff>0</xdr:rowOff>
        </xdr:from>
        <xdr:to>
          <xdr:col>65</xdr:col>
          <xdr:colOff>0</xdr:colOff>
          <xdr:row>327</xdr:row>
          <xdr:rowOff>30480</xdr:rowOff>
        </xdr:to>
        <xdr:sp macro="" textlink="">
          <xdr:nvSpPr>
            <xdr:cNvPr id="4299" name="Drop Down 203" hidden="1">
              <a:extLst>
                <a:ext uri="{63B3BB69-23CF-44E3-9099-C40C66FF867C}">
                  <a14:compatExt spid="_x0000_s4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327</xdr:row>
          <xdr:rowOff>0</xdr:rowOff>
        </xdr:from>
        <xdr:to>
          <xdr:col>65</xdr:col>
          <xdr:colOff>0</xdr:colOff>
          <xdr:row>330</xdr:row>
          <xdr:rowOff>30480</xdr:rowOff>
        </xdr:to>
        <xdr:sp macro="" textlink="">
          <xdr:nvSpPr>
            <xdr:cNvPr id="4300" name="Drop Down 204" hidden="1">
              <a:extLst>
                <a:ext uri="{63B3BB69-23CF-44E3-9099-C40C66FF867C}">
                  <a14:compatExt spid="_x0000_s4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330</xdr:row>
          <xdr:rowOff>0</xdr:rowOff>
        </xdr:from>
        <xdr:to>
          <xdr:col>65</xdr:col>
          <xdr:colOff>0</xdr:colOff>
          <xdr:row>333</xdr:row>
          <xdr:rowOff>30480</xdr:rowOff>
        </xdr:to>
        <xdr:sp macro="" textlink="">
          <xdr:nvSpPr>
            <xdr:cNvPr id="4301" name="Drop Down 205" hidden="1">
              <a:extLst>
                <a:ext uri="{63B3BB69-23CF-44E3-9099-C40C66FF867C}">
                  <a14:compatExt spid="_x0000_s4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333</xdr:row>
          <xdr:rowOff>0</xdr:rowOff>
        </xdr:from>
        <xdr:to>
          <xdr:col>65</xdr:col>
          <xdr:colOff>0</xdr:colOff>
          <xdr:row>336</xdr:row>
          <xdr:rowOff>30480</xdr:rowOff>
        </xdr:to>
        <xdr:sp macro="" textlink="">
          <xdr:nvSpPr>
            <xdr:cNvPr id="4302" name="Drop Down 206" hidden="1">
              <a:extLst>
                <a:ext uri="{63B3BB69-23CF-44E3-9099-C40C66FF867C}">
                  <a14:compatExt spid="_x0000_s4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336</xdr:row>
          <xdr:rowOff>0</xdr:rowOff>
        </xdr:from>
        <xdr:to>
          <xdr:col>65</xdr:col>
          <xdr:colOff>0</xdr:colOff>
          <xdr:row>339</xdr:row>
          <xdr:rowOff>30480</xdr:rowOff>
        </xdr:to>
        <xdr:sp macro="" textlink="">
          <xdr:nvSpPr>
            <xdr:cNvPr id="4303" name="Drop Down 207" hidden="1">
              <a:extLst>
                <a:ext uri="{63B3BB69-23CF-44E3-9099-C40C66FF867C}">
                  <a14:compatExt spid="_x0000_s4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339</xdr:row>
          <xdr:rowOff>0</xdr:rowOff>
        </xdr:from>
        <xdr:to>
          <xdr:col>65</xdr:col>
          <xdr:colOff>0</xdr:colOff>
          <xdr:row>342</xdr:row>
          <xdr:rowOff>30480</xdr:rowOff>
        </xdr:to>
        <xdr:sp macro="" textlink="">
          <xdr:nvSpPr>
            <xdr:cNvPr id="4304" name="Drop Down 208" hidden="1">
              <a:extLst>
                <a:ext uri="{63B3BB69-23CF-44E3-9099-C40C66FF867C}">
                  <a14:compatExt spid="_x0000_s4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342</xdr:row>
          <xdr:rowOff>0</xdr:rowOff>
        </xdr:from>
        <xdr:to>
          <xdr:col>65</xdr:col>
          <xdr:colOff>0</xdr:colOff>
          <xdr:row>345</xdr:row>
          <xdr:rowOff>30480</xdr:rowOff>
        </xdr:to>
        <xdr:sp macro="" textlink="">
          <xdr:nvSpPr>
            <xdr:cNvPr id="4305" name="Drop Down 209" hidden="1">
              <a:extLst>
                <a:ext uri="{63B3BB69-23CF-44E3-9099-C40C66FF867C}">
                  <a14:compatExt spid="_x0000_s4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345</xdr:row>
          <xdr:rowOff>0</xdr:rowOff>
        </xdr:from>
        <xdr:to>
          <xdr:col>65</xdr:col>
          <xdr:colOff>0</xdr:colOff>
          <xdr:row>348</xdr:row>
          <xdr:rowOff>30480</xdr:rowOff>
        </xdr:to>
        <xdr:sp macro="" textlink="">
          <xdr:nvSpPr>
            <xdr:cNvPr id="4306" name="Drop Down 210" hidden="1">
              <a:extLst>
                <a:ext uri="{63B3BB69-23CF-44E3-9099-C40C66FF867C}">
                  <a14:compatExt spid="_x0000_s4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348</xdr:row>
          <xdr:rowOff>0</xdr:rowOff>
        </xdr:from>
        <xdr:to>
          <xdr:col>65</xdr:col>
          <xdr:colOff>0</xdr:colOff>
          <xdr:row>351</xdr:row>
          <xdr:rowOff>30480</xdr:rowOff>
        </xdr:to>
        <xdr:sp macro="" textlink="">
          <xdr:nvSpPr>
            <xdr:cNvPr id="4307" name="Drop Down 211" hidden="1">
              <a:extLst>
                <a:ext uri="{63B3BB69-23CF-44E3-9099-C40C66FF867C}">
                  <a14:compatExt spid="_x0000_s4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351</xdr:row>
          <xdr:rowOff>0</xdr:rowOff>
        </xdr:from>
        <xdr:to>
          <xdr:col>65</xdr:col>
          <xdr:colOff>0</xdr:colOff>
          <xdr:row>354</xdr:row>
          <xdr:rowOff>30480</xdr:rowOff>
        </xdr:to>
        <xdr:sp macro="" textlink="">
          <xdr:nvSpPr>
            <xdr:cNvPr id="4308" name="Drop Down 212" hidden="1">
              <a:extLst>
                <a:ext uri="{63B3BB69-23CF-44E3-9099-C40C66FF867C}">
                  <a14:compatExt spid="_x0000_s4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355</xdr:row>
          <xdr:rowOff>0</xdr:rowOff>
        </xdr:from>
        <xdr:to>
          <xdr:col>65</xdr:col>
          <xdr:colOff>0</xdr:colOff>
          <xdr:row>358</xdr:row>
          <xdr:rowOff>30480</xdr:rowOff>
        </xdr:to>
        <xdr:sp macro="" textlink="">
          <xdr:nvSpPr>
            <xdr:cNvPr id="4309" name="Drop Down 213" hidden="1">
              <a:extLst>
                <a:ext uri="{63B3BB69-23CF-44E3-9099-C40C66FF867C}">
                  <a14:compatExt spid="_x0000_s4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358</xdr:row>
          <xdr:rowOff>0</xdr:rowOff>
        </xdr:from>
        <xdr:to>
          <xdr:col>65</xdr:col>
          <xdr:colOff>0</xdr:colOff>
          <xdr:row>361</xdr:row>
          <xdr:rowOff>30480</xdr:rowOff>
        </xdr:to>
        <xdr:sp macro="" textlink="">
          <xdr:nvSpPr>
            <xdr:cNvPr id="4310" name="Drop Down 214" hidden="1">
              <a:extLst>
                <a:ext uri="{63B3BB69-23CF-44E3-9099-C40C66FF867C}">
                  <a14:compatExt spid="_x0000_s4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361</xdr:row>
          <xdr:rowOff>0</xdr:rowOff>
        </xdr:from>
        <xdr:to>
          <xdr:col>65</xdr:col>
          <xdr:colOff>0</xdr:colOff>
          <xdr:row>364</xdr:row>
          <xdr:rowOff>30480</xdr:rowOff>
        </xdr:to>
        <xdr:sp macro="" textlink="">
          <xdr:nvSpPr>
            <xdr:cNvPr id="4311" name="Drop Down 215" hidden="1">
              <a:extLst>
                <a:ext uri="{63B3BB69-23CF-44E3-9099-C40C66FF867C}">
                  <a14:compatExt spid="_x0000_s4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364</xdr:row>
          <xdr:rowOff>0</xdr:rowOff>
        </xdr:from>
        <xdr:to>
          <xdr:col>65</xdr:col>
          <xdr:colOff>0</xdr:colOff>
          <xdr:row>367</xdr:row>
          <xdr:rowOff>30480</xdr:rowOff>
        </xdr:to>
        <xdr:sp macro="" textlink="">
          <xdr:nvSpPr>
            <xdr:cNvPr id="4312" name="Drop Down 216" hidden="1">
              <a:extLst>
                <a:ext uri="{63B3BB69-23CF-44E3-9099-C40C66FF867C}">
                  <a14:compatExt spid="_x0000_s4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367</xdr:row>
          <xdr:rowOff>0</xdr:rowOff>
        </xdr:from>
        <xdr:to>
          <xdr:col>65</xdr:col>
          <xdr:colOff>0</xdr:colOff>
          <xdr:row>370</xdr:row>
          <xdr:rowOff>30480</xdr:rowOff>
        </xdr:to>
        <xdr:sp macro="" textlink="">
          <xdr:nvSpPr>
            <xdr:cNvPr id="4313" name="Drop Down 217" hidden="1">
              <a:extLst>
                <a:ext uri="{63B3BB69-23CF-44E3-9099-C40C66FF867C}">
                  <a14:compatExt spid="_x0000_s4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370</xdr:row>
          <xdr:rowOff>0</xdr:rowOff>
        </xdr:from>
        <xdr:to>
          <xdr:col>65</xdr:col>
          <xdr:colOff>0</xdr:colOff>
          <xdr:row>373</xdr:row>
          <xdr:rowOff>30480</xdr:rowOff>
        </xdr:to>
        <xdr:sp macro="" textlink="">
          <xdr:nvSpPr>
            <xdr:cNvPr id="4314" name="Drop Down 218" hidden="1">
              <a:extLst>
                <a:ext uri="{63B3BB69-23CF-44E3-9099-C40C66FF867C}">
                  <a14:compatExt spid="_x0000_s4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373</xdr:row>
          <xdr:rowOff>0</xdr:rowOff>
        </xdr:from>
        <xdr:to>
          <xdr:col>65</xdr:col>
          <xdr:colOff>0</xdr:colOff>
          <xdr:row>376</xdr:row>
          <xdr:rowOff>30480</xdr:rowOff>
        </xdr:to>
        <xdr:sp macro="" textlink="">
          <xdr:nvSpPr>
            <xdr:cNvPr id="4315" name="Drop Down 219" hidden="1">
              <a:extLst>
                <a:ext uri="{63B3BB69-23CF-44E3-9099-C40C66FF867C}">
                  <a14:compatExt spid="_x0000_s4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376</xdr:row>
          <xdr:rowOff>0</xdr:rowOff>
        </xdr:from>
        <xdr:to>
          <xdr:col>65</xdr:col>
          <xdr:colOff>0</xdr:colOff>
          <xdr:row>379</xdr:row>
          <xdr:rowOff>30480</xdr:rowOff>
        </xdr:to>
        <xdr:sp macro="" textlink="">
          <xdr:nvSpPr>
            <xdr:cNvPr id="4316" name="Drop Down 220" hidden="1">
              <a:extLst>
                <a:ext uri="{63B3BB69-23CF-44E3-9099-C40C66FF867C}">
                  <a14:compatExt spid="_x0000_s4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379</xdr:row>
          <xdr:rowOff>0</xdr:rowOff>
        </xdr:from>
        <xdr:to>
          <xdr:col>65</xdr:col>
          <xdr:colOff>0</xdr:colOff>
          <xdr:row>382</xdr:row>
          <xdr:rowOff>30480</xdr:rowOff>
        </xdr:to>
        <xdr:sp macro="" textlink="">
          <xdr:nvSpPr>
            <xdr:cNvPr id="4317" name="Drop Down 221" hidden="1">
              <a:extLst>
                <a:ext uri="{63B3BB69-23CF-44E3-9099-C40C66FF867C}">
                  <a14:compatExt spid="_x0000_s4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382</xdr:row>
          <xdr:rowOff>0</xdr:rowOff>
        </xdr:from>
        <xdr:to>
          <xdr:col>65</xdr:col>
          <xdr:colOff>0</xdr:colOff>
          <xdr:row>385</xdr:row>
          <xdr:rowOff>30480</xdr:rowOff>
        </xdr:to>
        <xdr:sp macro="" textlink="">
          <xdr:nvSpPr>
            <xdr:cNvPr id="4318" name="Drop Down 222" hidden="1">
              <a:extLst>
                <a:ext uri="{63B3BB69-23CF-44E3-9099-C40C66FF867C}">
                  <a14:compatExt spid="_x0000_s4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385</xdr:row>
          <xdr:rowOff>0</xdr:rowOff>
        </xdr:from>
        <xdr:to>
          <xdr:col>65</xdr:col>
          <xdr:colOff>0</xdr:colOff>
          <xdr:row>388</xdr:row>
          <xdr:rowOff>30480</xdr:rowOff>
        </xdr:to>
        <xdr:sp macro="" textlink="">
          <xdr:nvSpPr>
            <xdr:cNvPr id="4319" name="Drop Down 223" hidden="1">
              <a:extLst>
                <a:ext uri="{63B3BB69-23CF-44E3-9099-C40C66FF867C}">
                  <a14:compatExt spid="_x0000_s4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388</xdr:row>
          <xdr:rowOff>0</xdr:rowOff>
        </xdr:from>
        <xdr:to>
          <xdr:col>65</xdr:col>
          <xdr:colOff>0</xdr:colOff>
          <xdr:row>391</xdr:row>
          <xdr:rowOff>30480</xdr:rowOff>
        </xdr:to>
        <xdr:sp macro="" textlink="">
          <xdr:nvSpPr>
            <xdr:cNvPr id="4320" name="Drop Down 224" hidden="1">
              <a:extLst>
                <a:ext uri="{63B3BB69-23CF-44E3-9099-C40C66FF867C}">
                  <a14:compatExt spid="_x0000_s4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391</xdr:row>
          <xdr:rowOff>0</xdr:rowOff>
        </xdr:from>
        <xdr:to>
          <xdr:col>65</xdr:col>
          <xdr:colOff>0</xdr:colOff>
          <xdr:row>394</xdr:row>
          <xdr:rowOff>30480</xdr:rowOff>
        </xdr:to>
        <xdr:sp macro="" textlink="">
          <xdr:nvSpPr>
            <xdr:cNvPr id="4321" name="Drop Down 225" hidden="1">
              <a:extLst>
                <a:ext uri="{63B3BB69-23CF-44E3-9099-C40C66FF867C}">
                  <a14:compatExt spid="_x0000_s4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394</xdr:row>
          <xdr:rowOff>0</xdr:rowOff>
        </xdr:from>
        <xdr:to>
          <xdr:col>65</xdr:col>
          <xdr:colOff>0</xdr:colOff>
          <xdr:row>397</xdr:row>
          <xdr:rowOff>30480</xdr:rowOff>
        </xdr:to>
        <xdr:sp macro="" textlink="">
          <xdr:nvSpPr>
            <xdr:cNvPr id="4322" name="Drop Down 226" hidden="1">
              <a:extLst>
                <a:ext uri="{63B3BB69-23CF-44E3-9099-C40C66FF867C}">
                  <a14:compatExt spid="_x0000_s4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397</xdr:row>
          <xdr:rowOff>0</xdr:rowOff>
        </xdr:from>
        <xdr:to>
          <xdr:col>65</xdr:col>
          <xdr:colOff>0</xdr:colOff>
          <xdr:row>400</xdr:row>
          <xdr:rowOff>30480</xdr:rowOff>
        </xdr:to>
        <xdr:sp macro="" textlink="">
          <xdr:nvSpPr>
            <xdr:cNvPr id="4323" name="Drop Down 227" hidden="1">
              <a:extLst>
                <a:ext uri="{63B3BB69-23CF-44E3-9099-C40C66FF867C}">
                  <a14:compatExt spid="_x0000_s4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400</xdr:row>
          <xdr:rowOff>0</xdr:rowOff>
        </xdr:from>
        <xdr:to>
          <xdr:col>65</xdr:col>
          <xdr:colOff>0</xdr:colOff>
          <xdr:row>403</xdr:row>
          <xdr:rowOff>30480</xdr:rowOff>
        </xdr:to>
        <xdr:sp macro="" textlink="">
          <xdr:nvSpPr>
            <xdr:cNvPr id="4324" name="Drop Down 228" hidden="1">
              <a:extLst>
                <a:ext uri="{63B3BB69-23CF-44E3-9099-C40C66FF867C}">
                  <a14:compatExt spid="_x0000_s4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403</xdr:row>
          <xdr:rowOff>0</xdr:rowOff>
        </xdr:from>
        <xdr:to>
          <xdr:col>65</xdr:col>
          <xdr:colOff>0</xdr:colOff>
          <xdr:row>406</xdr:row>
          <xdr:rowOff>30480</xdr:rowOff>
        </xdr:to>
        <xdr:sp macro="" textlink="">
          <xdr:nvSpPr>
            <xdr:cNvPr id="4325" name="Drop Down 229" hidden="1">
              <a:extLst>
                <a:ext uri="{63B3BB69-23CF-44E3-9099-C40C66FF867C}">
                  <a14:compatExt spid="_x0000_s4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406</xdr:row>
          <xdr:rowOff>0</xdr:rowOff>
        </xdr:from>
        <xdr:to>
          <xdr:col>65</xdr:col>
          <xdr:colOff>0</xdr:colOff>
          <xdr:row>409</xdr:row>
          <xdr:rowOff>30480</xdr:rowOff>
        </xdr:to>
        <xdr:sp macro="" textlink="">
          <xdr:nvSpPr>
            <xdr:cNvPr id="4326" name="Drop Down 230" hidden="1">
              <a:extLst>
                <a:ext uri="{63B3BB69-23CF-44E3-9099-C40C66FF867C}">
                  <a14:compatExt spid="_x0000_s4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409</xdr:row>
          <xdr:rowOff>0</xdr:rowOff>
        </xdr:from>
        <xdr:to>
          <xdr:col>65</xdr:col>
          <xdr:colOff>0</xdr:colOff>
          <xdr:row>412</xdr:row>
          <xdr:rowOff>30480</xdr:rowOff>
        </xdr:to>
        <xdr:sp macro="" textlink="">
          <xdr:nvSpPr>
            <xdr:cNvPr id="4327" name="Drop Down 231" hidden="1">
              <a:extLst>
                <a:ext uri="{63B3BB69-23CF-44E3-9099-C40C66FF867C}">
                  <a14:compatExt spid="_x0000_s4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412</xdr:row>
          <xdr:rowOff>0</xdr:rowOff>
        </xdr:from>
        <xdr:to>
          <xdr:col>65</xdr:col>
          <xdr:colOff>0</xdr:colOff>
          <xdr:row>415</xdr:row>
          <xdr:rowOff>30480</xdr:rowOff>
        </xdr:to>
        <xdr:sp macro="" textlink="">
          <xdr:nvSpPr>
            <xdr:cNvPr id="4328" name="Drop Down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415</xdr:row>
          <xdr:rowOff>0</xdr:rowOff>
        </xdr:from>
        <xdr:to>
          <xdr:col>65</xdr:col>
          <xdr:colOff>0</xdr:colOff>
          <xdr:row>418</xdr:row>
          <xdr:rowOff>30480</xdr:rowOff>
        </xdr:to>
        <xdr:sp macro="" textlink="">
          <xdr:nvSpPr>
            <xdr:cNvPr id="4329" name="Drop Down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418</xdr:row>
          <xdr:rowOff>0</xdr:rowOff>
        </xdr:from>
        <xdr:to>
          <xdr:col>65</xdr:col>
          <xdr:colOff>0</xdr:colOff>
          <xdr:row>421</xdr:row>
          <xdr:rowOff>30480</xdr:rowOff>
        </xdr:to>
        <xdr:sp macro="" textlink="">
          <xdr:nvSpPr>
            <xdr:cNvPr id="4330" name="Drop Down 234" hidden="1">
              <a:extLst>
                <a:ext uri="{63B3BB69-23CF-44E3-9099-C40C66FF867C}">
                  <a14:compatExt spid="_x0000_s4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421</xdr:row>
          <xdr:rowOff>0</xdr:rowOff>
        </xdr:from>
        <xdr:to>
          <xdr:col>65</xdr:col>
          <xdr:colOff>0</xdr:colOff>
          <xdr:row>424</xdr:row>
          <xdr:rowOff>30480</xdr:rowOff>
        </xdr:to>
        <xdr:sp macro="" textlink="">
          <xdr:nvSpPr>
            <xdr:cNvPr id="4331" name="Drop Down 235" hidden="1">
              <a:extLst>
                <a:ext uri="{63B3BB69-23CF-44E3-9099-C40C66FF867C}">
                  <a14:compatExt spid="_x0000_s4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424</xdr:row>
          <xdr:rowOff>0</xdr:rowOff>
        </xdr:from>
        <xdr:to>
          <xdr:col>65</xdr:col>
          <xdr:colOff>0</xdr:colOff>
          <xdr:row>427</xdr:row>
          <xdr:rowOff>30480</xdr:rowOff>
        </xdr:to>
        <xdr:sp macro="" textlink="">
          <xdr:nvSpPr>
            <xdr:cNvPr id="4332" name="Drop Down 236" hidden="1">
              <a:extLst>
                <a:ext uri="{63B3BB69-23CF-44E3-9099-C40C66FF867C}">
                  <a14:compatExt spid="_x0000_s4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427</xdr:row>
          <xdr:rowOff>0</xdr:rowOff>
        </xdr:from>
        <xdr:to>
          <xdr:col>65</xdr:col>
          <xdr:colOff>0</xdr:colOff>
          <xdr:row>430</xdr:row>
          <xdr:rowOff>30480</xdr:rowOff>
        </xdr:to>
        <xdr:sp macro="" textlink="">
          <xdr:nvSpPr>
            <xdr:cNvPr id="4333" name="Drop Down 237" hidden="1">
              <a:extLst>
                <a:ext uri="{63B3BB69-23CF-44E3-9099-C40C66FF867C}">
                  <a14:compatExt spid="_x0000_s4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430</xdr:row>
          <xdr:rowOff>0</xdr:rowOff>
        </xdr:from>
        <xdr:to>
          <xdr:col>65</xdr:col>
          <xdr:colOff>0</xdr:colOff>
          <xdr:row>433</xdr:row>
          <xdr:rowOff>30480</xdr:rowOff>
        </xdr:to>
        <xdr:sp macro="" textlink="">
          <xdr:nvSpPr>
            <xdr:cNvPr id="4334" name="Drop Down 238" hidden="1">
              <a:extLst>
                <a:ext uri="{63B3BB69-23CF-44E3-9099-C40C66FF867C}">
                  <a14:compatExt spid="_x0000_s4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433</xdr:row>
          <xdr:rowOff>0</xdr:rowOff>
        </xdr:from>
        <xdr:to>
          <xdr:col>65</xdr:col>
          <xdr:colOff>0</xdr:colOff>
          <xdr:row>436</xdr:row>
          <xdr:rowOff>30480</xdr:rowOff>
        </xdr:to>
        <xdr:sp macro="" textlink="">
          <xdr:nvSpPr>
            <xdr:cNvPr id="4335" name="Drop Down 239" hidden="1">
              <a:extLst>
                <a:ext uri="{63B3BB69-23CF-44E3-9099-C40C66FF867C}">
                  <a14:compatExt spid="_x0000_s4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436</xdr:row>
          <xdr:rowOff>0</xdr:rowOff>
        </xdr:from>
        <xdr:to>
          <xdr:col>65</xdr:col>
          <xdr:colOff>0</xdr:colOff>
          <xdr:row>439</xdr:row>
          <xdr:rowOff>30480</xdr:rowOff>
        </xdr:to>
        <xdr:sp macro="" textlink="">
          <xdr:nvSpPr>
            <xdr:cNvPr id="4336" name="Drop Down 240" hidden="1">
              <a:extLst>
                <a:ext uri="{63B3BB69-23CF-44E3-9099-C40C66FF867C}">
                  <a14:compatExt spid="_x0000_s4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439</xdr:row>
          <xdr:rowOff>0</xdr:rowOff>
        </xdr:from>
        <xdr:to>
          <xdr:col>65</xdr:col>
          <xdr:colOff>0</xdr:colOff>
          <xdr:row>442</xdr:row>
          <xdr:rowOff>30480</xdr:rowOff>
        </xdr:to>
        <xdr:sp macro="" textlink="">
          <xdr:nvSpPr>
            <xdr:cNvPr id="4337" name="Drop Down 241" hidden="1">
              <a:extLst>
                <a:ext uri="{63B3BB69-23CF-44E3-9099-C40C66FF867C}">
                  <a14:compatExt spid="_x0000_s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442</xdr:row>
          <xdr:rowOff>0</xdr:rowOff>
        </xdr:from>
        <xdr:to>
          <xdr:col>65</xdr:col>
          <xdr:colOff>0</xdr:colOff>
          <xdr:row>445</xdr:row>
          <xdr:rowOff>30480</xdr:rowOff>
        </xdr:to>
        <xdr:sp macro="" textlink="">
          <xdr:nvSpPr>
            <xdr:cNvPr id="4338" name="Drop Down 242" hidden="1">
              <a:extLst>
                <a:ext uri="{63B3BB69-23CF-44E3-9099-C40C66FF867C}">
                  <a14:compatExt spid="_x0000_s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445</xdr:row>
          <xdr:rowOff>0</xdr:rowOff>
        </xdr:from>
        <xdr:to>
          <xdr:col>65</xdr:col>
          <xdr:colOff>0</xdr:colOff>
          <xdr:row>448</xdr:row>
          <xdr:rowOff>30480</xdr:rowOff>
        </xdr:to>
        <xdr:sp macro="" textlink="">
          <xdr:nvSpPr>
            <xdr:cNvPr id="4339" name="Drop Down 243" hidden="1">
              <a:extLst>
                <a:ext uri="{63B3BB69-23CF-44E3-9099-C40C66FF867C}">
                  <a14:compatExt spid="_x0000_s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448</xdr:row>
          <xdr:rowOff>0</xdr:rowOff>
        </xdr:from>
        <xdr:to>
          <xdr:col>65</xdr:col>
          <xdr:colOff>0</xdr:colOff>
          <xdr:row>451</xdr:row>
          <xdr:rowOff>30480</xdr:rowOff>
        </xdr:to>
        <xdr:sp macro="" textlink="">
          <xdr:nvSpPr>
            <xdr:cNvPr id="4340" name="Drop Down 244" hidden="1">
              <a:extLst>
                <a:ext uri="{63B3BB69-23CF-44E3-9099-C40C66FF867C}">
                  <a14:compatExt spid="_x0000_s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451</xdr:row>
          <xdr:rowOff>0</xdr:rowOff>
        </xdr:from>
        <xdr:to>
          <xdr:col>65</xdr:col>
          <xdr:colOff>0</xdr:colOff>
          <xdr:row>454</xdr:row>
          <xdr:rowOff>30480</xdr:rowOff>
        </xdr:to>
        <xdr:sp macro="" textlink="">
          <xdr:nvSpPr>
            <xdr:cNvPr id="4341" name="Drop Down 245" hidden="1">
              <a:extLst>
                <a:ext uri="{63B3BB69-23CF-44E3-9099-C40C66FF867C}">
                  <a14:compatExt spid="_x0000_s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454</xdr:row>
          <xdr:rowOff>0</xdr:rowOff>
        </xdr:from>
        <xdr:to>
          <xdr:col>65</xdr:col>
          <xdr:colOff>0</xdr:colOff>
          <xdr:row>457</xdr:row>
          <xdr:rowOff>30480</xdr:rowOff>
        </xdr:to>
        <xdr:sp macro="" textlink="">
          <xdr:nvSpPr>
            <xdr:cNvPr id="4342" name="Drop Down 246" hidden="1">
              <a:extLst>
                <a:ext uri="{63B3BB69-23CF-44E3-9099-C40C66FF867C}">
                  <a14:compatExt spid="_x0000_s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457</xdr:row>
          <xdr:rowOff>0</xdr:rowOff>
        </xdr:from>
        <xdr:to>
          <xdr:col>65</xdr:col>
          <xdr:colOff>0</xdr:colOff>
          <xdr:row>460</xdr:row>
          <xdr:rowOff>30480</xdr:rowOff>
        </xdr:to>
        <xdr:sp macro="" textlink="">
          <xdr:nvSpPr>
            <xdr:cNvPr id="4343" name="Drop Down 247" hidden="1">
              <a:extLst>
                <a:ext uri="{63B3BB69-23CF-44E3-9099-C40C66FF867C}">
                  <a14:compatExt spid="_x0000_s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xdr:colOff>
          <xdr:row>460</xdr:row>
          <xdr:rowOff>0</xdr:rowOff>
        </xdr:from>
        <xdr:to>
          <xdr:col>65</xdr:col>
          <xdr:colOff>0</xdr:colOff>
          <xdr:row>463</xdr:row>
          <xdr:rowOff>30480</xdr:rowOff>
        </xdr:to>
        <xdr:sp macro="" textlink="">
          <xdr:nvSpPr>
            <xdr:cNvPr id="4344" name="Drop Down 248" hidden="1">
              <a:extLst>
                <a:ext uri="{63B3BB69-23CF-44E3-9099-C40C66FF867C}">
                  <a14:compatExt spid="_x0000_s43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omments" Target="../comments1.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312" Type="http://schemas.openxmlformats.org/officeDocument/2006/relationships/ctrlProp" Target="../ctrlProps/ctrlProp30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425.xml"/><Relationship Id="rId21" Type="http://schemas.openxmlformats.org/officeDocument/2006/relationships/ctrlProp" Target="../ctrlProps/ctrlProp329.xml"/><Relationship Id="rId42" Type="http://schemas.openxmlformats.org/officeDocument/2006/relationships/ctrlProp" Target="../ctrlProps/ctrlProp350.xml"/><Relationship Id="rId63" Type="http://schemas.openxmlformats.org/officeDocument/2006/relationships/ctrlProp" Target="../ctrlProps/ctrlProp371.xml"/><Relationship Id="rId84" Type="http://schemas.openxmlformats.org/officeDocument/2006/relationships/ctrlProp" Target="../ctrlProps/ctrlProp392.xml"/><Relationship Id="rId138" Type="http://schemas.openxmlformats.org/officeDocument/2006/relationships/ctrlProp" Target="../ctrlProps/ctrlProp446.xml"/><Relationship Id="rId159" Type="http://schemas.openxmlformats.org/officeDocument/2006/relationships/ctrlProp" Target="../ctrlProps/ctrlProp467.xml"/><Relationship Id="rId170" Type="http://schemas.openxmlformats.org/officeDocument/2006/relationships/ctrlProp" Target="../ctrlProps/ctrlProp478.xml"/><Relationship Id="rId191" Type="http://schemas.openxmlformats.org/officeDocument/2006/relationships/ctrlProp" Target="../ctrlProps/ctrlProp499.xml"/><Relationship Id="rId196" Type="http://schemas.openxmlformats.org/officeDocument/2006/relationships/ctrlProp" Target="../ctrlProps/ctrlProp504.xml"/><Relationship Id="rId200" Type="http://schemas.openxmlformats.org/officeDocument/2006/relationships/ctrlProp" Target="../ctrlProps/ctrlProp508.xml"/><Relationship Id="rId16" Type="http://schemas.openxmlformats.org/officeDocument/2006/relationships/ctrlProp" Target="../ctrlProps/ctrlProp324.xml"/><Relationship Id="rId107" Type="http://schemas.openxmlformats.org/officeDocument/2006/relationships/ctrlProp" Target="../ctrlProps/ctrlProp415.xml"/><Relationship Id="rId11" Type="http://schemas.openxmlformats.org/officeDocument/2006/relationships/ctrlProp" Target="../ctrlProps/ctrlProp319.xml"/><Relationship Id="rId32" Type="http://schemas.openxmlformats.org/officeDocument/2006/relationships/ctrlProp" Target="../ctrlProps/ctrlProp340.xml"/><Relationship Id="rId37" Type="http://schemas.openxmlformats.org/officeDocument/2006/relationships/ctrlProp" Target="../ctrlProps/ctrlProp345.xml"/><Relationship Id="rId53" Type="http://schemas.openxmlformats.org/officeDocument/2006/relationships/ctrlProp" Target="../ctrlProps/ctrlProp361.xml"/><Relationship Id="rId58" Type="http://schemas.openxmlformats.org/officeDocument/2006/relationships/ctrlProp" Target="../ctrlProps/ctrlProp366.xml"/><Relationship Id="rId74" Type="http://schemas.openxmlformats.org/officeDocument/2006/relationships/ctrlProp" Target="../ctrlProps/ctrlProp382.xml"/><Relationship Id="rId79" Type="http://schemas.openxmlformats.org/officeDocument/2006/relationships/ctrlProp" Target="../ctrlProps/ctrlProp387.xml"/><Relationship Id="rId102" Type="http://schemas.openxmlformats.org/officeDocument/2006/relationships/ctrlProp" Target="../ctrlProps/ctrlProp410.xml"/><Relationship Id="rId123" Type="http://schemas.openxmlformats.org/officeDocument/2006/relationships/ctrlProp" Target="../ctrlProps/ctrlProp431.xml"/><Relationship Id="rId128" Type="http://schemas.openxmlformats.org/officeDocument/2006/relationships/ctrlProp" Target="../ctrlProps/ctrlProp436.xml"/><Relationship Id="rId144" Type="http://schemas.openxmlformats.org/officeDocument/2006/relationships/ctrlProp" Target="../ctrlProps/ctrlProp452.xml"/><Relationship Id="rId149" Type="http://schemas.openxmlformats.org/officeDocument/2006/relationships/ctrlProp" Target="../ctrlProps/ctrlProp457.xml"/><Relationship Id="rId5" Type="http://schemas.openxmlformats.org/officeDocument/2006/relationships/ctrlProp" Target="../ctrlProps/ctrlProp313.xml"/><Relationship Id="rId90" Type="http://schemas.openxmlformats.org/officeDocument/2006/relationships/ctrlProp" Target="../ctrlProps/ctrlProp398.xml"/><Relationship Id="rId95" Type="http://schemas.openxmlformats.org/officeDocument/2006/relationships/ctrlProp" Target="../ctrlProps/ctrlProp403.xml"/><Relationship Id="rId160" Type="http://schemas.openxmlformats.org/officeDocument/2006/relationships/ctrlProp" Target="../ctrlProps/ctrlProp468.xml"/><Relationship Id="rId165" Type="http://schemas.openxmlformats.org/officeDocument/2006/relationships/ctrlProp" Target="../ctrlProps/ctrlProp473.xml"/><Relationship Id="rId181" Type="http://schemas.openxmlformats.org/officeDocument/2006/relationships/ctrlProp" Target="../ctrlProps/ctrlProp489.xml"/><Relationship Id="rId186" Type="http://schemas.openxmlformats.org/officeDocument/2006/relationships/ctrlProp" Target="../ctrlProps/ctrlProp494.xml"/><Relationship Id="rId22" Type="http://schemas.openxmlformats.org/officeDocument/2006/relationships/ctrlProp" Target="../ctrlProps/ctrlProp330.xml"/><Relationship Id="rId27" Type="http://schemas.openxmlformats.org/officeDocument/2006/relationships/ctrlProp" Target="../ctrlProps/ctrlProp335.xml"/><Relationship Id="rId43" Type="http://schemas.openxmlformats.org/officeDocument/2006/relationships/ctrlProp" Target="../ctrlProps/ctrlProp351.xml"/><Relationship Id="rId48" Type="http://schemas.openxmlformats.org/officeDocument/2006/relationships/ctrlProp" Target="../ctrlProps/ctrlProp356.xml"/><Relationship Id="rId64" Type="http://schemas.openxmlformats.org/officeDocument/2006/relationships/ctrlProp" Target="../ctrlProps/ctrlProp372.xml"/><Relationship Id="rId69" Type="http://schemas.openxmlformats.org/officeDocument/2006/relationships/ctrlProp" Target="../ctrlProps/ctrlProp377.xml"/><Relationship Id="rId113" Type="http://schemas.openxmlformats.org/officeDocument/2006/relationships/ctrlProp" Target="../ctrlProps/ctrlProp421.xml"/><Relationship Id="rId118" Type="http://schemas.openxmlformats.org/officeDocument/2006/relationships/ctrlProp" Target="../ctrlProps/ctrlProp426.xml"/><Relationship Id="rId134" Type="http://schemas.openxmlformats.org/officeDocument/2006/relationships/ctrlProp" Target="../ctrlProps/ctrlProp442.xml"/><Relationship Id="rId139" Type="http://schemas.openxmlformats.org/officeDocument/2006/relationships/ctrlProp" Target="../ctrlProps/ctrlProp447.xml"/><Relationship Id="rId80" Type="http://schemas.openxmlformats.org/officeDocument/2006/relationships/ctrlProp" Target="../ctrlProps/ctrlProp388.xml"/><Relationship Id="rId85" Type="http://schemas.openxmlformats.org/officeDocument/2006/relationships/ctrlProp" Target="../ctrlProps/ctrlProp393.xml"/><Relationship Id="rId150" Type="http://schemas.openxmlformats.org/officeDocument/2006/relationships/ctrlProp" Target="../ctrlProps/ctrlProp458.xml"/><Relationship Id="rId155" Type="http://schemas.openxmlformats.org/officeDocument/2006/relationships/ctrlProp" Target="../ctrlProps/ctrlProp463.xml"/><Relationship Id="rId171" Type="http://schemas.openxmlformats.org/officeDocument/2006/relationships/ctrlProp" Target="../ctrlProps/ctrlProp479.xml"/><Relationship Id="rId176" Type="http://schemas.openxmlformats.org/officeDocument/2006/relationships/ctrlProp" Target="../ctrlProps/ctrlProp484.xml"/><Relationship Id="rId192" Type="http://schemas.openxmlformats.org/officeDocument/2006/relationships/ctrlProp" Target="../ctrlProps/ctrlProp500.xml"/><Relationship Id="rId197" Type="http://schemas.openxmlformats.org/officeDocument/2006/relationships/ctrlProp" Target="../ctrlProps/ctrlProp505.xml"/><Relationship Id="rId201" Type="http://schemas.openxmlformats.org/officeDocument/2006/relationships/ctrlProp" Target="../ctrlProps/ctrlProp509.xml"/><Relationship Id="rId12" Type="http://schemas.openxmlformats.org/officeDocument/2006/relationships/ctrlProp" Target="../ctrlProps/ctrlProp320.xml"/><Relationship Id="rId17" Type="http://schemas.openxmlformats.org/officeDocument/2006/relationships/ctrlProp" Target="../ctrlProps/ctrlProp325.xml"/><Relationship Id="rId33" Type="http://schemas.openxmlformats.org/officeDocument/2006/relationships/ctrlProp" Target="../ctrlProps/ctrlProp341.xml"/><Relationship Id="rId38" Type="http://schemas.openxmlformats.org/officeDocument/2006/relationships/ctrlProp" Target="../ctrlProps/ctrlProp346.xml"/><Relationship Id="rId59" Type="http://schemas.openxmlformats.org/officeDocument/2006/relationships/ctrlProp" Target="../ctrlProps/ctrlProp367.xml"/><Relationship Id="rId103" Type="http://schemas.openxmlformats.org/officeDocument/2006/relationships/ctrlProp" Target="../ctrlProps/ctrlProp411.xml"/><Relationship Id="rId108" Type="http://schemas.openxmlformats.org/officeDocument/2006/relationships/ctrlProp" Target="../ctrlProps/ctrlProp416.xml"/><Relationship Id="rId124" Type="http://schemas.openxmlformats.org/officeDocument/2006/relationships/ctrlProp" Target="../ctrlProps/ctrlProp432.xml"/><Relationship Id="rId129" Type="http://schemas.openxmlformats.org/officeDocument/2006/relationships/ctrlProp" Target="../ctrlProps/ctrlProp437.xml"/><Relationship Id="rId54" Type="http://schemas.openxmlformats.org/officeDocument/2006/relationships/ctrlProp" Target="../ctrlProps/ctrlProp362.xml"/><Relationship Id="rId70" Type="http://schemas.openxmlformats.org/officeDocument/2006/relationships/ctrlProp" Target="../ctrlProps/ctrlProp378.xml"/><Relationship Id="rId75" Type="http://schemas.openxmlformats.org/officeDocument/2006/relationships/ctrlProp" Target="../ctrlProps/ctrlProp383.xml"/><Relationship Id="rId91" Type="http://schemas.openxmlformats.org/officeDocument/2006/relationships/ctrlProp" Target="../ctrlProps/ctrlProp399.xml"/><Relationship Id="rId96" Type="http://schemas.openxmlformats.org/officeDocument/2006/relationships/ctrlProp" Target="../ctrlProps/ctrlProp404.xml"/><Relationship Id="rId140" Type="http://schemas.openxmlformats.org/officeDocument/2006/relationships/ctrlProp" Target="../ctrlProps/ctrlProp448.xml"/><Relationship Id="rId145" Type="http://schemas.openxmlformats.org/officeDocument/2006/relationships/ctrlProp" Target="../ctrlProps/ctrlProp453.xml"/><Relationship Id="rId161" Type="http://schemas.openxmlformats.org/officeDocument/2006/relationships/ctrlProp" Target="../ctrlProps/ctrlProp469.xml"/><Relationship Id="rId166" Type="http://schemas.openxmlformats.org/officeDocument/2006/relationships/ctrlProp" Target="../ctrlProps/ctrlProp474.xml"/><Relationship Id="rId182" Type="http://schemas.openxmlformats.org/officeDocument/2006/relationships/ctrlProp" Target="../ctrlProps/ctrlProp490.xml"/><Relationship Id="rId187" Type="http://schemas.openxmlformats.org/officeDocument/2006/relationships/ctrlProp" Target="../ctrlProps/ctrlProp495.xml"/><Relationship Id="rId1" Type="http://schemas.openxmlformats.org/officeDocument/2006/relationships/printerSettings" Target="../printerSettings/printerSettings2.bin"/><Relationship Id="rId6" Type="http://schemas.openxmlformats.org/officeDocument/2006/relationships/ctrlProp" Target="../ctrlProps/ctrlProp314.xml"/><Relationship Id="rId23" Type="http://schemas.openxmlformats.org/officeDocument/2006/relationships/ctrlProp" Target="../ctrlProps/ctrlProp331.xml"/><Relationship Id="rId28" Type="http://schemas.openxmlformats.org/officeDocument/2006/relationships/ctrlProp" Target="../ctrlProps/ctrlProp336.xml"/><Relationship Id="rId49" Type="http://schemas.openxmlformats.org/officeDocument/2006/relationships/ctrlProp" Target="../ctrlProps/ctrlProp357.xml"/><Relationship Id="rId114" Type="http://schemas.openxmlformats.org/officeDocument/2006/relationships/ctrlProp" Target="../ctrlProps/ctrlProp422.xml"/><Relationship Id="rId119" Type="http://schemas.openxmlformats.org/officeDocument/2006/relationships/ctrlProp" Target="../ctrlProps/ctrlProp427.xml"/><Relationship Id="rId44" Type="http://schemas.openxmlformats.org/officeDocument/2006/relationships/ctrlProp" Target="../ctrlProps/ctrlProp352.xml"/><Relationship Id="rId60" Type="http://schemas.openxmlformats.org/officeDocument/2006/relationships/ctrlProp" Target="../ctrlProps/ctrlProp368.xml"/><Relationship Id="rId65" Type="http://schemas.openxmlformats.org/officeDocument/2006/relationships/ctrlProp" Target="../ctrlProps/ctrlProp373.xml"/><Relationship Id="rId81" Type="http://schemas.openxmlformats.org/officeDocument/2006/relationships/ctrlProp" Target="../ctrlProps/ctrlProp389.xml"/><Relationship Id="rId86" Type="http://schemas.openxmlformats.org/officeDocument/2006/relationships/ctrlProp" Target="../ctrlProps/ctrlProp394.xml"/><Relationship Id="rId130" Type="http://schemas.openxmlformats.org/officeDocument/2006/relationships/ctrlProp" Target="../ctrlProps/ctrlProp438.xml"/><Relationship Id="rId135" Type="http://schemas.openxmlformats.org/officeDocument/2006/relationships/ctrlProp" Target="../ctrlProps/ctrlProp443.xml"/><Relationship Id="rId151" Type="http://schemas.openxmlformats.org/officeDocument/2006/relationships/ctrlProp" Target="../ctrlProps/ctrlProp459.xml"/><Relationship Id="rId156" Type="http://schemas.openxmlformats.org/officeDocument/2006/relationships/ctrlProp" Target="../ctrlProps/ctrlProp464.xml"/><Relationship Id="rId177" Type="http://schemas.openxmlformats.org/officeDocument/2006/relationships/ctrlProp" Target="../ctrlProps/ctrlProp485.xml"/><Relationship Id="rId198" Type="http://schemas.openxmlformats.org/officeDocument/2006/relationships/ctrlProp" Target="../ctrlProps/ctrlProp506.xml"/><Relationship Id="rId172" Type="http://schemas.openxmlformats.org/officeDocument/2006/relationships/ctrlProp" Target="../ctrlProps/ctrlProp480.xml"/><Relationship Id="rId193" Type="http://schemas.openxmlformats.org/officeDocument/2006/relationships/ctrlProp" Target="../ctrlProps/ctrlProp501.xml"/><Relationship Id="rId202" Type="http://schemas.openxmlformats.org/officeDocument/2006/relationships/ctrlProp" Target="../ctrlProps/ctrlProp510.xml"/><Relationship Id="rId13" Type="http://schemas.openxmlformats.org/officeDocument/2006/relationships/ctrlProp" Target="../ctrlProps/ctrlProp321.xml"/><Relationship Id="rId18" Type="http://schemas.openxmlformats.org/officeDocument/2006/relationships/ctrlProp" Target="../ctrlProps/ctrlProp326.xml"/><Relationship Id="rId39" Type="http://schemas.openxmlformats.org/officeDocument/2006/relationships/ctrlProp" Target="../ctrlProps/ctrlProp347.xml"/><Relationship Id="rId109" Type="http://schemas.openxmlformats.org/officeDocument/2006/relationships/ctrlProp" Target="../ctrlProps/ctrlProp417.xml"/><Relationship Id="rId34" Type="http://schemas.openxmlformats.org/officeDocument/2006/relationships/ctrlProp" Target="../ctrlProps/ctrlProp342.xml"/><Relationship Id="rId50" Type="http://schemas.openxmlformats.org/officeDocument/2006/relationships/ctrlProp" Target="../ctrlProps/ctrlProp358.xml"/><Relationship Id="rId55" Type="http://schemas.openxmlformats.org/officeDocument/2006/relationships/ctrlProp" Target="../ctrlProps/ctrlProp363.xml"/><Relationship Id="rId76" Type="http://schemas.openxmlformats.org/officeDocument/2006/relationships/ctrlProp" Target="../ctrlProps/ctrlProp384.xml"/><Relationship Id="rId97" Type="http://schemas.openxmlformats.org/officeDocument/2006/relationships/ctrlProp" Target="../ctrlProps/ctrlProp405.xml"/><Relationship Id="rId104" Type="http://schemas.openxmlformats.org/officeDocument/2006/relationships/ctrlProp" Target="../ctrlProps/ctrlProp412.xml"/><Relationship Id="rId120" Type="http://schemas.openxmlformats.org/officeDocument/2006/relationships/ctrlProp" Target="../ctrlProps/ctrlProp428.xml"/><Relationship Id="rId125" Type="http://schemas.openxmlformats.org/officeDocument/2006/relationships/ctrlProp" Target="../ctrlProps/ctrlProp433.xml"/><Relationship Id="rId141" Type="http://schemas.openxmlformats.org/officeDocument/2006/relationships/ctrlProp" Target="../ctrlProps/ctrlProp449.xml"/><Relationship Id="rId146" Type="http://schemas.openxmlformats.org/officeDocument/2006/relationships/ctrlProp" Target="../ctrlProps/ctrlProp454.xml"/><Relationship Id="rId167" Type="http://schemas.openxmlformats.org/officeDocument/2006/relationships/ctrlProp" Target="../ctrlProps/ctrlProp475.xml"/><Relationship Id="rId188" Type="http://schemas.openxmlformats.org/officeDocument/2006/relationships/ctrlProp" Target="../ctrlProps/ctrlProp496.xml"/><Relationship Id="rId7" Type="http://schemas.openxmlformats.org/officeDocument/2006/relationships/ctrlProp" Target="../ctrlProps/ctrlProp315.xml"/><Relationship Id="rId71" Type="http://schemas.openxmlformats.org/officeDocument/2006/relationships/ctrlProp" Target="../ctrlProps/ctrlProp379.xml"/><Relationship Id="rId92" Type="http://schemas.openxmlformats.org/officeDocument/2006/relationships/ctrlProp" Target="../ctrlProps/ctrlProp400.xml"/><Relationship Id="rId162" Type="http://schemas.openxmlformats.org/officeDocument/2006/relationships/ctrlProp" Target="../ctrlProps/ctrlProp470.xml"/><Relationship Id="rId183" Type="http://schemas.openxmlformats.org/officeDocument/2006/relationships/ctrlProp" Target="../ctrlProps/ctrlProp491.xml"/><Relationship Id="rId2" Type="http://schemas.openxmlformats.org/officeDocument/2006/relationships/drawing" Target="../drawings/drawing2.xml"/><Relationship Id="rId29" Type="http://schemas.openxmlformats.org/officeDocument/2006/relationships/ctrlProp" Target="../ctrlProps/ctrlProp337.xml"/><Relationship Id="rId24" Type="http://schemas.openxmlformats.org/officeDocument/2006/relationships/ctrlProp" Target="../ctrlProps/ctrlProp332.xml"/><Relationship Id="rId40" Type="http://schemas.openxmlformats.org/officeDocument/2006/relationships/ctrlProp" Target="../ctrlProps/ctrlProp348.xml"/><Relationship Id="rId45" Type="http://schemas.openxmlformats.org/officeDocument/2006/relationships/ctrlProp" Target="../ctrlProps/ctrlProp353.xml"/><Relationship Id="rId66" Type="http://schemas.openxmlformats.org/officeDocument/2006/relationships/ctrlProp" Target="../ctrlProps/ctrlProp374.xml"/><Relationship Id="rId87" Type="http://schemas.openxmlformats.org/officeDocument/2006/relationships/ctrlProp" Target="../ctrlProps/ctrlProp395.xml"/><Relationship Id="rId110" Type="http://schemas.openxmlformats.org/officeDocument/2006/relationships/ctrlProp" Target="../ctrlProps/ctrlProp418.xml"/><Relationship Id="rId115" Type="http://schemas.openxmlformats.org/officeDocument/2006/relationships/ctrlProp" Target="../ctrlProps/ctrlProp423.xml"/><Relationship Id="rId131" Type="http://schemas.openxmlformats.org/officeDocument/2006/relationships/ctrlProp" Target="../ctrlProps/ctrlProp439.xml"/><Relationship Id="rId136" Type="http://schemas.openxmlformats.org/officeDocument/2006/relationships/ctrlProp" Target="../ctrlProps/ctrlProp444.xml"/><Relationship Id="rId157" Type="http://schemas.openxmlformats.org/officeDocument/2006/relationships/ctrlProp" Target="../ctrlProps/ctrlProp465.xml"/><Relationship Id="rId178" Type="http://schemas.openxmlformats.org/officeDocument/2006/relationships/ctrlProp" Target="../ctrlProps/ctrlProp486.xml"/><Relationship Id="rId61" Type="http://schemas.openxmlformats.org/officeDocument/2006/relationships/ctrlProp" Target="../ctrlProps/ctrlProp369.xml"/><Relationship Id="rId82" Type="http://schemas.openxmlformats.org/officeDocument/2006/relationships/ctrlProp" Target="../ctrlProps/ctrlProp390.xml"/><Relationship Id="rId152" Type="http://schemas.openxmlformats.org/officeDocument/2006/relationships/ctrlProp" Target="../ctrlProps/ctrlProp460.xml"/><Relationship Id="rId173" Type="http://schemas.openxmlformats.org/officeDocument/2006/relationships/ctrlProp" Target="../ctrlProps/ctrlProp481.xml"/><Relationship Id="rId194" Type="http://schemas.openxmlformats.org/officeDocument/2006/relationships/ctrlProp" Target="../ctrlProps/ctrlProp502.xml"/><Relationship Id="rId199" Type="http://schemas.openxmlformats.org/officeDocument/2006/relationships/ctrlProp" Target="../ctrlProps/ctrlProp507.xml"/><Relationship Id="rId203" Type="http://schemas.openxmlformats.org/officeDocument/2006/relationships/ctrlProp" Target="../ctrlProps/ctrlProp511.xml"/><Relationship Id="rId19" Type="http://schemas.openxmlformats.org/officeDocument/2006/relationships/ctrlProp" Target="../ctrlProps/ctrlProp327.xml"/><Relationship Id="rId14" Type="http://schemas.openxmlformats.org/officeDocument/2006/relationships/ctrlProp" Target="../ctrlProps/ctrlProp322.xml"/><Relationship Id="rId30" Type="http://schemas.openxmlformats.org/officeDocument/2006/relationships/ctrlProp" Target="../ctrlProps/ctrlProp338.xml"/><Relationship Id="rId35" Type="http://schemas.openxmlformats.org/officeDocument/2006/relationships/ctrlProp" Target="../ctrlProps/ctrlProp343.xml"/><Relationship Id="rId56" Type="http://schemas.openxmlformats.org/officeDocument/2006/relationships/ctrlProp" Target="../ctrlProps/ctrlProp364.xml"/><Relationship Id="rId77" Type="http://schemas.openxmlformats.org/officeDocument/2006/relationships/ctrlProp" Target="../ctrlProps/ctrlProp385.xml"/><Relationship Id="rId100" Type="http://schemas.openxmlformats.org/officeDocument/2006/relationships/ctrlProp" Target="../ctrlProps/ctrlProp408.xml"/><Relationship Id="rId105" Type="http://schemas.openxmlformats.org/officeDocument/2006/relationships/ctrlProp" Target="../ctrlProps/ctrlProp413.xml"/><Relationship Id="rId126" Type="http://schemas.openxmlformats.org/officeDocument/2006/relationships/ctrlProp" Target="../ctrlProps/ctrlProp434.xml"/><Relationship Id="rId147" Type="http://schemas.openxmlformats.org/officeDocument/2006/relationships/ctrlProp" Target="../ctrlProps/ctrlProp455.xml"/><Relationship Id="rId168" Type="http://schemas.openxmlformats.org/officeDocument/2006/relationships/ctrlProp" Target="../ctrlProps/ctrlProp476.xml"/><Relationship Id="rId8" Type="http://schemas.openxmlformats.org/officeDocument/2006/relationships/ctrlProp" Target="../ctrlProps/ctrlProp316.xml"/><Relationship Id="rId51" Type="http://schemas.openxmlformats.org/officeDocument/2006/relationships/ctrlProp" Target="../ctrlProps/ctrlProp359.xml"/><Relationship Id="rId72" Type="http://schemas.openxmlformats.org/officeDocument/2006/relationships/ctrlProp" Target="../ctrlProps/ctrlProp380.xml"/><Relationship Id="rId93" Type="http://schemas.openxmlformats.org/officeDocument/2006/relationships/ctrlProp" Target="../ctrlProps/ctrlProp401.xml"/><Relationship Id="rId98" Type="http://schemas.openxmlformats.org/officeDocument/2006/relationships/ctrlProp" Target="../ctrlProps/ctrlProp406.xml"/><Relationship Id="rId121" Type="http://schemas.openxmlformats.org/officeDocument/2006/relationships/ctrlProp" Target="../ctrlProps/ctrlProp429.xml"/><Relationship Id="rId142" Type="http://schemas.openxmlformats.org/officeDocument/2006/relationships/ctrlProp" Target="../ctrlProps/ctrlProp450.xml"/><Relationship Id="rId163" Type="http://schemas.openxmlformats.org/officeDocument/2006/relationships/ctrlProp" Target="../ctrlProps/ctrlProp471.xml"/><Relationship Id="rId184" Type="http://schemas.openxmlformats.org/officeDocument/2006/relationships/ctrlProp" Target="../ctrlProps/ctrlProp492.xml"/><Relationship Id="rId189" Type="http://schemas.openxmlformats.org/officeDocument/2006/relationships/ctrlProp" Target="../ctrlProps/ctrlProp497.xml"/><Relationship Id="rId3" Type="http://schemas.openxmlformats.org/officeDocument/2006/relationships/vmlDrawing" Target="../drawings/vmlDrawing2.vml"/><Relationship Id="rId25" Type="http://schemas.openxmlformats.org/officeDocument/2006/relationships/ctrlProp" Target="../ctrlProps/ctrlProp333.xml"/><Relationship Id="rId46" Type="http://schemas.openxmlformats.org/officeDocument/2006/relationships/ctrlProp" Target="../ctrlProps/ctrlProp354.xml"/><Relationship Id="rId67" Type="http://schemas.openxmlformats.org/officeDocument/2006/relationships/ctrlProp" Target="../ctrlProps/ctrlProp375.xml"/><Relationship Id="rId116" Type="http://schemas.openxmlformats.org/officeDocument/2006/relationships/ctrlProp" Target="../ctrlProps/ctrlProp424.xml"/><Relationship Id="rId137" Type="http://schemas.openxmlformats.org/officeDocument/2006/relationships/ctrlProp" Target="../ctrlProps/ctrlProp445.xml"/><Relationship Id="rId158" Type="http://schemas.openxmlformats.org/officeDocument/2006/relationships/ctrlProp" Target="../ctrlProps/ctrlProp466.xml"/><Relationship Id="rId20" Type="http://schemas.openxmlformats.org/officeDocument/2006/relationships/ctrlProp" Target="../ctrlProps/ctrlProp328.xml"/><Relationship Id="rId41" Type="http://schemas.openxmlformats.org/officeDocument/2006/relationships/ctrlProp" Target="../ctrlProps/ctrlProp349.xml"/><Relationship Id="rId62" Type="http://schemas.openxmlformats.org/officeDocument/2006/relationships/ctrlProp" Target="../ctrlProps/ctrlProp370.xml"/><Relationship Id="rId83" Type="http://schemas.openxmlformats.org/officeDocument/2006/relationships/ctrlProp" Target="../ctrlProps/ctrlProp391.xml"/><Relationship Id="rId88" Type="http://schemas.openxmlformats.org/officeDocument/2006/relationships/ctrlProp" Target="../ctrlProps/ctrlProp396.xml"/><Relationship Id="rId111" Type="http://schemas.openxmlformats.org/officeDocument/2006/relationships/ctrlProp" Target="../ctrlProps/ctrlProp419.xml"/><Relationship Id="rId132" Type="http://schemas.openxmlformats.org/officeDocument/2006/relationships/ctrlProp" Target="../ctrlProps/ctrlProp440.xml"/><Relationship Id="rId153" Type="http://schemas.openxmlformats.org/officeDocument/2006/relationships/ctrlProp" Target="../ctrlProps/ctrlProp461.xml"/><Relationship Id="rId174" Type="http://schemas.openxmlformats.org/officeDocument/2006/relationships/ctrlProp" Target="../ctrlProps/ctrlProp482.xml"/><Relationship Id="rId179" Type="http://schemas.openxmlformats.org/officeDocument/2006/relationships/ctrlProp" Target="../ctrlProps/ctrlProp487.xml"/><Relationship Id="rId195" Type="http://schemas.openxmlformats.org/officeDocument/2006/relationships/ctrlProp" Target="../ctrlProps/ctrlProp503.xml"/><Relationship Id="rId190" Type="http://schemas.openxmlformats.org/officeDocument/2006/relationships/ctrlProp" Target="../ctrlProps/ctrlProp498.xml"/><Relationship Id="rId15" Type="http://schemas.openxmlformats.org/officeDocument/2006/relationships/ctrlProp" Target="../ctrlProps/ctrlProp323.xml"/><Relationship Id="rId36" Type="http://schemas.openxmlformats.org/officeDocument/2006/relationships/ctrlProp" Target="../ctrlProps/ctrlProp344.xml"/><Relationship Id="rId57" Type="http://schemas.openxmlformats.org/officeDocument/2006/relationships/ctrlProp" Target="../ctrlProps/ctrlProp365.xml"/><Relationship Id="rId106" Type="http://schemas.openxmlformats.org/officeDocument/2006/relationships/ctrlProp" Target="../ctrlProps/ctrlProp414.xml"/><Relationship Id="rId127" Type="http://schemas.openxmlformats.org/officeDocument/2006/relationships/ctrlProp" Target="../ctrlProps/ctrlProp435.xml"/><Relationship Id="rId10" Type="http://schemas.openxmlformats.org/officeDocument/2006/relationships/ctrlProp" Target="../ctrlProps/ctrlProp318.xml"/><Relationship Id="rId31" Type="http://schemas.openxmlformats.org/officeDocument/2006/relationships/ctrlProp" Target="../ctrlProps/ctrlProp339.xml"/><Relationship Id="rId52" Type="http://schemas.openxmlformats.org/officeDocument/2006/relationships/ctrlProp" Target="../ctrlProps/ctrlProp360.xml"/><Relationship Id="rId73" Type="http://schemas.openxmlformats.org/officeDocument/2006/relationships/ctrlProp" Target="../ctrlProps/ctrlProp381.xml"/><Relationship Id="rId78" Type="http://schemas.openxmlformats.org/officeDocument/2006/relationships/ctrlProp" Target="../ctrlProps/ctrlProp386.xml"/><Relationship Id="rId94" Type="http://schemas.openxmlformats.org/officeDocument/2006/relationships/ctrlProp" Target="../ctrlProps/ctrlProp402.xml"/><Relationship Id="rId99" Type="http://schemas.openxmlformats.org/officeDocument/2006/relationships/ctrlProp" Target="../ctrlProps/ctrlProp407.xml"/><Relationship Id="rId101" Type="http://schemas.openxmlformats.org/officeDocument/2006/relationships/ctrlProp" Target="../ctrlProps/ctrlProp409.xml"/><Relationship Id="rId122" Type="http://schemas.openxmlformats.org/officeDocument/2006/relationships/ctrlProp" Target="../ctrlProps/ctrlProp430.xml"/><Relationship Id="rId143" Type="http://schemas.openxmlformats.org/officeDocument/2006/relationships/ctrlProp" Target="../ctrlProps/ctrlProp451.xml"/><Relationship Id="rId148" Type="http://schemas.openxmlformats.org/officeDocument/2006/relationships/ctrlProp" Target="../ctrlProps/ctrlProp456.xml"/><Relationship Id="rId164" Type="http://schemas.openxmlformats.org/officeDocument/2006/relationships/ctrlProp" Target="../ctrlProps/ctrlProp472.xml"/><Relationship Id="rId169" Type="http://schemas.openxmlformats.org/officeDocument/2006/relationships/ctrlProp" Target="../ctrlProps/ctrlProp477.xml"/><Relationship Id="rId185" Type="http://schemas.openxmlformats.org/officeDocument/2006/relationships/ctrlProp" Target="../ctrlProps/ctrlProp493.xml"/><Relationship Id="rId4" Type="http://schemas.openxmlformats.org/officeDocument/2006/relationships/ctrlProp" Target="../ctrlProps/ctrlProp312.xml"/><Relationship Id="rId9" Type="http://schemas.openxmlformats.org/officeDocument/2006/relationships/ctrlProp" Target="../ctrlProps/ctrlProp317.xml"/><Relationship Id="rId180" Type="http://schemas.openxmlformats.org/officeDocument/2006/relationships/ctrlProp" Target="../ctrlProps/ctrlProp488.xml"/><Relationship Id="rId26" Type="http://schemas.openxmlformats.org/officeDocument/2006/relationships/ctrlProp" Target="../ctrlProps/ctrlProp334.xml"/><Relationship Id="rId47" Type="http://schemas.openxmlformats.org/officeDocument/2006/relationships/ctrlProp" Target="../ctrlProps/ctrlProp355.xml"/><Relationship Id="rId68" Type="http://schemas.openxmlformats.org/officeDocument/2006/relationships/ctrlProp" Target="../ctrlProps/ctrlProp376.xml"/><Relationship Id="rId89" Type="http://schemas.openxmlformats.org/officeDocument/2006/relationships/ctrlProp" Target="../ctrlProps/ctrlProp397.xml"/><Relationship Id="rId112" Type="http://schemas.openxmlformats.org/officeDocument/2006/relationships/ctrlProp" Target="../ctrlProps/ctrlProp420.xml"/><Relationship Id="rId133" Type="http://schemas.openxmlformats.org/officeDocument/2006/relationships/ctrlProp" Target="../ctrlProps/ctrlProp441.xml"/><Relationship Id="rId154" Type="http://schemas.openxmlformats.org/officeDocument/2006/relationships/ctrlProp" Target="../ctrlProps/ctrlProp462.xml"/><Relationship Id="rId175" Type="http://schemas.openxmlformats.org/officeDocument/2006/relationships/ctrlProp" Target="../ctrlProps/ctrlProp48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513.xml"/><Relationship Id="rId4" Type="http://schemas.openxmlformats.org/officeDocument/2006/relationships/ctrlProp" Target="../ctrlProps/ctrlProp5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515.xml"/><Relationship Id="rId4" Type="http://schemas.openxmlformats.org/officeDocument/2006/relationships/ctrlProp" Target="../ctrlProps/ctrlProp51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517.xml"/><Relationship Id="rId4" Type="http://schemas.openxmlformats.org/officeDocument/2006/relationships/ctrlProp" Target="../ctrlProps/ctrlProp516.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31.xml"/><Relationship Id="rId299" Type="http://schemas.openxmlformats.org/officeDocument/2006/relationships/ctrlProp" Target="../ctrlProps/ctrlProp813.xml"/><Relationship Id="rId21" Type="http://schemas.openxmlformats.org/officeDocument/2006/relationships/ctrlProp" Target="../ctrlProps/ctrlProp535.xml"/><Relationship Id="rId63" Type="http://schemas.openxmlformats.org/officeDocument/2006/relationships/ctrlProp" Target="../ctrlProps/ctrlProp577.xml"/><Relationship Id="rId159" Type="http://schemas.openxmlformats.org/officeDocument/2006/relationships/ctrlProp" Target="../ctrlProps/ctrlProp673.xml"/><Relationship Id="rId324" Type="http://schemas.openxmlformats.org/officeDocument/2006/relationships/ctrlProp" Target="../ctrlProps/ctrlProp838.xml"/><Relationship Id="rId366" Type="http://schemas.openxmlformats.org/officeDocument/2006/relationships/ctrlProp" Target="../ctrlProps/ctrlProp880.xml"/><Relationship Id="rId170" Type="http://schemas.openxmlformats.org/officeDocument/2006/relationships/ctrlProp" Target="../ctrlProps/ctrlProp684.xml"/><Relationship Id="rId226" Type="http://schemas.openxmlformats.org/officeDocument/2006/relationships/ctrlProp" Target="../ctrlProps/ctrlProp740.xml"/><Relationship Id="rId433" Type="http://schemas.openxmlformats.org/officeDocument/2006/relationships/ctrlProp" Target="../ctrlProps/ctrlProp947.xml"/><Relationship Id="rId268" Type="http://schemas.openxmlformats.org/officeDocument/2006/relationships/ctrlProp" Target="../ctrlProps/ctrlProp782.xml"/><Relationship Id="rId32" Type="http://schemas.openxmlformats.org/officeDocument/2006/relationships/ctrlProp" Target="../ctrlProps/ctrlProp546.xml"/><Relationship Id="rId74" Type="http://schemas.openxmlformats.org/officeDocument/2006/relationships/ctrlProp" Target="../ctrlProps/ctrlProp588.xml"/><Relationship Id="rId128" Type="http://schemas.openxmlformats.org/officeDocument/2006/relationships/ctrlProp" Target="../ctrlProps/ctrlProp642.xml"/><Relationship Id="rId335" Type="http://schemas.openxmlformats.org/officeDocument/2006/relationships/ctrlProp" Target="../ctrlProps/ctrlProp849.xml"/><Relationship Id="rId377" Type="http://schemas.openxmlformats.org/officeDocument/2006/relationships/ctrlProp" Target="../ctrlProps/ctrlProp891.xml"/><Relationship Id="rId5" Type="http://schemas.openxmlformats.org/officeDocument/2006/relationships/ctrlProp" Target="../ctrlProps/ctrlProp519.xml"/><Relationship Id="rId181" Type="http://schemas.openxmlformats.org/officeDocument/2006/relationships/ctrlProp" Target="../ctrlProps/ctrlProp695.xml"/><Relationship Id="rId237" Type="http://schemas.openxmlformats.org/officeDocument/2006/relationships/ctrlProp" Target="../ctrlProps/ctrlProp751.xml"/><Relationship Id="rId402" Type="http://schemas.openxmlformats.org/officeDocument/2006/relationships/ctrlProp" Target="../ctrlProps/ctrlProp916.xml"/><Relationship Id="rId279" Type="http://schemas.openxmlformats.org/officeDocument/2006/relationships/ctrlProp" Target="../ctrlProps/ctrlProp793.xml"/><Relationship Id="rId444" Type="http://schemas.openxmlformats.org/officeDocument/2006/relationships/ctrlProp" Target="../ctrlProps/ctrlProp958.xml"/><Relationship Id="rId43" Type="http://schemas.openxmlformats.org/officeDocument/2006/relationships/ctrlProp" Target="../ctrlProps/ctrlProp557.xml"/><Relationship Id="rId139" Type="http://schemas.openxmlformats.org/officeDocument/2006/relationships/ctrlProp" Target="../ctrlProps/ctrlProp653.xml"/><Relationship Id="rId290" Type="http://schemas.openxmlformats.org/officeDocument/2006/relationships/ctrlProp" Target="../ctrlProps/ctrlProp804.xml"/><Relationship Id="rId304" Type="http://schemas.openxmlformats.org/officeDocument/2006/relationships/ctrlProp" Target="../ctrlProps/ctrlProp818.xml"/><Relationship Id="rId346" Type="http://schemas.openxmlformats.org/officeDocument/2006/relationships/ctrlProp" Target="../ctrlProps/ctrlProp860.xml"/><Relationship Id="rId388" Type="http://schemas.openxmlformats.org/officeDocument/2006/relationships/ctrlProp" Target="../ctrlProps/ctrlProp902.xml"/><Relationship Id="rId85" Type="http://schemas.openxmlformats.org/officeDocument/2006/relationships/ctrlProp" Target="../ctrlProps/ctrlProp599.xml"/><Relationship Id="rId150" Type="http://schemas.openxmlformats.org/officeDocument/2006/relationships/ctrlProp" Target="../ctrlProps/ctrlProp664.xml"/><Relationship Id="rId192" Type="http://schemas.openxmlformats.org/officeDocument/2006/relationships/ctrlProp" Target="../ctrlProps/ctrlProp706.xml"/><Relationship Id="rId206" Type="http://schemas.openxmlformats.org/officeDocument/2006/relationships/ctrlProp" Target="../ctrlProps/ctrlProp720.xml"/><Relationship Id="rId413" Type="http://schemas.openxmlformats.org/officeDocument/2006/relationships/ctrlProp" Target="../ctrlProps/ctrlProp927.xml"/><Relationship Id="rId248" Type="http://schemas.openxmlformats.org/officeDocument/2006/relationships/ctrlProp" Target="../ctrlProps/ctrlProp762.xml"/><Relationship Id="rId12" Type="http://schemas.openxmlformats.org/officeDocument/2006/relationships/ctrlProp" Target="../ctrlProps/ctrlProp526.xml"/><Relationship Id="rId108" Type="http://schemas.openxmlformats.org/officeDocument/2006/relationships/ctrlProp" Target="../ctrlProps/ctrlProp622.xml"/><Relationship Id="rId315" Type="http://schemas.openxmlformats.org/officeDocument/2006/relationships/ctrlProp" Target="../ctrlProps/ctrlProp829.xml"/><Relationship Id="rId357" Type="http://schemas.openxmlformats.org/officeDocument/2006/relationships/ctrlProp" Target="../ctrlProps/ctrlProp871.xml"/><Relationship Id="rId54" Type="http://schemas.openxmlformats.org/officeDocument/2006/relationships/ctrlProp" Target="../ctrlProps/ctrlProp568.xml"/><Relationship Id="rId96" Type="http://schemas.openxmlformats.org/officeDocument/2006/relationships/ctrlProp" Target="../ctrlProps/ctrlProp610.xml"/><Relationship Id="rId161" Type="http://schemas.openxmlformats.org/officeDocument/2006/relationships/ctrlProp" Target="../ctrlProps/ctrlProp675.xml"/><Relationship Id="rId217" Type="http://schemas.openxmlformats.org/officeDocument/2006/relationships/ctrlProp" Target="../ctrlProps/ctrlProp731.xml"/><Relationship Id="rId399" Type="http://schemas.openxmlformats.org/officeDocument/2006/relationships/ctrlProp" Target="../ctrlProps/ctrlProp913.xml"/><Relationship Id="rId6" Type="http://schemas.openxmlformats.org/officeDocument/2006/relationships/ctrlProp" Target="../ctrlProps/ctrlProp520.xml"/><Relationship Id="rId238" Type="http://schemas.openxmlformats.org/officeDocument/2006/relationships/ctrlProp" Target="../ctrlProps/ctrlProp752.xml"/><Relationship Id="rId259" Type="http://schemas.openxmlformats.org/officeDocument/2006/relationships/ctrlProp" Target="../ctrlProps/ctrlProp773.xml"/><Relationship Id="rId424" Type="http://schemas.openxmlformats.org/officeDocument/2006/relationships/ctrlProp" Target="../ctrlProps/ctrlProp938.xml"/><Relationship Id="rId445" Type="http://schemas.openxmlformats.org/officeDocument/2006/relationships/ctrlProp" Target="../ctrlProps/ctrlProp959.xml"/><Relationship Id="rId23" Type="http://schemas.openxmlformats.org/officeDocument/2006/relationships/ctrlProp" Target="../ctrlProps/ctrlProp537.xml"/><Relationship Id="rId119" Type="http://schemas.openxmlformats.org/officeDocument/2006/relationships/ctrlProp" Target="../ctrlProps/ctrlProp633.xml"/><Relationship Id="rId270" Type="http://schemas.openxmlformats.org/officeDocument/2006/relationships/ctrlProp" Target="../ctrlProps/ctrlProp784.xml"/><Relationship Id="rId291" Type="http://schemas.openxmlformats.org/officeDocument/2006/relationships/ctrlProp" Target="../ctrlProps/ctrlProp805.xml"/><Relationship Id="rId305" Type="http://schemas.openxmlformats.org/officeDocument/2006/relationships/ctrlProp" Target="../ctrlProps/ctrlProp819.xml"/><Relationship Id="rId326" Type="http://schemas.openxmlformats.org/officeDocument/2006/relationships/ctrlProp" Target="../ctrlProps/ctrlProp840.xml"/><Relationship Id="rId347" Type="http://schemas.openxmlformats.org/officeDocument/2006/relationships/ctrlProp" Target="../ctrlProps/ctrlProp861.xml"/><Relationship Id="rId44" Type="http://schemas.openxmlformats.org/officeDocument/2006/relationships/ctrlProp" Target="../ctrlProps/ctrlProp558.xml"/><Relationship Id="rId65" Type="http://schemas.openxmlformats.org/officeDocument/2006/relationships/ctrlProp" Target="../ctrlProps/ctrlProp579.xml"/><Relationship Id="rId86" Type="http://schemas.openxmlformats.org/officeDocument/2006/relationships/ctrlProp" Target="../ctrlProps/ctrlProp600.xml"/><Relationship Id="rId130" Type="http://schemas.openxmlformats.org/officeDocument/2006/relationships/ctrlProp" Target="../ctrlProps/ctrlProp644.xml"/><Relationship Id="rId151" Type="http://schemas.openxmlformats.org/officeDocument/2006/relationships/ctrlProp" Target="../ctrlProps/ctrlProp665.xml"/><Relationship Id="rId368" Type="http://schemas.openxmlformats.org/officeDocument/2006/relationships/ctrlProp" Target="../ctrlProps/ctrlProp882.xml"/><Relationship Id="rId389" Type="http://schemas.openxmlformats.org/officeDocument/2006/relationships/ctrlProp" Target="../ctrlProps/ctrlProp903.xml"/><Relationship Id="rId172" Type="http://schemas.openxmlformats.org/officeDocument/2006/relationships/ctrlProp" Target="../ctrlProps/ctrlProp686.xml"/><Relationship Id="rId193" Type="http://schemas.openxmlformats.org/officeDocument/2006/relationships/ctrlProp" Target="../ctrlProps/ctrlProp707.xml"/><Relationship Id="rId207" Type="http://schemas.openxmlformats.org/officeDocument/2006/relationships/ctrlProp" Target="../ctrlProps/ctrlProp721.xml"/><Relationship Id="rId228" Type="http://schemas.openxmlformats.org/officeDocument/2006/relationships/ctrlProp" Target="../ctrlProps/ctrlProp742.xml"/><Relationship Id="rId249" Type="http://schemas.openxmlformats.org/officeDocument/2006/relationships/ctrlProp" Target="../ctrlProps/ctrlProp763.xml"/><Relationship Id="rId414" Type="http://schemas.openxmlformats.org/officeDocument/2006/relationships/ctrlProp" Target="../ctrlProps/ctrlProp928.xml"/><Relationship Id="rId435" Type="http://schemas.openxmlformats.org/officeDocument/2006/relationships/ctrlProp" Target="../ctrlProps/ctrlProp949.xml"/><Relationship Id="rId13" Type="http://schemas.openxmlformats.org/officeDocument/2006/relationships/ctrlProp" Target="../ctrlProps/ctrlProp527.xml"/><Relationship Id="rId109" Type="http://schemas.openxmlformats.org/officeDocument/2006/relationships/ctrlProp" Target="../ctrlProps/ctrlProp623.xml"/><Relationship Id="rId260" Type="http://schemas.openxmlformats.org/officeDocument/2006/relationships/ctrlProp" Target="../ctrlProps/ctrlProp774.xml"/><Relationship Id="rId281" Type="http://schemas.openxmlformats.org/officeDocument/2006/relationships/ctrlProp" Target="../ctrlProps/ctrlProp795.xml"/><Relationship Id="rId316" Type="http://schemas.openxmlformats.org/officeDocument/2006/relationships/ctrlProp" Target="../ctrlProps/ctrlProp830.xml"/><Relationship Id="rId337" Type="http://schemas.openxmlformats.org/officeDocument/2006/relationships/ctrlProp" Target="../ctrlProps/ctrlProp851.xml"/><Relationship Id="rId34" Type="http://schemas.openxmlformats.org/officeDocument/2006/relationships/ctrlProp" Target="../ctrlProps/ctrlProp548.xml"/><Relationship Id="rId55" Type="http://schemas.openxmlformats.org/officeDocument/2006/relationships/ctrlProp" Target="../ctrlProps/ctrlProp569.xml"/><Relationship Id="rId76" Type="http://schemas.openxmlformats.org/officeDocument/2006/relationships/ctrlProp" Target="../ctrlProps/ctrlProp590.xml"/><Relationship Id="rId97" Type="http://schemas.openxmlformats.org/officeDocument/2006/relationships/ctrlProp" Target="../ctrlProps/ctrlProp611.xml"/><Relationship Id="rId120" Type="http://schemas.openxmlformats.org/officeDocument/2006/relationships/ctrlProp" Target="../ctrlProps/ctrlProp634.xml"/><Relationship Id="rId141" Type="http://schemas.openxmlformats.org/officeDocument/2006/relationships/ctrlProp" Target="../ctrlProps/ctrlProp655.xml"/><Relationship Id="rId358" Type="http://schemas.openxmlformats.org/officeDocument/2006/relationships/ctrlProp" Target="../ctrlProps/ctrlProp872.xml"/><Relationship Id="rId379" Type="http://schemas.openxmlformats.org/officeDocument/2006/relationships/ctrlProp" Target="../ctrlProps/ctrlProp893.xml"/><Relationship Id="rId7" Type="http://schemas.openxmlformats.org/officeDocument/2006/relationships/ctrlProp" Target="../ctrlProps/ctrlProp521.xml"/><Relationship Id="rId162" Type="http://schemas.openxmlformats.org/officeDocument/2006/relationships/ctrlProp" Target="../ctrlProps/ctrlProp676.xml"/><Relationship Id="rId183" Type="http://schemas.openxmlformats.org/officeDocument/2006/relationships/ctrlProp" Target="../ctrlProps/ctrlProp697.xml"/><Relationship Id="rId218" Type="http://schemas.openxmlformats.org/officeDocument/2006/relationships/ctrlProp" Target="../ctrlProps/ctrlProp732.xml"/><Relationship Id="rId239" Type="http://schemas.openxmlformats.org/officeDocument/2006/relationships/ctrlProp" Target="../ctrlProps/ctrlProp753.xml"/><Relationship Id="rId390" Type="http://schemas.openxmlformats.org/officeDocument/2006/relationships/ctrlProp" Target="../ctrlProps/ctrlProp904.xml"/><Relationship Id="rId404" Type="http://schemas.openxmlformats.org/officeDocument/2006/relationships/ctrlProp" Target="../ctrlProps/ctrlProp918.xml"/><Relationship Id="rId425" Type="http://schemas.openxmlformats.org/officeDocument/2006/relationships/ctrlProp" Target="../ctrlProps/ctrlProp939.xml"/><Relationship Id="rId446" Type="http://schemas.openxmlformats.org/officeDocument/2006/relationships/ctrlProp" Target="../ctrlProps/ctrlProp960.xml"/><Relationship Id="rId250" Type="http://schemas.openxmlformats.org/officeDocument/2006/relationships/ctrlProp" Target="../ctrlProps/ctrlProp764.xml"/><Relationship Id="rId271" Type="http://schemas.openxmlformats.org/officeDocument/2006/relationships/ctrlProp" Target="../ctrlProps/ctrlProp785.xml"/><Relationship Id="rId292" Type="http://schemas.openxmlformats.org/officeDocument/2006/relationships/ctrlProp" Target="../ctrlProps/ctrlProp806.xml"/><Relationship Id="rId306" Type="http://schemas.openxmlformats.org/officeDocument/2006/relationships/ctrlProp" Target="../ctrlProps/ctrlProp820.xml"/><Relationship Id="rId24" Type="http://schemas.openxmlformats.org/officeDocument/2006/relationships/ctrlProp" Target="../ctrlProps/ctrlProp538.xml"/><Relationship Id="rId45" Type="http://schemas.openxmlformats.org/officeDocument/2006/relationships/ctrlProp" Target="../ctrlProps/ctrlProp559.xml"/><Relationship Id="rId66" Type="http://schemas.openxmlformats.org/officeDocument/2006/relationships/ctrlProp" Target="../ctrlProps/ctrlProp580.xml"/><Relationship Id="rId87" Type="http://schemas.openxmlformats.org/officeDocument/2006/relationships/ctrlProp" Target="../ctrlProps/ctrlProp601.xml"/><Relationship Id="rId110" Type="http://schemas.openxmlformats.org/officeDocument/2006/relationships/ctrlProp" Target="../ctrlProps/ctrlProp624.xml"/><Relationship Id="rId131" Type="http://schemas.openxmlformats.org/officeDocument/2006/relationships/ctrlProp" Target="../ctrlProps/ctrlProp645.xml"/><Relationship Id="rId327" Type="http://schemas.openxmlformats.org/officeDocument/2006/relationships/ctrlProp" Target="../ctrlProps/ctrlProp841.xml"/><Relationship Id="rId348" Type="http://schemas.openxmlformats.org/officeDocument/2006/relationships/ctrlProp" Target="../ctrlProps/ctrlProp862.xml"/><Relationship Id="rId369" Type="http://schemas.openxmlformats.org/officeDocument/2006/relationships/ctrlProp" Target="../ctrlProps/ctrlProp883.xml"/><Relationship Id="rId152" Type="http://schemas.openxmlformats.org/officeDocument/2006/relationships/ctrlProp" Target="../ctrlProps/ctrlProp666.xml"/><Relationship Id="rId173" Type="http://schemas.openxmlformats.org/officeDocument/2006/relationships/ctrlProp" Target="../ctrlProps/ctrlProp687.xml"/><Relationship Id="rId194" Type="http://schemas.openxmlformats.org/officeDocument/2006/relationships/ctrlProp" Target="../ctrlProps/ctrlProp708.xml"/><Relationship Id="rId208" Type="http://schemas.openxmlformats.org/officeDocument/2006/relationships/ctrlProp" Target="../ctrlProps/ctrlProp722.xml"/><Relationship Id="rId229" Type="http://schemas.openxmlformats.org/officeDocument/2006/relationships/ctrlProp" Target="../ctrlProps/ctrlProp743.xml"/><Relationship Id="rId380" Type="http://schemas.openxmlformats.org/officeDocument/2006/relationships/ctrlProp" Target="../ctrlProps/ctrlProp894.xml"/><Relationship Id="rId415" Type="http://schemas.openxmlformats.org/officeDocument/2006/relationships/ctrlProp" Target="../ctrlProps/ctrlProp929.xml"/><Relationship Id="rId436" Type="http://schemas.openxmlformats.org/officeDocument/2006/relationships/ctrlProp" Target="../ctrlProps/ctrlProp950.xml"/><Relationship Id="rId240" Type="http://schemas.openxmlformats.org/officeDocument/2006/relationships/ctrlProp" Target="../ctrlProps/ctrlProp754.xml"/><Relationship Id="rId261" Type="http://schemas.openxmlformats.org/officeDocument/2006/relationships/ctrlProp" Target="../ctrlProps/ctrlProp775.xml"/><Relationship Id="rId14" Type="http://schemas.openxmlformats.org/officeDocument/2006/relationships/ctrlProp" Target="../ctrlProps/ctrlProp528.xml"/><Relationship Id="rId35" Type="http://schemas.openxmlformats.org/officeDocument/2006/relationships/ctrlProp" Target="../ctrlProps/ctrlProp549.xml"/><Relationship Id="rId56" Type="http://schemas.openxmlformats.org/officeDocument/2006/relationships/ctrlProp" Target="../ctrlProps/ctrlProp570.xml"/><Relationship Id="rId77" Type="http://schemas.openxmlformats.org/officeDocument/2006/relationships/ctrlProp" Target="../ctrlProps/ctrlProp591.xml"/><Relationship Id="rId100" Type="http://schemas.openxmlformats.org/officeDocument/2006/relationships/ctrlProp" Target="../ctrlProps/ctrlProp614.xml"/><Relationship Id="rId282" Type="http://schemas.openxmlformats.org/officeDocument/2006/relationships/ctrlProp" Target="../ctrlProps/ctrlProp796.xml"/><Relationship Id="rId317" Type="http://schemas.openxmlformats.org/officeDocument/2006/relationships/ctrlProp" Target="../ctrlProps/ctrlProp831.xml"/><Relationship Id="rId338" Type="http://schemas.openxmlformats.org/officeDocument/2006/relationships/ctrlProp" Target="../ctrlProps/ctrlProp852.xml"/><Relationship Id="rId359" Type="http://schemas.openxmlformats.org/officeDocument/2006/relationships/ctrlProp" Target="../ctrlProps/ctrlProp873.xml"/><Relationship Id="rId8" Type="http://schemas.openxmlformats.org/officeDocument/2006/relationships/ctrlProp" Target="../ctrlProps/ctrlProp522.xml"/><Relationship Id="rId98" Type="http://schemas.openxmlformats.org/officeDocument/2006/relationships/ctrlProp" Target="../ctrlProps/ctrlProp612.xml"/><Relationship Id="rId121" Type="http://schemas.openxmlformats.org/officeDocument/2006/relationships/ctrlProp" Target="../ctrlProps/ctrlProp635.xml"/><Relationship Id="rId142" Type="http://schemas.openxmlformats.org/officeDocument/2006/relationships/ctrlProp" Target="../ctrlProps/ctrlProp656.xml"/><Relationship Id="rId163" Type="http://schemas.openxmlformats.org/officeDocument/2006/relationships/ctrlProp" Target="../ctrlProps/ctrlProp677.xml"/><Relationship Id="rId184" Type="http://schemas.openxmlformats.org/officeDocument/2006/relationships/ctrlProp" Target="../ctrlProps/ctrlProp698.xml"/><Relationship Id="rId219" Type="http://schemas.openxmlformats.org/officeDocument/2006/relationships/ctrlProp" Target="../ctrlProps/ctrlProp733.xml"/><Relationship Id="rId370" Type="http://schemas.openxmlformats.org/officeDocument/2006/relationships/ctrlProp" Target="../ctrlProps/ctrlProp884.xml"/><Relationship Id="rId391" Type="http://schemas.openxmlformats.org/officeDocument/2006/relationships/ctrlProp" Target="../ctrlProps/ctrlProp905.xml"/><Relationship Id="rId405" Type="http://schemas.openxmlformats.org/officeDocument/2006/relationships/ctrlProp" Target="../ctrlProps/ctrlProp919.xml"/><Relationship Id="rId426" Type="http://schemas.openxmlformats.org/officeDocument/2006/relationships/ctrlProp" Target="../ctrlProps/ctrlProp940.xml"/><Relationship Id="rId447" Type="http://schemas.openxmlformats.org/officeDocument/2006/relationships/ctrlProp" Target="../ctrlProps/ctrlProp961.xml"/><Relationship Id="rId230" Type="http://schemas.openxmlformats.org/officeDocument/2006/relationships/ctrlProp" Target="../ctrlProps/ctrlProp744.xml"/><Relationship Id="rId251" Type="http://schemas.openxmlformats.org/officeDocument/2006/relationships/ctrlProp" Target="../ctrlProps/ctrlProp765.xml"/><Relationship Id="rId25" Type="http://schemas.openxmlformats.org/officeDocument/2006/relationships/ctrlProp" Target="../ctrlProps/ctrlProp539.xml"/><Relationship Id="rId46" Type="http://schemas.openxmlformats.org/officeDocument/2006/relationships/ctrlProp" Target="../ctrlProps/ctrlProp560.xml"/><Relationship Id="rId67" Type="http://schemas.openxmlformats.org/officeDocument/2006/relationships/ctrlProp" Target="../ctrlProps/ctrlProp581.xml"/><Relationship Id="rId272" Type="http://schemas.openxmlformats.org/officeDocument/2006/relationships/ctrlProp" Target="../ctrlProps/ctrlProp786.xml"/><Relationship Id="rId293" Type="http://schemas.openxmlformats.org/officeDocument/2006/relationships/ctrlProp" Target="../ctrlProps/ctrlProp807.xml"/><Relationship Id="rId307" Type="http://schemas.openxmlformats.org/officeDocument/2006/relationships/ctrlProp" Target="../ctrlProps/ctrlProp821.xml"/><Relationship Id="rId328" Type="http://schemas.openxmlformats.org/officeDocument/2006/relationships/ctrlProp" Target="../ctrlProps/ctrlProp842.xml"/><Relationship Id="rId349" Type="http://schemas.openxmlformats.org/officeDocument/2006/relationships/ctrlProp" Target="../ctrlProps/ctrlProp863.xml"/><Relationship Id="rId88" Type="http://schemas.openxmlformats.org/officeDocument/2006/relationships/ctrlProp" Target="../ctrlProps/ctrlProp602.xml"/><Relationship Id="rId111" Type="http://schemas.openxmlformats.org/officeDocument/2006/relationships/ctrlProp" Target="../ctrlProps/ctrlProp625.xml"/><Relationship Id="rId132" Type="http://schemas.openxmlformats.org/officeDocument/2006/relationships/ctrlProp" Target="../ctrlProps/ctrlProp646.xml"/><Relationship Id="rId153" Type="http://schemas.openxmlformats.org/officeDocument/2006/relationships/ctrlProp" Target="../ctrlProps/ctrlProp667.xml"/><Relationship Id="rId174" Type="http://schemas.openxmlformats.org/officeDocument/2006/relationships/ctrlProp" Target="../ctrlProps/ctrlProp688.xml"/><Relationship Id="rId195" Type="http://schemas.openxmlformats.org/officeDocument/2006/relationships/ctrlProp" Target="../ctrlProps/ctrlProp709.xml"/><Relationship Id="rId209" Type="http://schemas.openxmlformats.org/officeDocument/2006/relationships/ctrlProp" Target="../ctrlProps/ctrlProp723.xml"/><Relationship Id="rId360" Type="http://schemas.openxmlformats.org/officeDocument/2006/relationships/ctrlProp" Target="../ctrlProps/ctrlProp874.xml"/><Relationship Id="rId381" Type="http://schemas.openxmlformats.org/officeDocument/2006/relationships/ctrlProp" Target="../ctrlProps/ctrlProp895.xml"/><Relationship Id="rId416" Type="http://schemas.openxmlformats.org/officeDocument/2006/relationships/ctrlProp" Target="../ctrlProps/ctrlProp930.xml"/><Relationship Id="rId220" Type="http://schemas.openxmlformats.org/officeDocument/2006/relationships/ctrlProp" Target="../ctrlProps/ctrlProp734.xml"/><Relationship Id="rId241" Type="http://schemas.openxmlformats.org/officeDocument/2006/relationships/ctrlProp" Target="../ctrlProps/ctrlProp755.xml"/><Relationship Id="rId437" Type="http://schemas.openxmlformats.org/officeDocument/2006/relationships/ctrlProp" Target="../ctrlProps/ctrlProp951.xml"/><Relationship Id="rId15" Type="http://schemas.openxmlformats.org/officeDocument/2006/relationships/ctrlProp" Target="../ctrlProps/ctrlProp529.xml"/><Relationship Id="rId36" Type="http://schemas.openxmlformats.org/officeDocument/2006/relationships/ctrlProp" Target="../ctrlProps/ctrlProp550.xml"/><Relationship Id="rId57" Type="http://schemas.openxmlformats.org/officeDocument/2006/relationships/ctrlProp" Target="../ctrlProps/ctrlProp571.xml"/><Relationship Id="rId262" Type="http://schemas.openxmlformats.org/officeDocument/2006/relationships/ctrlProp" Target="../ctrlProps/ctrlProp776.xml"/><Relationship Id="rId283" Type="http://schemas.openxmlformats.org/officeDocument/2006/relationships/ctrlProp" Target="../ctrlProps/ctrlProp797.xml"/><Relationship Id="rId318" Type="http://schemas.openxmlformats.org/officeDocument/2006/relationships/ctrlProp" Target="../ctrlProps/ctrlProp832.xml"/><Relationship Id="rId339" Type="http://schemas.openxmlformats.org/officeDocument/2006/relationships/ctrlProp" Target="../ctrlProps/ctrlProp853.xml"/><Relationship Id="rId78" Type="http://schemas.openxmlformats.org/officeDocument/2006/relationships/ctrlProp" Target="../ctrlProps/ctrlProp592.xml"/><Relationship Id="rId99" Type="http://schemas.openxmlformats.org/officeDocument/2006/relationships/ctrlProp" Target="../ctrlProps/ctrlProp613.xml"/><Relationship Id="rId101" Type="http://schemas.openxmlformats.org/officeDocument/2006/relationships/ctrlProp" Target="../ctrlProps/ctrlProp615.xml"/><Relationship Id="rId122" Type="http://schemas.openxmlformats.org/officeDocument/2006/relationships/ctrlProp" Target="../ctrlProps/ctrlProp636.xml"/><Relationship Id="rId143" Type="http://schemas.openxmlformats.org/officeDocument/2006/relationships/ctrlProp" Target="../ctrlProps/ctrlProp657.xml"/><Relationship Id="rId164" Type="http://schemas.openxmlformats.org/officeDocument/2006/relationships/ctrlProp" Target="../ctrlProps/ctrlProp678.xml"/><Relationship Id="rId185" Type="http://schemas.openxmlformats.org/officeDocument/2006/relationships/ctrlProp" Target="../ctrlProps/ctrlProp699.xml"/><Relationship Id="rId350" Type="http://schemas.openxmlformats.org/officeDocument/2006/relationships/ctrlProp" Target="../ctrlProps/ctrlProp864.xml"/><Relationship Id="rId371" Type="http://schemas.openxmlformats.org/officeDocument/2006/relationships/ctrlProp" Target="../ctrlProps/ctrlProp885.xml"/><Relationship Id="rId406" Type="http://schemas.openxmlformats.org/officeDocument/2006/relationships/ctrlProp" Target="../ctrlProps/ctrlProp920.xml"/><Relationship Id="rId9" Type="http://schemas.openxmlformats.org/officeDocument/2006/relationships/ctrlProp" Target="../ctrlProps/ctrlProp523.xml"/><Relationship Id="rId210" Type="http://schemas.openxmlformats.org/officeDocument/2006/relationships/ctrlProp" Target="../ctrlProps/ctrlProp724.xml"/><Relationship Id="rId392" Type="http://schemas.openxmlformats.org/officeDocument/2006/relationships/ctrlProp" Target="../ctrlProps/ctrlProp906.xml"/><Relationship Id="rId427" Type="http://schemas.openxmlformats.org/officeDocument/2006/relationships/ctrlProp" Target="../ctrlProps/ctrlProp941.xml"/><Relationship Id="rId448" Type="http://schemas.openxmlformats.org/officeDocument/2006/relationships/ctrlProp" Target="../ctrlProps/ctrlProp962.xml"/><Relationship Id="rId26" Type="http://schemas.openxmlformats.org/officeDocument/2006/relationships/ctrlProp" Target="../ctrlProps/ctrlProp540.xml"/><Relationship Id="rId231" Type="http://schemas.openxmlformats.org/officeDocument/2006/relationships/ctrlProp" Target="../ctrlProps/ctrlProp745.xml"/><Relationship Id="rId252" Type="http://schemas.openxmlformats.org/officeDocument/2006/relationships/ctrlProp" Target="../ctrlProps/ctrlProp766.xml"/><Relationship Id="rId273" Type="http://schemas.openxmlformats.org/officeDocument/2006/relationships/ctrlProp" Target="../ctrlProps/ctrlProp787.xml"/><Relationship Id="rId294" Type="http://schemas.openxmlformats.org/officeDocument/2006/relationships/ctrlProp" Target="../ctrlProps/ctrlProp808.xml"/><Relationship Id="rId308" Type="http://schemas.openxmlformats.org/officeDocument/2006/relationships/ctrlProp" Target="../ctrlProps/ctrlProp822.xml"/><Relationship Id="rId329" Type="http://schemas.openxmlformats.org/officeDocument/2006/relationships/ctrlProp" Target="../ctrlProps/ctrlProp843.xml"/><Relationship Id="rId47" Type="http://schemas.openxmlformats.org/officeDocument/2006/relationships/ctrlProp" Target="../ctrlProps/ctrlProp561.xml"/><Relationship Id="rId68" Type="http://schemas.openxmlformats.org/officeDocument/2006/relationships/ctrlProp" Target="../ctrlProps/ctrlProp582.xml"/><Relationship Id="rId89" Type="http://schemas.openxmlformats.org/officeDocument/2006/relationships/ctrlProp" Target="../ctrlProps/ctrlProp603.xml"/><Relationship Id="rId112" Type="http://schemas.openxmlformats.org/officeDocument/2006/relationships/ctrlProp" Target="../ctrlProps/ctrlProp626.xml"/><Relationship Id="rId133" Type="http://schemas.openxmlformats.org/officeDocument/2006/relationships/ctrlProp" Target="../ctrlProps/ctrlProp647.xml"/><Relationship Id="rId154" Type="http://schemas.openxmlformats.org/officeDocument/2006/relationships/ctrlProp" Target="../ctrlProps/ctrlProp668.xml"/><Relationship Id="rId175" Type="http://schemas.openxmlformats.org/officeDocument/2006/relationships/ctrlProp" Target="../ctrlProps/ctrlProp689.xml"/><Relationship Id="rId340" Type="http://schemas.openxmlformats.org/officeDocument/2006/relationships/ctrlProp" Target="../ctrlProps/ctrlProp854.xml"/><Relationship Id="rId361" Type="http://schemas.openxmlformats.org/officeDocument/2006/relationships/ctrlProp" Target="../ctrlProps/ctrlProp875.xml"/><Relationship Id="rId196" Type="http://schemas.openxmlformats.org/officeDocument/2006/relationships/ctrlProp" Target="../ctrlProps/ctrlProp710.xml"/><Relationship Id="rId200" Type="http://schemas.openxmlformats.org/officeDocument/2006/relationships/ctrlProp" Target="../ctrlProps/ctrlProp714.xml"/><Relationship Id="rId382" Type="http://schemas.openxmlformats.org/officeDocument/2006/relationships/ctrlProp" Target="../ctrlProps/ctrlProp896.xml"/><Relationship Id="rId417" Type="http://schemas.openxmlformats.org/officeDocument/2006/relationships/ctrlProp" Target="../ctrlProps/ctrlProp931.xml"/><Relationship Id="rId438" Type="http://schemas.openxmlformats.org/officeDocument/2006/relationships/ctrlProp" Target="../ctrlProps/ctrlProp952.xml"/><Relationship Id="rId16" Type="http://schemas.openxmlformats.org/officeDocument/2006/relationships/ctrlProp" Target="../ctrlProps/ctrlProp530.xml"/><Relationship Id="rId221" Type="http://schemas.openxmlformats.org/officeDocument/2006/relationships/ctrlProp" Target="../ctrlProps/ctrlProp735.xml"/><Relationship Id="rId242" Type="http://schemas.openxmlformats.org/officeDocument/2006/relationships/ctrlProp" Target="../ctrlProps/ctrlProp756.xml"/><Relationship Id="rId263" Type="http://schemas.openxmlformats.org/officeDocument/2006/relationships/ctrlProp" Target="../ctrlProps/ctrlProp777.xml"/><Relationship Id="rId284" Type="http://schemas.openxmlformats.org/officeDocument/2006/relationships/ctrlProp" Target="../ctrlProps/ctrlProp798.xml"/><Relationship Id="rId319" Type="http://schemas.openxmlformats.org/officeDocument/2006/relationships/ctrlProp" Target="../ctrlProps/ctrlProp833.xml"/><Relationship Id="rId37" Type="http://schemas.openxmlformats.org/officeDocument/2006/relationships/ctrlProp" Target="../ctrlProps/ctrlProp551.xml"/><Relationship Id="rId58" Type="http://schemas.openxmlformats.org/officeDocument/2006/relationships/ctrlProp" Target="../ctrlProps/ctrlProp572.xml"/><Relationship Id="rId79" Type="http://schemas.openxmlformats.org/officeDocument/2006/relationships/ctrlProp" Target="../ctrlProps/ctrlProp593.xml"/><Relationship Id="rId102" Type="http://schemas.openxmlformats.org/officeDocument/2006/relationships/ctrlProp" Target="../ctrlProps/ctrlProp616.xml"/><Relationship Id="rId123" Type="http://schemas.openxmlformats.org/officeDocument/2006/relationships/ctrlProp" Target="../ctrlProps/ctrlProp637.xml"/><Relationship Id="rId144" Type="http://schemas.openxmlformats.org/officeDocument/2006/relationships/ctrlProp" Target="../ctrlProps/ctrlProp658.xml"/><Relationship Id="rId330" Type="http://schemas.openxmlformats.org/officeDocument/2006/relationships/ctrlProp" Target="../ctrlProps/ctrlProp844.xml"/><Relationship Id="rId90" Type="http://schemas.openxmlformats.org/officeDocument/2006/relationships/ctrlProp" Target="../ctrlProps/ctrlProp604.xml"/><Relationship Id="rId165" Type="http://schemas.openxmlformats.org/officeDocument/2006/relationships/ctrlProp" Target="../ctrlProps/ctrlProp679.xml"/><Relationship Id="rId186" Type="http://schemas.openxmlformats.org/officeDocument/2006/relationships/ctrlProp" Target="../ctrlProps/ctrlProp700.xml"/><Relationship Id="rId351" Type="http://schemas.openxmlformats.org/officeDocument/2006/relationships/ctrlProp" Target="../ctrlProps/ctrlProp865.xml"/><Relationship Id="rId372" Type="http://schemas.openxmlformats.org/officeDocument/2006/relationships/ctrlProp" Target="../ctrlProps/ctrlProp886.xml"/><Relationship Id="rId393" Type="http://schemas.openxmlformats.org/officeDocument/2006/relationships/ctrlProp" Target="../ctrlProps/ctrlProp907.xml"/><Relationship Id="rId407" Type="http://schemas.openxmlformats.org/officeDocument/2006/relationships/ctrlProp" Target="../ctrlProps/ctrlProp921.xml"/><Relationship Id="rId428" Type="http://schemas.openxmlformats.org/officeDocument/2006/relationships/ctrlProp" Target="../ctrlProps/ctrlProp942.xml"/><Relationship Id="rId449" Type="http://schemas.openxmlformats.org/officeDocument/2006/relationships/ctrlProp" Target="../ctrlProps/ctrlProp963.xml"/><Relationship Id="rId211" Type="http://schemas.openxmlformats.org/officeDocument/2006/relationships/ctrlProp" Target="../ctrlProps/ctrlProp725.xml"/><Relationship Id="rId232" Type="http://schemas.openxmlformats.org/officeDocument/2006/relationships/ctrlProp" Target="../ctrlProps/ctrlProp746.xml"/><Relationship Id="rId253" Type="http://schemas.openxmlformats.org/officeDocument/2006/relationships/ctrlProp" Target="../ctrlProps/ctrlProp767.xml"/><Relationship Id="rId274" Type="http://schemas.openxmlformats.org/officeDocument/2006/relationships/ctrlProp" Target="../ctrlProps/ctrlProp788.xml"/><Relationship Id="rId295" Type="http://schemas.openxmlformats.org/officeDocument/2006/relationships/ctrlProp" Target="../ctrlProps/ctrlProp809.xml"/><Relationship Id="rId309" Type="http://schemas.openxmlformats.org/officeDocument/2006/relationships/ctrlProp" Target="../ctrlProps/ctrlProp823.xml"/><Relationship Id="rId27" Type="http://schemas.openxmlformats.org/officeDocument/2006/relationships/ctrlProp" Target="../ctrlProps/ctrlProp541.xml"/><Relationship Id="rId48" Type="http://schemas.openxmlformats.org/officeDocument/2006/relationships/ctrlProp" Target="../ctrlProps/ctrlProp562.xml"/><Relationship Id="rId69" Type="http://schemas.openxmlformats.org/officeDocument/2006/relationships/ctrlProp" Target="../ctrlProps/ctrlProp583.xml"/><Relationship Id="rId113" Type="http://schemas.openxmlformats.org/officeDocument/2006/relationships/ctrlProp" Target="../ctrlProps/ctrlProp627.xml"/><Relationship Id="rId134" Type="http://schemas.openxmlformats.org/officeDocument/2006/relationships/ctrlProp" Target="../ctrlProps/ctrlProp648.xml"/><Relationship Id="rId320" Type="http://schemas.openxmlformats.org/officeDocument/2006/relationships/ctrlProp" Target="../ctrlProps/ctrlProp834.xml"/><Relationship Id="rId80" Type="http://schemas.openxmlformats.org/officeDocument/2006/relationships/ctrlProp" Target="../ctrlProps/ctrlProp594.xml"/><Relationship Id="rId155" Type="http://schemas.openxmlformats.org/officeDocument/2006/relationships/ctrlProp" Target="../ctrlProps/ctrlProp669.xml"/><Relationship Id="rId176" Type="http://schemas.openxmlformats.org/officeDocument/2006/relationships/ctrlProp" Target="../ctrlProps/ctrlProp690.xml"/><Relationship Id="rId197" Type="http://schemas.openxmlformats.org/officeDocument/2006/relationships/ctrlProp" Target="../ctrlProps/ctrlProp711.xml"/><Relationship Id="rId341" Type="http://schemas.openxmlformats.org/officeDocument/2006/relationships/ctrlProp" Target="../ctrlProps/ctrlProp855.xml"/><Relationship Id="rId362" Type="http://schemas.openxmlformats.org/officeDocument/2006/relationships/ctrlProp" Target="../ctrlProps/ctrlProp876.xml"/><Relationship Id="rId383" Type="http://schemas.openxmlformats.org/officeDocument/2006/relationships/ctrlProp" Target="../ctrlProps/ctrlProp897.xml"/><Relationship Id="rId418" Type="http://schemas.openxmlformats.org/officeDocument/2006/relationships/ctrlProp" Target="../ctrlProps/ctrlProp932.xml"/><Relationship Id="rId439" Type="http://schemas.openxmlformats.org/officeDocument/2006/relationships/ctrlProp" Target="../ctrlProps/ctrlProp953.xml"/><Relationship Id="rId201" Type="http://schemas.openxmlformats.org/officeDocument/2006/relationships/ctrlProp" Target="../ctrlProps/ctrlProp715.xml"/><Relationship Id="rId222" Type="http://schemas.openxmlformats.org/officeDocument/2006/relationships/ctrlProp" Target="../ctrlProps/ctrlProp736.xml"/><Relationship Id="rId243" Type="http://schemas.openxmlformats.org/officeDocument/2006/relationships/ctrlProp" Target="../ctrlProps/ctrlProp757.xml"/><Relationship Id="rId264" Type="http://schemas.openxmlformats.org/officeDocument/2006/relationships/ctrlProp" Target="../ctrlProps/ctrlProp778.xml"/><Relationship Id="rId285" Type="http://schemas.openxmlformats.org/officeDocument/2006/relationships/ctrlProp" Target="../ctrlProps/ctrlProp799.xml"/><Relationship Id="rId450" Type="http://schemas.openxmlformats.org/officeDocument/2006/relationships/ctrlProp" Target="../ctrlProps/ctrlProp964.xml"/><Relationship Id="rId17" Type="http://schemas.openxmlformats.org/officeDocument/2006/relationships/ctrlProp" Target="../ctrlProps/ctrlProp531.xml"/><Relationship Id="rId38" Type="http://schemas.openxmlformats.org/officeDocument/2006/relationships/ctrlProp" Target="../ctrlProps/ctrlProp552.xml"/><Relationship Id="rId59" Type="http://schemas.openxmlformats.org/officeDocument/2006/relationships/ctrlProp" Target="../ctrlProps/ctrlProp573.xml"/><Relationship Id="rId103" Type="http://schemas.openxmlformats.org/officeDocument/2006/relationships/ctrlProp" Target="../ctrlProps/ctrlProp617.xml"/><Relationship Id="rId124" Type="http://schemas.openxmlformats.org/officeDocument/2006/relationships/ctrlProp" Target="../ctrlProps/ctrlProp638.xml"/><Relationship Id="rId310" Type="http://schemas.openxmlformats.org/officeDocument/2006/relationships/ctrlProp" Target="../ctrlProps/ctrlProp824.xml"/><Relationship Id="rId70" Type="http://schemas.openxmlformats.org/officeDocument/2006/relationships/ctrlProp" Target="../ctrlProps/ctrlProp584.xml"/><Relationship Id="rId91" Type="http://schemas.openxmlformats.org/officeDocument/2006/relationships/ctrlProp" Target="../ctrlProps/ctrlProp605.xml"/><Relationship Id="rId145" Type="http://schemas.openxmlformats.org/officeDocument/2006/relationships/ctrlProp" Target="../ctrlProps/ctrlProp659.xml"/><Relationship Id="rId166" Type="http://schemas.openxmlformats.org/officeDocument/2006/relationships/ctrlProp" Target="../ctrlProps/ctrlProp680.xml"/><Relationship Id="rId187" Type="http://schemas.openxmlformats.org/officeDocument/2006/relationships/ctrlProp" Target="../ctrlProps/ctrlProp701.xml"/><Relationship Id="rId331" Type="http://schemas.openxmlformats.org/officeDocument/2006/relationships/ctrlProp" Target="../ctrlProps/ctrlProp845.xml"/><Relationship Id="rId352" Type="http://schemas.openxmlformats.org/officeDocument/2006/relationships/ctrlProp" Target="../ctrlProps/ctrlProp866.xml"/><Relationship Id="rId373" Type="http://schemas.openxmlformats.org/officeDocument/2006/relationships/ctrlProp" Target="../ctrlProps/ctrlProp887.xml"/><Relationship Id="rId394" Type="http://schemas.openxmlformats.org/officeDocument/2006/relationships/ctrlProp" Target="../ctrlProps/ctrlProp908.xml"/><Relationship Id="rId408" Type="http://schemas.openxmlformats.org/officeDocument/2006/relationships/ctrlProp" Target="../ctrlProps/ctrlProp922.xml"/><Relationship Id="rId429" Type="http://schemas.openxmlformats.org/officeDocument/2006/relationships/ctrlProp" Target="../ctrlProps/ctrlProp943.xml"/><Relationship Id="rId1" Type="http://schemas.openxmlformats.org/officeDocument/2006/relationships/printerSettings" Target="../printerSettings/printerSettings6.bin"/><Relationship Id="rId212" Type="http://schemas.openxmlformats.org/officeDocument/2006/relationships/ctrlProp" Target="../ctrlProps/ctrlProp726.xml"/><Relationship Id="rId233" Type="http://schemas.openxmlformats.org/officeDocument/2006/relationships/ctrlProp" Target="../ctrlProps/ctrlProp747.xml"/><Relationship Id="rId254" Type="http://schemas.openxmlformats.org/officeDocument/2006/relationships/ctrlProp" Target="../ctrlProps/ctrlProp768.xml"/><Relationship Id="rId440" Type="http://schemas.openxmlformats.org/officeDocument/2006/relationships/ctrlProp" Target="../ctrlProps/ctrlProp954.xml"/><Relationship Id="rId28" Type="http://schemas.openxmlformats.org/officeDocument/2006/relationships/ctrlProp" Target="../ctrlProps/ctrlProp542.xml"/><Relationship Id="rId49" Type="http://schemas.openxmlformats.org/officeDocument/2006/relationships/ctrlProp" Target="../ctrlProps/ctrlProp563.xml"/><Relationship Id="rId114" Type="http://schemas.openxmlformats.org/officeDocument/2006/relationships/ctrlProp" Target="../ctrlProps/ctrlProp628.xml"/><Relationship Id="rId275" Type="http://schemas.openxmlformats.org/officeDocument/2006/relationships/ctrlProp" Target="../ctrlProps/ctrlProp789.xml"/><Relationship Id="rId296" Type="http://schemas.openxmlformats.org/officeDocument/2006/relationships/ctrlProp" Target="../ctrlProps/ctrlProp810.xml"/><Relationship Id="rId300" Type="http://schemas.openxmlformats.org/officeDocument/2006/relationships/ctrlProp" Target="../ctrlProps/ctrlProp814.xml"/><Relationship Id="rId60" Type="http://schemas.openxmlformats.org/officeDocument/2006/relationships/ctrlProp" Target="../ctrlProps/ctrlProp574.xml"/><Relationship Id="rId81" Type="http://schemas.openxmlformats.org/officeDocument/2006/relationships/ctrlProp" Target="../ctrlProps/ctrlProp595.xml"/><Relationship Id="rId135" Type="http://schemas.openxmlformats.org/officeDocument/2006/relationships/ctrlProp" Target="../ctrlProps/ctrlProp649.xml"/><Relationship Id="rId156" Type="http://schemas.openxmlformats.org/officeDocument/2006/relationships/ctrlProp" Target="../ctrlProps/ctrlProp670.xml"/><Relationship Id="rId177" Type="http://schemas.openxmlformats.org/officeDocument/2006/relationships/ctrlProp" Target="../ctrlProps/ctrlProp691.xml"/><Relationship Id="rId198" Type="http://schemas.openxmlformats.org/officeDocument/2006/relationships/ctrlProp" Target="../ctrlProps/ctrlProp712.xml"/><Relationship Id="rId321" Type="http://schemas.openxmlformats.org/officeDocument/2006/relationships/ctrlProp" Target="../ctrlProps/ctrlProp835.xml"/><Relationship Id="rId342" Type="http://schemas.openxmlformats.org/officeDocument/2006/relationships/ctrlProp" Target="../ctrlProps/ctrlProp856.xml"/><Relationship Id="rId363" Type="http://schemas.openxmlformats.org/officeDocument/2006/relationships/ctrlProp" Target="../ctrlProps/ctrlProp877.xml"/><Relationship Id="rId384" Type="http://schemas.openxmlformats.org/officeDocument/2006/relationships/ctrlProp" Target="../ctrlProps/ctrlProp898.xml"/><Relationship Id="rId419" Type="http://schemas.openxmlformats.org/officeDocument/2006/relationships/ctrlProp" Target="../ctrlProps/ctrlProp933.xml"/><Relationship Id="rId202" Type="http://schemas.openxmlformats.org/officeDocument/2006/relationships/ctrlProp" Target="../ctrlProps/ctrlProp716.xml"/><Relationship Id="rId223" Type="http://schemas.openxmlformats.org/officeDocument/2006/relationships/ctrlProp" Target="../ctrlProps/ctrlProp737.xml"/><Relationship Id="rId244" Type="http://schemas.openxmlformats.org/officeDocument/2006/relationships/ctrlProp" Target="../ctrlProps/ctrlProp758.xml"/><Relationship Id="rId430" Type="http://schemas.openxmlformats.org/officeDocument/2006/relationships/ctrlProp" Target="../ctrlProps/ctrlProp944.xml"/><Relationship Id="rId18" Type="http://schemas.openxmlformats.org/officeDocument/2006/relationships/ctrlProp" Target="../ctrlProps/ctrlProp532.xml"/><Relationship Id="rId39" Type="http://schemas.openxmlformats.org/officeDocument/2006/relationships/ctrlProp" Target="../ctrlProps/ctrlProp553.xml"/><Relationship Id="rId265" Type="http://schemas.openxmlformats.org/officeDocument/2006/relationships/ctrlProp" Target="../ctrlProps/ctrlProp779.xml"/><Relationship Id="rId286" Type="http://schemas.openxmlformats.org/officeDocument/2006/relationships/ctrlProp" Target="../ctrlProps/ctrlProp800.xml"/><Relationship Id="rId451" Type="http://schemas.openxmlformats.org/officeDocument/2006/relationships/ctrlProp" Target="../ctrlProps/ctrlProp965.xml"/><Relationship Id="rId50" Type="http://schemas.openxmlformats.org/officeDocument/2006/relationships/ctrlProp" Target="../ctrlProps/ctrlProp564.xml"/><Relationship Id="rId104" Type="http://schemas.openxmlformats.org/officeDocument/2006/relationships/ctrlProp" Target="../ctrlProps/ctrlProp618.xml"/><Relationship Id="rId125" Type="http://schemas.openxmlformats.org/officeDocument/2006/relationships/ctrlProp" Target="../ctrlProps/ctrlProp639.xml"/><Relationship Id="rId146" Type="http://schemas.openxmlformats.org/officeDocument/2006/relationships/ctrlProp" Target="../ctrlProps/ctrlProp660.xml"/><Relationship Id="rId167" Type="http://schemas.openxmlformats.org/officeDocument/2006/relationships/ctrlProp" Target="../ctrlProps/ctrlProp681.xml"/><Relationship Id="rId188" Type="http://schemas.openxmlformats.org/officeDocument/2006/relationships/ctrlProp" Target="../ctrlProps/ctrlProp702.xml"/><Relationship Id="rId311" Type="http://schemas.openxmlformats.org/officeDocument/2006/relationships/ctrlProp" Target="../ctrlProps/ctrlProp825.xml"/><Relationship Id="rId332" Type="http://schemas.openxmlformats.org/officeDocument/2006/relationships/ctrlProp" Target="../ctrlProps/ctrlProp846.xml"/><Relationship Id="rId353" Type="http://schemas.openxmlformats.org/officeDocument/2006/relationships/ctrlProp" Target="../ctrlProps/ctrlProp867.xml"/><Relationship Id="rId374" Type="http://schemas.openxmlformats.org/officeDocument/2006/relationships/ctrlProp" Target="../ctrlProps/ctrlProp888.xml"/><Relationship Id="rId395" Type="http://schemas.openxmlformats.org/officeDocument/2006/relationships/ctrlProp" Target="../ctrlProps/ctrlProp909.xml"/><Relationship Id="rId409" Type="http://schemas.openxmlformats.org/officeDocument/2006/relationships/ctrlProp" Target="../ctrlProps/ctrlProp923.xml"/><Relationship Id="rId71" Type="http://schemas.openxmlformats.org/officeDocument/2006/relationships/ctrlProp" Target="../ctrlProps/ctrlProp585.xml"/><Relationship Id="rId92" Type="http://schemas.openxmlformats.org/officeDocument/2006/relationships/ctrlProp" Target="../ctrlProps/ctrlProp606.xml"/><Relationship Id="rId213" Type="http://schemas.openxmlformats.org/officeDocument/2006/relationships/ctrlProp" Target="../ctrlProps/ctrlProp727.xml"/><Relationship Id="rId234" Type="http://schemas.openxmlformats.org/officeDocument/2006/relationships/ctrlProp" Target="../ctrlProps/ctrlProp748.xml"/><Relationship Id="rId420" Type="http://schemas.openxmlformats.org/officeDocument/2006/relationships/ctrlProp" Target="../ctrlProps/ctrlProp934.xml"/><Relationship Id="rId2" Type="http://schemas.openxmlformats.org/officeDocument/2006/relationships/drawing" Target="../drawings/drawing6.xml"/><Relationship Id="rId29" Type="http://schemas.openxmlformats.org/officeDocument/2006/relationships/ctrlProp" Target="../ctrlProps/ctrlProp543.xml"/><Relationship Id="rId255" Type="http://schemas.openxmlformats.org/officeDocument/2006/relationships/ctrlProp" Target="../ctrlProps/ctrlProp769.xml"/><Relationship Id="rId276" Type="http://schemas.openxmlformats.org/officeDocument/2006/relationships/ctrlProp" Target="../ctrlProps/ctrlProp790.xml"/><Relationship Id="rId297" Type="http://schemas.openxmlformats.org/officeDocument/2006/relationships/ctrlProp" Target="../ctrlProps/ctrlProp811.xml"/><Relationship Id="rId441" Type="http://schemas.openxmlformats.org/officeDocument/2006/relationships/ctrlProp" Target="../ctrlProps/ctrlProp955.xml"/><Relationship Id="rId40" Type="http://schemas.openxmlformats.org/officeDocument/2006/relationships/ctrlProp" Target="../ctrlProps/ctrlProp554.xml"/><Relationship Id="rId115" Type="http://schemas.openxmlformats.org/officeDocument/2006/relationships/ctrlProp" Target="../ctrlProps/ctrlProp629.xml"/><Relationship Id="rId136" Type="http://schemas.openxmlformats.org/officeDocument/2006/relationships/ctrlProp" Target="../ctrlProps/ctrlProp650.xml"/><Relationship Id="rId157" Type="http://schemas.openxmlformats.org/officeDocument/2006/relationships/ctrlProp" Target="../ctrlProps/ctrlProp671.xml"/><Relationship Id="rId178" Type="http://schemas.openxmlformats.org/officeDocument/2006/relationships/ctrlProp" Target="../ctrlProps/ctrlProp692.xml"/><Relationship Id="rId301" Type="http://schemas.openxmlformats.org/officeDocument/2006/relationships/ctrlProp" Target="../ctrlProps/ctrlProp815.xml"/><Relationship Id="rId322" Type="http://schemas.openxmlformats.org/officeDocument/2006/relationships/ctrlProp" Target="../ctrlProps/ctrlProp836.xml"/><Relationship Id="rId343" Type="http://schemas.openxmlformats.org/officeDocument/2006/relationships/ctrlProp" Target="../ctrlProps/ctrlProp857.xml"/><Relationship Id="rId364" Type="http://schemas.openxmlformats.org/officeDocument/2006/relationships/ctrlProp" Target="../ctrlProps/ctrlProp878.xml"/><Relationship Id="rId61" Type="http://schemas.openxmlformats.org/officeDocument/2006/relationships/ctrlProp" Target="../ctrlProps/ctrlProp575.xml"/><Relationship Id="rId82" Type="http://schemas.openxmlformats.org/officeDocument/2006/relationships/ctrlProp" Target="../ctrlProps/ctrlProp596.xml"/><Relationship Id="rId199" Type="http://schemas.openxmlformats.org/officeDocument/2006/relationships/ctrlProp" Target="../ctrlProps/ctrlProp713.xml"/><Relationship Id="rId203" Type="http://schemas.openxmlformats.org/officeDocument/2006/relationships/ctrlProp" Target="../ctrlProps/ctrlProp717.xml"/><Relationship Id="rId385" Type="http://schemas.openxmlformats.org/officeDocument/2006/relationships/ctrlProp" Target="../ctrlProps/ctrlProp899.xml"/><Relationship Id="rId19" Type="http://schemas.openxmlformats.org/officeDocument/2006/relationships/ctrlProp" Target="../ctrlProps/ctrlProp533.xml"/><Relationship Id="rId224" Type="http://schemas.openxmlformats.org/officeDocument/2006/relationships/ctrlProp" Target="../ctrlProps/ctrlProp738.xml"/><Relationship Id="rId245" Type="http://schemas.openxmlformats.org/officeDocument/2006/relationships/ctrlProp" Target="../ctrlProps/ctrlProp759.xml"/><Relationship Id="rId266" Type="http://schemas.openxmlformats.org/officeDocument/2006/relationships/ctrlProp" Target="../ctrlProps/ctrlProp780.xml"/><Relationship Id="rId287" Type="http://schemas.openxmlformats.org/officeDocument/2006/relationships/ctrlProp" Target="../ctrlProps/ctrlProp801.xml"/><Relationship Id="rId410" Type="http://schemas.openxmlformats.org/officeDocument/2006/relationships/ctrlProp" Target="../ctrlProps/ctrlProp924.xml"/><Relationship Id="rId431" Type="http://schemas.openxmlformats.org/officeDocument/2006/relationships/ctrlProp" Target="../ctrlProps/ctrlProp945.xml"/><Relationship Id="rId452" Type="http://schemas.openxmlformats.org/officeDocument/2006/relationships/ctrlProp" Target="../ctrlProps/ctrlProp966.xml"/><Relationship Id="rId30" Type="http://schemas.openxmlformats.org/officeDocument/2006/relationships/ctrlProp" Target="../ctrlProps/ctrlProp544.xml"/><Relationship Id="rId105" Type="http://schemas.openxmlformats.org/officeDocument/2006/relationships/ctrlProp" Target="../ctrlProps/ctrlProp619.xml"/><Relationship Id="rId126" Type="http://schemas.openxmlformats.org/officeDocument/2006/relationships/ctrlProp" Target="../ctrlProps/ctrlProp640.xml"/><Relationship Id="rId147" Type="http://schemas.openxmlformats.org/officeDocument/2006/relationships/ctrlProp" Target="../ctrlProps/ctrlProp661.xml"/><Relationship Id="rId168" Type="http://schemas.openxmlformats.org/officeDocument/2006/relationships/ctrlProp" Target="../ctrlProps/ctrlProp682.xml"/><Relationship Id="rId312" Type="http://schemas.openxmlformats.org/officeDocument/2006/relationships/ctrlProp" Target="../ctrlProps/ctrlProp826.xml"/><Relationship Id="rId333" Type="http://schemas.openxmlformats.org/officeDocument/2006/relationships/ctrlProp" Target="../ctrlProps/ctrlProp847.xml"/><Relationship Id="rId354" Type="http://schemas.openxmlformats.org/officeDocument/2006/relationships/ctrlProp" Target="../ctrlProps/ctrlProp868.xml"/><Relationship Id="rId51" Type="http://schemas.openxmlformats.org/officeDocument/2006/relationships/ctrlProp" Target="../ctrlProps/ctrlProp565.xml"/><Relationship Id="rId72" Type="http://schemas.openxmlformats.org/officeDocument/2006/relationships/ctrlProp" Target="../ctrlProps/ctrlProp586.xml"/><Relationship Id="rId93" Type="http://schemas.openxmlformats.org/officeDocument/2006/relationships/ctrlProp" Target="../ctrlProps/ctrlProp607.xml"/><Relationship Id="rId189" Type="http://schemas.openxmlformats.org/officeDocument/2006/relationships/ctrlProp" Target="../ctrlProps/ctrlProp703.xml"/><Relationship Id="rId375" Type="http://schemas.openxmlformats.org/officeDocument/2006/relationships/ctrlProp" Target="../ctrlProps/ctrlProp889.xml"/><Relationship Id="rId396" Type="http://schemas.openxmlformats.org/officeDocument/2006/relationships/ctrlProp" Target="../ctrlProps/ctrlProp910.xml"/><Relationship Id="rId3" Type="http://schemas.openxmlformats.org/officeDocument/2006/relationships/vmlDrawing" Target="../drawings/vmlDrawing6.vml"/><Relationship Id="rId214" Type="http://schemas.openxmlformats.org/officeDocument/2006/relationships/ctrlProp" Target="../ctrlProps/ctrlProp728.xml"/><Relationship Id="rId235" Type="http://schemas.openxmlformats.org/officeDocument/2006/relationships/ctrlProp" Target="../ctrlProps/ctrlProp749.xml"/><Relationship Id="rId256" Type="http://schemas.openxmlformats.org/officeDocument/2006/relationships/ctrlProp" Target="../ctrlProps/ctrlProp770.xml"/><Relationship Id="rId277" Type="http://schemas.openxmlformats.org/officeDocument/2006/relationships/ctrlProp" Target="../ctrlProps/ctrlProp791.xml"/><Relationship Id="rId298" Type="http://schemas.openxmlformats.org/officeDocument/2006/relationships/ctrlProp" Target="../ctrlProps/ctrlProp812.xml"/><Relationship Id="rId400" Type="http://schemas.openxmlformats.org/officeDocument/2006/relationships/ctrlProp" Target="../ctrlProps/ctrlProp914.xml"/><Relationship Id="rId421" Type="http://schemas.openxmlformats.org/officeDocument/2006/relationships/ctrlProp" Target="../ctrlProps/ctrlProp935.xml"/><Relationship Id="rId442" Type="http://schemas.openxmlformats.org/officeDocument/2006/relationships/ctrlProp" Target="../ctrlProps/ctrlProp956.xml"/><Relationship Id="rId116" Type="http://schemas.openxmlformats.org/officeDocument/2006/relationships/ctrlProp" Target="../ctrlProps/ctrlProp630.xml"/><Relationship Id="rId137" Type="http://schemas.openxmlformats.org/officeDocument/2006/relationships/ctrlProp" Target="../ctrlProps/ctrlProp651.xml"/><Relationship Id="rId158" Type="http://schemas.openxmlformats.org/officeDocument/2006/relationships/ctrlProp" Target="../ctrlProps/ctrlProp672.xml"/><Relationship Id="rId302" Type="http://schemas.openxmlformats.org/officeDocument/2006/relationships/ctrlProp" Target="../ctrlProps/ctrlProp816.xml"/><Relationship Id="rId323" Type="http://schemas.openxmlformats.org/officeDocument/2006/relationships/ctrlProp" Target="../ctrlProps/ctrlProp837.xml"/><Relationship Id="rId344" Type="http://schemas.openxmlformats.org/officeDocument/2006/relationships/ctrlProp" Target="../ctrlProps/ctrlProp858.xml"/><Relationship Id="rId20" Type="http://schemas.openxmlformats.org/officeDocument/2006/relationships/ctrlProp" Target="../ctrlProps/ctrlProp534.xml"/><Relationship Id="rId41" Type="http://schemas.openxmlformats.org/officeDocument/2006/relationships/ctrlProp" Target="../ctrlProps/ctrlProp555.xml"/><Relationship Id="rId62" Type="http://schemas.openxmlformats.org/officeDocument/2006/relationships/ctrlProp" Target="../ctrlProps/ctrlProp576.xml"/><Relationship Id="rId83" Type="http://schemas.openxmlformats.org/officeDocument/2006/relationships/ctrlProp" Target="../ctrlProps/ctrlProp597.xml"/><Relationship Id="rId179" Type="http://schemas.openxmlformats.org/officeDocument/2006/relationships/ctrlProp" Target="../ctrlProps/ctrlProp693.xml"/><Relationship Id="rId365" Type="http://schemas.openxmlformats.org/officeDocument/2006/relationships/ctrlProp" Target="../ctrlProps/ctrlProp879.xml"/><Relationship Id="rId386" Type="http://schemas.openxmlformats.org/officeDocument/2006/relationships/ctrlProp" Target="../ctrlProps/ctrlProp900.xml"/><Relationship Id="rId190" Type="http://schemas.openxmlformats.org/officeDocument/2006/relationships/ctrlProp" Target="../ctrlProps/ctrlProp704.xml"/><Relationship Id="rId204" Type="http://schemas.openxmlformats.org/officeDocument/2006/relationships/ctrlProp" Target="../ctrlProps/ctrlProp718.xml"/><Relationship Id="rId225" Type="http://schemas.openxmlformats.org/officeDocument/2006/relationships/ctrlProp" Target="../ctrlProps/ctrlProp739.xml"/><Relationship Id="rId246" Type="http://schemas.openxmlformats.org/officeDocument/2006/relationships/ctrlProp" Target="../ctrlProps/ctrlProp760.xml"/><Relationship Id="rId267" Type="http://schemas.openxmlformats.org/officeDocument/2006/relationships/ctrlProp" Target="../ctrlProps/ctrlProp781.xml"/><Relationship Id="rId288" Type="http://schemas.openxmlformats.org/officeDocument/2006/relationships/ctrlProp" Target="../ctrlProps/ctrlProp802.xml"/><Relationship Id="rId411" Type="http://schemas.openxmlformats.org/officeDocument/2006/relationships/ctrlProp" Target="../ctrlProps/ctrlProp925.xml"/><Relationship Id="rId432" Type="http://schemas.openxmlformats.org/officeDocument/2006/relationships/ctrlProp" Target="../ctrlProps/ctrlProp946.xml"/><Relationship Id="rId453" Type="http://schemas.openxmlformats.org/officeDocument/2006/relationships/ctrlProp" Target="../ctrlProps/ctrlProp967.xml"/><Relationship Id="rId106" Type="http://schemas.openxmlformats.org/officeDocument/2006/relationships/ctrlProp" Target="../ctrlProps/ctrlProp620.xml"/><Relationship Id="rId127" Type="http://schemas.openxmlformats.org/officeDocument/2006/relationships/ctrlProp" Target="../ctrlProps/ctrlProp641.xml"/><Relationship Id="rId313" Type="http://schemas.openxmlformats.org/officeDocument/2006/relationships/ctrlProp" Target="../ctrlProps/ctrlProp827.xml"/><Relationship Id="rId10" Type="http://schemas.openxmlformats.org/officeDocument/2006/relationships/ctrlProp" Target="../ctrlProps/ctrlProp524.xml"/><Relationship Id="rId31" Type="http://schemas.openxmlformats.org/officeDocument/2006/relationships/ctrlProp" Target="../ctrlProps/ctrlProp545.xml"/><Relationship Id="rId52" Type="http://schemas.openxmlformats.org/officeDocument/2006/relationships/ctrlProp" Target="../ctrlProps/ctrlProp566.xml"/><Relationship Id="rId73" Type="http://schemas.openxmlformats.org/officeDocument/2006/relationships/ctrlProp" Target="../ctrlProps/ctrlProp587.xml"/><Relationship Id="rId94" Type="http://schemas.openxmlformats.org/officeDocument/2006/relationships/ctrlProp" Target="../ctrlProps/ctrlProp608.xml"/><Relationship Id="rId148" Type="http://schemas.openxmlformats.org/officeDocument/2006/relationships/ctrlProp" Target="../ctrlProps/ctrlProp662.xml"/><Relationship Id="rId169" Type="http://schemas.openxmlformats.org/officeDocument/2006/relationships/ctrlProp" Target="../ctrlProps/ctrlProp683.xml"/><Relationship Id="rId334" Type="http://schemas.openxmlformats.org/officeDocument/2006/relationships/ctrlProp" Target="../ctrlProps/ctrlProp848.xml"/><Relationship Id="rId355" Type="http://schemas.openxmlformats.org/officeDocument/2006/relationships/ctrlProp" Target="../ctrlProps/ctrlProp869.xml"/><Relationship Id="rId376" Type="http://schemas.openxmlformats.org/officeDocument/2006/relationships/ctrlProp" Target="../ctrlProps/ctrlProp890.xml"/><Relationship Id="rId397" Type="http://schemas.openxmlformats.org/officeDocument/2006/relationships/ctrlProp" Target="../ctrlProps/ctrlProp911.xml"/><Relationship Id="rId4" Type="http://schemas.openxmlformats.org/officeDocument/2006/relationships/ctrlProp" Target="../ctrlProps/ctrlProp518.xml"/><Relationship Id="rId180" Type="http://schemas.openxmlformats.org/officeDocument/2006/relationships/ctrlProp" Target="../ctrlProps/ctrlProp694.xml"/><Relationship Id="rId215" Type="http://schemas.openxmlformats.org/officeDocument/2006/relationships/ctrlProp" Target="../ctrlProps/ctrlProp729.xml"/><Relationship Id="rId236" Type="http://schemas.openxmlformats.org/officeDocument/2006/relationships/ctrlProp" Target="../ctrlProps/ctrlProp750.xml"/><Relationship Id="rId257" Type="http://schemas.openxmlformats.org/officeDocument/2006/relationships/ctrlProp" Target="../ctrlProps/ctrlProp771.xml"/><Relationship Id="rId278" Type="http://schemas.openxmlformats.org/officeDocument/2006/relationships/ctrlProp" Target="../ctrlProps/ctrlProp792.xml"/><Relationship Id="rId401" Type="http://schemas.openxmlformats.org/officeDocument/2006/relationships/ctrlProp" Target="../ctrlProps/ctrlProp915.xml"/><Relationship Id="rId422" Type="http://schemas.openxmlformats.org/officeDocument/2006/relationships/ctrlProp" Target="../ctrlProps/ctrlProp936.xml"/><Relationship Id="rId443" Type="http://schemas.openxmlformats.org/officeDocument/2006/relationships/ctrlProp" Target="../ctrlProps/ctrlProp957.xml"/><Relationship Id="rId303" Type="http://schemas.openxmlformats.org/officeDocument/2006/relationships/ctrlProp" Target="../ctrlProps/ctrlProp817.xml"/><Relationship Id="rId42" Type="http://schemas.openxmlformats.org/officeDocument/2006/relationships/ctrlProp" Target="../ctrlProps/ctrlProp556.xml"/><Relationship Id="rId84" Type="http://schemas.openxmlformats.org/officeDocument/2006/relationships/ctrlProp" Target="../ctrlProps/ctrlProp598.xml"/><Relationship Id="rId138" Type="http://schemas.openxmlformats.org/officeDocument/2006/relationships/ctrlProp" Target="../ctrlProps/ctrlProp652.xml"/><Relationship Id="rId345" Type="http://schemas.openxmlformats.org/officeDocument/2006/relationships/ctrlProp" Target="../ctrlProps/ctrlProp859.xml"/><Relationship Id="rId387" Type="http://schemas.openxmlformats.org/officeDocument/2006/relationships/ctrlProp" Target="../ctrlProps/ctrlProp901.xml"/><Relationship Id="rId191" Type="http://schemas.openxmlformats.org/officeDocument/2006/relationships/ctrlProp" Target="../ctrlProps/ctrlProp705.xml"/><Relationship Id="rId205" Type="http://schemas.openxmlformats.org/officeDocument/2006/relationships/ctrlProp" Target="../ctrlProps/ctrlProp719.xml"/><Relationship Id="rId247" Type="http://schemas.openxmlformats.org/officeDocument/2006/relationships/ctrlProp" Target="../ctrlProps/ctrlProp761.xml"/><Relationship Id="rId412" Type="http://schemas.openxmlformats.org/officeDocument/2006/relationships/ctrlProp" Target="../ctrlProps/ctrlProp926.xml"/><Relationship Id="rId107" Type="http://schemas.openxmlformats.org/officeDocument/2006/relationships/ctrlProp" Target="../ctrlProps/ctrlProp621.xml"/><Relationship Id="rId289" Type="http://schemas.openxmlformats.org/officeDocument/2006/relationships/ctrlProp" Target="../ctrlProps/ctrlProp803.xml"/><Relationship Id="rId11" Type="http://schemas.openxmlformats.org/officeDocument/2006/relationships/ctrlProp" Target="../ctrlProps/ctrlProp525.xml"/><Relationship Id="rId53" Type="http://schemas.openxmlformats.org/officeDocument/2006/relationships/ctrlProp" Target="../ctrlProps/ctrlProp567.xml"/><Relationship Id="rId149" Type="http://schemas.openxmlformats.org/officeDocument/2006/relationships/ctrlProp" Target="../ctrlProps/ctrlProp663.xml"/><Relationship Id="rId314" Type="http://schemas.openxmlformats.org/officeDocument/2006/relationships/ctrlProp" Target="../ctrlProps/ctrlProp828.xml"/><Relationship Id="rId356" Type="http://schemas.openxmlformats.org/officeDocument/2006/relationships/ctrlProp" Target="../ctrlProps/ctrlProp870.xml"/><Relationship Id="rId398" Type="http://schemas.openxmlformats.org/officeDocument/2006/relationships/ctrlProp" Target="../ctrlProps/ctrlProp912.xml"/><Relationship Id="rId95" Type="http://schemas.openxmlformats.org/officeDocument/2006/relationships/ctrlProp" Target="../ctrlProps/ctrlProp609.xml"/><Relationship Id="rId160" Type="http://schemas.openxmlformats.org/officeDocument/2006/relationships/ctrlProp" Target="../ctrlProps/ctrlProp674.xml"/><Relationship Id="rId216" Type="http://schemas.openxmlformats.org/officeDocument/2006/relationships/ctrlProp" Target="../ctrlProps/ctrlProp730.xml"/><Relationship Id="rId423" Type="http://schemas.openxmlformats.org/officeDocument/2006/relationships/ctrlProp" Target="../ctrlProps/ctrlProp937.xml"/><Relationship Id="rId258" Type="http://schemas.openxmlformats.org/officeDocument/2006/relationships/ctrlProp" Target="../ctrlProps/ctrlProp772.xml"/><Relationship Id="rId22" Type="http://schemas.openxmlformats.org/officeDocument/2006/relationships/ctrlProp" Target="../ctrlProps/ctrlProp536.xml"/><Relationship Id="rId64" Type="http://schemas.openxmlformats.org/officeDocument/2006/relationships/ctrlProp" Target="../ctrlProps/ctrlProp578.xml"/><Relationship Id="rId118" Type="http://schemas.openxmlformats.org/officeDocument/2006/relationships/ctrlProp" Target="../ctrlProps/ctrlProp632.xml"/><Relationship Id="rId325" Type="http://schemas.openxmlformats.org/officeDocument/2006/relationships/ctrlProp" Target="../ctrlProps/ctrlProp839.xml"/><Relationship Id="rId367" Type="http://schemas.openxmlformats.org/officeDocument/2006/relationships/ctrlProp" Target="../ctrlProps/ctrlProp881.xml"/><Relationship Id="rId171" Type="http://schemas.openxmlformats.org/officeDocument/2006/relationships/ctrlProp" Target="../ctrlProps/ctrlProp685.xml"/><Relationship Id="rId227" Type="http://schemas.openxmlformats.org/officeDocument/2006/relationships/ctrlProp" Target="../ctrlProps/ctrlProp741.xml"/><Relationship Id="rId269" Type="http://schemas.openxmlformats.org/officeDocument/2006/relationships/ctrlProp" Target="../ctrlProps/ctrlProp783.xml"/><Relationship Id="rId434" Type="http://schemas.openxmlformats.org/officeDocument/2006/relationships/ctrlProp" Target="../ctrlProps/ctrlProp948.xml"/><Relationship Id="rId33" Type="http://schemas.openxmlformats.org/officeDocument/2006/relationships/ctrlProp" Target="../ctrlProps/ctrlProp547.xml"/><Relationship Id="rId129" Type="http://schemas.openxmlformats.org/officeDocument/2006/relationships/ctrlProp" Target="../ctrlProps/ctrlProp643.xml"/><Relationship Id="rId280" Type="http://schemas.openxmlformats.org/officeDocument/2006/relationships/ctrlProp" Target="../ctrlProps/ctrlProp794.xml"/><Relationship Id="rId336" Type="http://schemas.openxmlformats.org/officeDocument/2006/relationships/ctrlProp" Target="../ctrlProps/ctrlProp850.xml"/><Relationship Id="rId75" Type="http://schemas.openxmlformats.org/officeDocument/2006/relationships/ctrlProp" Target="../ctrlProps/ctrlProp589.xml"/><Relationship Id="rId140" Type="http://schemas.openxmlformats.org/officeDocument/2006/relationships/ctrlProp" Target="../ctrlProps/ctrlProp654.xml"/><Relationship Id="rId182" Type="http://schemas.openxmlformats.org/officeDocument/2006/relationships/ctrlProp" Target="../ctrlProps/ctrlProp696.xml"/><Relationship Id="rId378" Type="http://schemas.openxmlformats.org/officeDocument/2006/relationships/ctrlProp" Target="../ctrlProps/ctrlProp892.xml"/><Relationship Id="rId403" Type="http://schemas.openxmlformats.org/officeDocument/2006/relationships/ctrlProp" Target="../ctrlProps/ctrlProp91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990.xml"/><Relationship Id="rId117" Type="http://schemas.openxmlformats.org/officeDocument/2006/relationships/ctrlProp" Target="../ctrlProps/ctrlProp1081.xml"/><Relationship Id="rId21" Type="http://schemas.openxmlformats.org/officeDocument/2006/relationships/ctrlProp" Target="../ctrlProps/ctrlProp985.xml"/><Relationship Id="rId42" Type="http://schemas.openxmlformats.org/officeDocument/2006/relationships/ctrlProp" Target="../ctrlProps/ctrlProp1006.xml"/><Relationship Id="rId47" Type="http://schemas.openxmlformats.org/officeDocument/2006/relationships/ctrlProp" Target="../ctrlProps/ctrlProp1011.xml"/><Relationship Id="rId63" Type="http://schemas.openxmlformats.org/officeDocument/2006/relationships/ctrlProp" Target="../ctrlProps/ctrlProp1027.xml"/><Relationship Id="rId68" Type="http://schemas.openxmlformats.org/officeDocument/2006/relationships/ctrlProp" Target="../ctrlProps/ctrlProp1032.xml"/><Relationship Id="rId84" Type="http://schemas.openxmlformats.org/officeDocument/2006/relationships/ctrlProp" Target="../ctrlProps/ctrlProp1048.xml"/><Relationship Id="rId89" Type="http://schemas.openxmlformats.org/officeDocument/2006/relationships/ctrlProp" Target="../ctrlProps/ctrlProp1053.xml"/><Relationship Id="rId112" Type="http://schemas.openxmlformats.org/officeDocument/2006/relationships/ctrlProp" Target="../ctrlProps/ctrlProp1076.xml"/><Relationship Id="rId133" Type="http://schemas.openxmlformats.org/officeDocument/2006/relationships/ctrlProp" Target="../ctrlProps/ctrlProp1097.xml"/><Relationship Id="rId138" Type="http://schemas.openxmlformats.org/officeDocument/2006/relationships/ctrlProp" Target="../ctrlProps/ctrlProp1102.xml"/><Relationship Id="rId16" Type="http://schemas.openxmlformats.org/officeDocument/2006/relationships/ctrlProp" Target="../ctrlProps/ctrlProp980.xml"/><Relationship Id="rId107" Type="http://schemas.openxmlformats.org/officeDocument/2006/relationships/ctrlProp" Target="../ctrlProps/ctrlProp1071.xml"/><Relationship Id="rId11" Type="http://schemas.openxmlformats.org/officeDocument/2006/relationships/ctrlProp" Target="../ctrlProps/ctrlProp975.xml"/><Relationship Id="rId32" Type="http://schemas.openxmlformats.org/officeDocument/2006/relationships/ctrlProp" Target="../ctrlProps/ctrlProp996.xml"/><Relationship Id="rId37" Type="http://schemas.openxmlformats.org/officeDocument/2006/relationships/ctrlProp" Target="../ctrlProps/ctrlProp1001.xml"/><Relationship Id="rId53" Type="http://schemas.openxmlformats.org/officeDocument/2006/relationships/ctrlProp" Target="../ctrlProps/ctrlProp1017.xml"/><Relationship Id="rId58" Type="http://schemas.openxmlformats.org/officeDocument/2006/relationships/ctrlProp" Target="../ctrlProps/ctrlProp1022.xml"/><Relationship Id="rId74" Type="http://schemas.openxmlformats.org/officeDocument/2006/relationships/ctrlProp" Target="../ctrlProps/ctrlProp1038.xml"/><Relationship Id="rId79" Type="http://schemas.openxmlformats.org/officeDocument/2006/relationships/ctrlProp" Target="../ctrlProps/ctrlProp1043.xml"/><Relationship Id="rId102" Type="http://schemas.openxmlformats.org/officeDocument/2006/relationships/ctrlProp" Target="../ctrlProps/ctrlProp1066.xml"/><Relationship Id="rId123" Type="http://schemas.openxmlformats.org/officeDocument/2006/relationships/ctrlProp" Target="../ctrlProps/ctrlProp1087.xml"/><Relationship Id="rId128" Type="http://schemas.openxmlformats.org/officeDocument/2006/relationships/ctrlProp" Target="../ctrlProps/ctrlProp1092.xml"/><Relationship Id="rId144" Type="http://schemas.openxmlformats.org/officeDocument/2006/relationships/ctrlProp" Target="../ctrlProps/ctrlProp1108.xml"/><Relationship Id="rId149" Type="http://schemas.openxmlformats.org/officeDocument/2006/relationships/ctrlProp" Target="../ctrlProps/ctrlProp1113.xml"/><Relationship Id="rId5" Type="http://schemas.openxmlformats.org/officeDocument/2006/relationships/ctrlProp" Target="../ctrlProps/ctrlProp969.xml"/><Relationship Id="rId90" Type="http://schemas.openxmlformats.org/officeDocument/2006/relationships/ctrlProp" Target="../ctrlProps/ctrlProp1054.xml"/><Relationship Id="rId95" Type="http://schemas.openxmlformats.org/officeDocument/2006/relationships/ctrlProp" Target="../ctrlProps/ctrlProp1059.xml"/><Relationship Id="rId22" Type="http://schemas.openxmlformats.org/officeDocument/2006/relationships/ctrlProp" Target="../ctrlProps/ctrlProp986.xml"/><Relationship Id="rId27" Type="http://schemas.openxmlformats.org/officeDocument/2006/relationships/ctrlProp" Target="../ctrlProps/ctrlProp991.xml"/><Relationship Id="rId43" Type="http://schemas.openxmlformats.org/officeDocument/2006/relationships/ctrlProp" Target="../ctrlProps/ctrlProp1007.xml"/><Relationship Id="rId48" Type="http://schemas.openxmlformats.org/officeDocument/2006/relationships/ctrlProp" Target="../ctrlProps/ctrlProp1012.xml"/><Relationship Id="rId64" Type="http://schemas.openxmlformats.org/officeDocument/2006/relationships/ctrlProp" Target="../ctrlProps/ctrlProp1028.xml"/><Relationship Id="rId69" Type="http://schemas.openxmlformats.org/officeDocument/2006/relationships/ctrlProp" Target="../ctrlProps/ctrlProp1033.xml"/><Relationship Id="rId113" Type="http://schemas.openxmlformats.org/officeDocument/2006/relationships/ctrlProp" Target="../ctrlProps/ctrlProp1077.xml"/><Relationship Id="rId118" Type="http://schemas.openxmlformats.org/officeDocument/2006/relationships/ctrlProp" Target="../ctrlProps/ctrlProp1082.xml"/><Relationship Id="rId134" Type="http://schemas.openxmlformats.org/officeDocument/2006/relationships/ctrlProp" Target="../ctrlProps/ctrlProp1098.xml"/><Relationship Id="rId139" Type="http://schemas.openxmlformats.org/officeDocument/2006/relationships/ctrlProp" Target="../ctrlProps/ctrlProp1103.xml"/><Relationship Id="rId80" Type="http://schemas.openxmlformats.org/officeDocument/2006/relationships/ctrlProp" Target="../ctrlProps/ctrlProp1044.xml"/><Relationship Id="rId85" Type="http://schemas.openxmlformats.org/officeDocument/2006/relationships/ctrlProp" Target="../ctrlProps/ctrlProp1049.xml"/><Relationship Id="rId150" Type="http://schemas.openxmlformats.org/officeDocument/2006/relationships/ctrlProp" Target="../ctrlProps/ctrlProp1114.xml"/><Relationship Id="rId12" Type="http://schemas.openxmlformats.org/officeDocument/2006/relationships/ctrlProp" Target="../ctrlProps/ctrlProp976.xml"/><Relationship Id="rId17" Type="http://schemas.openxmlformats.org/officeDocument/2006/relationships/ctrlProp" Target="../ctrlProps/ctrlProp981.xml"/><Relationship Id="rId25" Type="http://schemas.openxmlformats.org/officeDocument/2006/relationships/ctrlProp" Target="../ctrlProps/ctrlProp989.xml"/><Relationship Id="rId33" Type="http://schemas.openxmlformats.org/officeDocument/2006/relationships/ctrlProp" Target="../ctrlProps/ctrlProp997.xml"/><Relationship Id="rId38" Type="http://schemas.openxmlformats.org/officeDocument/2006/relationships/ctrlProp" Target="../ctrlProps/ctrlProp1002.xml"/><Relationship Id="rId46" Type="http://schemas.openxmlformats.org/officeDocument/2006/relationships/ctrlProp" Target="../ctrlProps/ctrlProp1010.xml"/><Relationship Id="rId59" Type="http://schemas.openxmlformats.org/officeDocument/2006/relationships/ctrlProp" Target="../ctrlProps/ctrlProp1023.xml"/><Relationship Id="rId67" Type="http://schemas.openxmlformats.org/officeDocument/2006/relationships/ctrlProp" Target="../ctrlProps/ctrlProp1031.xml"/><Relationship Id="rId103" Type="http://schemas.openxmlformats.org/officeDocument/2006/relationships/ctrlProp" Target="../ctrlProps/ctrlProp1067.xml"/><Relationship Id="rId108" Type="http://schemas.openxmlformats.org/officeDocument/2006/relationships/ctrlProp" Target="../ctrlProps/ctrlProp1072.xml"/><Relationship Id="rId116" Type="http://schemas.openxmlformats.org/officeDocument/2006/relationships/ctrlProp" Target="../ctrlProps/ctrlProp1080.xml"/><Relationship Id="rId124" Type="http://schemas.openxmlformats.org/officeDocument/2006/relationships/ctrlProp" Target="../ctrlProps/ctrlProp1088.xml"/><Relationship Id="rId129" Type="http://schemas.openxmlformats.org/officeDocument/2006/relationships/ctrlProp" Target="../ctrlProps/ctrlProp1093.xml"/><Relationship Id="rId137" Type="http://schemas.openxmlformats.org/officeDocument/2006/relationships/ctrlProp" Target="../ctrlProps/ctrlProp1101.xml"/><Relationship Id="rId20" Type="http://schemas.openxmlformats.org/officeDocument/2006/relationships/ctrlProp" Target="../ctrlProps/ctrlProp984.xml"/><Relationship Id="rId41" Type="http://schemas.openxmlformats.org/officeDocument/2006/relationships/ctrlProp" Target="../ctrlProps/ctrlProp1005.xml"/><Relationship Id="rId54" Type="http://schemas.openxmlformats.org/officeDocument/2006/relationships/ctrlProp" Target="../ctrlProps/ctrlProp1018.xml"/><Relationship Id="rId62" Type="http://schemas.openxmlformats.org/officeDocument/2006/relationships/ctrlProp" Target="../ctrlProps/ctrlProp1026.xml"/><Relationship Id="rId70" Type="http://schemas.openxmlformats.org/officeDocument/2006/relationships/ctrlProp" Target="../ctrlProps/ctrlProp1034.xml"/><Relationship Id="rId75" Type="http://schemas.openxmlformats.org/officeDocument/2006/relationships/ctrlProp" Target="../ctrlProps/ctrlProp1039.xml"/><Relationship Id="rId83" Type="http://schemas.openxmlformats.org/officeDocument/2006/relationships/ctrlProp" Target="../ctrlProps/ctrlProp1047.xml"/><Relationship Id="rId88" Type="http://schemas.openxmlformats.org/officeDocument/2006/relationships/ctrlProp" Target="../ctrlProps/ctrlProp1052.xml"/><Relationship Id="rId91" Type="http://schemas.openxmlformats.org/officeDocument/2006/relationships/ctrlProp" Target="../ctrlProps/ctrlProp1055.xml"/><Relationship Id="rId96" Type="http://schemas.openxmlformats.org/officeDocument/2006/relationships/ctrlProp" Target="../ctrlProps/ctrlProp1060.xml"/><Relationship Id="rId111" Type="http://schemas.openxmlformats.org/officeDocument/2006/relationships/ctrlProp" Target="../ctrlProps/ctrlProp1075.xml"/><Relationship Id="rId132" Type="http://schemas.openxmlformats.org/officeDocument/2006/relationships/ctrlProp" Target="../ctrlProps/ctrlProp1096.xml"/><Relationship Id="rId140" Type="http://schemas.openxmlformats.org/officeDocument/2006/relationships/ctrlProp" Target="../ctrlProps/ctrlProp1104.xml"/><Relationship Id="rId145" Type="http://schemas.openxmlformats.org/officeDocument/2006/relationships/ctrlProp" Target="../ctrlProps/ctrlProp1109.xml"/><Relationship Id="rId153" Type="http://schemas.openxmlformats.org/officeDocument/2006/relationships/ctrlProp" Target="../ctrlProps/ctrlProp1117.xml"/><Relationship Id="rId1" Type="http://schemas.openxmlformats.org/officeDocument/2006/relationships/printerSettings" Target="../printerSettings/printerSettings7.bin"/><Relationship Id="rId6" Type="http://schemas.openxmlformats.org/officeDocument/2006/relationships/ctrlProp" Target="../ctrlProps/ctrlProp970.xml"/><Relationship Id="rId15" Type="http://schemas.openxmlformats.org/officeDocument/2006/relationships/ctrlProp" Target="../ctrlProps/ctrlProp979.xml"/><Relationship Id="rId23" Type="http://schemas.openxmlformats.org/officeDocument/2006/relationships/ctrlProp" Target="../ctrlProps/ctrlProp987.xml"/><Relationship Id="rId28" Type="http://schemas.openxmlformats.org/officeDocument/2006/relationships/ctrlProp" Target="../ctrlProps/ctrlProp992.xml"/><Relationship Id="rId36" Type="http://schemas.openxmlformats.org/officeDocument/2006/relationships/ctrlProp" Target="../ctrlProps/ctrlProp1000.xml"/><Relationship Id="rId49" Type="http://schemas.openxmlformats.org/officeDocument/2006/relationships/ctrlProp" Target="../ctrlProps/ctrlProp1013.xml"/><Relationship Id="rId57" Type="http://schemas.openxmlformats.org/officeDocument/2006/relationships/ctrlProp" Target="../ctrlProps/ctrlProp1021.xml"/><Relationship Id="rId106" Type="http://schemas.openxmlformats.org/officeDocument/2006/relationships/ctrlProp" Target="../ctrlProps/ctrlProp1070.xml"/><Relationship Id="rId114" Type="http://schemas.openxmlformats.org/officeDocument/2006/relationships/ctrlProp" Target="../ctrlProps/ctrlProp1078.xml"/><Relationship Id="rId119" Type="http://schemas.openxmlformats.org/officeDocument/2006/relationships/ctrlProp" Target="../ctrlProps/ctrlProp1083.xml"/><Relationship Id="rId127" Type="http://schemas.openxmlformats.org/officeDocument/2006/relationships/ctrlProp" Target="../ctrlProps/ctrlProp1091.xml"/><Relationship Id="rId10" Type="http://schemas.openxmlformats.org/officeDocument/2006/relationships/ctrlProp" Target="../ctrlProps/ctrlProp974.xml"/><Relationship Id="rId31" Type="http://schemas.openxmlformats.org/officeDocument/2006/relationships/ctrlProp" Target="../ctrlProps/ctrlProp995.xml"/><Relationship Id="rId44" Type="http://schemas.openxmlformats.org/officeDocument/2006/relationships/ctrlProp" Target="../ctrlProps/ctrlProp1008.xml"/><Relationship Id="rId52" Type="http://schemas.openxmlformats.org/officeDocument/2006/relationships/ctrlProp" Target="../ctrlProps/ctrlProp1016.xml"/><Relationship Id="rId60" Type="http://schemas.openxmlformats.org/officeDocument/2006/relationships/ctrlProp" Target="../ctrlProps/ctrlProp1024.xml"/><Relationship Id="rId65" Type="http://schemas.openxmlformats.org/officeDocument/2006/relationships/ctrlProp" Target="../ctrlProps/ctrlProp1029.xml"/><Relationship Id="rId73" Type="http://schemas.openxmlformats.org/officeDocument/2006/relationships/ctrlProp" Target="../ctrlProps/ctrlProp1037.xml"/><Relationship Id="rId78" Type="http://schemas.openxmlformats.org/officeDocument/2006/relationships/ctrlProp" Target="../ctrlProps/ctrlProp1042.xml"/><Relationship Id="rId81" Type="http://schemas.openxmlformats.org/officeDocument/2006/relationships/ctrlProp" Target="../ctrlProps/ctrlProp1045.xml"/><Relationship Id="rId86" Type="http://schemas.openxmlformats.org/officeDocument/2006/relationships/ctrlProp" Target="../ctrlProps/ctrlProp1050.xml"/><Relationship Id="rId94" Type="http://schemas.openxmlformats.org/officeDocument/2006/relationships/ctrlProp" Target="../ctrlProps/ctrlProp1058.xml"/><Relationship Id="rId99" Type="http://schemas.openxmlformats.org/officeDocument/2006/relationships/ctrlProp" Target="../ctrlProps/ctrlProp1063.xml"/><Relationship Id="rId101" Type="http://schemas.openxmlformats.org/officeDocument/2006/relationships/ctrlProp" Target="../ctrlProps/ctrlProp1065.xml"/><Relationship Id="rId122" Type="http://schemas.openxmlformats.org/officeDocument/2006/relationships/ctrlProp" Target="../ctrlProps/ctrlProp1086.xml"/><Relationship Id="rId130" Type="http://schemas.openxmlformats.org/officeDocument/2006/relationships/ctrlProp" Target="../ctrlProps/ctrlProp1094.xml"/><Relationship Id="rId135" Type="http://schemas.openxmlformats.org/officeDocument/2006/relationships/ctrlProp" Target="../ctrlProps/ctrlProp1099.xml"/><Relationship Id="rId143" Type="http://schemas.openxmlformats.org/officeDocument/2006/relationships/ctrlProp" Target="../ctrlProps/ctrlProp1107.xml"/><Relationship Id="rId148" Type="http://schemas.openxmlformats.org/officeDocument/2006/relationships/ctrlProp" Target="../ctrlProps/ctrlProp1112.xml"/><Relationship Id="rId151" Type="http://schemas.openxmlformats.org/officeDocument/2006/relationships/ctrlProp" Target="../ctrlProps/ctrlProp1115.xml"/><Relationship Id="rId4" Type="http://schemas.openxmlformats.org/officeDocument/2006/relationships/ctrlProp" Target="../ctrlProps/ctrlProp968.xml"/><Relationship Id="rId9" Type="http://schemas.openxmlformats.org/officeDocument/2006/relationships/ctrlProp" Target="../ctrlProps/ctrlProp973.xml"/><Relationship Id="rId13" Type="http://schemas.openxmlformats.org/officeDocument/2006/relationships/ctrlProp" Target="../ctrlProps/ctrlProp977.xml"/><Relationship Id="rId18" Type="http://schemas.openxmlformats.org/officeDocument/2006/relationships/ctrlProp" Target="../ctrlProps/ctrlProp982.xml"/><Relationship Id="rId39" Type="http://schemas.openxmlformats.org/officeDocument/2006/relationships/ctrlProp" Target="../ctrlProps/ctrlProp1003.xml"/><Relationship Id="rId109" Type="http://schemas.openxmlformats.org/officeDocument/2006/relationships/ctrlProp" Target="../ctrlProps/ctrlProp1073.xml"/><Relationship Id="rId34" Type="http://schemas.openxmlformats.org/officeDocument/2006/relationships/ctrlProp" Target="../ctrlProps/ctrlProp998.xml"/><Relationship Id="rId50" Type="http://schemas.openxmlformats.org/officeDocument/2006/relationships/ctrlProp" Target="../ctrlProps/ctrlProp1014.xml"/><Relationship Id="rId55" Type="http://schemas.openxmlformats.org/officeDocument/2006/relationships/ctrlProp" Target="../ctrlProps/ctrlProp1019.xml"/><Relationship Id="rId76" Type="http://schemas.openxmlformats.org/officeDocument/2006/relationships/ctrlProp" Target="../ctrlProps/ctrlProp1040.xml"/><Relationship Id="rId97" Type="http://schemas.openxmlformats.org/officeDocument/2006/relationships/ctrlProp" Target="../ctrlProps/ctrlProp1061.xml"/><Relationship Id="rId104" Type="http://schemas.openxmlformats.org/officeDocument/2006/relationships/ctrlProp" Target="../ctrlProps/ctrlProp1068.xml"/><Relationship Id="rId120" Type="http://schemas.openxmlformats.org/officeDocument/2006/relationships/ctrlProp" Target="../ctrlProps/ctrlProp1084.xml"/><Relationship Id="rId125" Type="http://schemas.openxmlformats.org/officeDocument/2006/relationships/ctrlProp" Target="../ctrlProps/ctrlProp1089.xml"/><Relationship Id="rId141" Type="http://schemas.openxmlformats.org/officeDocument/2006/relationships/ctrlProp" Target="../ctrlProps/ctrlProp1105.xml"/><Relationship Id="rId146" Type="http://schemas.openxmlformats.org/officeDocument/2006/relationships/ctrlProp" Target="../ctrlProps/ctrlProp1110.xml"/><Relationship Id="rId7" Type="http://schemas.openxmlformats.org/officeDocument/2006/relationships/ctrlProp" Target="../ctrlProps/ctrlProp971.xml"/><Relationship Id="rId71" Type="http://schemas.openxmlformats.org/officeDocument/2006/relationships/ctrlProp" Target="../ctrlProps/ctrlProp1035.xml"/><Relationship Id="rId92" Type="http://schemas.openxmlformats.org/officeDocument/2006/relationships/ctrlProp" Target="../ctrlProps/ctrlProp1056.xml"/><Relationship Id="rId2" Type="http://schemas.openxmlformats.org/officeDocument/2006/relationships/drawing" Target="../drawings/drawing7.xml"/><Relationship Id="rId29" Type="http://schemas.openxmlformats.org/officeDocument/2006/relationships/ctrlProp" Target="../ctrlProps/ctrlProp993.xml"/><Relationship Id="rId24" Type="http://schemas.openxmlformats.org/officeDocument/2006/relationships/ctrlProp" Target="../ctrlProps/ctrlProp988.xml"/><Relationship Id="rId40" Type="http://schemas.openxmlformats.org/officeDocument/2006/relationships/ctrlProp" Target="../ctrlProps/ctrlProp1004.xml"/><Relationship Id="rId45" Type="http://schemas.openxmlformats.org/officeDocument/2006/relationships/ctrlProp" Target="../ctrlProps/ctrlProp1009.xml"/><Relationship Id="rId66" Type="http://schemas.openxmlformats.org/officeDocument/2006/relationships/ctrlProp" Target="../ctrlProps/ctrlProp1030.xml"/><Relationship Id="rId87" Type="http://schemas.openxmlformats.org/officeDocument/2006/relationships/ctrlProp" Target="../ctrlProps/ctrlProp1051.xml"/><Relationship Id="rId110" Type="http://schemas.openxmlformats.org/officeDocument/2006/relationships/ctrlProp" Target="../ctrlProps/ctrlProp1074.xml"/><Relationship Id="rId115" Type="http://schemas.openxmlformats.org/officeDocument/2006/relationships/ctrlProp" Target="../ctrlProps/ctrlProp1079.xml"/><Relationship Id="rId131" Type="http://schemas.openxmlformats.org/officeDocument/2006/relationships/ctrlProp" Target="../ctrlProps/ctrlProp1095.xml"/><Relationship Id="rId136" Type="http://schemas.openxmlformats.org/officeDocument/2006/relationships/ctrlProp" Target="../ctrlProps/ctrlProp1100.xml"/><Relationship Id="rId61" Type="http://schemas.openxmlformats.org/officeDocument/2006/relationships/ctrlProp" Target="../ctrlProps/ctrlProp1025.xml"/><Relationship Id="rId82" Type="http://schemas.openxmlformats.org/officeDocument/2006/relationships/ctrlProp" Target="../ctrlProps/ctrlProp1046.xml"/><Relationship Id="rId152" Type="http://schemas.openxmlformats.org/officeDocument/2006/relationships/ctrlProp" Target="../ctrlProps/ctrlProp1116.xml"/><Relationship Id="rId19" Type="http://schemas.openxmlformats.org/officeDocument/2006/relationships/ctrlProp" Target="../ctrlProps/ctrlProp983.xml"/><Relationship Id="rId14" Type="http://schemas.openxmlformats.org/officeDocument/2006/relationships/ctrlProp" Target="../ctrlProps/ctrlProp978.xml"/><Relationship Id="rId30" Type="http://schemas.openxmlformats.org/officeDocument/2006/relationships/ctrlProp" Target="../ctrlProps/ctrlProp994.xml"/><Relationship Id="rId35" Type="http://schemas.openxmlformats.org/officeDocument/2006/relationships/ctrlProp" Target="../ctrlProps/ctrlProp999.xml"/><Relationship Id="rId56" Type="http://schemas.openxmlformats.org/officeDocument/2006/relationships/ctrlProp" Target="../ctrlProps/ctrlProp1020.xml"/><Relationship Id="rId77" Type="http://schemas.openxmlformats.org/officeDocument/2006/relationships/ctrlProp" Target="../ctrlProps/ctrlProp1041.xml"/><Relationship Id="rId100" Type="http://schemas.openxmlformats.org/officeDocument/2006/relationships/ctrlProp" Target="../ctrlProps/ctrlProp1064.xml"/><Relationship Id="rId105" Type="http://schemas.openxmlformats.org/officeDocument/2006/relationships/ctrlProp" Target="../ctrlProps/ctrlProp1069.xml"/><Relationship Id="rId126" Type="http://schemas.openxmlformats.org/officeDocument/2006/relationships/ctrlProp" Target="../ctrlProps/ctrlProp1090.xml"/><Relationship Id="rId147" Type="http://schemas.openxmlformats.org/officeDocument/2006/relationships/ctrlProp" Target="../ctrlProps/ctrlProp1111.xml"/><Relationship Id="rId8" Type="http://schemas.openxmlformats.org/officeDocument/2006/relationships/ctrlProp" Target="../ctrlProps/ctrlProp972.xml"/><Relationship Id="rId51" Type="http://schemas.openxmlformats.org/officeDocument/2006/relationships/ctrlProp" Target="../ctrlProps/ctrlProp1015.xml"/><Relationship Id="rId72" Type="http://schemas.openxmlformats.org/officeDocument/2006/relationships/ctrlProp" Target="../ctrlProps/ctrlProp1036.xml"/><Relationship Id="rId93" Type="http://schemas.openxmlformats.org/officeDocument/2006/relationships/ctrlProp" Target="../ctrlProps/ctrlProp1057.xml"/><Relationship Id="rId98" Type="http://schemas.openxmlformats.org/officeDocument/2006/relationships/ctrlProp" Target="../ctrlProps/ctrlProp1062.xml"/><Relationship Id="rId121" Type="http://schemas.openxmlformats.org/officeDocument/2006/relationships/ctrlProp" Target="../ctrlProps/ctrlProp1085.xml"/><Relationship Id="rId142" Type="http://schemas.openxmlformats.org/officeDocument/2006/relationships/ctrlProp" Target="../ctrlProps/ctrlProp1106.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IJ1898"/>
  <sheetViews>
    <sheetView showGridLines="0" showRowColHeaders="0" tabSelected="1" showOutlineSymbols="0" zoomScaleNormal="100" workbookViewId="0">
      <selection activeCell="CX2" sqref="CX2:DA3"/>
    </sheetView>
  </sheetViews>
  <sheetFormatPr defaultColWidth="0.88671875" defaultRowHeight="24.6" x14ac:dyDescent="0.4"/>
  <cols>
    <col min="1" max="1" width="8.33203125" style="13" customWidth="1"/>
    <col min="2" max="3" width="0.88671875" style="11" customWidth="1"/>
    <col min="4" max="4" width="1" style="11" customWidth="1"/>
    <col min="5" max="6" width="1.109375" style="11" customWidth="1"/>
    <col min="7" max="12" width="0.88671875" style="11" customWidth="1"/>
    <col min="13" max="13" width="1" style="11" customWidth="1"/>
    <col min="14" max="26" width="0.88671875" style="11" customWidth="1"/>
    <col min="27" max="27" width="1" style="11" customWidth="1"/>
    <col min="28" max="81" width="0.88671875" style="11" customWidth="1"/>
    <col min="82" max="82" width="0.6640625" style="11" customWidth="1"/>
    <col min="83" max="83" width="2.5546875" style="11" customWidth="1"/>
    <col min="84" max="84" width="0.88671875" style="11" customWidth="1"/>
    <col min="85" max="85" width="1.33203125" style="11" customWidth="1"/>
    <col min="86" max="90" width="0.88671875" style="11" customWidth="1"/>
    <col min="91" max="91" width="3.44140625" style="11" customWidth="1"/>
    <col min="92" max="101" width="0.88671875" style="11" customWidth="1"/>
    <col min="102" max="102" width="1" style="11" customWidth="1"/>
    <col min="103" max="123" width="0.88671875" style="11" customWidth="1"/>
    <col min="124" max="124" width="1.33203125" style="13" customWidth="1"/>
    <col min="125" max="125" width="0.88671875" style="13" customWidth="1"/>
    <col min="126" max="126" width="9.6640625" style="438" customWidth="1"/>
    <col min="127" max="128" width="0.88671875" style="13" customWidth="1"/>
    <col min="129" max="233" width="0.88671875" style="13" hidden="1" customWidth="1"/>
    <col min="234" max="245" width="0.88671875" style="13" customWidth="1"/>
    <col min="246" max="16384" width="0.88671875" style="13"/>
  </cols>
  <sheetData>
    <row r="1" spans="2:167" ht="6.75" customHeight="1" x14ac:dyDescent="0.4"/>
    <row r="2" spans="2:167" ht="6.45" customHeight="1" x14ac:dyDescent="0.25">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562" t="s">
        <v>72</v>
      </c>
      <c r="CM2" s="562"/>
      <c r="CN2" s="562"/>
      <c r="CO2" s="562"/>
      <c r="CP2" s="562"/>
      <c r="CQ2" s="562"/>
      <c r="CR2" s="562"/>
      <c r="CS2" s="562"/>
      <c r="CT2" s="562"/>
      <c r="CU2" s="562"/>
      <c r="CV2" s="562"/>
      <c r="CW2" s="562"/>
      <c r="CX2" s="565"/>
      <c r="CY2" s="565"/>
      <c r="CZ2" s="565"/>
      <c r="DA2" s="565"/>
      <c r="DB2" s="563" t="s">
        <v>308</v>
      </c>
      <c r="DC2" s="564"/>
      <c r="DD2" s="564"/>
      <c r="DE2" s="564"/>
      <c r="DF2" s="564"/>
      <c r="DG2" s="564"/>
      <c r="DH2" s="564"/>
      <c r="DI2" s="523"/>
      <c r="DJ2" s="523"/>
      <c r="DK2" s="523"/>
      <c r="DL2" s="523"/>
      <c r="DM2" s="523"/>
      <c r="DN2" s="523"/>
      <c r="DO2" s="523"/>
      <c r="DP2" s="523"/>
      <c r="DQ2" s="523"/>
      <c r="DR2" s="291"/>
      <c r="DS2" s="291"/>
      <c r="DV2" s="525" t="s">
        <v>73</v>
      </c>
    </row>
    <row r="3" spans="2:167" ht="6.45" customHeight="1" x14ac:dyDescent="0.25">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562"/>
      <c r="CM3" s="562"/>
      <c r="CN3" s="562"/>
      <c r="CO3" s="562"/>
      <c r="CP3" s="562"/>
      <c r="CQ3" s="562"/>
      <c r="CR3" s="562"/>
      <c r="CS3" s="562"/>
      <c r="CT3" s="562"/>
      <c r="CU3" s="562"/>
      <c r="CV3" s="562"/>
      <c r="CW3" s="562"/>
      <c r="CX3" s="565"/>
      <c r="CY3" s="565"/>
      <c r="CZ3" s="565"/>
      <c r="DA3" s="565"/>
      <c r="DB3" s="564"/>
      <c r="DC3" s="564"/>
      <c r="DD3" s="564"/>
      <c r="DE3" s="564"/>
      <c r="DF3" s="564"/>
      <c r="DG3" s="564"/>
      <c r="DH3" s="564"/>
      <c r="DI3" s="523"/>
      <c r="DJ3" s="523"/>
      <c r="DK3" s="523"/>
      <c r="DL3" s="523"/>
      <c r="DM3" s="523"/>
      <c r="DN3" s="523"/>
      <c r="DO3" s="523"/>
      <c r="DP3" s="523"/>
      <c r="DQ3" s="523"/>
      <c r="DR3" s="291"/>
      <c r="DS3" s="291"/>
      <c r="DV3" s="526"/>
    </row>
    <row r="4" spans="2:167" ht="6.45" hidden="1" customHeight="1" x14ac:dyDescent="0.25">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V4" s="526"/>
    </row>
    <row r="5" spans="2:167" ht="6.45" customHeight="1" x14ac:dyDescent="0.25">
      <c r="B5" s="326"/>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10"/>
      <c r="BO5" s="309"/>
      <c r="BP5" s="676" t="s">
        <v>2</v>
      </c>
      <c r="BQ5" s="676"/>
      <c r="BR5" s="676"/>
      <c r="BS5" s="676"/>
      <c r="BT5" s="676"/>
      <c r="BU5" s="676"/>
      <c r="BV5" s="676"/>
      <c r="BW5" s="676"/>
      <c r="BX5" s="676"/>
      <c r="BY5" s="676"/>
      <c r="BZ5" s="676"/>
      <c r="CA5" s="676"/>
      <c r="CB5" s="676"/>
      <c r="CC5" s="676"/>
      <c r="CD5" s="676"/>
      <c r="CE5" s="676"/>
      <c r="CF5" s="676"/>
      <c r="CG5" s="676"/>
      <c r="CH5" s="676"/>
      <c r="CI5" s="676"/>
      <c r="CJ5" s="676"/>
      <c r="CK5" s="309"/>
      <c r="CL5" s="309"/>
      <c r="CM5" s="309"/>
      <c r="CN5" s="310"/>
      <c r="CO5" s="326"/>
      <c r="CP5" s="538" t="s">
        <v>9</v>
      </c>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9"/>
      <c r="DV5" s="526"/>
    </row>
    <row r="6" spans="2:167" ht="6" customHeight="1" x14ac:dyDescent="0.25">
      <c r="B6" s="305"/>
      <c r="C6" s="678" t="s">
        <v>0</v>
      </c>
      <c r="D6" s="678"/>
      <c r="E6" s="678"/>
      <c r="F6" s="678"/>
      <c r="G6" s="678"/>
      <c r="H6" s="678"/>
      <c r="I6" s="678"/>
      <c r="J6" s="678"/>
      <c r="K6" s="678"/>
      <c r="L6" s="678"/>
      <c r="M6" s="678"/>
      <c r="N6" s="678"/>
      <c r="O6" s="678"/>
      <c r="P6" s="678"/>
      <c r="Q6" s="678"/>
      <c r="R6" s="678"/>
      <c r="S6" s="678"/>
      <c r="T6" s="678"/>
      <c r="U6" s="678"/>
      <c r="V6" s="678"/>
      <c r="W6" s="678"/>
      <c r="X6" s="67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9"/>
      <c r="BO6" s="303"/>
      <c r="BP6" s="677"/>
      <c r="BQ6" s="677"/>
      <c r="BR6" s="677"/>
      <c r="BS6" s="677"/>
      <c r="BT6" s="677"/>
      <c r="BU6" s="677"/>
      <c r="BV6" s="677"/>
      <c r="BW6" s="677"/>
      <c r="BX6" s="677"/>
      <c r="BY6" s="677"/>
      <c r="BZ6" s="677"/>
      <c r="CA6" s="677"/>
      <c r="CB6" s="677"/>
      <c r="CC6" s="677"/>
      <c r="CD6" s="677"/>
      <c r="CE6" s="677"/>
      <c r="CF6" s="677"/>
      <c r="CG6" s="677"/>
      <c r="CH6" s="677"/>
      <c r="CI6" s="677"/>
      <c r="CJ6" s="677"/>
      <c r="CK6" s="303"/>
      <c r="CL6" s="303"/>
      <c r="CM6" s="303"/>
      <c r="CN6" s="304"/>
      <c r="CO6" s="305"/>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1"/>
      <c r="DV6" s="526"/>
    </row>
    <row r="7" spans="2:167" ht="6" customHeight="1" x14ac:dyDescent="0.25">
      <c r="B7" s="305"/>
      <c r="C7" s="678"/>
      <c r="D7" s="678"/>
      <c r="E7" s="678"/>
      <c r="F7" s="678"/>
      <c r="G7" s="678"/>
      <c r="H7" s="678"/>
      <c r="I7" s="678"/>
      <c r="J7" s="678"/>
      <c r="K7" s="678"/>
      <c r="L7" s="678"/>
      <c r="M7" s="678"/>
      <c r="N7" s="678"/>
      <c r="O7" s="678"/>
      <c r="P7" s="678"/>
      <c r="Q7" s="678"/>
      <c r="R7" s="678"/>
      <c r="S7" s="678"/>
      <c r="T7" s="678"/>
      <c r="U7" s="678"/>
      <c r="V7" s="678"/>
      <c r="W7" s="678"/>
      <c r="X7" s="67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9"/>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4"/>
      <c r="CO7" s="305"/>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4"/>
      <c r="DV7" s="526"/>
    </row>
    <row r="8" spans="2:167" ht="6.45" customHeight="1" x14ac:dyDescent="0.25">
      <c r="B8" s="305"/>
      <c r="C8" s="678"/>
      <c r="D8" s="678"/>
      <c r="E8" s="678"/>
      <c r="F8" s="678"/>
      <c r="G8" s="678"/>
      <c r="H8" s="678"/>
      <c r="I8" s="678"/>
      <c r="J8" s="678"/>
      <c r="K8" s="678"/>
      <c r="L8" s="678"/>
      <c r="M8" s="678"/>
      <c r="N8" s="678"/>
      <c r="O8" s="678"/>
      <c r="P8" s="678"/>
      <c r="Q8" s="678"/>
      <c r="R8" s="678"/>
      <c r="S8" s="678"/>
      <c r="T8" s="678"/>
      <c r="U8" s="678"/>
      <c r="V8" s="678"/>
      <c r="W8" s="678"/>
      <c r="X8" s="67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9"/>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4"/>
      <c r="CO8" s="305"/>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2"/>
      <c r="DV8" s="526"/>
    </row>
    <row r="9" spans="2:167" ht="6.45" customHeight="1" x14ac:dyDescent="0.25">
      <c r="B9" s="305"/>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4"/>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4"/>
      <c r="CO9" s="305"/>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2"/>
      <c r="DV9" s="526"/>
    </row>
    <row r="10" spans="2:167" ht="6" customHeight="1" x14ac:dyDescent="0.25">
      <c r="B10" s="305"/>
      <c r="C10" s="665" t="s">
        <v>309</v>
      </c>
      <c r="D10" s="665"/>
      <c r="E10" s="665"/>
      <c r="F10" s="665"/>
      <c r="G10" s="665"/>
      <c r="H10" s="665"/>
      <c r="I10" s="665"/>
      <c r="J10" s="665"/>
      <c r="K10" s="665"/>
      <c r="L10" s="665"/>
      <c r="M10" s="665"/>
      <c r="N10" s="665"/>
      <c r="O10" s="665"/>
      <c r="P10" s="665"/>
      <c r="Q10" s="665"/>
      <c r="R10" s="665"/>
      <c r="S10" s="665"/>
      <c r="T10" s="665"/>
      <c r="U10" s="665"/>
      <c r="V10" s="665"/>
      <c r="W10" s="665"/>
      <c r="X10" s="665"/>
      <c r="Y10" s="665"/>
      <c r="Z10" s="665"/>
      <c r="AA10" s="665"/>
      <c r="AB10" s="665"/>
      <c r="AC10" s="665"/>
      <c r="AD10" s="665"/>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5"/>
      <c r="BC10" s="665"/>
      <c r="BD10" s="665"/>
      <c r="BE10" s="665"/>
      <c r="BF10" s="665"/>
      <c r="BG10" s="665"/>
      <c r="BH10" s="665"/>
      <c r="BI10" s="665"/>
      <c r="BJ10" s="665"/>
      <c r="BK10" s="665"/>
      <c r="BL10" s="665"/>
      <c r="BM10" s="665"/>
      <c r="BN10" s="666"/>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5"/>
      <c r="CO10" s="305"/>
      <c r="CP10" s="331"/>
      <c r="CQ10" s="331"/>
      <c r="CR10" s="331"/>
      <c r="CS10" s="679" t="s">
        <v>12</v>
      </c>
      <c r="CT10" s="679"/>
      <c r="CU10" s="679"/>
      <c r="CV10" s="679"/>
      <c r="CW10" s="679"/>
      <c r="CX10" s="679"/>
      <c r="CY10" s="679"/>
      <c r="CZ10" s="679"/>
      <c r="DA10" s="679"/>
      <c r="DB10" s="680"/>
      <c r="DC10" s="680"/>
      <c r="DD10" s="680"/>
      <c r="DE10" s="680"/>
      <c r="DF10" s="680"/>
      <c r="DG10" s="333"/>
      <c r="DH10" s="331"/>
      <c r="DI10" s="331"/>
      <c r="DJ10" s="680" t="s">
        <v>13</v>
      </c>
      <c r="DK10" s="680"/>
      <c r="DL10" s="680"/>
      <c r="DM10" s="680"/>
      <c r="DN10" s="680"/>
      <c r="DO10" s="680"/>
      <c r="DP10" s="680"/>
      <c r="DQ10" s="680"/>
      <c r="DR10" s="680"/>
      <c r="DS10" s="681"/>
      <c r="DV10" s="526"/>
    </row>
    <row r="11" spans="2:167" ht="6.75" customHeight="1" x14ac:dyDescent="0.25">
      <c r="B11" s="30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5"/>
      <c r="BC11" s="665"/>
      <c r="BD11" s="665"/>
      <c r="BE11" s="665"/>
      <c r="BF11" s="665"/>
      <c r="BG11" s="665"/>
      <c r="BH11" s="665"/>
      <c r="BI11" s="665"/>
      <c r="BJ11" s="665"/>
      <c r="BK11" s="665"/>
      <c r="BL11" s="665"/>
      <c r="BM11" s="665"/>
      <c r="BN11" s="666"/>
      <c r="BO11" s="309"/>
      <c r="BP11" s="676" t="s">
        <v>3</v>
      </c>
      <c r="BQ11" s="676"/>
      <c r="BR11" s="676"/>
      <c r="BS11" s="676"/>
      <c r="BT11" s="676"/>
      <c r="BU11" s="676"/>
      <c r="BV11" s="676"/>
      <c r="BW11" s="676"/>
      <c r="BX11" s="676"/>
      <c r="BY11" s="676"/>
      <c r="BZ11" s="676"/>
      <c r="CA11" s="676"/>
      <c r="CB11" s="676"/>
      <c r="CC11" s="676"/>
      <c r="CD11" s="676"/>
      <c r="CE11" s="676"/>
      <c r="CF11" s="676"/>
      <c r="CG11" s="676"/>
      <c r="CH11" s="676"/>
      <c r="CI11" s="676"/>
      <c r="CJ11" s="676"/>
      <c r="CK11" s="327"/>
      <c r="CL11" s="327"/>
      <c r="CM11" s="309"/>
      <c r="CN11" s="310"/>
      <c r="CO11" s="305"/>
      <c r="CP11" s="331"/>
      <c r="CQ11" s="331"/>
      <c r="CR11" s="331"/>
      <c r="CS11" s="679"/>
      <c r="CT11" s="679"/>
      <c r="CU11" s="679"/>
      <c r="CV11" s="679"/>
      <c r="CW11" s="679"/>
      <c r="CX11" s="679"/>
      <c r="CY11" s="679"/>
      <c r="CZ11" s="679"/>
      <c r="DA11" s="679"/>
      <c r="DB11" s="680"/>
      <c r="DC11" s="680"/>
      <c r="DD11" s="680"/>
      <c r="DE11" s="680"/>
      <c r="DF11" s="680"/>
      <c r="DG11" s="333"/>
      <c r="DH11" s="331"/>
      <c r="DI11" s="331"/>
      <c r="DJ11" s="680"/>
      <c r="DK11" s="680"/>
      <c r="DL11" s="680"/>
      <c r="DM11" s="680"/>
      <c r="DN11" s="680"/>
      <c r="DO11" s="680"/>
      <c r="DP11" s="680"/>
      <c r="DQ11" s="680"/>
      <c r="DR11" s="680"/>
      <c r="DS11" s="681"/>
      <c r="DV11" s="526"/>
    </row>
    <row r="12" spans="2:167" ht="6.45" customHeight="1" x14ac:dyDescent="0.25">
      <c r="B12" s="30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665"/>
      <c r="AR12" s="665"/>
      <c r="AS12" s="665"/>
      <c r="AT12" s="665"/>
      <c r="AU12" s="665"/>
      <c r="AV12" s="665"/>
      <c r="AW12" s="665"/>
      <c r="AX12" s="665"/>
      <c r="AY12" s="665"/>
      <c r="AZ12" s="665"/>
      <c r="BA12" s="665"/>
      <c r="BB12" s="665"/>
      <c r="BC12" s="665"/>
      <c r="BD12" s="665"/>
      <c r="BE12" s="665"/>
      <c r="BF12" s="665"/>
      <c r="BG12" s="665"/>
      <c r="BH12" s="665"/>
      <c r="BI12" s="665"/>
      <c r="BJ12" s="665"/>
      <c r="BK12" s="665"/>
      <c r="BL12" s="665"/>
      <c r="BM12" s="665"/>
      <c r="BN12" s="666"/>
      <c r="BO12" s="291"/>
      <c r="BP12" s="677"/>
      <c r="BQ12" s="677"/>
      <c r="BR12" s="677"/>
      <c r="BS12" s="677"/>
      <c r="BT12" s="677"/>
      <c r="BU12" s="677"/>
      <c r="BV12" s="677"/>
      <c r="BW12" s="677"/>
      <c r="BX12" s="677"/>
      <c r="BY12" s="677"/>
      <c r="BZ12" s="677"/>
      <c r="CA12" s="677"/>
      <c r="CB12" s="677"/>
      <c r="CC12" s="677"/>
      <c r="CD12" s="677"/>
      <c r="CE12" s="677"/>
      <c r="CF12" s="677"/>
      <c r="CG12" s="677"/>
      <c r="CH12" s="677"/>
      <c r="CI12" s="677"/>
      <c r="CJ12" s="677"/>
      <c r="CK12" s="330"/>
      <c r="CL12" s="330"/>
      <c r="CM12" s="303"/>
      <c r="CN12" s="304"/>
      <c r="CO12" s="305"/>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2"/>
      <c r="DV12" s="526"/>
    </row>
    <row r="13" spans="2:167" ht="6.45" customHeight="1" x14ac:dyDescent="0.25">
      <c r="B13" s="305"/>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4"/>
      <c r="BO13" s="291"/>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4"/>
      <c r="CO13" s="305"/>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2"/>
      <c r="DV13" s="526"/>
      <c r="EG13" s="52"/>
      <c r="EH13" s="52"/>
      <c r="EI13" s="52"/>
      <c r="EJ13" s="52"/>
      <c r="EK13" s="52"/>
      <c r="EL13" s="52"/>
      <c r="EM13" s="52"/>
      <c r="EN13" s="52"/>
      <c r="EO13" s="52"/>
      <c r="EP13" s="52"/>
      <c r="EQ13" s="52"/>
      <c r="ER13" s="52"/>
    </row>
    <row r="14" spans="2:167" ht="7.5" customHeight="1" x14ac:dyDescent="0.25">
      <c r="B14" s="305"/>
      <c r="C14" s="665" t="s">
        <v>1</v>
      </c>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c r="BC14" s="665"/>
      <c r="BD14" s="665"/>
      <c r="BE14" s="665"/>
      <c r="BF14" s="665"/>
      <c r="BG14" s="665"/>
      <c r="BH14" s="665"/>
      <c r="BI14" s="665"/>
      <c r="BJ14" s="665"/>
      <c r="BK14" s="665"/>
      <c r="BL14" s="665"/>
      <c r="BM14" s="665"/>
      <c r="BN14" s="666"/>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4"/>
      <c r="CO14" s="305"/>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2"/>
      <c r="DV14" s="526"/>
      <c r="DZ14" s="918"/>
      <c r="EA14" s="918"/>
      <c r="EB14" s="918"/>
      <c r="EC14" s="918"/>
      <c r="ED14" s="918"/>
      <c r="EG14" s="136"/>
      <c r="EH14" s="136"/>
      <c r="EI14" s="136"/>
      <c r="EJ14" s="136"/>
      <c r="EK14" s="136"/>
      <c r="EL14" s="136"/>
      <c r="EM14" s="136"/>
      <c r="EN14" s="136"/>
      <c r="EO14" s="136"/>
      <c r="EP14" s="136"/>
      <c r="EQ14" s="136"/>
      <c r="ER14" s="136"/>
      <c r="EV14" s="906"/>
      <c r="EW14" s="907"/>
      <c r="EX14" s="907"/>
      <c r="EY14" s="907"/>
      <c r="EZ14" s="907"/>
      <c r="FA14" s="907"/>
      <c r="FB14" s="907"/>
      <c r="FC14" s="907"/>
      <c r="FD14" s="907"/>
      <c r="FE14" s="907"/>
      <c r="FF14" s="907"/>
      <c r="FG14" s="907"/>
      <c r="FH14" s="907"/>
      <c r="FI14" s="907"/>
      <c r="FJ14" s="907"/>
      <c r="FK14" s="908"/>
    </row>
    <row r="15" spans="2:167" ht="6.45" customHeight="1" x14ac:dyDescent="0.25">
      <c r="B15" s="30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665"/>
      <c r="BJ15" s="665"/>
      <c r="BK15" s="665"/>
      <c r="BL15" s="665"/>
      <c r="BM15" s="665"/>
      <c r="BN15" s="666"/>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4"/>
      <c r="CO15" s="305"/>
      <c r="CP15" s="303"/>
      <c r="CQ15" s="303"/>
      <c r="CR15" s="30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4"/>
      <c r="DV15" s="526"/>
      <c r="DZ15" s="918"/>
      <c r="EA15" s="918"/>
      <c r="EB15" s="918"/>
      <c r="EC15" s="918"/>
      <c r="ED15" s="918"/>
      <c r="EG15" s="136"/>
      <c r="EH15" s="136"/>
      <c r="EI15" s="136"/>
      <c r="EJ15" s="136"/>
      <c r="EK15" s="136"/>
      <c r="EL15" s="136"/>
      <c r="EM15" s="136"/>
      <c r="EN15" s="136"/>
      <c r="EO15" s="136"/>
      <c r="EP15" s="136"/>
      <c r="EQ15" s="136"/>
      <c r="ER15" s="136"/>
      <c r="EV15" s="909"/>
      <c r="EW15" s="910"/>
      <c r="EX15" s="910"/>
      <c r="EY15" s="910"/>
      <c r="EZ15" s="910"/>
      <c r="FA15" s="910"/>
      <c r="FB15" s="910"/>
      <c r="FC15" s="910"/>
      <c r="FD15" s="910"/>
      <c r="FE15" s="910"/>
      <c r="FF15" s="910"/>
      <c r="FG15" s="910"/>
      <c r="FH15" s="910"/>
      <c r="FI15" s="910"/>
      <c r="FJ15" s="910"/>
      <c r="FK15" s="911"/>
    </row>
    <row r="16" spans="2:167" ht="6.45" customHeight="1" x14ac:dyDescent="0.25">
      <c r="B16" s="305"/>
      <c r="C16" s="665"/>
      <c r="D16" s="665"/>
      <c r="E16" s="665"/>
      <c r="F16" s="665"/>
      <c r="G16" s="665"/>
      <c r="H16" s="665"/>
      <c r="I16" s="665"/>
      <c r="J16" s="66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c r="AK16" s="665"/>
      <c r="AL16" s="665"/>
      <c r="AM16" s="665"/>
      <c r="AN16" s="665"/>
      <c r="AO16" s="665"/>
      <c r="AP16" s="665"/>
      <c r="AQ16" s="665"/>
      <c r="AR16" s="665"/>
      <c r="AS16" s="665"/>
      <c r="AT16" s="665"/>
      <c r="AU16" s="665"/>
      <c r="AV16" s="665"/>
      <c r="AW16" s="665"/>
      <c r="AX16" s="665"/>
      <c r="AY16" s="665"/>
      <c r="AZ16" s="665"/>
      <c r="BA16" s="665"/>
      <c r="BB16" s="665"/>
      <c r="BC16" s="665"/>
      <c r="BD16" s="665"/>
      <c r="BE16" s="665"/>
      <c r="BF16" s="665"/>
      <c r="BG16" s="665"/>
      <c r="BH16" s="665"/>
      <c r="BI16" s="665"/>
      <c r="BJ16" s="665"/>
      <c r="BK16" s="665"/>
      <c r="BL16" s="665"/>
      <c r="BM16" s="665"/>
      <c r="BN16" s="666"/>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5"/>
      <c r="CO16" s="313"/>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5"/>
      <c r="DV16" s="526"/>
      <c r="DZ16" s="918"/>
      <c r="EA16" s="918"/>
      <c r="EB16" s="918"/>
      <c r="EC16" s="918"/>
      <c r="ED16" s="918"/>
      <c r="EG16" s="136"/>
      <c r="EH16" s="136"/>
      <c r="EI16" s="136"/>
      <c r="EJ16" s="136"/>
      <c r="EK16" s="136"/>
      <c r="EL16" s="136"/>
      <c r="EM16" s="136"/>
      <c r="EN16" s="136"/>
      <c r="EO16" s="136"/>
      <c r="EP16" s="136"/>
      <c r="EQ16" s="136"/>
      <c r="ER16" s="136"/>
    </row>
    <row r="17" spans="1:244" ht="6.45" customHeight="1" x14ac:dyDescent="0.25">
      <c r="B17" s="31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3"/>
      <c r="BN17" s="364"/>
      <c r="BO17" s="309"/>
      <c r="BP17" s="676" t="s">
        <v>4</v>
      </c>
      <c r="BQ17" s="676"/>
      <c r="BR17" s="676"/>
      <c r="BS17" s="676"/>
      <c r="BT17" s="676"/>
      <c r="BU17" s="676"/>
      <c r="BV17" s="676"/>
      <c r="BW17" s="676"/>
      <c r="BX17" s="309"/>
      <c r="BY17" s="309"/>
      <c r="BZ17" s="309"/>
      <c r="CA17" s="309"/>
      <c r="CB17" s="309"/>
      <c r="CC17" s="309"/>
      <c r="CD17" s="309"/>
      <c r="CE17" s="309"/>
      <c r="CF17" s="309"/>
      <c r="CG17" s="309"/>
      <c r="CH17" s="309"/>
      <c r="CI17" s="309"/>
      <c r="CJ17" s="309"/>
      <c r="CK17" s="309"/>
      <c r="CL17" s="309"/>
      <c r="CM17" s="309"/>
      <c r="CN17" s="310"/>
      <c r="CO17" s="326"/>
      <c r="CP17" s="676" t="s">
        <v>5</v>
      </c>
      <c r="CQ17" s="676"/>
      <c r="CR17" s="676"/>
      <c r="CS17" s="676"/>
      <c r="CT17" s="676"/>
      <c r="CU17" s="676"/>
      <c r="CV17" s="676"/>
      <c r="CW17" s="676"/>
      <c r="CX17" s="676"/>
      <c r="CY17" s="676"/>
      <c r="CZ17" s="676"/>
      <c r="DA17" s="676"/>
      <c r="DB17" s="676"/>
      <c r="DC17" s="676"/>
      <c r="DD17" s="676"/>
      <c r="DE17" s="676"/>
      <c r="DF17" s="309"/>
      <c r="DG17" s="309"/>
      <c r="DH17" s="309"/>
      <c r="DI17" s="309"/>
      <c r="DJ17" s="309"/>
      <c r="DK17" s="309"/>
      <c r="DL17" s="309"/>
      <c r="DM17" s="309"/>
      <c r="DN17" s="309"/>
      <c r="DO17" s="309"/>
      <c r="DP17" s="309"/>
      <c r="DQ17" s="309"/>
      <c r="DR17" s="309"/>
      <c r="DS17" s="310"/>
      <c r="DV17" s="526"/>
      <c r="EG17" s="52"/>
      <c r="EH17" s="52"/>
      <c r="EI17" s="52"/>
      <c r="EJ17" s="52"/>
      <c r="EK17" s="52"/>
      <c r="EL17" s="52"/>
      <c r="EM17" s="52"/>
      <c r="EN17" s="52"/>
      <c r="EO17" s="52"/>
      <c r="EP17" s="52"/>
      <c r="EQ17" s="52"/>
      <c r="ER17" s="52"/>
    </row>
    <row r="18" spans="1:244" ht="6.45" customHeight="1" x14ac:dyDescent="0.25">
      <c r="B18" s="305"/>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4"/>
      <c r="BO18" s="303"/>
      <c r="BP18" s="677"/>
      <c r="BQ18" s="677"/>
      <c r="BR18" s="677"/>
      <c r="BS18" s="677"/>
      <c r="BT18" s="677"/>
      <c r="BU18" s="677"/>
      <c r="BV18" s="677"/>
      <c r="BW18" s="677"/>
      <c r="BX18" s="303"/>
      <c r="BY18" s="303"/>
      <c r="BZ18" s="303"/>
      <c r="CA18" s="303"/>
      <c r="CB18" s="303"/>
      <c r="CC18" s="303"/>
      <c r="CD18" s="303"/>
      <c r="CE18" s="303"/>
      <c r="CF18" s="303"/>
      <c r="CG18" s="303"/>
      <c r="CH18" s="303"/>
      <c r="CI18" s="303"/>
      <c r="CJ18" s="303"/>
      <c r="CK18" s="303"/>
      <c r="CL18" s="303"/>
      <c r="CM18" s="303"/>
      <c r="CN18" s="304"/>
      <c r="CO18" s="305"/>
      <c r="CP18" s="677"/>
      <c r="CQ18" s="677"/>
      <c r="CR18" s="677"/>
      <c r="CS18" s="677"/>
      <c r="CT18" s="677"/>
      <c r="CU18" s="677"/>
      <c r="CV18" s="677"/>
      <c r="CW18" s="677"/>
      <c r="CX18" s="677"/>
      <c r="CY18" s="677"/>
      <c r="CZ18" s="677"/>
      <c r="DA18" s="677"/>
      <c r="DB18" s="677"/>
      <c r="DC18" s="677"/>
      <c r="DD18" s="677"/>
      <c r="DE18" s="677"/>
      <c r="DF18" s="303"/>
      <c r="DG18" s="303"/>
      <c r="DH18" s="303"/>
      <c r="DI18" s="303"/>
      <c r="DJ18" s="303"/>
      <c r="DK18" s="303"/>
      <c r="DL18" s="303"/>
      <c r="DM18" s="303"/>
      <c r="DN18" s="303"/>
      <c r="DO18" s="303"/>
      <c r="DP18" s="303"/>
      <c r="DQ18" s="303"/>
      <c r="DR18" s="303"/>
      <c r="DS18" s="304"/>
      <c r="DV18" s="526"/>
      <c r="EG18" s="136"/>
      <c r="EH18" s="136"/>
      <c r="EI18" s="136"/>
      <c r="EJ18" s="136"/>
      <c r="EK18" s="136"/>
      <c r="EL18" s="136"/>
      <c r="EM18" s="136"/>
      <c r="EN18" s="136"/>
      <c r="EO18" s="136"/>
      <c r="EP18" s="136"/>
      <c r="EQ18" s="136"/>
      <c r="ER18" s="136"/>
      <c r="EV18" s="912"/>
      <c r="EW18" s="913"/>
      <c r="EX18" s="913"/>
      <c r="EY18" s="913"/>
      <c r="EZ18" s="913"/>
      <c r="FA18" s="913"/>
      <c r="FB18" s="913"/>
      <c r="FC18" s="913"/>
      <c r="FD18" s="913"/>
      <c r="FE18" s="913"/>
      <c r="FF18" s="913"/>
      <c r="FG18" s="913"/>
      <c r="FH18" s="913"/>
      <c r="FI18" s="913"/>
      <c r="FJ18" s="913"/>
      <c r="FK18" s="914"/>
    </row>
    <row r="19" spans="1:244" ht="9" customHeight="1" x14ac:dyDescent="0.25">
      <c r="B19" s="305"/>
      <c r="C19" s="573" t="s">
        <v>326</v>
      </c>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303"/>
      <c r="BN19" s="304"/>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4"/>
      <c r="CO19" s="305"/>
      <c r="CP19" s="303"/>
      <c r="CQ19" s="303"/>
      <c r="CR19" s="303"/>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4"/>
      <c r="DV19" s="526"/>
      <c r="EG19" s="136"/>
      <c r="EH19" s="136"/>
      <c r="EI19" s="136"/>
      <c r="EJ19" s="136"/>
      <c r="EK19" s="136"/>
      <c r="EL19" s="136"/>
      <c r="EM19" s="136"/>
      <c r="EN19" s="136"/>
      <c r="EO19" s="136"/>
      <c r="EP19" s="136"/>
      <c r="EQ19" s="136"/>
      <c r="ER19" s="136"/>
      <c r="EV19" s="915"/>
      <c r="EW19" s="916"/>
      <c r="EX19" s="916"/>
      <c r="EY19" s="916"/>
      <c r="EZ19" s="916"/>
      <c r="FA19" s="916"/>
      <c r="FB19" s="916"/>
      <c r="FC19" s="916"/>
      <c r="FD19" s="916"/>
      <c r="FE19" s="916"/>
      <c r="FF19" s="916"/>
      <c r="FG19" s="916"/>
      <c r="FH19" s="916"/>
      <c r="FI19" s="916"/>
      <c r="FJ19" s="916"/>
      <c r="FK19" s="917"/>
    </row>
    <row r="20" spans="1:244" ht="6.45" customHeight="1" x14ac:dyDescent="0.25">
      <c r="B20" s="305"/>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303"/>
      <c r="BN20" s="304"/>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4"/>
      <c r="CO20" s="305"/>
      <c r="CP20" s="303"/>
      <c r="CQ20" s="303"/>
      <c r="CR20" s="303"/>
      <c r="CS20" s="303"/>
      <c r="CT20" s="303"/>
      <c r="CU20" s="303"/>
      <c r="CV20" s="303"/>
      <c r="CW20" s="303"/>
      <c r="CX20" s="303"/>
      <c r="CY20" s="303"/>
      <c r="CZ20" s="303"/>
      <c r="DA20" s="303"/>
      <c r="DB20" s="303"/>
      <c r="DC20" s="303"/>
      <c r="DD20" s="303"/>
      <c r="DE20" s="303"/>
      <c r="DF20" s="303"/>
      <c r="DG20" s="303"/>
      <c r="DH20" s="303"/>
      <c r="DI20" s="303"/>
      <c r="DJ20" s="303"/>
      <c r="DK20" s="303"/>
      <c r="DL20" s="303"/>
      <c r="DM20" s="303"/>
      <c r="DN20" s="303"/>
      <c r="DO20" s="303"/>
      <c r="DP20" s="303"/>
      <c r="DQ20" s="303"/>
      <c r="DR20" s="303"/>
      <c r="DS20" s="304"/>
      <c r="DV20" s="526"/>
      <c r="EG20" s="136"/>
      <c r="EH20" s="136"/>
      <c r="EI20" s="136"/>
      <c r="EJ20" s="136"/>
      <c r="EK20" s="136"/>
      <c r="EL20" s="136"/>
      <c r="EM20" s="136"/>
      <c r="EN20" s="136"/>
      <c r="EO20" s="136"/>
      <c r="EP20" s="136"/>
      <c r="EQ20" s="136"/>
      <c r="ER20" s="136"/>
    </row>
    <row r="21" spans="1:244" ht="6.45" customHeight="1" x14ac:dyDescent="0.25">
      <c r="B21" s="305"/>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334"/>
      <c r="BN21" s="335"/>
      <c r="BO21" s="303"/>
      <c r="BP21" s="303"/>
      <c r="BQ21" s="303"/>
      <c r="BR21" s="303"/>
      <c r="BS21" s="536" t="s">
        <v>6</v>
      </c>
      <c r="BT21" s="536"/>
      <c r="BU21" s="536"/>
      <c r="BV21" s="536"/>
      <c r="BW21" s="536"/>
      <c r="BX21" s="536"/>
      <c r="BY21" s="536"/>
      <c r="BZ21" s="536"/>
      <c r="CA21" s="536"/>
      <c r="CB21" s="536"/>
      <c r="CC21" s="536"/>
      <c r="CD21" s="536"/>
      <c r="CE21" s="536"/>
      <c r="CF21" s="536"/>
      <c r="CG21" s="536"/>
      <c r="CH21" s="303"/>
      <c r="CI21" s="303"/>
      <c r="CJ21" s="303"/>
      <c r="CK21" s="303"/>
      <c r="CL21" s="303"/>
      <c r="CM21" s="303"/>
      <c r="CN21" s="304"/>
      <c r="CO21" s="305"/>
      <c r="CP21" s="303"/>
      <c r="CQ21" s="303"/>
      <c r="CR21" s="303"/>
      <c r="CS21" s="536" t="s">
        <v>22</v>
      </c>
      <c r="CT21" s="536"/>
      <c r="CU21" s="536"/>
      <c r="CV21" s="536"/>
      <c r="CW21" s="536"/>
      <c r="CX21" s="536"/>
      <c r="CY21" s="536"/>
      <c r="CZ21" s="536"/>
      <c r="DA21" s="536"/>
      <c r="DB21" s="536"/>
      <c r="DC21" s="536"/>
      <c r="DD21" s="536"/>
      <c r="DE21" s="536"/>
      <c r="DF21" s="536"/>
      <c r="DG21" s="536"/>
      <c r="DH21" s="536"/>
      <c r="DI21" s="536"/>
      <c r="DJ21" s="536"/>
      <c r="DK21" s="536"/>
      <c r="DL21" s="536"/>
      <c r="DM21" s="536"/>
      <c r="DN21" s="303"/>
      <c r="DO21" s="303"/>
      <c r="DP21" s="303"/>
      <c r="DQ21" s="303"/>
      <c r="DR21" s="303"/>
      <c r="DS21" s="304"/>
      <c r="DV21" s="526"/>
      <c r="EG21" s="52"/>
      <c r="EH21" s="52"/>
      <c r="EI21" s="52"/>
      <c r="EJ21" s="52"/>
      <c r="EK21" s="52"/>
      <c r="EL21" s="52"/>
      <c r="EM21" s="52"/>
      <c r="EN21" s="52"/>
      <c r="EO21" s="52"/>
      <c r="EP21" s="52"/>
      <c r="EQ21" s="52"/>
      <c r="ER21" s="52"/>
    </row>
    <row r="22" spans="1:244" ht="6.45" customHeight="1" x14ac:dyDescent="0.25">
      <c r="B22" s="305"/>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334"/>
      <c r="BN22" s="335"/>
      <c r="BO22" s="303"/>
      <c r="BP22" s="303"/>
      <c r="BQ22" s="303"/>
      <c r="BR22" s="303"/>
      <c r="BS22" s="536"/>
      <c r="BT22" s="536"/>
      <c r="BU22" s="536"/>
      <c r="BV22" s="536"/>
      <c r="BW22" s="536"/>
      <c r="BX22" s="536"/>
      <c r="BY22" s="536"/>
      <c r="BZ22" s="536"/>
      <c r="CA22" s="536"/>
      <c r="CB22" s="536"/>
      <c r="CC22" s="536"/>
      <c r="CD22" s="536"/>
      <c r="CE22" s="536"/>
      <c r="CF22" s="536"/>
      <c r="CG22" s="536"/>
      <c r="CH22" s="303"/>
      <c r="CI22" s="303"/>
      <c r="CJ22" s="303"/>
      <c r="CK22" s="303"/>
      <c r="CL22" s="303"/>
      <c r="CM22" s="303"/>
      <c r="CN22" s="304"/>
      <c r="CO22" s="305"/>
      <c r="CP22" s="303"/>
      <c r="CQ22" s="303"/>
      <c r="CR22" s="303"/>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303"/>
      <c r="DO22" s="303"/>
      <c r="DP22" s="303"/>
      <c r="DQ22" s="303"/>
      <c r="DR22" s="303"/>
      <c r="DS22" s="304"/>
      <c r="DV22" s="526"/>
      <c r="EG22" s="136"/>
      <c r="EH22" s="136"/>
      <c r="EI22" s="136"/>
      <c r="EJ22" s="136"/>
      <c r="EK22" s="136"/>
      <c r="EL22" s="136"/>
      <c r="EM22" s="136"/>
      <c r="EN22" s="136"/>
      <c r="EO22" s="136"/>
      <c r="EP22" s="136"/>
      <c r="EQ22" s="136"/>
      <c r="ER22" s="136"/>
    </row>
    <row r="23" spans="1:244" ht="6.45" customHeight="1" x14ac:dyDescent="0.25">
      <c r="B23" s="30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375"/>
      <c r="BC23" s="375"/>
      <c r="BD23" s="375"/>
      <c r="BE23" s="375"/>
      <c r="BF23" s="375"/>
      <c r="BG23" s="375"/>
      <c r="BH23" s="375"/>
      <c r="BI23" s="375"/>
      <c r="BJ23" s="375"/>
      <c r="BK23" s="375"/>
      <c r="BL23" s="375"/>
      <c r="BM23" s="334"/>
      <c r="BN23" s="335"/>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4"/>
      <c r="CO23" s="305"/>
      <c r="CP23" s="303"/>
      <c r="CQ23" s="303"/>
      <c r="CR23" s="303"/>
      <c r="CS23" s="303"/>
      <c r="CT23" s="303"/>
      <c r="CU23" s="303"/>
      <c r="CV23" s="303"/>
      <c r="CW23" s="303"/>
      <c r="CX23" s="303"/>
      <c r="CY23" s="303"/>
      <c r="CZ23" s="303"/>
      <c r="DA23" s="303"/>
      <c r="DB23" s="303"/>
      <c r="DC23" s="303"/>
      <c r="DD23" s="303"/>
      <c r="DE23" s="303"/>
      <c r="DF23" s="303"/>
      <c r="DG23" s="303"/>
      <c r="DH23" s="303"/>
      <c r="DI23" s="303"/>
      <c r="DJ23" s="303"/>
      <c r="DK23" s="303"/>
      <c r="DL23" s="303"/>
      <c r="DM23" s="303"/>
      <c r="DN23" s="303"/>
      <c r="DO23" s="303"/>
      <c r="DP23" s="303"/>
      <c r="DQ23" s="303"/>
      <c r="DR23" s="303"/>
      <c r="DS23" s="304"/>
      <c r="DV23" s="526"/>
      <c r="EG23" s="136"/>
      <c r="EH23" s="136"/>
      <c r="EI23" s="136"/>
      <c r="EJ23" s="136"/>
      <c r="EK23" s="136"/>
      <c r="EL23" s="136"/>
      <c r="EM23" s="136"/>
      <c r="EN23" s="136"/>
      <c r="EO23" s="136"/>
      <c r="EP23" s="136"/>
      <c r="EQ23" s="136"/>
      <c r="ER23" s="136"/>
    </row>
    <row r="24" spans="1:244" ht="6.45" customHeight="1" x14ac:dyDescent="0.25">
      <c r="B24" s="305"/>
      <c r="C24" s="573" t="s">
        <v>327</v>
      </c>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4"/>
      <c r="BO24" s="303"/>
      <c r="BP24" s="303"/>
      <c r="BQ24" s="303"/>
      <c r="BR24" s="303"/>
      <c r="BS24" s="536" t="s">
        <v>8</v>
      </c>
      <c r="BT24" s="536"/>
      <c r="BU24" s="536"/>
      <c r="BV24" s="536"/>
      <c r="BW24" s="536"/>
      <c r="BX24" s="536"/>
      <c r="BY24" s="536"/>
      <c r="BZ24" s="536"/>
      <c r="CA24" s="536"/>
      <c r="CB24" s="536"/>
      <c r="CC24" s="536"/>
      <c r="CD24" s="536"/>
      <c r="CE24" s="536"/>
      <c r="CF24" s="536"/>
      <c r="CG24" s="536"/>
      <c r="CH24" s="303"/>
      <c r="CI24" s="303"/>
      <c r="CJ24" s="303"/>
      <c r="CK24" s="303"/>
      <c r="CL24" s="303"/>
      <c r="CM24" s="303"/>
      <c r="CN24" s="304"/>
      <c r="CO24" s="305"/>
      <c r="CP24" s="303"/>
      <c r="CQ24" s="303"/>
      <c r="CR24" s="303"/>
      <c r="CS24" s="536" t="s">
        <v>23</v>
      </c>
      <c r="CT24" s="536"/>
      <c r="CU24" s="536"/>
      <c r="CV24" s="536"/>
      <c r="CW24" s="536"/>
      <c r="CX24" s="536"/>
      <c r="CY24" s="536"/>
      <c r="CZ24" s="536"/>
      <c r="DA24" s="536"/>
      <c r="DB24" s="536"/>
      <c r="DC24" s="536"/>
      <c r="DD24" s="536"/>
      <c r="DE24" s="536"/>
      <c r="DF24" s="536"/>
      <c r="DG24" s="536"/>
      <c r="DH24" s="536"/>
      <c r="DI24" s="536"/>
      <c r="DJ24" s="536"/>
      <c r="DK24" s="536"/>
      <c r="DL24" s="536"/>
      <c r="DM24" s="536"/>
      <c r="DN24" s="303"/>
      <c r="DO24" s="303"/>
      <c r="DP24" s="303"/>
      <c r="DQ24" s="303"/>
      <c r="DR24" s="303"/>
      <c r="DS24" s="304"/>
      <c r="DV24" s="526"/>
      <c r="EG24" s="136"/>
      <c r="EH24" s="136"/>
      <c r="EI24" s="136"/>
      <c r="EJ24" s="136"/>
      <c r="EK24" s="136"/>
      <c r="EL24" s="136"/>
      <c r="EM24" s="136"/>
      <c r="EN24" s="136"/>
      <c r="EO24" s="136"/>
      <c r="EP24" s="136"/>
      <c r="EQ24" s="136"/>
      <c r="ER24" s="136"/>
    </row>
    <row r="25" spans="1:244" ht="6.45" customHeight="1" x14ac:dyDescent="0.25">
      <c r="B25" s="305"/>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4"/>
      <c r="BO25" s="303"/>
      <c r="BP25" s="303"/>
      <c r="BQ25" s="303"/>
      <c r="BR25" s="303"/>
      <c r="BS25" s="536"/>
      <c r="BT25" s="536"/>
      <c r="BU25" s="536"/>
      <c r="BV25" s="536"/>
      <c r="BW25" s="536"/>
      <c r="BX25" s="536"/>
      <c r="BY25" s="536"/>
      <c r="BZ25" s="536"/>
      <c r="CA25" s="536"/>
      <c r="CB25" s="536"/>
      <c r="CC25" s="536"/>
      <c r="CD25" s="536"/>
      <c r="CE25" s="536"/>
      <c r="CF25" s="536"/>
      <c r="CG25" s="536"/>
      <c r="CH25" s="303"/>
      <c r="CI25" s="303"/>
      <c r="CJ25" s="303"/>
      <c r="CK25" s="303"/>
      <c r="CL25" s="303"/>
      <c r="CM25" s="303"/>
      <c r="CN25" s="304"/>
      <c r="CO25" s="305"/>
      <c r="CP25" s="303"/>
      <c r="CQ25" s="303"/>
      <c r="CR25" s="303"/>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303"/>
      <c r="DO25" s="303"/>
      <c r="DP25" s="303"/>
      <c r="DQ25" s="303"/>
      <c r="DR25" s="303"/>
      <c r="DS25" s="304"/>
      <c r="DV25" s="526"/>
      <c r="EG25" s="52"/>
      <c r="EH25" s="52"/>
      <c r="EI25" s="52"/>
      <c r="EJ25" s="52"/>
      <c r="EK25" s="52"/>
      <c r="EL25" s="52"/>
      <c r="EM25" s="52"/>
      <c r="EN25" s="52"/>
      <c r="EO25" s="52"/>
      <c r="EP25" s="52"/>
      <c r="EQ25" s="52"/>
      <c r="ER25" s="52"/>
    </row>
    <row r="26" spans="1:244" s="52" customFormat="1" ht="6.45" customHeight="1" x14ac:dyDescent="0.25">
      <c r="A26" s="13"/>
      <c r="B26" s="305"/>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5"/>
      <c r="CO26" s="313"/>
      <c r="CP26" s="314"/>
      <c r="CQ26" s="314"/>
      <c r="CR26" s="314"/>
      <c r="CS26" s="314"/>
      <c r="CT26" s="314"/>
      <c r="CU26" s="314"/>
      <c r="CV26" s="314"/>
      <c r="CW26" s="314"/>
      <c r="CX26" s="314"/>
      <c r="CY26" s="314"/>
      <c r="CZ26" s="314"/>
      <c r="DA26" s="314"/>
      <c r="DB26" s="314"/>
      <c r="DC26" s="314"/>
      <c r="DD26" s="314"/>
      <c r="DE26" s="314"/>
      <c r="DF26" s="314"/>
      <c r="DG26" s="314"/>
      <c r="DH26" s="314"/>
      <c r="DI26" s="314"/>
      <c r="DJ26" s="314"/>
      <c r="DK26" s="314"/>
      <c r="DL26" s="314"/>
      <c r="DM26" s="314"/>
      <c r="DN26" s="314"/>
      <c r="DO26" s="314"/>
      <c r="DP26" s="314"/>
      <c r="DQ26" s="314"/>
      <c r="DR26" s="314"/>
      <c r="DS26" s="315"/>
      <c r="DT26" s="13"/>
      <c r="DU26" s="13"/>
      <c r="DV26" s="526"/>
      <c r="EG26" s="136"/>
      <c r="EH26" s="136"/>
      <c r="EI26" s="136"/>
      <c r="EJ26" s="136"/>
      <c r="EK26" s="136"/>
      <c r="EL26" s="136"/>
      <c r="EM26" s="136"/>
      <c r="EN26" s="136"/>
      <c r="EO26" s="136"/>
      <c r="EP26" s="136"/>
      <c r="EQ26" s="136"/>
      <c r="ER26" s="136"/>
      <c r="ES26" s="136"/>
    </row>
    <row r="27" spans="1:244" s="52" customFormat="1" ht="6.45" customHeight="1" x14ac:dyDescent="0.25">
      <c r="A27" s="13"/>
      <c r="B27" s="305"/>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4"/>
      <c r="BO27" s="309"/>
      <c r="BP27" s="694" t="s">
        <v>10</v>
      </c>
      <c r="BQ27" s="694"/>
      <c r="BR27" s="694"/>
      <c r="BS27" s="694"/>
      <c r="BT27" s="694"/>
      <c r="BU27" s="694"/>
      <c r="BV27" s="694"/>
      <c r="BW27" s="694"/>
      <c r="BX27" s="694"/>
      <c r="BY27" s="694"/>
      <c r="BZ27" s="694"/>
      <c r="CA27" s="694"/>
      <c r="CB27" s="694"/>
      <c r="CC27" s="694"/>
      <c r="CD27" s="694"/>
      <c r="CE27" s="694"/>
      <c r="CF27" s="694"/>
      <c r="CG27" s="309"/>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3"/>
      <c r="DT27" s="13"/>
      <c r="DU27" s="13"/>
      <c r="DV27" s="526"/>
      <c r="EG27" s="136"/>
      <c r="EH27" s="136"/>
      <c r="EI27" s="136"/>
      <c r="EJ27" s="136"/>
      <c r="EK27" s="136"/>
      <c r="EL27" s="136"/>
      <c r="EM27" s="136"/>
      <c r="EN27" s="136"/>
      <c r="EO27" s="136"/>
      <c r="EP27" s="136"/>
      <c r="EQ27" s="136"/>
      <c r="ER27" s="136"/>
      <c r="ES27" s="136"/>
    </row>
    <row r="28" spans="1:244" s="52" customFormat="1" ht="6.45" customHeight="1" x14ac:dyDescent="0.25">
      <c r="A28" s="13"/>
      <c r="B28" s="305"/>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4"/>
      <c r="BO28" s="303"/>
      <c r="BP28" s="695"/>
      <c r="BQ28" s="695"/>
      <c r="BR28" s="695"/>
      <c r="BS28" s="695"/>
      <c r="BT28" s="695"/>
      <c r="BU28" s="695"/>
      <c r="BV28" s="695"/>
      <c r="BW28" s="695"/>
      <c r="BX28" s="695"/>
      <c r="BY28" s="695"/>
      <c r="BZ28" s="695"/>
      <c r="CA28" s="695"/>
      <c r="CB28" s="695"/>
      <c r="CC28" s="695"/>
      <c r="CD28" s="695"/>
      <c r="CE28" s="695"/>
      <c r="CF28" s="695"/>
      <c r="CG28" s="303"/>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5"/>
      <c r="DT28" s="13"/>
      <c r="DU28" s="13"/>
      <c r="DV28" s="526"/>
      <c r="EG28" s="136"/>
      <c r="EH28" s="136"/>
      <c r="EI28" s="136"/>
      <c r="EJ28" s="136"/>
      <c r="EK28" s="136"/>
      <c r="EL28" s="136"/>
      <c r="EM28" s="136"/>
      <c r="EN28" s="136"/>
      <c r="EO28" s="136"/>
      <c r="EP28" s="136"/>
      <c r="EQ28" s="136"/>
      <c r="ER28" s="136"/>
      <c r="ES28" s="136"/>
    </row>
    <row r="29" spans="1:244" s="52" customFormat="1" ht="6.45" customHeight="1" x14ac:dyDescent="0.25">
      <c r="A29" s="13"/>
      <c r="B29" s="305"/>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4"/>
      <c r="BO29" s="314"/>
      <c r="BP29" s="696"/>
      <c r="BQ29" s="696"/>
      <c r="BR29" s="696"/>
      <c r="BS29" s="696"/>
      <c r="BT29" s="696"/>
      <c r="BU29" s="696"/>
      <c r="BV29" s="696"/>
      <c r="BW29" s="696"/>
      <c r="BX29" s="696"/>
      <c r="BY29" s="696"/>
      <c r="BZ29" s="696"/>
      <c r="CA29" s="696"/>
      <c r="CB29" s="696"/>
      <c r="CC29" s="696"/>
      <c r="CD29" s="696"/>
      <c r="CE29" s="696"/>
      <c r="CF29" s="696"/>
      <c r="CG29" s="314"/>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7"/>
      <c r="DT29" s="13"/>
      <c r="DU29" s="13"/>
      <c r="DV29" s="526"/>
    </row>
    <row r="30" spans="1:244" s="52" customFormat="1" ht="6.45" customHeight="1" x14ac:dyDescent="0.25">
      <c r="A30" s="13"/>
      <c r="B30" s="305"/>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4"/>
      <c r="BO30" s="303"/>
      <c r="BP30" s="303"/>
      <c r="BQ30" s="303"/>
      <c r="BR30" s="303"/>
      <c r="BS30" s="694" t="s">
        <v>11</v>
      </c>
      <c r="BT30" s="694"/>
      <c r="BU30" s="694"/>
      <c r="BV30" s="694"/>
      <c r="BW30" s="694"/>
      <c r="BX30" s="694"/>
      <c r="BY30" s="694"/>
      <c r="BZ30" s="694"/>
      <c r="CA30" s="694"/>
      <c r="CB30" s="694"/>
      <c r="CC30" s="694"/>
      <c r="CD30" s="694"/>
      <c r="CE30" s="694"/>
      <c r="CF30" s="694"/>
      <c r="CG30" s="303"/>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3"/>
      <c r="DT30" s="13"/>
      <c r="DU30" s="13"/>
      <c r="DV30" s="526"/>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290"/>
      <c r="HI30" s="290"/>
      <c r="HJ30" s="27"/>
      <c r="HK30" s="27"/>
      <c r="HL30" s="27"/>
      <c r="HM30" s="1"/>
      <c r="HN30" s="27"/>
      <c r="HO30" s="27"/>
      <c r="HP30" s="27"/>
      <c r="HQ30" s="31"/>
      <c r="HR30" s="31"/>
      <c r="HS30" s="31"/>
      <c r="HT30" s="31"/>
      <c r="HU30" s="31"/>
      <c r="HV30" s="31"/>
      <c r="HW30" s="31"/>
      <c r="HX30" s="31"/>
      <c r="HY30" s="31"/>
      <c r="HZ30" s="31"/>
      <c r="IA30" s="31"/>
      <c r="IB30" s="31"/>
      <c r="IC30" s="31"/>
      <c r="ID30" s="31"/>
      <c r="IE30" s="31"/>
      <c r="IF30" s="31"/>
      <c r="IG30" s="1"/>
      <c r="IH30" s="1"/>
      <c r="II30" s="1"/>
      <c r="IJ30" s="1"/>
    </row>
    <row r="31" spans="1:244" s="52" customFormat="1" ht="6.45" customHeight="1" x14ac:dyDescent="0.25">
      <c r="A31" s="13"/>
      <c r="B31" s="305"/>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4"/>
      <c r="BO31" s="303"/>
      <c r="BP31" s="303"/>
      <c r="BQ31" s="318"/>
      <c r="BR31" s="303"/>
      <c r="BS31" s="695"/>
      <c r="BT31" s="695"/>
      <c r="BU31" s="695"/>
      <c r="BV31" s="695"/>
      <c r="BW31" s="695"/>
      <c r="BX31" s="695"/>
      <c r="BY31" s="695"/>
      <c r="BZ31" s="695"/>
      <c r="CA31" s="695"/>
      <c r="CB31" s="695"/>
      <c r="CC31" s="695"/>
      <c r="CD31" s="695"/>
      <c r="CE31" s="695"/>
      <c r="CF31" s="695"/>
      <c r="CG31" s="303"/>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5"/>
      <c r="DT31" s="13"/>
      <c r="DU31" s="13"/>
      <c r="DV31" s="526"/>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44"/>
      <c r="HI31" s="44"/>
      <c r="HJ31" s="44"/>
      <c r="HK31" s="44"/>
      <c r="HL31" s="44"/>
      <c r="HM31" s="44"/>
      <c r="HN31" s="44"/>
      <c r="HO31" s="44"/>
      <c r="HP31" s="44"/>
      <c r="HQ31" s="44"/>
      <c r="HR31" s="44"/>
      <c r="HS31" s="44"/>
      <c r="HT31" s="75"/>
      <c r="HU31" s="75"/>
      <c r="HV31" s="75"/>
      <c r="HW31" s="75"/>
      <c r="HX31" s="44"/>
      <c r="HY31" s="44"/>
      <c r="HZ31" s="44"/>
      <c r="IA31" s="44"/>
      <c r="IB31" s="44"/>
      <c r="IC31" s="44"/>
      <c r="ID31" s="44"/>
      <c r="IE31" s="75"/>
      <c r="IF31" s="75"/>
      <c r="IG31" s="75"/>
      <c r="IH31" s="75"/>
      <c r="II31" s="75"/>
      <c r="IJ31" s="75"/>
    </row>
    <row r="32" spans="1:244" s="52" customFormat="1" ht="6.45" customHeight="1" x14ac:dyDescent="0.25">
      <c r="A32" s="13"/>
      <c r="B32" s="313"/>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c r="BN32" s="315"/>
      <c r="BO32" s="314"/>
      <c r="BP32" s="314"/>
      <c r="BQ32" s="314"/>
      <c r="BR32" s="314"/>
      <c r="BS32" s="696"/>
      <c r="BT32" s="696"/>
      <c r="BU32" s="696"/>
      <c r="BV32" s="696"/>
      <c r="BW32" s="696"/>
      <c r="BX32" s="696"/>
      <c r="BY32" s="696"/>
      <c r="BZ32" s="696"/>
      <c r="CA32" s="696"/>
      <c r="CB32" s="696"/>
      <c r="CC32" s="696"/>
      <c r="CD32" s="696"/>
      <c r="CE32" s="696"/>
      <c r="CF32" s="696"/>
      <c r="CG32" s="314"/>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7"/>
      <c r="DT32" s="13"/>
      <c r="DU32" s="13"/>
      <c r="DV32" s="526"/>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1"/>
      <c r="HC32" s="1"/>
      <c r="HD32" s="1"/>
      <c r="HE32" s="1"/>
      <c r="HF32" s="1"/>
      <c r="HG32" s="1"/>
      <c r="HH32" s="44"/>
      <c r="HI32" s="44"/>
      <c r="HJ32" s="44"/>
      <c r="HK32" s="44"/>
      <c r="HL32" s="44"/>
      <c r="HM32" s="44"/>
      <c r="HN32" s="44"/>
      <c r="HO32" s="44"/>
      <c r="HP32" s="44"/>
      <c r="HQ32" s="44"/>
      <c r="HR32" s="44"/>
      <c r="HS32" s="44"/>
      <c r="HT32" s="75"/>
      <c r="HU32" s="75"/>
      <c r="HV32" s="75"/>
      <c r="HW32" s="75"/>
      <c r="HX32" s="44"/>
      <c r="HY32" s="44"/>
      <c r="HZ32" s="44"/>
      <c r="IA32" s="44"/>
      <c r="IB32" s="44"/>
      <c r="IC32" s="44"/>
      <c r="ID32" s="44"/>
      <c r="IE32" s="75"/>
      <c r="IF32" s="75"/>
      <c r="IG32" s="75"/>
      <c r="IH32" s="75"/>
      <c r="II32" s="75"/>
      <c r="IJ32" s="75"/>
    </row>
    <row r="33" spans="1:244" s="52" customFormat="1" ht="6.45" customHeight="1" x14ac:dyDescent="0.25">
      <c r="A33" s="13"/>
      <c r="B33" s="361"/>
      <c r="C33" s="693" t="s">
        <v>14</v>
      </c>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c r="AY33" s="362"/>
      <c r="AZ33" s="362"/>
      <c r="BA33" s="362"/>
      <c r="BB33" s="362"/>
      <c r="BC33" s="362"/>
      <c r="BD33" s="362"/>
      <c r="BE33" s="362"/>
      <c r="BF33" s="362"/>
      <c r="BG33" s="362"/>
      <c r="BH33" s="362"/>
      <c r="BI33" s="362"/>
      <c r="BJ33" s="362"/>
      <c r="BK33" s="362"/>
      <c r="BL33" s="362"/>
      <c r="BM33" s="362"/>
      <c r="BN33" s="362"/>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7"/>
      <c r="DT33" s="13"/>
      <c r="DU33" s="13"/>
      <c r="DV33" s="526"/>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s="52" customFormat="1" ht="6.45" customHeight="1" x14ac:dyDescent="0.25">
      <c r="A34" s="13"/>
      <c r="B34" s="298"/>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652"/>
      <c r="AP34" s="652"/>
      <c r="AQ34" s="652"/>
      <c r="AR34" s="652"/>
      <c r="AS34" s="652"/>
      <c r="AT34" s="652"/>
      <c r="AU34" s="652"/>
      <c r="AV34" s="652"/>
      <c r="AW34" s="652"/>
      <c r="AX34" s="652"/>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300"/>
      <c r="DT34" s="13"/>
      <c r="DU34" s="13"/>
      <c r="DV34" s="526"/>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row>
    <row r="35" spans="1:244" s="52" customFormat="1" ht="6.45" customHeight="1" x14ac:dyDescent="0.25">
      <c r="A35" s="13"/>
      <c r="B35" s="326"/>
      <c r="C35" s="531" t="s">
        <v>15</v>
      </c>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2"/>
      <c r="AH35" s="337"/>
      <c r="AI35" s="531" t="s">
        <v>16</v>
      </c>
      <c r="AJ35" s="531"/>
      <c r="AK35" s="531"/>
      <c r="AL35" s="531"/>
      <c r="AM35" s="531"/>
      <c r="AN35" s="531"/>
      <c r="AO35" s="531"/>
      <c r="AP35" s="531"/>
      <c r="AQ35" s="531"/>
      <c r="AR35" s="531"/>
      <c r="AS35" s="531"/>
      <c r="AT35" s="531"/>
      <c r="AU35" s="53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309"/>
      <c r="BS35" s="309"/>
      <c r="BT35" s="310"/>
      <c r="BU35" s="326"/>
      <c r="BV35" s="535" t="s">
        <v>76</v>
      </c>
      <c r="BW35" s="535"/>
      <c r="BX35" s="535"/>
      <c r="BY35" s="535"/>
      <c r="BZ35" s="535"/>
      <c r="CA35" s="535"/>
      <c r="CB35" s="535"/>
      <c r="CC35" s="535"/>
      <c r="CD35" s="535"/>
      <c r="CE35" s="535"/>
      <c r="CF35" s="535"/>
      <c r="CG35" s="535"/>
      <c r="CH35" s="535"/>
      <c r="CI35" s="535"/>
      <c r="CJ35" s="535"/>
      <c r="CK35" s="535"/>
      <c r="CL35" s="535"/>
      <c r="CM35" s="535"/>
      <c r="CN35" s="535"/>
      <c r="CO35" s="535"/>
      <c r="CP35" s="535"/>
      <c r="CQ35" s="535"/>
      <c r="CR35" s="535"/>
      <c r="CS35" s="535"/>
      <c r="CT35" s="535"/>
      <c r="CU35" s="535"/>
      <c r="CV35" s="309"/>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10"/>
      <c r="DT35" s="13"/>
      <c r="DU35" s="13"/>
      <c r="DV35" s="526"/>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row>
    <row r="36" spans="1:244" s="52" customFormat="1" ht="6.45" customHeight="1" x14ac:dyDescent="0.25">
      <c r="A36" s="13"/>
      <c r="B36" s="305"/>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4"/>
      <c r="AH36" s="338"/>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303"/>
      <c r="BS36" s="303"/>
      <c r="BT36" s="304"/>
      <c r="BU36" s="305"/>
      <c r="BV36" s="536"/>
      <c r="BW36" s="536"/>
      <c r="BX36" s="536"/>
      <c r="BY36" s="536"/>
      <c r="BZ36" s="536"/>
      <c r="CA36" s="536"/>
      <c r="CB36" s="536"/>
      <c r="CC36" s="536"/>
      <c r="CD36" s="536"/>
      <c r="CE36" s="536"/>
      <c r="CF36" s="536"/>
      <c r="CG36" s="536"/>
      <c r="CH36" s="536"/>
      <c r="CI36" s="536"/>
      <c r="CJ36" s="536"/>
      <c r="CK36" s="536"/>
      <c r="CL36" s="536"/>
      <c r="CM36" s="536"/>
      <c r="CN36" s="536"/>
      <c r="CO36" s="536"/>
      <c r="CP36" s="536"/>
      <c r="CQ36" s="536"/>
      <c r="CR36" s="536"/>
      <c r="CS36" s="536"/>
      <c r="CT36" s="536"/>
      <c r="CU36" s="536"/>
      <c r="CV36" s="303"/>
      <c r="CW36" s="303"/>
      <c r="CX36" s="303"/>
      <c r="CY36" s="303"/>
      <c r="CZ36" s="303"/>
      <c r="DA36" s="303"/>
      <c r="DB36" s="303"/>
      <c r="DC36" s="303"/>
      <c r="DD36" s="303"/>
      <c r="DE36" s="303"/>
      <c r="DF36" s="303"/>
      <c r="DG36" s="303"/>
      <c r="DH36" s="303"/>
      <c r="DI36" s="303"/>
      <c r="DJ36" s="303"/>
      <c r="DK36" s="303"/>
      <c r="DL36" s="303"/>
      <c r="DM36" s="303"/>
      <c r="DN36" s="303"/>
      <c r="DO36" s="303"/>
      <c r="DP36" s="303"/>
      <c r="DQ36" s="303"/>
      <c r="DR36" s="303"/>
      <c r="DS36" s="304"/>
      <c r="DT36" s="13"/>
      <c r="DU36" s="13"/>
      <c r="DV36" s="526"/>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row>
    <row r="37" spans="1:244" s="52" customFormat="1" ht="6.45" customHeight="1" x14ac:dyDescent="0.25">
      <c r="A37" s="13"/>
      <c r="B37" s="305"/>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4"/>
      <c r="AH37" s="305"/>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4"/>
      <c r="BU37" s="305"/>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c r="CW37" s="303"/>
      <c r="CX37" s="303"/>
      <c r="CY37" s="303"/>
      <c r="CZ37" s="303"/>
      <c r="DA37" s="303"/>
      <c r="DB37" s="303"/>
      <c r="DC37" s="303"/>
      <c r="DD37" s="303"/>
      <c r="DE37" s="303"/>
      <c r="DF37" s="303"/>
      <c r="DG37" s="303"/>
      <c r="DH37" s="303"/>
      <c r="DI37" s="303"/>
      <c r="DJ37" s="303"/>
      <c r="DK37" s="303"/>
      <c r="DL37" s="303"/>
      <c r="DM37" s="303"/>
      <c r="DN37" s="303"/>
      <c r="DO37" s="303"/>
      <c r="DP37" s="303"/>
      <c r="DQ37" s="303"/>
      <c r="DR37" s="303"/>
      <c r="DS37" s="304"/>
      <c r="DT37" s="13"/>
      <c r="DU37" s="13"/>
      <c r="DV37" s="526"/>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row>
    <row r="38" spans="1:244" s="52" customFormat="1" ht="6.45" customHeight="1" x14ac:dyDescent="0.25">
      <c r="A38" s="13"/>
      <c r="B38" s="305"/>
      <c r="C38" s="644" t="s">
        <v>310</v>
      </c>
      <c r="D38" s="644"/>
      <c r="E38" s="645"/>
      <c r="F38" s="645"/>
      <c r="G38" s="645"/>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420"/>
      <c r="AH38" s="422"/>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420"/>
      <c r="BU38" s="422"/>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354"/>
      <c r="DT38" s="13"/>
      <c r="DU38" s="13"/>
      <c r="DV38" s="526"/>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s="52" customFormat="1" ht="6.45" customHeight="1" x14ac:dyDescent="0.25">
      <c r="A39" s="13"/>
      <c r="B39" s="305"/>
      <c r="C39" s="644"/>
      <c r="D39" s="644"/>
      <c r="E39" s="645"/>
      <c r="F39" s="645"/>
      <c r="G39" s="645"/>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420"/>
      <c r="AH39" s="422"/>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420"/>
      <c r="BU39" s="422"/>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354"/>
      <c r="DT39" s="13"/>
      <c r="DU39" s="13"/>
      <c r="DV39" s="526"/>
      <c r="DW39" s="1"/>
      <c r="DX39" s="7"/>
      <c r="DY39" s="7"/>
      <c r="DZ39" s="7"/>
      <c r="EA39" s="7"/>
      <c r="EB39" s="7"/>
      <c r="EC39" s="7"/>
      <c r="ED39" s="7"/>
      <c r="EE39" s="7"/>
      <c r="EF39" s="7"/>
      <c r="EG39" s="7"/>
      <c r="EH39" s="7"/>
      <c r="EI39" s="7"/>
      <c r="EJ39" s="7"/>
      <c r="EK39" s="7"/>
      <c r="EL39" s="7"/>
      <c r="EM39" s="7"/>
      <c r="EN39" s="436"/>
      <c r="EO39" s="436"/>
      <c r="EP39" s="436"/>
      <c r="EQ39" s="436"/>
      <c r="ER39" s="436"/>
      <c r="ES39" s="436"/>
      <c r="ET39" s="436"/>
      <c r="EU39" s="436"/>
      <c r="EV39" s="436"/>
      <c r="EW39" s="436"/>
      <c r="EX39" s="436"/>
      <c r="EY39" s="436"/>
      <c r="EZ39" s="436"/>
      <c r="FA39" s="436"/>
      <c r="FB39" s="436"/>
      <c r="FC39" s="436"/>
      <c r="FD39" s="436"/>
      <c r="FE39" s="436"/>
      <c r="FF39" s="436"/>
      <c r="FG39" s="436"/>
      <c r="FH39" s="436"/>
      <c r="FI39" s="436"/>
      <c r="FJ39" s="436"/>
      <c r="FK39" s="436"/>
      <c r="FL39" s="436"/>
      <c r="FM39" s="436"/>
      <c r="FN39" s="436"/>
      <c r="FO39" s="436"/>
      <c r="FP39" s="436"/>
      <c r="FQ39" s="436"/>
      <c r="FR39" s="436"/>
      <c r="FS39" s="436"/>
      <c r="FT39" s="436"/>
      <c r="FU39" s="436"/>
      <c r="FV39" s="1"/>
      <c r="FW39" s="1"/>
      <c r="FX39" s="1"/>
      <c r="FY39" s="1"/>
      <c r="FZ39" s="1"/>
      <c r="GA39" s="1"/>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437"/>
      <c r="HP39" s="437"/>
      <c r="HQ39" s="437"/>
      <c r="HR39" s="437"/>
      <c r="HS39" s="437"/>
      <c r="HT39" s="437"/>
      <c r="HU39" s="437"/>
      <c r="HV39" s="437"/>
      <c r="HW39" s="437"/>
      <c r="HX39" s="437"/>
      <c r="HY39" s="437"/>
      <c r="HZ39" s="437"/>
      <c r="IA39" s="437"/>
      <c r="IB39" s="437"/>
      <c r="IC39" s="437"/>
      <c r="ID39" s="437"/>
      <c r="IE39" s="437"/>
      <c r="IF39" s="437"/>
      <c r="IG39" s="437"/>
      <c r="IH39" s="437"/>
      <c r="II39" s="437"/>
      <c r="IJ39" s="437"/>
    </row>
    <row r="40" spans="1:244" s="52" customFormat="1" ht="6.45" customHeight="1" x14ac:dyDescent="0.25">
      <c r="A40" s="13"/>
      <c r="B40" s="313"/>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5"/>
      <c r="AH40" s="313"/>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14"/>
      <c r="BP40" s="314"/>
      <c r="BQ40" s="314"/>
      <c r="BR40" s="314"/>
      <c r="BS40" s="314"/>
      <c r="BT40" s="315"/>
      <c r="BU40" s="313"/>
      <c r="BV40" s="314"/>
      <c r="BW40" s="314"/>
      <c r="BX40" s="314"/>
      <c r="BY40" s="314"/>
      <c r="BZ40" s="314"/>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c r="CX40" s="314"/>
      <c r="CY40" s="314"/>
      <c r="CZ40" s="314"/>
      <c r="DA40" s="314"/>
      <c r="DB40" s="314"/>
      <c r="DC40" s="314"/>
      <c r="DD40" s="314"/>
      <c r="DE40" s="314"/>
      <c r="DF40" s="314"/>
      <c r="DG40" s="314"/>
      <c r="DH40" s="314"/>
      <c r="DI40" s="314"/>
      <c r="DJ40" s="314"/>
      <c r="DK40" s="314"/>
      <c r="DL40" s="314"/>
      <c r="DM40" s="314"/>
      <c r="DN40" s="314"/>
      <c r="DO40" s="314"/>
      <c r="DP40" s="314"/>
      <c r="DQ40" s="314"/>
      <c r="DR40" s="314"/>
      <c r="DS40" s="315"/>
      <c r="DT40" s="13"/>
      <c r="DU40" s="13"/>
      <c r="DV40" s="526"/>
      <c r="DW40" s="1"/>
      <c r="DX40" s="7"/>
      <c r="DY40" s="7"/>
      <c r="DZ40" s="7"/>
      <c r="EA40" s="7"/>
      <c r="EB40" s="7"/>
      <c r="EC40" s="7"/>
      <c r="ED40" s="7"/>
      <c r="EE40" s="7"/>
      <c r="EF40" s="7"/>
      <c r="EG40" s="7"/>
      <c r="EH40" s="7"/>
      <c r="EI40" s="7"/>
      <c r="EJ40" s="7"/>
      <c r="EK40" s="7"/>
      <c r="EL40" s="7"/>
      <c r="EM40" s="7"/>
      <c r="EN40" s="436"/>
      <c r="EO40" s="436"/>
      <c r="EP40" s="436"/>
      <c r="EQ40" s="436"/>
      <c r="ER40" s="436"/>
      <c r="ES40" s="436"/>
      <c r="ET40" s="436"/>
      <c r="EU40" s="436"/>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6"/>
      <c r="FS40" s="436"/>
      <c r="FT40" s="436"/>
      <c r="FU40" s="436"/>
      <c r="FV40" s="1"/>
      <c r="FW40" s="1"/>
      <c r="FX40" s="1"/>
      <c r="FY40" s="1"/>
      <c r="FZ40" s="1"/>
      <c r="GA40" s="1"/>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437"/>
      <c r="HP40" s="437"/>
      <c r="HQ40" s="437"/>
      <c r="HR40" s="437"/>
      <c r="HS40" s="437"/>
      <c r="HT40" s="437"/>
      <c r="HU40" s="437"/>
      <c r="HV40" s="437"/>
      <c r="HW40" s="437"/>
      <c r="HX40" s="437"/>
      <c r="HY40" s="437"/>
      <c r="HZ40" s="437"/>
      <c r="IA40" s="437"/>
      <c r="IB40" s="437"/>
      <c r="IC40" s="437"/>
      <c r="ID40" s="437"/>
      <c r="IE40" s="437"/>
      <c r="IF40" s="437"/>
      <c r="IG40" s="437"/>
      <c r="IH40" s="437"/>
      <c r="II40" s="437"/>
      <c r="IJ40" s="437"/>
    </row>
    <row r="41" spans="1:244" s="52" customFormat="1" ht="6.45" customHeight="1" x14ac:dyDescent="0.25">
      <c r="A41" s="13"/>
      <c r="B41" s="307"/>
      <c r="C41" s="535" t="s">
        <v>17</v>
      </c>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309"/>
      <c r="AO41" s="309"/>
      <c r="AP41" s="309"/>
      <c r="AQ41" s="309"/>
      <c r="AR41" s="309"/>
      <c r="AS41" s="309"/>
      <c r="AT41" s="309"/>
      <c r="AU41" s="309"/>
      <c r="AV41" s="309"/>
      <c r="AW41" s="309"/>
      <c r="AX41" s="309"/>
      <c r="AY41" s="309"/>
      <c r="AZ41" s="309"/>
      <c r="BA41" s="309"/>
      <c r="BB41" s="309"/>
      <c r="BC41" s="309"/>
      <c r="BD41" s="309"/>
      <c r="BE41" s="309"/>
      <c r="BF41" s="309"/>
      <c r="BG41" s="309"/>
      <c r="BH41" s="309"/>
      <c r="BI41" s="309"/>
      <c r="BJ41" s="309"/>
      <c r="BK41" s="310"/>
      <c r="BL41" s="326"/>
      <c r="BM41" s="535" t="s">
        <v>85</v>
      </c>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309"/>
      <c r="CY41" s="309"/>
      <c r="CZ41" s="309"/>
      <c r="DA41" s="309"/>
      <c r="DB41" s="309"/>
      <c r="DC41" s="309"/>
      <c r="DD41" s="309"/>
      <c r="DE41" s="309"/>
      <c r="DF41" s="309"/>
      <c r="DG41" s="309"/>
      <c r="DH41" s="309"/>
      <c r="DI41" s="309"/>
      <c r="DJ41" s="309"/>
      <c r="DK41" s="309"/>
      <c r="DL41" s="309"/>
      <c r="DM41" s="309"/>
      <c r="DN41" s="309"/>
      <c r="DO41" s="309"/>
      <c r="DP41" s="309"/>
      <c r="DQ41" s="309"/>
      <c r="DR41" s="309"/>
      <c r="DS41" s="310"/>
      <c r="DT41" s="13"/>
      <c r="DU41" s="13"/>
      <c r="DV41" s="526"/>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s="52" customFormat="1" ht="6.45" customHeight="1" x14ac:dyDescent="0.25">
      <c r="A42" s="13"/>
      <c r="B42" s="311"/>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4"/>
      <c r="BL42" s="305"/>
      <c r="BM42" s="536"/>
      <c r="BN42" s="536"/>
      <c r="BO42" s="536"/>
      <c r="BP42" s="536"/>
      <c r="BQ42" s="536"/>
      <c r="BR42" s="536"/>
      <c r="BS42" s="536"/>
      <c r="BT42" s="536"/>
      <c r="BU42" s="536"/>
      <c r="BV42" s="536"/>
      <c r="BW42" s="536"/>
      <c r="BX42" s="536"/>
      <c r="BY42" s="536"/>
      <c r="BZ42" s="536"/>
      <c r="CA42" s="536"/>
      <c r="CB42" s="536"/>
      <c r="CC42" s="536"/>
      <c r="CD42" s="536"/>
      <c r="CE42" s="536"/>
      <c r="CF42" s="536"/>
      <c r="CG42" s="536"/>
      <c r="CH42" s="536"/>
      <c r="CI42" s="536"/>
      <c r="CJ42" s="536"/>
      <c r="CK42" s="536"/>
      <c r="CL42" s="536"/>
      <c r="CM42" s="536"/>
      <c r="CN42" s="536"/>
      <c r="CO42" s="536"/>
      <c r="CP42" s="536"/>
      <c r="CQ42" s="536"/>
      <c r="CR42" s="536"/>
      <c r="CS42" s="536"/>
      <c r="CT42" s="536"/>
      <c r="CU42" s="536"/>
      <c r="CV42" s="536"/>
      <c r="CW42" s="536"/>
      <c r="CX42" s="303"/>
      <c r="CY42" s="303"/>
      <c r="CZ42" s="303"/>
      <c r="DA42" s="303"/>
      <c r="DB42" s="303"/>
      <c r="DC42" s="303"/>
      <c r="DD42" s="303"/>
      <c r="DE42" s="303"/>
      <c r="DF42" s="303"/>
      <c r="DG42" s="303"/>
      <c r="DH42" s="303"/>
      <c r="DI42" s="303"/>
      <c r="DJ42" s="303"/>
      <c r="DK42" s="303"/>
      <c r="DL42" s="303"/>
      <c r="DM42" s="303"/>
      <c r="DN42" s="303"/>
      <c r="DO42" s="303"/>
      <c r="DP42" s="303"/>
      <c r="DQ42" s="303"/>
      <c r="DR42" s="303"/>
      <c r="DS42" s="304"/>
      <c r="DT42" s="13"/>
      <c r="DU42" s="13"/>
      <c r="DV42" s="526"/>
    </row>
    <row r="43" spans="1:244" s="52" customFormat="1" ht="6.45" customHeight="1" x14ac:dyDescent="0.25">
      <c r="A43" s="13"/>
      <c r="B43" s="305"/>
      <c r="C43" s="303"/>
      <c r="D43" s="303"/>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4"/>
      <c r="BL43" s="356"/>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4"/>
      <c r="DT43" s="13"/>
      <c r="DU43" s="13"/>
      <c r="DV43" s="526"/>
    </row>
    <row r="44" spans="1:244" s="52" customFormat="1" ht="6.45" customHeight="1" x14ac:dyDescent="0.25">
      <c r="A44" s="13"/>
      <c r="B44" s="305"/>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427"/>
      <c r="BK44" s="434"/>
      <c r="BL44" s="435"/>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354"/>
      <c r="DT44" s="13"/>
      <c r="DU44" s="13"/>
      <c r="DV44" s="526"/>
    </row>
    <row r="45" spans="1:244" s="52" customFormat="1" ht="6.45" customHeight="1" x14ac:dyDescent="0.25">
      <c r="A45" s="13"/>
      <c r="B45" s="305"/>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427"/>
      <c r="BK45" s="434"/>
      <c r="BL45" s="435"/>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354"/>
      <c r="DT45" s="13"/>
      <c r="DU45" s="13"/>
      <c r="DV45" s="526"/>
    </row>
    <row r="46" spans="1:244" s="52" customFormat="1" ht="6.45" customHeight="1" x14ac:dyDescent="0.25">
      <c r="A46" s="13"/>
      <c r="B46" s="305"/>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4"/>
      <c r="BL46" s="313"/>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t="s">
        <v>7</v>
      </c>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5"/>
      <c r="DT46" s="13"/>
      <c r="DU46" s="13"/>
      <c r="DV46" s="526"/>
    </row>
    <row r="47" spans="1:244" s="52" customFormat="1" ht="6.45" customHeight="1" x14ac:dyDescent="0.25">
      <c r="A47" s="13"/>
      <c r="B47" s="326"/>
      <c r="C47" s="558" t="s">
        <v>86</v>
      </c>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611"/>
      <c r="AH47" s="403"/>
      <c r="AI47" s="558" t="s">
        <v>77</v>
      </c>
      <c r="AJ47" s="558"/>
      <c r="AK47" s="558"/>
      <c r="AL47" s="558"/>
      <c r="AM47" s="558"/>
      <c r="AN47" s="558"/>
      <c r="AO47" s="558"/>
      <c r="AP47" s="558"/>
      <c r="AQ47" s="558"/>
      <c r="AR47" s="558"/>
      <c r="AS47" s="558"/>
      <c r="AT47" s="558"/>
      <c r="AU47" s="558"/>
      <c r="AV47" s="558"/>
      <c r="AW47" s="558"/>
      <c r="AX47" s="558"/>
      <c r="AY47" s="558"/>
      <c r="AZ47" s="558"/>
      <c r="BA47" s="558"/>
      <c r="BB47" s="408"/>
      <c r="BC47" s="408"/>
      <c r="BD47" s="408"/>
      <c r="BE47" s="408"/>
      <c r="BF47" s="408"/>
      <c r="BG47" s="408"/>
      <c r="BH47" s="408"/>
      <c r="BI47" s="408"/>
      <c r="BJ47" s="408"/>
      <c r="BK47" s="410"/>
      <c r="BL47" s="403"/>
      <c r="BM47" s="558" t="s">
        <v>78</v>
      </c>
      <c r="BN47" s="558"/>
      <c r="BO47" s="558"/>
      <c r="BP47" s="558"/>
      <c r="BQ47" s="558"/>
      <c r="BR47" s="558"/>
      <c r="BS47" s="558"/>
      <c r="BT47" s="558"/>
      <c r="BU47" s="558"/>
      <c r="BV47" s="558"/>
      <c r="BW47" s="558"/>
      <c r="BX47" s="558"/>
      <c r="BY47" s="558"/>
      <c r="BZ47" s="558"/>
      <c r="CA47" s="558"/>
      <c r="CB47" s="558"/>
      <c r="CC47" s="558"/>
      <c r="CD47" s="558"/>
      <c r="CE47" s="411"/>
      <c r="CF47" s="411"/>
      <c r="CG47" s="411"/>
      <c r="CH47" s="411"/>
      <c r="CI47" s="411"/>
      <c r="CJ47" s="411"/>
      <c r="CK47" s="411"/>
      <c r="CL47" s="411"/>
      <c r="CM47" s="411"/>
      <c r="CN47" s="411"/>
      <c r="CO47" s="412"/>
      <c r="CP47" s="413"/>
      <c r="CQ47" s="553" t="s">
        <v>311</v>
      </c>
      <c r="CR47" s="553"/>
      <c r="CS47" s="553"/>
      <c r="CT47" s="553"/>
      <c r="CU47" s="553"/>
      <c r="CV47" s="553"/>
      <c r="CW47" s="553"/>
      <c r="CX47" s="553"/>
      <c r="CY47" s="553"/>
      <c r="CZ47" s="553"/>
      <c r="DA47" s="553"/>
      <c r="DB47" s="553"/>
      <c r="DC47" s="553"/>
      <c r="DD47" s="553"/>
      <c r="DE47" s="553"/>
      <c r="DF47" s="553"/>
      <c r="DG47" s="553"/>
      <c r="DH47" s="553"/>
      <c r="DI47" s="553"/>
      <c r="DJ47" s="553"/>
      <c r="DK47" s="553"/>
      <c r="DL47" s="553"/>
      <c r="DM47" s="553"/>
      <c r="DN47" s="553"/>
      <c r="DO47" s="553"/>
      <c r="DP47" s="553"/>
      <c r="DQ47" s="553"/>
      <c r="DR47" s="553"/>
      <c r="DS47" s="690"/>
      <c r="DT47" s="13"/>
      <c r="DU47" s="13"/>
      <c r="DV47" s="526"/>
    </row>
    <row r="48" spans="1:244" ht="6.45" customHeight="1" x14ac:dyDescent="0.25">
      <c r="B48" s="305"/>
      <c r="C48" s="559"/>
      <c r="D48" s="559"/>
      <c r="E48" s="559"/>
      <c r="F48" s="559"/>
      <c r="G48" s="559"/>
      <c r="H48" s="559"/>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613"/>
      <c r="AH48" s="404"/>
      <c r="AI48" s="559"/>
      <c r="AJ48" s="559"/>
      <c r="AK48" s="559"/>
      <c r="AL48" s="559"/>
      <c r="AM48" s="559"/>
      <c r="AN48" s="559"/>
      <c r="AO48" s="559"/>
      <c r="AP48" s="559"/>
      <c r="AQ48" s="559"/>
      <c r="AR48" s="559"/>
      <c r="AS48" s="559"/>
      <c r="AT48" s="559"/>
      <c r="AU48" s="559"/>
      <c r="AV48" s="559"/>
      <c r="AW48" s="559"/>
      <c r="AX48" s="559"/>
      <c r="AY48" s="559"/>
      <c r="AZ48" s="559"/>
      <c r="BA48" s="559"/>
      <c r="BB48" s="409"/>
      <c r="BC48" s="409"/>
      <c r="BD48" s="409"/>
      <c r="BE48" s="409"/>
      <c r="BF48" s="409"/>
      <c r="BG48" s="409"/>
      <c r="BH48" s="409"/>
      <c r="BI48" s="409"/>
      <c r="BJ48" s="409"/>
      <c r="BK48" s="414"/>
      <c r="BL48" s="404"/>
      <c r="BM48" s="559"/>
      <c r="BN48" s="559"/>
      <c r="BO48" s="559"/>
      <c r="BP48" s="559"/>
      <c r="BQ48" s="559"/>
      <c r="BR48" s="559"/>
      <c r="BS48" s="559"/>
      <c r="BT48" s="559"/>
      <c r="BU48" s="559"/>
      <c r="BV48" s="559"/>
      <c r="BW48" s="559"/>
      <c r="BX48" s="559"/>
      <c r="BY48" s="559"/>
      <c r="BZ48" s="559"/>
      <c r="CA48" s="559"/>
      <c r="CB48" s="559"/>
      <c r="CC48" s="559"/>
      <c r="CD48" s="559"/>
      <c r="CE48" s="365"/>
      <c r="CF48" s="365"/>
      <c r="CG48" s="365"/>
      <c r="CH48" s="365"/>
      <c r="CI48" s="365"/>
      <c r="CJ48" s="365"/>
      <c r="CK48" s="365"/>
      <c r="CL48" s="365"/>
      <c r="CM48" s="365"/>
      <c r="CN48" s="365"/>
      <c r="CO48" s="415"/>
      <c r="CP48" s="353"/>
      <c r="CQ48" s="567"/>
      <c r="CR48" s="567"/>
      <c r="CS48" s="567"/>
      <c r="CT48" s="567"/>
      <c r="CU48" s="567"/>
      <c r="CV48" s="567"/>
      <c r="CW48" s="567"/>
      <c r="CX48" s="567"/>
      <c r="CY48" s="567"/>
      <c r="CZ48" s="567"/>
      <c r="DA48" s="567"/>
      <c r="DB48" s="567"/>
      <c r="DC48" s="567"/>
      <c r="DD48" s="567"/>
      <c r="DE48" s="567"/>
      <c r="DF48" s="567"/>
      <c r="DG48" s="567"/>
      <c r="DH48" s="567"/>
      <c r="DI48" s="567"/>
      <c r="DJ48" s="567"/>
      <c r="DK48" s="567"/>
      <c r="DL48" s="567"/>
      <c r="DM48" s="567"/>
      <c r="DN48" s="567"/>
      <c r="DO48" s="567"/>
      <c r="DP48" s="567"/>
      <c r="DQ48" s="567"/>
      <c r="DR48" s="567"/>
      <c r="DS48" s="691"/>
      <c r="DV48" s="526"/>
    </row>
    <row r="49" spans="2:126" ht="6.45" customHeight="1" x14ac:dyDescent="0.25">
      <c r="B49" s="305"/>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4"/>
      <c r="AH49" s="305"/>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4"/>
      <c r="BL49" s="305"/>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4"/>
      <c r="CP49" s="303"/>
      <c r="CQ49" s="303"/>
      <c r="CR49" s="303"/>
      <c r="CS49" s="303"/>
      <c r="CT49" s="303"/>
      <c r="CU49" s="303"/>
      <c r="CV49" s="303"/>
      <c r="CW49" s="303"/>
      <c r="CX49" s="303"/>
      <c r="CY49" s="303"/>
      <c r="CZ49" s="303"/>
      <c r="DA49" s="303"/>
      <c r="DB49" s="303"/>
      <c r="DC49" s="303"/>
      <c r="DD49" s="303"/>
      <c r="DE49" s="303"/>
      <c r="DF49" s="303"/>
      <c r="DG49" s="303"/>
      <c r="DH49" s="303"/>
      <c r="DI49" s="303"/>
      <c r="DJ49" s="303"/>
      <c r="DK49" s="303"/>
      <c r="DL49" s="303"/>
      <c r="DM49" s="303"/>
      <c r="DN49" s="303"/>
      <c r="DO49" s="303"/>
      <c r="DP49" s="303"/>
      <c r="DQ49" s="303"/>
      <c r="DR49" s="303"/>
      <c r="DS49" s="304"/>
      <c r="DV49" s="526"/>
    </row>
    <row r="50" spans="2:126" ht="12.9" customHeight="1" x14ac:dyDescent="0.25">
      <c r="B50" s="305"/>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420"/>
      <c r="AH50" s="422"/>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434"/>
      <c r="BL50" s="435"/>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434"/>
      <c r="CP50" s="421"/>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354"/>
      <c r="DV50" s="526"/>
    </row>
    <row r="51" spans="2:126" ht="6.45" hidden="1" customHeight="1" x14ac:dyDescent="0.25">
      <c r="B51" s="305"/>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420"/>
      <c r="AH51" s="422"/>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434"/>
      <c r="BL51" s="435"/>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434"/>
      <c r="CP51" s="421"/>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354"/>
      <c r="DV51" s="526"/>
    </row>
    <row r="52" spans="2:126" ht="6.45" customHeight="1" x14ac:dyDescent="0.25">
      <c r="B52" s="313"/>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5"/>
      <c r="AH52" s="313"/>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5"/>
      <c r="BL52" s="313"/>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5"/>
      <c r="CP52" s="314"/>
      <c r="CQ52" s="314"/>
      <c r="CR52" s="314"/>
      <c r="CS52" s="314"/>
      <c r="CT52" s="314"/>
      <c r="CU52" s="314"/>
      <c r="CV52" s="314"/>
      <c r="CW52" s="314"/>
      <c r="CX52" s="314"/>
      <c r="CY52" s="314"/>
      <c r="CZ52" s="314"/>
      <c r="DA52" s="314"/>
      <c r="DB52" s="314"/>
      <c r="DC52" s="314"/>
      <c r="DD52" s="314"/>
      <c r="DE52" s="314"/>
      <c r="DF52" s="314"/>
      <c r="DG52" s="314"/>
      <c r="DH52" s="314"/>
      <c r="DI52" s="314"/>
      <c r="DJ52" s="314"/>
      <c r="DK52" s="314"/>
      <c r="DL52" s="314"/>
      <c r="DM52" s="314"/>
      <c r="DN52" s="314"/>
      <c r="DO52" s="314"/>
      <c r="DP52" s="314"/>
      <c r="DQ52" s="314"/>
      <c r="DR52" s="314"/>
      <c r="DS52" s="315"/>
      <c r="DV52" s="526"/>
    </row>
    <row r="53" spans="2:126" ht="6.45" customHeight="1" x14ac:dyDescent="0.25">
      <c r="B53" s="307"/>
      <c r="C53" s="535" t="s">
        <v>79</v>
      </c>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308"/>
      <c r="AF53" s="308"/>
      <c r="AG53" s="316"/>
      <c r="AH53" s="308"/>
      <c r="AI53" s="535" t="s">
        <v>80</v>
      </c>
      <c r="AJ53" s="535"/>
      <c r="AK53" s="535"/>
      <c r="AL53" s="535"/>
      <c r="AM53" s="535"/>
      <c r="AN53" s="535"/>
      <c r="AO53" s="535"/>
      <c r="AP53" s="535"/>
      <c r="AQ53" s="535"/>
      <c r="AR53" s="535"/>
      <c r="AS53" s="535"/>
      <c r="AT53" s="535"/>
      <c r="AU53" s="535"/>
      <c r="AV53" s="535"/>
      <c r="AW53" s="535"/>
      <c r="AX53" s="535"/>
      <c r="AY53" s="535"/>
      <c r="AZ53" s="535"/>
      <c r="BA53" s="535"/>
      <c r="BB53" s="303"/>
      <c r="BC53" s="303"/>
      <c r="BD53" s="303"/>
      <c r="BE53" s="303"/>
      <c r="BF53" s="303"/>
      <c r="BG53" s="303"/>
      <c r="BH53" s="303"/>
      <c r="BI53" s="303"/>
      <c r="BJ53" s="303"/>
      <c r="BK53" s="303"/>
      <c r="BL53" s="326"/>
      <c r="BM53" s="535" t="s">
        <v>81</v>
      </c>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303"/>
      <c r="CQ53" s="303"/>
      <c r="CR53" s="303"/>
      <c r="CS53" s="303"/>
      <c r="CT53" s="303"/>
      <c r="CU53" s="303"/>
      <c r="CV53" s="303"/>
      <c r="CW53" s="303"/>
      <c r="CX53" s="303"/>
      <c r="CY53" s="303"/>
      <c r="CZ53" s="303"/>
      <c r="DA53" s="303"/>
      <c r="DB53" s="303"/>
      <c r="DC53" s="303"/>
      <c r="DD53" s="303"/>
      <c r="DE53" s="303"/>
      <c r="DF53" s="303"/>
      <c r="DG53" s="303"/>
      <c r="DH53" s="303"/>
      <c r="DI53" s="303"/>
      <c r="DJ53" s="303"/>
      <c r="DK53" s="303"/>
      <c r="DL53" s="303"/>
      <c r="DM53" s="303"/>
      <c r="DN53" s="303"/>
      <c r="DO53" s="303"/>
      <c r="DP53" s="303"/>
      <c r="DQ53" s="303"/>
      <c r="DR53" s="303"/>
      <c r="DS53" s="304"/>
      <c r="DV53" s="526"/>
    </row>
    <row r="54" spans="2:126" ht="6.45" customHeight="1" x14ac:dyDescent="0.25">
      <c r="B54" s="311"/>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312"/>
      <c r="AF54" s="312"/>
      <c r="AG54" s="317"/>
      <c r="AH54" s="312"/>
      <c r="AI54" s="536"/>
      <c r="AJ54" s="536"/>
      <c r="AK54" s="536"/>
      <c r="AL54" s="536"/>
      <c r="AM54" s="536"/>
      <c r="AN54" s="536"/>
      <c r="AO54" s="536"/>
      <c r="AP54" s="536"/>
      <c r="AQ54" s="536"/>
      <c r="AR54" s="536"/>
      <c r="AS54" s="536"/>
      <c r="AT54" s="536"/>
      <c r="AU54" s="536"/>
      <c r="AV54" s="536"/>
      <c r="AW54" s="536"/>
      <c r="AX54" s="536"/>
      <c r="AY54" s="536"/>
      <c r="AZ54" s="536"/>
      <c r="BA54" s="536"/>
      <c r="BB54" s="303"/>
      <c r="BC54" s="303"/>
      <c r="BD54" s="303"/>
      <c r="BE54" s="303"/>
      <c r="BF54" s="303"/>
      <c r="BG54" s="303"/>
      <c r="BH54" s="303"/>
      <c r="BI54" s="303"/>
      <c r="BJ54" s="303"/>
      <c r="BK54" s="303"/>
      <c r="BL54" s="305"/>
      <c r="BM54" s="536"/>
      <c r="BN54" s="536"/>
      <c r="BO54" s="536"/>
      <c r="BP54" s="536"/>
      <c r="BQ54" s="536"/>
      <c r="BR54" s="536"/>
      <c r="BS54" s="536"/>
      <c r="BT54" s="536"/>
      <c r="BU54" s="536"/>
      <c r="BV54" s="536"/>
      <c r="BW54" s="536"/>
      <c r="BX54" s="536"/>
      <c r="BY54" s="536"/>
      <c r="BZ54" s="536"/>
      <c r="CA54" s="536"/>
      <c r="CB54" s="536"/>
      <c r="CC54" s="536"/>
      <c r="CD54" s="536"/>
      <c r="CE54" s="536"/>
      <c r="CF54" s="536"/>
      <c r="CG54" s="536"/>
      <c r="CH54" s="536"/>
      <c r="CI54" s="536"/>
      <c r="CJ54" s="536"/>
      <c r="CK54" s="536"/>
      <c r="CL54" s="536"/>
      <c r="CM54" s="536"/>
      <c r="CN54" s="536"/>
      <c r="CO54" s="536"/>
      <c r="CP54" s="303"/>
      <c r="CQ54" s="303"/>
      <c r="CR54" s="303"/>
      <c r="CS54" s="303"/>
      <c r="CT54" s="303"/>
      <c r="CU54" s="303"/>
      <c r="CV54" s="303"/>
      <c r="CW54" s="303"/>
      <c r="CX54" s="303"/>
      <c r="CY54" s="303"/>
      <c r="CZ54" s="303"/>
      <c r="DA54" s="303"/>
      <c r="DB54" s="303"/>
      <c r="DC54" s="303"/>
      <c r="DD54" s="303"/>
      <c r="DE54" s="303"/>
      <c r="DF54" s="303"/>
      <c r="DG54" s="303"/>
      <c r="DH54" s="303"/>
      <c r="DI54" s="303"/>
      <c r="DJ54" s="303"/>
      <c r="DK54" s="303"/>
      <c r="DL54" s="303"/>
      <c r="DM54" s="303"/>
      <c r="DN54" s="303"/>
      <c r="DO54" s="303"/>
      <c r="DP54" s="303"/>
      <c r="DQ54" s="303"/>
      <c r="DR54" s="303"/>
      <c r="DS54" s="304"/>
      <c r="DV54" s="526"/>
    </row>
    <row r="55" spans="2:126" ht="6.45" customHeight="1" x14ac:dyDescent="0.25">
      <c r="B55" s="305"/>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4"/>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5"/>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c r="CQ55" s="303"/>
      <c r="CR55" s="303"/>
      <c r="CS55" s="303"/>
      <c r="CT55" s="303"/>
      <c r="CU55" s="303"/>
      <c r="CV55" s="303"/>
      <c r="CW55" s="303"/>
      <c r="CX55" s="303"/>
      <c r="CY55" s="303"/>
      <c r="CZ55" s="303"/>
      <c r="DA55" s="303"/>
      <c r="DB55" s="303"/>
      <c r="DC55" s="303"/>
      <c r="DD55" s="303"/>
      <c r="DE55" s="303"/>
      <c r="DF55" s="303"/>
      <c r="DG55" s="303"/>
      <c r="DH55" s="303"/>
      <c r="DI55" s="303"/>
      <c r="DJ55" s="303"/>
      <c r="DK55" s="303"/>
      <c r="DL55" s="303"/>
      <c r="DM55" s="303"/>
      <c r="DN55" s="303"/>
      <c r="DO55" s="303"/>
      <c r="DP55" s="303"/>
      <c r="DQ55" s="303"/>
      <c r="DR55" s="303"/>
      <c r="DS55" s="304"/>
      <c r="DV55" s="526"/>
    </row>
    <row r="56" spans="2:126" ht="6.45" customHeight="1" x14ac:dyDescent="0.25">
      <c r="B56" s="305"/>
      <c r="C56" s="647"/>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647"/>
      <c r="AB56" s="647"/>
      <c r="AC56" s="647"/>
      <c r="AD56" s="647"/>
      <c r="AE56" s="647"/>
      <c r="AF56" s="647"/>
      <c r="AG56" s="434"/>
      <c r="AH56" s="421"/>
      <c r="AI56" s="647"/>
      <c r="AJ56" s="647"/>
      <c r="AK56" s="647"/>
      <c r="AL56" s="647"/>
      <c r="AM56" s="647"/>
      <c r="AN56" s="647"/>
      <c r="AO56" s="647"/>
      <c r="AP56" s="647"/>
      <c r="AQ56" s="647"/>
      <c r="AR56" s="647"/>
      <c r="AS56" s="647"/>
      <c r="AT56" s="647"/>
      <c r="AU56" s="647"/>
      <c r="AV56" s="647"/>
      <c r="AW56" s="647"/>
      <c r="AX56" s="647"/>
      <c r="AY56" s="647"/>
      <c r="AZ56" s="647"/>
      <c r="BA56" s="647"/>
      <c r="BB56" s="647"/>
      <c r="BC56" s="647"/>
      <c r="BD56" s="647"/>
      <c r="BE56" s="647"/>
      <c r="BF56" s="647"/>
      <c r="BG56" s="647"/>
      <c r="BH56" s="647"/>
      <c r="BI56" s="647"/>
      <c r="BJ56" s="647"/>
      <c r="BK56" s="421"/>
      <c r="BL56" s="435"/>
      <c r="BM56" s="548"/>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354"/>
      <c r="DV56" s="526"/>
    </row>
    <row r="57" spans="2:126" ht="6.45" customHeight="1" x14ac:dyDescent="0.25">
      <c r="B57" s="305"/>
      <c r="C57" s="647"/>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647"/>
      <c r="AC57" s="647"/>
      <c r="AD57" s="647"/>
      <c r="AE57" s="647"/>
      <c r="AF57" s="647"/>
      <c r="AG57" s="434"/>
      <c r="AH57" s="421"/>
      <c r="AI57" s="647"/>
      <c r="AJ57" s="647"/>
      <c r="AK57" s="647"/>
      <c r="AL57" s="647"/>
      <c r="AM57" s="647"/>
      <c r="AN57" s="647"/>
      <c r="AO57" s="647"/>
      <c r="AP57" s="647"/>
      <c r="AQ57" s="647"/>
      <c r="AR57" s="647"/>
      <c r="AS57" s="647"/>
      <c r="AT57" s="647"/>
      <c r="AU57" s="647"/>
      <c r="AV57" s="647"/>
      <c r="AW57" s="647"/>
      <c r="AX57" s="647"/>
      <c r="AY57" s="647"/>
      <c r="AZ57" s="647"/>
      <c r="BA57" s="647"/>
      <c r="BB57" s="647"/>
      <c r="BC57" s="647"/>
      <c r="BD57" s="647"/>
      <c r="BE57" s="647"/>
      <c r="BF57" s="647"/>
      <c r="BG57" s="647"/>
      <c r="BH57" s="647"/>
      <c r="BI57" s="647"/>
      <c r="BJ57" s="647"/>
      <c r="BK57" s="421"/>
      <c r="BL57" s="435"/>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354"/>
      <c r="DV57" s="526"/>
    </row>
    <row r="58" spans="2:126" ht="6.45" customHeight="1" x14ac:dyDescent="0.25">
      <c r="B58" s="305"/>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15"/>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1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c r="CQ58" s="303"/>
      <c r="CR58" s="303"/>
      <c r="CS58" s="303"/>
      <c r="CT58" s="303"/>
      <c r="CU58" s="303" t="s">
        <v>7</v>
      </c>
      <c r="CV58" s="303"/>
      <c r="CW58" s="303"/>
      <c r="CX58" s="303"/>
      <c r="CY58" s="303"/>
      <c r="CZ58" s="303"/>
      <c r="DA58" s="303"/>
      <c r="DB58" s="303"/>
      <c r="DC58" s="303"/>
      <c r="DD58" s="303"/>
      <c r="DE58" s="303"/>
      <c r="DF58" s="303"/>
      <c r="DG58" s="303"/>
      <c r="DH58" s="303"/>
      <c r="DI58" s="303"/>
      <c r="DJ58" s="303"/>
      <c r="DK58" s="303"/>
      <c r="DL58" s="303"/>
      <c r="DM58" s="303"/>
      <c r="DN58" s="303"/>
      <c r="DO58" s="303"/>
      <c r="DP58" s="303"/>
      <c r="DQ58" s="303"/>
      <c r="DR58" s="303"/>
      <c r="DS58" s="304"/>
      <c r="DV58" s="526"/>
    </row>
    <row r="59" spans="2:126" ht="6.45" customHeight="1" x14ac:dyDescent="0.25">
      <c r="B59" s="326"/>
      <c r="C59" s="535" t="s">
        <v>82</v>
      </c>
      <c r="D59" s="535"/>
      <c r="E59" s="535"/>
      <c r="F59" s="535"/>
      <c r="G59" s="535"/>
      <c r="H59" s="535"/>
      <c r="I59" s="535"/>
      <c r="J59" s="535"/>
      <c r="K59" s="535"/>
      <c r="L59" s="535"/>
      <c r="M59" s="535"/>
      <c r="N59" s="535"/>
      <c r="O59" s="535"/>
      <c r="P59" s="535"/>
      <c r="Q59" s="535"/>
      <c r="R59" s="535"/>
      <c r="S59" s="535"/>
      <c r="T59" s="535"/>
      <c r="U59" s="535"/>
      <c r="V59" s="535"/>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26"/>
      <c r="BH59" s="553" t="s">
        <v>312</v>
      </c>
      <c r="BI59" s="553"/>
      <c r="BJ59" s="553"/>
      <c r="BK59" s="553"/>
      <c r="BL59" s="553"/>
      <c r="BM59" s="553"/>
      <c r="BN59" s="553"/>
      <c r="BO59" s="553"/>
      <c r="BP59" s="553"/>
      <c r="BQ59" s="553"/>
      <c r="BR59" s="553"/>
      <c r="BS59" s="553"/>
      <c r="BT59" s="553"/>
      <c r="BU59" s="553"/>
      <c r="BV59" s="553"/>
      <c r="BW59" s="553"/>
      <c r="BX59" s="553"/>
      <c r="BY59" s="553"/>
      <c r="BZ59" s="553"/>
      <c r="CA59" s="568" t="s">
        <v>400</v>
      </c>
      <c r="CB59" s="568"/>
      <c r="CC59" s="568"/>
      <c r="CD59" s="568"/>
      <c r="CE59" s="568"/>
      <c r="CF59" s="568"/>
      <c r="CG59" s="568"/>
      <c r="CH59" s="568"/>
      <c r="CI59" s="568"/>
      <c r="CJ59" s="568"/>
      <c r="CK59" s="568"/>
      <c r="CL59" s="568"/>
      <c r="CM59" s="568"/>
      <c r="CN59" s="568"/>
      <c r="CO59" s="568"/>
      <c r="CP59" s="568"/>
      <c r="CQ59" s="568"/>
      <c r="CR59" s="568"/>
      <c r="CS59" s="568"/>
      <c r="CT59" s="568"/>
      <c r="CU59" s="568"/>
      <c r="CV59" s="568"/>
      <c r="CW59" s="568"/>
      <c r="CX59" s="568"/>
      <c r="CY59" s="568"/>
      <c r="CZ59" s="568"/>
      <c r="DA59" s="568"/>
      <c r="DB59" s="568"/>
      <c r="DC59" s="568"/>
      <c r="DD59" s="568"/>
      <c r="DE59" s="568"/>
      <c r="DF59" s="568"/>
      <c r="DG59" s="568"/>
      <c r="DH59" s="568"/>
      <c r="DI59" s="568"/>
      <c r="DJ59" s="568"/>
      <c r="DK59" s="568"/>
      <c r="DL59" s="568"/>
      <c r="DM59" s="568"/>
      <c r="DN59" s="568"/>
      <c r="DO59" s="568"/>
      <c r="DP59" s="568"/>
      <c r="DQ59" s="568"/>
      <c r="DR59" s="568"/>
      <c r="DS59" s="569"/>
      <c r="DV59" s="526"/>
    </row>
    <row r="60" spans="2:126" ht="6.45" customHeight="1" x14ac:dyDescent="0.25">
      <c r="B60" s="305"/>
      <c r="C60" s="536"/>
      <c r="D60" s="536"/>
      <c r="E60" s="536"/>
      <c r="F60" s="536"/>
      <c r="G60" s="536"/>
      <c r="H60" s="536"/>
      <c r="I60" s="536"/>
      <c r="J60" s="536"/>
      <c r="K60" s="536"/>
      <c r="L60" s="536"/>
      <c r="M60" s="536"/>
      <c r="N60" s="536"/>
      <c r="O60" s="536"/>
      <c r="P60" s="536"/>
      <c r="Q60" s="536"/>
      <c r="R60" s="536"/>
      <c r="S60" s="536"/>
      <c r="T60" s="536"/>
      <c r="U60" s="536"/>
      <c r="V60" s="536"/>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5"/>
      <c r="BH60" s="567"/>
      <c r="BI60" s="567"/>
      <c r="BJ60" s="567"/>
      <c r="BK60" s="567"/>
      <c r="BL60" s="567"/>
      <c r="BM60" s="567"/>
      <c r="BN60" s="567"/>
      <c r="BO60" s="567"/>
      <c r="BP60" s="567"/>
      <c r="BQ60" s="567"/>
      <c r="BR60" s="567"/>
      <c r="BS60" s="567"/>
      <c r="BT60" s="567"/>
      <c r="BU60" s="567"/>
      <c r="BV60" s="567"/>
      <c r="BW60" s="567"/>
      <c r="BX60" s="567"/>
      <c r="BY60" s="567"/>
      <c r="BZ60" s="567"/>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1"/>
      <c r="DV60" s="526"/>
    </row>
    <row r="61" spans="2:126" ht="6.45" customHeight="1" x14ac:dyDescent="0.25">
      <c r="B61" s="305"/>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5"/>
      <c r="BH61" s="303"/>
      <c r="BI61" s="303"/>
      <c r="BJ61" s="303"/>
      <c r="BK61" s="303"/>
      <c r="BL61" s="303"/>
      <c r="BM61" s="303"/>
      <c r="BN61" s="303"/>
      <c r="BO61" s="303"/>
      <c r="BP61" s="303"/>
      <c r="BQ61" s="303"/>
      <c r="BR61" s="303"/>
      <c r="BS61" s="303"/>
      <c r="BT61" s="303"/>
      <c r="BU61" s="374"/>
      <c r="BV61" s="374"/>
      <c r="BW61" s="374"/>
      <c r="BX61" s="374"/>
      <c r="BY61" s="374"/>
      <c r="BZ61" s="374"/>
      <c r="CA61" s="374"/>
      <c r="CB61" s="374"/>
      <c r="CC61" s="374"/>
      <c r="CD61" s="374"/>
      <c r="CE61" s="374"/>
      <c r="CF61" s="374"/>
      <c r="CG61" s="374"/>
      <c r="CH61" s="374"/>
      <c r="CI61" s="374"/>
      <c r="CJ61" s="374"/>
      <c r="CK61" s="374"/>
      <c r="CL61" s="374"/>
      <c r="CM61" s="374"/>
      <c r="CN61" s="374"/>
      <c r="CO61" s="374"/>
      <c r="CP61" s="303"/>
      <c r="CQ61" s="416"/>
      <c r="CR61" s="416"/>
      <c r="CS61" s="416"/>
      <c r="CT61" s="416"/>
      <c r="CU61" s="418"/>
      <c r="CV61" s="418"/>
      <c r="CW61" s="418"/>
      <c r="CX61" s="418"/>
      <c r="CY61" s="418"/>
      <c r="CZ61" s="418"/>
      <c r="DA61" s="418"/>
      <c r="DB61" s="418"/>
      <c r="DC61" s="418"/>
      <c r="DD61" s="418"/>
      <c r="DE61" s="418"/>
      <c r="DF61" s="418"/>
      <c r="DG61" s="418"/>
      <c r="DH61" s="418"/>
      <c r="DI61" s="418"/>
      <c r="DJ61" s="418"/>
      <c r="DK61" s="418"/>
      <c r="DL61" s="418"/>
      <c r="DM61" s="418"/>
      <c r="DN61" s="418"/>
      <c r="DO61" s="418"/>
      <c r="DP61" s="418"/>
      <c r="DQ61" s="418"/>
      <c r="DR61" s="418"/>
      <c r="DS61" s="419"/>
      <c r="DV61" s="526"/>
    </row>
    <row r="62" spans="2:126" ht="6.45" customHeight="1" x14ac:dyDescent="0.25">
      <c r="B62" s="305"/>
      <c r="C62" s="566" t="s">
        <v>313</v>
      </c>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355"/>
      <c r="AY62" s="355"/>
      <c r="AZ62" s="355"/>
      <c r="BA62" s="355"/>
      <c r="BB62" s="355"/>
      <c r="BC62" s="355"/>
      <c r="BD62" s="355"/>
      <c r="BE62" s="355"/>
      <c r="BF62" s="355"/>
      <c r="BG62" s="356"/>
      <c r="BH62" s="572"/>
      <c r="BI62" s="572"/>
      <c r="BJ62" s="572"/>
      <c r="BK62" s="572"/>
      <c r="BL62" s="572"/>
      <c r="BM62" s="572"/>
      <c r="BN62" s="572"/>
      <c r="BO62" s="572"/>
      <c r="BP62" s="572"/>
      <c r="BQ62" s="572"/>
      <c r="BR62" s="572"/>
      <c r="BS62" s="572"/>
      <c r="BT62" s="572"/>
      <c r="BU62" s="572"/>
      <c r="BV62" s="572"/>
      <c r="BW62" s="572"/>
      <c r="BX62" s="572"/>
      <c r="BY62" s="572"/>
      <c r="BZ62" s="572"/>
      <c r="CA62" s="572"/>
      <c r="CB62" s="572"/>
      <c r="CC62" s="572"/>
      <c r="CD62" s="572"/>
      <c r="CE62" s="572"/>
      <c r="CF62" s="572"/>
      <c r="CG62" s="572"/>
      <c r="CH62" s="572"/>
      <c r="CI62" s="572"/>
      <c r="CJ62" s="572"/>
      <c r="CK62" s="572"/>
      <c r="CL62" s="572"/>
      <c r="CM62" s="572"/>
      <c r="CN62" s="572"/>
      <c r="CO62" s="572"/>
      <c r="CP62" s="572"/>
      <c r="CQ62" s="572"/>
      <c r="CR62" s="572"/>
      <c r="CS62" s="572"/>
      <c r="CT62" s="572"/>
      <c r="CU62" s="572"/>
      <c r="CV62" s="572"/>
      <c r="CW62" s="572"/>
      <c r="CX62" s="572"/>
      <c r="CY62" s="572"/>
      <c r="CZ62" s="572"/>
      <c r="DA62" s="572"/>
      <c r="DB62" s="572"/>
      <c r="DC62" s="572"/>
      <c r="DD62" s="572"/>
      <c r="DE62" s="572"/>
      <c r="DF62" s="572"/>
      <c r="DG62" s="572"/>
      <c r="DH62" s="572"/>
      <c r="DI62" s="572"/>
      <c r="DJ62" s="572"/>
      <c r="DK62" s="572"/>
      <c r="DL62" s="572"/>
      <c r="DM62" s="572"/>
      <c r="DN62" s="572"/>
      <c r="DO62" s="572"/>
      <c r="DP62" s="572"/>
      <c r="DQ62" s="572"/>
      <c r="DR62" s="572"/>
      <c r="DS62" s="354"/>
      <c r="DV62" s="526"/>
    </row>
    <row r="63" spans="2:126" ht="6.45" customHeight="1" x14ac:dyDescent="0.25">
      <c r="B63" s="305"/>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355"/>
      <c r="AY63" s="355"/>
      <c r="AZ63" s="355"/>
      <c r="BA63" s="355"/>
      <c r="BB63" s="355"/>
      <c r="BC63" s="355"/>
      <c r="BD63" s="355"/>
      <c r="BE63" s="355"/>
      <c r="BF63" s="355"/>
      <c r="BG63" s="356"/>
      <c r="BH63" s="572"/>
      <c r="BI63" s="572"/>
      <c r="BJ63" s="572"/>
      <c r="BK63" s="572"/>
      <c r="BL63" s="572"/>
      <c r="BM63" s="572"/>
      <c r="BN63" s="572"/>
      <c r="BO63" s="572"/>
      <c r="BP63" s="572"/>
      <c r="BQ63" s="572"/>
      <c r="BR63" s="572"/>
      <c r="BS63" s="572"/>
      <c r="BT63" s="572"/>
      <c r="BU63" s="572"/>
      <c r="BV63" s="572"/>
      <c r="BW63" s="572"/>
      <c r="BX63" s="572"/>
      <c r="BY63" s="572"/>
      <c r="BZ63" s="572"/>
      <c r="CA63" s="572"/>
      <c r="CB63" s="572"/>
      <c r="CC63" s="572"/>
      <c r="CD63" s="572"/>
      <c r="CE63" s="572"/>
      <c r="CF63" s="572"/>
      <c r="CG63" s="572"/>
      <c r="CH63" s="572"/>
      <c r="CI63" s="572"/>
      <c r="CJ63" s="572"/>
      <c r="CK63" s="572"/>
      <c r="CL63" s="572"/>
      <c r="CM63" s="572"/>
      <c r="CN63" s="572"/>
      <c r="CO63" s="572"/>
      <c r="CP63" s="572"/>
      <c r="CQ63" s="572"/>
      <c r="CR63" s="572"/>
      <c r="CS63" s="572"/>
      <c r="CT63" s="572"/>
      <c r="CU63" s="572"/>
      <c r="CV63" s="572"/>
      <c r="CW63" s="572"/>
      <c r="CX63" s="572"/>
      <c r="CY63" s="572"/>
      <c r="CZ63" s="572"/>
      <c r="DA63" s="572"/>
      <c r="DB63" s="572"/>
      <c r="DC63" s="572"/>
      <c r="DD63" s="572"/>
      <c r="DE63" s="572"/>
      <c r="DF63" s="572"/>
      <c r="DG63" s="572"/>
      <c r="DH63" s="572"/>
      <c r="DI63" s="572"/>
      <c r="DJ63" s="572"/>
      <c r="DK63" s="572"/>
      <c r="DL63" s="572"/>
      <c r="DM63" s="572"/>
      <c r="DN63" s="572"/>
      <c r="DO63" s="572"/>
      <c r="DP63" s="572"/>
      <c r="DQ63" s="572"/>
      <c r="DR63" s="572"/>
      <c r="DS63" s="354"/>
      <c r="DV63" s="526"/>
    </row>
    <row r="64" spans="2:126" ht="6.45" customHeight="1" x14ac:dyDescent="0.25">
      <c r="B64" s="305"/>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3"/>
      <c r="AZ64" s="303"/>
      <c r="BA64" s="303"/>
      <c r="BB64" s="303"/>
      <c r="BC64" s="303"/>
      <c r="BD64" s="303"/>
      <c r="BE64" s="303"/>
      <c r="BF64" s="303"/>
      <c r="BG64" s="313"/>
      <c r="BH64" s="314"/>
      <c r="BI64" s="303"/>
      <c r="BJ64" s="303"/>
      <c r="BK64" s="303"/>
      <c r="BL64" s="303"/>
      <c r="BM64" s="303"/>
      <c r="BN64" s="303"/>
      <c r="BO64" s="303"/>
      <c r="BP64" s="303"/>
      <c r="BQ64" s="303"/>
      <c r="BR64" s="303"/>
      <c r="BS64" s="303"/>
      <c r="BT64" s="314"/>
      <c r="BU64" s="417"/>
      <c r="BV64" s="374"/>
      <c r="BW64" s="374"/>
      <c r="BX64" s="374"/>
      <c r="BY64" s="374"/>
      <c r="BZ64" s="374"/>
      <c r="CA64" s="374"/>
      <c r="CB64" s="374"/>
      <c r="CC64" s="374"/>
      <c r="CD64" s="374"/>
      <c r="CE64" s="374"/>
      <c r="CF64" s="417"/>
      <c r="CG64" s="374"/>
      <c r="CH64" s="374"/>
      <c r="CI64" s="374"/>
      <c r="CJ64" s="374"/>
      <c r="CK64" s="374"/>
      <c r="CL64" s="374"/>
      <c r="CM64" s="374"/>
      <c r="CN64" s="374"/>
      <c r="CO64" s="374"/>
      <c r="CP64" s="314"/>
      <c r="CQ64" s="314"/>
      <c r="CR64" s="314"/>
      <c r="CS64" s="314"/>
      <c r="CT64" s="314"/>
      <c r="CU64" s="314"/>
      <c r="CV64" s="314"/>
      <c r="CW64" s="314"/>
      <c r="CX64" s="314"/>
      <c r="CY64" s="314"/>
      <c r="CZ64" s="314"/>
      <c r="DA64" s="314"/>
      <c r="DB64" s="314"/>
      <c r="DC64" s="314"/>
      <c r="DD64" s="314"/>
      <c r="DE64" s="314"/>
      <c r="DF64" s="314"/>
      <c r="DG64" s="314"/>
      <c r="DH64" s="314"/>
      <c r="DI64" s="314"/>
      <c r="DJ64" s="314"/>
      <c r="DK64" s="314"/>
      <c r="DL64" s="314"/>
      <c r="DM64" s="314"/>
      <c r="DN64" s="314"/>
      <c r="DO64" s="314"/>
      <c r="DP64" s="314"/>
      <c r="DQ64" s="314"/>
      <c r="DR64" s="314"/>
      <c r="DS64" s="315"/>
      <c r="DV64" s="526"/>
    </row>
    <row r="65" spans="2:126" ht="6.45" customHeight="1" x14ac:dyDescent="0.25">
      <c r="B65" s="307"/>
      <c r="C65" s="553" t="s">
        <v>314</v>
      </c>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5"/>
      <c r="AY65" s="535"/>
      <c r="AZ65" s="535"/>
      <c r="BA65" s="535"/>
      <c r="BB65" s="535"/>
      <c r="BC65" s="309"/>
      <c r="BD65" s="309"/>
      <c r="BE65" s="309"/>
      <c r="BF65" s="310"/>
      <c r="BG65" s="308"/>
      <c r="BH65" s="549" t="s">
        <v>83</v>
      </c>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50"/>
      <c r="CF65" s="324"/>
      <c r="CG65" s="549" t="s">
        <v>84</v>
      </c>
      <c r="CH65" s="549"/>
      <c r="CI65" s="549"/>
      <c r="CJ65" s="549"/>
      <c r="CK65" s="549"/>
      <c r="CL65" s="549"/>
      <c r="CM65" s="549"/>
      <c r="CN65" s="549"/>
      <c r="CO65" s="549"/>
      <c r="CP65" s="549"/>
      <c r="CQ65" s="549"/>
      <c r="CR65" s="549"/>
      <c r="CS65" s="549"/>
      <c r="CT65" s="549"/>
      <c r="CU65" s="549"/>
      <c r="CV65" s="549"/>
      <c r="CW65" s="549"/>
      <c r="CX65" s="549"/>
      <c r="CY65" s="549"/>
      <c r="CZ65" s="549"/>
      <c r="DA65" s="549"/>
      <c r="DB65" s="549"/>
      <c r="DC65" s="549"/>
      <c r="DD65" s="549"/>
      <c r="DE65" s="549"/>
      <c r="DF65" s="549"/>
      <c r="DG65" s="549"/>
      <c r="DH65" s="549"/>
      <c r="DI65" s="549"/>
      <c r="DJ65" s="549"/>
      <c r="DK65" s="549"/>
      <c r="DL65" s="549"/>
      <c r="DM65" s="549"/>
      <c r="DN65" s="549"/>
      <c r="DO65" s="549"/>
      <c r="DP65" s="549"/>
      <c r="DQ65" s="549"/>
      <c r="DR65" s="549"/>
      <c r="DS65" s="310"/>
      <c r="DV65" s="526"/>
    </row>
    <row r="66" spans="2:126" ht="6.45" customHeight="1" x14ac:dyDescent="0.25">
      <c r="B66" s="311"/>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536"/>
      <c r="AG66" s="536"/>
      <c r="AH66" s="536"/>
      <c r="AI66" s="536"/>
      <c r="AJ66" s="536"/>
      <c r="AK66" s="536"/>
      <c r="AL66" s="536"/>
      <c r="AM66" s="536"/>
      <c r="AN66" s="536"/>
      <c r="AO66" s="536"/>
      <c r="AP66" s="536"/>
      <c r="AQ66" s="536"/>
      <c r="AR66" s="536"/>
      <c r="AS66" s="536"/>
      <c r="AT66" s="536"/>
      <c r="AU66" s="536"/>
      <c r="AV66" s="536"/>
      <c r="AW66" s="536"/>
      <c r="AX66" s="536"/>
      <c r="AY66" s="536"/>
      <c r="AZ66" s="536"/>
      <c r="BA66" s="536"/>
      <c r="BB66" s="536"/>
      <c r="BC66" s="303"/>
      <c r="BD66" s="303"/>
      <c r="BE66" s="303"/>
      <c r="BF66" s="304"/>
      <c r="BG66" s="312"/>
      <c r="BH66" s="551"/>
      <c r="BI66" s="551"/>
      <c r="BJ66" s="551"/>
      <c r="BK66" s="551"/>
      <c r="BL66" s="551"/>
      <c r="BM66" s="551"/>
      <c r="BN66" s="551"/>
      <c r="BO66" s="551"/>
      <c r="BP66" s="551"/>
      <c r="BQ66" s="551"/>
      <c r="BR66" s="551"/>
      <c r="BS66" s="551"/>
      <c r="BT66" s="551"/>
      <c r="BU66" s="551"/>
      <c r="BV66" s="551"/>
      <c r="BW66" s="551"/>
      <c r="BX66" s="551"/>
      <c r="BY66" s="551"/>
      <c r="BZ66" s="551"/>
      <c r="CA66" s="551"/>
      <c r="CB66" s="551"/>
      <c r="CC66" s="551"/>
      <c r="CD66" s="551"/>
      <c r="CE66" s="552"/>
      <c r="CF66" s="325"/>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304"/>
      <c r="DV66" s="526"/>
    </row>
    <row r="67" spans="2:126" ht="6.45" customHeight="1" x14ac:dyDescent="0.25">
      <c r="B67" s="311"/>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3"/>
      <c r="BD67" s="303"/>
      <c r="BE67" s="303"/>
      <c r="BF67" s="304"/>
      <c r="BG67" s="312"/>
      <c r="BH67" s="312"/>
      <c r="BI67" s="312"/>
      <c r="BJ67" s="312"/>
      <c r="BK67" s="312"/>
      <c r="BL67" s="312"/>
      <c r="BM67" s="312"/>
      <c r="BN67" s="312"/>
      <c r="BO67" s="312"/>
      <c r="BP67" s="312"/>
      <c r="BQ67" s="312"/>
      <c r="BR67" s="312"/>
      <c r="BS67" s="312"/>
      <c r="BT67" s="312"/>
      <c r="BU67" s="303"/>
      <c r="BV67" s="320"/>
      <c r="BW67" s="320"/>
      <c r="BX67" s="320"/>
      <c r="BY67" s="320"/>
      <c r="BZ67" s="320"/>
      <c r="CA67" s="320"/>
      <c r="CB67" s="320"/>
      <c r="CC67" s="357"/>
      <c r="CD67" s="357"/>
      <c r="CE67" s="358"/>
      <c r="CF67" s="359"/>
      <c r="CG67" s="357"/>
      <c r="CH67" s="357"/>
      <c r="CI67" s="357"/>
      <c r="CJ67" s="357"/>
      <c r="CK67" s="357"/>
      <c r="CL67" s="357"/>
      <c r="CM67" s="321"/>
      <c r="CN67" s="321"/>
      <c r="CO67" s="322"/>
      <c r="CP67" s="321"/>
      <c r="CQ67" s="321"/>
      <c r="CR67" s="321"/>
      <c r="CS67" s="321"/>
      <c r="CT67" s="321"/>
      <c r="CU67" s="321"/>
      <c r="CV67" s="321"/>
      <c r="CW67" s="360"/>
      <c r="CX67" s="360"/>
      <c r="CY67" s="360"/>
      <c r="CZ67" s="360"/>
      <c r="DA67" s="360"/>
      <c r="DB67" s="360"/>
      <c r="DC67" s="360"/>
      <c r="DD67" s="360"/>
      <c r="DE67" s="360"/>
      <c r="DF67" s="360"/>
      <c r="DG67" s="360"/>
      <c r="DH67" s="360"/>
      <c r="DI67" s="360"/>
      <c r="DJ67" s="360"/>
      <c r="DK67" s="360"/>
      <c r="DL67" s="360"/>
      <c r="DM67" s="360"/>
      <c r="DN67" s="360"/>
      <c r="DO67" s="360"/>
      <c r="DP67" s="360"/>
      <c r="DQ67" s="360"/>
      <c r="DR67" s="323"/>
      <c r="DS67" s="319"/>
      <c r="DV67" s="526"/>
    </row>
    <row r="68" spans="2:126" ht="6.45" customHeight="1" x14ac:dyDescent="0.25">
      <c r="B68" s="305"/>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4"/>
      <c r="BG68" s="312"/>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432"/>
      <c r="CF68" s="433"/>
      <c r="CG68" s="582"/>
      <c r="CH68" s="582"/>
      <c r="CI68" s="582"/>
      <c r="CJ68" s="582"/>
      <c r="CK68" s="582"/>
      <c r="CL68" s="582"/>
      <c r="CM68" s="582"/>
      <c r="CN68" s="582"/>
      <c r="CO68" s="582"/>
      <c r="CP68" s="582"/>
      <c r="CQ68" s="582"/>
      <c r="CR68" s="582"/>
      <c r="CS68" s="582"/>
      <c r="CT68" s="582"/>
      <c r="CU68" s="582"/>
      <c r="CV68" s="582"/>
      <c r="CW68" s="582"/>
      <c r="CX68" s="582"/>
      <c r="CY68" s="582"/>
      <c r="CZ68" s="582"/>
      <c r="DA68" s="582"/>
      <c r="DB68" s="582"/>
      <c r="DC68" s="582"/>
      <c r="DD68" s="582"/>
      <c r="DE68" s="582"/>
      <c r="DF68" s="582"/>
      <c r="DG68" s="582"/>
      <c r="DH68" s="582"/>
      <c r="DI68" s="582"/>
      <c r="DJ68" s="582"/>
      <c r="DK68" s="582"/>
      <c r="DL68" s="582"/>
      <c r="DM68" s="582"/>
      <c r="DN68" s="582"/>
      <c r="DO68" s="582"/>
      <c r="DP68" s="582"/>
      <c r="DQ68" s="582"/>
      <c r="DR68" s="582"/>
      <c r="DS68" s="319"/>
      <c r="DV68" s="526"/>
    </row>
    <row r="69" spans="2:126" ht="6.45" customHeight="1" x14ac:dyDescent="0.25">
      <c r="B69" s="305"/>
      <c r="C69" s="303"/>
      <c r="D69" s="303"/>
      <c r="E69" s="303"/>
      <c r="F69" s="536" t="s">
        <v>18</v>
      </c>
      <c r="G69" s="536"/>
      <c r="H69" s="536"/>
      <c r="I69" s="536"/>
      <c r="J69" s="536"/>
      <c r="K69" s="536"/>
      <c r="L69" s="536"/>
      <c r="M69" s="536"/>
      <c r="N69" s="536"/>
      <c r="O69" s="536"/>
      <c r="P69" s="536"/>
      <c r="Q69" s="536"/>
      <c r="R69" s="536"/>
      <c r="S69" s="536"/>
      <c r="T69" s="536"/>
      <c r="U69" s="536"/>
      <c r="V69" s="303"/>
      <c r="W69" s="303"/>
      <c r="X69" s="303"/>
      <c r="Y69" s="303"/>
      <c r="Z69" s="303"/>
      <c r="AA69" s="303"/>
      <c r="AB69" s="303"/>
      <c r="AC69" s="303"/>
      <c r="AD69" s="303"/>
      <c r="AE69" s="303"/>
      <c r="AF69" s="303"/>
      <c r="AG69" s="536" t="s">
        <v>20</v>
      </c>
      <c r="AH69" s="536"/>
      <c r="AI69" s="536"/>
      <c r="AJ69" s="536"/>
      <c r="AK69" s="536"/>
      <c r="AL69" s="536"/>
      <c r="AM69" s="536"/>
      <c r="AN69" s="536"/>
      <c r="AO69" s="536"/>
      <c r="AP69" s="536"/>
      <c r="AQ69" s="536"/>
      <c r="AR69" s="536"/>
      <c r="AS69" s="536"/>
      <c r="AT69" s="536"/>
      <c r="AU69" s="536"/>
      <c r="AV69" s="536"/>
      <c r="AW69" s="536"/>
      <c r="AX69" s="536"/>
      <c r="AY69" s="536"/>
      <c r="AZ69" s="303"/>
      <c r="BA69" s="303"/>
      <c r="BB69" s="303"/>
      <c r="BC69" s="303"/>
      <c r="BD69" s="303"/>
      <c r="BE69" s="303"/>
      <c r="BF69" s="304"/>
      <c r="BG69" s="312"/>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432"/>
      <c r="CF69" s="433"/>
      <c r="CG69" s="582"/>
      <c r="CH69" s="582"/>
      <c r="CI69" s="582"/>
      <c r="CJ69" s="582"/>
      <c r="CK69" s="582"/>
      <c r="CL69" s="582"/>
      <c r="CM69" s="582"/>
      <c r="CN69" s="582"/>
      <c r="CO69" s="582"/>
      <c r="CP69" s="582"/>
      <c r="CQ69" s="582"/>
      <c r="CR69" s="582"/>
      <c r="CS69" s="582"/>
      <c r="CT69" s="582"/>
      <c r="CU69" s="582"/>
      <c r="CV69" s="582"/>
      <c r="CW69" s="582"/>
      <c r="CX69" s="582"/>
      <c r="CY69" s="582"/>
      <c r="CZ69" s="582"/>
      <c r="DA69" s="582"/>
      <c r="DB69" s="582"/>
      <c r="DC69" s="582"/>
      <c r="DD69" s="582"/>
      <c r="DE69" s="582"/>
      <c r="DF69" s="582"/>
      <c r="DG69" s="582"/>
      <c r="DH69" s="582"/>
      <c r="DI69" s="582"/>
      <c r="DJ69" s="582"/>
      <c r="DK69" s="582"/>
      <c r="DL69" s="582"/>
      <c r="DM69" s="582"/>
      <c r="DN69" s="582"/>
      <c r="DO69" s="582"/>
      <c r="DP69" s="582"/>
      <c r="DQ69" s="582"/>
      <c r="DR69" s="582"/>
      <c r="DS69" s="304"/>
      <c r="DV69" s="526"/>
    </row>
    <row r="70" spans="2:126" ht="6.45" customHeight="1" x14ac:dyDescent="0.25">
      <c r="B70" s="305"/>
      <c r="C70" s="303"/>
      <c r="D70" s="303"/>
      <c r="E70" s="303"/>
      <c r="F70" s="536"/>
      <c r="G70" s="536"/>
      <c r="H70" s="536"/>
      <c r="I70" s="536"/>
      <c r="J70" s="536"/>
      <c r="K70" s="536"/>
      <c r="L70" s="536"/>
      <c r="M70" s="536"/>
      <c r="N70" s="536"/>
      <c r="O70" s="536"/>
      <c r="P70" s="536"/>
      <c r="Q70" s="536"/>
      <c r="R70" s="536"/>
      <c r="S70" s="536"/>
      <c r="T70" s="536"/>
      <c r="U70" s="536"/>
      <c r="V70" s="303"/>
      <c r="W70" s="303"/>
      <c r="X70" s="303"/>
      <c r="Y70" s="303"/>
      <c r="Z70" s="303"/>
      <c r="AA70" s="303"/>
      <c r="AB70" s="303"/>
      <c r="AC70" s="303"/>
      <c r="AD70" s="303"/>
      <c r="AE70" s="303"/>
      <c r="AF70" s="303"/>
      <c r="AG70" s="536"/>
      <c r="AH70" s="536"/>
      <c r="AI70" s="536"/>
      <c r="AJ70" s="536"/>
      <c r="AK70" s="536"/>
      <c r="AL70" s="536"/>
      <c r="AM70" s="536"/>
      <c r="AN70" s="536"/>
      <c r="AO70" s="536"/>
      <c r="AP70" s="536"/>
      <c r="AQ70" s="536"/>
      <c r="AR70" s="536"/>
      <c r="AS70" s="536"/>
      <c r="AT70" s="536"/>
      <c r="AU70" s="536"/>
      <c r="AV70" s="536"/>
      <c r="AW70" s="536"/>
      <c r="AX70" s="536"/>
      <c r="AY70" s="536"/>
      <c r="AZ70" s="303"/>
      <c r="BA70" s="303"/>
      <c r="BB70" s="303"/>
      <c r="BC70" s="303"/>
      <c r="BD70" s="303"/>
      <c r="BE70" s="303"/>
      <c r="BF70" s="304"/>
      <c r="BG70" s="312"/>
      <c r="BH70" s="312"/>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4"/>
      <c r="CF70" s="305"/>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4"/>
      <c r="DU70" s="923"/>
      <c r="DV70" s="526"/>
    </row>
    <row r="71" spans="2:126" ht="6.45" customHeight="1" x14ac:dyDescent="0.25">
      <c r="B71" s="305"/>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4"/>
      <c r="BG71" s="326"/>
      <c r="BH71" s="669" t="s">
        <v>88</v>
      </c>
      <c r="BI71" s="670"/>
      <c r="BJ71" s="670"/>
      <c r="BK71" s="670"/>
      <c r="BL71" s="670"/>
      <c r="BM71" s="670"/>
      <c r="BN71" s="670"/>
      <c r="BO71" s="670"/>
      <c r="BP71" s="670"/>
      <c r="BQ71" s="670"/>
      <c r="BR71" s="670"/>
      <c r="BS71" s="670"/>
      <c r="BT71" s="670"/>
      <c r="BU71" s="670"/>
      <c r="BV71" s="670"/>
      <c r="BW71" s="670"/>
      <c r="BX71" s="670"/>
      <c r="BY71" s="670"/>
      <c r="BZ71" s="670"/>
      <c r="CA71" s="670"/>
      <c r="CB71" s="670"/>
      <c r="CC71" s="670"/>
      <c r="CD71" s="670"/>
      <c r="CE71" s="671"/>
      <c r="CF71" s="326"/>
      <c r="CG71" s="553" t="s">
        <v>89</v>
      </c>
      <c r="CH71" s="535"/>
      <c r="CI71" s="535"/>
      <c r="CJ71" s="535"/>
      <c r="CK71" s="535"/>
      <c r="CL71" s="535"/>
      <c r="CM71" s="535"/>
      <c r="CN71" s="535"/>
      <c r="CO71" s="535"/>
      <c r="CP71" s="535"/>
      <c r="CQ71" s="535"/>
      <c r="CR71" s="535"/>
      <c r="CS71" s="535"/>
      <c r="CT71" s="535"/>
      <c r="CU71" s="535"/>
      <c r="CV71" s="535"/>
      <c r="CW71" s="535"/>
      <c r="CX71" s="535"/>
      <c r="CY71" s="535"/>
      <c r="CZ71" s="535"/>
      <c r="DA71" s="535"/>
      <c r="DB71" s="535"/>
      <c r="DC71" s="535"/>
      <c r="DD71" s="535"/>
      <c r="DE71" s="535"/>
      <c r="DF71" s="535"/>
      <c r="DG71" s="535"/>
      <c r="DH71" s="535"/>
      <c r="DI71" s="535"/>
      <c r="DJ71" s="535"/>
      <c r="DK71" s="535"/>
      <c r="DL71" s="535"/>
      <c r="DM71" s="535"/>
      <c r="DN71" s="535"/>
      <c r="DO71" s="535"/>
      <c r="DP71" s="535"/>
      <c r="DQ71" s="535"/>
      <c r="DR71" s="535"/>
      <c r="DS71" s="310"/>
      <c r="DU71" s="923"/>
      <c r="DV71" s="526"/>
    </row>
    <row r="72" spans="2:126" ht="6.45" customHeight="1" x14ac:dyDescent="0.25">
      <c r="B72" s="305"/>
      <c r="C72" s="312"/>
      <c r="D72" s="312"/>
      <c r="E72" s="312"/>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312"/>
      <c r="AD72" s="312"/>
      <c r="AE72" s="312"/>
      <c r="AF72" s="312"/>
      <c r="AG72" s="291"/>
      <c r="AH72" s="291"/>
      <c r="AI72" s="291"/>
      <c r="AJ72" s="291"/>
      <c r="AK72" s="291"/>
      <c r="AL72" s="291"/>
      <c r="AM72" s="291"/>
      <c r="AN72" s="291"/>
      <c r="AO72" s="291"/>
      <c r="AP72" s="291"/>
      <c r="AQ72" s="291"/>
      <c r="AR72" s="291"/>
      <c r="AS72" s="291"/>
      <c r="AT72" s="291"/>
      <c r="AU72" s="291"/>
      <c r="AV72" s="291"/>
      <c r="AW72" s="291"/>
      <c r="AX72" s="291"/>
      <c r="AY72" s="291"/>
      <c r="AZ72" s="291"/>
      <c r="BA72" s="291"/>
      <c r="BB72" s="291"/>
      <c r="BC72" s="291"/>
      <c r="BD72" s="291"/>
      <c r="BE72" s="291"/>
      <c r="BF72" s="291"/>
      <c r="BG72" s="305"/>
      <c r="BH72" s="672"/>
      <c r="BI72" s="672"/>
      <c r="BJ72" s="672"/>
      <c r="BK72" s="672"/>
      <c r="BL72" s="672"/>
      <c r="BM72" s="672"/>
      <c r="BN72" s="672"/>
      <c r="BO72" s="672"/>
      <c r="BP72" s="672"/>
      <c r="BQ72" s="672"/>
      <c r="BR72" s="672"/>
      <c r="BS72" s="672"/>
      <c r="BT72" s="672"/>
      <c r="BU72" s="672"/>
      <c r="BV72" s="672"/>
      <c r="BW72" s="672"/>
      <c r="BX72" s="672"/>
      <c r="BY72" s="672"/>
      <c r="BZ72" s="672"/>
      <c r="CA72" s="672"/>
      <c r="CB72" s="672"/>
      <c r="CC72" s="672"/>
      <c r="CD72" s="672"/>
      <c r="CE72" s="673"/>
      <c r="CF72" s="305"/>
      <c r="CG72" s="536"/>
      <c r="CH72" s="536"/>
      <c r="CI72" s="536"/>
      <c r="CJ72" s="536"/>
      <c r="CK72" s="536"/>
      <c r="CL72" s="536"/>
      <c r="CM72" s="536"/>
      <c r="CN72" s="536"/>
      <c r="CO72" s="536"/>
      <c r="CP72" s="536"/>
      <c r="CQ72" s="536"/>
      <c r="CR72" s="536"/>
      <c r="CS72" s="536"/>
      <c r="CT72" s="536"/>
      <c r="CU72" s="536"/>
      <c r="CV72" s="536"/>
      <c r="CW72" s="536"/>
      <c r="CX72" s="536"/>
      <c r="CY72" s="536"/>
      <c r="CZ72" s="536"/>
      <c r="DA72" s="536"/>
      <c r="DB72" s="536"/>
      <c r="DC72" s="536"/>
      <c r="DD72" s="536"/>
      <c r="DE72" s="536"/>
      <c r="DF72" s="536"/>
      <c r="DG72" s="536"/>
      <c r="DH72" s="536"/>
      <c r="DI72" s="536"/>
      <c r="DJ72" s="536"/>
      <c r="DK72" s="536"/>
      <c r="DL72" s="536"/>
      <c r="DM72" s="536"/>
      <c r="DN72" s="536"/>
      <c r="DO72" s="536"/>
      <c r="DP72" s="536"/>
      <c r="DQ72" s="536"/>
      <c r="DR72" s="536"/>
      <c r="DS72" s="304"/>
      <c r="DU72" s="923"/>
      <c r="DV72" s="526"/>
    </row>
    <row r="73" spans="2:126" ht="6.45" customHeight="1" x14ac:dyDescent="0.25">
      <c r="B73" s="305"/>
      <c r="C73" s="312"/>
      <c r="D73" s="312"/>
      <c r="E73" s="312"/>
      <c r="F73" s="536" t="s">
        <v>19</v>
      </c>
      <c r="G73" s="536"/>
      <c r="H73" s="536"/>
      <c r="I73" s="536"/>
      <c r="J73" s="536"/>
      <c r="K73" s="536"/>
      <c r="L73" s="536"/>
      <c r="M73" s="536"/>
      <c r="N73" s="536"/>
      <c r="O73" s="536"/>
      <c r="P73" s="536"/>
      <c r="Q73" s="536"/>
      <c r="R73" s="536"/>
      <c r="S73" s="536"/>
      <c r="T73" s="536"/>
      <c r="U73" s="536"/>
      <c r="V73" s="536"/>
      <c r="W73" s="536"/>
      <c r="X73" s="536"/>
      <c r="Y73" s="536"/>
      <c r="Z73" s="536"/>
      <c r="AA73" s="536"/>
      <c r="AB73" s="536"/>
      <c r="AC73" s="312"/>
      <c r="AD73" s="312"/>
      <c r="AE73" s="312"/>
      <c r="AF73" s="312"/>
      <c r="AG73" s="536" t="s">
        <v>21</v>
      </c>
      <c r="AH73" s="536"/>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675"/>
      <c r="BG73" s="305"/>
      <c r="BH73" s="303"/>
      <c r="BI73" s="303"/>
      <c r="BJ73" s="303"/>
      <c r="BK73" s="303"/>
      <c r="BL73" s="303"/>
      <c r="BM73" s="303"/>
      <c r="BN73" s="303"/>
      <c r="BO73" s="303"/>
      <c r="BP73" s="303"/>
      <c r="BQ73" s="303"/>
      <c r="BR73" s="303"/>
      <c r="BS73" s="303"/>
      <c r="BT73" s="303"/>
      <c r="BU73" s="303"/>
      <c r="BV73" s="303"/>
      <c r="BW73" s="303"/>
      <c r="BX73" s="303"/>
      <c r="BY73" s="303"/>
      <c r="BZ73" s="303"/>
      <c r="CA73" s="303"/>
      <c r="CB73" s="303"/>
      <c r="CC73" s="303"/>
      <c r="CD73" s="303"/>
      <c r="CE73" s="303"/>
      <c r="CF73" s="305"/>
      <c r="CG73" s="303"/>
      <c r="CH73" s="303"/>
      <c r="CI73" s="291"/>
      <c r="CJ73" s="291"/>
      <c r="CK73" s="291"/>
      <c r="CL73" s="291"/>
      <c r="CM73" s="291"/>
      <c r="CN73" s="291"/>
      <c r="CO73" s="291"/>
      <c r="CP73" s="291"/>
      <c r="CQ73" s="291"/>
      <c r="CR73" s="291"/>
      <c r="CS73" s="291"/>
      <c r="CT73" s="291"/>
      <c r="CU73" s="291"/>
      <c r="CV73" s="291"/>
      <c r="CW73" s="291"/>
      <c r="CX73" s="291"/>
      <c r="CY73" s="291"/>
      <c r="CZ73" s="291"/>
      <c r="DA73" s="291"/>
      <c r="DB73" s="291"/>
      <c r="DC73" s="291"/>
      <c r="DD73" s="291"/>
      <c r="DE73" s="291"/>
      <c r="DF73" s="291"/>
      <c r="DG73" s="291"/>
      <c r="DH73" s="291"/>
      <c r="DI73" s="291"/>
      <c r="DJ73" s="303"/>
      <c r="DK73" s="303"/>
      <c r="DL73" s="303"/>
      <c r="DM73" s="303"/>
      <c r="DN73" s="303"/>
      <c r="DO73" s="303"/>
      <c r="DP73" s="303"/>
      <c r="DQ73" s="303"/>
      <c r="DR73" s="303"/>
      <c r="DS73" s="304"/>
      <c r="DV73" s="526"/>
    </row>
    <row r="74" spans="2:126" ht="6.45" customHeight="1" x14ac:dyDescent="0.25">
      <c r="B74" s="305"/>
      <c r="C74" s="303"/>
      <c r="D74" s="303"/>
      <c r="E74" s="303"/>
      <c r="F74" s="536"/>
      <c r="G74" s="536"/>
      <c r="H74" s="536"/>
      <c r="I74" s="536"/>
      <c r="J74" s="536"/>
      <c r="K74" s="536"/>
      <c r="L74" s="536"/>
      <c r="M74" s="536"/>
      <c r="N74" s="536"/>
      <c r="O74" s="536"/>
      <c r="P74" s="536"/>
      <c r="Q74" s="536"/>
      <c r="R74" s="536"/>
      <c r="S74" s="536"/>
      <c r="T74" s="536"/>
      <c r="U74" s="536"/>
      <c r="V74" s="536"/>
      <c r="W74" s="536"/>
      <c r="X74" s="536"/>
      <c r="Y74" s="536"/>
      <c r="Z74" s="536"/>
      <c r="AA74" s="536"/>
      <c r="AB74" s="536"/>
      <c r="AC74" s="303"/>
      <c r="AD74" s="303"/>
      <c r="AE74" s="303"/>
      <c r="AF74" s="303"/>
      <c r="AG74" s="536"/>
      <c r="AH74" s="536"/>
      <c r="AI74" s="536"/>
      <c r="AJ74" s="536"/>
      <c r="AK74" s="536"/>
      <c r="AL74" s="536"/>
      <c r="AM74" s="536"/>
      <c r="AN74" s="536"/>
      <c r="AO74" s="536"/>
      <c r="AP74" s="536"/>
      <c r="AQ74" s="536"/>
      <c r="AR74" s="536"/>
      <c r="AS74" s="536"/>
      <c r="AT74" s="536"/>
      <c r="AU74" s="536"/>
      <c r="AV74" s="536"/>
      <c r="AW74" s="536"/>
      <c r="AX74" s="536"/>
      <c r="AY74" s="536"/>
      <c r="AZ74" s="536"/>
      <c r="BA74" s="536"/>
      <c r="BB74" s="536"/>
      <c r="BC74" s="536"/>
      <c r="BD74" s="536"/>
      <c r="BE74" s="536"/>
      <c r="BF74" s="675"/>
      <c r="BG74" s="305"/>
      <c r="BH74" s="581"/>
      <c r="BI74" s="581"/>
      <c r="BJ74" s="581"/>
      <c r="BK74" s="581"/>
      <c r="BL74" s="581"/>
      <c r="BM74" s="581"/>
      <c r="BN74" s="581"/>
      <c r="BO74" s="581"/>
      <c r="BP74" s="581"/>
      <c r="BQ74" s="581"/>
      <c r="BR74" s="581"/>
      <c r="BS74" s="581"/>
      <c r="BT74" s="581"/>
      <c r="BU74" s="581"/>
      <c r="BV74" s="581"/>
      <c r="BW74" s="581"/>
      <c r="BX74" s="581"/>
      <c r="BY74" s="581"/>
      <c r="BZ74" s="581"/>
      <c r="CA74" s="581"/>
      <c r="CB74" s="581"/>
      <c r="CC74" s="581"/>
      <c r="CD74" s="581"/>
      <c r="CE74" s="425"/>
      <c r="CF74" s="426"/>
      <c r="CG74" s="581"/>
      <c r="CH74" s="581"/>
      <c r="CI74" s="581"/>
      <c r="CJ74" s="581"/>
      <c r="CK74" s="581"/>
      <c r="CL74" s="581"/>
      <c r="CM74" s="581"/>
      <c r="CN74" s="581"/>
      <c r="CO74" s="581"/>
      <c r="CP74" s="581"/>
      <c r="CQ74" s="581"/>
      <c r="CR74" s="581"/>
      <c r="CS74" s="581"/>
      <c r="CT74" s="581"/>
      <c r="CU74" s="581"/>
      <c r="CV74" s="581"/>
      <c r="CW74" s="581"/>
      <c r="CX74" s="581"/>
      <c r="CY74" s="581"/>
      <c r="CZ74" s="581"/>
      <c r="DA74" s="581"/>
      <c r="DB74" s="581"/>
      <c r="DC74" s="581"/>
      <c r="DD74" s="581"/>
      <c r="DE74" s="581"/>
      <c r="DF74" s="581"/>
      <c r="DG74" s="581"/>
      <c r="DH74" s="581"/>
      <c r="DI74" s="581"/>
      <c r="DJ74" s="581"/>
      <c r="DK74" s="581"/>
      <c r="DL74" s="581"/>
      <c r="DM74" s="581"/>
      <c r="DN74" s="581"/>
      <c r="DO74" s="581"/>
      <c r="DP74" s="581"/>
      <c r="DQ74" s="581"/>
      <c r="DR74" s="581"/>
      <c r="DS74" s="304"/>
      <c r="DV74" s="526"/>
    </row>
    <row r="75" spans="2:126" ht="6.45" customHeight="1" x14ac:dyDescent="0.25">
      <c r="B75" s="305"/>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5"/>
      <c r="BH75" s="581"/>
      <c r="BI75" s="581"/>
      <c r="BJ75" s="581"/>
      <c r="BK75" s="581"/>
      <c r="BL75" s="581"/>
      <c r="BM75" s="581"/>
      <c r="BN75" s="581"/>
      <c r="BO75" s="581"/>
      <c r="BP75" s="581"/>
      <c r="BQ75" s="581"/>
      <c r="BR75" s="581"/>
      <c r="BS75" s="581"/>
      <c r="BT75" s="581"/>
      <c r="BU75" s="581"/>
      <c r="BV75" s="581"/>
      <c r="BW75" s="581"/>
      <c r="BX75" s="581"/>
      <c r="BY75" s="581"/>
      <c r="BZ75" s="581"/>
      <c r="CA75" s="581"/>
      <c r="CB75" s="581"/>
      <c r="CC75" s="581"/>
      <c r="CD75" s="581"/>
      <c r="CE75" s="425"/>
      <c r="CF75" s="426"/>
      <c r="CG75" s="581"/>
      <c r="CH75" s="581"/>
      <c r="CI75" s="581"/>
      <c r="CJ75" s="581"/>
      <c r="CK75" s="581"/>
      <c r="CL75" s="581"/>
      <c r="CM75" s="581"/>
      <c r="CN75" s="581"/>
      <c r="CO75" s="581"/>
      <c r="CP75" s="581"/>
      <c r="CQ75" s="581"/>
      <c r="CR75" s="581"/>
      <c r="CS75" s="581"/>
      <c r="CT75" s="581"/>
      <c r="CU75" s="581"/>
      <c r="CV75" s="581"/>
      <c r="CW75" s="581"/>
      <c r="CX75" s="581"/>
      <c r="CY75" s="581"/>
      <c r="CZ75" s="581"/>
      <c r="DA75" s="581"/>
      <c r="DB75" s="581"/>
      <c r="DC75" s="581"/>
      <c r="DD75" s="581"/>
      <c r="DE75" s="581"/>
      <c r="DF75" s="581"/>
      <c r="DG75" s="581"/>
      <c r="DH75" s="581"/>
      <c r="DI75" s="581"/>
      <c r="DJ75" s="581"/>
      <c r="DK75" s="581"/>
      <c r="DL75" s="581"/>
      <c r="DM75" s="581"/>
      <c r="DN75" s="581"/>
      <c r="DO75" s="581"/>
      <c r="DP75" s="581"/>
      <c r="DQ75" s="581"/>
      <c r="DR75" s="581"/>
      <c r="DS75" s="304"/>
      <c r="DV75" s="526"/>
    </row>
    <row r="76" spans="2:126" ht="6.45" customHeight="1" x14ac:dyDescent="0.25">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3"/>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3"/>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5"/>
      <c r="DV76" s="526"/>
    </row>
    <row r="77" spans="2:126" ht="6.45" hidden="1" customHeight="1" x14ac:dyDescent="0.25">
      <c r="B77" s="305"/>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303"/>
      <c r="BU77" s="303"/>
      <c r="BV77" s="303"/>
      <c r="BW77" s="303"/>
      <c r="BX77" s="303"/>
      <c r="BY77" s="303"/>
      <c r="BZ77" s="303"/>
      <c r="CA77" s="303"/>
      <c r="CB77" s="303"/>
      <c r="CC77" s="303"/>
      <c r="CD77" s="303"/>
      <c r="CE77" s="303"/>
      <c r="CF77" s="303"/>
      <c r="CG77" s="303"/>
      <c r="CH77" s="303"/>
      <c r="CI77" s="303"/>
      <c r="CJ77" s="303"/>
      <c r="CK77" s="303"/>
      <c r="CL77" s="303"/>
      <c r="CM77" s="303"/>
      <c r="CN77" s="303"/>
      <c r="CO77" s="303"/>
      <c r="CP77" s="303"/>
      <c r="CQ77" s="303"/>
      <c r="CR77" s="303"/>
      <c r="CS77" s="303"/>
      <c r="CT77" s="303"/>
      <c r="CU77" s="303"/>
      <c r="CV77" s="303"/>
      <c r="CW77" s="303"/>
      <c r="CX77" s="303"/>
      <c r="CY77" s="303"/>
      <c r="CZ77" s="303"/>
      <c r="DA77" s="303"/>
      <c r="DB77" s="303"/>
      <c r="DC77" s="303"/>
      <c r="DD77" s="303"/>
      <c r="DE77" s="303"/>
      <c r="DF77" s="303"/>
      <c r="DG77" s="303"/>
      <c r="DH77" s="303"/>
      <c r="DI77" s="303"/>
      <c r="DJ77" s="303"/>
      <c r="DK77" s="303"/>
      <c r="DL77" s="303"/>
      <c r="DM77" s="303"/>
      <c r="DN77" s="303"/>
      <c r="DO77" s="303"/>
      <c r="DP77" s="303"/>
      <c r="DQ77" s="303"/>
      <c r="DR77" s="303"/>
      <c r="DS77" s="304"/>
      <c r="DV77" s="526"/>
    </row>
    <row r="78" spans="2:126" ht="6.45" customHeight="1" x14ac:dyDescent="0.25">
      <c r="B78" s="301"/>
      <c r="C78" s="651" t="s">
        <v>87</v>
      </c>
      <c r="D78" s="651"/>
      <c r="E78" s="651"/>
      <c r="F78" s="651"/>
      <c r="G78" s="651"/>
      <c r="H78" s="651"/>
      <c r="I78" s="651"/>
      <c r="J78" s="651"/>
      <c r="K78" s="651"/>
      <c r="L78" s="651"/>
      <c r="M78" s="651"/>
      <c r="N78" s="651"/>
      <c r="O78" s="651"/>
      <c r="P78" s="651"/>
      <c r="Q78" s="651"/>
      <c r="R78" s="651"/>
      <c r="S78" s="651"/>
      <c r="T78" s="651"/>
      <c r="U78" s="651"/>
      <c r="V78" s="651"/>
      <c r="W78" s="651"/>
      <c r="X78" s="651"/>
      <c r="Y78" s="651"/>
      <c r="Z78" s="651"/>
      <c r="AA78" s="651"/>
      <c r="AB78" s="651"/>
      <c r="AC78" s="651"/>
      <c r="AD78" s="651"/>
      <c r="AE78" s="651"/>
      <c r="AF78" s="651"/>
      <c r="AG78" s="651"/>
      <c r="AH78" s="651"/>
      <c r="AI78" s="651"/>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c r="BZ78" s="292"/>
      <c r="CA78" s="292"/>
      <c r="CB78" s="292"/>
      <c r="CC78" s="292"/>
      <c r="CD78" s="292"/>
      <c r="CE78" s="292"/>
      <c r="CF78" s="292"/>
      <c r="CG78" s="292"/>
      <c r="CH78" s="292"/>
      <c r="CI78" s="292"/>
      <c r="CJ78" s="292"/>
      <c r="CK78" s="292"/>
      <c r="CL78" s="292"/>
      <c r="CM78" s="292"/>
      <c r="CN78" s="292"/>
      <c r="CO78" s="292"/>
      <c r="CP78" s="292"/>
      <c r="CQ78" s="292"/>
      <c r="CR78" s="292"/>
      <c r="CS78" s="292"/>
      <c r="CT78" s="292"/>
      <c r="CU78" s="292"/>
      <c r="CV78" s="292"/>
      <c r="CW78" s="292"/>
      <c r="CX78" s="292"/>
      <c r="CY78" s="292"/>
      <c r="CZ78" s="292"/>
      <c r="DA78" s="292"/>
      <c r="DB78" s="292"/>
      <c r="DC78" s="292"/>
      <c r="DD78" s="292"/>
      <c r="DE78" s="292"/>
      <c r="DF78" s="292"/>
      <c r="DG78" s="292"/>
      <c r="DH78" s="292"/>
      <c r="DI78" s="292"/>
      <c r="DJ78" s="292"/>
      <c r="DK78" s="292"/>
      <c r="DL78" s="292"/>
      <c r="DM78" s="292"/>
      <c r="DN78" s="292"/>
      <c r="DO78" s="292"/>
      <c r="DP78" s="292"/>
      <c r="DQ78" s="292"/>
      <c r="DR78" s="292"/>
      <c r="DS78" s="293"/>
      <c r="DV78" s="526"/>
    </row>
    <row r="79" spans="2:126" ht="6.45" customHeight="1" x14ac:dyDescent="0.25">
      <c r="B79" s="30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4"/>
      <c r="CP79" s="294"/>
      <c r="CQ79" s="294"/>
      <c r="CR79" s="294"/>
      <c r="CS79" s="294"/>
      <c r="CT79" s="294"/>
      <c r="CU79" s="294"/>
      <c r="CV79" s="294"/>
      <c r="CW79" s="294"/>
      <c r="CX79" s="294"/>
      <c r="CY79" s="294"/>
      <c r="CZ79" s="294"/>
      <c r="DA79" s="294"/>
      <c r="DB79" s="294"/>
      <c r="DC79" s="294"/>
      <c r="DD79" s="294"/>
      <c r="DE79" s="294"/>
      <c r="DF79" s="294"/>
      <c r="DG79" s="294"/>
      <c r="DH79" s="294"/>
      <c r="DI79" s="294"/>
      <c r="DJ79" s="294"/>
      <c r="DK79" s="294"/>
      <c r="DL79" s="294"/>
      <c r="DM79" s="294"/>
      <c r="DN79" s="294"/>
      <c r="DO79" s="294"/>
      <c r="DP79" s="294"/>
      <c r="DQ79" s="294"/>
      <c r="DR79" s="294"/>
      <c r="DS79" s="295"/>
      <c r="DV79" s="526"/>
    </row>
    <row r="80" spans="2:126" ht="6.45" hidden="1" customHeight="1" x14ac:dyDescent="0.25">
      <c r="B80" s="305"/>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303"/>
      <c r="BU80" s="303"/>
      <c r="BV80" s="303"/>
      <c r="BW80" s="303"/>
      <c r="BX80" s="303"/>
      <c r="BY80" s="303"/>
      <c r="BZ80" s="303"/>
      <c r="CA80" s="303"/>
      <c r="CB80" s="303"/>
      <c r="CC80" s="303"/>
      <c r="CD80" s="303"/>
      <c r="CE80" s="303"/>
      <c r="CF80" s="303"/>
      <c r="CG80" s="303"/>
      <c r="CH80" s="303"/>
      <c r="CI80" s="303"/>
      <c r="CJ80" s="303"/>
      <c r="CK80" s="303"/>
      <c r="CL80" s="303"/>
      <c r="CM80" s="303"/>
      <c r="CN80" s="303"/>
      <c r="CO80" s="303"/>
      <c r="CP80" s="303"/>
      <c r="CQ80" s="303"/>
      <c r="CR80" s="303"/>
      <c r="CS80" s="303"/>
      <c r="CT80" s="303"/>
      <c r="CU80" s="303"/>
      <c r="CV80" s="303"/>
      <c r="CW80" s="303"/>
      <c r="CX80" s="303"/>
      <c r="CY80" s="303"/>
      <c r="CZ80" s="303"/>
      <c r="DA80" s="303"/>
      <c r="DB80" s="303"/>
      <c r="DC80" s="303"/>
      <c r="DD80" s="303"/>
      <c r="DE80" s="303"/>
      <c r="DF80" s="303"/>
      <c r="DG80" s="303"/>
      <c r="DH80" s="303"/>
      <c r="DI80" s="303"/>
      <c r="DJ80" s="303"/>
      <c r="DK80" s="303"/>
      <c r="DL80" s="303"/>
      <c r="DM80" s="303"/>
      <c r="DN80" s="303"/>
      <c r="DO80" s="303"/>
      <c r="DP80" s="303"/>
      <c r="DQ80" s="303"/>
      <c r="DR80" s="303"/>
      <c r="DS80" s="304"/>
      <c r="DV80" s="526"/>
    </row>
    <row r="81" spans="2:126" ht="27.75" customHeight="1" x14ac:dyDescent="0.25">
      <c r="B81" s="305"/>
      <c r="C81" s="648" t="s">
        <v>315</v>
      </c>
      <c r="D81" s="649"/>
      <c r="E81" s="649"/>
      <c r="F81" s="649"/>
      <c r="G81" s="649"/>
      <c r="H81" s="649"/>
      <c r="I81" s="649"/>
      <c r="J81" s="649"/>
      <c r="K81" s="649"/>
      <c r="L81" s="649"/>
      <c r="M81" s="649"/>
      <c r="N81" s="649"/>
      <c r="O81" s="649"/>
      <c r="P81" s="649"/>
      <c r="Q81" s="649"/>
      <c r="R81" s="649"/>
      <c r="S81" s="649"/>
      <c r="T81" s="649"/>
      <c r="U81" s="649"/>
      <c r="V81" s="649"/>
      <c r="W81" s="649"/>
      <c r="X81" s="649"/>
      <c r="Y81" s="649"/>
      <c r="Z81" s="649"/>
      <c r="AA81" s="649"/>
      <c r="AB81" s="649"/>
      <c r="AC81" s="649"/>
      <c r="AD81" s="649"/>
      <c r="AE81" s="649"/>
      <c r="AF81" s="649"/>
      <c r="AG81" s="649"/>
      <c r="AH81" s="649"/>
      <c r="AI81" s="649"/>
      <c r="AJ81" s="649"/>
      <c r="AK81" s="649"/>
      <c r="AL81" s="649"/>
      <c r="AM81" s="649"/>
      <c r="AN81" s="649"/>
      <c r="AO81" s="649"/>
      <c r="AP81" s="649"/>
      <c r="AQ81" s="649"/>
      <c r="AR81" s="649"/>
      <c r="AS81" s="649"/>
      <c r="AT81" s="649"/>
      <c r="AU81" s="649"/>
      <c r="AV81" s="649"/>
      <c r="AW81" s="649"/>
      <c r="AX81" s="649"/>
      <c r="AY81" s="649"/>
      <c r="AZ81" s="649"/>
      <c r="BA81" s="649"/>
      <c r="BB81" s="649"/>
      <c r="BC81" s="649"/>
      <c r="BD81" s="649"/>
      <c r="BE81" s="649"/>
      <c r="BF81" s="649"/>
      <c r="BG81" s="649"/>
      <c r="BH81" s="649"/>
      <c r="BI81" s="649"/>
      <c r="BJ81" s="649"/>
      <c r="BK81" s="649"/>
      <c r="BL81" s="649"/>
      <c r="BM81" s="649"/>
      <c r="BN81" s="649"/>
      <c r="BO81" s="649"/>
      <c r="BP81" s="649"/>
      <c r="BQ81" s="649"/>
      <c r="BR81" s="649"/>
      <c r="BS81" s="649"/>
      <c r="BT81" s="649"/>
      <c r="BU81" s="649"/>
      <c r="BV81" s="649"/>
      <c r="BW81" s="649"/>
      <c r="BX81" s="649"/>
      <c r="BY81" s="649"/>
      <c r="BZ81" s="649"/>
      <c r="CA81" s="649"/>
      <c r="CB81" s="649"/>
      <c r="CC81" s="649"/>
      <c r="CD81" s="649"/>
      <c r="CE81" s="649"/>
      <c r="CF81" s="649"/>
      <c r="CG81" s="649"/>
      <c r="CH81" s="649"/>
      <c r="CI81" s="649"/>
      <c r="CJ81" s="649"/>
      <c r="CK81" s="649"/>
      <c r="CL81" s="649"/>
      <c r="CM81" s="649"/>
      <c r="CN81" s="649"/>
      <c r="CO81" s="649"/>
      <c r="CP81" s="649"/>
      <c r="CQ81" s="649"/>
      <c r="CR81" s="649"/>
      <c r="CS81" s="649"/>
      <c r="CT81" s="649"/>
      <c r="CU81" s="649"/>
      <c r="CV81" s="649"/>
      <c r="CW81" s="649"/>
      <c r="CX81" s="649"/>
      <c r="CY81" s="649"/>
      <c r="CZ81" s="649"/>
      <c r="DA81" s="649"/>
      <c r="DB81" s="649"/>
      <c r="DC81" s="649"/>
      <c r="DD81" s="649"/>
      <c r="DE81" s="649"/>
      <c r="DF81" s="649"/>
      <c r="DG81" s="649"/>
      <c r="DH81" s="649"/>
      <c r="DI81" s="649"/>
      <c r="DJ81" s="649"/>
      <c r="DK81" s="649"/>
      <c r="DL81" s="649"/>
      <c r="DM81" s="649"/>
      <c r="DN81" s="649"/>
      <c r="DO81" s="649"/>
      <c r="DP81" s="649"/>
      <c r="DQ81" s="649"/>
      <c r="DR81" s="649"/>
      <c r="DS81" s="650"/>
      <c r="DV81" s="526"/>
    </row>
    <row r="82" spans="2:126" ht="6.45" hidden="1" customHeight="1" x14ac:dyDescent="0.25">
      <c r="B82" s="340"/>
      <c r="C82" s="336"/>
      <c r="D82" s="336"/>
      <c r="E82" s="336"/>
      <c r="F82" s="336"/>
      <c r="G82" s="336"/>
      <c r="H82" s="336"/>
      <c r="I82" s="336"/>
      <c r="J82" s="336"/>
      <c r="K82" s="336"/>
      <c r="L82" s="336"/>
      <c r="M82" s="336"/>
      <c r="N82" s="336"/>
      <c r="O82" s="336"/>
      <c r="P82" s="336"/>
      <c r="Q82" s="336"/>
      <c r="R82" s="336"/>
      <c r="S82" s="336"/>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336"/>
      <c r="CH82" s="336"/>
      <c r="CI82" s="336"/>
      <c r="CJ82" s="336"/>
      <c r="CK82" s="336"/>
      <c r="CL82" s="336"/>
      <c r="CM82" s="336"/>
      <c r="CN82" s="336"/>
      <c r="CO82" s="336"/>
      <c r="CP82" s="336"/>
      <c r="CQ82" s="336"/>
      <c r="CR82" s="336"/>
      <c r="CS82" s="336"/>
      <c r="CT82" s="336"/>
      <c r="CU82" s="336"/>
      <c r="CV82" s="336"/>
      <c r="CW82" s="336"/>
      <c r="CX82" s="336"/>
      <c r="CY82" s="336"/>
      <c r="CZ82" s="336"/>
      <c r="DA82" s="336"/>
      <c r="DB82" s="336"/>
      <c r="DC82" s="336"/>
      <c r="DD82" s="336"/>
      <c r="DE82" s="336"/>
      <c r="DF82" s="336"/>
      <c r="DG82" s="336"/>
      <c r="DH82" s="336"/>
      <c r="DI82" s="336"/>
      <c r="DJ82" s="336"/>
      <c r="DK82" s="336"/>
      <c r="DL82" s="336"/>
      <c r="DM82" s="336"/>
      <c r="DN82" s="336"/>
      <c r="DO82" s="336"/>
      <c r="DP82" s="336"/>
      <c r="DQ82" s="336"/>
      <c r="DR82" s="336"/>
      <c r="DS82" s="341"/>
      <c r="DV82" s="526"/>
    </row>
    <row r="83" spans="2:126" ht="6.45" customHeight="1" x14ac:dyDescent="0.25">
      <c r="B83" s="575" t="s">
        <v>65</v>
      </c>
      <c r="C83" s="576"/>
      <c r="D83" s="576"/>
      <c r="E83" s="576"/>
      <c r="F83" s="576"/>
      <c r="G83" s="576"/>
      <c r="H83" s="576"/>
      <c r="I83" s="576"/>
      <c r="J83" s="577"/>
      <c r="K83" s="575" t="s">
        <v>29</v>
      </c>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c r="AO83" s="576"/>
      <c r="AP83" s="576"/>
      <c r="AQ83" s="576"/>
      <c r="AR83" s="576"/>
      <c r="AS83" s="576"/>
      <c r="AT83" s="576"/>
      <c r="AU83" s="576"/>
      <c r="AV83" s="576"/>
      <c r="AW83" s="576"/>
      <c r="AX83" s="576"/>
      <c r="AY83" s="576"/>
      <c r="AZ83" s="576"/>
      <c r="BA83" s="576"/>
      <c r="BB83" s="576"/>
      <c r="BC83" s="576"/>
      <c r="BD83" s="576"/>
      <c r="BE83" s="576"/>
      <c r="BF83" s="576"/>
      <c r="BG83" s="576"/>
      <c r="BH83" s="576"/>
      <c r="BI83" s="576"/>
      <c r="BJ83" s="576"/>
      <c r="BK83" s="576"/>
      <c r="BL83" s="576"/>
      <c r="BM83" s="577"/>
      <c r="BN83" s="575" t="s">
        <v>30</v>
      </c>
      <c r="BO83" s="576"/>
      <c r="BP83" s="576"/>
      <c r="BQ83" s="576"/>
      <c r="BR83" s="576"/>
      <c r="BS83" s="576"/>
      <c r="BT83" s="576"/>
      <c r="BU83" s="576"/>
      <c r="BV83" s="576"/>
      <c r="BW83" s="576"/>
      <c r="BX83" s="576"/>
      <c r="BY83" s="576"/>
      <c r="BZ83" s="576"/>
      <c r="CA83" s="576"/>
      <c r="CB83" s="576"/>
      <c r="CC83" s="576"/>
      <c r="CD83" s="576"/>
      <c r="CE83" s="576"/>
      <c r="CF83" s="576"/>
      <c r="CG83" s="576"/>
      <c r="CH83" s="576"/>
      <c r="CI83" s="576"/>
      <c r="CJ83" s="576"/>
      <c r="CK83" s="576"/>
      <c r="CL83" s="576"/>
      <c r="CM83" s="576"/>
      <c r="CN83" s="576"/>
      <c r="CO83" s="576"/>
      <c r="CP83" s="576"/>
      <c r="CQ83" s="576"/>
      <c r="CR83" s="576"/>
      <c r="CS83" s="576"/>
      <c r="CT83" s="576"/>
      <c r="CU83" s="576"/>
      <c r="CV83" s="576"/>
      <c r="CW83" s="577"/>
      <c r="CX83" s="575" t="s">
        <v>66</v>
      </c>
      <c r="CY83" s="576"/>
      <c r="CZ83" s="576"/>
      <c r="DA83" s="576"/>
      <c r="DB83" s="576"/>
      <c r="DC83" s="576"/>
      <c r="DD83" s="576"/>
      <c r="DE83" s="576"/>
      <c r="DF83" s="576"/>
      <c r="DG83" s="576"/>
      <c r="DH83" s="576"/>
      <c r="DI83" s="576"/>
      <c r="DJ83" s="576"/>
      <c r="DK83" s="576"/>
      <c r="DL83" s="576"/>
      <c r="DM83" s="576"/>
      <c r="DN83" s="576"/>
      <c r="DO83" s="576"/>
      <c r="DP83" s="576"/>
      <c r="DQ83" s="576"/>
      <c r="DR83" s="576"/>
      <c r="DS83" s="577"/>
      <c r="DV83" s="526"/>
    </row>
    <row r="84" spans="2:126" ht="6.45" customHeight="1" x14ac:dyDescent="0.25">
      <c r="B84" s="578"/>
      <c r="C84" s="579"/>
      <c r="D84" s="579"/>
      <c r="E84" s="579"/>
      <c r="F84" s="579"/>
      <c r="G84" s="579"/>
      <c r="H84" s="579"/>
      <c r="I84" s="579"/>
      <c r="J84" s="580"/>
      <c r="K84" s="578"/>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579"/>
      <c r="AL84" s="579"/>
      <c r="AM84" s="579"/>
      <c r="AN84" s="579"/>
      <c r="AO84" s="579"/>
      <c r="AP84" s="579"/>
      <c r="AQ84" s="579"/>
      <c r="AR84" s="579"/>
      <c r="AS84" s="579"/>
      <c r="AT84" s="579"/>
      <c r="AU84" s="579"/>
      <c r="AV84" s="579"/>
      <c r="AW84" s="579"/>
      <c r="AX84" s="579"/>
      <c r="AY84" s="579"/>
      <c r="AZ84" s="579"/>
      <c r="BA84" s="579"/>
      <c r="BB84" s="579"/>
      <c r="BC84" s="579"/>
      <c r="BD84" s="579"/>
      <c r="BE84" s="579"/>
      <c r="BF84" s="579"/>
      <c r="BG84" s="579"/>
      <c r="BH84" s="579"/>
      <c r="BI84" s="579"/>
      <c r="BJ84" s="579"/>
      <c r="BK84" s="579"/>
      <c r="BL84" s="579"/>
      <c r="BM84" s="580"/>
      <c r="BN84" s="578"/>
      <c r="BO84" s="579"/>
      <c r="BP84" s="579"/>
      <c r="BQ84" s="579"/>
      <c r="BR84" s="579"/>
      <c r="BS84" s="579"/>
      <c r="BT84" s="579"/>
      <c r="BU84" s="579"/>
      <c r="BV84" s="579"/>
      <c r="BW84" s="579"/>
      <c r="BX84" s="579"/>
      <c r="BY84" s="579"/>
      <c r="BZ84" s="579"/>
      <c r="CA84" s="579"/>
      <c r="CB84" s="579"/>
      <c r="CC84" s="579"/>
      <c r="CD84" s="579"/>
      <c r="CE84" s="579"/>
      <c r="CF84" s="579"/>
      <c r="CG84" s="579"/>
      <c r="CH84" s="579"/>
      <c r="CI84" s="579"/>
      <c r="CJ84" s="579"/>
      <c r="CK84" s="579"/>
      <c r="CL84" s="579"/>
      <c r="CM84" s="579"/>
      <c r="CN84" s="579"/>
      <c r="CO84" s="579"/>
      <c r="CP84" s="579"/>
      <c r="CQ84" s="579"/>
      <c r="CR84" s="579"/>
      <c r="CS84" s="579"/>
      <c r="CT84" s="579"/>
      <c r="CU84" s="579"/>
      <c r="CV84" s="579"/>
      <c r="CW84" s="580"/>
      <c r="CX84" s="578"/>
      <c r="CY84" s="579"/>
      <c r="CZ84" s="579"/>
      <c r="DA84" s="579"/>
      <c r="DB84" s="579"/>
      <c r="DC84" s="579"/>
      <c r="DD84" s="579"/>
      <c r="DE84" s="579"/>
      <c r="DF84" s="579"/>
      <c r="DG84" s="579"/>
      <c r="DH84" s="579"/>
      <c r="DI84" s="579"/>
      <c r="DJ84" s="579"/>
      <c r="DK84" s="579"/>
      <c r="DL84" s="579"/>
      <c r="DM84" s="579"/>
      <c r="DN84" s="579"/>
      <c r="DO84" s="579"/>
      <c r="DP84" s="579"/>
      <c r="DQ84" s="579"/>
      <c r="DR84" s="579"/>
      <c r="DS84" s="580"/>
      <c r="DV84" s="526"/>
    </row>
    <row r="85" spans="2:126" ht="6.45" hidden="1" customHeight="1" x14ac:dyDescent="0.25">
      <c r="B85" s="366"/>
      <c r="C85" s="367"/>
      <c r="D85" s="367"/>
      <c r="E85" s="367"/>
      <c r="F85" s="367"/>
      <c r="G85" s="367"/>
      <c r="H85" s="367"/>
      <c r="I85" s="367"/>
      <c r="J85" s="368"/>
      <c r="K85" s="366"/>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8"/>
      <c r="BN85" s="366"/>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367"/>
      <c r="CN85" s="367"/>
      <c r="CO85" s="367"/>
      <c r="CP85" s="367"/>
      <c r="CQ85" s="367"/>
      <c r="CR85" s="367"/>
      <c r="CS85" s="367"/>
      <c r="CT85" s="367"/>
      <c r="CU85" s="367"/>
      <c r="CV85" s="367"/>
      <c r="CW85" s="368"/>
      <c r="CX85" s="366"/>
      <c r="CY85" s="367"/>
      <c r="CZ85" s="367"/>
      <c r="DA85" s="367"/>
      <c r="DB85" s="367"/>
      <c r="DC85" s="367"/>
      <c r="DD85" s="367"/>
      <c r="DE85" s="367"/>
      <c r="DF85" s="367"/>
      <c r="DG85" s="367"/>
      <c r="DH85" s="367"/>
      <c r="DI85" s="367"/>
      <c r="DJ85" s="367"/>
      <c r="DK85" s="367"/>
      <c r="DL85" s="367"/>
      <c r="DM85" s="367"/>
      <c r="DN85" s="367"/>
      <c r="DO85" s="367"/>
      <c r="DP85" s="367"/>
      <c r="DQ85" s="367"/>
      <c r="DR85" s="367"/>
      <c r="DS85" s="368"/>
      <c r="DV85" s="526"/>
    </row>
    <row r="86" spans="2:126" ht="6.45" customHeight="1" x14ac:dyDescent="0.25">
      <c r="B86" s="697" t="s">
        <v>316</v>
      </c>
      <c r="C86" s="698"/>
      <c r="D86" s="698"/>
      <c r="E86" s="698"/>
      <c r="F86" s="698"/>
      <c r="G86" s="698"/>
      <c r="H86" s="698"/>
      <c r="I86" s="698"/>
      <c r="J86" s="699"/>
      <c r="K86" s="601" t="s">
        <v>317</v>
      </c>
      <c r="L86" s="602"/>
      <c r="M86" s="602"/>
      <c r="N86" s="602"/>
      <c r="O86" s="602"/>
      <c r="P86" s="602"/>
      <c r="Q86" s="602"/>
      <c r="R86" s="602"/>
      <c r="S86" s="602"/>
      <c r="T86" s="602"/>
      <c r="U86" s="602"/>
      <c r="V86" s="602"/>
      <c r="W86" s="602"/>
      <c r="X86" s="602"/>
      <c r="Y86" s="602"/>
      <c r="Z86" s="602"/>
      <c r="AA86" s="602"/>
      <c r="AB86" s="602"/>
      <c r="AC86" s="602"/>
      <c r="AD86" s="602"/>
      <c r="AE86" s="602"/>
      <c r="AF86" s="602"/>
      <c r="AG86" s="602"/>
      <c r="AH86" s="602"/>
      <c r="AI86" s="602"/>
      <c r="AJ86" s="602"/>
      <c r="AK86" s="602"/>
      <c r="AL86" s="602"/>
      <c r="AM86" s="602"/>
      <c r="AN86" s="602"/>
      <c r="AO86" s="602"/>
      <c r="AP86" s="602"/>
      <c r="AQ86" s="602"/>
      <c r="AR86" s="602"/>
      <c r="AS86" s="602"/>
      <c r="AT86" s="602"/>
      <c r="AU86" s="602"/>
      <c r="AV86" s="602"/>
      <c r="AW86" s="602"/>
      <c r="AX86" s="602"/>
      <c r="AY86" s="602"/>
      <c r="AZ86" s="602"/>
      <c r="BA86" s="602"/>
      <c r="BB86" s="602"/>
      <c r="BC86" s="602"/>
      <c r="BD86" s="602"/>
      <c r="BE86" s="602"/>
      <c r="BF86" s="602"/>
      <c r="BG86" s="602"/>
      <c r="BH86" s="602"/>
      <c r="BI86" s="602"/>
      <c r="BJ86" s="602"/>
      <c r="BK86" s="602"/>
      <c r="BL86" s="602"/>
      <c r="BM86" s="603"/>
      <c r="BN86" s="604" t="s">
        <v>318</v>
      </c>
      <c r="BO86" s="605"/>
      <c r="BP86" s="605"/>
      <c r="BQ86" s="605"/>
      <c r="BR86" s="605"/>
      <c r="BS86" s="605"/>
      <c r="BT86" s="605"/>
      <c r="BU86" s="605"/>
      <c r="BV86" s="605"/>
      <c r="BW86" s="605"/>
      <c r="BX86" s="605"/>
      <c r="BY86" s="605"/>
      <c r="BZ86" s="605"/>
      <c r="CA86" s="605"/>
      <c r="CB86" s="605"/>
      <c r="CC86" s="605"/>
      <c r="CD86" s="605"/>
      <c r="CE86" s="605"/>
      <c r="CF86" s="605"/>
      <c r="CG86" s="605"/>
      <c r="CH86" s="605"/>
      <c r="CI86" s="605"/>
      <c r="CJ86" s="605"/>
      <c r="CK86" s="605"/>
      <c r="CL86" s="605"/>
      <c r="CM86" s="605"/>
      <c r="CN86" s="605"/>
      <c r="CO86" s="605"/>
      <c r="CP86" s="605"/>
      <c r="CQ86" s="605"/>
      <c r="CR86" s="605"/>
      <c r="CS86" s="605"/>
      <c r="CT86" s="605"/>
      <c r="CU86" s="605"/>
      <c r="CV86" s="605"/>
      <c r="CW86" s="606"/>
      <c r="CX86" s="604" t="s">
        <v>319</v>
      </c>
      <c r="CY86" s="605"/>
      <c r="CZ86" s="605"/>
      <c r="DA86" s="605"/>
      <c r="DB86" s="605"/>
      <c r="DC86" s="605"/>
      <c r="DD86" s="605"/>
      <c r="DE86" s="605"/>
      <c r="DF86" s="605"/>
      <c r="DG86" s="605"/>
      <c r="DH86" s="605"/>
      <c r="DI86" s="605"/>
      <c r="DJ86" s="605"/>
      <c r="DK86" s="605"/>
      <c r="DL86" s="605"/>
      <c r="DM86" s="605"/>
      <c r="DN86" s="605"/>
      <c r="DO86" s="605"/>
      <c r="DP86" s="605"/>
      <c r="DQ86" s="605"/>
      <c r="DR86" s="605"/>
      <c r="DS86" s="606"/>
      <c r="DV86" s="526"/>
    </row>
    <row r="87" spans="2:126" ht="6.45" customHeight="1" x14ac:dyDescent="0.25">
      <c r="B87" s="697"/>
      <c r="C87" s="698"/>
      <c r="D87" s="698"/>
      <c r="E87" s="698"/>
      <c r="F87" s="698"/>
      <c r="G87" s="698"/>
      <c r="H87" s="698"/>
      <c r="I87" s="698"/>
      <c r="J87" s="699"/>
      <c r="K87" s="601"/>
      <c r="L87" s="602"/>
      <c r="M87" s="602"/>
      <c r="N87" s="602"/>
      <c r="O87" s="602"/>
      <c r="P87" s="602"/>
      <c r="Q87" s="602"/>
      <c r="R87" s="602"/>
      <c r="S87" s="602"/>
      <c r="T87" s="602"/>
      <c r="U87" s="602"/>
      <c r="V87" s="602"/>
      <c r="W87" s="602"/>
      <c r="X87" s="602"/>
      <c r="Y87" s="602"/>
      <c r="Z87" s="602"/>
      <c r="AA87" s="602"/>
      <c r="AB87" s="602"/>
      <c r="AC87" s="602"/>
      <c r="AD87" s="602"/>
      <c r="AE87" s="602"/>
      <c r="AF87" s="602"/>
      <c r="AG87" s="602"/>
      <c r="AH87" s="602"/>
      <c r="AI87" s="602"/>
      <c r="AJ87" s="602"/>
      <c r="AK87" s="602"/>
      <c r="AL87" s="602"/>
      <c r="AM87" s="602"/>
      <c r="AN87" s="602"/>
      <c r="AO87" s="602"/>
      <c r="AP87" s="602"/>
      <c r="AQ87" s="602"/>
      <c r="AR87" s="602"/>
      <c r="AS87" s="602"/>
      <c r="AT87" s="602"/>
      <c r="AU87" s="602"/>
      <c r="AV87" s="602"/>
      <c r="AW87" s="602"/>
      <c r="AX87" s="602"/>
      <c r="AY87" s="602"/>
      <c r="AZ87" s="602"/>
      <c r="BA87" s="602"/>
      <c r="BB87" s="602"/>
      <c r="BC87" s="602"/>
      <c r="BD87" s="602"/>
      <c r="BE87" s="602"/>
      <c r="BF87" s="602"/>
      <c r="BG87" s="602"/>
      <c r="BH87" s="602"/>
      <c r="BI87" s="602"/>
      <c r="BJ87" s="602"/>
      <c r="BK87" s="602"/>
      <c r="BL87" s="602"/>
      <c r="BM87" s="603"/>
      <c r="BN87" s="604"/>
      <c r="BO87" s="605"/>
      <c r="BP87" s="605"/>
      <c r="BQ87" s="605"/>
      <c r="BR87" s="605"/>
      <c r="BS87" s="605"/>
      <c r="BT87" s="605"/>
      <c r="BU87" s="605"/>
      <c r="BV87" s="605"/>
      <c r="BW87" s="605"/>
      <c r="BX87" s="605"/>
      <c r="BY87" s="605"/>
      <c r="BZ87" s="605"/>
      <c r="CA87" s="605"/>
      <c r="CB87" s="605"/>
      <c r="CC87" s="605"/>
      <c r="CD87" s="605"/>
      <c r="CE87" s="605"/>
      <c r="CF87" s="605"/>
      <c r="CG87" s="605"/>
      <c r="CH87" s="605"/>
      <c r="CI87" s="605"/>
      <c r="CJ87" s="605"/>
      <c r="CK87" s="605"/>
      <c r="CL87" s="605"/>
      <c r="CM87" s="605"/>
      <c r="CN87" s="605"/>
      <c r="CO87" s="605"/>
      <c r="CP87" s="605"/>
      <c r="CQ87" s="605"/>
      <c r="CR87" s="605"/>
      <c r="CS87" s="605"/>
      <c r="CT87" s="605"/>
      <c r="CU87" s="605"/>
      <c r="CV87" s="605"/>
      <c r="CW87" s="606"/>
      <c r="CX87" s="604"/>
      <c r="CY87" s="605"/>
      <c r="CZ87" s="605"/>
      <c r="DA87" s="605"/>
      <c r="DB87" s="605"/>
      <c r="DC87" s="605"/>
      <c r="DD87" s="605"/>
      <c r="DE87" s="605"/>
      <c r="DF87" s="605"/>
      <c r="DG87" s="605"/>
      <c r="DH87" s="605"/>
      <c r="DI87" s="605"/>
      <c r="DJ87" s="605"/>
      <c r="DK87" s="605"/>
      <c r="DL87" s="605"/>
      <c r="DM87" s="605"/>
      <c r="DN87" s="605"/>
      <c r="DO87" s="605"/>
      <c r="DP87" s="605"/>
      <c r="DQ87" s="605"/>
      <c r="DR87" s="605"/>
      <c r="DS87" s="606"/>
      <c r="DV87" s="526"/>
    </row>
    <row r="88" spans="2:126" ht="6.45" customHeight="1" x14ac:dyDescent="0.25">
      <c r="B88" s="697"/>
      <c r="C88" s="698"/>
      <c r="D88" s="698"/>
      <c r="E88" s="698"/>
      <c r="F88" s="698"/>
      <c r="G88" s="698"/>
      <c r="H88" s="698"/>
      <c r="I88" s="698"/>
      <c r="J88" s="699"/>
      <c r="K88" s="601"/>
      <c r="L88" s="602"/>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2"/>
      <c r="AK88" s="602"/>
      <c r="AL88" s="602"/>
      <c r="AM88" s="602"/>
      <c r="AN88" s="602"/>
      <c r="AO88" s="602"/>
      <c r="AP88" s="602"/>
      <c r="AQ88" s="602"/>
      <c r="AR88" s="602"/>
      <c r="AS88" s="602"/>
      <c r="AT88" s="602"/>
      <c r="AU88" s="602"/>
      <c r="AV88" s="602"/>
      <c r="AW88" s="602"/>
      <c r="AX88" s="602"/>
      <c r="AY88" s="602"/>
      <c r="AZ88" s="602"/>
      <c r="BA88" s="602"/>
      <c r="BB88" s="602"/>
      <c r="BC88" s="602"/>
      <c r="BD88" s="602"/>
      <c r="BE88" s="602"/>
      <c r="BF88" s="602"/>
      <c r="BG88" s="602"/>
      <c r="BH88" s="602"/>
      <c r="BI88" s="602"/>
      <c r="BJ88" s="602"/>
      <c r="BK88" s="602"/>
      <c r="BL88" s="602"/>
      <c r="BM88" s="603"/>
      <c r="BN88" s="604"/>
      <c r="BO88" s="605"/>
      <c r="BP88" s="605"/>
      <c r="BQ88" s="605"/>
      <c r="BR88" s="605"/>
      <c r="BS88" s="605"/>
      <c r="BT88" s="605"/>
      <c r="BU88" s="605"/>
      <c r="BV88" s="605"/>
      <c r="BW88" s="605"/>
      <c r="BX88" s="605"/>
      <c r="BY88" s="605"/>
      <c r="BZ88" s="605"/>
      <c r="CA88" s="605"/>
      <c r="CB88" s="605"/>
      <c r="CC88" s="605"/>
      <c r="CD88" s="605"/>
      <c r="CE88" s="605"/>
      <c r="CF88" s="605"/>
      <c r="CG88" s="605"/>
      <c r="CH88" s="605"/>
      <c r="CI88" s="605"/>
      <c r="CJ88" s="605"/>
      <c r="CK88" s="605"/>
      <c r="CL88" s="605"/>
      <c r="CM88" s="605"/>
      <c r="CN88" s="605"/>
      <c r="CO88" s="605"/>
      <c r="CP88" s="605"/>
      <c r="CQ88" s="605"/>
      <c r="CR88" s="605"/>
      <c r="CS88" s="605"/>
      <c r="CT88" s="605"/>
      <c r="CU88" s="605"/>
      <c r="CV88" s="605"/>
      <c r="CW88" s="606"/>
      <c r="CX88" s="604"/>
      <c r="CY88" s="605"/>
      <c r="CZ88" s="605"/>
      <c r="DA88" s="605"/>
      <c r="DB88" s="605"/>
      <c r="DC88" s="605"/>
      <c r="DD88" s="605"/>
      <c r="DE88" s="605"/>
      <c r="DF88" s="605"/>
      <c r="DG88" s="605"/>
      <c r="DH88" s="605"/>
      <c r="DI88" s="605"/>
      <c r="DJ88" s="605"/>
      <c r="DK88" s="605"/>
      <c r="DL88" s="605"/>
      <c r="DM88" s="605"/>
      <c r="DN88" s="605"/>
      <c r="DO88" s="605"/>
      <c r="DP88" s="605"/>
      <c r="DQ88" s="605"/>
      <c r="DR88" s="605"/>
      <c r="DS88" s="606"/>
      <c r="DV88" s="526"/>
    </row>
    <row r="89" spans="2:126" ht="6.45" customHeight="1" x14ac:dyDescent="0.25">
      <c r="B89" s="697"/>
      <c r="C89" s="698"/>
      <c r="D89" s="698"/>
      <c r="E89" s="698"/>
      <c r="F89" s="698"/>
      <c r="G89" s="698"/>
      <c r="H89" s="698"/>
      <c r="I89" s="698"/>
      <c r="J89" s="699"/>
      <c r="K89" s="601"/>
      <c r="L89" s="602"/>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3"/>
      <c r="BN89" s="604"/>
      <c r="BO89" s="605"/>
      <c r="BP89" s="605"/>
      <c r="BQ89" s="605"/>
      <c r="BR89" s="605"/>
      <c r="BS89" s="605"/>
      <c r="BT89" s="605"/>
      <c r="BU89" s="605"/>
      <c r="BV89" s="605"/>
      <c r="BW89" s="605"/>
      <c r="BX89" s="605"/>
      <c r="BY89" s="605"/>
      <c r="BZ89" s="605"/>
      <c r="CA89" s="605"/>
      <c r="CB89" s="605"/>
      <c r="CC89" s="605"/>
      <c r="CD89" s="605"/>
      <c r="CE89" s="605"/>
      <c r="CF89" s="605"/>
      <c r="CG89" s="605"/>
      <c r="CH89" s="605"/>
      <c r="CI89" s="605"/>
      <c r="CJ89" s="605"/>
      <c r="CK89" s="605"/>
      <c r="CL89" s="605"/>
      <c r="CM89" s="605"/>
      <c r="CN89" s="605"/>
      <c r="CO89" s="605"/>
      <c r="CP89" s="605"/>
      <c r="CQ89" s="605"/>
      <c r="CR89" s="605"/>
      <c r="CS89" s="605"/>
      <c r="CT89" s="605"/>
      <c r="CU89" s="605"/>
      <c r="CV89" s="605"/>
      <c r="CW89" s="606"/>
      <c r="CX89" s="604"/>
      <c r="CY89" s="605"/>
      <c r="CZ89" s="605"/>
      <c r="DA89" s="605"/>
      <c r="DB89" s="605"/>
      <c r="DC89" s="605"/>
      <c r="DD89" s="605"/>
      <c r="DE89" s="605"/>
      <c r="DF89" s="605"/>
      <c r="DG89" s="605"/>
      <c r="DH89" s="605"/>
      <c r="DI89" s="605"/>
      <c r="DJ89" s="605"/>
      <c r="DK89" s="605"/>
      <c r="DL89" s="605"/>
      <c r="DM89" s="605"/>
      <c r="DN89" s="605"/>
      <c r="DO89" s="605"/>
      <c r="DP89" s="605"/>
      <c r="DQ89" s="605"/>
      <c r="DR89" s="605"/>
      <c r="DS89" s="606"/>
      <c r="DV89" s="526"/>
    </row>
    <row r="90" spans="2:126" ht="6.45" customHeight="1" x14ac:dyDescent="0.25">
      <c r="B90" s="697"/>
      <c r="C90" s="698"/>
      <c r="D90" s="698"/>
      <c r="E90" s="698"/>
      <c r="F90" s="698"/>
      <c r="G90" s="698"/>
      <c r="H90" s="698"/>
      <c r="I90" s="698"/>
      <c r="J90" s="699"/>
      <c r="K90" s="601"/>
      <c r="L90" s="602"/>
      <c r="M90" s="602"/>
      <c r="N90" s="602"/>
      <c r="O90" s="602"/>
      <c r="P90" s="602"/>
      <c r="Q90" s="602"/>
      <c r="R90" s="602"/>
      <c r="S90" s="602"/>
      <c r="T90" s="602"/>
      <c r="U90" s="602"/>
      <c r="V90" s="602"/>
      <c r="W90" s="602"/>
      <c r="X90" s="602"/>
      <c r="Y90" s="602"/>
      <c r="Z90" s="602"/>
      <c r="AA90" s="602"/>
      <c r="AB90" s="602"/>
      <c r="AC90" s="602"/>
      <c r="AD90" s="602"/>
      <c r="AE90" s="602"/>
      <c r="AF90" s="602"/>
      <c r="AG90" s="602"/>
      <c r="AH90" s="602"/>
      <c r="AI90" s="602"/>
      <c r="AJ90" s="602"/>
      <c r="AK90" s="602"/>
      <c r="AL90" s="602"/>
      <c r="AM90" s="602"/>
      <c r="AN90" s="602"/>
      <c r="AO90" s="602"/>
      <c r="AP90" s="602"/>
      <c r="AQ90" s="602"/>
      <c r="AR90" s="602"/>
      <c r="AS90" s="602"/>
      <c r="AT90" s="602"/>
      <c r="AU90" s="602"/>
      <c r="AV90" s="602"/>
      <c r="AW90" s="602"/>
      <c r="AX90" s="602"/>
      <c r="AY90" s="602"/>
      <c r="AZ90" s="602"/>
      <c r="BA90" s="602"/>
      <c r="BB90" s="602"/>
      <c r="BC90" s="602"/>
      <c r="BD90" s="602"/>
      <c r="BE90" s="602"/>
      <c r="BF90" s="602"/>
      <c r="BG90" s="602"/>
      <c r="BH90" s="602"/>
      <c r="BI90" s="602"/>
      <c r="BJ90" s="602"/>
      <c r="BK90" s="602"/>
      <c r="BL90" s="602"/>
      <c r="BM90" s="603"/>
      <c r="BN90" s="604"/>
      <c r="BO90" s="605"/>
      <c r="BP90" s="605"/>
      <c r="BQ90" s="605"/>
      <c r="BR90" s="605"/>
      <c r="BS90" s="605"/>
      <c r="BT90" s="605"/>
      <c r="BU90" s="605"/>
      <c r="BV90" s="605"/>
      <c r="BW90" s="605"/>
      <c r="BX90" s="605"/>
      <c r="BY90" s="605"/>
      <c r="BZ90" s="605"/>
      <c r="CA90" s="605"/>
      <c r="CB90" s="605"/>
      <c r="CC90" s="605"/>
      <c r="CD90" s="605"/>
      <c r="CE90" s="605"/>
      <c r="CF90" s="605"/>
      <c r="CG90" s="605"/>
      <c r="CH90" s="605"/>
      <c r="CI90" s="605"/>
      <c r="CJ90" s="605"/>
      <c r="CK90" s="605"/>
      <c r="CL90" s="605"/>
      <c r="CM90" s="605"/>
      <c r="CN90" s="605"/>
      <c r="CO90" s="605"/>
      <c r="CP90" s="605"/>
      <c r="CQ90" s="605"/>
      <c r="CR90" s="605"/>
      <c r="CS90" s="605"/>
      <c r="CT90" s="605"/>
      <c r="CU90" s="605"/>
      <c r="CV90" s="605"/>
      <c r="CW90" s="606"/>
      <c r="CX90" s="604"/>
      <c r="CY90" s="605"/>
      <c r="CZ90" s="605"/>
      <c r="DA90" s="605"/>
      <c r="DB90" s="605"/>
      <c r="DC90" s="605"/>
      <c r="DD90" s="605"/>
      <c r="DE90" s="605"/>
      <c r="DF90" s="605"/>
      <c r="DG90" s="605"/>
      <c r="DH90" s="605"/>
      <c r="DI90" s="605"/>
      <c r="DJ90" s="605"/>
      <c r="DK90" s="605"/>
      <c r="DL90" s="605"/>
      <c r="DM90" s="605"/>
      <c r="DN90" s="605"/>
      <c r="DO90" s="605"/>
      <c r="DP90" s="605"/>
      <c r="DQ90" s="605"/>
      <c r="DR90" s="605"/>
      <c r="DS90" s="606"/>
      <c r="DV90" s="526"/>
    </row>
    <row r="91" spans="2:126" ht="6.45" customHeight="1" x14ac:dyDescent="0.25">
      <c r="B91" s="700"/>
      <c r="C91" s="701"/>
      <c r="D91" s="701"/>
      <c r="E91" s="701"/>
      <c r="F91" s="701"/>
      <c r="G91" s="701"/>
      <c r="H91" s="701"/>
      <c r="I91" s="701"/>
      <c r="J91" s="702"/>
      <c r="K91" s="601"/>
      <c r="L91" s="602"/>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c r="AZ91" s="602"/>
      <c r="BA91" s="602"/>
      <c r="BB91" s="602"/>
      <c r="BC91" s="602"/>
      <c r="BD91" s="602"/>
      <c r="BE91" s="602"/>
      <c r="BF91" s="602"/>
      <c r="BG91" s="602"/>
      <c r="BH91" s="602"/>
      <c r="BI91" s="602"/>
      <c r="BJ91" s="602"/>
      <c r="BK91" s="602"/>
      <c r="BL91" s="602"/>
      <c r="BM91" s="603"/>
      <c r="BN91" s="604"/>
      <c r="BO91" s="605"/>
      <c r="BP91" s="605"/>
      <c r="BQ91" s="605"/>
      <c r="BR91" s="605"/>
      <c r="BS91" s="605"/>
      <c r="BT91" s="605"/>
      <c r="BU91" s="605"/>
      <c r="BV91" s="605"/>
      <c r="BW91" s="605"/>
      <c r="BX91" s="605"/>
      <c r="BY91" s="605"/>
      <c r="BZ91" s="605"/>
      <c r="CA91" s="605"/>
      <c r="CB91" s="605"/>
      <c r="CC91" s="605"/>
      <c r="CD91" s="605"/>
      <c r="CE91" s="605"/>
      <c r="CF91" s="605"/>
      <c r="CG91" s="605"/>
      <c r="CH91" s="605"/>
      <c r="CI91" s="605"/>
      <c r="CJ91" s="605"/>
      <c r="CK91" s="605"/>
      <c r="CL91" s="605"/>
      <c r="CM91" s="605"/>
      <c r="CN91" s="605"/>
      <c r="CO91" s="605"/>
      <c r="CP91" s="605"/>
      <c r="CQ91" s="605"/>
      <c r="CR91" s="605"/>
      <c r="CS91" s="605"/>
      <c r="CT91" s="605"/>
      <c r="CU91" s="605"/>
      <c r="CV91" s="605"/>
      <c r="CW91" s="606"/>
      <c r="CX91" s="607"/>
      <c r="CY91" s="608"/>
      <c r="CZ91" s="608"/>
      <c r="DA91" s="608"/>
      <c r="DB91" s="608"/>
      <c r="DC91" s="608"/>
      <c r="DD91" s="608"/>
      <c r="DE91" s="608"/>
      <c r="DF91" s="608"/>
      <c r="DG91" s="608"/>
      <c r="DH91" s="608"/>
      <c r="DI91" s="608"/>
      <c r="DJ91" s="608"/>
      <c r="DK91" s="608"/>
      <c r="DL91" s="608"/>
      <c r="DM91" s="608"/>
      <c r="DN91" s="608"/>
      <c r="DO91" s="608"/>
      <c r="DP91" s="608"/>
      <c r="DQ91" s="608"/>
      <c r="DR91" s="608"/>
      <c r="DS91" s="609"/>
      <c r="DV91" s="526"/>
    </row>
    <row r="92" spans="2:126" ht="6.45" hidden="1" customHeight="1" x14ac:dyDescent="0.25">
      <c r="B92" s="313"/>
      <c r="C92" s="314"/>
      <c r="D92" s="314"/>
      <c r="E92" s="314"/>
      <c r="F92" s="314"/>
      <c r="G92" s="314"/>
      <c r="H92" s="314"/>
      <c r="I92" s="314"/>
      <c r="J92" s="315"/>
      <c r="K92" s="313"/>
      <c r="L92" s="314"/>
      <c r="M92" s="314"/>
      <c r="N92" s="314"/>
      <c r="O92" s="314"/>
      <c r="P92" s="314"/>
      <c r="Q92" s="314"/>
      <c r="R92" s="314"/>
      <c r="S92" s="315"/>
      <c r="T92" s="313"/>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c r="BH92" s="314"/>
      <c r="BI92" s="314"/>
      <c r="BJ92" s="314"/>
      <c r="BK92" s="314"/>
      <c r="BL92" s="314"/>
      <c r="BM92" s="315"/>
      <c r="BN92" s="314"/>
      <c r="BO92" s="314"/>
      <c r="BP92" s="314"/>
      <c r="BQ92" s="314"/>
      <c r="BR92" s="314"/>
      <c r="BS92" s="314"/>
      <c r="BT92" s="314"/>
      <c r="BU92" s="314"/>
      <c r="BV92" s="314"/>
      <c r="BW92" s="314"/>
      <c r="BX92" s="314"/>
      <c r="BY92" s="314"/>
      <c r="BZ92" s="314"/>
      <c r="CA92" s="314"/>
      <c r="CB92" s="314"/>
      <c r="CC92" s="314"/>
      <c r="CD92" s="314"/>
      <c r="CE92" s="314"/>
      <c r="CF92" s="314"/>
      <c r="CG92" s="314"/>
      <c r="CH92" s="314"/>
      <c r="CI92" s="314"/>
      <c r="CJ92" s="314"/>
      <c r="CK92" s="314"/>
      <c r="CL92" s="314"/>
      <c r="CM92" s="314"/>
      <c r="CN92" s="314"/>
      <c r="CO92" s="314"/>
      <c r="CP92" s="314"/>
      <c r="CQ92" s="314"/>
      <c r="CR92" s="314"/>
      <c r="CS92" s="314"/>
      <c r="CT92" s="314"/>
      <c r="CU92" s="314"/>
      <c r="CV92" s="314"/>
      <c r="CW92" s="315"/>
      <c r="CX92" s="314"/>
      <c r="CY92" s="314"/>
      <c r="CZ92" s="314"/>
      <c r="DA92" s="314"/>
      <c r="DB92" s="314"/>
      <c r="DC92" s="314"/>
      <c r="DD92" s="314"/>
      <c r="DE92" s="314"/>
      <c r="DF92" s="314"/>
      <c r="DG92" s="314"/>
      <c r="DH92" s="314"/>
      <c r="DI92" s="314"/>
      <c r="DJ92" s="314"/>
      <c r="DK92" s="314"/>
      <c r="DL92" s="314"/>
      <c r="DM92" s="314"/>
      <c r="DN92" s="314"/>
      <c r="DO92" s="314"/>
      <c r="DP92" s="314"/>
      <c r="DQ92" s="314"/>
      <c r="DR92" s="314"/>
      <c r="DS92" s="315"/>
      <c r="DV92" s="526"/>
    </row>
    <row r="93" spans="2:126" ht="6.45" customHeight="1" x14ac:dyDescent="0.25">
      <c r="B93" s="305"/>
      <c r="C93" s="303"/>
      <c r="D93" s="303"/>
      <c r="E93" s="303"/>
      <c r="F93" s="303"/>
      <c r="G93" s="303"/>
      <c r="H93" s="303"/>
      <c r="I93" s="303"/>
      <c r="J93" s="304"/>
      <c r="K93" s="610" t="s">
        <v>320</v>
      </c>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558"/>
      <c r="BF93" s="558"/>
      <c r="BG93" s="558"/>
      <c r="BH93" s="558"/>
      <c r="BI93" s="558"/>
      <c r="BJ93" s="558"/>
      <c r="BK93" s="558"/>
      <c r="BL93" s="558"/>
      <c r="BM93" s="611"/>
      <c r="BN93" s="635" t="s">
        <v>127</v>
      </c>
      <c r="BO93" s="636"/>
      <c r="BP93" s="636"/>
      <c r="BQ93" s="636"/>
      <c r="BR93" s="636"/>
      <c r="BS93" s="636"/>
      <c r="BT93" s="636"/>
      <c r="BU93" s="636"/>
      <c r="BV93" s="636"/>
      <c r="BW93" s="636"/>
      <c r="BX93" s="636"/>
      <c r="BY93" s="636"/>
      <c r="BZ93" s="636"/>
      <c r="CA93" s="636"/>
      <c r="CB93" s="636"/>
      <c r="CC93" s="636"/>
      <c r="CD93" s="636"/>
      <c r="CE93" s="636"/>
      <c r="CF93" s="636"/>
      <c r="CG93" s="636"/>
      <c r="CH93" s="636"/>
      <c r="CI93" s="636"/>
      <c r="CJ93" s="636"/>
      <c r="CK93" s="636"/>
      <c r="CL93" s="636"/>
      <c r="CM93" s="636"/>
      <c r="CN93" s="636"/>
      <c r="CO93" s="636"/>
      <c r="CP93" s="636"/>
      <c r="CQ93" s="636"/>
      <c r="CR93" s="636"/>
      <c r="CS93" s="636"/>
      <c r="CT93" s="636"/>
      <c r="CU93" s="636"/>
      <c r="CV93" s="636"/>
      <c r="CW93" s="637"/>
      <c r="CX93" s="303"/>
      <c r="CY93" s="342"/>
      <c r="CZ93" s="342"/>
      <c r="DA93" s="342"/>
      <c r="DB93" s="342"/>
      <c r="DC93" s="342"/>
      <c r="DD93" s="342"/>
      <c r="DE93" s="342"/>
      <c r="DF93" s="342"/>
      <c r="DG93" s="342"/>
      <c r="DH93" s="342"/>
      <c r="DI93" s="342"/>
      <c r="DJ93" s="342"/>
      <c r="DK93" s="342"/>
      <c r="DL93" s="342"/>
      <c r="DM93" s="342"/>
      <c r="DN93" s="342"/>
      <c r="DO93" s="342"/>
      <c r="DP93" s="342"/>
      <c r="DQ93" s="342"/>
      <c r="DR93" s="342"/>
      <c r="DS93" s="304"/>
      <c r="DV93" s="526"/>
    </row>
    <row r="94" spans="2:126" ht="6.45" customHeight="1" x14ac:dyDescent="0.25">
      <c r="B94" s="305"/>
      <c r="C94" s="646" t="s">
        <v>70</v>
      </c>
      <c r="D94" s="646"/>
      <c r="E94" s="646"/>
      <c r="F94" s="646"/>
      <c r="G94" s="646"/>
      <c r="H94" s="646"/>
      <c r="I94" s="646"/>
      <c r="J94" s="304"/>
      <c r="K94" s="612"/>
      <c r="L94" s="559"/>
      <c r="M94" s="559"/>
      <c r="N94" s="559"/>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613"/>
      <c r="BN94" s="638"/>
      <c r="BO94" s="639"/>
      <c r="BP94" s="639"/>
      <c r="BQ94" s="639"/>
      <c r="BR94" s="639"/>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40"/>
      <c r="CX94" s="303"/>
      <c r="CY94" s="662">
        <f>ROUND((BH62/1.05),0)</f>
        <v>0</v>
      </c>
      <c r="CZ94" s="662"/>
      <c r="DA94" s="662"/>
      <c r="DB94" s="662"/>
      <c r="DC94" s="662"/>
      <c r="DD94" s="662"/>
      <c r="DE94" s="662"/>
      <c r="DF94" s="662"/>
      <c r="DG94" s="662"/>
      <c r="DH94" s="662"/>
      <c r="DI94" s="662"/>
      <c r="DJ94" s="662"/>
      <c r="DK94" s="662"/>
      <c r="DL94" s="662"/>
      <c r="DM94" s="662"/>
      <c r="DN94" s="662"/>
      <c r="DO94" s="662"/>
      <c r="DP94" s="662"/>
      <c r="DQ94" s="662"/>
      <c r="DR94" s="662"/>
      <c r="DS94" s="304"/>
      <c r="DV94" s="526"/>
    </row>
    <row r="95" spans="2:126" ht="6.45" customHeight="1" x14ac:dyDescent="0.25">
      <c r="B95" s="305"/>
      <c r="C95" s="646"/>
      <c r="D95" s="646"/>
      <c r="E95" s="646"/>
      <c r="F95" s="646"/>
      <c r="G95" s="646"/>
      <c r="H95" s="646"/>
      <c r="I95" s="646"/>
      <c r="J95" s="304"/>
      <c r="K95" s="612"/>
      <c r="L95" s="559"/>
      <c r="M95" s="559"/>
      <c r="N95" s="559"/>
      <c r="O95" s="559"/>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559"/>
      <c r="AY95" s="559"/>
      <c r="AZ95" s="559"/>
      <c r="BA95" s="559"/>
      <c r="BB95" s="559"/>
      <c r="BC95" s="559"/>
      <c r="BD95" s="559"/>
      <c r="BE95" s="559"/>
      <c r="BF95" s="559"/>
      <c r="BG95" s="559"/>
      <c r="BH95" s="559"/>
      <c r="BI95" s="559"/>
      <c r="BJ95" s="559"/>
      <c r="BK95" s="559"/>
      <c r="BL95" s="559"/>
      <c r="BM95" s="613"/>
      <c r="BN95" s="638"/>
      <c r="BO95" s="639"/>
      <c r="BP95" s="639"/>
      <c r="BQ95" s="639"/>
      <c r="BR95" s="639"/>
      <c r="BS95" s="639"/>
      <c r="BT95" s="639"/>
      <c r="BU95" s="639"/>
      <c r="BV95" s="639"/>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40"/>
      <c r="CX95" s="303"/>
      <c r="CY95" s="662"/>
      <c r="CZ95" s="662"/>
      <c r="DA95" s="662"/>
      <c r="DB95" s="662"/>
      <c r="DC95" s="662"/>
      <c r="DD95" s="662"/>
      <c r="DE95" s="662"/>
      <c r="DF95" s="662"/>
      <c r="DG95" s="662"/>
      <c r="DH95" s="662"/>
      <c r="DI95" s="662"/>
      <c r="DJ95" s="662"/>
      <c r="DK95" s="662"/>
      <c r="DL95" s="662"/>
      <c r="DM95" s="662"/>
      <c r="DN95" s="662"/>
      <c r="DO95" s="662"/>
      <c r="DP95" s="662"/>
      <c r="DQ95" s="662"/>
      <c r="DR95" s="662"/>
      <c r="DS95" s="304"/>
      <c r="DV95" s="526"/>
    </row>
    <row r="96" spans="2:126" ht="6.45" customHeight="1" x14ac:dyDescent="0.25">
      <c r="B96" s="313"/>
      <c r="C96" s="343"/>
      <c r="D96" s="343"/>
      <c r="E96" s="343"/>
      <c r="F96" s="343"/>
      <c r="G96" s="343"/>
      <c r="H96" s="343"/>
      <c r="I96" s="343"/>
      <c r="J96" s="315"/>
      <c r="K96" s="614"/>
      <c r="L96" s="615"/>
      <c r="M96" s="615"/>
      <c r="N96" s="615"/>
      <c r="O96" s="615"/>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615"/>
      <c r="AR96" s="615"/>
      <c r="AS96" s="615"/>
      <c r="AT96" s="615"/>
      <c r="AU96" s="615"/>
      <c r="AV96" s="615"/>
      <c r="AW96" s="615"/>
      <c r="AX96" s="615"/>
      <c r="AY96" s="615"/>
      <c r="AZ96" s="615"/>
      <c r="BA96" s="615"/>
      <c r="BB96" s="615"/>
      <c r="BC96" s="615"/>
      <c r="BD96" s="615"/>
      <c r="BE96" s="615"/>
      <c r="BF96" s="615"/>
      <c r="BG96" s="615"/>
      <c r="BH96" s="615"/>
      <c r="BI96" s="615"/>
      <c r="BJ96" s="615"/>
      <c r="BK96" s="615"/>
      <c r="BL96" s="615"/>
      <c r="BM96" s="616"/>
      <c r="BN96" s="641"/>
      <c r="BO96" s="642"/>
      <c r="BP96" s="642"/>
      <c r="BQ96" s="642"/>
      <c r="BR96" s="642"/>
      <c r="BS96" s="642"/>
      <c r="BT96" s="642"/>
      <c r="BU96" s="642"/>
      <c r="BV96" s="642"/>
      <c r="BW96" s="642"/>
      <c r="BX96" s="642"/>
      <c r="BY96" s="642"/>
      <c r="BZ96" s="642"/>
      <c r="CA96" s="642"/>
      <c r="CB96" s="642"/>
      <c r="CC96" s="642"/>
      <c r="CD96" s="642"/>
      <c r="CE96" s="642"/>
      <c r="CF96" s="642"/>
      <c r="CG96" s="642"/>
      <c r="CH96" s="642"/>
      <c r="CI96" s="642"/>
      <c r="CJ96" s="642"/>
      <c r="CK96" s="642"/>
      <c r="CL96" s="642"/>
      <c r="CM96" s="642"/>
      <c r="CN96" s="642"/>
      <c r="CO96" s="642"/>
      <c r="CP96" s="642"/>
      <c r="CQ96" s="642"/>
      <c r="CR96" s="642"/>
      <c r="CS96" s="642"/>
      <c r="CT96" s="642"/>
      <c r="CU96" s="642"/>
      <c r="CV96" s="642"/>
      <c r="CW96" s="643"/>
      <c r="CX96" s="314"/>
      <c r="CY96" s="344"/>
      <c r="CZ96" s="344"/>
      <c r="DA96" s="344"/>
      <c r="DB96" s="344"/>
      <c r="DC96" s="344"/>
      <c r="DD96" s="344"/>
      <c r="DE96" s="344"/>
      <c r="DF96" s="344"/>
      <c r="DG96" s="344"/>
      <c r="DH96" s="344"/>
      <c r="DI96" s="344"/>
      <c r="DJ96" s="344"/>
      <c r="DK96" s="344"/>
      <c r="DL96" s="344"/>
      <c r="DM96" s="344"/>
      <c r="DN96" s="344"/>
      <c r="DO96" s="344"/>
      <c r="DP96" s="344"/>
      <c r="DQ96" s="344"/>
      <c r="DR96" s="344"/>
      <c r="DS96" s="315"/>
      <c r="DV96" s="526"/>
    </row>
    <row r="97" spans="2:126" ht="6.45" customHeight="1" x14ac:dyDescent="0.25">
      <c r="B97" s="305"/>
      <c r="C97" s="345"/>
      <c r="D97" s="345"/>
      <c r="E97" s="345"/>
      <c r="F97" s="345"/>
      <c r="G97" s="345"/>
      <c r="H97" s="345"/>
      <c r="I97" s="345"/>
      <c r="J97" s="304"/>
      <c r="K97" s="617" t="s">
        <v>321</v>
      </c>
      <c r="L97" s="618"/>
      <c r="M97" s="618"/>
      <c r="N97" s="618"/>
      <c r="O97" s="618"/>
      <c r="P97" s="618"/>
      <c r="Q97" s="618"/>
      <c r="R97" s="618"/>
      <c r="S97" s="618"/>
      <c r="T97" s="618"/>
      <c r="U97" s="618"/>
      <c r="V97" s="618"/>
      <c r="W97" s="618"/>
      <c r="X97" s="618"/>
      <c r="Y97" s="618"/>
      <c r="Z97" s="618"/>
      <c r="AA97" s="618"/>
      <c r="AB97" s="618"/>
      <c r="AC97" s="618"/>
      <c r="AD97" s="618"/>
      <c r="AE97" s="618"/>
      <c r="AF97" s="618"/>
      <c r="AG97" s="618"/>
      <c r="AH97" s="618"/>
      <c r="AI97" s="618"/>
      <c r="AJ97" s="618"/>
      <c r="AK97" s="618"/>
      <c r="AL97" s="618"/>
      <c r="AM97" s="618"/>
      <c r="AN97" s="618"/>
      <c r="AO97" s="618"/>
      <c r="AP97" s="618"/>
      <c r="AQ97" s="618"/>
      <c r="AR97" s="618"/>
      <c r="AS97" s="618"/>
      <c r="AT97" s="618"/>
      <c r="AU97" s="618"/>
      <c r="AV97" s="618"/>
      <c r="AW97" s="618"/>
      <c r="AX97" s="618"/>
      <c r="AY97" s="618"/>
      <c r="AZ97" s="618"/>
      <c r="BA97" s="618"/>
      <c r="BB97" s="618"/>
      <c r="BC97" s="618"/>
      <c r="BD97" s="618"/>
      <c r="BE97" s="618"/>
      <c r="BF97" s="618"/>
      <c r="BG97" s="618"/>
      <c r="BH97" s="618"/>
      <c r="BI97" s="618"/>
      <c r="BJ97" s="618"/>
      <c r="BK97" s="618"/>
      <c r="BL97" s="618"/>
      <c r="BM97" s="619"/>
      <c r="BN97" s="635" t="s">
        <v>127</v>
      </c>
      <c r="BO97" s="636"/>
      <c r="BP97" s="636"/>
      <c r="BQ97" s="636"/>
      <c r="BR97" s="636"/>
      <c r="BS97" s="636"/>
      <c r="BT97" s="636"/>
      <c r="BU97" s="636"/>
      <c r="BV97" s="636"/>
      <c r="BW97" s="636"/>
      <c r="BX97" s="636"/>
      <c r="BY97" s="636"/>
      <c r="BZ97" s="636"/>
      <c r="CA97" s="636"/>
      <c r="CB97" s="636"/>
      <c r="CC97" s="636"/>
      <c r="CD97" s="636"/>
      <c r="CE97" s="636"/>
      <c r="CF97" s="636"/>
      <c r="CG97" s="636"/>
      <c r="CH97" s="636"/>
      <c r="CI97" s="636"/>
      <c r="CJ97" s="636"/>
      <c r="CK97" s="636"/>
      <c r="CL97" s="636"/>
      <c r="CM97" s="636"/>
      <c r="CN97" s="636"/>
      <c r="CO97" s="636"/>
      <c r="CP97" s="636"/>
      <c r="CQ97" s="636"/>
      <c r="CR97" s="636"/>
      <c r="CS97" s="636"/>
      <c r="CT97" s="636"/>
      <c r="CU97" s="636"/>
      <c r="CV97" s="636"/>
      <c r="CW97" s="637"/>
      <c r="CX97" s="303"/>
      <c r="CY97" s="346"/>
      <c r="CZ97" s="346"/>
      <c r="DA97" s="346"/>
      <c r="DB97" s="346"/>
      <c r="DC97" s="346"/>
      <c r="DD97" s="346"/>
      <c r="DE97" s="346"/>
      <c r="DF97" s="346"/>
      <c r="DG97" s="346"/>
      <c r="DH97" s="346"/>
      <c r="DI97" s="346"/>
      <c r="DJ97" s="346"/>
      <c r="DK97" s="346"/>
      <c r="DL97" s="346"/>
      <c r="DM97" s="346"/>
      <c r="DN97" s="346"/>
      <c r="DO97" s="346"/>
      <c r="DP97" s="346"/>
      <c r="DQ97" s="346"/>
      <c r="DR97" s="346"/>
      <c r="DS97" s="304"/>
      <c r="DV97" s="526"/>
    </row>
    <row r="98" spans="2:126" ht="6.45" customHeight="1" x14ac:dyDescent="0.25">
      <c r="B98" s="305"/>
      <c r="C98" s="667" t="s">
        <v>232</v>
      </c>
      <c r="D98" s="668"/>
      <c r="E98" s="668"/>
      <c r="F98" s="668"/>
      <c r="G98" s="668"/>
      <c r="H98" s="668"/>
      <c r="I98" s="668"/>
      <c r="J98" s="304"/>
      <c r="K98" s="620"/>
      <c r="L98" s="621"/>
      <c r="M98" s="621"/>
      <c r="N98" s="621"/>
      <c r="O98" s="621"/>
      <c r="P98" s="621"/>
      <c r="Q98" s="621"/>
      <c r="R98" s="621"/>
      <c r="S98" s="621"/>
      <c r="T98" s="621"/>
      <c r="U98" s="621"/>
      <c r="V98" s="621"/>
      <c r="W98" s="621"/>
      <c r="X98" s="621"/>
      <c r="Y98" s="621"/>
      <c r="Z98" s="621"/>
      <c r="AA98" s="621"/>
      <c r="AB98" s="621"/>
      <c r="AC98" s="621"/>
      <c r="AD98" s="621"/>
      <c r="AE98" s="621"/>
      <c r="AF98" s="621"/>
      <c r="AG98" s="621"/>
      <c r="AH98" s="621"/>
      <c r="AI98" s="621"/>
      <c r="AJ98" s="621"/>
      <c r="AK98" s="621"/>
      <c r="AL98" s="621"/>
      <c r="AM98" s="621"/>
      <c r="AN98" s="621"/>
      <c r="AO98" s="621"/>
      <c r="AP98" s="621"/>
      <c r="AQ98" s="621"/>
      <c r="AR98" s="621"/>
      <c r="AS98" s="621"/>
      <c r="AT98" s="621"/>
      <c r="AU98" s="621"/>
      <c r="AV98" s="621"/>
      <c r="AW98" s="621"/>
      <c r="AX98" s="621"/>
      <c r="AY98" s="621"/>
      <c r="AZ98" s="621"/>
      <c r="BA98" s="621"/>
      <c r="BB98" s="621"/>
      <c r="BC98" s="621"/>
      <c r="BD98" s="621"/>
      <c r="BE98" s="621"/>
      <c r="BF98" s="621"/>
      <c r="BG98" s="621"/>
      <c r="BH98" s="621"/>
      <c r="BI98" s="621"/>
      <c r="BJ98" s="621"/>
      <c r="BK98" s="621"/>
      <c r="BL98" s="621"/>
      <c r="BM98" s="622"/>
      <c r="BN98" s="638"/>
      <c r="BO98" s="639"/>
      <c r="BP98" s="639"/>
      <c r="BQ98" s="639"/>
      <c r="BR98" s="639"/>
      <c r="BS98" s="639"/>
      <c r="BT98" s="639"/>
      <c r="BU98" s="639"/>
      <c r="BV98" s="639"/>
      <c r="BW98" s="639"/>
      <c r="BX98" s="639"/>
      <c r="BY98" s="639"/>
      <c r="BZ98" s="639"/>
      <c r="CA98" s="639"/>
      <c r="CB98" s="639"/>
      <c r="CC98" s="639"/>
      <c r="CD98" s="639"/>
      <c r="CE98" s="639"/>
      <c r="CF98" s="639"/>
      <c r="CG98" s="639"/>
      <c r="CH98" s="639"/>
      <c r="CI98" s="639"/>
      <c r="CJ98" s="639"/>
      <c r="CK98" s="639"/>
      <c r="CL98" s="639"/>
      <c r="CM98" s="639"/>
      <c r="CN98" s="639"/>
      <c r="CO98" s="639"/>
      <c r="CP98" s="639"/>
      <c r="CQ98" s="639"/>
      <c r="CR98" s="639"/>
      <c r="CS98" s="639"/>
      <c r="CT98" s="639"/>
      <c r="CU98" s="639"/>
      <c r="CV98" s="639"/>
      <c r="CW98" s="640"/>
      <c r="CX98" s="303"/>
      <c r="CY98" s="663">
        <f>BH62-CY94</f>
        <v>0</v>
      </c>
      <c r="CZ98" s="663"/>
      <c r="DA98" s="663"/>
      <c r="DB98" s="663"/>
      <c r="DC98" s="663"/>
      <c r="DD98" s="663"/>
      <c r="DE98" s="663"/>
      <c r="DF98" s="663"/>
      <c r="DG98" s="663"/>
      <c r="DH98" s="663"/>
      <c r="DI98" s="663"/>
      <c r="DJ98" s="663"/>
      <c r="DK98" s="663"/>
      <c r="DL98" s="663"/>
      <c r="DM98" s="663"/>
      <c r="DN98" s="663"/>
      <c r="DO98" s="663"/>
      <c r="DP98" s="663"/>
      <c r="DQ98" s="663"/>
      <c r="DR98" s="663"/>
      <c r="DS98" s="304"/>
      <c r="DV98" s="526"/>
    </row>
    <row r="99" spans="2:126" ht="6.45" customHeight="1" x14ac:dyDescent="0.25">
      <c r="B99" s="305"/>
      <c r="C99" s="668"/>
      <c r="D99" s="668"/>
      <c r="E99" s="668"/>
      <c r="F99" s="668"/>
      <c r="G99" s="668"/>
      <c r="H99" s="668"/>
      <c r="I99" s="668"/>
      <c r="J99" s="304"/>
      <c r="K99" s="620"/>
      <c r="L99" s="621"/>
      <c r="M99" s="621"/>
      <c r="N99" s="621"/>
      <c r="O99" s="621"/>
      <c r="P99" s="621"/>
      <c r="Q99" s="621"/>
      <c r="R99" s="621"/>
      <c r="S99" s="621"/>
      <c r="T99" s="621"/>
      <c r="U99" s="621"/>
      <c r="V99" s="621"/>
      <c r="W99" s="621"/>
      <c r="X99" s="621"/>
      <c r="Y99" s="621"/>
      <c r="Z99" s="621"/>
      <c r="AA99" s="621"/>
      <c r="AB99" s="621"/>
      <c r="AC99" s="621"/>
      <c r="AD99" s="621"/>
      <c r="AE99" s="621"/>
      <c r="AF99" s="621"/>
      <c r="AG99" s="621"/>
      <c r="AH99" s="621"/>
      <c r="AI99" s="621"/>
      <c r="AJ99" s="621"/>
      <c r="AK99" s="621"/>
      <c r="AL99" s="621"/>
      <c r="AM99" s="621"/>
      <c r="AN99" s="621"/>
      <c r="AO99" s="621"/>
      <c r="AP99" s="621"/>
      <c r="AQ99" s="621"/>
      <c r="AR99" s="621"/>
      <c r="AS99" s="621"/>
      <c r="AT99" s="621"/>
      <c r="AU99" s="621"/>
      <c r="AV99" s="621"/>
      <c r="AW99" s="621"/>
      <c r="AX99" s="621"/>
      <c r="AY99" s="621"/>
      <c r="AZ99" s="621"/>
      <c r="BA99" s="621"/>
      <c r="BB99" s="621"/>
      <c r="BC99" s="621"/>
      <c r="BD99" s="621"/>
      <c r="BE99" s="621"/>
      <c r="BF99" s="621"/>
      <c r="BG99" s="621"/>
      <c r="BH99" s="621"/>
      <c r="BI99" s="621"/>
      <c r="BJ99" s="621"/>
      <c r="BK99" s="621"/>
      <c r="BL99" s="621"/>
      <c r="BM99" s="622"/>
      <c r="BN99" s="638"/>
      <c r="BO99" s="639"/>
      <c r="BP99" s="639"/>
      <c r="BQ99" s="639"/>
      <c r="BR99" s="639"/>
      <c r="BS99" s="639"/>
      <c r="BT99" s="639"/>
      <c r="BU99" s="639"/>
      <c r="BV99" s="639"/>
      <c r="BW99" s="639"/>
      <c r="BX99" s="639"/>
      <c r="BY99" s="639"/>
      <c r="BZ99" s="639"/>
      <c r="CA99" s="639"/>
      <c r="CB99" s="639"/>
      <c r="CC99" s="639"/>
      <c r="CD99" s="639"/>
      <c r="CE99" s="639"/>
      <c r="CF99" s="639"/>
      <c r="CG99" s="639"/>
      <c r="CH99" s="639"/>
      <c r="CI99" s="639"/>
      <c r="CJ99" s="639"/>
      <c r="CK99" s="639"/>
      <c r="CL99" s="639"/>
      <c r="CM99" s="639"/>
      <c r="CN99" s="639"/>
      <c r="CO99" s="639"/>
      <c r="CP99" s="639"/>
      <c r="CQ99" s="639"/>
      <c r="CR99" s="639"/>
      <c r="CS99" s="639"/>
      <c r="CT99" s="639"/>
      <c r="CU99" s="639"/>
      <c r="CV99" s="639"/>
      <c r="CW99" s="640"/>
      <c r="CX99" s="303"/>
      <c r="CY99" s="663"/>
      <c r="CZ99" s="663"/>
      <c r="DA99" s="663"/>
      <c r="DB99" s="663"/>
      <c r="DC99" s="663"/>
      <c r="DD99" s="663"/>
      <c r="DE99" s="663"/>
      <c r="DF99" s="663"/>
      <c r="DG99" s="663"/>
      <c r="DH99" s="663"/>
      <c r="DI99" s="663"/>
      <c r="DJ99" s="663"/>
      <c r="DK99" s="663"/>
      <c r="DL99" s="663"/>
      <c r="DM99" s="663"/>
      <c r="DN99" s="663"/>
      <c r="DO99" s="663"/>
      <c r="DP99" s="663"/>
      <c r="DQ99" s="663"/>
      <c r="DR99" s="663"/>
      <c r="DS99" s="304"/>
      <c r="DV99" s="526"/>
    </row>
    <row r="100" spans="2:126" ht="6.45" customHeight="1" x14ac:dyDescent="0.25">
      <c r="B100" s="313"/>
      <c r="C100" s="343"/>
      <c r="D100" s="343"/>
      <c r="E100" s="343"/>
      <c r="F100" s="343"/>
      <c r="G100" s="343"/>
      <c r="H100" s="343"/>
      <c r="I100" s="343"/>
      <c r="J100" s="315"/>
      <c r="K100" s="623"/>
      <c r="L100" s="624"/>
      <c r="M100" s="624"/>
      <c r="N100" s="624"/>
      <c r="O100" s="624"/>
      <c r="P100" s="624"/>
      <c r="Q100" s="624"/>
      <c r="R100" s="624"/>
      <c r="S100" s="624"/>
      <c r="T100" s="624"/>
      <c r="U100" s="624"/>
      <c r="V100" s="624"/>
      <c r="W100" s="624"/>
      <c r="X100" s="624"/>
      <c r="Y100" s="624"/>
      <c r="Z100" s="624"/>
      <c r="AA100" s="624"/>
      <c r="AB100" s="624"/>
      <c r="AC100" s="624"/>
      <c r="AD100" s="624"/>
      <c r="AE100" s="624"/>
      <c r="AF100" s="624"/>
      <c r="AG100" s="624"/>
      <c r="AH100" s="624"/>
      <c r="AI100" s="624"/>
      <c r="AJ100" s="624"/>
      <c r="AK100" s="624"/>
      <c r="AL100" s="624"/>
      <c r="AM100" s="624"/>
      <c r="AN100" s="624"/>
      <c r="AO100" s="624"/>
      <c r="AP100" s="624"/>
      <c r="AQ100" s="624"/>
      <c r="AR100" s="624"/>
      <c r="AS100" s="624"/>
      <c r="AT100" s="624"/>
      <c r="AU100" s="624"/>
      <c r="AV100" s="624"/>
      <c r="AW100" s="624"/>
      <c r="AX100" s="624"/>
      <c r="AY100" s="624"/>
      <c r="AZ100" s="624"/>
      <c r="BA100" s="624"/>
      <c r="BB100" s="624"/>
      <c r="BC100" s="624"/>
      <c r="BD100" s="624"/>
      <c r="BE100" s="624"/>
      <c r="BF100" s="624"/>
      <c r="BG100" s="624"/>
      <c r="BH100" s="624"/>
      <c r="BI100" s="624"/>
      <c r="BJ100" s="624"/>
      <c r="BK100" s="624"/>
      <c r="BL100" s="624"/>
      <c r="BM100" s="625"/>
      <c r="BN100" s="641"/>
      <c r="BO100" s="642"/>
      <c r="BP100" s="642"/>
      <c r="BQ100" s="642"/>
      <c r="BR100" s="642"/>
      <c r="BS100" s="642"/>
      <c r="BT100" s="642"/>
      <c r="BU100" s="642"/>
      <c r="BV100" s="642"/>
      <c r="BW100" s="642"/>
      <c r="BX100" s="642"/>
      <c r="BY100" s="642"/>
      <c r="BZ100" s="642"/>
      <c r="CA100" s="642"/>
      <c r="CB100" s="642"/>
      <c r="CC100" s="642"/>
      <c r="CD100" s="642"/>
      <c r="CE100" s="642"/>
      <c r="CF100" s="642"/>
      <c r="CG100" s="642"/>
      <c r="CH100" s="642"/>
      <c r="CI100" s="642"/>
      <c r="CJ100" s="642"/>
      <c r="CK100" s="642"/>
      <c r="CL100" s="642"/>
      <c r="CM100" s="642"/>
      <c r="CN100" s="642"/>
      <c r="CO100" s="642"/>
      <c r="CP100" s="642"/>
      <c r="CQ100" s="642"/>
      <c r="CR100" s="642"/>
      <c r="CS100" s="642"/>
      <c r="CT100" s="642"/>
      <c r="CU100" s="642"/>
      <c r="CV100" s="642"/>
      <c r="CW100" s="643"/>
      <c r="CX100" s="31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15"/>
      <c r="DV100" s="526"/>
    </row>
    <row r="101" spans="2:126" ht="6.45" customHeight="1" x14ac:dyDescent="0.25">
      <c r="B101" s="626" t="s">
        <v>322</v>
      </c>
      <c r="C101" s="627"/>
      <c r="D101" s="627"/>
      <c r="E101" s="627"/>
      <c r="F101" s="627"/>
      <c r="G101" s="627"/>
      <c r="H101" s="627"/>
      <c r="I101" s="627"/>
      <c r="J101" s="627"/>
      <c r="K101" s="627"/>
      <c r="L101" s="627"/>
      <c r="M101" s="627"/>
      <c r="N101" s="627"/>
      <c r="O101" s="627"/>
      <c r="P101" s="627"/>
      <c r="Q101" s="627"/>
      <c r="R101" s="627"/>
      <c r="S101" s="627"/>
      <c r="T101" s="627"/>
      <c r="U101" s="627"/>
      <c r="V101" s="627"/>
      <c r="W101" s="627"/>
      <c r="X101" s="627"/>
      <c r="Y101" s="627"/>
      <c r="Z101" s="627"/>
      <c r="AA101" s="627"/>
      <c r="AB101" s="627"/>
      <c r="AC101" s="627"/>
      <c r="AD101" s="627"/>
      <c r="AE101" s="627"/>
      <c r="AF101" s="627"/>
      <c r="AG101" s="627"/>
      <c r="AH101" s="627"/>
      <c r="AI101" s="627"/>
      <c r="AJ101" s="627"/>
      <c r="AK101" s="627"/>
      <c r="AL101" s="627"/>
      <c r="AM101" s="627"/>
      <c r="AN101" s="627"/>
      <c r="AO101" s="627"/>
      <c r="AP101" s="627"/>
      <c r="AQ101" s="627"/>
      <c r="AR101" s="627"/>
      <c r="AS101" s="627"/>
      <c r="AT101" s="627"/>
      <c r="AU101" s="627"/>
      <c r="AV101" s="627"/>
      <c r="AW101" s="627"/>
      <c r="AX101" s="627"/>
      <c r="AY101" s="627"/>
      <c r="AZ101" s="627"/>
      <c r="BA101" s="627"/>
      <c r="BB101" s="627"/>
      <c r="BC101" s="627"/>
      <c r="BD101" s="627"/>
      <c r="BE101" s="627"/>
      <c r="BF101" s="627"/>
      <c r="BG101" s="627"/>
      <c r="BH101" s="627"/>
      <c r="BI101" s="627"/>
      <c r="BJ101" s="627"/>
      <c r="BK101" s="627"/>
      <c r="BL101" s="627"/>
      <c r="BM101" s="627"/>
      <c r="BN101" s="627"/>
      <c r="BO101" s="627"/>
      <c r="BP101" s="627"/>
      <c r="BQ101" s="627"/>
      <c r="BR101" s="627"/>
      <c r="BS101" s="627"/>
      <c r="BT101" s="627"/>
      <c r="BU101" s="627"/>
      <c r="BV101" s="627"/>
      <c r="BW101" s="627"/>
      <c r="BX101" s="627"/>
      <c r="BY101" s="627"/>
      <c r="BZ101" s="627"/>
      <c r="CA101" s="627"/>
      <c r="CB101" s="627"/>
      <c r="CC101" s="627"/>
      <c r="CD101" s="627"/>
      <c r="CE101" s="627"/>
      <c r="CF101" s="627"/>
      <c r="CG101" s="627"/>
      <c r="CH101" s="627"/>
      <c r="CI101" s="627"/>
      <c r="CJ101" s="627"/>
      <c r="CK101" s="627"/>
      <c r="CL101" s="627"/>
      <c r="CM101" s="627"/>
      <c r="CN101" s="627"/>
      <c r="CO101" s="627"/>
      <c r="CP101" s="627"/>
      <c r="CQ101" s="627"/>
      <c r="CR101" s="627"/>
      <c r="CS101" s="627"/>
      <c r="CT101" s="627"/>
      <c r="CU101" s="627"/>
      <c r="CV101" s="627"/>
      <c r="CW101" s="628"/>
      <c r="CX101" s="326"/>
      <c r="CY101" s="347"/>
      <c r="CZ101" s="347"/>
      <c r="DA101" s="347"/>
      <c r="DB101" s="347"/>
      <c r="DC101" s="347"/>
      <c r="DD101" s="347"/>
      <c r="DE101" s="347"/>
      <c r="DF101" s="347"/>
      <c r="DG101" s="347"/>
      <c r="DH101" s="347"/>
      <c r="DI101" s="347"/>
      <c r="DJ101" s="347"/>
      <c r="DK101" s="347"/>
      <c r="DL101" s="347"/>
      <c r="DM101" s="347"/>
      <c r="DN101" s="347"/>
      <c r="DO101" s="347"/>
      <c r="DP101" s="347"/>
      <c r="DQ101" s="347"/>
      <c r="DR101" s="347"/>
      <c r="DS101" s="310"/>
      <c r="DV101" s="526"/>
    </row>
    <row r="102" spans="2:126" ht="6.45" customHeight="1" x14ac:dyDescent="0.25">
      <c r="B102" s="629"/>
      <c r="C102" s="630"/>
      <c r="D102" s="630"/>
      <c r="E102" s="630"/>
      <c r="F102" s="630"/>
      <c r="G102" s="630"/>
      <c r="H102" s="630"/>
      <c r="I102" s="630"/>
      <c r="J102" s="630"/>
      <c r="K102" s="630"/>
      <c r="L102" s="630"/>
      <c r="M102" s="630"/>
      <c r="N102" s="630"/>
      <c r="O102" s="630"/>
      <c r="P102" s="630"/>
      <c r="Q102" s="630"/>
      <c r="R102" s="630"/>
      <c r="S102" s="630"/>
      <c r="T102" s="630"/>
      <c r="U102" s="630"/>
      <c r="V102" s="630"/>
      <c r="W102" s="630"/>
      <c r="X102" s="630"/>
      <c r="Y102" s="630"/>
      <c r="Z102" s="630"/>
      <c r="AA102" s="630"/>
      <c r="AB102" s="630"/>
      <c r="AC102" s="630"/>
      <c r="AD102" s="630"/>
      <c r="AE102" s="630"/>
      <c r="AF102" s="630"/>
      <c r="AG102" s="630"/>
      <c r="AH102" s="630"/>
      <c r="AI102" s="630"/>
      <c r="AJ102" s="630"/>
      <c r="AK102" s="630"/>
      <c r="AL102" s="630"/>
      <c r="AM102" s="630"/>
      <c r="AN102" s="630"/>
      <c r="AO102" s="630"/>
      <c r="AP102" s="630"/>
      <c r="AQ102" s="630"/>
      <c r="AR102" s="630"/>
      <c r="AS102" s="630"/>
      <c r="AT102" s="630"/>
      <c r="AU102" s="630"/>
      <c r="AV102" s="630"/>
      <c r="AW102" s="630"/>
      <c r="AX102" s="630"/>
      <c r="AY102" s="630"/>
      <c r="AZ102" s="630"/>
      <c r="BA102" s="630"/>
      <c r="BB102" s="630"/>
      <c r="BC102" s="630"/>
      <c r="BD102" s="630"/>
      <c r="BE102" s="630"/>
      <c r="BF102" s="630"/>
      <c r="BG102" s="630"/>
      <c r="BH102" s="630"/>
      <c r="BI102" s="630"/>
      <c r="BJ102" s="630"/>
      <c r="BK102" s="630"/>
      <c r="BL102" s="630"/>
      <c r="BM102" s="630"/>
      <c r="BN102" s="630"/>
      <c r="BO102" s="630"/>
      <c r="BP102" s="630"/>
      <c r="BQ102" s="630"/>
      <c r="BR102" s="630"/>
      <c r="BS102" s="630"/>
      <c r="BT102" s="630"/>
      <c r="BU102" s="630"/>
      <c r="BV102" s="630"/>
      <c r="BW102" s="630"/>
      <c r="BX102" s="630"/>
      <c r="BY102" s="630"/>
      <c r="BZ102" s="630"/>
      <c r="CA102" s="630"/>
      <c r="CB102" s="630"/>
      <c r="CC102" s="630"/>
      <c r="CD102" s="630"/>
      <c r="CE102" s="630"/>
      <c r="CF102" s="630"/>
      <c r="CG102" s="630"/>
      <c r="CH102" s="630"/>
      <c r="CI102" s="630"/>
      <c r="CJ102" s="630"/>
      <c r="CK102" s="630"/>
      <c r="CL102" s="630"/>
      <c r="CM102" s="630"/>
      <c r="CN102" s="630"/>
      <c r="CO102" s="630"/>
      <c r="CP102" s="630"/>
      <c r="CQ102" s="630"/>
      <c r="CR102" s="630"/>
      <c r="CS102" s="630"/>
      <c r="CT102" s="630"/>
      <c r="CU102" s="630"/>
      <c r="CV102" s="630"/>
      <c r="CW102" s="631"/>
      <c r="CX102" s="305"/>
      <c r="CY102" s="664">
        <f>CY94+CY98</f>
        <v>0</v>
      </c>
      <c r="CZ102" s="664"/>
      <c r="DA102" s="664"/>
      <c r="DB102" s="664"/>
      <c r="DC102" s="664"/>
      <c r="DD102" s="664"/>
      <c r="DE102" s="664"/>
      <c r="DF102" s="664"/>
      <c r="DG102" s="664"/>
      <c r="DH102" s="664"/>
      <c r="DI102" s="664"/>
      <c r="DJ102" s="664"/>
      <c r="DK102" s="664"/>
      <c r="DL102" s="664"/>
      <c r="DM102" s="664"/>
      <c r="DN102" s="664"/>
      <c r="DO102" s="664"/>
      <c r="DP102" s="664"/>
      <c r="DQ102" s="664"/>
      <c r="DR102" s="664"/>
      <c r="DS102" s="304"/>
      <c r="DV102" s="526"/>
    </row>
    <row r="103" spans="2:126" ht="6.45" customHeight="1" x14ac:dyDescent="0.25">
      <c r="B103" s="629"/>
      <c r="C103" s="630"/>
      <c r="D103" s="630"/>
      <c r="E103" s="630"/>
      <c r="F103" s="630"/>
      <c r="G103" s="630"/>
      <c r="H103" s="630"/>
      <c r="I103" s="630"/>
      <c r="J103" s="630"/>
      <c r="K103" s="630"/>
      <c r="L103" s="630"/>
      <c r="M103" s="630"/>
      <c r="N103" s="630"/>
      <c r="O103" s="630"/>
      <c r="P103" s="630"/>
      <c r="Q103" s="630"/>
      <c r="R103" s="630"/>
      <c r="S103" s="630"/>
      <c r="T103" s="630"/>
      <c r="U103" s="630"/>
      <c r="V103" s="630"/>
      <c r="W103" s="630"/>
      <c r="X103" s="630"/>
      <c r="Y103" s="630"/>
      <c r="Z103" s="630"/>
      <c r="AA103" s="630"/>
      <c r="AB103" s="630"/>
      <c r="AC103" s="630"/>
      <c r="AD103" s="630"/>
      <c r="AE103" s="630"/>
      <c r="AF103" s="630"/>
      <c r="AG103" s="630"/>
      <c r="AH103" s="630"/>
      <c r="AI103" s="630"/>
      <c r="AJ103" s="630"/>
      <c r="AK103" s="630"/>
      <c r="AL103" s="630"/>
      <c r="AM103" s="630"/>
      <c r="AN103" s="630"/>
      <c r="AO103" s="630"/>
      <c r="AP103" s="630"/>
      <c r="AQ103" s="630"/>
      <c r="AR103" s="630"/>
      <c r="AS103" s="630"/>
      <c r="AT103" s="630"/>
      <c r="AU103" s="630"/>
      <c r="AV103" s="630"/>
      <c r="AW103" s="630"/>
      <c r="AX103" s="630"/>
      <c r="AY103" s="630"/>
      <c r="AZ103" s="630"/>
      <c r="BA103" s="630"/>
      <c r="BB103" s="630"/>
      <c r="BC103" s="630"/>
      <c r="BD103" s="630"/>
      <c r="BE103" s="630"/>
      <c r="BF103" s="630"/>
      <c r="BG103" s="630"/>
      <c r="BH103" s="630"/>
      <c r="BI103" s="630"/>
      <c r="BJ103" s="630"/>
      <c r="BK103" s="630"/>
      <c r="BL103" s="630"/>
      <c r="BM103" s="630"/>
      <c r="BN103" s="630"/>
      <c r="BO103" s="630"/>
      <c r="BP103" s="630"/>
      <c r="BQ103" s="630"/>
      <c r="BR103" s="630"/>
      <c r="BS103" s="630"/>
      <c r="BT103" s="630"/>
      <c r="BU103" s="630"/>
      <c r="BV103" s="630"/>
      <c r="BW103" s="630"/>
      <c r="BX103" s="630"/>
      <c r="BY103" s="630"/>
      <c r="BZ103" s="630"/>
      <c r="CA103" s="630"/>
      <c r="CB103" s="630"/>
      <c r="CC103" s="630"/>
      <c r="CD103" s="630"/>
      <c r="CE103" s="630"/>
      <c r="CF103" s="630"/>
      <c r="CG103" s="630"/>
      <c r="CH103" s="630"/>
      <c r="CI103" s="630"/>
      <c r="CJ103" s="630"/>
      <c r="CK103" s="630"/>
      <c r="CL103" s="630"/>
      <c r="CM103" s="630"/>
      <c r="CN103" s="630"/>
      <c r="CO103" s="630"/>
      <c r="CP103" s="630"/>
      <c r="CQ103" s="630"/>
      <c r="CR103" s="630"/>
      <c r="CS103" s="630"/>
      <c r="CT103" s="630"/>
      <c r="CU103" s="630"/>
      <c r="CV103" s="630"/>
      <c r="CW103" s="631"/>
      <c r="CX103" s="305"/>
      <c r="CY103" s="664"/>
      <c r="CZ103" s="664"/>
      <c r="DA103" s="664"/>
      <c r="DB103" s="664"/>
      <c r="DC103" s="664"/>
      <c r="DD103" s="664"/>
      <c r="DE103" s="664"/>
      <c r="DF103" s="664"/>
      <c r="DG103" s="664"/>
      <c r="DH103" s="664"/>
      <c r="DI103" s="664"/>
      <c r="DJ103" s="664"/>
      <c r="DK103" s="664"/>
      <c r="DL103" s="664"/>
      <c r="DM103" s="664"/>
      <c r="DN103" s="664"/>
      <c r="DO103" s="664"/>
      <c r="DP103" s="664"/>
      <c r="DQ103" s="664"/>
      <c r="DR103" s="664"/>
      <c r="DS103" s="304"/>
      <c r="DV103" s="526"/>
    </row>
    <row r="104" spans="2:126" ht="6.45" customHeight="1" x14ac:dyDescent="0.25">
      <c r="B104" s="632"/>
      <c r="C104" s="633"/>
      <c r="D104" s="633"/>
      <c r="E104" s="633"/>
      <c r="F104" s="633"/>
      <c r="G104" s="633"/>
      <c r="H104" s="633"/>
      <c r="I104" s="633"/>
      <c r="J104" s="633"/>
      <c r="K104" s="633"/>
      <c r="L104" s="633"/>
      <c r="M104" s="633"/>
      <c r="N104" s="633"/>
      <c r="O104" s="633"/>
      <c r="P104" s="633"/>
      <c r="Q104" s="633"/>
      <c r="R104" s="633"/>
      <c r="S104" s="633"/>
      <c r="T104" s="633"/>
      <c r="U104" s="633"/>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c r="BB104" s="633"/>
      <c r="BC104" s="633"/>
      <c r="BD104" s="633"/>
      <c r="BE104" s="633"/>
      <c r="BF104" s="633"/>
      <c r="BG104" s="633"/>
      <c r="BH104" s="633"/>
      <c r="BI104" s="633"/>
      <c r="BJ104" s="633"/>
      <c r="BK104" s="633"/>
      <c r="BL104" s="633"/>
      <c r="BM104" s="633"/>
      <c r="BN104" s="633"/>
      <c r="BO104" s="633"/>
      <c r="BP104" s="633"/>
      <c r="BQ104" s="633"/>
      <c r="BR104" s="633"/>
      <c r="BS104" s="633"/>
      <c r="BT104" s="633"/>
      <c r="BU104" s="633"/>
      <c r="BV104" s="633"/>
      <c r="BW104" s="633"/>
      <c r="BX104" s="633"/>
      <c r="BY104" s="633"/>
      <c r="BZ104" s="633"/>
      <c r="CA104" s="633"/>
      <c r="CB104" s="633"/>
      <c r="CC104" s="633"/>
      <c r="CD104" s="633"/>
      <c r="CE104" s="633"/>
      <c r="CF104" s="633"/>
      <c r="CG104" s="633"/>
      <c r="CH104" s="633"/>
      <c r="CI104" s="633"/>
      <c r="CJ104" s="633"/>
      <c r="CK104" s="633"/>
      <c r="CL104" s="633"/>
      <c r="CM104" s="633"/>
      <c r="CN104" s="633"/>
      <c r="CO104" s="633"/>
      <c r="CP104" s="633"/>
      <c r="CQ104" s="633"/>
      <c r="CR104" s="633"/>
      <c r="CS104" s="633"/>
      <c r="CT104" s="633"/>
      <c r="CU104" s="633"/>
      <c r="CV104" s="633"/>
      <c r="CW104" s="634"/>
      <c r="CX104" s="313"/>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15"/>
      <c r="DV104" s="526"/>
    </row>
    <row r="105" spans="2:126" ht="6" customHeight="1" x14ac:dyDescent="0.25">
      <c r="B105" s="305"/>
      <c r="C105" s="345"/>
      <c r="D105" s="345"/>
      <c r="E105" s="345"/>
      <c r="F105" s="345"/>
      <c r="G105" s="345"/>
      <c r="H105" s="345"/>
      <c r="I105" s="345"/>
      <c r="J105" s="304"/>
      <c r="K105" s="592" t="s">
        <v>323</v>
      </c>
      <c r="L105" s="593"/>
      <c r="M105" s="593"/>
      <c r="N105" s="593"/>
      <c r="O105" s="593"/>
      <c r="P105" s="593"/>
      <c r="Q105" s="593"/>
      <c r="R105" s="593"/>
      <c r="S105" s="593"/>
      <c r="T105" s="593"/>
      <c r="U105" s="593"/>
      <c r="V105" s="593"/>
      <c r="W105" s="593"/>
      <c r="X105" s="593"/>
      <c r="Y105" s="593"/>
      <c r="Z105" s="593"/>
      <c r="AA105" s="593"/>
      <c r="AB105" s="593"/>
      <c r="AC105" s="593"/>
      <c r="AD105" s="593"/>
      <c r="AE105" s="593"/>
      <c r="AF105" s="593"/>
      <c r="AG105" s="593"/>
      <c r="AH105" s="593"/>
      <c r="AI105" s="593"/>
      <c r="AJ105" s="593"/>
      <c r="AK105" s="593"/>
      <c r="AL105" s="593"/>
      <c r="AM105" s="593"/>
      <c r="AN105" s="593"/>
      <c r="AO105" s="593"/>
      <c r="AP105" s="593"/>
      <c r="AQ105" s="593"/>
      <c r="AR105" s="593"/>
      <c r="AS105" s="593"/>
      <c r="AT105" s="593"/>
      <c r="AU105" s="593"/>
      <c r="AV105" s="593"/>
      <c r="AW105" s="593"/>
      <c r="AX105" s="593"/>
      <c r="AY105" s="593"/>
      <c r="AZ105" s="593"/>
      <c r="BA105" s="593"/>
      <c r="BB105" s="593"/>
      <c r="BC105" s="593"/>
      <c r="BD105" s="593"/>
      <c r="BE105" s="593"/>
      <c r="BF105" s="593"/>
      <c r="BG105" s="593"/>
      <c r="BH105" s="593"/>
      <c r="BI105" s="593"/>
      <c r="BJ105" s="593"/>
      <c r="BK105" s="593"/>
      <c r="BL105" s="593"/>
      <c r="BM105" s="594"/>
      <c r="BN105" s="387"/>
      <c r="BO105" s="388"/>
      <c r="BP105" s="388"/>
      <c r="BQ105" s="388"/>
      <c r="BR105" s="388"/>
      <c r="BS105" s="388"/>
      <c r="BT105" s="388"/>
      <c r="BU105" s="388"/>
      <c r="BV105" s="388"/>
      <c r="BW105" s="388"/>
      <c r="BX105" s="388"/>
      <c r="BY105" s="388"/>
      <c r="BZ105" s="388"/>
      <c r="CA105" s="388"/>
      <c r="CB105" s="388"/>
      <c r="CC105" s="388"/>
      <c r="CD105" s="388"/>
      <c r="CE105" s="388"/>
      <c r="CF105" s="388"/>
      <c r="CG105" s="388"/>
      <c r="CH105" s="388"/>
      <c r="CI105" s="388"/>
      <c r="CJ105" s="388"/>
      <c r="CK105" s="388"/>
      <c r="CL105" s="388"/>
      <c r="CM105" s="388"/>
      <c r="CN105" s="388"/>
      <c r="CO105" s="388"/>
      <c r="CP105" s="388"/>
      <c r="CQ105" s="388"/>
      <c r="CR105" s="388"/>
      <c r="CS105" s="388"/>
      <c r="CT105" s="388"/>
      <c r="CU105" s="388"/>
      <c r="CV105" s="388"/>
      <c r="CW105" s="389"/>
      <c r="CX105" s="303"/>
      <c r="CY105" s="346"/>
      <c r="CZ105" s="346"/>
      <c r="DA105" s="346"/>
      <c r="DB105" s="346"/>
      <c r="DC105" s="346"/>
      <c r="DD105" s="346"/>
      <c r="DE105" s="346"/>
      <c r="DF105" s="346"/>
      <c r="DG105" s="346"/>
      <c r="DH105" s="346"/>
      <c r="DI105" s="346"/>
      <c r="DJ105" s="346"/>
      <c r="DK105" s="346"/>
      <c r="DL105" s="346"/>
      <c r="DM105" s="346"/>
      <c r="DN105" s="346"/>
      <c r="DO105" s="346"/>
      <c r="DP105" s="346"/>
      <c r="DQ105" s="346"/>
      <c r="DR105" s="346"/>
      <c r="DS105" s="304"/>
      <c r="DV105" s="526"/>
    </row>
    <row r="106" spans="2:126" ht="6.45" customHeight="1" x14ac:dyDescent="0.25">
      <c r="B106" s="305"/>
      <c r="C106" s="560" t="s">
        <v>183</v>
      </c>
      <c r="D106" s="561"/>
      <c r="E106" s="561"/>
      <c r="F106" s="561"/>
      <c r="G106" s="561"/>
      <c r="H106" s="561"/>
      <c r="I106" s="561"/>
      <c r="J106" s="304"/>
      <c r="K106" s="595"/>
      <c r="L106" s="596"/>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c r="BM106" s="597"/>
      <c r="BN106" s="390"/>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391"/>
      <c r="CX106" s="303"/>
      <c r="CY106" s="663"/>
      <c r="CZ106" s="663"/>
      <c r="DA106" s="663"/>
      <c r="DB106" s="663"/>
      <c r="DC106" s="663"/>
      <c r="DD106" s="663"/>
      <c r="DE106" s="663"/>
      <c r="DF106" s="663"/>
      <c r="DG106" s="663"/>
      <c r="DH106" s="663"/>
      <c r="DI106" s="663"/>
      <c r="DJ106" s="663"/>
      <c r="DK106" s="663"/>
      <c r="DL106" s="663"/>
      <c r="DM106" s="663"/>
      <c r="DN106" s="663"/>
      <c r="DO106" s="663"/>
      <c r="DP106" s="663"/>
      <c r="DQ106" s="663"/>
      <c r="DR106" s="663"/>
      <c r="DS106" s="304"/>
      <c r="DV106" s="526"/>
    </row>
    <row r="107" spans="2:126" ht="6.45" customHeight="1" x14ac:dyDescent="0.25">
      <c r="B107" s="305"/>
      <c r="C107" s="561"/>
      <c r="D107" s="561"/>
      <c r="E107" s="561"/>
      <c r="F107" s="561"/>
      <c r="G107" s="561"/>
      <c r="H107" s="561"/>
      <c r="I107" s="561"/>
      <c r="J107" s="304"/>
      <c r="K107" s="595"/>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7"/>
      <c r="BN107" s="390"/>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391"/>
      <c r="CX107" s="303"/>
      <c r="CY107" s="663"/>
      <c r="CZ107" s="663"/>
      <c r="DA107" s="663"/>
      <c r="DB107" s="663"/>
      <c r="DC107" s="663"/>
      <c r="DD107" s="663"/>
      <c r="DE107" s="663"/>
      <c r="DF107" s="663"/>
      <c r="DG107" s="663"/>
      <c r="DH107" s="663"/>
      <c r="DI107" s="663"/>
      <c r="DJ107" s="663"/>
      <c r="DK107" s="663"/>
      <c r="DL107" s="663"/>
      <c r="DM107" s="663"/>
      <c r="DN107" s="663"/>
      <c r="DO107" s="663"/>
      <c r="DP107" s="663"/>
      <c r="DQ107" s="663"/>
      <c r="DR107" s="663"/>
      <c r="DS107" s="304"/>
      <c r="DV107" s="526"/>
    </row>
    <row r="108" spans="2:126" ht="6.45" customHeight="1" x14ac:dyDescent="0.25">
      <c r="B108" s="305"/>
      <c r="C108" s="345"/>
      <c r="D108" s="345"/>
      <c r="E108" s="345"/>
      <c r="F108" s="345"/>
      <c r="G108" s="345"/>
      <c r="H108" s="345"/>
      <c r="I108" s="345"/>
      <c r="J108" s="304"/>
      <c r="K108" s="598"/>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c r="AI108" s="599"/>
      <c r="AJ108" s="599"/>
      <c r="AK108" s="599"/>
      <c r="AL108" s="599"/>
      <c r="AM108" s="599"/>
      <c r="AN108" s="599"/>
      <c r="AO108" s="599"/>
      <c r="AP108" s="599"/>
      <c r="AQ108" s="599"/>
      <c r="AR108" s="599"/>
      <c r="AS108" s="599"/>
      <c r="AT108" s="599"/>
      <c r="AU108" s="599"/>
      <c r="AV108" s="599"/>
      <c r="AW108" s="599"/>
      <c r="AX108" s="599"/>
      <c r="AY108" s="599"/>
      <c r="AZ108" s="599"/>
      <c r="BA108" s="599"/>
      <c r="BB108" s="599"/>
      <c r="BC108" s="599"/>
      <c r="BD108" s="599"/>
      <c r="BE108" s="599"/>
      <c r="BF108" s="599"/>
      <c r="BG108" s="599"/>
      <c r="BH108" s="599"/>
      <c r="BI108" s="599"/>
      <c r="BJ108" s="599"/>
      <c r="BK108" s="599"/>
      <c r="BL108" s="599"/>
      <c r="BM108" s="600"/>
      <c r="BN108" s="392"/>
      <c r="BO108" s="393"/>
      <c r="BP108" s="393"/>
      <c r="BQ108" s="393"/>
      <c r="BR108" s="393"/>
      <c r="BS108" s="393"/>
      <c r="BT108" s="393"/>
      <c r="BU108" s="393"/>
      <c r="BV108" s="393"/>
      <c r="BW108" s="393"/>
      <c r="BX108" s="393"/>
      <c r="BY108" s="393"/>
      <c r="BZ108" s="393"/>
      <c r="CA108" s="393"/>
      <c r="CB108" s="393"/>
      <c r="CC108" s="393"/>
      <c r="CD108" s="393"/>
      <c r="CE108" s="393"/>
      <c r="CF108" s="393"/>
      <c r="CG108" s="393"/>
      <c r="CH108" s="393"/>
      <c r="CI108" s="393"/>
      <c r="CJ108" s="393"/>
      <c r="CK108" s="393"/>
      <c r="CL108" s="393"/>
      <c r="CM108" s="393"/>
      <c r="CN108" s="393"/>
      <c r="CO108" s="393"/>
      <c r="CP108" s="393"/>
      <c r="CQ108" s="393"/>
      <c r="CR108" s="393"/>
      <c r="CS108" s="393"/>
      <c r="CT108" s="393"/>
      <c r="CU108" s="393"/>
      <c r="CV108" s="393"/>
      <c r="CW108" s="394"/>
      <c r="CX108" s="303"/>
      <c r="CY108" s="346"/>
      <c r="CZ108" s="346"/>
      <c r="DA108" s="346"/>
      <c r="DB108" s="346"/>
      <c r="DC108" s="346"/>
      <c r="DD108" s="346"/>
      <c r="DE108" s="346"/>
      <c r="DF108" s="346"/>
      <c r="DG108" s="346"/>
      <c r="DH108" s="346"/>
      <c r="DI108" s="346"/>
      <c r="DJ108" s="346"/>
      <c r="DK108" s="346"/>
      <c r="DL108" s="346"/>
      <c r="DM108" s="346"/>
      <c r="DN108" s="346"/>
      <c r="DO108" s="346"/>
      <c r="DP108" s="346"/>
      <c r="DQ108" s="346"/>
      <c r="DR108" s="346"/>
      <c r="DS108" s="304"/>
      <c r="DV108" s="526"/>
    </row>
    <row r="109" spans="2:126" ht="6.45" customHeight="1" x14ac:dyDescent="0.25">
      <c r="B109" s="326"/>
      <c r="C109" s="348"/>
      <c r="D109" s="348"/>
      <c r="E109" s="348"/>
      <c r="F109" s="348"/>
      <c r="G109" s="348"/>
      <c r="H109" s="348"/>
      <c r="I109" s="348"/>
      <c r="J109" s="348"/>
      <c r="K109" s="583" t="s">
        <v>387</v>
      </c>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5"/>
      <c r="BN109" s="387"/>
      <c r="BO109" s="388"/>
      <c r="BP109" s="388"/>
      <c r="BQ109" s="388"/>
      <c r="BR109" s="388"/>
      <c r="BS109" s="388"/>
      <c r="BT109" s="388"/>
      <c r="BU109" s="388"/>
      <c r="BV109" s="388"/>
      <c r="BW109" s="388"/>
      <c r="BX109" s="388"/>
      <c r="BY109" s="388"/>
      <c r="BZ109" s="388"/>
      <c r="CA109" s="388"/>
      <c r="CB109" s="388"/>
      <c r="CC109" s="388"/>
      <c r="CD109" s="388"/>
      <c r="CE109" s="388"/>
      <c r="CF109" s="388"/>
      <c r="CG109" s="388"/>
      <c r="CH109" s="388"/>
      <c r="CI109" s="388"/>
      <c r="CJ109" s="388"/>
      <c r="CK109" s="388"/>
      <c r="CL109" s="388"/>
      <c r="CM109" s="388"/>
      <c r="CN109" s="388"/>
      <c r="CO109" s="388"/>
      <c r="CP109" s="388"/>
      <c r="CQ109" s="388"/>
      <c r="CR109" s="388"/>
      <c r="CS109" s="388"/>
      <c r="CT109" s="388"/>
      <c r="CU109" s="388"/>
      <c r="CV109" s="388"/>
      <c r="CW109" s="389"/>
      <c r="CX109" s="349"/>
      <c r="CY109" s="347"/>
      <c r="CZ109" s="347"/>
      <c r="DA109" s="347"/>
      <c r="DB109" s="347"/>
      <c r="DC109" s="347"/>
      <c r="DD109" s="347"/>
      <c r="DE109" s="347"/>
      <c r="DF109" s="347"/>
      <c r="DG109" s="347"/>
      <c r="DH109" s="347"/>
      <c r="DI109" s="347"/>
      <c r="DJ109" s="347"/>
      <c r="DK109" s="347"/>
      <c r="DL109" s="347"/>
      <c r="DM109" s="347"/>
      <c r="DN109" s="347"/>
      <c r="DO109" s="347"/>
      <c r="DP109" s="347"/>
      <c r="DQ109" s="347"/>
      <c r="DR109" s="347"/>
      <c r="DS109" s="369"/>
      <c r="DV109" s="526"/>
    </row>
    <row r="110" spans="2:126" ht="6.45" customHeight="1" x14ac:dyDescent="0.25">
      <c r="B110" s="305"/>
      <c r="C110" s="560" t="s">
        <v>183</v>
      </c>
      <c r="D110" s="561"/>
      <c r="E110" s="561"/>
      <c r="F110" s="561"/>
      <c r="G110" s="561"/>
      <c r="H110" s="561"/>
      <c r="I110" s="561"/>
      <c r="J110" s="342"/>
      <c r="K110" s="586"/>
      <c r="L110" s="587"/>
      <c r="M110" s="587"/>
      <c r="N110" s="587"/>
      <c r="O110" s="587"/>
      <c r="P110" s="587"/>
      <c r="Q110" s="587"/>
      <c r="R110" s="587"/>
      <c r="S110" s="587"/>
      <c r="T110" s="587"/>
      <c r="U110" s="587"/>
      <c r="V110" s="587"/>
      <c r="W110" s="587"/>
      <c r="X110" s="587"/>
      <c r="Y110" s="587"/>
      <c r="Z110" s="587"/>
      <c r="AA110" s="587"/>
      <c r="AB110" s="58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587"/>
      <c r="AY110" s="587"/>
      <c r="AZ110" s="587"/>
      <c r="BA110" s="587"/>
      <c r="BB110" s="587"/>
      <c r="BC110" s="587"/>
      <c r="BD110" s="587"/>
      <c r="BE110" s="587"/>
      <c r="BF110" s="587"/>
      <c r="BG110" s="587"/>
      <c r="BH110" s="587"/>
      <c r="BI110" s="587"/>
      <c r="BJ110" s="587"/>
      <c r="BK110" s="587"/>
      <c r="BL110" s="587"/>
      <c r="BM110" s="588"/>
      <c r="BN110" s="390"/>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554"/>
      <c r="CN110" s="554"/>
      <c r="CO110" s="554"/>
      <c r="CP110" s="554"/>
      <c r="CQ110" s="554"/>
      <c r="CR110" s="554"/>
      <c r="CS110" s="554"/>
      <c r="CT110" s="554"/>
      <c r="CU110" s="554"/>
      <c r="CV110" s="554"/>
      <c r="CW110" s="391"/>
      <c r="CX110" s="351"/>
      <c r="CY110" s="689"/>
      <c r="CZ110" s="689"/>
      <c r="DA110" s="689"/>
      <c r="DB110" s="689"/>
      <c r="DC110" s="689"/>
      <c r="DD110" s="689"/>
      <c r="DE110" s="689"/>
      <c r="DF110" s="689"/>
      <c r="DG110" s="689"/>
      <c r="DH110" s="689"/>
      <c r="DI110" s="689"/>
      <c r="DJ110" s="689"/>
      <c r="DK110" s="689"/>
      <c r="DL110" s="689"/>
      <c r="DM110" s="689"/>
      <c r="DN110" s="689"/>
      <c r="DO110" s="689"/>
      <c r="DP110" s="689"/>
      <c r="DQ110" s="689"/>
      <c r="DR110" s="689"/>
      <c r="DS110" s="370"/>
      <c r="DV110" s="526"/>
    </row>
    <row r="111" spans="2:126" ht="6.45" customHeight="1" x14ac:dyDescent="0.25">
      <c r="B111" s="305"/>
      <c r="C111" s="561"/>
      <c r="D111" s="561"/>
      <c r="E111" s="561"/>
      <c r="F111" s="561"/>
      <c r="G111" s="561"/>
      <c r="H111" s="561"/>
      <c r="I111" s="561"/>
      <c r="J111" s="342"/>
      <c r="K111" s="586"/>
      <c r="L111" s="587"/>
      <c r="M111" s="587"/>
      <c r="N111" s="587"/>
      <c r="O111" s="587"/>
      <c r="P111" s="587"/>
      <c r="Q111" s="587"/>
      <c r="R111" s="587"/>
      <c r="S111" s="587"/>
      <c r="T111" s="587"/>
      <c r="U111" s="587"/>
      <c r="V111" s="587"/>
      <c r="W111" s="587"/>
      <c r="X111" s="587"/>
      <c r="Y111" s="587"/>
      <c r="Z111" s="587"/>
      <c r="AA111" s="587"/>
      <c r="AB111" s="587"/>
      <c r="AC111" s="587"/>
      <c r="AD111" s="587"/>
      <c r="AE111" s="587"/>
      <c r="AF111" s="587"/>
      <c r="AG111" s="587"/>
      <c r="AH111" s="587"/>
      <c r="AI111" s="587"/>
      <c r="AJ111" s="587"/>
      <c r="AK111" s="587"/>
      <c r="AL111" s="587"/>
      <c r="AM111" s="587"/>
      <c r="AN111" s="587"/>
      <c r="AO111" s="587"/>
      <c r="AP111" s="587"/>
      <c r="AQ111" s="587"/>
      <c r="AR111" s="587"/>
      <c r="AS111" s="587"/>
      <c r="AT111" s="587"/>
      <c r="AU111" s="587"/>
      <c r="AV111" s="587"/>
      <c r="AW111" s="587"/>
      <c r="AX111" s="587"/>
      <c r="AY111" s="587"/>
      <c r="AZ111" s="587"/>
      <c r="BA111" s="587"/>
      <c r="BB111" s="587"/>
      <c r="BC111" s="587"/>
      <c r="BD111" s="587"/>
      <c r="BE111" s="587"/>
      <c r="BF111" s="587"/>
      <c r="BG111" s="587"/>
      <c r="BH111" s="587"/>
      <c r="BI111" s="587"/>
      <c r="BJ111" s="587"/>
      <c r="BK111" s="587"/>
      <c r="BL111" s="587"/>
      <c r="BM111" s="588"/>
      <c r="BN111" s="390"/>
      <c r="BO111" s="554"/>
      <c r="BP111" s="554"/>
      <c r="BQ111" s="554"/>
      <c r="BR111" s="554"/>
      <c r="BS111" s="554"/>
      <c r="BT111" s="554"/>
      <c r="BU111" s="554"/>
      <c r="BV111" s="554"/>
      <c r="BW111" s="554"/>
      <c r="BX111" s="554"/>
      <c r="BY111" s="554"/>
      <c r="BZ111" s="554"/>
      <c r="CA111" s="554"/>
      <c r="CB111" s="554"/>
      <c r="CC111" s="554"/>
      <c r="CD111" s="554"/>
      <c r="CE111" s="554"/>
      <c r="CF111" s="554"/>
      <c r="CG111" s="554"/>
      <c r="CH111" s="554"/>
      <c r="CI111" s="554"/>
      <c r="CJ111" s="554"/>
      <c r="CK111" s="554"/>
      <c r="CL111" s="554"/>
      <c r="CM111" s="554"/>
      <c r="CN111" s="554"/>
      <c r="CO111" s="554"/>
      <c r="CP111" s="554"/>
      <c r="CQ111" s="554"/>
      <c r="CR111" s="554"/>
      <c r="CS111" s="554"/>
      <c r="CT111" s="554"/>
      <c r="CU111" s="554"/>
      <c r="CV111" s="554"/>
      <c r="CW111" s="391"/>
      <c r="CX111" s="351"/>
      <c r="CY111" s="689"/>
      <c r="CZ111" s="689"/>
      <c r="DA111" s="689"/>
      <c r="DB111" s="689"/>
      <c r="DC111" s="689"/>
      <c r="DD111" s="689"/>
      <c r="DE111" s="689"/>
      <c r="DF111" s="689"/>
      <c r="DG111" s="689"/>
      <c r="DH111" s="689"/>
      <c r="DI111" s="689"/>
      <c r="DJ111" s="689"/>
      <c r="DK111" s="689"/>
      <c r="DL111" s="689"/>
      <c r="DM111" s="689"/>
      <c r="DN111" s="689"/>
      <c r="DO111" s="689"/>
      <c r="DP111" s="689"/>
      <c r="DQ111" s="689"/>
      <c r="DR111" s="689"/>
      <c r="DS111" s="370"/>
      <c r="DV111" s="526"/>
    </row>
    <row r="112" spans="2:126" ht="6.45" customHeight="1" x14ac:dyDescent="0.25">
      <c r="B112" s="313"/>
      <c r="C112" s="371"/>
      <c r="D112" s="371"/>
      <c r="E112" s="371"/>
      <c r="F112" s="371"/>
      <c r="G112" s="371"/>
      <c r="H112" s="371"/>
      <c r="I112" s="371"/>
      <c r="J112" s="371"/>
      <c r="K112" s="589"/>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1"/>
      <c r="BN112" s="392"/>
      <c r="BO112" s="393"/>
      <c r="BP112" s="393"/>
      <c r="BQ112" s="393"/>
      <c r="BR112" s="393"/>
      <c r="BS112" s="393"/>
      <c r="BT112" s="393"/>
      <c r="BU112" s="393"/>
      <c r="BV112" s="393"/>
      <c r="BW112" s="393"/>
      <c r="BX112" s="393"/>
      <c r="BY112" s="393"/>
      <c r="BZ112" s="393"/>
      <c r="CA112" s="393"/>
      <c r="CB112" s="393"/>
      <c r="CC112" s="393"/>
      <c r="CD112" s="393"/>
      <c r="CE112" s="393"/>
      <c r="CF112" s="393"/>
      <c r="CG112" s="393"/>
      <c r="CH112" s="393"/>
      <c r="CI112" s="393"/>
      <c r="CJ112" s="393"/>
      <c r="CK112" s="393"/>
      <c r="CL112" s="393"/>
      <c r="CM112" s="393"/>
      <c r="CN112" s="393"/>
      <c r="CO112" s="393"/>
      <c r="CP112" s="393"/>
      <c r="CQ112" s="393"/>
      <c r="CR112" s="393"/>
      <c r="CS112" s="393"/>
      <c r="CT112" s="393"/>
      <c r="CU112" s="393"/>
      <c r="CV112" s="393"/>
      <c r="CW112" s="394"/>
      <c r="CX112" s="372"/>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73"/>
      <c r="DV112" s="526"/>
    </row>
    <row r="113" spans="2:126" ht="6.45" customHeight="1" x14ac:dyDescent="0.25">
      <c r="B113" s="653" t="s">
        <v>324</v>
      </c>
      <c r="C113" s="654"/>
      <c r="D113" s="654"/>
      <c r="E113" s="654"/>
      <c r="F113" s="654"/>
      <c r="G113" s="654"/>
      <c r="H113" s="654"/>
      <c r="I113" s="654"/>
      <c r="J113" s="654"/>
      <c r="K113" s="654"/>
      <c r="L113" s="654"/>
      <c r="M113" s="654"/>
      <c r="N113" s="654"/>
      <c r="O113" s="654"/>
      <c r="P113" s="654"/>
      <c r="Q113" s="654"/>
      <c r="R113" s="654"/>
      <c r="S113" s="654"/>
      <c r="T113" s="654"/>
      <c r="U113" s="654"/>
      <c r="V113" s="654"/>
      <c r="W113" s="654"/>
      <c r="X113" s="654"/>
      <c r="Y113" s="654"/>
      <c r="Z113" s="654"/>
      <c r="AA113" s="654"/>
      <c r="AB113" s="654"/>
      <c r="AC113" s="654"/>
      <c r="AD113" s="654"/>
      <c r="AE113" s="654"/>
      <c r="AF113" s="654"/>
      <c r="AG113" s="654"/>
      <c r="AH113" s="654"/>
      <c r="AI113" s="654"/>
      <c r="AJ113" s="654"/>
      <c r="AK113" s="654"/>
      <c r="AL113" s="654"/>
      <c r="AM113" s="654"/>
      <c r="AN113" s="654"/>
      <c r="AO113" s="654"/>
      <c r="AP113" s="654"/>
      <c r="AQ113" s="654"/>
      <c r="AR113" s="654"/>
      <c r="AS113" s="654"/>
      <c r="AT113" s="654"/>
      <c r="AU113" s="654"/>
      <c r="AV113" s="654"/>
      <c r="AW113" s="654"/>
      <c r="AX113" s="654"/>
      <c r="AY113" s="654"/>
      <c r="AZ113" s="654"/>
      <c r="BA113" s="654"/>
      <c r="BB113" s="654"/>
      <c r="BC113" s="654"/>
      <c r="BD113" s="654"/>
      <c r="BE113" s="654"/>
      <c r="BF113" s="654"/>
      <c r="BG113" s="654"/>
      <c r="BH113" s="654"/>
      <c r="BI113" s="654"/>
      <c r="BJ113" s="654"/>
      <c r="BK113" s="654"/>
      <c r="BL113" s="654"/>
      <c r="BM113" s="654"/>
      <c r="BN113" s="654"/>
      <c r="BO113" s="654"/>
      <c r="BP113" s="654"/>
      <c r="BQ113" s="654"/>
      <c r="BR113" s="654"/>
      <c r="BS113" s="654"/>
      <c r="BT113" s="654"/>
      <c r="BU113" s="654"/>
      <c r="BV113" s="654"/>
      <c r="BW113" s="654"/>
      <c r="BX113" s="654"/>
      <c r="BY113" s="654"/>
      <c r="BZ113" s="654"/>
      <c r="CA113" s="654"/>
      <c r="CB113" s="654"/>
      <c r="CC113" s="654"/>
      <c r="CD113" s="654"/>
      <c r="CE113" s="654"/>
      <c r="CF113" s="654"/>
      <c r="CG113" s="654"/>
      <c r="CH113" s="654"/>
      <c r="CI113" s="654"/>
      <c r="CJ113" s="654"/>
      <c r="CK113" s="654"/>
      <c r="CL113" s="654"/>
      <c r="CM113" s="654"/>
      <c r="CN113" s="654"/>
      <c r="CO113" s="654"/>
      <c r="CP113" s="654"/>
      <c r="CQ113" s="654"/>
      <c r="CR113" s="654"/>
      <c r="CS113" s="654"/>
      <c r="CT113" s="654"/>
      <c r="CU113" s="654"/>
      <c r="CV113" s="654"/>
      <c r="CW113" s="655"/>
      <c r="CX113" s="349"/>
      <c r="CY113" s="347"/>
      <c r="CZ113" s="347"/>
      <c r="DA113" s="347"/>
      <c r="DB113" s="347"/>
      <c r="DC113" s="347"/>
      <c r="DD113" s="347"/>
      <c r="DE113" s="347"/>
      <c r="DF113" s="347"/>
      <c r="DG113" s="347"/>
      <c r="DH113" s="347"/>
      <c r="DI113" s="347"/>
      <c r="DJ113" s="347"/>
      <c r="DK113" s="347"/>
      <c r="DL113" s="347"/>
      <c r="DM113" s="347"/>
      <c r="DN113" s="347"/>
      <c r="DO113" s="347"/>
      <c r="DP113" s="347"/>
      <c r="DQ113" s="347"/>
      <c r="DR113" s="347"/>
      <c r="DS113" s="369"/>
      <c r="DV113" s="526"/>
    </row>
    <row r="114" spans="2:126" ht="6.45" customHeight="1" x14ac:dyDescent="0.25">
      <c r="B114" s="656"/>
      <c r="C114" s="657"/>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7"/>
      <c r="AB114" s="657"/>
      <c r="AC114" s="657"/>
      <c r="AD114" s="657"/>
      <c r="AE114" s="657"/>
      <c r="AF114" s="657"/>
      <c r="AG114" s="657"/>
      <c r="AH114" s="657"/>
      <c r="AI114" s="657"/>
      <c r="AJ114" s="657"/>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57"/>
      <c r="BQ114" s="657"/>
      <c r="BR114" s="657"/>
      <c r="BS114" s="657"/>
      <c r="BT114" s="657"/>
      <c r="BU114" s="657"/>
      <c r="BV114" s="657"/>
      <c r="BW114" s="657"/>
      <c r="BX114" s="657"/>
      <c r="BY114" s="657"/>
      <c r="BZ114" s="657"/>
      <c r="CA114" s="657"/>
      <c r="CB114" s="657"/>
      <c r="CC114" s="657"/>
      <c r="CD114" s="657"/>
      <c r="CE114" s="657"/>
      <c r="CF114" s="657"/>
      <c r="CG114" s="657"/>
      <c r="CH114" s="657"/>
      <c r="CI114" s="657"/>
      <c r="CJ114" s="657"/>
      <c r="CK114" s="657"/>
      <c r="CL114" s="657"/>
      <c r="CM114" s="657"/>
      <c r="CN114" s="657"/>
      <c r="CO114" s="657"/>
      <c r="CP114" s="657"/>
      <c r="CQ114" s="657"/>
      <c r="CR114" s="657"/>
      <c r="CS114" s="657"/>
      <c r="CT114" s="657"/>
      <c r="CU114" s="657"/>
      <c r="CV114" s="657"/>
      <c r="CW114" s="658"/>
      <c r="CX114" s="351"/>
      <c r="CY114" s="664">
        <f>CY106+CY110</f>
        <v>0</v>
      </c>
      <c r="CZ114" s="664"/>
      <c r="DA114" s="664"/>
      <c r="DB114" s="664"/>
      <c r="DC114" s="664"/>
      <c r="DD114" s="664"/>
      <c r="DE114" s="664"/>
      <c r="DF114" s="664"/>
      <c r="DG114" s="664"/>
      <c r="DH114" s="664"/>
      <c r="DI114" s="664"/>
      <c r="DJ114" s="664"/>
      <c r="DK114" s="664"/>
      <c r="DL114" s="664"/>
      <c r="DM114" s="664"/>
      <c r="DN114" s="664"/>
      <c r="DO114" s="664"/>
      <c r="DP114" s="664"/>
      <c r="DQ114" s="664"/>
      <c r="DR114" s="664"/>
      <c r="DS114" s="370"/>
      <c r="DV114" s="526"/>
    </row>
    <row r="115" spans="2:126" ht="6.45" customHeight="1" x14ac:dyDescent="0.25">
      <c r="B115" s="656"/>
      <c r="C115" s="657"/>
      <c r="D115" s="657"/>
      <c r="E115" s="657"/>
      <c r="F115" s="657"/>
      <c r="G115" s="657"/>
      <c r="H115" s="657"/>
      <c r="I115" s="657"/>
      <c r="J115" s="657"/>
      <c r="K115" s="657"/>
      <c r="L115" s="657"/>
      <c r="M115" s="657"/>
      <c r="N115" s="657"/>
      <c r="O115" s="657"/>
      <c r="P115" s="657"/>
      <c r="Q115" s="657"/>
      <c r="R115" s="657"/>
      <c r="S115" s="657"/>
      <c r="T115" s="657"/>
      <c r="U115" s="657"/>
      <c r="V115" s="657"/>
      <c r="W115" s="657"/>
      <c r="X115" s="657"/>
      <c r="Y115" s="657"/>
      <c r="Z115" s="657"/>
      <c r="AA115" s="657"/>
      <c r="AB115" s="657"/>
      <c r="AC115" s="657"/>
      <c r="AD115" s="657"/>
      <c r="AE115" s="657"/>
      <c r="AF115" s="657"/>
      <c r="AG115" s="657"/>
      <c r="AH115" s="657"/>
      <c r="AI115" s="657"/>
      <c r="AJ115" s="657"/>
      <c r="AK115" s="657"/>
      <c r="AL115" s="657"/>
      <c r="AM115" s="657"/>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57"/>
      <c r="BQ115" s="657"/>
      <c r="BR115" s="657"/>
      <c r="BS115" s="657"/>
      <c r="BT115" s="657"/>
      <c r="BU115" s="657"/>
      <c r="BV115" s="657"/>
      <c r="BW115" s="657"/>
      <c r="BX115" s="657"/>
      <c r="BY115" s="657"/>
      <c r="BZ115" s="657"/>
      <c r="CA115" s="657"/>
      <c r="CB115" s="657"/>
      <c r="CC115" s="657"/>
      <c r="CD115" s="657"/>
      <c r="CE115" s="657"/>
      <c r="CF115" s="657"/>
      <c r="CG115" s="657"/>
      <c r="CH115" s="657"/>
      <c r="CI115" s="657"/>
      <c r="CJ115" s="657"/>
      <c r="CK115" s="657"/>
      <c r="CL115" s="657"/>
      <c r="CM115" s="657"/>
      <c r="CN115" s="657"/>
      <c r="CO115" s="657"/>
      <c r="CP115" s="657"/>
      <c r="CQ115" s="657"/>
      <c r="CR115" s="657"/>
      <c r="CS115" s="657"/>
      <c r="CT115" s="657"/>
      <c r="CU115" s="657"/>
      <c r="CV115" s="657"/>
      <c r="CW115" s="658"/>
      <c r="CX115" s="351"/>
      <c r="CY115" s="664"/>
      <c r="CZ115" s="664"/>
      <c r="DA115" s="664"/>
      <c r="DB115" s="664"/>
      <c r="DC115" s="664"/>
      <c r="DD115" s="664"/>
      <c r="DE115" s="664"/>
      <c r="DF115" s="664"/>
      <c r="DG115" s="664"/>
      <c r="DH115" s="664"/>
      <c r="DI115" s="664"/>
      <c r="DJ115" s="664"/>
      <c r="DK115" s="664"/>
      <c r="DL115" s="664"/>
      <c r="DM115" s="664"/>
      <c r="DN115" s="664"/>
      <c r="DO115" s="664"/>
      <c r="DP115" s="664"/>
      <c r="DQ115" s="664"/>
      <c r="DR115" s="664"/>
      <c r="DS115" s="370"/>
      <c r="DV115" s="526"/>
    </row>
    <row r="116" spans="2:126" ht="6.45" customHeight="1" x14ac:dyDescent="0.25">
      <c r="B116" s="659"/>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c r="BA116" s="660"/>
      <c r="BB116" s="660"/>
      <c r="BC116" s="660"/>
      <c r="BD116" s="660"/>
      <c r="BE116" s="660"/>
      <c r="BF116" s="660"/>
      <c r="BG116" s="660"/>
      <c r="BH116" s="660"/>
      <c r="BI116" s="660"/>
      <c r="BJ116" s="660"/>
      <c r="BK116" s="660"/>
      <c r="BL116" s="660"/>
      <c r="BM116" s="660"/>
      <c r="BN116" s="660"/>
      <c r="BO116" s="660"/>
      <c r="BP116" s="660"/>
      <c r="BQ116" s="660"/>
      <c r="BR116" s="660"/>
      <c r="BS116" s="660"/>
      <c r="BT116" s="660"/>
      <c r="BU116" s="660"/>
      <c r="BV116" s="660"/>
      <c r="BW116" s="660"/>
      <c r="BX116" s="660"/>
      <c r="BY116" s="660"/>
      <c r="BZ116" s="660"/>
      <c r="CA116" s="660"/>
      <c r="CB116" s="660"/>
      <c r="CC116" s="660"/>
      <c r="CD116" s="660"/>
      <c r="CE116" s="660"/>
      <c r="CF116" s="660"/>
      <c r="CG116" s="660"/>
      <c r="CH116" s="660"/>
      <c r="CI116" s="660"/>
      <c r="CJ116" s="660"/>
      <c r="CK116" s="660"/>
      <c r="CL116" s="660"/>
      <c r="CM116" s="660"/>
      <c r="CN116" s="660"/>
      <c r="CO116" s="660"/>
      <c r="CP116" s="660"/>
      <c r="CQ116" s="660"/>
      <c r="CR116" s="660"/>
      <c r="CS116" s="660"/>
      <c r="CT116" s="660"/>
      <c r="CU116" s="660"/>
      <c r="CV116" s="660"/>
      <c r="CW116" s="661"/>
      <c r="CX116" s="372"/>
      <c r="CY116" s="344"/>
      <c r="CZ116" s="344"/>
      <c r="DA116" s="344"/>
      <c r="DB116" s="344"/>
      <c r="DC116" s="344"/>
      <c r="DD116" s="344"/>
      <c r="DE116" s="344"/>
      <c r="DF116" s="344"/>
      <c r="DG116" s="344"/>
      <c r="DH116" s="344"/>
      <c r="DI116" s="344"/>
      <c r="DJ116" s="344"/>
      <c r="DK116" s="344"/>
      <c r="DL116" s="344"/>
      <c r="DM116" s="344"/>
      <c r="DN116" s="344"/>
      <c r="DO116" s="344"/>
      <c r="DP116" s="344"/>
      <c r="DQ116" s="344"/>
      <c r="DR116" s="344"/>
      <c r="DS116" s="373"/>
      <c r="DV116" s="526"/>
    </row>
    <row r="117" spans="2:126" ht="9" customHeight="1" x14ac:dyDescent="0.25">
      <c r="B117" s="684"/>
      <c r="C117" s="685"/>
      <c r="D117" s="685"/>
      <c r="E117" s="685"/>
      <c r="F117" s="685"/>
      <c r="G117" s="685"/>
      <c r="H117" s="685"/>
      <c r="I117" s="685"/>
      <c r="J117" s="685"/>
      <c r="K117" s="685"/>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K117" s="685"/>
      <c r="AL117" s="685"/>
      <c r="AM117" s="685"/>
      <c r="AN117" s="685"/>
      <c r="AO117" s="685"/>
      <c r="AP117" s="685"/>
      <c r="AQ117" s="685"/>
      <c r="AR117" s="685"/>
      <c r="AS117" s="685"/>
      <c r="AT117" s="685"/>
      <c r="AU117" s="685"/>
      <c r="AV117" s="685"/>
      <c r="AW117" s="685"/>
      <c r="AX117" s="685"/>
      <c r="AY117" s="682" t="s">
        <v>325</v>
      </c>
      <c r="AZ117" s="682"/>
      <c r="BA117" s="682"/>
      <c r="BB117" s="682"/>
      <c r="BC117" s="682"/>
      <c r="BD117" s="682"/>
      <c r="BE117" s="682"/>
      <c r="BF117" s="682"/>
      <c r="BG117" s="682"/>
      <c r="BH117" s="682"/>
      <c r="BI117" s="682"/>
      <c r="BJ117" s="682"/>
      <c r="BK117" s="682"/>
      <c r="BL117" s="682"/>
      <c r="BM117" s="682"/>
      <c r="BN117" s="686"/>
      <c r="BO117" s="651"/>
      <c r="BP117" s="651"/>
      <c r="BQ117" s="651"/>
      <c r="BR117" s="651"/>
      <c r="BS117" s="651"/>
      <c r="BT117" s="651"/>
      <c r="BU117" s="651"/>
      <c r="BV117" s="651"/>
      <c r="BW117" s="651"/>
      <c r="BX117" s="651"/>
      <c r="BY117" s="651"/>
      <c r="BZ117" s="651"/>
      <c r="CA117" s="651"/>
      <c r="CB117" s="651"/>
      <c r="CC117" s="651"/>
      <c r="CD117" s="651"/>
      <c r="CE117" s="651"/>
      <c r="CF117" s="651"/>
      <c r="CG117" s="651"/>
      <c r="CH117" s="651"/>
      <c r="CI117" s="651"/>
      <c r="CJ117" s="651"/>
      <c r="CK117" s="651"/>
      <c r="CL117" s="651"/>
      <c r="CM117" s="651"/>
      <c r="CN117" s="651"/>
      <c r="CO117" s="651"/>
      <c r="CP117" s="651"/>
      <c r="CQ117" s="651"/>
      <c r="CR117" s="651"/>
      <c r="CS117" s="651"/>
      <c r="CT117" s="651"/>
      <c r="CU117" s="651"/>
      <c r="CV117" s="651"/>
      <c r="CW117" s="651"/>
      <c r="CX117" s="651"/>
      <c r="CY117" s="651"/>
      <c r="CZ117" s="651"/>
      <c r="DA117" s="651"/>
      <c r="DB117" s="651"/>
      <c r="DC117" s="651"/>
      <c r="DD117" s="651"/>
      <c r="DE117" s="651"/>
      <c r="DF117" s="651"/>
      <c r="DG117" s="651"/>
      <c r="DH117" s="651"/>
      <c r="DI117" s="651"/>
      <c r="DJ117" s="651"/>
      <c r="DK117" s="687"/>
      <c r="DL117" s="687"/>
      <c r="DM117" s="687"/>
      <c r="DN117" s="687"/>
      <c r="DO117" s="687"/>
      <c r="DP117" s="687"/>
      <c r="DQ117" s="687"/>
      <c r="DR117" s="687"/>
      <c r="DS117" s="688"/>
      <c r="DV117" s="526"/>
    </row>
    <row r="118" spans="2:126" ht="6.45" customHeight="1" x14ac:dyDescent="0.25">
      <c r="B118" s="378"/>
      <c r="C118" s="379"/>
      <c r="D118" s="379"/>
      <c r="E118" s="379"/>
      <c r="F118" s="379"/>
      <c r="G118" s="379"/>
      <c r="H118" s="379"/>
      <c r="I118" s="379"/>
      <c r="J118" s="380"/>
      <c r="K118" s="378"/>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96"/>
      <c r="AY118" s="395"/>
      <c r="AZ118" s="396"/>
      <c r="BA118" s="396"/>
      <c r="BB118" s="396"/>
      <c r="BC118" s="396"/>
      <c r="BD118" s="396"/>
      <c r="BE118" s="396"/>
      <c r="BF118" s="396"/>
      <c r="BG118" s="396"/>
      <c r="BH118" s="396"/>
      <c r="BI118" s="396"/>
      <c r="BJ118" s="396"/>
      <c r="BK118" s="396"/>
      <c r="BL118" s="396"/>
      <c r="BM118" s="397"/>
      <c r="BN118" s="378"/>
      <c r="BO118" s="379"/>
      <c r="BP118" s="379"/>
      <c r="BQ118" s="379"/>
      <c r="BR118" s="379"/>
      <c r="BS118" s="379"/>
      <c r="BT118" s="379"/>
      <c r="BU118" s="379"/>
      <c r="BV118" s="379"/>
      <c r="BW118" s="379"/>
      <c r="BX118" s="379"/>
      <c r="BY118" s="379"/>
      <c r="BZ118" s="379"/>
      <c r="CA118" s="379"/>
      <c r="CB118" s="379"/>
      <c r="CC118" s="379"/>
      <c r="CD118" s="379"/>
      <c r="CE118" s="379"/>
      <c r="CF118" s="379"/>
      <c r="CG118" s="379"/>
      <c r="CH118" s="379"/>
      <c r="CI118" s="379"/>
      <c r="CJ118" s="379"/>
      <c r="CK118" s="379"/>
      <c r="CL118" s="379"/>
      <c r="CM118" s="379"/>
      <c r="CN118" s="379"/>
      <c r="CO118" s="379"/>
      <c r="CP118" s="379"/>
      <c r="CQ118" s="379"/>
      <c r="CR118" s="379"/>
      <c r="CS118" s="379"/>
      <c r="CT118" s="379"/>
      <c r="CU118" s="379"/>
      <c r="CV118" s="379"/>
      <c r="CW118" s="379"/>
      <c r="CX118" s="349"/>
      <c r="CY118" s="347"/>
      <c r="CZ118" s="347"/>
      <c r="DA118" s="347"/>
      <c r="DB118" s="347"/>
      <c r="DC118" s="347"/>
      <c r="DD118" s="347"/>
      <c r="DE118" s="347"/>
      <c r="DF118" s="347"/>
      <c r="DG118" s="347"/>
      <c r="DH118" s="347"/>
      <c r="DI118" s="347"/>
      <c r="DJ118" s="347"/>
      <c r="DK118" s="347"/>
      <c r="DL118" s="347"/>
      <c r="DM118" s="347"/>
      <c r="DN118" s="347"/>
      <c r="DO118" s="347"/>
      <c r="DP118" s="347"/>
      <c r="DQ118" s="347"/>
      <c r="DR118" s="347"/>
      <c r="DS118" s="369"/>
      <c r="DV118" s="526"/>
    </row>
    <row r="119" spans="2:126" ht="6.45" customHeight="1" x14ac:dyDescent="0.25">
      <c r="B119" s="381"/>
      <c r="C119" s="674"/>
      <c r="D119" s="674"/>
      <c r="E119" s="674"/>
      <c r="F119" s="674"/>
      <c r="G119" s="674"/>
      <c r="H119" s="674"/>
      <c r="I119" s="674"/>
      <c r="J119" s="383"/>
      <c r="K119" s="381"/>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692"/>
      <c r="AL119" s="692"/>
      <c r="AM119" s="692"/>
      <c r="AN119" s="692"/>
      <c r="AO119" s="692"/>
      <c r="AP119" s="692"/>
      <c r="AQ119" s="692"/>
      <c r="AR119" s="692"/>
      <c r="AS119" s="692"/>
      <c r="AT119" s="692"/>
      <c r="AU119" s="692"/>
      <c r="AV119" s="692"/>
      <c r="AW119" s="692"/>
      <c r="AX119" s="377"/>
      <c r="AY119" s="402"/>
      <c r="AZ119" s="683" t="s">
        <v>69</v>
      </c>
      <c r="BA119" s="683"/>
      <c r="BB119" s="683"/>
      <c r="BC119" s="683"/>
      <c r="BD119" s="683"/>
      <c r="BE119" s="683"/>
      <c r="BF119" s="683"/>
      <c r="BG119" s="683"/>
      <c r="BH119" s="683"/>
      <c r="BI119" s="377"/>
      <c r="BJ119" s="377"/>
      <c r="BK119" s="377"/>
      <c r="BL119" s="377"/>
      <c r="BM119" s="398"/>
      <c r="BN119" s="381"/>
      <c r="BO119" s="572"/>
      <c r="BP119" s="572"/>
      <c r="BQ119" s="572"/>
      <c r="BR119" s="572"/>
      <c r="BS119" s="572"/>
      <c r="BT119" s="572"/>
      <c r="BU119" s="572"/>
      <c r="BV119" s="572"/>
      <c r="BW119" s="572"/>
      <c r="BX119" s="572"/>
      <c r="BY119" s="572"/>
      <c r="BZ119" s="572"/>
      <c r="CA119" s="572"/>
      <c r="CB119" s="572"/>
      <c r="CC119" s="572"/>
      <c r="CD119" s="572"/>
      <c r="CE119" s="572"/>
      <c r="CF119" s="572"/>
      <c r="CG119" s="572"/>
      <c r="CH119" s="572"/>
      <c r="CI119" s="572"/>
      <c r="CJ119" s="572"/>
      <c r="CK119" s="572"/>
      <c r="CL119" s="572"/>
      <c r="CM119" s="572"/>
      <c r="CN119" s="572"/>
      <c r="CO119" s="572"/>
      <c r="CP119" s="572"/>
      <c r="CQ119" s="572"/>
      <c r="CR119" s="572"/>
      <c r="CS119" s="572"/>
      <c r="CT119" s="572"/>
      <c r="CU119" s="572"/>
      <c r="CV119" s="572"/>
      <c r="CW119" s="382"/>
      <c r="CX119" s="351"/>
      <c r="CY119" s="689"/>
      <c r="CZ119" s="689"/>
      <c r="DA119" s="689"/>
      <c r="DB119" s="689"/>
      <c r="DC119" s="689"/>
      <c r="DD119" s="689"/>
      <c r="DE119" s="689"/>
      <c r="DF119" s="689"/>
      <c r="DG119" s="689"/>
      <c r="DH119" s="689"/>
      <c r="DI119" s="689"/>
      <c r="DJ119" s="689"/>
      <c r="DK119" s="689"/>
      <c r="DL119" s="689"/>
      <c r="DM119" s="689"/>
      <c r="DN119" s="689"/>
      <c r="DO119" s="689"/>
      <c r="DP119" s="689"/>
      <c r="DQ119" s="689"/>
      <c r="DR119" s="689"/>
      <c r="DS119" s="405"/>
      <c r="DV119" s="526"/>
    </row>
    <row r="120" spans="2:126" ht="6.45" customHeight="1" x14ac:dyDescent="0.25">
      <c r="B120" s="381"/>
      <c r="C120" s="674"/>
      <c r="D120" s="674"/>
      <c r="E120" s="674"/>
      <c r="F120" s="674"/>
      <c r="G120" s="674"/>
      <c r="H120" s="674"/>
      <c r="I120" s="674"/>
      <c r="J120" s="383"/>
      <c r="K120" s="381"/>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692"/>
      <c r="AL120" s="692"/>
      <c r="AM120" s="692"/>
      <c r="AN120" s="692"/>
      <c r="AO120" s="692"/>
      <c r="AP120" s="692"/>
      <c r="AQ120" s="692"/>
      <c r="AR120" s="692"/>
      <c r="AS120" s="692"/>
      <c r="AT120" s="692"/>
      <c r="AU120" s="692"/>
      <c r="AV120" s="692"/>
      <c r="AW120" s="692"/>
      <c r="AX120" s="377"/>
      <c r="AY120" s="402"/>
      <c r="AZ120" s="683"/>
      <c r="BA120" s="683"/>
      <c r="BB120" s="683"/>
      <c r="BC120" s="683"/>
      <c r="BD120" s="683"/>
      <c r="BE120" s="683"/>
      <c r="BF120" s="683"/>
      <c r="BG120" s="683"/>
      <c r="BH120" s="683"/>
      <c r="BI120" s="377"/>
      <c r="BJ120" s="377"/>
      <c r="BK120" s="377"/>
      <c r="BL120" s="377"/>
      <c r="BM120" s="398"/>
      <c r="BN120" s="381"/>
      <c r="BO120" s="572"/>
      <c r="BP120" s="572"/>
      <c r="BQ120" s="572"/>
      <c r="BR120" s="572"/>
      <c r="BS120" s="572"/>
      <c r="BT120" s="572"/>
      <c r="BU120" s="572"/>
      <c r="BV120" s="572"/>
      <c r="BW120" s="572"/>
      <c r="BX120" s="572"/>
      <c r="BY120" s="572"/>
      <c r="BZ120" s="572"/>
      <c r="CA120" s="572"/>
      <c r="CB120" s="572"/>
      <c r="CC120" s="572"/>
      <c r="CD120" s="572"/>
      <c r="CE120" s="572"/>
      <c r="CF120" s="572"/>
      <c r="CG120" s="572"/>
      <c r="CH120" s="572"/>
      <c r="CI120" s="572"/>
      <c r="CJ120" s="572"/>
      <c r="CK120" s="572"/>
      <c r="CL120" s="572"/>
      <c r="CM120" s="572"/>
      <c r="CN120" s="572"/>
      <c r="CO120" s="572"/>
      <c r="CP120" s="572"/>
      <c r="CQ120" s="572"/>
      <c r="CR120" s="572"/>
      <c r="CS120" s="572"/>
      <c r="CT120" s="572"/>
      <c r="CU120" s="572"/>
      <c r="CV120" s="572"/>
      <c r="CW120" s="382"/>
      <c r="CX120" s="351"/>
      <c r="CY120" s="689"/>
      <c r="CZ120" s="689"/>
      <c r="DA120" s="689"/>
      <c r="DB120" s="689"/>
      <c r="DC120" s="689"/>
      <c r="DD120" s="689"/>
      <c r="DE120" s="689"/>
      <c r="DF120" s="689"/>
      <c r="DG120" s="689"/>
      <c r="DH120" s="689"/>
      <c r="DI120" s="689"/>
      <c r="DJ120" s="689"/>
      <c r="DK120" s="689"/>
      <c r="DL120" s="689"/>
      <c r="DM120" s="689"/>
      <c r="DN120" s="689"/>
      <c r="DO120" s="689"/>
      <c r="DP120" s="689"/>
      <c r="DQ120" s="689"/>
      <c r="DR120" s="689"/>
      <c r="DS120" s="405"/>
      <c r="DV120" s="526"/>
    </row>
    <row r="121" spans="2:126" ht="6.45" customHeight="1" x14ac:dyDescent="0.25">
      <c r="B121" s="384"/>
      <c r="C121" s="385"/>
      <c r="D121" s="385"/>
      <c r="E121" s="385"/>
      <c r="F121" s="385"/>
      <c r="G121" s="385"/>
      <c r="H121" s="385"/>
      <c r="I121" s="385"/>
      <c r="J121" s="386"/>
      <c r="K121" s="384"/>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400"/>
      <c r="AY121" s="399"/>
      <c r="AZ121" s="400"/>
      <c r="BA121" s="400"/>
      <c r="BB121" s="400"/>
      <c r="BC121" s="400"/>
      <c r="BD121" s="400"/>
      <c r="BE121" s="400"/>
      <c r="BF121" s="400"/>
      <c r="BG121" s="400"/>
      <c r="BH121" s="400"/>
      <c r="BI121" s="400"/>
      <c r="BJ121" s="400"/>
      <c r="BK121" s="400"/>
      <c r="BL121" s="400"/>
      <c r="BM121" s="401"/>
      <c r="BN121" s="384"/>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c r="CL121" s="385"/>
      <c r="CM121" s="385"/>
      <c r="CN121" s="385"/>
      <c r="CO121" s="385"/>
      <c r="CP121" s="385"/>
      <c r="CQ121" s="385"/>
      <c r="CR121" s="385"/>
      <c r="CS121" s="385"/>
      <c r="CT121" s="385"/>
      <c r="CU121" s="385"/>
      <c r="CV121" s="385"/>
      <c r="CW121" s="385"/>
      <c r="CX121" s="372"/>
      <c r="CY121" s="344"/>
      <c r="CZ121" s="344"/>
      <c r="DA121" s="344"/>
      <c r="DB121" s="344"/>
      <c r="DC121" s="344"/>
      <c r="DD121" s="344"/>
      <c r="DE121" s="344"/>
      <c r="DF121" s="344"/>
      <c r="DG121" s="344"/>
      <c r="DH121" s="344"/>
      <c r="DI121" s="344"/>
      <c r="DJ121" s="344"/>
      <c r="DK121" s="344"/>
      <c r="DL121" s="344"/>
      <c r="DM121" s="344"/>
      <c r="DN121" s="344"/>
      <c r="DO121" s="344"/>
      <c r="DP121" s="344"/>
      <c r="DQ121" s="344"/>
      <c r="DR121" s="344"/>
      <c r="DS121" s="406"/>
      <c r="DV121" s="526"/>
    </row>
    <row r="122" spans="2:126" ht="6.45" customHeight="1" x14ac:dyDescent="0.25">
      <c r="B122" s="378"/>
      <c r="C122" s="379"/>
      <c r="D122" s="379"/>
      <c r="E122" s="379"/>
      <c r="F122" s="379"/>
      <c r="G122" s="379"/>
      <c r="H122" s="379"/>
      <c r="I122" s="379"/>
      <c r="J122" s="379"/>
      <c r="K122" s="378"/>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96"/>
      <c r="AY122" s="395"/>
      <c r="AZ122" s="396"/>
      <c r="BA122" s="396"/>
      <c r="BB122" s="396"/>
      <c r="BC122" s="396"/>
      <c r="BD122" s="396"/>
      <c r="BE122" s="396"/>
      <c r="BF122" s="396"/>
      <c r="BG122" s="396"/>
      <c r="BH122" s="396"/>
      <c r="BI122" s="396"/>
      <c r="BJ122" s="396"/>
      <c r="BK122" s="396"/>
      <c r="BL122" s="396"/>
      <c r="BM122" s="397"/>
      <c r="BN122" s="379"/>
      <c r="BO122" s="379"/>
      <c r="BP122" s="379"/>
      <c r="BQ122" s="379"/>
      <c r="BR122" s="379"/>
      <c r="BS122" s="379"/>
      <c r="BT122" s="379"/>
      <c r="BU122" s="379"/>
      <c r="BV122" s="379"/>
      <c r="BW122" s="379"/>
      <c r="BX122" s="379"/>
      <c r="BY122" s="379"/>
      <c r="BZ122" s="379"/>
      <c r="CA122" s="379"/>
      <c r="CB122" s="379"/>
      <c r="CC122" s="379"/>
      <c r="CD122" s="379"/>
      <c r="CE122" s="379"/>
      <c r="CF122" s="379"/>
      <c r="CG122" s="379"/>
      <c r="CH122" s="379"/>
      <c r="CI122" s="379"/>
      <c r="CJ122" s="379"/>
      <c r="CK122" s="379"/>
      <c r="CL122" s="379"/>
      <c r="CM122" s="379"/>
      <c r="CN122" s="379"/>
      <c r="CO122" s="379"/>
      <c r="CP122" s="379"/>
      <c r="CQ122" s="379"/>
      <c r="CR122" s="379"/>
      <c r="CS122" s="379"/>
      <c r="CT122" s="379"/>
      <c r="CU122" s="379"/>
      <c r="CV122" s="379"/>
      <c r="CW122" s="379"/>
      <c r="CX122" s="349"/>
      <c r="CY122" s="347"/>
      <c r="CZ122" s="347"/>
      <c r="DA122" s="347"/>
      <c r="DB122" s="347"/>
      <c r="DC122" s="347"/>
      <c r="DD122" s="347"/>
      <c r="DE122" s="347"/>
      <c r="DF122" s="347"/>
      <c r="DG122" s="347"/>
      <c r="DH122" s="347"/>
      <c r="DI122" s="347"/>
      <c r="DJ122" s="347"/>
      <c r="DK122" s="347"/>
      <c r="DL122" s="347"/>
      <c r="DM122" s="347"/>
      <c r="DN122" s="347"/>
      <c r="DO122" s="347"/>
      <c r="DP122" s="347"/>
      <c r="DQ122" s="347"/>
      <c r="DR122" s="347"/>
      <c r="DS122" s="407"/>
      <c r="DV122" s="526"/>
    </row>
    <row r="123" spans="2:126" ht="6.45" customHeight="1" x14ac:dyDescent="0.25">
      <c r="B123" s="381"/>
      <c r="C123" s="674"/>
      <c r="D123" s="674"/>
      <c r="E123" s="674"/>
      <c r="F123" s="674"/>
      <c r="G123" s="674"/>
      <c r="H123" s="674"/>
      <c r="I123" s="674"/>
      <c r="J123" s="382"/>
      <c r="K123" s="381"/>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2"/>
      <c r="AL123" s="692"/>
      <c r="AM123" s="692"/>
      <c r="AN123" s="692"/>
      <c r="AO123" s="692"/>
      <c r="AP123" s="692"/>
      <c r="AQ123" s="692"/>
      <c r="AR123" s="692"/>
      <c r="AS123" s="692"/>
      <c r="AT123" s="692"/>
      <c r="AU123" s="692"/>
      <c r="AV123" s="692"/>
      <c r="AW123" s="692"/>
      <c r="AX123" s="377"/>
      <c r="AY123" s="402"/>
      <c r="AZ123" s="683" t="s">
        <v>69</v>
      </c>
      <c r="BA123" s="683"/>
      <c r="BB123" s="683"/>
      <c r="BC123" s="683"/>
      <c r="BD123" s="683"/>
      <c r="BE123" s="683"/>
      <c r="BF123" s="683"/>
      <c r="BG123" s="683"/>
      <c r="BH123" s="683"/>
      <c r="BI123" s="377"/>
      <c r="BJ123" s="377"/>
      <c r="BK123" s="377"/>
      <c r="BL123" s="377"/>
      <c r="BM123" s="398"/>
      <c r="BN123" s="382"/>
      <c r="BO123" s="572"/>
      <c r="BP123" s="572"/>
      <c r="BQ123" s="572"/>
      <c r="BR123" s="572"/>
      <c r="BS123" s="572"/>
      <c r="BT123" s="572"/>
      <c r="BU123" s="572"/>
      <c r="BV123" s="572"/>
      <c r="BW123" s="572"/>
      <c r="BX123" s="572"/>
      <c r="BY123" s="572"/>
      <c r="BZ123" s="572"/>
      <c r="CA123" s="572"/>
      <c r="CB123" s="572"/>
      <c r="CC123" s="572"/>
      <c r="CD123" s="572"/>
      <c r="CE123" s="572"/>
      <c r="CF123" s="572"/>
      <c r="CG123" s="572"/>
      <c r="CH123" s="572"/>
      <c r="CI123" s="572"/>
      <c r="CJ123" s="572"/>
      <c r="CK123" s="572"/>
      <c r="CL123" s="572"/>
      <c r="CM123" s="572"/>
      <c r="CN123" s="572"/>
      <c r="CO123" s="572"/>
      <c r="CP123" s="572"/>
      <c r="CQ123" s="572"/>
      <c r="CR123" s="572"/>
      <c r="CS123" s="572"/>
      <c r="CT123" s="572"/>
      <c r="CU123" s="572"/>
      <c r="CV123" s="572"/>
      <c r="CW123" s="382"/>
      <c r="CX123" s="351"/>
      <c r="CY123" s="689"/>
      <c r="CZ123" s="689"/>
      <c r="DA123" s="689"/>
      <c r="DB123" s="689"/>
      <c r="DC123" s="689"/>
      <c r="DD123" s="689"/>
      <c r="DE123" s="689"/>
      <c r="DF123" s="689"/>
      <c r="DG123" s="689"/>
      <c r="DH123" s="689"/>
      <c r="DI123" s="689"/>
      <c r="DJ123" s="689"/>
      <c r="DK123" s="689"/>
      <c r="DL123" s="689"/>
      <c r="DM123" s="689"/>
      <c r="DN123" s="689"/>
      <c r="DO123" s="689"/>
      <c r="DP123" s="689"/>
      <c r="DQ123" s="689"/>
      <c r="DR123" s="689"/>
      <c r="DS123" s="405"/>
      <c r="DV123" s="526"/>
    </row>
    <row r="124" spans="2:126" ht="6.45" customHeight="1" x14ac:dyDescent="0.25">
      <c r="B124" s="381"/>
      <c r="C124" s="674"/>
      <c r="D124" s="674"/>
      <c r="E124" s="674"/>
      <c r="F124" s="674"/>
      <c r="G124" s="674"/>
      <c r="H124" s="674"/>
      <c r="I124" s="674"/>
      <c r="J124" s="382"/>
      <c r="K124" s="381"/>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377"/>
      <c r="AY124" s="402"/>
      <c r="AZ124" s="683"/>
      <c r="BA124" s="683"/>
      <c r="BB124" s="683"/>
      <c r="BC124" s="683"/>
      <c r="BD124" s="683"/>
      <c r="BE124" s="683"/>
      <c r="BF124" s="683"/>
      <c r="BG124" s="683"/>
      <c r="BH124" s="683"/>
      <c r="BI124" s="377"/>
      <c r="BJ124" s="377"/>
      <c r="BK124" s="377"/>
      <c r="BL124" s="377"/>
      <c r="BM124" s="398"/>
      <c r="BN124" s="382"/>
      <c r="BO124" s="572"/>
      <c r="BP124" s="572"/>
      <c r="BQ124" s="572"/>
      <c r="BR124" s="572"/>
      <c r="BS124" s="572"/>
      <c r="BT124" s="572"/>
      <c r="BU124" s="572"/>
      <c r="BV124" s="572"/>
      <c r="BW124" s="572"/>
      <c r="BX124" s="572"/>
      <c r="BY124" s="572"/>
      <c r="BZ124" s="572"/>
      <c r="CA124" s="572"/>
      <c r="CB124" s="572"/>
      <c r="CC124" s="572"/>
      <c r="CD124" s="572"/>
      <c r="CE124" s="572"/>
      <c r="CF124" s="572"/>
      <c r="CG124" s="572"/>
      <c r="CH124" s="572"/>
      <c r="CI124" s="572"/>
      <c r="CJ124" s="572"/>
      <c r="CK124" s="572"/>
      <c r="CL124" s="572"/>
      <c r="CM124" s="572"/>
      <c r="CN124" s="572"/>
      <c r="CO124" s="572"/>
      <c r="CP124" s="572"/>
      <c r="CQ124" s="572"/>
      <c r="CR124" s="572"/>
      <c r="CS124" s="572"/>
      <c r="CT124" s="572"/>
      <c r="CU124" s="572"/>
      <c r="CV124" s="572"/>
      <c r="CW124" s="382"/>
      <c r="CX124" s="351"/>
      <c r="CY124" s="689"/>
      <c r="CZ124" s="689"/>
      <c r="DA124" s="689"/>
      <c r="DB124" s="689"/>
      <c r="DC124" s="689"/>
      <c r="DD124" s="689"/>
      <c r="DE124" s="689"/>
      <c r="DF124" s="689"/>
      <c r="DG124" s="689"/>
      <c r="DH124" s="689"/>
      <c r="DI124" s="689"/>
      <c r="DJ124" s="689"/>
      <c r="DK124" s="689"/>
      <c r="DL124" s="689"/>
      <c r="DM124" s="689"/>
      <c r="DN124" s="689"/>
      <c r="DO124" s="689"/>
      <c r="DP124" s="689"/>
      <c r="DQ124" s="689"/>
      <c r="DR124" s="689"/>
      <c r="DS124" s="405"/>
      <c r="DV124" s="526"/>
    </row>
    <row r="125" spans="2:126" ht="6.45" customHeight="1" x14ac:dyDescent="0.25">
      <c r="B125" s="384"/>
      <c r="C125" s="385"/>
      <c r="D125" s="385"/>
      <c r="E125" s="385"/>
      <c r="F125" s="385"/>
      <c r="G125" s="385"/>
      <c r="H125" s="385"/>
      <c r="I125" s="385"/>
      <c r="J125" s="385"/>
      <c r="K125" s="384"/>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400"/>
      <c r="AY125" s="399"/>
      <c r="AZ125" s="400"/>
      <c r="BA125" s="400"/>
      <c r="BB125" s="400"/>
      <c r="BC125" s="400"/>
      <c r="BD125" s="400"/>
      <c r="BE125" s="400"/>
      <c r="BF125" s="400"/>
      <c r="BG125" s="400"/>
      <c r="BH125" s="400"/>
      <c r="BI125" s="400"/>
      <c r="BJ125" s="400"/>
      <c r="BK125" s="400"/>
      <c r="BL125" s="400"/>
      <c r="BM125" s="401"/>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c r="CL125" s="385"/>
      <c r="CM125" s="385"/>
      <c r="CN125" s="385"/>
      <c r="CO125" s="385"/>
      <c r="CP125" s="385"/>
      <c r="CQ125" s="385"/>
      <c r="CR125" s="385"/>
      <c r="CS125" s="385"/>
      <c r="CT125" s="385"/>
      <c r="CU125" s="385"/>
      <c r="CV125" s="385"/>
      <c r="CW125" s="385"/>
      <c r="CX125" s="372"/>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406"/>
      <c r="DV125" s="526"/>
    </row>
    <row r="126" spans="2:126" ht="6.45" customHeight="1" x14ac:dyDescent="0.25">
      <c r="B126" s="305"/>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c r="AX126" s="342"/>
      <c r="AY126" s="342"/>
      <c r="AZ126" s="342"/>
      <c r="BA126" s="342"/>
      <c r="BB126" s="342"/>
      <c r="BC126" s="342"/>
      <c r="BD126" s="342"/>
      <c r="BE126" s="342"/>
      <c r="BF126" s="342"/>
      <c r="BG126" s="342"/>
      <c r="BH126" s="342"/>
      <c r="BI126" s="342"/>
      <c r="BJ126" s="342"/>
      <c r="BK126" s="342"/>
      <c r="BL126" s="342"/>
      <c r="BM126" s="342"/>
      <c r="BN126" s="342"/>
      <c r="BO126" s="342"/>
      <c r="BP126" s="342"/>
      <c r="BQ126" s="342"/>
      <c r="BR126" s="342"/>
      <c r="BS126" s="342"/>
      <c r="BT126" s="342"/>
      <c r="BU126" s="342"/>
      <c r="BV126" s="342"/>
      <c r="BW126" s="342"/>
      <c r="BX126" s="342"/>
      <c r="BY126" s="342"/>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51"/>
      <c r="CY126" s="346"/>
      <c r="CZ126" s="346"/>
      <c r="DA126" s="346"/>
      <c r="DB126" s="346"/>
      <c r="DC126" s="346"/>
      <c r="DD126" s="346"/>
      <c r="DE126" s="346"/>
      <c r="DF126" s="346"/>
      <c r="DG126" s="346"/>
      <c r="DH126" s="346"/>
      <c r="DI126" s="346"/>
      <c r="DJ126" s="346"/>
      <c r="DK126" s="346"/>
      <c r="DL126" s="346"/>
      <c r="DM126" s="346"/>
      <c r="DN126" s="346"/>
      <c r="DO126" s="346"/>
      <c r="DP126" s="346"/>
      <c r="DQ126" s="346"/>
      <c r="DR126" s="346"/>
      <c r="DS126" s="405"/>
      <c r="DV126" s="526"/>
    </row>
    <row r="127" spans="2:126" ht="6.45" customHeight="1" x14ac:dyDescent="0.25">
      <c r="B127" s="305"/>
      <c r="C127" s="350"/>
      <c r="D127" s="703" t="s">
        <v>71</v>
      </c>
      <c r="E127" s="703"/>
      <c r="F127" s="703"/>
      <c r="G127" s="703"/>
      <c r="H127" s="703"/>
      <c r="I127" s="703"/>
      <c r="J127" s="703"/>
      <c r="K127" s="703"/>
      <c r="L127" s="703"/>
      <c r="M127" s="703"/>
      <c r="N127" s="703"/>
      <c r="O127" s="703"/>
      <c r="P127" s="703"/>
      <c r="Q127" s="703"/>
      <c r="R127" s="703"/>
      <c r="S127" s="703"/>
      <c r="T127" s="703"/>
      <c r="U127" s="703"/>
      <c r="V127" s="703"/>
      <c r="W127" s="703"/>
      <c r="X127" s="703"/>
      <c r="Y127" s="703"/>
      <c r="Z127" s="703"/>
      <c r="AA127" s="703"/>
      <c r="AB127" s="703"/>
      <c r="AC127" s="703"/>
      <c r="AD127" s="703"/>
      <c r="AE127" s="703"/>
      <c r="AF127" s="703"/>
      <c r="AG127" s="703"/>
      <c r="AH127" s="703"/>
      <c r="AI127" s="703"/>
      <c r="AJ127" s="703"/>
      <c r="AK127" s="703"/>
      <c r="AL127" s="376"/>
      <c r="AM127" s="376"/>
      <c r="AN127" s="376"/>
      <c r="AO127" s="376"/>
      <c r="AP127" s="376"/>
      <c r="AQ127" s="376"/>
      <c r="AR127" s="376"/>
      <c r="AS127" s="376"/>
      <c r="AT127" s="376"/>
      <c r="AU127" s="376"/>
      <c r="AV127" s="376"/>
      <c r="AW127" s="376"/>
      <c r="AX127" s="376"/>
      <c r="AY127" s="376"/>
      <c r="AZ127" s="376"/>
      <c r="BA127" s="376"/>
      <c r="BB127" s="376"/>
      <c r="BC127" s="376"/>
      <c r="BD127" s="376"/>
      <c r="BE127" s="376"/>
      <c r="BF127" s="376"/>
      <c r="BG127" s="376"/>
      <c r="BH127" s="376"/>
      <c r="BI127" s="376"/>
      <c r="BJ127" s="376"/>
      <c r="BK127" s="376"/>
      <c r="BL127" s="376"/>
      <c r="BM127" s="342"/>
      <c r="BN127" s="342"/>
      <c r="BO127" s="342"/>
      <c r="BP127" s="342"/>
      <c r="BQ127" s="342"/>
      <c r="BR127" s="342"/>
      <c r="BS127" s="342"/>
      <c r="BT127" s="342"/>
      <c r="BU127" s="342"/>
      <c r="BV127" s="342"/>
      <c r="BW127" s="342"/>
      <c r="BX127" s="342"/>
      <c r="BY127" s="342"/>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51"/>
      <c r="CY127" s="555">
        <f>CY102+CY114+CY119+CY123</f>
        <v>0</v>
      </c>
      <c r="CZ127" s="555"/>
      <c r="DA127" s="555"/>
      <c r="DB127" s="555"/>
      <c r="DC127" s="555"/>
      <c r="DD127" s="555"/>
      <c r="DE127" s="555"/>
      <c r="DF127" s="555"/>
      <c r="DG127" s="555"/>
      <c r="DH127" s="555"/>
      <c r="DI127" s="555"/>
      <c r="DJ127" s="555"/>
      <c r="DK127" s="555"/>
      <c r="DL127" s="555"/>
      <c r="DM127" s="555"/>
      <c r="DN127" s="555"/>
      <c r="DO127" s="555"/>
      <c r="DP127" s="555"/>
      <c r="DQ127" s="555"/>
      <c r="DR127" s="555"/>
      <c r="DS127" s="556"/>
      <c r="DV127" s="526"/>
    </row>
    <row r="128" spans="2:126" ht="6.45" customHeight="1" x14ac:dyDescent="0.25">
      <c r="B128" s="305"/>
      <c r="C128" s="350"/>
      <c r="D128" s="703"/>
      <c r="E128" s="703"/>
      <c r="F128" s="703"/>
      <c r="G128" s="703"/>
      <c r="H128" s="703"/>
      <c r="I128" s="703"/>
      <c r="J128" s="703"/>
      <c r="K128" s="703"/>
      <c r="L128" s="703"/>
      <c r="M128" s="703"/>
      <c r="N128" s="703"/>
      <c r="O128" s="703"/>
      <c r="P128" s="703"/>
      <c r="Q128" s="703"/>
      <c r="R128" s="703"/>
      <c r="S128" s="703"/>
      <c r="T128" s="703"/>
      <c r="U128" s="703"/>
      <c r="V128" s="703"/>
      <c r="W128" s="703"/>
      <c r="X128" s="703"/>
      <c r="Y128" s="703"/>
      <c r="Z128" s="703"/>
      <c r="AA128" s="703"/>
      <c r="AB128" s="703"/>
      <c r="AC128" s="703"/>
      <c r="AD128" s="703"/>
      <c r="AE128" s="703"/>
      <c r="AF128" s="703"/>
      <c r="AG128" s="703"/>
      <c r="AH128" s="703"/>
      <c r="AI128" s="703"/>
      <c r="AJ128" s="703"/>
      <c r="AK128" s="703"/>
      <c r="AL128" s="376"/>
      <c r="AM128" s="376"/>
      <c r="AN128" s="376"/>
      <c r="AO128" s="376"/>
      <c r="AP128" s="376"/>
      <c r="AQ128" s="376"/>
      <c r="AR128" s="376"/>
      <c r="AS128" s="376"/>
      <c r="AT128" s="376"/>
      <c r="AU128" s="376"/>
      <c r="AV128" s="376"/>
      <c r="AW128" s="376"/>
      <c r="AX128" s="376"/>
      <c r="AY128" s="376"/>
      <c r="AZ128" s="376"/>
      <c r="BA128" s="376"/>
      <c r="BB128" s="376"/>
      <c r="BC128" s="376"/>
      <c r="BD128" s="376"/>
      <c r="BE128" s="376"/>
      <c r="BF128" s="376"/>
      <c r="BG128" s="376"/>
      <c r="BH128" s="376"/>
      <c r="BI128" s="376"/>
      <c r="BJ128" s="376"/>
      <c r="BK128" s="376"/>
      <c r="BL128" s="376"/>
      <c r="BM128" s="342"/>
      <c r="BN128" s="342"/>
      <c r="BO128" s="342"/>
      <c r="BP128" s="342"/>
      <c r="BQ128" s="342"/>
      <c r="BR128" s="342"/>
      <c r="BS128" s="342"/>
      <c r="BT128" s="342"/>
      <c r="BU128" s="342"/>
      <c r="BV128" s="342"/>
      <c r="BW128" s="342"/>
      <c r="BX128" s="342"/>
      <c r="BY128" s="34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51"/>
      <c r="CY128" s="555"/>
      <c r="CZ128" s="555"/>
      <c r="DA128" s="555"/>
      <c r="DB128" s="555"/>
      <c r="DC128" s="555"/>
      <c r="DD128" s="555"/>
      <c r="DE128" s="555"/>
      <c r="DF128" s="555"/>
      <c r="DG128" s="555"/>
      <c r="DH128" s="555"/>
      <c r="DI128" s="555"/>
      <c r="DJ128" s="555"/>
      <c r="DK128" s="555"/>
      <c r="DL128" s="555"/>
      <c r="DM128" s="555"/>
      <c r="DN128" s="555"/>
      <c r="DO128" s="555"/>
      <c r="DP128" s="555"/>
      <c r="DQ128" s="555"/>
      <c r="DR128" s="555"/>
      <c r="DS128" s="556"/>
      <c r="DV128" s="526"/>
    </row>
    <row r="129" spans="1:126" ht="6.45" customHeight="1" x14ac:dyDescent="0.25">
      <c r="B129" s="313"/>
      <c r="C129" s="343"/>
      <c r="D129" s="343"/>
      <c r="E129" s="343"/>
      <c r="F129" s="343"/>
      <c r="G129" s="343"/>
      <c r="H129" s="343"/>
      <c r="I129" s="343"/>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314"/>
      <c r="BK129" s="314"/>
      <c r="BL129" s="314"/>
      <c r="BM129" s="314"/>
      <c r="BN129" s="314"/>
      <c r="BO129" s="314"/>
      <c r="BP129" s="314"/>
      <c r="BQ129" s="314"/>
      <c r="BR129" s="314"/>
      <c r="BS129" s="314"/>
      <c r="BT129" s="314"/>
      <c r="BU129" s="314"/>
      <c r="BV129" s="314"/>
      <c r="BW129" s="314"/>
      <c r="BX129" s="314"/>
      <c r="BY129" s="314"/>
      <c r="BZ129" s="314"/>
      <c r="CA129" s="314"/>
      <c r="CB129" s="314"/>
      <c r="CC129" s="314"/>
      <c r="CD129" s="314"/>
      <c r="CE129" s="314"/>
      <c r="CF129" s="314"/>
      <c r="CG129" s="314"/>
      <c r="CH129" s="314"/>
      <c r="CI129" s="314"/>
      <c r="CJ129" s="314"/>
      <c r="CK129" s="314"/>
      <c r="CL129" s="314"/>
      <c r="CM129" s="314"/>
      <c r="CN129" s="314"/>
      <c r="CO129" s="314"/>
      <c r="CP129" s="314"/>
      <c r="CQ129" s="314"/>
      <c r="CR129" s="314"/>
      <c r="CS129" s="314"/>
      <c r="CT129" s="314"/>
      <c r="CU129" s="314"/>
      <c r="CV129" s="314"/>
      <c r="CW129" s="314"/>
      <c r="CX129" s="313"/>
      <c r="CY129" s="352"/>
      <c r="CZ129" s="352"/>
      <c r="DA129" s="352"/>
      <c r="DB129" s="352"/>
      <c r="DC129" s="352"/>
      <c r="DD129" s="352"/>
      <c r="DE129" s="352"/>
      <c r="DF129" s="352"/>
      <c r="DG129" s="352"/>
      <c r="DH129" s="352"/>
      <c r="DI129" s="352"/>
      <c r="DJ129" s="352"/>
      <c r="DK129" s="352"/>
      <c r="DL129" s="352"/>
      <c r="DM129" s="352"/>
      <c r="DN129" s="352"/>
      <c r="DO129" s="352"/>
      <c r="DP129" s="352"/>
      <c r="DQ129" s="352"/>
      <c r="DR129" s="352"/>
      <c r="DS129" s="315"/>
      <c r="DV129" s="526"/>
    </row>
    <row r="130" spans="1:126" ht="6.4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V130" s="527"/>
    </row>
    <row r="131" spans="1:126" ht="6.45" customHeight="1" x14ac:dyDescent="0.25">
      <c r="B131" s="897" t="s">
        <v>184</v>
      </c>
      <c r="C131" s="897"/>
      <c r="D131" s="897"/>
      <c r="E131" s="897"/>
      <c r="F131" s="897"/>
      <c r="G131" s="897"/>
      <c r="H131" s="897"/>
      <c r="I131" s="897"/>
      <c r="J131" s="897"/>
      <c r="K131" s="897"/>
      <c r="L131" s="897"/>
      <c r="M131" s="897"/>
      <c r="N131" s="897"/>
      <c r="O131" s="897"/>
      <c r="P131" s="897"/>
      <c r="Q131" s="897"/>
      <c r="R131" s="897"/>
      <c r="S131" s="897"/>
      <c r="T131" s="897"/>
      <c r="U131" s="897"/>
      <c r="V131" s="897"/>
      <c r="W131" s="897"/>
      <c r="X131" s="897"/>
      <c r="Y131" s="897"/>
      <c r="Z131" s="897"/>
      <c r="AA131" s="897"/>
      <c r="AB131" s="897"/>
      <c r="AC131" s="897"/>
      <c r="AD131" s="897"/>
      <c r="AE131" s="897"/>
      <c r="AF131" s="897"/>
      <c r="AG131" s="897"/>
      <c r="AH131" s="897"/>
      <c r="AI131" s="897"/>
      <c r="AJ131" s="897"/>
      <c r="AK131" s="897"/>
      <c r="AL131" s="897"/>
      <c r="AM131" s="897"/>
      <c r="AN131" s="897"/>
      <c r="AO131" s="897"/>
      <c r="AP131" s="897"/>
      <c r="AQ131" s="897"/>
      <c r="AR131" s="897"/>
      <c r="AS131" s="897"/>
      <c r="AT131" s="897"/>
      <c r="AU131" s="897"/>
      <c r="AV131" s="897"/>
      <c r="AW131" s="897"/>
      <c r="AX131" s="897"/>
      <c r="AY131" s="897"/>
      <c r="AZ131" s="897"/>
      <c r="BA131" s="897"/>
      <c r="BB131" s="897"/>
      <c r="BC131" s="897"/>
      <c r="BD131" s="897"/>
      <c r="BE131" s="897"/>
      <c r="BF131" s="897"/>
      <c r="BG131" s="897"/>
      <c r="BH131" s="897"/>
      <c r="BI131" s="897"/>
      <c r="BJ131" s="897"/>
      <c r="BK131" s="897"/>
      <c r="BL131" s="897"/>
      <c r="BM131" s="897"/>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732" t="s">
        <v>262</v>
      </c>
      <c r="CM131" s="732"/>
      <c r="CN131" s="732"/>
      <c r="CO131" s="732"/>
      <c r="CP131" s="732"/>
      <c r="CQ131" s="732"/>
      <c r="CR131" s="732"/>
      <c r="CS131" s="732"/>
      <c r="CT131" s="732"/>
      <c r="CU131" s="732"/>
      <c r="CV131" s="732"/>
      <c r="CW131" s="732"/>
      <c r="CX131" s="732"/>
      <c r="CY131" s="732"/>
      <c r="CZ131" s="522" t="str">
        <f>CONCATENATE(CX2,DB2,DI2)</f>
        <v>-HOME-</v>
      </c>
      <c r="DA131" s="522"/>
      <c r="DB131" s="522"/>
      <c r="DC131" s="522"/>
      <c r="DD131" s="522"/>
      <c r="DE131" s="522"/>
      <c r="DF131" s="522"/>
      <c r="DG131" s="522"/>
      <c r="DH131" s="522"/>
      <c r="DI131" s="522"/>
      <c r="DJ131" s="522"/>
      <c r="DK131" s="522"/>
      <c r="DL131" s="522"/>
      <c r="DM131" s="522"/>
      <c r="DN131" s="522"/>
      <c r="DO131" s="522"/>
      <c r="DP131" s="522"/>
      <c r="DQ131" s="522"/>
      <c r="DR131" s="522"/>
      <c r="DS131" s="522"/>
      <c r="DT131" s="522"/>
      <c r="DV131" s="525" t="s">
        <v>74</v>
      </c>
    </row>
    <row r="132" spans="1:126" ht="6.45" customHeight="1" x14ac:dyDescent="0.25">
      <c r="B132" s="897"/>
      <c r="C132" s="897"/>
      <c r="D132" s="897"/>
      <c r="E132" s="897"/>
      <c r="F132" s="897"/>
      <c r="G132" s="897"/>
      <c r="H132" s="897"/>
      <c r="I132" s="897"/>
      <c r="J132" s="897"/>
      <c r="K132" s="897"/>
      <c r="L132" s="897"/>
      <c r="M132" s="897"/>
      <c r="N132" s="897"/>
      <c r="O132" s="897"/>
      <c r="P132" s="897"/>
      <c r="Q132" s="897"/>
      <c r="R132" s="897"/>
      <c r="S132" s="897"/>
      <c r="T132" s="897"/>
      <c r="U132" s="897"/>
      <c r="V132" s="897"/>
      <c r="W132" s="897"/>
      <c r="X132" s="897"/>
      <c r="Y132" s="897"/>
      <c r="Z132" s="897"/>
      <c r="AA132" s="897"/>
      <c r="AB132" s="897"/>
      <c r="AC132" s="897"/>
      <c r="AD132" s="897"/>
      <c r="AE132" s="897"/>
      <c r="AF132" s="897"/>
      <c r="AG132" s="897"/>
      <c r="AH132" s="897"/>
      <c r="AI132" s="897"/>
      <c r="AJ132" s="897"/>
      <c r="AK132" s="897"/>
      <c r="AL132" s="897"/>
      <c r="AM132" s="897"/>
      <c r="AN132" s="897"/>
      <c r="AO132" s="897"/>
      <c r="AP132" s="897"/>
      <c r="AQ132" s="897"/>
      <c r="AR132" s="897"/>
      <c r="AS132" s="897"/>
      <c r="AT132" s="897"/>
      <c r="AU132" s="897"/>
      <c r="AV132" s="897"/>
      <c r="AW132" s="897"/>
      <c r="AX132" s="897"/>
      <c r="AY132" s="897"/>
      <c r="AZ132" s="897"/>
      <c r="BA132" s="897"/>
      <c r="BB132" s="897"/>
      <c r="BC132" s="897"/>
      <c r="BD132" s="897"/>
      <c r="BE132" s="897"/>
      <c r="BF132" s="897"/>
      <c r="BG132" s="897"/>
      <c r="BH132" s="897"/>
      <c r="BI132" s="897"/>
      <c r="BJ132" s="897"/>
      <c r="BK132" s="897"/>
      <c r="BL132" s="897"/>
      <c r="BM132" s="897"/>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732"/>
      <c r="CM132" s="732"/>
      <c r="CN132" s="732"/>
      <c r="CO132" s="732"/>
      <c r="CP132" s="732"/>
      <c r="CQ132" s="732"/>
      <c r="CR132" s="732"/>
      <c r="CS132" s="732"/>
      <c r="CT132" s="732"/>
      <c r="CU132" s="732"/>
      <c r="CV132" s="732"/>
      <c r="CW132" s="732"/>
      <c r="CX132" s="732"/>
      <c r="CY132" s="732"/>
      <c r="CZ132" s="522"/>
      <c r="DA132" s="522"/>
      <c r="DB132" s="522"/>
      <c r="DC132" s="522"/>
      <c r="DD132" s="522"/>
      <c r="DE132" s="522"/>
      <c r="DF132" s="522"/>
      <c r="DG132" s="522"/>
      <c r="DH132" s="522"/>
      <c r="DI132" s="522"/>
      <c r="DJ132" s="522"/>
      <c r="DK132" s="522"/>
      <c r="DL132" s="522"/>
      <c r="DM132" s="522"/>
      <c r="DN132" s="522"/>
      <c r="DO132" s="522"/>
      <c r="DP132" s="522"/>
      <c r="DQ132" s="522"/>
      <c r="DR132" s="522"/>
      <c r="DS132" s="522"/>
      <c r="DT132" s="522"/>
      <c r="DV132" s="526"/>
    </row>
    <row r="133" spans="1:126" ht="6.45" customHeight="1" x14ac:dyDescent="0.25">
      <c r="B133" s="904" t="s">
        <v>185</v>
      </c>
      <c r="C133" s="904"/>
      <c r="D133" s="904"/>
      <c r="E133" s="904"/>
      <c r="F133" s="904"/>
      <c r="G133" s="904"/>
      <c r="H133" s="904"/>
      <c r="I133" s="904"/>
      <c r="J133" s="904"/>
      <c r="K133" s="904"/>
      <c r="L133" s="904"/>
      <c r="M133" s="904"/>
      <c r="N133" s="904"/>
      <c r="O133" s="904"/>
      <c r="P133" s="904"/>
      <c r="Q133" s="904"/>
      <c r="R133" s="904"/>
      <c r="S133" s="904"/>
      <c r="T133" s="904"/>
      <c r="U133" s="904"/>
      <c r="V133" s="904"/>
      <c r="W133" s="904"/>
      <c r="X133" s="904"/>
      <c r="Y133" s="904"/>
      <c r="Z133" s="904"/>
      <c r="AA133" s="904"/>
      <c r="AB133" s="904"/>
      <c r="AC133" s="904"/>
      <c r="AD133" s="904"/>
      <c r="AE133" s="904"/>
      <c r="AF133" s="904"/>
      <c r="AG133" s="904"/>
      <c r="AH133" s="904"/>
      <c r="AI133" s="904"/>
      <c r="AJ133" s="904"/>
      <c r="AK133" s="904"/>
      <c r="AL133" s="904"/>
      <c r="AM133" s="904"/>
      <c r="AN133" s="904"/>
      <c r="AO133" s="904"/>
      <c r="AP133" s="904"/>
      <c r="AQ133" s="904"/>
      <c r="AR133" s="904"/>
      <c r="AS133" s="904"/>
      <c r="AT133" s="904"/>
      <c r="AU133" s="904"/>
      <c r="AV133" s="904"/>
      <c r="AW133" s="904"/>
      <c r="AX133" s="904"/>
      <c r="AY133" s="904"/>
      <c r="AZ133" s="904"/>
      <c r="BA133" s="904"/>
      <c r="BB133" s="904"/>
      <c r="BC133" s="904"/>
      <c r="BD133" s="904"/>
      <c r="BE133" s="904"/>
      <c r="BF133" s="904"/>
      <c r="BG133" s="904"/>
      <c r="BH133" s="904"/>
      <c r="BI133" s="904"/>
      <c r="BJ133" s="904"/>
      <c r="BK133" s="904"/>
      <c r="BL133" s="904"/>
      <c r="BM133" s="904"/>
      <c r="BN133" s="904"/>
      <c r="BO133" s="904"/>
      <c r="BP133" s="904"/>
      <c r="BQ133" s="904"/>
      <c r="BR133" s="904"/>
      <c r="BS133" s="904"/>
      <c r="BT133" s="904"/>
      <c r="BU133" s="904"/>
      <c r="BV133" s="904"/>
      <c r="BW133" s="904"/>
      <c r="BX133" s="904"/>
      <c r="BY133" s="904"/>
      <c r="BZ133" s="904"/>
      <c r="CA133" s="904"/>
      <c r="CB133" s="904"/>
      <c r="CC133" s="904"/>
      <c r="CD133" s="904"/>
      <c r="CE133" s="904"/>
      <c r="CF133" s="904"/>
      <c r="CG133" s="904"/>
      <c r="CH133" s="904"/>
      <c r="CI133" s="904"/>
      <c r="CJ133" s="904"/>
      <c r="CK133" s="904"/>
      <c r="CL133" s="904"/>
      <c r="CM133" s="904"/>
      <c r="CN133" s="904"/>
      <c r="CO133" s="904"/>
      <c r="CP133" s="904"/>
      <c r="CQ133" s="904"/>
      <c r="CR133" s="904"/>
      <c r="CS133" s="904"/>
      <c r="CT133" s="904"/>
      <c r="CU133" s="904"/>
      <c r="CV133" s="904"/>
      <c r="CW133" s="904"/>
      <c r="CX133" s="904"/>
      <c r="CY133" s="904"/>
      <c r="CZ133" s="904"/>
      <c r="DA133" s="904"/>
      <c r="DB133" s="904"/>
      <c r="DC133" s="904"/>
      <c r="DD133" s="904"/>
      <c r="DE133" s="904"/>
      <c r="DF133" s="904"/>
      <c r="DG133" s="904"/>
      <c r="DH133" s="904"/>
      <c r="DI133" s="904"/>
      <c r="DJ133" s="904"/>
      <c r="DK133" s="904"/>
      <c r="DL133" s="904"/>
      <c r="DM133" s="904"/>
      <c r="DN133" s="904"/>
      <c r="DO133" s="904"/>
      <c r="DP133" s="904"/>
      <c r="DQ133" s="904"/>
      <c r="DR133" s="904"/>
      <c r="DS133" s="904"/>
      <c r="DT133" s="904"/>
      <c r="DU133" s="52"/>
      <c r="DV133" s="526"/>
    </row>
    <row r="134" spans="1:126" ht="6" customHeight="1" x14ac:dyDescent="0.25">
      <c r="A134" s="52"/>
      <c r="B134" s="905"/>
      <c r="C134" s="905"/>
      <c r="D134" s="905"/>
      <c r="E134" s="905"/>
      <c r="F134" s="905"/>
      <c r="G134" s="905"/>
      <c r="H134" s="905"/>
      <c r="I134" s="905"/>
      <c r="J134" s="905"/>
      <c r="K134" s="905"/>
      <c r="L134" s="905"/>
      <c r="M134" s="905"/>
      <c r="N134" s="905"/>
      <c r="O134" s="905"/>
      <c r="P134" s="905"/>
      <c r="Q134" s="905"/>
      <c r="R134" s="905"/>
      <c r="S134" s="905"/>
      <c r="T134" s="905"/>
      <c r="U134" s="905"/>
      <c r="V134" s="905"/>
      <c r="W134" s="905"/>
      <c r="X134" s="905"/>
      <c r="Y134" s="905"/>
      <c r="Z134" s="905"/>
      <c r="AA134" s="905"/>
      <c r="AB134" s="905"/>
      <c r="AC134" s="905"/>
      <c r="AD134" s="905"/>
      <c r="AE134" s="905"/>
      <c r="AF134" s="905"/>
      <c r="AG134" s="905"/>
      <c r="AH134" s="905"/>
      <c r="AI134" s="905"/>
      <c r="AJ134" s="905"/>
      <c r="AK134" s="905"/>
      <c r="AL134" s="905"/>
      <c r="AM134" s="905"/>
      <c r="AN134" s="905"/>
      <c r="AO134" s="905"/>
      <c r="AP134" s="905"/>
      <c r="AQ134" s="905"/>
      <c r="AR134" s="905"/>
      <c r="AS134" s="905"/>
      <c r="AT134" s="905"/>
      <c r="AU134" s="905"/>
      <c r="AV134" s="905"/>
      <c r="AW134" s="905"/>
      <c r="AX134" s="905"/>
      <c r="AY134" s="905"/>
      <c r="AZ134" s="905"/>
      <c r="BA134" s="905"/>
      <c r="BB134" s="905"/>
      <c r="BC134" s="905"/>
      <c r="BD134" s="905"/>
      <c r="BE134" s="905"/>
      <c r="BF134" s="905"/>
      <c r="BG134" s="905"/>
      <c r="BH134" s="905"/>
      <c r="BI134" s="905"/>
      <c r="BJ134" s="905"/>
      <c r="BK134" s="905"/>
      <c r="BL134" s="905"/>
      <c r="BM134" s="905"/>
      <c r="BN134" s="905"/>
      <c r="BO134" s="905"/>
      <c r="BP134" s="905"/>
      <c r="BQ134" s="905"/>
      <c r="BR134" s="905"/>
      <c r="BS134" s="905"/>
      <c r="BT134" s="905"/>
      <c r="BU134" s="905"/>
      <c r="BV134" s="905"/>
      <c r="BW134" s="905"/>
      <c r="BX134" s="905"/>
      <c r="BY134" s="905"/>
      <c r="BZ134" s="905"/>
      <c r="CA134" s="905"/>
      <c r="CB134" s="905"/>
      <c r="CC134" s="905"/>
      <c r="CD134" s="905"/>
      <c r="CE134" s="905"/>
      <c r="CF134" s="905"/>
      <c r="CG134" s="905"/>
      <c r="CH134" s="905"/>
      <c r="CI134" s="905"/>
      <c r="CJ134" s="905"/>
      <c r="CK134" s="905"/>
      <c r="CL134" s="905"/>
      <c r="CM134" s="905"/>
      <c r="CN134" s="905"/>
      <c r="CO134" s="905"/>
      <c r="CP134" s="905"/>
      <c r="CQ134" s="905"/>
      <c r="CR134" s="905"/>
      <c r="CS134" s="905"/>
      <c r="CT134" s="905"/>
      <c r="CU134" s="905"/>
      <c r="CV134" s="905"/>
      <c r="CW134" s="905"/>
      <c r="CX134" s="905"/>
      <c r="CY134" s="905"/>
      <c r="CZ134" s="905"/>
      <c r="DA134" s="905"/>
      <c r="DB134" s="905"/>
      <c r="DC134" s="905"/>
      <c r="DD134" s="905"/>
      <c r="DE134" s="905"/>
      <c r="DF134" s="905"/>
      <c r="DG134" s="905"/>
      <c r="DH134" s="905"/>
      <c r="DI134" s="905"/>
      <c r="DJ134" s="905"/>
      <c r="DK134" s="905"/>
      <c r="DL134" s="905"/>
      <c r="DM134" s="905"/>
      <c r="DN134" s="905"/>
      <c r="DO134" s="905"/>
      <c r="DP134" s="905"/>
      <c r="DQ134" s="905"/>
      <c r="DR134" s="905"/>
      <c r="DS134" s="905"/>
      <c r="DT134" s="905"/>
      <c r="DU134" s="52"/>
      <c r="DV134" s="526"/>
    </row>
    <row r="135" spans="1:126" ht="6" customHeight="1" x14ac:dyDescent="0.25">
      <c r="A135" s="51"/>
      <c r="B135" s="898" t="s">
        <v>189</v>
      </c>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c r="Z135" s="899"/>
      <c r="AA135" s="899"/>
      <c r="AB135" s="899"/>
      <c r="AC135" s="899"/>
      <c r="AD135" s="899"/>
      <c r="AE135" s="899"/>
      <c r="AF135" s="899"/>
      <c r="AG135" s="899"/>
      <c r="AH135" s="899"/>
      <c r="AI135" s="899"/>
      <c r="AJ135" s="899"/>
      <c r="AK135" s="899"/>
      <c r="AL135" s="899"/>
      <c r="AM135" s="899"/>
      <c r="AN135" s="899"/>
      <c r="AO135" s="899"/>
      <c r="AP135" s="899"/>
      <c r="AQ135" s="899"/>
      <c r="AR135" s="899"/>
      <c r="AS135" s="899"/>
      <c r="AT135" s="899"/>
      <c r="AU135" s="899"/>
      <c r="AV135" s="899"/>
      <c r="AW135" s="899"/>
      <c r="AX135" s="899"/>
      <c r="AY135" s="899"/>
      <c r="AZ135" s="899"/>
      <c r="BA135" s="899"/>
      <c r="BB135" s="899"/>
      <c r="BC135" s="899"/>
      <c r="BD135" s="899"/>
      <c r="BE135" s="899"/>
      <c r="BF135" s="899"/>
      <c r="BG135" s="899"/>
      <c r="BH135" s="899"/>
      <c r="BI135" s="899"/>
      <c r="BJ135" s="899"/>
      <c r="BK135" s="899"/>
      <c r="BL135" s="899"/>
      <c r="BM135" s="899"/>
      <c r="BN135" s="899"/>
      <c r="BO135" s="899"/>
      <c r="BP135" s="899"/>
      <c r="BQ135" s="899"/>
      <c r="BR135" s="899"/>
      <c r="BS135" s="899"/>
      <c r="BT135" s="899"/>
      <c r="BU135" s="899"/>
      <c r="BV135" s="899"/>
      <c r="BW135" s="899"/>
      <c r="BX135" s="899"/>
      <c r="BY135" s="899"/>
      <c r="BZ135" s="899"/>
      <c r="CA135" s="899"/>
      <c r="CB135" s="899"/>
      <c r="CC135" s="899"/>
      <c r="CD135" s="899"/>
      <c r="CE135" s="899"/>
      <c r="CF135" s="899"/>
      <c r="CG135" s="899"/>
      <c r="CH135" s="899"/>
      <c r="CI135" s="899"/>
      <c r="CJ135" s="899"/>
      <c r="CK135" s="899"/>
      <c r="CL135" s="899"/>
      <c r="CM135" s="899"/>
      <c r="CN135" s="899"/>
      <c r="CO135" s="899"/>
      <c r="CP135" s="899"/>
      <c r="CQ135" s="899"/>
      <c r="CR135" s="899"/>
      <c r="CS135" s="899"/>
      <c r="CT135" s="899"/>
      <c r="CU135" s="899"/>
      <c r="CV135" s="899"/>
      <c r="CW135" s="899"/>
      <c r="CX135" s="899"/>
      <c r="CY135" s="899"/>
      <c r="CZ135" s="899"/>
      <c r="DA135" s="899"/>
      <c r="DB135" s="899"/>
      <c r="DC135" s="899"/>
      <c r="DD135" s="899"/>
      <c r="DE135" s="899"/>
      <c r="DF135" s="899"/>
      <c r="DG135" s="899"/>
      <c r="DH135" s="899"/>
      <c r="DI135" s="899"/>
      <c r="DJ135" s="899"/>
      <c r="DK135" s="899"/>
      <c r="DL135" s="899"/>
      <c r="DM135" s="899"/>
      <c r="DN135" s="899"/>
      <c r="DO135" s="899"/>
      <c r="DP135" s="899"/>
      <c r="DQ135" s="899"/>
      <c r="DR135" s="899"/>
      <c r="DS135" s="899"/>
      <c r="DT135" s="900"/>
      <c r="DU135" s="52"/>
      <c r="DV135" s="526"/>
    </row>
    <row r="136" spans="1:126" ht="6.45" customHeight="1" x14ac:dyDescent="0.25">
      <c r="A136" s="51"/>
      <c r="B136" s="901"/>
      <c r="C136" s="902"/>
      <c r="D136" s="902"/>
      <c r="E136" s="902"/>
      <c r="F136" s="902"/>
      <c r="G136" s="902"/>
      <c r="H136" s="902"/>
      <c r="I136" s="902"/>
      <c r="J136" s="902"/>
      <c r="K136" s="902"/>
      <c r="L136" s="902"/>
      <c r="M136" s="902"/>
      <c r="N136" s="902"/>
      <c r="O136" s="902"/>
      <c r="P136" s="902"/>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2"/>
      <c r="AR136" s="902"/>
      <c r="AS136" s="902"/>
      <c r="AT136" s="902"/>
      <c r="AU136" s="902"/>
      <c r="AV136" s="902"/>
      <c r="AW136" s="902"/>
      <c r="AX136" s="902"/>
      <c r="AY136" s="902"/>
      <c r="AZ136" s="902"/>
      <c r="BA136" s="902"/>
      <c r="BB136" s="902"/>
      <c r="BC136" s="902"/>
      <c r="BD136" s="902"/>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c r="BY136" s="902"/>
      <c r="BZ136" s="902"/>
      <c r="CA136" s="902"/>
      <c r="CB136" s="902"/>
      <c r="CC136" s="902"/>
      <c r="CD136" s="902"/>
      <c r="CE136" s="902"/>
      <c r="CF136" s="902"/>
      <c r="CG136" s="902"/>
      <c r="CH136" s="902"/>
      <c r="CI136" s="902"/>
      <c r="CJ136" s="902"/>
      <c r="CK136" s="902"/>
      <c r="CL136" s="902"/>
      <c r="CM136" s="902"/>
      <c r="CN136" s="902"/>
      <c r="CO136" s="902"/>
      <c r="CP136" s="902"/>
      <c r="CQ136" s="902"/>
      <c r="CR136" s="902"/>
      <c r="CS136" s="902"/>
      <c r="CT136" s="902"/>
      <c r="CU136" s="902"/>
      <c r="CV136" s="902"/>
      <c r="CW136" s="902"/>
      <c r="CX136" s="902"/>
      <c r="CY136" s="902"/>
      <c r="CZ136" s="902"/>
      <c r="DA136" s="902"/>
      <c r="DB136" s="902"/>
      <c r="DC136" s="902"/>
      <c r="DD136" s="902"/>
      <c r="DE136" s="902"/>
      <c r="DF136" s="902"/>
      <c r="DG136" s="902"/>
      <c r="DH136" s="902"/>
      <c r="DI136" s="902"/>
      <c r="DJ136" s="902"/>
      <c r="DK136" s="902"/>
      <c r="DL136" s="902"/>
      <c r="DM136" s="902"/>
      <c r="DN136" s="902"/>
      <c r="DO136" s="902"/>
      <c r="DP136" s="902"/>
      <c r="DQ136" s="902"/>
      <c r="DR136" s="902"/>
      <c r="DS136" s="902"/>
      <c r="DT136" s="903"/>
      <c r="DU136" s="20"/>
      <c r="DV136" s="526"/>
    </row>
    <row r="137" spans="1:126" ht="6.45" customHeight="1" x14ac:dyDescent="0.25">
      <c r="A137" s="51"/>
      <c r="B137" s="860" t="s">
        <v>186</v>
      </c>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c r="AA137" s="861"/>
      <c r="AB137" s="861"/>
      <c r="AC137" s="861"/>
      <c r="AD137" s="861"/>
      <c r="AE137" s="861"/>
      <c r="AF137" s="861"/>
      <c r="AG137" s="861"/>
      <c r="AH137" s="861"/>
      <c r="AI137" s="861"/>
      <c r="AJ137" s="861"/>
      <c r="AK137" s="861"/>
      <c r="AL137" s="861"/>
      <c r="AM137" s="861"/>
      <c r="AN137" s="861"/>
      <c r="AO137" s="861"/>
      <c r="AP137" s="861"/>
      <c r="AQ137" s="861"/>
      <c r="AR137" s="861"/>
      <c r="AS137" s="861"/>
      <c r="AT137" s="861"/>
      <c r="AU137" s="861"/>
      <c r="AV137" s="861"/>
      <c r="AW137" s="861"/>
      <c r="AX137" s="861"/>
      <c r="AY137" s="861"/>
      <c r="AZ137" s="861"/>
      <c r="BA137" s="861"/>
      <c r="BB137" s="861"/>
      <c r="BC137" s="861"/>
      <c r="BD137" s="861"/>
      <c r="BE137" s="861"/>
      <c r="BF137" s="861"/>
      <c r="BG137" s="861"/>
      <c r="BH137" s="861"/>
      <c r="BI137" s="861"/>
      <c r="BJ137" s="861"/>
      <c r="BK137" s="861"/>
      <c r="BL137" s="861"/>
      <c r="BM137" s="861"/>
      <c r="BN137" s="861"/>
      <c r="BO137" s="861"/>
      <c r="BP137" s="861"/>
      <c r="BQ137" s="861"/>
      <c r="BR137" s="861"/>
      <c r="BS137" s="861"/>
      <c r="BT137" s="861"/>
      <c r="BU137" s="861"/>
      <c r="BV137" s="861"/>
      <c r="BW137" s="861"/>
      <c r="BX137" s="861"/>
      <c r="BY137" s="861"/>
      <c r="BZ137" s="861"/>
      <c r="CA137" s="861"/>
      <c r="CB137" s="861"/>
      <c r="CC137" s="861"/>
      <c r="CD137" s="861"/>
      <c r="CE137" s="861"/>
      <c r="CF137" s="861"/>
      <c r="CG137" s="861"/>
      <c r="CH137" s="861"/>
      <c r="CI137" s="861"/>
      <c r="CJ137" s="861"/>
      <c r="CK137" s="861"/>
      <c r="CL137" s="861"/>
      <c r="CM137" s="861"/>
      <c r="CN137" s="861"/>
      <c r="CO137" s="861"/>
      <c r="CP137" s="861"/>
      <c r="CQ137" s="861"/>
      <c r="CR137" s="861"/>
      <c r="CS137" s="861"/>
      <c r="CT137" s="861"/>
      <c r="CU137" s="861"/>
      <c r="CV137" s="861"/>
      <c r="CW137" s="861"/>
      <c r="CX137" s="861"/>
      <c r="CY137" s="861"/>
      <c r="CZ137" s="861"/>
      <c r="DA137" s="861"/>
      <c r="DB137" s="861"/>
      <c r="DC137" s="861"/>
      <c r="DD137" s="861"/>
      <c r="DE137" s="861"/>
      <c r="DF137" s="861"/>
      <c r="DG137" s="861"/>
      <c r="DH137" s="861"/>
      <c r="DI137" s="861"/>
      <c r="DJ137" s="861"/>
      <c r="DK137" s="861"/>
      <c r="DL137" s="861"/>
      <c r="DM137" s="861"/>
      <c r="DN137" s="861"/>
      <c r="DO137" s="861"/>
      <c r="DP137" s="861"/>
      <c r="DQ137" s="861"/>
      <c r="DR137" s="861"/>
      <c r="DS137" s="861"/>
      <c r="DT137" s="862"/>
      <c r="DU137" s="15"/>
      <c r="DV137" s="526"/>
    </row>
    <row r="138" spans="1:126" ht="6.45" customHeight="1" x14ac:dyDescent="0.25">
      <c r="A138" s="51"/>
      <c r="B138" s="863"/>
      <c r="C138" s="864"/>
      <c r="D138" s="864"/>
      <c r="E138" s="864"/>
      <c r="F138" s="864"/>
      <c r="G138" s="864"/>
      <c r="H138" s="864"/>
      <c r="I138" s="864"/>
      <c r="J138" s="864"/>
      <c r="K138" s="864"/>
      <c r="L138" s="864"/>
      <c r="M138" s="864"/>
      <c r="N138" s="864"/>
      <c r="O138" s="864"/>
      <c r="P138" s="864"/>
      <c r="Q138" s="864"/>
      <c r="R138" s="864"/>
      <c r="S138" s="864"/>
      <c r="T138" s="864"/>
      <c r="U138" s="864"/>
      <c r="V138" s="864"/>
      <c r="W138" s="864"/>
      <c r="X138" s="864"/>
      <c r="Y138" s="864"/>
      <c r="Z138" s="864"/>
      <c r="AA138" s="864"/>
      <c r="AB138" s="864"/>
      <c r="AC138" s="864"/>
      <c r="AD138" s="864"/>
      <c r="AE138" s="864"/>
      <c r="AF138" s="864"/>
      <c r="AG138" s="864"/>
      <c r="AH138" s="864"/>
      <c r="AI138" s="864"/>
      <c r="AJ138" s="864"/>
      <c r="AK138" s="864"/>
      <c r="AL138" s="864"/>
      <c r="AM138" s="864"/>
      <c r="AN138" s="864"/>
      <c r="AO138" s="864"/>
      <c r="AP138" s="864"/>
      <c r="AQ138" s="864"/>
      <c r="AR138" s="864"/>
      <c r="AS138" s="864"/>
      <c r="AT138" s="864"/>
      <c r="AU138" s="864"/>
      <c r="AV138" s="864"/>
      <c r="AW138" s="864"/>
      <c r="AX138" s="864"/>
      <c r="AY138" s="864"/>
      <c r="AZ138" s="864"/>
      <c r="BA138" s="864"/>
      <c r="BB138" s="864"/>
      <c r="BC138" s="864"/>
      <c r="BD138" s="864"/>
      <c r="BE138" s="864"/>
      <c r="BF138" s="864"/>
      <c r="BG138" s="864"/>
      <c r="BH138" s="864"/>
      <c r="BI138" s="864"/>
      <c r="BJ138" s="864"/>
      <c r="BK138" s="864"/>
      <c r="BL138" s="864"/>
      <c r="BM138" s="864"/>
      <c r="BN138" s="864"/>
      <c r="BO138" s="864"/>
      <c r="BP138" s="864"/>
      <c r="BQ138" s="864"/>
      <c r="BR138" s="864"/>
      <c r="BS138" s="864"/>
      <c r="BT138" s="864"/>
      <c r="BU138" s="864"/>
      <c r="BV138" s="864"/>
      <c r="BW138" s="864"/>
      <c r="BX138" s="864"/>
      <c r="BY138" s="864"/>
      <c r="BZ138" s="864"/>
      <c r="CA138" s="864"/>
      <c r="CB138" s="864"/>
      <c r="CC138" s="864"/>
      <c r="CD138" s="864"/>
      <c r="CE138" s="864"/>
      <c r="CF138" s="864"/>
      <c r="CG138" s="864"/>
      <c r="CH138" s="864"/>
      <c r="CI138" s="864"/>
      <c r="CJ138" s="864"/>
      <c r="CK138" s="864"/>
      <c r="CL138" s="864"/>
      <c r="CM138" s="864"/>
      <c r="CN138" s="864"/>
      <c r="CO138" s="864"/>
      <c r="CP138" s="864"/>
      <c r="CQ138" s="864"/>
      <c r="CR138" s="864"/>
      <c r="CS138" s="864"/>
      <c r="CT138" s="864"/>
      <c r="CU138" s="864"/>
      <c r="CV138" s="864"/>
      <c r="CW138" s="864"/>
      <c r="CX138" s="864"/>
      <c r="CY138" s="864"/>
      <c r="CZ138" s="864"/>
      <c r="DA138" s="864"/>
      <c r="DB138" s="864"/>
      <c r="DC138" s="864"/>
      <c r="DD138" s="864"/>
      <c r="DE138" s="864"/>
      <c r="DF138" s="864"/>
      <c r="DG138" s="864"/>
      <c r="DH138" s="864"/>
      <c r="DI138" s="864"/>
      <c r="DJ138" s="864"/>
      <c r="DK138" s="864"/>
      <c r="DL138" s="864"/>
      <c r="DM138" s="864"/>
      <c r="DN138" s="864"/>
      <c r="DO138" s="864"/>
      <c r="DP138" s="864"/>
      <c r="DQ138" s="864"/>
      <c r="DR138" s="864"/>
      <c r="DS138" s="864"/>
      <c r="DT138" s="865"/>
      <c r="DU138" s="15"/>
      <c r="DV138" s="526"/>
    </row>
    <row r="139" spans="1:126" ht="3.75" customHeight="1" x14ac:dyDescent="0.25">
      <c r="A139" s="51"/>
      <c r="B139" s="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2"/>
      <c r="DU139" s="53"/>
      <c r="DV139" s="526"/>
    </row>
    <row r="140" spans="1:126" ht="6.45" customHeight="1" x14ac:dyDescent="0.25">
      <c r="A140" s="51"/>
      <c r="B140" s="858" t="s">
        <v>187</v>
      </c>
      <c r="C140" s="859"/>
      <c r="D140" s="859"/>
      <c r="E140" s="859"/>
      <c r="F140" s="859"/>
      <c r="G140" s="859"/>
      <c r="H140" s="859"/>
      <c r="I140" s="859"/>
      <c r="J140" s="859"/>
      <c r="K140" s="859"/>
      <c r="L140" s="859"/>
      <c r="M140" s="859"/>
      <c r="N140" s="859"/>
      <c r="O140" s="859"/>
      <c r="P140" s="859"/>
      <c r="Q140" s="859"/>
      <c r="R140" s="859"/>
      <c r="S140" s="859"/>
      <c r="T140" s="859"/>
      <c r="U140" s="859"/>
      <c r="V140" s="859"/>
      <c r="W140" s="859"/>
      <c r="X140" s="866"/>
      <c r="Y140" s="866"/>
      <c r="Z140" s="866"/>
      <c r="AA140" s="866"/>
      <c r="AB140" s="866"/>
      <c r="AC140" s="866"/>
      <c r="AD140" s="866"/>
      <c r="AE140" s="866"/>
      <c r="AF140" s="866"/>
      <c r="AG140" s="866"/>
      <c r="AH140" s="866"/>
      <c r="AI140" s="866"/>
      <c r="AJ140" s="866"/>
      <c r="AK140" s="866"/>
      <c r="AL140" s="866"/>
      <c r="AM140" s="866"/>
      <c r="AN140" s="866"/>
      <c r="AO140" s="866"/>
      <c r="AP140" s="866"/>
      <c r="AQ140" s="866"/>
      <c r="AR140" s="866"/>
      <c r="AS140" s="866"/>
      <c r="AT140" s="866"/>
      <c r="AU140" s="866"/>
      <c r="AV140" s="866"/>
      <c r="AW140" s="866"/>
      <c r="AX140" s="866"/>
      <c r="AY140" s="866"/>
      <c r="AZ140" s="866"/>
      <c r="BA140" s="866"/>
      <c r="BB140" s="866"/>
      <c r="BC140" s="866"/>
      <c r="BD140" s="866"/>
      <c r="BE140" s="866"/>
      <c r="BF140" s="1"/>
      <c r="BG140" s="1"/>
      <c r="BH140" s="1"/>
      <c r="BI140" s="1"/>
      <c r="BJ140" s="1"/>
      <c r="BK140" s="1"/>
      <c r="BL140" s="859" t="s">
        <v>188</v>
      </c>
      <c r="BM140" s="859"/>
      <c r="BN140" s="859"/>
      <c r="BO140" s="859"/>
      <c r="BP140" s="859"/>
      <c r="BQ140" s="859"/>
      <c r="BR140" s="859"/>
      <c r="BS140" s="859"/>
      <c r="BT140" s="859"/>
      <c r="BU140" s="859"/>
      <c r="BV140" s="859"/>
      <c r="BW140" s="859"/>
      <c r="BX140" s="859"/>
      <c r="BY140" s="859"/>
      <c r="BZ140" s="859"/>
      <c r="CA140" s="859"/>
      <c r="CB140" s="859"/>
      <c r="CC140" s="859"/>
      <c r="CD140" s="859"/>
      <c r="CE140" s="859"/>
      <c r="CF140" s="859"/>
      <c r="CG140" s="859"/>
      <c r="CH140" s="859"/>
      <c r="CI140" s="859"/>
      <c r="CJ140" s="859"/>
      <c r="CK140" s="859"/>
      <c r="CL140" s="859"/>
      <c r="CM140" s="859"/>
      <c r="CN140" s="859"/>
      <c r="CO140" s="859"/>
      <c r="CP140" s="859"/>
      <c r="CQ140" s="859"/>
      <c r="CR140" s="859"/>
      <c r="CS140" s="859"/>
      <c r="CT140" s="859"/>
      <c r="CU140" s="859"/>
      <c r="CV140" s="859"/>
      <c r="CW140" s="859"/>
      <c r="CX140" s="7"/>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4"/>
      <c r="DU140" s="22"/>
      <c r="DV140" s="526"/>
    </row>
    <row r="141" spans="1:126" ht="6" customHeight="1" x14ac:dyDescent="0.25">
      <c r="A141" s="51"/>
      <c r="B141" s="858"/>
      <c r="C141" s="859"/>
      <c r="D141" s="859"/>
      <c r="E141" s="859"/>
      <c r="F141" s="859"/>
      <c r="G141" s="859"/>
      <c r="H141" s="859"/>
      <c r="I141" s="859"/>
      <c r="J141" s="859"/>
      <c r="K141" s="859"/>
      <c r="L141" s="859"/>
      <c r="M141" s="859"/>
      <c r="N141" s="859"/>
      <c r="O141" s="859"/>
      <c r="P141" s="859"/>
      <c r="Q141" s="859"/>
      <c r="R141" s="859"/>
      <c r="S141" s="859"/>
      <c r="T141" s="859"/>
      <c r="U141" s="859"/>
      <c r="V141" s="859"/>
      <c r="W141" s="859"/>
      <c r="X141" s="867"/>
      <c r="Y141" s="867"/>
      <c r="Z141" s="867"/>
      <c r="AA141" s="867"/>
      <c r="AB141" s="867"/>
      <c r="AC141" s="867"/>
      <c r="AD141" s="867"/>
      <c r="AE141" s="867"/>
      <c r="AF141" s="867"/>
      <c r="AG141" s="867"/>
      <c r="AH141" s="867"/>
      <c r="AI141" s="867"/>
      <c r="AJ141" s="867"/>
      <c r="AK141" s="867"/>
      <c r="AL141" s="867"/>
      <c r="AM141" s="867"/>
      <c r="AN141" s="867"/>
      <c r="AO141" s="867"/>
      <c r="AP141" s="867"/>
      <c r="AQ141" s="867"/>
      <c r="AR141" s="867"/>
      <c r="AS141" s="867"/>
      <c r="AT141" s="867"/>
      <c r="AU141" s="867"/>
      <c r="AV141" s="867"/>
      <c r="AW141" s="867"/>
      <c r="AX141" s="867"/>
      <c r="AY141" s="867"/>
      <c r="AZ141" s="867"/>
      <c r="BA141" s="867"/>
      <c r="BB141" s="867"/>
      <c r="BC141" s="867"/>
      <c r="BD141" s="867"/>
      <c r="BE141" s="867"/>
      <c r="BF141" s="1"/>
      <c r="BG141" s="1"/>
      <c r="BH141" s="1"/>
      <c r="BI141" s="1"/>
      <c r="BJ141" s="1"/>
      <c r="BK141" s="1"/>
      <c r="BL141" s="859"/>
      <c r="BM141" s="859"/>
      <c r="BN141" s="859"/>
      <c r="BO141" s="859"/>
      <c r="BP141" s="859"/>
      <c r="BQ141" s="859"/>
      <c r="BR141" s="859"/>
      <c r="BS141" s="859"/>
      <c r="BT141" s="859"/>
      <c r="BU141" s="859"/>
      <c r="BV141" s="859"/>
      <c r="BW141" s="859"/>
      <c r="BX141" s="859"/>
      <c r="BY141" s="859"/>
      <c r="BZ141" s="859"/>
      <c r="CA141" s="859"/>
      <c r="CB141" s="859"/>
      <c r="CC141" s="859"/>
      <c r="CD141" s="859"/>
      <c r="CE141" s="859"/>
      <c r="CF141" s="859"/>
      <c r="CG141" s="859"/>
      <c r="CH141" s="859"/>
      <c r="CI141" s="859"/>
      <c r="CJ141" s="859"/>
      <c r="CK141" s="859"/>
      <c r="CL141" s="859"/>
      <c r="CM141" s="859"/>
      <c r="CN141" s="859"/>
      <c r="CO141" s="859"/>
      <c r="CP141" s="859"/>
      <c r="CQ141" s="859"/>
      <c r="CR141" s="859"/>
      <c r="CS141" s="859"/>
      <c r="CT141" s="859"/>
      <c r="CU141" s="859"/>
      <c r="CV141" s="859"/>
      <c r="CW141" s="859"/>
      <c r="CX141" s="7"/>
      <c r="CY141" s="735"/>
      <c r="CZ141" s="735"/>
      <c r="DA141" s="735"/>
      <c r="DB141" s="735"/>
      <c r="DC141" s="735"/>
      <c r="DD141" s="735"/>
      <c r="DE141" s="735"/>
      <c r="DF141" s="735"/>
      <c r="DG141" s="735"/>
      <c r="DH141" s="735"/>
      <c r="DI141" s="735"/>
      <c r="DJ141" s="735"/>
      <c r="DK141" s="735"/>
      <c r="DL141" s="735"/>
      <c r="DM141" s="735"/>
      <c r="DN141" s="735"/>
      <c r="DO141" s="735"/>
      <c r="DP141" s="735"/>
      <c r="DQ141" s="735"/>
      <c r="DR141" s="735"/>
      <c r="DS141" s="735"/>
      <c r="DT141" s="736"/>
      <c r="DU141" s="22"/>
      <c r="DV141" s="526"/>
    </row>
    <row r="142" spans="1:126" ht="3" customHeight="1" x14ac:dyDescent="0.25">
      <c r="A142" s="51"/>
      <c r="B142" s="513"/>
      <c r="C142" s="514"/>
      <c r="D142" s="514"/>
      <c r="E142" s="514"/>
      <c r="F142" s="514"/>
      <c r="G142" s="514"/>
      <c r="H142" s="514"/>
      <c r="I142" s="514"/>
      <c r="J142" s="514"/>
      <c r="K142" s="514"/>
      <c r="L142" s="514"/>
      <c r="M142" s="514"/>
      <c r="N142" s="514"/>
      <c r="O142" s="514"/>
      <c r="P142" s="514"/>
      <c r="Q142" s="514"/>
      <c r="R142" s="514"/>
      <c r="S142" s="514"/>
      <c r="T142" s="515"/>
      <c r="U142" s="515"/>
      <c r="V142" s="515"/>
      <c r="W142" s="515"/>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08"/>
      <c r="BG142" s="508"/>
      <c r="BH142" s="508"/>
      <c r="BI142" s="508"/>
      <c r="BJ142" s="508"/>
      <c r="BK142" s="508"/>
      <c r="BL142" s="515"/>
      <c r="BM142" s="515"/>
      <c r="BN142" s="515"/>
      <c r="BO142" s="515"/>
      <c r="BP142" s="515"/>
      <c r="BQ142" s="515"/>
      <c r="BR142" s="515"/>
      <c r="BS142" s="515"/>
      <c r="BT142" s="515"/>
      <c r="BU142" s="515"/>
      <c r="BV142" s="515"/>
      <c r="BW142" s="515"/>
      <c r="BX142" s="515"/>
      <c r="BY142" s="515"/>
      <c r="BZ142" s="515"/>
      <c r="CA142" s="515"/>
      <c r="CB142" s="515"/>
      <c r="CC142" s="515"/>
      <c r="CD142" s="515"/>
      <c r="CE142" s="515"/>
      <c r="CF142" s="515"/>
      <c r="CG142" s="515"/>
      <c r="CH142" s="515"/>
      <c r="CI142" s="515"/>
      <c r="CJ142" s="515"/>
      <c r="CK142" s="515"/>
      <c r="CL142" s="515"/>
      <c r="CM142" s="515"/>
      <c r="CN142" s="515"/>
      <c r="CO142" s="515"/>
      <c r="CP142" s="515"/>
      <c r="CQ142" s="515"/>
      <c r="CR142" s="515"/>
      <c r="CS142" s="515"/>
      <c r="CT142" s="515"/>
      <c r="CU142" s="515"/>
      <c r="CV142" s="515"/>
      <c r="CW142" s="515"/>
      <c r="CX142" s="517"/>
      <c r="CY142" s="518"/>
      <c r="CZ142" s="518"/>
      <c r="DA142" s="518"/>
      <c r="DB142" s="518"/>
      <c r="DC142" s="518"/>
      <c r="DD142" s="518"/>
      <c r="DE142" s="518"/>
      <c r="DF142" s="518"/>
      <c r="DG142" s="518"/>
      <c r="DH142" s="518"/>
      <c r="DI142" s="518"/>
      <c r="DJ142" s="518"/>
      <c r="DK142" s="518"/>
      <c r="DL142" s="518"/>
      <c r="DM142" s="518"/>
      <c r="DN142" s="518"/>
      <c r="DO142" s="518"/>
      <c r="DP142" s="518"/>
      <c r="DQ142" s="518"/>
      <c r="DR142" s="518"/>
      <c r="DS142" s="518"/>
      <c r="DT142" s="519"/>
      <c r="DU142" s="22"/>
      <c r="DV142" s="526"/>
    </row>
    <row r="143" spans="1:126" ht="6" customHeight="1" x14ac:dyDescent="0.25">
      <c r="A143" s="51"/>
      <c r="B143" s="871" t="s">
        <v>498</v>
      </c>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872"/>
      <c r="AN143" s="872"/>
      <c r="AO143" s="872"/>
      <c r="AP143" s="872"/>
      <c r="AQ143" s="872"/>
      <c r="AR143" s="872"/>
      <c r="AS143" s="872"/>
      <c r="AT143" s="872"/>
      <c r="AU143" s="872"/>
      <c r="AV143" s="872"/>
      <c r="AW143" s="872"/>
      <c r="AX143" s="872"/>
      <c r="AY143" s="872"/>
      <c r="AZ143" s="872"/>
      <c r="BA143" s="872"/>
      <c r="BB143" s="872"/>
      <c r="BC143" s="872"/>
      <c r="BD143" s="872"/>
      <c r="BE143" s="872"/>
      <c r="BF143" s="872"/>
      <c r="BG143" s="872"/>
      <c r="BH143" s="872"/>
      <c r="BI143" s="872"/>
      <c r="BJ143" s="872"/>
      <c r="BK143" s="872"/>
      <c r="BL143" s="872"/>
      <c r="BM143" s="872"/>
      <c r="BN143" s="872"/>
      <c r="BO143" s="872"/>
      <c r="BP143" s="872"/>
      <c r="BQ143" s="872"/>
      <c r="BR143" s="872"/>
      <c r="BS143" s="872"/>
      <c r="BT143" s="872"/>
      <c r="BU143" s="872"/>
      <c r="BV143" s="872"/>
      <c r="BW143" s="872"/>
      <c r="BX143" s="872"/>
      <c r="BY143" s="872"/>
      <c r="BZ143" s="872"/>
      <c r="CA143" s="872"/>
      <c r="CB143" s="872"/>
      <c r="CC143" s="872"/>
      <c r="CD143" s="872"/>
      <c r="CE143" s="872"/>
      <c r="CF143" s="872"/>
      <c r="CG143" s="872"/>
      <c r="CH143" s="872"/>
      <c r="CI143" s="872"/>
      <c r="CJ143" s="872"/>
      <c r="CK143" s="872"/>
      <c r="CL143" s="872"/>
      <c r="CM143" s="872"/>
      <c r="CN143" s="872"/>
      <c r="CO143" s="872"/>
      <c r="CP143" s="872"/>
      <c r="CQ143" s="872"/>
      <c r="CR143" s="872"/>
      <c r="CS143" s="872"/>
      <c r="CT143" s="872"/>
      <c r="CU143" s="872"/>
      <c r="CV143" s="872"/>
      <c r="CW143" s="872"/>
      <c r="CX143" s="872"/>
      <c r="CY143" s="872"/>
      <c r="CZ143" s="872"/>
      <c r="DA143" s="872"/>
      <c r="DB143" s="872"/>
      <c r="DC143" s="872"/>
      <c r="DD143" s="872"/>
      <c r="DE143" s="872"/>
      <c r="DF143" s="872"/>
      <c r="DG143" s="872"/>
      <c r="DH143" s="872"/>
      <c r="DI143" s="872"/>
      <c r="DJ143" s="872"/>
      <c r="DK143" s="872"/>
      <c r="DL143" s="872"/>
      <c r="DM143" s="872"/>
      <c r="DN143" s="872"/>
      <c r="DO143" s="872"/>
      <c r="DP143" s="872"/>
      <c r="DQ143" s="872"/>
      <c r="DR143" s="872"/>
      <c r="DS143" s="872"/>
      <c r="DT143" s="873"/>
      <c r="DU143" s="22"/>
      <c r="DV143" s="526"/>
    </row>
    <row r="144" spans="1:126" ht="6" customHeight="1" x14ac:dyDescent="0.25">
      <c r="A144" s="51"/>
      <c r="B144" s="871"/>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c r="AG144" s="872"/>
      <c r="AH144" s="872"/>
      <c r="AI144" s="872"/>
      <c r="AJ144" s="872"/>
      <c r="AK144" s="872"/>
      <c r="AL144" s="872"/>
      <c r="AM144" s="872"/>
      <c r="AN144" s="872"/>
      <c r="AO144" s="872"/>
      <c r="AP144" s="872"/>
      <c r="AQ144" s="872"/>
      <c r="AR144" s="872"/>
      <c r="AS144" s="872"/>
      <c r="AT144" s="872"/>
      <c r="AU144" s="872"/>
      <c r="AV144" s="872"/>
      <c r="AW144" s="872"/>
      <c r="AX144" s="872"/>
      <c r="AY144" s="872"/>
      <c r="AZ144" s="872"/>
      <c r="BA144" s="872"/>
      <c r="BB144" s="872"/>
      <c r="BC144" s="872"/>
      <c r="BD144" s="872"/>
      <c r="BE144" s="872"/>
      <c r="BF144" s="872"/>
      <c r="BG144" s="872"/>
      <c r="BH144" s="872"/>
      <c r="BI144" s="872"/>
      <c r="BJ144" s="872"/>
      <c r="BK144" s="872"/>
      <c r="BL144" s="872"/>
      <c r="BM144" s="872"/>
      <c r="BN144" s="872"/>
      <c r="BO144" s="872"/>
      <c r="BP144" s="872"/>
      <c r="BQ144" s="872"/>
      <c r="BR144" s="872"/>
      <c r="BS144" s="872"/>
      <c r="BT144" s="872"/>
      <c r="BU144" s="872"/>
      <c r="BV144" s="872"/>
      <c r="BW144" s="872"/>
      <c r="BX144" s="872"/>
      <c r="BY144" s="872"/>
      <c r="BZ144" s="872"/>
      <c r="CA144" s="872"/>
      <c r="CB144" s="872"/>
      <c r="CC144" s="872"/>
      <c r="CD144" s="872"/>
      <c r="CE144" s="872"/>
      <c r="CF144" s="872"/>
      <c r="CG144" s="872"/>
      <c r="CH144" s="872"/>
      <c r="CI144" s="872"/>
      <c r="CJ144" s="872"/>
      <c r="CK144" s="872"/>
      <c r="CL144" s="872"/>
      <c r="CM144" s="872"/>
      <c r="CN144" s="872"/>
      <c r="CO144" s="872"/>
      <c r="CP144" s="872"/>
      <c r="CQ144" s="872"/>
      <c r="CR144" s="872"/>
      <c r="CS144" s="872"/>
      <c r="CT144" s="872"/>
      <c r="CU144" s="872"/>
      <c r="CV144" s="872"/>
      <c r="CW144" s="872"/>
      <c r="CX144" s="872"/>
      <c r="CY144" s="872"/>
      <c r="CZ144" s="872"/>
      <c r="DA144" s="872"/>
      <c r="DB144" s="872"/>
      <c r="DC144" s="872"/>
      <c r="DD144" s="872"/>
      <c r="DE144" s="872"/>
      <c r="DF144" s="872"/>
      <c r="DG144" s="872"/>
      <c r="DH144" s="872"/>
      <c r="DI144" s="872"/>
      <c r="DJ144" s="872"/>
      <c r="DK144" s="872"/>
      <c r="DL144" s="872"/>
      <c r="DM144" s="872"/>
      <c r="DN144" s="872"/>
      <c r="DO144" s="872"/>
      <c r="DP144" s="872"/>
      <c r="DQ144" s="872"/>
      <c r="DR144" s="872"/>
      <c r="DS144" s="872"/>
      <c r="DT144" s="873"/>
      <c r="DU144" s="22"/>
      <c r="DV144" s="526"/>
    </row>
    <row r="145" spans="1:126" ht="26.25" customHeight="1" x14ac:dyDescent="0.25">
      <c r="A145" s="51"/>
      <c r="B145" s="871"/>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c r="AG145" s="872"/>
      <c r="AH145" s="872"/>
      <c r="AI145" s="872"/>
      <c r="AJ145" s="872"/>
      <c r="AK145" s="872"/>
      <c r="AL145" s="872"/>
      <c r="AM145" s="872"/>
      <c r="AN145" s="872"/>
      <c r="AO145" s="872"/>
      <c r="AP145" s="872"/>
      <c r="AQ145" s="872"/>
      <c r="AR145" s="872"/>
      <c r="AS145" s="872"/>
      <c r="AT145" s="872"/>
      <c r="AU145" s="872"/>
      <c r="AV145" s="872"/>
      <c r="AW145" s="872"/>
      <c r="AX145" s="872"/>
      <c r="AY145" s="872"/>
      <c r="AZ145" s="872"/>
      <c r="BA145" s="872"/>
      <c r="BB145" s="872"/>
      <c r="BC145" s="872"/>
      <c r="BD145" s="872"/>
      <c r="BE145" s="872"/>
      <c r="BF145" s="872"/>
      <c r="BG145" s="872"/>
      <c r="BH145" s="872"/>
      <c r="BI145" s="872"/>
      <c r="BJ145" s="872"/>
      <c r="BK145" s="872"/>
      <c r="BL145" s="872"/>
      <c r="BM145" s="872"/>
      <c r="BN145" s="872"/>
      <c r="BO145" s="872"/>
      <c r="BP145" s="872"/>
      <c r="BQ145" s="872"/>
      <c r="BR145" s="872"/>
      <c r="BS145" s="872"/>
      <c r="BT145" s="872"/>
      <c r="BU145" s="872"/>
      <c r="BV145" s="872"/>
      <c r="BW145" s="872"/>
      <c r="BX145" s="872"/>
      <c r="BY145" s="872"/>
      <c r="BZ145" s="872"/>
      <c r="CA145" s="872"/>
      <c r="CB145" s="872"/>
      <c r="CC145" s="872"/>
      <c r="CD145" s="872"/>
      <c r="CE145" s="872"/>
      <c r="CF145" s="872"/>
      <c r="CG145" s="872"/>
      <c r="CH145" s="872"/>
      <c r="CI145" s="872"/>
      <c r="CJ145" s="872"/>
      <c r="CK145" s="872"/>
      <c r="CL145" s="872"/>
      <c r="CM145" s="872"/>
      <c r="CN145" s="872"/>
      <c r="CO145" s="872"/>
      <c r="CP145" s="872"/>
      <c r="CQ145" s="872"/>
      <c r="CR145" s="872"/>
      <c r="CS145" s="872"/>
      <c r="CT145" s="872"/>
      <c r="CU145" s="872"/>
      <c r="CV145" s="872"/>
      <c r="CW145" s="872"/>
      <c r="CX145" s="872"/>
      <c r="CY145" s="872"/>
      <c r="CZ145" s="872"/>
      <c r="DA145" s="872"/>
      <c r="DB145" s="872"/>
      <c r="DC145" s="872"/>
      <c r="DD145" s="872"/>
      <c r="DE145" s="872"/>
      <c r="DF145" s="872"/>
      <c r="DG145" s="872"/>
      <c r="DH145" s="872"/>
      <c r="DI145" s="872"/>
      <c r="DJ145" s="872"/>
      <c r="DK145" s="872"/>
      <c r="DL145" s="872"/>
      <c r="DM145" s="872"/>
      <c r="DN145" s="872"/>
      <c r="DO145" s="872"/>
      <c r="DP145" s="872"/>
      <c r="DQ145" s="872"/>
      <c r="DR145" s="872"/>
      <c r="DS145" s="872"/>
      <c r="DT145" s="873"/>
      <c r="DU145" s="22"/>
      <c r="DV145" s="526"/>
    </row>
    <row r="146" spans="1:126" ht="6.45" hidden="1" customHeight="1" x14ac:dyDescent="0.25">
      <c r="A146" s="51"/>
      <c r="B146" s="8"/>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10"/>
      <c r="DU146" s="22"/>
      <c r="DV146" s="526"/>
    </row>
    <row r="147" spans="1:126" ht="6.45" customHeight="1" x14ac:dyDescent="0.25">
      <c r="A147" s="51"/>
      <c r="B147" s="925" t="s">
        <v>190</v>
      </c>
      <c r="C147" s="926"/>
      <c r="D147" s="926"/>
      <c r="E147" s="926"/>
      <c r="F147" s="926"/>
      <c r="G147" s="926"/>
      <c r="H147" s="926"/>
      <c r="I147" s="926"/>
      <c r="J147" s="926"/>
      <c r="K147" s="926"/>
      <c r="L147" s="926"/>
      <c r="M147" s="926"/>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s="926"/>
      <c r="AY147" s="926"/>
      <c r="AZ147" s="926"/>
      <c r="BA147" s="926"/>
      <c r="BB147" s="926"/>
      <c r="BC147" s="926"/>
      <c r="BD147" s="926"/>
      <c r="BE147" s="926"/>
      <c r="BF147" s="926"/>
      <c r="BG147" s="926"/>
      <c r="BH147" s="926"/>
      <c r="BI147" s="926"/>
      <c r="BJ147" s="926"/>
      <c r="BK147" s="926"/>
      <c r="BL147" s="926"/>
      <c r="BM147" s="926"/>
      <c r="BN147" s="926"/>
      <c r="BO147" s="926"/>
      <c r="BP147" s="926"/>
      <c r="BQ147" s="926"/>
      <c r="BR147" s="926"/>
      <c r="BS147" s="926"/>
      <c r="BT147" s="926"/>
      <c r="BU147" s="926"/>
      <c r="BV147" s="926"/>
      <c r="BW147" s="926"/>
      <c r="BX147" s="926"/>
      <c r="BY147" s="926"/>
      <c r="BZ147" s="926"/>
      <c r="CA147" s="926"/>
      <c r="CB147" s="926"/>
      <c r="CC147" s="926"/>
      <c r="CD147" s="926"/>
      <c r="CE147" s="926"/>
      <c r="CF147" s="926"/>
      <c r="CG147" s="926"/>
      <c r="CH147" s="926"/>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6"/>
      <c r="DD147" s="926"/>
      <c r="DE147" s="926"/>
      <c r="DF147" s="926"/>
      <c r="DG147" s="926"/>
      <c r="DH147" s="926"/>
      <c r="DI147" s="926"/>
      <c r="DJ147" s="926"/>
      <c r="DK147" s="926"/>
      <c r="DL147" s="926"/>
      <c r="DM147" s="926"/>
      <c r="DN147" s="926"/>
      <c r="DO147" s="926"/>
      <c r="DP147" s="926"/>
      <c r="DQ147" s="926"/>
      <c r="DR147" s="926"/>
      <c r="DS147" s="926"/>
      <c r="DT147" s="927"/>
      <c r="DV147" s="526"/>
    </row>
    <row r="148" spans="1:126" ht="6.45" customHeight="1" x14ac:dyDescent="0.25">
      <c r="A148" s="51"/>
      <c r="B148" s="928"/>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c r="AA148" s="929"/>
      <c r="AB148" s="929"/>
      <c r="AC148" s="929"/>
      <c r="AD148" s="929"/>
      <c r="AE148" s="929"/>
      <c r="AF148" s="929"/>
      <c r="AG148" s="929"/>
      <c r="AH148" s="929"/>
      <c r="AI148" s="929"/>
      <c r="AJ148" s="929"/>
      <c r="AK148" s="929"/>
      <c r="AL148" s="929"/>
      <c r="AM148" s="929"/>
      <c r="AN148" s="929"/>
      <c r="AO148" s="929"/>
      <c r="AP148" s="929"/>
      <c r="AQ148" s="929"/>
      <c r="AR148" s="929"/>
      <c r="AS148" s="929"/>
      <c r="AT148" s="929"/>
      <c r="AU148" s="929"/>
      <c r="AV148" s="929"/>
      <c r="AW148" s="929"/>
      <c r="AX148" s="929"/>
      <c r="AY148" s="929"/>
      <c r="AZ148" s="929"/>
      <c r="BA148" s="929"/>
      <c r="BB148" s="929"/>
      <c r="BC148" s="929"/>
      <c r="BD148" s="929"/>
      <c r="BE148" s="929"/>
      <c r="BF148" s="929"/>
      <c r="BG148" s="929"/>
      <c r="BH148" s="929"/>
      <c r="BI148" s="929"/>
      <c r="BJ148" s="929"/>
      <c r="BK148" s="929"/>
      <c r="BL148" s="929"/>
      <c r="BM148" s="929"/>
      <c r="BN148" s="929"/>
      <c r="BO148" s="929"/>
      <c r="BP148" s="929"/>
      <c r="BQ148" s="929"/>
      <c r="BR148" s="929"/>
      <c r="BS148" s="929"/>
      <c r="BT148" s="929"/>
      <c r="BU148" s="929"/>
      <c r="BV148" s="929"/>
      <c r="BW148" s="929"/>
      <c r="BX148" s="929"/>
      <c r="BY148" s="929"/>
      <c r="BZ148" s="929"/>
      <c r="CA148" s="929"/>
      <c r="CB148" s="929"/>
      <c r="CC148" s="929"/>
      <c r="CD148" s="929"/>
      <c r="CE148" s="929"/>
      <c r="CF148" s="929"/>
      <c r="CG148" s="929"/>
      <c r="CH148" s="929"/>
      <c r="CI148" s="929"/>
      <c r="CJ148" s="929"/>
      <c r="CK148" s="929"/>
      <c r="CL148" s="929"/>
      <c r="CM148" s="929"/>
      <c r="CN148" s="929"/>
      <c r="CO148" s="929"/>
      <c r="CP148" s="929"/>
      <c r="CQ148" s="929"/>
      <c r="CR148" s="929"/>
      <c r="CS148" s="929"/>
      <c r="CT148" s="929"/>
      <c r="CU148" s="929"/>
      <c r="CV148" s="929"/>
      <c r="CW148" s="929"/>
      <c r="CX148" s="929"/>
      <c r="CY148" s="929"/>
      <c r="CZ148" s="929"/>
      <c r="DA148" s="929"/>
      <c r="DB148" s="929"/>
      <c r="DC148" s="929"/>
      <c r="DD148" s="929"/>
      <c r="DE148" s="929"/>
      <c r="DF148" s="929"/>
      <c r="DG148" s="929"/>
      <c r="DH148" s="929"/>
      <c r="DI148" s="929"/>
      <c r="DJ148" s="929"/>
      <c r="DK148" s="929"/>
      <c r="DL148" s="929"/>
      <c r="DM148" s="929"/>
      <c r="DN148" s="929"/>
      <c r="DO148" s="929"/>
      <c r="DP148" s="929"/>
      <c r="DQ148" s="929"/>
      <c r="DR148" s="929"/>
      <c r="DS148" s="929"/>
      <c r="DT148" s="930"/>
      <c r="DV148" s="526"/>
    </row>
    <row r="149" spans="1:126" ht="6.45" customHeight="1" x14ac:dyDescent="0.25">
      <c r="A149" s="51"/>
      <c r="B149" s="852" t="s">
        <v>29</v>
      </c>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4"/>
      <c r="AB149" s="14"/>
      <c r="AC149" s="856" t="s">
        <v>67</v>
      </c>
      <c r="AD149" s="856"/>
      <c r="AE149" s="856"/>
      <c r="AF149" s="856"/>
      <c r="AG149" s="856"/>
      <c r="AH149" s="856"/>
      <c r="AI149" s="856"/>
      <c r="AJ149" s="856"/>
      <c r="AK149" s="856"/>
      <c r="AL149" s="856"/>
      <c r="AM149" s="856"/>
      <c r="AN149" s="856"/>
      <c r="AO149" s="856"/>
      <c r="AP149" s="856"/>
      <c r="AQ149" s="856"/>
      <c r="AR149" s="856"/>
      <c r="AS149" s="856"/>
      <c r="AT149" s="856"/>
      <c r="AU149" s="5"/>
      <c r="AV149" s="852" t="s">
        <v>35</v>
      </c>
      <c r="AW149" s="853"/>
      <c r="AX149" s="853"/>
      <c r="AY149" s="853"/>
      <c r="AZ149" s="853"/>
      <c r="BA149" s="853"/>
      <c r="BB149" s="853"/>
      <c r="BC149" s="853"/>
      <c r="BD149" s="853"/>
      <c r="BE149" s="853"/>
      <c r="BF149" s="853"/>
      <c r="BG149" s="853"/>
      <c r="BH149" s="853"/>
      <c r="BI149" s="853"/>
      <c r="BJ149" s="853"/>
      <c r="BK149" s="853"/>
      <c r="BL149" s="853"/>
      <c r="BM149" s="853"/>
      <c r="BN149" s="853"/>
      <c r="BO149" s="853"/>
      <c r="BP149" s="853"/>
      <c r="BQ149" s="853"/>
      <c r="BR149" s="853"/>
      <c r="BS149" s="853"/>
      <c r="BT149" s="853"/>
      <c r="BU149" s="853"/>
      <c r="BV149" s="853"/>
      <c r="BW149" s="853"/>
      <c r="BX149" s="853"/>
      <c r="BY149" s="853"/>
      <c r="BZ149" s="853"/>
      <c r="CA149" s="853"/>
      <c r="CB149" s="853"/>
      <c r="CC149" s="853"/>
      <c r="CD149" s="853"/>
      <c r="CE149" s="853"/>
      <c r="CF149" s="853"/>
      <c r="CG149" s="854"/>
      <c r="CH149" s="852" t="s">
        <v>36</v>
      </c>
      <c r="CI149" s="853"/>
      <c r="CJ149" s="853"/>
      <c r="CK149" s="853"/>
      <c r="CL149" s="853"/>
      <c r="CM149" s="853"/>
      <c r="CN149" s="853"/>
      <c r="CO149" s="853"/>
      <c r="CP149" s="853"/>
      <c r="CQ149" s="853"/>
      <c r="CR149" s="853"/>
      <c r="CS149" s="853"/>
      <c r="CT149" s="853"/>
      <c r="CU149" s="853"/>
      <c r="CV149" s="853"/>
      <c r="CW149" s="853"/>
      <c r="CX149" s="853"/>
      <c r="CY149" s="854"/>
      <c r="CZ149" s="852" t="s">
        <v>239</v>
      </c>
      <c r="DA149" s="853"/>
      <c r="DB149" s="853"/>
      <c r="DC149" s="853"/>
      <c r="DD149" s="853"/>
      <c r="DE149" s="853"/>
      <c r="DF149" s="853"/>
      <c r="DG149" s="853"/>
      <c r="DH149" s="853"/>
      <c r="DI149" s="853"/>
      <c r="DJ149" s="853"/>
      <c r="DK149" s="853"/>
      <c r="DL149" s="853"/>
      <c r="DM149" s="853"/>
      <c r="DN149" s="853"/>
      <c r="DO149" s="853"/>
      <c r="DP149" s="853"/>
      <c r="DQ149" s="853"/>
      <c r="DR149" s="853"/>
      <c r="DS149" s="853"/>
      <c r="DT149" s="854"/>
      <c r="DV149" s="526"/>
    </row>
    <row r="150" spans="1:126" ht="6.45" customHeight="1" x14ac:dyDescent="0.25">
      <c r="A150" s="51"/>
      <c r="B150" s="855"/>
      <c r="C150" s="856"/>
      <c r="D150" s="856"/>
      <c r="E150" s="856"/>
      <c r="F150" s="856"/>
      <c r="G150" s="856"/>
      <c r="H150" s="856"/>
      <c r="I150" s="856"/>
      <c r="J150" s="856"/>
      <c r="K150" s="856"/>
      <c r="L150" s="856"/>
      <c r="M150" s="856"/>
      <c r="N150" s="856"/>
      <c r="O150" s="856"/>
      <c r="P150" s="856"/>
      <c r="Q150" s="856"/>
      <c r="R150" s="856"/>
      <c r="S150" s="856"/>
      <c r="T150" s="856"/>
      <c r="U150" s="856"/>
      <c r="V150" s="856"/>
      <c r="W150" s="856"/>
      <c r="X150" s="856"/>
      <c r="Y150" s="856"/>
      <c r="Z150" s="856"/>
      <c r="AA150" s="857"/>
      <c r="AB150" s="3"/>
      <c r="AC150" s="856"/>
      <c r="AD150" s="856"/>
      <c r="AE150" s="856"/>
      <c r="AF150" s="856"/>
      <c r="AG150" s="856"/>
      <c r="AH150" s="856"/>
      <c r="AI150" s="856"/>
      <c r="AJ150" s="856"/>
      <c r="AK150" s="856"/>
      <c r="AL150" s="856"/>
      <c r="AM150" s="856"/>
      <c r="AN150" s="856"/>
      <c r="AO150" s="856"/>
      <c r="AP150" s="856"/>
      <c r="AQ150" s="856"/>
      <c r="AR150" s="856"/>
      <c r="AS150" s="856"/>
      <c r="AT150" s="856"/>
      <c r="AU150" s="1"/>
      <c r="AV150" s="855"/>
      <c r="AW150" s="856"/>
      <c r="AX150" s="856"/>
      <c r="AY150" s="856"/>
      <c r="AZ150" s="856"/>
      <c r="BA150" s="856"/>
      <c r="BB150" s="856"/>
      <c r="BC150" s="856"/>
      <c r="BD150" s="856"/>
      <c r="BE150" s="856"/>
      <c r="BF150" s="856"/>
      <c r="BG150" s="856"/>
      <c r="BH150" s="856"/>
      <c r="BI150" s="856"/>
      <c r="BJ150" s="856"/>
      <c r="BK150" s="856"/>
      <c r="BL150" s="856"/>
      <c r="BM150" s="856"/>
      <c r="BN150" s="856"/>
      <c r="BO150" s="856"/>
      <c r="BP150" s="856"/>
      <c r="BQ150" s="856"/>
      <c r="BR150" s="856"/>
      <c r="BS150" s="856"/>
      <c r="BT150" s="856"/>
      <c r="BU150" s="856"/>
      <c r="BV150" s="856"/>
      <c r="BW150" s="856"/>
      <c r="BX150" s="856"/>
      <c r="BY150" s="856"/>
      <c r="BZ150" s="856"/>
      <c r="CA150" s="856"/>
      <c r="CB150" s="856"/>
      <c r="CC150" s="856"/>
      <c r="CD150" s="856"/>
      <c r="CE150" s="856"/>
      <c r="CF150" s="856"/>
      <c r="CG150" s="857"/>
      <c r="CH150" s="855"/>
      <c r="CI150" s="856"/>
      <c r="CJ150" s="856"/>
      <c r="CK150" s="856"/>
      <c r="CL150" s="856"/>
      <c r="CM150" s="856"/>
      <c r="CN150" s="856"/>
      <c r="CO150" s="856"/>
      <c r="CP150" s="856"/>
      <c r="CQ150" s="856"/>
      <c r="CR150" s="856"/>
      <c r="CS150" s="856"/>
      <c r="CT150" s="856"/>
      <c r="CU150" s="856"/>
      <c r="CV150" s="856"/>
      <c r="CW150" s="856"/>
      <c r="CX150" s="856"/>
      <c r="CY150" s="857"/>
      <c r="CZ150" s="855"/>
      <c r="DA150" s="856"/>
      <c r="DB150" s="856"/>
      <c r="DC150" s="856"/>
      <c r="DD150" s="856"/>
      <c r="DE150" s="856"/>
      <c r="DF150" s="856"/>
      <c r="DG150" s="856"/>
      <c r="DH150" s="856"/>
      <c r="DI150" s="856"/>
      <c r="DJ150" s="856"/>
      <c r="DK150" s="856"/>
      <c r="DL150" s="856"/>
      <c r="DM150" s="856"/>
      <c r="DN150" s="856"/>
      <c r="DO150" s="856"/>
      <c r="DP150" s="856"/>
      <c r="DQ150" s="856"/>
      <c r="DR150" s="856"/>
      <c r="DS150" s="856"/>
      <c r="DT150" s="857"/>
      <c r="DV150" s="526"/>
    </row>
    <row r="151" spans="1:126" ht="6.45" customHeight="1" x14ac:dyDescent="0.25">
      <c r="A151" s="51"/>
      <c r="B151" s="850" t="s">
        <v>24</v>
      </c>
      <c r="C151" s="729"/>
      <c r="D151" s="729"/>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851"/>
      <c r="AB151" s="868" t="s">
        <v>231</v>
      </c>
      <c r="AC151" s="869"/>
      <c r="AD151" s="869"/>
      <c r="AE151" s="869"/>
      <c r="AF151" s="869"/>
      <c r="AG151" s="869"/>
      <c r="AH151" s="869"/>
      <c r="AI151" s="869"/>
      <c r="AJ151" s="869"/>
      <c r="AK151" s="869"/>
      <c r="AL151" s="869"/>
      <c r="AM151" s="869"/>
      <c r="AN151" s="869"/>
      <c r="AO151" s="869"/>
      <c r="AP151" s="869"/>
      <c r="AQ151" s="869"/>
      <c r="AR151" s="869"/>
      <c r="AS151" s="869"/>
      <c r="AT151" s="869"/>
      <c r="AU151" s="1"/>
      <c r="AV151" s="850" t="s">
        <v>242</v>
      </c>
      <c r="AW151" s="729"/>
      <c r="AX151" s="729"/>
      <c r="AY151" s="729"/>
      <c r="AZ151" s="729"/>
      <c r="BA151" s="729"/>
      <c r="BB151" s="729"/>
      <c r="BC151" s="729"/>
      <c r="BD151" s="729"/>
      <c r="BE151" s="729"/>
      <c r="BF151" s="729"/>
      <c r="BG151" s="729"/>
      <c r="BH151" s="729"/>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851"/>
      <c r="CH151" s="850" t="s">
        <v>398</v>
      </c>
      <c r="CI151" s="729"/>
      <c r="CJ151" s="729"/>
      <c r="CK151" s="729"/>
      <c r="CL151" s="729"/>
      <c r="CM151" s="729"/>
      <c r="CN151" s="729"/>
      <c r="CO151" s="729"/>
      <c r="CP151" s="729"/>
      <c r="CQ151" s="729"/>
      <c r="CR151" s="729"/>
      <c r="CS151" s="729"/>
      <c r="CT151" s="729"/>
      <c r="CU151" s="729"/>
      <c r="CV151" s="729"/>
      <c r="CW151" s="729"/>
      <c r="CX151" s="729"/>
      <c r="CY151" s="851"/>
      <c r="CZ151" s="850" t="s">
        <v>101</v>
      </c>
      <c r="DA151" s="729"/>
      <c r="DB151" s="729"/>
      <c r="DC151" s="729"/>
      <c r="DD151" s="729"/>
      <c r="DE151" s="729"/>
      <c r="DF151" s="729"/>
      <c r="DG151" s="729"/>
      <c r="DH151" s="729"/>
      <c r="DI151" s="729"/>
      <c r="DJ151" s="729"/>
      <c r="DK151" s="729"/>
      <c r="DL151" s="729"/>
      <c r="DM151" s="729"/>
      <c r="DN151" s="729"/>
      <c r="DO151" s="729"/>
      <c r="DP151" s="729"/>
      <c r="DQ151" s="729"/>
      <c r="DR151" s="729"/>
      <c r="DS151" s="729"/>
      <c r="DT151" s="851"/>
      <c r="DV151" s="526"/>
    </row>
    <row r="152" spans="1:126" ht="6.45" customHeight="1" x14ac:dyDescent="0.25">
      <c r="A152" s="51"/>
      <c r="B152" s="850"/>
      <c r="C152" s="729"/>
      <c r="D152" s="729"/>
      <c r="E152" s="729"/>
      <c r="F152" s="729"/>
      <c r="G152" s="729"/>
      <c r="H152" s="729"/>
      <c r="I152" s="729"/>
      <c r="J152" s="729"/>
      <c r="K152" s="729"/>
      <c r="L152" s="729"/>
      <c r="M152" s="729"/>
      <c r="N152" s="729"/>
      <c r="O152" s="729"/>
      <c r="P152" s="729"/>
      <c r="Q152" s="729"/>
      <c r="R152" s="729"/>
      <c r="S152" s="729"/>
      <c r="T152" s="729"/>
      <c r="U152" s="729"/>
      <c r="V152" s="729"/>
      <c r="W152" s="729"/>
      <c r="X152" s="729"/>
      <c r="Y152" s="729"/>
      <c r="Z152" s="729"/>
      <c r="AA152" s="851"/>
      <c r="AB152" s="870"/>
      <c r="AC152" s="869"/>
      <c r="AD152" s="869"/>
      <c r="AE152" s="869"/>
      <c r="AF152" s="869"/>
      <c r="AG152" s="869"/>
      <c r="AH152" s="869"/>
      <c r="AI152" s="869"/>
      <c r="AJ152" s="869"/>
      <c r="AK152" s="869"/>
      <c r="AL152" s="869"/>
      <c r="AM152" s="869"/>
      <c r="AN152" s="869"/>
      <c r="AO152" s="869"/>
      <c r="AP152" s="869"/>
      <c r="AQ152" s="869"/>
      <c r="AR152" s="869"/>
      <c r="AS152" s="869"/>
      <c r="AT152" s="869"/>
      <c r="AU152" s="1"/>
      <c r="AV152" s="850"/>
      <c r="AW152" s="729"/>
      <c r="AX152" s="729"/>
      <c r="AY152" s="729"/>
      <c r="AZ152" s="729"/>
      <c r="BA152" s="729"/>
      <c r="BB152" s="729"/>
      <c r="BC152" s="729"/>
      <c r="BD152" s="729"/>
      <c r="BE152" s="729"/>
      <c r="BF152" s="729"/>
      <c r="BG152" s="729"/>
      <c r="BH152" s="729"/>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851"/>
      <c r="CH152" s="850"/>
      <c r="CI152" s="729"/>
      <c r="CJ152" s="729"/>
      <c r="CK152" s="729"/>
      <c r="CL152" s="729"/>
      <c r="CM152" s="729"/>
      <c r="CN152" s="729"/>
      <c r="CO152" s="729"/>
      <c r="CP152" s="729"/>
      <c r="CQ152" s="729"/>
      <c r="CR152" s="729"/>
      <c r="CS152" s="729"/>
      <c r="CT152" s="729"/>
      <c r="CU152" s="729"/>
      <c r="CV152" s="729"/>
      <c r="CW152" s="729"/>
      <c r="CX152" s="729"/>
      <c r="CY152" s="851"/>
      <c r="CZ152" s="850"/>
      <c r="DA152" s="729"/>
      <c r="DB152" s="729"/>
      <c r="DC152" s="729"/>
      <c r="DD152" s="729"/>
      <c r="DE152" s="729"/>
      <c r="DF152" s="729"/>
      <c r="DG152" s="729"/>
      <c r="DH152" s="729"/>
      <c r="DI152" s="729"/>
      <c r="DJ152" s="729"/>
      <c r="DK152" s="729"/>
      <c r="DL152" s="729"/>
      <c r="DM152" s="729"/>
      <c r="DN152" s="729"/>
      <c r="DO152" s="729"/>
      <c r="DP152" s="729"/>
      <c r="DQ152" s="729"/>
      <c r="DR152" s="729"/>
      <c r="DS152" s="729"/>
      <c r="DT152" s="851"/>
      <c r="DV152" s="526"/>
    </row>
    <row r="153" spans="1:126" ht="6.45" customHeight="1" x14ac:dyDescent="0.25">
      <c r="A153" s="51"/>
      <c r="B153" s="883" t="s">
        <v>226</v>
      </c>
      <c r="C153" s="728"/>
      <c r="D153" s="728"/>
      <c r="E153" s="728"/>
      <c r="F153" s="728"/>
      <c r="G153" s="728"/>
      <c r="H153" s="728"/>
      <c r="I153" s="728"/>
      <c r="J153" s="728"/>
      <c r="K153" s="728"/>
      <c r="L153" s="728"/>
      <c r="M153" s="728"/>
      <c r="N153" s="728"/>
      <c r="O153" s="728"/>
      <c r="P153" s="728"/>
      <c r="Q153" s="728"/>
      <c r="R153" s="728"/>
      <c r="S153" s="728"/>
      <c r="T153" s="728"/>
      <c r="U153" s="728"/>
      <c r="V153" s="728"/>
      <c r="W153" s="728"/>
      <c r="X153" s="728"/>
      <c r="Y153" s="728"/>
      <c r="Z153" s="728"/>
      <c r="AA153" s="884"/>
      <c r="AB153" s="870"/>
      <c r="AC153" s="869"/>
      <c r="AD153" s="869"/>
      <c r="AE153" s="869"/>
      <c r="AF153" s="869"/>
      <c r="AG153" s="869"/>
      <c r="AH153" s="869"/>
      <c r="AI153" s="869"/>
      <c r="AJ153" s="869"/>
      <c r="AK153" s="869"/>
      <c r="AL153" s="869"/>
      <c r="AM153" s="869"/>
      <c r="AN153" s="869"/>
      <c r="AO153" s="869"/>
      <c r="AP153" s="869"/>
      <c r="AQ153" s="869"/>
      <c r="AR153" s="869"/>
      <c r="AS153" s="869"/>
      <c r="AT153" s="869"/>
      <c r="AU153" s="1"/>
      <c r="AV153" s="24"/>
      <c r="AW153" s="728" t="s">
        <v>45</v>
      </c>
      <c r="AX153" s="728"/>
      <c r="AY153" s="728"/>
      <c r="AZ153" s="728"/>
      <c r="BA153" s="728"/>
      <c r="BB153" s="728"/>
      <c r="BC153" s="728"/>
      <c r="BD153" s="728"/>
      <c r="BE153" s="728"/>
      <c r="BF153" s="728"/>
      <c r="BG153" s="728"/>
      <c r="BH153" s="728"/>
      <c r="BI153" s="728"/>
      <c r="BJ153" s="728"/>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3"/>
      <c r="CH153" s="24"/>
      <c r="CI153" s="728" t="s">
        <v>57</v>
      </c>
      <c r="CJ153" s="728"/>
      <c r="CK153" s="728"/>
      <c r="CL153" s="728"/>
      <c r="CM153" s="728"/>
      <c r="CN153" s="728"/>
      <c r="CO153" s="728"/>
      <c r="CP153" s="728"/>
      <c r="CQ153" s="728"/>
      <c r="CR153" s="728"/>
      <c r="CS153" s="728"/>
      <c r="CT153" s="728"/>
      <c r="CU153" s="22"/>
      <c r="CV153" s="22"/>
      <c r="CW153" s="22"/>
      <c r="CX153" s="22"/>
      <c r="CY153" s="23"/>
      <c r="CZ153" s="24"/>
      <c r="DA153" s="727" t="s">
        <v>102</v>
      </c>
      <c r="DB153" s="728"/>
      <c r="DC153" s="728"/>
      <c r="DD153" s="728"/>
      <c r="DE153" s="728"/>
      <c r="DF153" s="728"/>
      <c r="DG153" s="728"/>
      <c r="DH153" s="728"/>
      <c r="DI153" s="728"/>
      <c r="DJ153" s="728"/>
      <c r="DK153" s="728"/>
      <c r="DL153" s="728"/>
      <c r="DM153" s="728"/>
      <c r="DN153" s="728"/>
      <c r="DO153" s="728"/>
      <c r="DP153" s="728"/>
      <c r="DQ153" s="728"/>
      <c r="DR153" s="728"/>
      <c r="DS153" s="22"/>
      <c r="DT153" s="23"/>
      <c r="DV153" s="526"/>
    </row>
    <row r="154" spans="1:126" ht="6.45" customHeight="1" x14ac:dyDescent="0.25">
      <c r="A154" s="51"/>
      <c r="B154" s="883"/>
      <c r="C154" s="728"/>
      <c r="D154" s="728"/>
      <c r="E154" s="728"/>
      <c r="F154" s="728"/>
      <c r="G154" s="728"/>
      <c r="H154" s="728"/>
      <c r="I154" s="728"/>
      <c r="J154" s="728"/>
      <c r="K154" s="728"/>
      <c r="L154" s="728"/>
      <c r="M154" s="728"/>
      <c r="N154" s="728"/>
      <c r="O154" s="728"/>
      <c r="P154" s="728"/>
      <c r="Q154" s="728"/>
      <c r="R154" s="728"/>
      <c r="S154" s="728"/>
      <c r="T154" s="728"/>
      <c r="U154" s="728"/>
      <c r="V154" s="728"/>
      <c r="W154" s="728"/>
      <c r="X154" s="728"/>
      <c r="Y154" s="728"/>
      <c r="Z154" s="728"/>
      <c r="AA154" s="884"/>
      <c r="AB154" s="870"/>
      <c r="AC154" s="869"/>
      <c r="AD154" s="869"/>
      <c r="AE154" s="869"/>
      <c r="AF154" s="869"/>
      <c r="AG154" s="869"/>
      <c r="AH154" s="869"/>
      <c r="AI154" s="869"/>
      <c r="AJ154" s="869"/>
      <c r="AK154" s="869"/>
      <c r="AL154" s="869"/>
      <c r="AM154" s="869"/>
      <c r="AN154" s="869"/>
      <c r="AO154" s="869"/>
      <c r="AP154" s="869"/>
      <c r="AQ154" s="869"/>
      <c r="AR154" s="869"/>
      <c r="AS154" s="869"/>
      <c r="AT154" s="869"/>
      <c r="AU154" s="1"/>
      <c r="AV154" s="24"/>
      <c r="AW154" s="728"/>
      <c r="AX154" s="728"/>
      <c r="AY154" s="728"/>
      <c r="AZ154" s="728"/>
      <c r="BA154" s="728"/>
      <c r="BB154" s="728"/>
      <c r="BC154" s="728"/>
      <c r="BD154" s="728"/>
      <c r="BE154" s="728"/>
      <c r="BF154" s="728"/>
      <c r="BG154" s="728"/>
      <c r="BH154" s="728"/>
      <c r="BI154" s="728"/>
      <c r="BJ154" s="728"/>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3"/>
      <c r="CH154" s="24"/>
      <c r="CI154" s="728"/>
      <c r="CJ154" s="728"/>
      <c r="CK154" s="728"/>
      <c r="CL154" s="728"/>
      <c r="CM154" s="728"/>
      <c r="CN154" s="728"/>
      <c r="CO154" s="728"/>
      <c r="CP154" s="728"/>
      <c r="CQ154" s="728"/>
      <c r="CR154" s="728"/>
      <c r="CS154" s="728"/>
      <c r="CT154" s="728"/>
      <c r="CU154" s="22"/>
      <c r="CV154" s="22"/>
      <c r="CW154" s="22"/>
      <c r="CX154" s="22"/>
      <c r="CY154" s="23"/>
      <c r="CZ154" s="24"/>
      <c r="DA154" s="728"/>
      <c r="DB154" s="728"/>
      <c r="DC154" s="728"/>
      <c r="DD154" s="728"/>
      <c r="DE154" s="728"/>
      <c r="DF154" s="728"/>
      <c r="DG154" s="728"/>
      <c r="DH154" s="728"/>
      <c r="DI154" s="728"/>
      <c r="DJ154" s="728"/>
      <c r="DK154" s="728"/>
      <c r="DL154" s="728"/>
      <c r="DM154" s="728"/>
      <c r="DN154" s="728"/>
      <c r="DO154" s="728"/>
      <c r="DP154" s="728"/>
      <c r="DQ154" s="728"/>
      <c r="DR154" s="728"/>
      <c r="DS154" s="22"/>
      <c r="DT154" s="23"/>
      <c r="DV154" s="526"/>
    </row>
    <row r="155" spans="1:126" ht="6.45" customHeight="1" x14ac:dyDescent="0.25">
      <c r="A155" s="51"/>
      <c r="B155" s="883" t="s">
        <v>38</v>
      </c>
      <c r="C155" s="728"/>
      <c r="D155" s="728"/>
      <c r="E155" s="728"/>
      <c r="F155" s="728"/>
      <c r="G155" s="728"/>
      <c r="H155" s="728"/>
      <c r="I155" s="728"/>
      <c r="J155" s="728"/>
      <c r="K155" s="728"/>
      <c r="L155" s="728"/>
      <c r="M155" s="728"/>
      <c r="N155" s="728"/>
      <c r="O155" s="728"/>
      <c r="P155" s="728"/>
      <c r="Q155" s="728"/>
      <c r="R155" s="728"/>
      <c r="S155" s="728"/>
      <c r="T155" s="728"/>
      <c r="U155" s="728"/>
      <c r="V155" s="728"/>
      <c r="W155" s="728"/>
      <c r="X155" s="728"/>
      <c r="Y155" s="728"/>
      <c r="Z155" s="728"/>
      <c r="AA155" s="884"/>
      <c r="AB155" s="870"/>
      <c r="AC155" s="869"/>
      <c r="AD155" s="869"/>
      <c r="AE155" s="869"/>
      <c r="AF155" s="869"/>
      <c r="AG155" s="869"/>
      <c r="AH155" s="869"/>
      <c r="AI155" s="869"/>
      <c r="AJ155" s="869"/>
      <c r="AK155" s="869"/>
      <c r="AL155" s="869"/>
      <c r="AM155" s="869"/>
      <c r="AN155" s="869"/>
      <c r="AO155" s="869"/>
      <c r="AP155" s="869"/>
      <c r="AQ155" s="869"/>
      <c r="AR155" s="869"/>
      <c r="AS155" s="869"/>
      <c r="AT155" s="869"/>
      <c r="AU155" s="1"/>
      <c r="AV155" s="24"/>
      <c r="AW155" s="727" t="s">
        <v>397</v>
      </c>
      <c r="AX155" s="728"/>
      <c r="AY155" s="728"/>
      <c r="AZ155" s="728"/>
      <c r="BA155" s="728"/>
      <c r="BB155" s="728"/>
      <c r="BC155" s="728"/>
      <c r="BD155" s="728"/>
      <c r="BE155" s="728"/>
      <c r="BF155" s="728"/>
      <c r="BG155" s="728"/>
      <c r="BH155" s="728"/>
      <c r="BI155" s="728"/>
      <c r="BJ155" s="728"/>
      <c r="BK155" s="728"/>
      <c r="BL155" s="728"/>
      <c r="BM155" s="22"/>
      <c r="BN155" s="22"/>
      <c r="BO155" s="22"/>
      <c r="BP155" s="22"/>
      <c r="BQ155" s="22"/>
      <c r="BR155" s="22"/>
      <c r="BS155" s="22"/>
      <c r="BT155" s="22"/>
      <c r="BU155" s="22"/>
      <c r="BV155" s="22"/>
      <c r="BW155" s="22"/>
      <c r="BX155" s="22"/>
      <c r="BY155" s="22"/>
      <c r="BZ155" s="22"/>
      <c r="CA155" s="22"/>
      <c r="CB155" s="22"/>
      <c r="CC155" s="22"/>
      <c r="CD155" s="22"/>
      <c r="CE155" s="22"/>
      <c r="CF155" s="22"/>
      <c r="CG155" s="23"/>
      <c r="CH155" s="24"/>
      <c r="CI155" s="728" t="s">
        <v>58</v>
      </c>
      <c r="CJ155" s="728"/>
      <c r="CK155" s="728"/>
      <c r="CL155" s="728"/>
      <c r="CM155" s="728"/>
      <c r="CN155" s="728"/>
      <c r="CO155" s="728"/>
      <c r="CP155" s="728"/>
      <c r="CQ155" s="728"/>
      <c r="CR155" s="728"/>
      <c r="CS155" s="728"/>
      <c r="CT155" s="728"/>
      <c r="CU155" s="22"/>
      <c r="CV155" s="22"/>
      <c r="CW155" s="22"/>
      <c r="CX155" s="22"/>
      <c r="CY155" s="23"/>
      <c r="CZ155" s="24"/>
      <c r="DA155" s="727" t="s">
        <v>103</v>
      </c>
      <c r="DB155" s="728"/>
      <c r="DC155" s="728"/>
      <c r="DD155" s="728"/>
      <c r="DE155" s="728"/>
      <c r="DF155" s="728"/>
      <c r="DG155" s="728"/>
      <c r="DH155" s="728"/>
      <c r="DI155" s="728"/>
      <c r="DJ155" s="728"/>
      <c r="DK155" s="728"/>
      <c r="DL155" s="728"/>
      <c r="DM155" s="728"/>
      <c r="DN155" s="728"/>
      <c r="DO155" s="728"/>
      <c r="DP155" s="728"/>
      <c r="DQ155" s="728"/>
      <c r="DR155" s="728"/>
      <c r="DS155" s="22"/>
      <c r="DT155" s="23"/>
      <c r="DV155" s="526"/>
    </row>
    <row r="156" spans="1:126" ht="6" customHeight="1" x14ac:dyDescent="0.25">
      <c r="A156" s="51"/>
      <c r="B156" s="883"/>
      <c r="C156" s="728"/>
      <c r="D156" s="728"/>
      <c r="E156" s="728"/>
      <c r="F156" s="728"/>
      <c r="G156" s="728"/>
      <c r="H156" s="728"/>
      <c r="I156" s="728"/>
      <c r="J156" s="728"/>
      <c r="K156" s="728"/>
      <c r="L156" s="728"/>
      <c r="M156" s="728"/>
      <c r="N156" s="728"/>
      <c r="O156" s="728"/>
      <c r="P156" s="728"/>
      <c r="Q156" s="728"/>
      <c r="R156" s="728"/>
      <c r="S156" s="728"/>
      <c r="T156" s="728"/>
      <c r="U156" s="728"/>
      <c r="V156" s="728"/>
      <c r="W156" s="728"/>
      <c r="X156" s="728"/>
      <c r="Y156" s="728"/>
      <c r="Z156" s="728"/>
      <c r="AA156" s="884"/>
      <c r="AB156" s="870"/>
      <c r="AC156" s="869"/>
      <c r="AD156" s="869"/>
      <c r="AE156" s="869"/>
      <c r="AF156" s="869"/>
      <c r="AG156" s="869"/>
      <c r="AH156" s="869"/>
      <c r="AI156" s="869"/>
      <c r="AJ156" s="869"/>
      <c r="AK156" s="869"/>
      <c r="AL156" s="869"/>
      <c r="AM156" s="869"/>
      <c r="AN156" s="869"/>
      <c r="AO156" s="869"/>
      <c r="AP156" s="869"/>
      <c r="AQ156" s="869"/>
      <c r="AR156" s="869"/>
      <c r="AS156" s="869"/>
      <c r="AT156" s="869"/>
      <c r="AU156" s="1"/>
      <c r="AV156" s="24"/>
      <c r="AW156" s="728"/>
      <c r="AX156" s="728"/>
      <c r="AY156" s="728"/>
      <c r="AZ156" s="728"/>
      <c r="BA156" s="728"/>
      <c r="BB156" s="728"/>
      <c r="BC156" s="728"/>
      <c r="BD156" s="728"/>
      <c r="BE156" s="728"/>
      <c r="BF156" s="728"/>
      <c r="BG156" s="728"/>
      <c r="BH156" s="728"/>
      <c r="BI156" s="728"/>
      <c r="BJ156" s="728"/>
      <c r="BK156" s="728"/>
      <c r="BL156" s="728"/>
      <c r="BM156" s="22"/>
      <c r="BN156" s="22"/>
      <c r="BO156" s="22"/>
      <c r="BP156" s="22"/>
      <c r="BQ156" s="22"/>
      <c r="BR156" s="22"/>
      <c r="BS156" s="22"/>
      <c r="BT156" s="22"/>
      <c r="BU156" s="22"/>
      <c r="BV156" s="22"/>
      <c r="BW156" s="22"/>
      <c r="BX156" s="22"/>
      <c r="BY156" s="22"/>
      <c r="BZ156" s="22"/>
      <c r="CA156" s="22"/>
      <c r="CB156" s="22"/>
      <c r="CC156" s="22"/>
      <c r="CD156" s="22"/>
      <c r="CE156" s="22"/>
      <c r="CF156" s="22"/>
      <c r="CG156" s="23"/>
      <c r="CH156" s="24"/>
      <c r="CI156" s="728"/>
      <c r="CJ156" s="728"/>
      <c r="CK156" s="728"/>
      <c r="CL156" s="728"/>
      <c r="CM156" s="728"/>
      <c r="CN156" s="728"/>
      <c r="CO156" s="728"/>
      <c r="CP156" s="728"/>
      <c r="CQ156" s="728"/>
      <c r="CR156" s="728"/>
      <c r="CS156" s="728"/>
      <c r="CT156" s="728"/>
      <c r="CU156" s="22"/>
      <c r="CV156" s="22"/>
      <c r="CW156" s="22"/>
      <c r="CX156" s="22"/>
      <c r="CY156" s="23"/>
      <c r="CZ156" s="24"/>
      <c r="DA156" s="728"/>
      <c r="DB156" s="728"/>
      <c r="DC156" s="728"/>
      <c r="DD156" s="728"/>
      <c r="DE156" s="728"/>
      <c r="DF156" s="728"/>
      <c r="DG156" s="728"/>
      <c r="DH156" s="728"/>
      <c r="DI156" s="728"/>
      <c r="DJ156" s="728"/>
      <c r="DK156" s="728"/>
      <c r="DL156" s="728"/>
      <c r="DM156" s="728"/>
      <c r="DN156" s="728"/>
      <c r="DO156" s="728"/>
      <c r="DP156" s="728"/>
      <c r="DQ156" s="728"/>
      <c r="DR156" s="728"/>
      <c r="DS156" s="22"/>
      <c r="DT156" s="23"/>
      <c r="DV156" s="526"/>
    </row>
    <row r="157" spans="1:126" ht="6" customHeight="1" x14ac:dyDescent="0.25">
      <c r="A157" s="51"/>
      <c r="B157" s="883" t="s">
        <v>39</v>
      </c>
      <c r="C157" s="728"/>
      <c r="D157" s="728"/>
      <c r="E157" s="728"/>
      <c r="F157" s="728"/>
      <c r="G157" s="728"/>
      <c r="H157" s="728"/>
      <c r="I157" s="728"/>
      <c r="J157" s="728"/>
      <c r="K157" s="728"/>
      <c r="L157" s="728"/>
      <c r="M157" s="728"/>
      <c r="N157" s="728"/>
      <c r="O157" s="728"/>
      <c r="P157" s="728"/>
      <c r="Q157" s="728"/>
      <c r="R157" s="728"/>
      <c r="S157" s="728"/>
      <c r="T157" s="728"/>
      <c r="U157" s="728"/>
      <c r="V157" s="728"/>
      <c r="W157" s="728"/>
      <c r="X157" s="728"/>
      <c r="Y157" s="728"/>
      <c r="Z157" s="728"/>
      <c r="AA157" s="884"/>
      <c r="AB157" s="870"/>
      <c r="AC157" s="869"/>
      <c r="AD157" s="869"/>
      <c r="AE157" s="869"/>
      <c r="AF157" s="869"/>
      <c r="AG157" s="869"/>
      <c r="AH157" s="869"/>
      <c r="AI157" s="869"/>
      <c r="AJ157" s="869"/>
      <c r="AK157" s="869"/>
      <c r="AL157" s="869"/>
      <c r="AM157" s="869"/>
      <c r="AN157" s="869"/>
      <c r="AO157" s="869"/>
      <c r="AP157" s="869"/>
      <c r="AQ157" s="869"/>
      <c r="AR157" s="869"/>
      <c r="AS157" s="869"/>
      <c r="AT157" s="869"/>
      <c r="AU157" s="1"/>
      <c r="AV157" s="24"/>
      <c r="AW157" s="728" t="s">
        <v>46</v>
      </c>
      <c r="AX157" s="728"/>
      <c r="AY157" s="728"/>
      <c r="AZ157" s="728"/>
      <c r="BA157" s="728"/>
      <c r="BB157" s="728"/>
      <c r="BC157" s="728"/>
      <c r="BD157" s="728"/>
      <c r="BE157" s="728"/>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3"/>
      <c r="CH157" s="24"/>
      <c r="CI157" s="728" t="s">
        <v>59</v>
      </c>
      <c r="CJ157" s="728"/>
      <c r="CK157" s="728"/>
      <c r="CL157" s="728"/>
      <c r="CM157" s="728"/>
      <c r="CN157" s="728"/>
      <c r="CO157" s="728"/>
      <c r="CP157" s="728"/>
      <c r="CQ157" s="728"/>
      <c r="CR157" s="728"/>
      <c r="CS157" s="728"/>
      <c r="CT157" s="728"/>
      <c r="CU157" s="22"/>
      <c r="CV157" s="22"/>
      <c r="CW157" s="22"/>
      <c r="CX157" s="22"/>
      <c r="CY157" s="23"/>
      <c r="CZ157" s="24"/>
      <c r="DA157" s="727"/>
      <c r="DB157" s="728"/>
      <c r="DC157" s="728"/>
      <c r="DD157" s="728"/>
      <c r="DE157" s="728"/>
      <c r="DF157" s="728"/>
      <c r="DG157" s="728"/>
      <c r="DH157" s="728"/>
      <c r="DI157" s="728"/>
      <c r="DJ157" s="728"/>
      <c r="DK157" s="728"/>
      <c r="DL157" s="728"/>
      <c r="DM157" s="728"/>
      <c r="DN157" s="728"/>
      <c r="DO157" s="728"/>
      <c r="DP157" s="728"/>
      <c r="DQ157" s="728"/>
      <c r="DR157" s="728"/>
      <c r="DS157" s="728"/>
      <c r="DT157" s="884"/>
      <c r="DV157" s="526"/>
    </row>
    <row r="158" spans="1:126" ht="6" customHeight="1" x14ac:dyDescent="0.25">
      <c r="A158" s="51"/>
      <c r="B158" s="883"/>
      <c r="C158" s="728"/>
      <c r="D158" s="728"/>
      <c r="E158" s="728"/>
      <c r="F158" s="728"/>
      <c r="G158" s="728"/>
      <c r="H158" s="728"/>
      <c r="I158" s="728"/>
      <c r="J158" s="728"/>
      <c r="K158" s="728"/>
      <c r="L158" s="728"/>
      <c r="M158" s="728"/>
      <c r="N158" s="728"/>
      <c r="O158" s="728"/>
      <c r="P158" s="728"/>
      <c r="Q158" s="728"/>
      <c r="R158" s="728"/>
      <c r="S158" s="728"/>
      <c r="T158" s="728"/>
      <c r="U158" s="728"/>
      <c r="V158" s="728"/>
      <c r="W158" s="728"/>
      <c r="X158" s="728"/>
      <c r="Y158" s="728"/>
      <c r="Z158" s="728"/>
      <c r="AA158" s="884"/>
      <c r="AB158" s="870"/>
      <c r="AC158" s="869"/>
      <c r="AD158" s="869"/>
      <c r="AE158" s="869"/>
      <c r="AF158" s="869"/>
      <c r="AG158" s="869"/>
      <c r="AH158" s="869"/>
      <c r="AI158" s="869"/>
      <c r="AJ158" s="869"/>
      <c r="AK158" s="869"/>
      <c r="AL158" s="869"/>
      <c r="AM158" s="869"/>
      <c r="AN158" s="869"/>
      <c r="AO158" s="869"/>
      <c r="AP158" s="869"/>
      <c r="AQ158" s="869"/>
      <c r="AR158" s="869"/>
      <c r="AS158" s="869"/>
      <c r="AT158" s="869"/>
      <c r="AU158" s="1"/>
      <c r="AV158" s="24"/>
      <c r="AW158" s="728"/>
      <c r="AX158" s="728"/>
      <c r="AY158" s="728"/>
      <c r="AZ158" s="728"/>
      <c r="BA158" s="728"/>
      <c r="BB158" s="728"/>
      <c r="BC158" s="728"/>
      <c r="BD158" s="728"/>
      <c r="BE158" s="728"/>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3"/>
      <c r="CH158" s="24"/>
      <c r="CI158" s="728"/>
      <c r="CJ158" s="728"/>
      <c r="CK158" s="728"/>
      <c r="CL158" s="728"/>
      <c r="CM158" s="728"/>
      <c r="CN158" s="728"/>
      <c r="CO158" s="728"/>
      <c r="CP158" s="728"/>
      <c r="CQ158" s="728"/>
      <c r="CR158" s="728"/>
      <c r="CS158" s="728"/>
      <c r="CT158" s="728"/>
      <c r="CU158" s="22"/>
      <c r="CV158" s="22"/>
      <c r="CW158" s="22"/>
      <c r="CX158" s="22"/>
      <c r="CY158" s="23"/>
      <c r="CZ158" s="24"/>
      <c r="DA158" s="728"/>
      <c r="DB158" s="728"/>
      <c r="DC158" s="728"/>
      <c r="DD158" s="728"/>
      <c r="DE158" s="728"/>
      <c r="DF158" s="728"/>
      <c r="DG158" s="728"/>
      <c r="DH158" s="728"/>
      <c r="DI158" s="728"/>
      <c r="DJ158" s="728"/>
      <c r="DK158" s="728"/>
      <c r="DL158" s="728"/>
      <c r="DM158" s="728"/>
      <c r="DN158" s="728"/>
      <c r="DO158" s="728"/>
      <c r="DP158" s="728"/>
      <c r="DQ158" s="728"/>
      <c r="DR158" s="728"/>
      <c r="DS158" s="728"/>
      <c r="DT158" s="884"/>
      <c r="DV158" s="526"/>
    </row>
    <row r="159" spans="1:126" ht="6" customHeight="1" x14ac:dyDescent="0.25">
      <c r="A159" s="51"/>
      <c r="B159" s="883" t="s">
        <v>40</v>
      </c>
      <c r="C159" s="728"/>
      <c r="D159" s="728"/>
      <c r="E159" s="728"/>
      <c r="F159" s="728"/>
      <c r="G159" s="728"/>
      <c r="H159" s="728"/>
      <c r="I159" s="728"/>
      <c r="J159" s="728"/>
      <c r="K159" s="728"/>
      <c r="L159" s="728"/>
      <c r="M159" s="728"/>
      <c r="N159" s="728"/>
      <c r="O159" s="728"/>
      <c r="P159" s="728"/>
      <c r="Q159" s="728"/>
      <c r="R159" s="728"/>
      <c r="S159" s="728"/>
      <c r="T159" s="728"/>
      <c r="U159" s="728"/>
      <c r="V159" s="728"/>
      <c r="W159" s="728"/>
      <c r="X159" s="728"/>
      <c r="Y159" s="728"/>
      <c r="Z159" s="728"/>
      <c r="AA159" s="884"/>
      <c r="AB159" s="870"/>
      <c r="AC159" s="869"/>
      <c r="AD159" s="869"/>
      <c r="AE159" s="869"/>
      <c r="AF159" s="869"/>
      <c r="AG159" s="869"/>
      <c r="AH159" s="869"/>
      <c r="AI159" s="869"/>
      <c r="AJ159" s="869"/>
      <c r="AK159" s="869"/>
      <c r="AL159" s="869"/>
      <c r="AM159" s="869"/>
      <c r="AN159" s="869"/>
      <c r="AO159" s="869"/>
      <c r="AP159" s="869"/>
      <c r="AQ159" s="869"/>
      <c r="AR159" s="869"/>
      <c r="AS159" s="869"/>
      <c r="AT159" s="869"/>
      <c r="AU159" s="1"/>
      <c r="AV159" s="24"/>
      <c r="AW159" s="728" t="s">
        <v>47</v>
      </c>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22"/>
      <c r="BW159" s="22"/>
      <c r="BX159" s="22"/>
      <c r="BY159" s="22"/>
      <c r="BZ159" s="22"/>
      <c r="CA159" s="22"/>
      <c r="CB159" s="22"/>
      <c r="CC159" s="22"/>
      <c r="CD159" s="22"/>
      <c r="CE159" s="22"/>
      <c r="CF159" s="22"/>
      <c r="CG159" s="23"/>
      <c r="CH159" s="24"/>
      <c r="CI159" s="728" t="s">
        <v>60</v>
      </c>
      <c r="CJ159" s="728"/>
      <c r="CK159" s="728"/>
      <c r="CL159" s="728"/>
      <c r="CM159" s="728"/>
      <c r="CN159" s="728"/>
      <c r="CO159" s="728"/>
      <c r="CP159" s="728"/>
      <c r="CQ159" s="728"/>
      <c r="CR159" s="728"/>
      <c r="CS159" s="728"/>
      <c r="CT159" s="728"/>
      <c r="CU159" s="728"/>
      <c r="CV159" s="22"/>
      <c r="CW159" s="22"/>
      <c r="CX159" s="22"/>
      <c r="CY159" s="23"/>
      <c r="CZ159" s="24"/>
      <c r="DA159" s="730" t="s">
        <v>240</v>
      </c>
      <c r="DB159" s="730"/>
      <c r="DC159" s="730"/>
      <c r="DD159" s="730"/>
      <c r="DE159" s="730"/>
      <c r="DF159" s="730"/>
      <c r="DG159" s="730"/>
      <c r="DH159" s="730"/>
      <c r="DI159" s="730"/>
      <c r="DJ159" s="730"/>
      <c r="DK159" s="730"/>
      <c r="DL159" s="730"/>
      <c r="DM159" s="730"/>
      <c r="DN159" s="730"/>
      <c r="DO159" s="730"/>
      <c r="DP159" s="730"/>
      <c r="DQ159" s="730"/>
      <c r="DR159" s="730"/>
      <c r="DS159" s="730"/>
      <c r="DT159" s="165"/>
      <c r="DV159" s="526"/>
    </row>
    <row r="160" spans="1:126" ht="6" customHeight="1" x14ac:dyDescent="0.25">
      <c r="A160" s="51"/>
      <c r="B160" s="883"/>
      <c r="C160" s="728"/>
      <c r="D160" s="728"/>
      <c r="E160" s="728"/>
      <c r="F160" s="728"/>
      <c r="G160" s="728"/>
      <c r="H160" s="728"/>
      <c r="I160" s="728"/>
      <c r="J160" s="728"/>
      <c r="K160" s="728"/>
      <c r="L160" s="728"/>
      <c r="M160" s="728"/>
      <c r="N160" s="728"/>
      <c r="O160" s="728"/>
      <c r="P160" s="728"/>
      <c r="Q160" s="728"/>
      <c r="R160" s="728"/>
      <c r="S160" s="728"/>
      <c r="T160" s="728"/>
      <c r="U160" s="728"/>
      <c r="V160" s="728"/>
      <c r="W160" s="728"/>
      <c r="X160" s="728"/>
      <c r="Y160" s="728"/>
      <c r="Z160" s="728"/>
      <c r="AA160" s="884"/>
      <c r="AB160" s="3"/>
      <c r="AC160" s="1"/>
      <c r="AD160" s="1"/>
      <c r="AE160" s="1"/>
      <c r="AF160" s="1"/>
      <c r="AG160" s="1"/>
      <c r="AH160" s="1"/>
      <c r="AI160" s="1"/>
      <c r="AJ160" s="1"/>
      <c r="AK160" s="1"/>
      <c r="AL160" s="1"/>
      <c r="AM160" s="1"/>
      <c r="AN160" s="1"/>
      <c r="AO160" s="1"/>
      <c r="AP160" s="1"/>
      <c r="AQ160" s="1"/>
      <c r="AR160" s="1"/>
      <c r="AS160" s="1"/>
      <c r="AT160" s="1"/>
      <c r="AU160" s="1"/>
      <c r="AV160" s="24"/>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22"/>
      <c r="BW160" s="22"/>
      <c r="BX160" s="22"/>
      <c r="BY160" s="22"/>
      <c r="BZ160" s="22"/>
      <c r="CA160" s="22"/>
      <c r="CB160" s="22"/>
      <c r="CC160" s="22"/>
      <c r="CD160" s="22"/>
      <c r="CE160" s="22"/>
      <c r="CF160" s="22"/>
      <c r="CG160" s="23"/>
      <c r="CH160" s="24"/>
      <c r="CI160" s="728"/>
      <c r="CJ160" s="728"/>
      <c r="CK160" s="728"/>
      <c r="CL160" s="728"/>
      <c r="CM160" s="728"/>
      <c r="CN160" s="728"/>
      <c r="CO160" s="728"/>
      <c r="CP160" s="728"/>
      <c r="CQ160" s="728"/>
      <c r="CR160" s="728"/>
      <c r="CS160" s="728"/>
      <c r="CT160" s="728"/>
      <c r="CU160" s="728"/>
      <c r="CV160" s="22"/>
      <c r="CW160" s="22"/>
      <c r="CX160" s="22"/>
      <c r="CY160" s="23"/>
      <c r="CZ160" s="24"/>
      <c r="DA160" s="730"/>
      <c r="DB160" s="730"/>
      <c r="DC160" s="730"/>
      <c r="DD160" s="730"/>
      <c r="DE160" s="730"/>
      <c r="DF160" s="730"/>
      <c r="DG160" s="730"/>
      <c r="DH160" s="730"/>
      <c r="DI160" s="730"/>
      <c r="DJ160" s="730"/>
      <c r="DK160" s="730"/>
      <c r="DL160" s="730"/>
      <c r="DM160" s="730"/>
      <c r="DN160" s="730"/>
      <c r="DO160" s="730"/>
      <c r="DP160" s="730"/>
      <c r="DQ160" s="730"/>
      <c r="DR160" s="730"/>
      <c r="DS160" s="730"/>
      <c r="DT160" s="165"/>
      <c r="DV160" s="526"/>
    </row>
    <row r="161" spans="1:133" ht="6" customHeight="1" x14ac:dyDescent="0.25">
      <c r="A161" s="51"/>
      <c r="B161" s="880" t="s">
        <v>41</v>
      </c>
      <c r="C161" s="881"/>
      <c r="D161" s="881"/>
      <c r="E161" s="881"/>
      <c r="F161" s="881"/>
      <c r="G161" s="881"/>
      <c r="H161" s="881"/>
      <c r="I161" s="881"/>
      <c r="J161" s="881"/>
      <c r="K161" s="881"/>
      <c r="L161" s="881"/>
      <c r="M161" s="881"/>
      <c r="N161" s="881"/>
      <c r="O161" s="881"/>
      <c r="P161" s="881"/>
      <c r="Q161" s="881"/>
      <c r="R161" s="881"/>
      <c r="S161" s="881"/>
      <c r="T161" s="881"/>
      <c r="U161" s="881"/>
      <c r="V161" s="881"/>
      <c r="W161" s="881"/>
      <c r="X161" s="881"/>
      <c r="Y161" s="881"/>
      <c r="Z161" s="881"/>
      <c r="AA161" s="882"/>
      <c r="AB161" s="3"/>
      <c r="AC161" s="1"/>
      <c r="AD161" s="1"/>
      <c r="AE161" s="1"/>
      <c r="AF161" s="1"/>
      <c r="AG161" s="1"/>
      <c r="AH161" s="1"/>
      <c r="AI161" s="1"/>
      <c r="AJ161" s="1"/>
      <c r="AK161" s="1"/>
      <c r="AL161" s="1"/>
      <c r="AM161" s="1"/>
      <c r="AN161" s="1"/>
      <c r="AO161" s="1"/>
      <c r="AP161" s="1"/>
      <c r="AQ161" s="1"/>
      <c r="AR161" s="1"/>
      <c r="AS161" s="1"/>
      <c r="AT161" s="1"/>
      <c r="AU161" s="1"/>
      <c r="AV161" s="24"/>
      <c r="AW161" s="728" t="s">
        <v>48</v>
      </c>
      <c r="AX161" s="728"/>
      <c r="AY161" s="728"/>
      <c r="AZ161" s="728"/>
      <c r="BA161" s="728"/>
      <c r="BB161" s="728"/>
      <c r="BC161" s="728"/>
      <c r="BD161" s="728"/>
      <c r="BE161" s="728"/>
      <c r="BF161" s="728"/>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3"/>
      <c r="CH161" s="24"/>
      <c r="CI161" s="728" t="s">
        <v>61</v>
      </c>
      <c r="CJ161" s="728"/>
      <c r="CK161" s="728"/>
      <c r="CL161" s="728"/>
      <c r="CM161" s="728"/>
      <c r="CN161" s="728"/>
      <c r="CO161" s="728"/>
      <c r="CP161" s="728"/>
      <c r="CQ161" s="728"/>
      <c r="CR161" s="728"/>
      <c r="CS161" s="728"/>
      <c r="CT161" s="728"/>
      <c r="CU161" s="22"/>
      <c r="CV161" s="22"/>
      <c r="CW161" s="22"/>
      <c r="CX161" s="22"/>
      <c r="CY161" s="23"/>
      <c r="CZ161" s="24"/>
      <c r="DA161" s="729" t="s">
        <v>104</v>
      </c>
      <c r="DB161" s="729"/>
      <c r="DC161" s="729"/>
      <c r="DD161" s="729"/>
      <c r="DE161" s="729"/>
      <c r="DF161" s="729"/>
      <c r="DG161" s="729"/>
      <c r="DH161" s="729"/>
      <c r="DI161" s="729"/>
      <c r="DJ161" s="729"/>
      <c r="DK161" s="729"/>
      <c r="DL161" s="729"/>
      <c r="DM161" s="729"/>
      <c r="DN161" s="729"/>
      <c r="DO161" s="729"/>
      <c r="DP161" s="729"/>
      <c r="DQ161" s="729"/>
      <c r="DR161" s="729"/>
      <c r="DS161" s="729"/>
      <c r="DT161" s="23"/>
      <c r="DV161" s="526"/>
    </row>
    <row r="162" spans="1:133" ht="6" customHeight="1" x14ac:dyDescent="0.25">
      <c r="A162" s="51"/>
      <c r="B162" s="880"/>
      <c r="C162" s="881"/>
      <c r="D162" s="881"/>
      <c r="E162" s="881"/>
      <c r="F162" s="881"/>
      <c r="G162" s="881"/>
      <c r="H162" s="881"/>
      <c r="I162" s="881"/>
      <c r="J162" s="881"/>
      <c r="K162" s="881"/>
      <c r="L162" s="881"/>
      <c r="M162" s="881"/>
      <c r="N162" s="881"/>
      <c r="O162" s="881"/>
      <c r="P162" s="881"/>
      <c r="Q162" s="881"/>
      <c r="R162" s="881"/>
      <c r="S162" s="881"/>
      <c r="T162" s="881"/>
      <c r="U162" s="881"/>
      <c r="V162" s="881"/>
      <c r="W162" s="881"/>
      <c r="X162" s="881"/>
      <c r="Y162" s="881"/>
      <c r="Z162" s="881"/>
      <c r="AA162" s="882"/>
      <c r="AB162" s="3"/>
      <c r="AC162" s="1"/>
      <c r="AD162" s="1"/>
      <c r="AE162" s="1"/>
      <c r="AF162" s="1"/>
      <c r="AG162" s="1"/>
      <c r="AH162" s="1"/>
      <c r="AI162" s="1"/>
      <c r="AJ162" s="1"/>
      <c r="AK162" s="1"/>
      <c r="AL162" s="1"/>
      <c r="AM162" s="1"/>
      <c r="AN162" s="1"/>
      <c r="AO162" s="1"/>
      <c r="AP162" s="1"/>
      <c r="AQ162" s="1"/>
      <c r="AR162" s="1"/>
      <c r="AS162" s="1"/>
      <c r="AT162" s="1"/>
      <c r="AU162" s="1"/>
      <c r="AV162" s="24"/>
      <c r="AW162" s="728"/>
      <c r="AX162" s="728"/>
      <c r="AY162" s="728"/>
      <c r="AZ162" s="728"/>
      <c r="BA162" s="728"/>
      <c r="BB162" s="728"/>
      <c r="BC162" s="728"/>
      <c r="BD162" s="728"/>
      <c r="BE162" s="728"/>
      <c r="BF162" s="728"/>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3"/>
      <c r="CH162" s="24"/>
      <c r="CI162" s="728"/>
      <c r="CJ162" s="728"/>
      <c r="CK162" s="728"/>
      <c r="CL162" s="728"/>
      <c r="CM162" s="728"/>
      <c r="CN162" s="728"/>
      <c r="CO162" s="728"/>
      <c r="CP162" s="728"/>
      <c r="CQ162" s="728"/>
      <c r="CR162" s="728"/>
      <c r="CS162" s="728"/>
      <c r="CT162" s="728"/>
      <c r="CU162" s="1"/>
      <c r="CV162" s="22"/>
      <c r="CW162" s="22"/>
      <c r="CX162" s="22"/>
      <c r="CY162" s="23"/>
      <c r="CZ162" s="24"/>
      <c r="DA162" s="729"/>
      <c r="DB162" s="729"/>
      <c r="DC162" s="729"/>
      <c r="DD162" s="729"/>
      <c r="DE162" s="729"/>
      <c r="DF162" s="729"/>
      <c r="DG162" s="729"/>
      <c r="DH162" s="729"/>
      <c r="DI162" s="729"/>
      <c r="DJ162" s="729"/>
      <c r="DK162" s="729"/>
      <c r="DL162" s="729"/>
      <c r="DM162" s="729"/>
      <c r="DN162" s="729"/>
      <c r="DO162" s="729"/>
      <c r="DP162" s="729"/>
      <c r="DQ162" s="729"/>
      <c r="DR162" s="729"/>
      <c r="DS162" s="729"/>
      <c r="DT162" s="23"/>
      <c r="DV162" s="526"/>
    </row>
    <row r="163" spans="1:133" ht="6" customHeight="1" x14ac:dyDescent="0.25">
      <c r="A163" s="51"/>
      <c r="B163" s="880" t="s">
        <v>100</v>
      </c>
      <c r="C163" s="881"/>
      <c r="D163" s="881"/>
      <c r="E163" s="881"/>
      <c r="F163" s="881"/>
      <c r="G163" s="881"/>
      <c r="H163" s="881"/>
      <c r="I163" s="881"/>
      <c r="J163" s="881"/>
      <c r="K163" s="881"/>
      <c r="L163" s="881"/>
      <c r="M163" s="881"/>
      <c r="N163" s="881"/>
      <c r="O163" s="881"/>
      <c r="P163" s="881"/>
      <c r="Q163" s="881"/>
      <c r="R163" s="881"/>
      <c r="S163" s="881"/>
      <c r="T163" s="881"/>
      <c r="U163" s="881"/>
      <c r="V163" s="881"/>
      <c r="W163" s="881"/>
      <c r="X163" s="881"/>
      <c r="Y163" s="881"/>
      <c r="Z163" s="881"/>
      <c r="AA163" s="882"/>
      <c r="AB163" s="3"/>
      <c r="AC163" s="856" t="s">
        <v>33</v>
      </c>
      <c r="AD163" s="856"/>
      <c r="AE163" s="856"/>
      <c r="AF163" s="856"/>
      <c r="AG163" s="856"/>
      <c r="AH163" s="856"/>
      <c r="AI163" s="856"/>
      <c r="AJ163" s="856"/>
      <c r="AK163" s="856"/>
      <c r="AL163" s="856"/>
      <c r="AM163" s="856"/>
      <c r="AN163" s="856"/>
      <c r="AO163" s="856"/>
      <c r="AP163" s="856"/>
      <c r="AQ163" s="856"/>
      <c r="AR163" s="856"/>
      <c r="AS163" s="856"/>
      <c r="AT163" s="856"/>
      <c r="AU163" s="1"/>
      <c r="AV163" s="24"/>
      <c r="AW163" s="722" t="s">
        <v>49</v>
      </c>
      <c r="AX163" s="722"/>
      <c r="AY163" s="722"/>
      <c r="AZ163" s="722"/>
      <c r="BA163" s="722"/>
      <c r="BB163" s="722"/>
      <c r="BC163" s="722"/>
      <c r="BD163" s="722"/>
      <c r="BE163" s="722"/>
      <c r="BF163" s="722"/>
      <c r="BG163" s="722"/>
      <c r="BH163" s="722"/>
      <c r="BI163" s="722"/>
      <c r="BJ163" s="722"/>
      <c r="BK163" s="722"/>
      <c r="BL163" s="722"/>
      <c r="BM163" s="722"/>
      <c r="BN163" s="722"/>
      <c r="BO163" s="722"/>
      <c r="BP163" s="722"/>
      <c r="BQ163" s="722"/>
      <c r="BR163" s="722"/>
      <c r="BS163" s="722"/>
      <c r="BT163" s="722"/>
      <c r="BU163" s="722"/>
      <c r="BV163" s="722"/>
      <c r="BW163" s="722"/>
      <c r="BX163" s="722"/>
      <c r="BY163" s="722"/>
      <c r="BZ163" s="722"/>
      <c r="CA163" s="27"/>
      <c r="CB163" s="27"/>
      <c r="CC163" s="27"/>
      <c r="CD163" s="27"/>
      <c r="CE163" s="27"/>
      <c r="CF163" s="22"/>
      <c r="CG163" s="23"/>
      <c r="CH163" s="24"/>
      <c r="CI163" s="722" t="s">
        <v>62</v>
      </c>
      <c r="CJ163" s="722"/>
      <c r="CK163" s="722"/>
      <c r="CL163" s="722"/>
      <c r="CM163" s="722"/>
      <c r="CN163" s="722"/>
      <c r="CO163" s="722"/>
      <c r="CP163" s="722"/>
      <c r="CQ163" s="722"/>
      <c r="CR163" s="722"/>
      <c r="CS163" s="722"/>
      <c r="CT163" s="722"/>
      <c r="CU163" s="1"/>
      <c r="CV163" s="22"/>
      <c r="CW163" s="22"/>
      <c r="CX163" s="22"/>
      <c r="CY163" s="23"/>
      <c r="CZ163" s="24"/>
      <c r="DA163" s="720" t="s">
        <v>105</v>
      </c>
      <c r="DB163" s="720"/>
      <c r="DC163" s="720"/>
      <c r="DD163" s="720"/>
      <c r="DE163" s="720"/>
      <c r="DF163" s="720"/>
      <c r="DG163" s="720"/>
      <c r="DH163" s="720"/>
      <c r="DI163" s="720"/>
      <c r="DJ163" s="720"/>
      <c r="DK163" s="720"/>
      <c r="DL163" s="720"/>
      <c r="DM163" s="720"/>
      <c r="DN163" s="720"/>
      <c r="DO163" s="720"/>
      <c r="DP163" s="720"/>
      <c r="DQ163" s="720"/>
      <c r="DR163" s="720"/>
      <c r="DS163" s="720"/>
      <c r="DT163" s="721"/>
      <c r="DV163" s="526"/>
    </row>
    <row r="164" spans="1:133" ht="6" customHeight="1" x14ac:dyDescent="0.25">
      <c r="A164" s="51"/>
      <c r="B164" s="880"/>
      <c r="C164" s="881"/>
      <c r="D164" s="881"/>
      <c r="E164" s="881"/>
      <c r="F164" s="881"/>
      <c r="G164" s="881"/>
      <c r="H164" s="881"/>
      <c r="I164" s="881"/>
      <c r="J164" s="881"/>
      <c r="K164" s="881"/>
      <c r="L164" s="881"/>
      <c r="M164" s="881"/>
      <c r="N164" s="881"/>
      <c r="O164" s="881"/>
      <c r="P164" s="881"/>
      <c r="Q164" s="881"/>
      <c r="R164" s="881"/>
      <c r="S164" s="881"/>
      <c r="T164" s="881"/>
      <c r="U164" s="881"/>
      <c r="V164" s="881"/>
      <c r="W164" s="881"/>
      <c r="X164" s="881"/>
      <c r="Y164" s="881"/>
      <c r="Z164" s="881"/>
      <c r="AA164" s="882"/>
      <c r="AB164" s="3"/>
      <c r="AC164" s="856"/>
      <c r="AD164" s="856"/>
      <c r="AE164" s="856"/>
      <c r="AF164" s="856"/>
      <c r="AG164" s="856"/>
      <c r="AH164" s="856"/>
      <c r="AI164" s="856"/>
      <c r="AJ164" s="856"/>
      <c r="AK164" s="856"/>
      <c r="AL164" s="856"/>
      <c r="AM164" s="856"/>
      <c r="AN164" s="856"/>
      <c r="AO164" s="856"/>
      <c r="AP164" s="856"/>
      <c r="AQ164" s="856"/>
      <c r="AR164" s="856"/>
      <c r="AS164" s="856"/>
      <c r="AT164" s="856"/>
      <c r="AU164" s="1"/>
      <c r="AV164" s="24"/>
      <c r="AW164" s="722"/>
      <c r="AX164" s="722"/>
      <c r="AY164" s="722"/>
      <c r="AZ164" s="722"/>
      <c r="BA164" s="722"/>
      <c r="BB164" s="722"/>
      <c r="BC164" s="722"/>
      <c r="BD164" s="722"/>
      <c r="BE164" s="722"/>
      <c r="BF164" s="722"/>
      <c r="BG164" s="722"/>
      <c r="BH164" s="722"/>
      <c r="BI164" s="722"/>
      <c r="BJ164" s="722"/>
      <c r="BK164" s="722"/>
      <c r="BL164" s="722"/>
      <c r="BM164" s="722"/>
      <c r="BN164" s="722"/>
      <c r="BO164" s="722"/>
      <c r="BP164" s="722"/>
      <c r="BQ164" s="722"/>
      <c r="BR164" s="722"/>
      <c r="BS164" s="722"/>
      <c r="BT164" s="722"/>
      <c r="BU164" s="722"/>
      <c r="BV164" s="722"/>
      <c r="BW164" s="722"/>
      <c r="BX164" s="722"/>
      <c r="BY164" s="722"/>
      <c r="BZ164" s="722"/>
      <c r="CA164" s="27"/>
      <c r="CB164" s="27"/>
      <c r="CC164" s="27"/>
      <c r="CD164" s="27"/>
      <c r="CE164" s="27"/>
      <c r="CF164" s="27"/>
      <c r="CG164" s="28"/>
      <c r="CH164" s="24"/>
      <c r="CI164" s="722"/>
      <c r="CJ164" s="722"/>
      <c r="CK164" s="722"/>
      <c r="CL164" s="722"/>
      <c r="CM164" s="722"/>
      <c r="CN164" s="722"/>
      <c r="CO164" s="722"/>
      <c r="CP164" s="722"/>
      <c r="CQ164" s="722"/>
      <c r="CR164" s="722"/>
      <c r="CS164" s="722"/>
      <c r="CT164" s="722"/>
      <c r="CU164" s="22"/>
      <c r="CV164" s="22"/>
      <c r="CW164" s="22"/>
      <c r="CX164" s="22"/>
      <c r="CY164" s="23"/>
      <c r="CZ164" s="24"/>
      <c r="DA164" s="720"/>
      <c r="DB164" s="720"/>
      <c r="DC164" s="720"/>
      <c r="DD164" s="720"/>
      <c r="DE164" s="720"/>
      <c r="DF164" s="720"/>
      <c r="DG164" s="720"/>
      <c r="DH164" s="720"/>
      <c r="DI164" s="720"/>
      <c r="DJ164" s="720"/>
      <c r="DK164" s="720"/>
      <c r="DL164" s="720"/>
      <c r="DM164" s="720"/>
      <c r="DN164" s="720"/>
      <c r="DO164" s="720"/>
      <c r="DP164" s="720"/>
      <c r="DQ164" s="720"/>
      <c r="DR164" s="720"/>
      <c r="DS164" s="720"/>
      <c r="DT164" s="721"/>
      <c r="DV164" s="526"/>
      <c r="EC164" s="440"/>
    </row>
    <row r="165" spans="1:133" ht="6" customHeight="1" x14ac:dyDescent="0.25">
      <c r="A165" s="51"/>
      <c r="B165" s="855" t="s">
        <v>30</v>
      </c>
      <c r="C165" s="856"/>
      <c r="D165" s="856"/>
      <c r="E165" s="856"/>
      <c r="F165" s="856"/>
      <c r="G165" s="856"/>
      <c r="H165" s="856"/>
      <c r="I165" s="856"/>
      <c r="J165" s="856"/>
      <c r="K165" s="856"/>
      <c r="L165" s="856"/>
      <c r="M165" s="856"/>
      <c r="N165" s="856"/>
      <c r="O165" s="856"/>
      <c r="P165" s="856"/>
      <c r="Q165" s="856"/>
      <c r="R165" s="856"/>
      <c r="S165" s="856"/>
      <c r="T165" s="856"/>
      <c r="U165" s="856"/>
      <c r="V165" s="856"/>
      <c r="W165" s="856"/>
      <c r="X165" s="856"/>
      <c r="Y165" s="856"/>
      <c r="Z165" s="856"/>
      <c r="AA165" s="857"/>
      <c r="AB165" s="850" t="s">
        <v>28</v>
      </c>
      <c r="AC165" s="729"/>
      <c r="AD165" s="729"/>
      <c r="AE165" s="729"/>
      <c r="AF165" s="729"/>
      <c r="AG165" s="729"/>
      <c r="AH165" s="729"/>
      <c r="AI165" s="729"/>
      <c r="AJ165" s="729"/>
      <c r="AK165" s="729"/>
      <c r="AL165" s="729"/>
      <c r="AM165" s="729"/>
      <c r="AN165" s="729"/>
      <c r="AO165" s="729"/>
      <c r="AP165" s="729"/>
      <c r="AQ165" s="729"/>
      <c r="AR165" s="729"/>
      <c r="AS165" s="729"/>
      <c r="AT165" s="729"/>
      <c r="AU165" s="729"/>
      <c r="AV165" s="24"/>
      <c r="AW165" s="722" t="s">
        <v>50</v>
      </c>
      <c r="AX165" s="722"/>
      <c r="AY165" s="722"/>
      <c r="AZ165" s="722"/>
      <c r="BA165" s="722"/>
      <c r="BB165" s="722"/>
      <c r="BC165" s="722"/>
      <c r="BD165" s="722"/>
      <c r="BE165" s="722"/>
      <c r="BF165" s="722"/>
      <c r="BG165" s="722"/>
      <c r="BH165" s="722"/>
      <c r="BI165" s="722"/>
      <c r="BJ165" s="722"/>
      <c r="BK165" s="722"/>
      <c r="BL165" s="722"/>
      <c r="BM165" s="722"/>
      <c r="BN165" s="722"/>
      <c r="BO165" s="722"/>
      <c r="BP165" s="722"/>
      <c r="BQ165" s="722"/>
      <c r="BR165" s="722"/>
      <c r="BS165" s="722"/>
      <c r="BT165" s="722"/>
      <c r="BU165" s="722"/>
      <c r="BV165" s="722"/>
      <c r="BW165" s="722"/>
      <c r="BX165" s="722"/>
      <c r="BY165" s="722"/>
      <c r="BZ165" s="722"/>
      <c r="CA165" s="722"/>
      <c r="CB165" s="722"/>
      <c r="CC165" s="722"/>
      <c r="CD165" s="722"/>
      <c r="CE165" s="722"/>
      <c r="CF165" s="26"/>
      <c r="CG165" s="54"/>
      <c r="CH165" s="24"/>
      <c r="CI165" s="722" t="s">
        <v>63</v>
      </c>
      <c r="CJ165" s="722"/>
      <c r="CK165" s="722"/>
      <c r="CL165" s="722"/>
      <c r="CM165" s="722"/>
      <c r="CN165" s="722"/>
      <c r="CO165" s="722"/>
      <c r="CP165" s="722"/>
      <c r="CQ165" s="722"/>
      <c r="CR165" s="722"/>
      <c r="CS165" s="722"/>
      <c r="CT165" s="722"/>
      <c r="CU165" s="22"/>
      <c r="CV165" s="22"/>
      <c r="CW165" s="22"/>
      <c r="CX165" s="22"/>
      <c r="CY165" s="23"/>
      <c r="CZ165" s="166"/>
      <c r="DA165" s="720" t="s">
        <v>106</v>
      </c>
      <c r="DB165" s="720"/>
      <c r="DC165" s="720"/>
      <c r="DD165" s="720"/>
      <c r="DE165" s="720"/>
      <c r="DF165" s="720"/>
      <c r="DG165" s="720"/>
      <c r="DH165" s="720"/>
      <c r="DI165" s="720"/>
      <c r="DJ165" s="720"/>
      <c r="DK165" s="720"/>
      <c r="DL165" s="720"/>
      <c r="DM165" s="720"/>
      <c r="DN165" s="720"/>
      <c r="DO165" s="720"/>
      <c r="DP165" s="720"/>
      <c r="DQ165" s="720"/>
      <c r="DR165" s="720"/>
      <c r="DS165" s="720"/>
      <c r="DT165" s="178"/>
      <c r="DV165" s="526"/>
    </row>
    <row r="166" spans="1:133" ht="6" customHeight="1" x14ac:dyDescent="0.25">
      <c r="B166" s="855"/>
      <c r="C166" s="856"/>
      <c r="D166" s="856"/>
      <c r="E166" s="856"/>
      <c r="F166" s="856"/>
      <c r="G166" s="856"/>
      <c r="H166" s="856"/>
      <c r="I166" s="856"/>
      <c r="J166" s="856"/>
      <c r="K166" s="856"/>
      <c r="L166" s="856"/>
      <c r="M166" s="856"/>
      <c r="N166" s="856"/>
      <c r="O166" s="856"/>
      <c r="P166" s="856"/>
      <c r="Q166" s="856"/>
      <c r="R166" s="856"/>
      <c r="S166" s="856"/>
      <c r="T166" s="856"/>
      <c r="U166" s="856"/>
      <c r="V166" s="856"/>
      <c r="W166" s="856"/>
      <c r="X166" s="856"/>
      <c r="Y166" s="856"/>
      <c r="Z166" s="856"/>
      <c r="AA166" s="857"/>
      <c r="AB166" s="850"/>
      <c r="AC166" s="729"/>
      <c r="AD166" s="729"/>
      <c r="AE166" s="729"/>
      <c r="AF166" s="729"/>
      <c r="AG166" s="729"/>
      <c r="AH166" s="729"/>
      <c r="AI166" s="729"/>
      <c r="AJ166" s="729"/>
      <c r="AK166" s="729"/>
      <c r="AL166" s="729"/>
      <c r="AM166" s="729"/>
      <c r="AN166" s="729"/>
      <c r="AO166" s="729"/>
      <c r="AP166" s="729"/>
      <c r="AQ166" s="729"/>
      <c r="AR166" s="729"/>
      <c r="AS166" s="729"/>
      <c r="AT166" s="729"/>
      <c r="AU166" s="729"/>
      <c r="AV166" s="24"/>
      <c r="AW166" s="722"/>
      <c r="AX166" s="722"/>
      <c r="AY166" s="722"/>
      <c r="AZ166" s="722"/>
      <c r="BA166" s="722"/>
      <c r="BB166" s="722"/>
      <c r="BC166" s="722"/>
      <c r="BD166" s="722"/>
      <c r="BE166" s="722"/>
      <c r="BF166" s="722"/>
      <c r="BG166" s="722"/>
      <c r="BH166" s="722"/>
      <c r="BI166" s="722"/>
      <c r="BJ166" s="722"/>
      <c r="BK166" s="722"/>
      <c r="BL166" s="722"/>
      <c r="BM166" s="722"/>
      <c r="BN166" s="722"/>
      <c r="BO166" s="722"/>
      <c r="BP166" s="722"/>
      <c r="BQ166" s="722"/>
      <c r="BR166" s="722"/>
      <c r="BS166" s="722"/>
      <c r="BT166" s="722"/>
      <c r="BU166" s="722"/>
      <c r="BV166" s="722"/>
      <c r="BW166" s="722"/>
      <c r="BX166" s="722"/>
      <c r="BY166" s="722"/>
      <c r="BZ166" s="722"/>
      <c r="CA166" s="722"/>
      <c r="CB166" s="722"/>
      <c r="CC166" s="722"/>
      <c r="CD166" s="722"/>
      <c r="CE166" s="722"/>
      <c r="CF166" s="26"/>
      <c r="CG166" s="54"/>
      <c r="CH166" s="24"/>
      <c r="CI166" s="722"/>
      <c r="CJ166" s="722"/>
      <c r="CK166" s="722"/>
      <c r="CL166" s="722"/>
      <c r="CM166" s="722"/>
      <c r="CN166" s="722"/>
      <c r="CO166" s="722"/>
      <c r="CP166" s="722"/>
      <c r="CQ166" s="722"/>
      <c r="CR166" s="722"/>
      <c r="CS166" s="722"/>
      <c r="CT166" s="722"/>
      <c r="CU166" s="22"/>
      <c r="CV166" s="22"/>
      <c r="CW166" s="22"/>
      <c r="CX166" s="22"/>
      <c r="CY166" s="23"/>
      <c r="CZ166" s="166"/>
      <c r="DA166" s="720"/>
      <c r="DB166" s="720"/>
      <c r="DC166" s="720"/>
      <c r="DD166" s="720"/>
      <c r="DE166" s="720"/>
      <c r="DF166" s="720"/>
      <c r="DG166" s="720"/>
      <c r="DH166" s="720"/>
      <c r="DI166" s="720"/>
      <c r="DJ166" s="720"/>
      <c r="DK166" s="720"/>
      <c r="DL166" s="720"/>
      <c r="DM166" s="720"/>
      <c r="DN166" s="720"/>
      <c r="DO166" s="720"/>
      <c r="DP166" s="720"/>
      <c r="DQ166" s="720"/>
      <c r="DR166" s="720"/>
      <c r="DS166" s="720"/>
      <c r="DT166" s="178"/>
      <c r="DV166" s="526"/>
    </row>
    <row r="167" spans="1:133" ht="6" customHeight="1" x14ac:dyDescent="0.25">
      <c r="B167" s="850" t="s">
        <v>92</v>
      </c>
      <c r="C167" s="729"/>
      <c r="D167" s="729"/>
      <c r="E167" s="729"/>
      <c r="F167" s="729"/>
      <c r="G167" s="729"/>
      <c r="H167" s="729"/>
      <c r="I167" s="729"/>
      <c r="J167" s="729"/>
      <c r="K167" s="729"/>
      <c r="L167" s="729"/>
      <c r="M167" s="729"/>
      <c r="N167" s="729"/>
      <c r="O167" s="729"/>
      <c r="P167" s="729"/>
      <c r="Q167" s="729"/>
      <c r="R167" s="729"/>
      <c r="S167" s="729"/>
      <c r="T167" s="729"/>
      <c r="U167" s="729"/>
      <c r="V167" s="729"/>
      <c r="W167" s="729"/>
      <c r="X167" s="729"/>
      <c r="Y167" s="729"/>
      <c r="Z167" s="729"/>
      <c r="AA167" s="851"/>
      <c r="AB167" s="3"/>
      <c r="AC167" s="728" t="s">
        <v>42</v>
      </c>
      <c r="AD167" s="728"/>
      <c r="AE167" s="728"/>
      <c r="AF167" s="728"/>
      <c r="AG167" s="728"/>
      <c r="AH167" s="728"/>
      <c r="AI167" s="728"/>
      <c r="AJ167" s="728"/>
      <c r="AK167" s="728"/>
      <c r="AL167" s="1"/>
      <c r="AM167" s="1"/>
      <c r="AN167" s="1"/>
      <c r="AO167" s="1"/>
      <c r="AP167" s="1"/>
      <c r="AQ167" s="1"/>
      <c r="AR167" s="1"/>
      <c r="AS167" s="1"/>
      <c r="AT167" s="1"/>
      <c r="AU167" s="1"/>
      <c r="AV167" s="29"/>
      <c r="AW167" s="722" t="s">
        <v>51</v>
      </c>
      <c r="AX167" s="722"/>
      <c r="AY167" s="722"/>
      <c r="AZ167" s="722"/>
      <c r="BA167" s="722"/>
      <c r="BB167" s="722"/>
      <c r="BC167" s="722"/>
      <c r="BD167" s="722"/>
      <c r="BE167" s="722"/>
      <c r="BF167" s="722"/>
      <c r="BG167" s="722"/>
      <c r="BH167" s="722"/>
      <c r="BI167" s="722"/>
      <c r="BJ167" s="722"/>
      <c r="BK167" s="722"/>
      <c r="BL167" s="722"/>
      <c r="BM167" s="722"/>
      <c r="BN167" s="722"/>
      <c r="BO167" s="722"/>
      <c r="BP167" s="722"/>
      <c r="BQ167" s="722"/>
      <c r="BR167" s="722"/>
      <c r="BS167" s="722"/>
      <c r="BT167" s="722"/>
      <c r="BU167" s="722"/>
      <c r="BV167" s="722"/>
      <c r="BW167" s="722"/>
      <c r="BX167" s="722"/>
      <c r="BY167" s="722"/>
      <c r="BZ167" s="722"/>
      <c r="CA167" s="722"/>
      <c r="CB167" s="722"/>
      <c r="CC167" s="722"/>
      <c r="CD167" s="722"/>
      <c r="CE167" s="722"/>
      <c r="CF167" s="722"/>
      <c r="CG167" s="723"/>
      <c r="CH167" s="29"/>
      <c r="CI167" s="722" t="s">
        <v>64</v>
      </c>
      <c r="CJ167" s="722"/>
      <c r="CK167" s="722"/>
      <c r="CL167" s="722"/>
      <c r="CM167" s="722"/>
      <c r="CN167" s="722"/>
      <c r="CO167" s="722"/>
      <c r="CP167" s="722"/>
      <c r="CQ167" s="722"/>
      <c r="CR167" s="722"/>
      <c r="CS167" s="722"/>
      <c r="CT167" s="722"/>
      <c r="CU167" s="27"/>
      <c r="CV167" s="27"/>
      <c r="CW167" s="27"/>
      <c r="CX167" s="27"/>
      <c r="CY167" s="28"/>
      <c r="CZ167" s="164"/>
      <c r="DA167" s="53"/>
      <c r="DB167" s="727" t="s">
        <v>107</v>
      </c>
      <c r="DC167" s="727"/>
      <c r="DD167" s="727"/>
      <c r="DE167" s="727"/>
      <c r="DF167" s="727"/>
      <c r="DG167" s="727"/>
      <c r="DH167" s="727"/>
      <c r="DI167" s="727"/>
      <c r="DJ167" s="727"/>
      <c r="DK167" s="727"/>
      <c r="DL167" s="727"/>
      <c r="DM167" s="727"/>
      <c r="DN167" s="727"/>
      <c r="DO167" s="727"/>
      <c r="DP167" s="727"/>
      <c r="DQ167" s="727"/>
      <c r="DR167" s="727"/>
      <c r="DS167" s="727"/>
      <c r="DT167" s="165"/>
      <c r="DV167" s="526"/>
    </row>
    <row r="168" spans="1:133" ht="6" customHeight="1" x14ac:dyDescent="0.25">
      <c r="B168" s="850"/>
      <c r="C168" s="729"/>
      <c r="D168" s="729"/>
      <c r="E168" s="729"/>
      <c r="F168" s="729"/>
      <c r="G168" s="729"/>
      <c r="H168" s="729"/>
      <c r="I168" s="729"/>
      <c r="J168" s="729"/>
      <c r="K168" s="729"/>
      <c r="L168" s="729"/>
      <c r="M168" s="729"/>
      <c r="N168" s="729"/>
      <c r="O168" s="729"/>
      <c r="P168" s="729"/>
      <c r="Q168" s="729"/>
      <c r="R168" s="729"/>
      <c r="S168" s="729"/>
      <c r="T168" s="729"/>
      <c r="U168" s="729"/>
      <c r="V168" s="729"/>
      <c r="W168" s="729"/>
      <c r="X168" s="729"/>
      <c r="Y168" s="729"/>
      <c r="Z168" s="729"/>
      <c r="AA168" s="851"/>
      <c r="AB168" s="3"/>
      <c r="AC168" s="728"/>
      <c r="AD168" s="728"/>
      <c r="AE168" s="728"/>
      <c r="AF168" s="728"/>
      <c r="AG168" s="728"/>
      <c r="AH168" s="728"/>
      <c r="AI168" s="728"/>
      <c r="AJ168" s="728"/>
      <c r="AK168" s="728"/>
      <c r="AL168" s="1"/>
      <c r="AM168" s="1"/>
      <c r="AN168" s="1"/>
      <c r="AO168" s="1"/>
      <c r="AP168" s="1"/>
      <c r="AQ168" s="1"/>
      <c r="AR168" s="1"/>
      <c r="AS168" s="1"/>
      <c r="AT168" s="1"/>
      <c r="AU168" s="1"/>
      <c r="AV168" s="29"/>
      <c r="AW168" s="722"/>
      <c r="AX168" s="722"/>
      <c r="AY168" s="722"/>
      <c r="AZ168" s="722"/>
      <c r="BA168" s="722"/>
      <c r="BB168" s="722"/>
      <c r="BC168" s="722"/>
      <c r="BD168" s="722"/>
      <c r="BE168" s="722"/>
      <c r="BF168" s="722"/>
      <c r="BG168" s="722"/>
      <c r="BH168" s="722"/>
      <c r="BI168" s="722"/>
      <c r="BJ168" s="722"/>
      <c r="BK168" s="722"/>
      <c r="BL168" s="722"/>
      <c r="BM168" s="722"/>
      <c r="BN168" s="722"/>
      <c r="BO168" s="722"/>
      <c r="BP168" s="722"/>
      <c r="BQ168" s="722"/>
      <c r="BR168" s="722"/>
      <c r="BS168" s="722"/>
      <c r="BT168" s="722"/>
      <c r="BU168" s="722"/>
      <c r="BV168" s="722"/>
      <c r="BW168" s="722"/>
      <c r="BX168" s="722"/>
      <c r="BY168" s="722"/>
      <c r="BZ168" s="722"/>
      <c r="CA168" s="722"/>
      <c r="CB168" s="722"/>
      <c r="CC168" s="722"/>
      <c r="CD168" s="722"/>
      <c r="CE168" s="722"/>
      <c r="CF168" s="722"/>
      <c r="CG168" s="723"/>
      <c r="CH168" s="29"/>
      <c r="CI168" s="722"/>
      <c r="CJ168" s="722"/>
      <c r="CK168" s="722"/>
      <c r="CL168" s="722"/>
      <c r="CM168" s="722"/>
      <c r="CN168" s="722"/>
      <c r="CO168" s="722"/>
      <c r="CP168" s="722"/>
      <c r="CQ168" s="722"/>
      <c r="CR168" s="722"/>
      <c r="CS168" s="722"/>
      <c r="CT168" s="722"/>
      <c r="CU168" s="27"/>
      <c r="CV168" s="27"/>
      <c r="CW168" s="27"/>
      <c r="CX168" s="27"/>
      <c r="CY168" s="28"/>
      <c r="CZ168" s="164"/>
      <c r="DA168" s="53"/>
      <c r="DB168" s="727"/>
      <c r="DC168" s="727"/>
      <c r="DD168" s="727"/>
      <c r="DE168" s="727"/>
      <c r="DF168" s="727"/>
      <c r="DG168" s="727"/>
      <c r="DH168" s="727"/>
      <c r="DI168" s="727"/>
      <c r="DJ168" s="727"/>
      <c r="DK168" s="727"/>
      <c r="DL168" s="727"/>
      <c r="DM168" s="727"/>
      <c r="DN168" s="727"/>
      <c r="DO168" s="727"/>
      <c r="DP168" s="727"/>
      <c r="DQ168" s="727"/>
      <c r="DR168" s="727"/>
      <c r="DS168" s="727"/>
      <c r="DT168" s="165"/>
      <c r="DV168" s="526"/>
    </row>
    <row r="169" spans="1:133" ht="6" customHeight="1" x14ac:dyDescent="0.25">
      <c r="B169" s="894" t="s">
        <v>99</v>
      </c>
      <c r="C169" s="895"/>
      <c r="D169" s="895"/>
      <c r="E169" s="895"/>
      <c r="F169" s="895"/>
      <c r="G169" s="895"/>
      <c r="H169" s="895"/>
      <c r="I169" s="895"/>
      <c r="J169" s="895"/>
      <c r="K169" s="895"/>
      <c r="L169" s="895"/>
      <c r="M169" s="895"/>
      <c r="N169" s="895"/>
      <c r="O169" s="895"/>
      <c r="P169" s="895"/>
      <c r="Q169" s="895"/>
      <c r="R169" s="895"/>
      <c r="S169" s="895"/>
      <c r="T169" s="895"/>
      <c r="U169" s="895"/>
      <c r="V169" s="895"/>
      <c r="W169" s="895"/>
      <c r="X169" s="895"/>
      <c r="Y169" s="895"/>
      <c r="Z169" s="895"/>
      <c r="AA169" s="896"/>
      <c r="AB169" s="3"/>
      <c r="AC169" s="727" t="s">
        <v>235</v>
      </c>
      <c r="AD169" s="728"/>
      <c r="AE169" s="728"/>
      <c r="AF169" s="728"/>
      <c r="AG169" s="728"/>
      <c r="AH169" s="728"/>
      <c r="AI169" s="728"/>
      <c r="AJ169" s="728"/>
      <c r="AK169" s="728"/>
      <c r="AL169" s="728"/>
      <c r="AM169" s="1"/>
      <c r="AN169" s="1"/>
      <c r="AO169" s="1"/>
      <c r="AP169" s="1"/>
      <c r="AQ169" s="1"/>
      <c r="AR169" s="1"/>
      <c r="AS169" s="1"/>
      <c r="AT169" s="1"/>
      <c r="AU169" s="1"/>
      <c r="AV169" s="29"/>
      <c r="AW169" s="722" t="s">
        <v>52</v>
      </c>
      <c r="AX169" s="722"/>
      <c r="AY169" s="722"/>
      <c r="AZ169" s="722"/>
      <c r="BA169" s="722"/>
      <c r="BB169" s="722"/>
      <c r="BC169" s="722"/>
      <c r="BD169" s="722"/>
      <c r="BE169" s="722"/>
      <c r="BF169" s="722"/>
      <c r="BG169" s="722"/>
      <c r="BH169" s="722"/>
      <c r="BI169" s="722"/>
      <c r="BJ169" s="722"/>
      <c r="BK169" s="722"/>
      <c r="BL169" s="722"/>
      <c r="BM169" s="26"/>
      <c r="BN169" s="26"/>
      <c r="BO169" s="27"/>
      <c r="BP169" s="27"/>
      <c r="BQ169" s="27"/>
      <c r="BR169" s="27"/>
      <c r="BS169" s="27"/>
      <c r="BT169" s="27"/>
      <c r="BU169" s="27"/>
      <c r="BV169" s="27"/>
      <c r="BW169" s="27"/>
      <c r="BX169" s="27"/>
      <c r="BY169" s="27"/>
      <c r="BZ169" s="27"/>
      <c r="CA169" s="27"/>
      <c r="CB169" s="27"/>
      <c r="CC169" s="27"/>
      <c r="CD169" s="27"/>
      <c r="CE169" s="27"/>
      <c r="CF169" s="27"/>
      <c r="CG169" s="28"/>
      <c r="CH169" s="29"/>
      <c r="CI169" s="722" t="s">
        <v>43</v>
      </c>
      <c r="CJ169" s="722"/>
      <c r="CK169" s="722"/>
      <c r="CL169" s="722"/>
      <c r="CM169" s="722"/>
      <c r="CN169" s="722"/>
      <c r="CO169" s="722"/>
      <c r="CP169" s="722"/>
      <c r="CQ169" s="722"/>
      <c r="CR169" s="1"/>
      <c r="CS169" s="1"/>
      <c r="CT169" s="1"/>
      <c r="CU169" s="27"/>
      <c r="CV169" s="27"/>
      <c r="CW169" s="27"/>
      <c r="CX169" s="27"/>
      <c r="CY169" s="28"/>
      <c r="CZ169" s="883"/>
      <c r="DA169" s="728"/>
      <c r="DB169" s="728"/>
      <c r="DC169" s="728"/>
      <c r="DD169" s="728"/>
      <c r="DE169" s="728"/>
      <c r="DF169" s="728"/>
      <c r="DG169" s="728"/>
      <c r="DH169" s="728"/>
      <c r="DI169" s="728"/>
      <c r="DJ169" s="728"/>
      <c r="DK169" s="728"/>
      <c r="DL169" s="728"/>
      <c r="DM169" s="728"/>
      <c r="DN169" s="728"/>
      <c r="DO169" s="728"/>
      <c r="DP169" s="728"/>
      <c r="DQ169" s="728"/>
      <c r="DR169" s="728"/>
      <c r="DS169" s="728"/>
      <c r="DT169" s="884"/>
      <c r="DV169" s="526"/>
    </row>
    <row r="170" spans="1:133" ht="6" customHeight="1" x14ac:dyDescent="0.25">
      <c r="B170" s="894"/>
      <c r="C170" s="895"/>
      <c r="D170" s="895"/>
      <c r="E170" s="895"/>
      <c r="F170" s="895"/>
      <c r="G170" s="895"/>
      <c r="H170" s="895"/>
      <c r="I170" s="895"/>
      <c r="J170" s="895"/>
      <c r="K170" s="895"/>
      <c r="L170" s="895"/>
      <c r="M170" s="895"/>
      <c r="N170" s="895"/>
      <c r="O170" s="895"/>
      <c r="P170" s="895"/>
      <c r="Q170" s="895"/>
      <c r="R170" s="895"/>
      <c r="S170" s="895"/>
      <c r="T170" s="895"/>
      <c r="U170" s="895"/>
      <c r="V170" s="895"/>
      <c r="W170" s="895"/>
      <c r="X170" s="895"/>
      <c r="Y170" s="895"/>
      <c r="Z170" s="895"/>
      <c r="AA170" s="896"/>
      <c r="AB170" s="3"/>
      <c r="AC170" s="728"/>
      <c r="AD170" s="728"/>
      <c r="AE170" s="728"/>
      <c r="AF170" s="728"/>
      <c r="AG170" s="728"/>
      <c r="AH170" s="728"/>
      <c r="AI170" s="728"/>
      <c r="AJ170" s="728"/>
      <c r="AK170" s="728"/>
      <c r="AL170" s="728"/>
      <c r="AM170" s="1"/>
      <c r="AN170" s="1"/>
      <c r="AO170" s="1"/>
      <c r="AP170" s="1"/>
      <c r="AQ170" s="1"/>
      <c r="AR170" s="1"/>
      <c r="AS170" s="1"/>
      <c r="AT170" s="1"/>
      <c r="AU170" s="1"/>
      <c r="AV170" s="29"/>
      <c r="AW170" s="722"/>
      <c r="AX170" s="722"/>
      <c r="AY170" s="722"/>
      <c r="AZ170" s="722"/>
      <c r="BA170" s="722"/>
      <c r="BB170" s="722"/>
      <c r="BC170" s="722"/>
      <c r="BD170" s="722"/>
      <c r="BE170" s="722"/>
      <c r="BF170" s="722"/>
      <c r="BG170" s="722"/>
      <c r="BH170" s="722"/>
      <c r="BI170" s="722"/>
      <c r="BJ170" s="722"/>
      <c r="BK170" s="722"/>
      <c r="BL170" s="722"/>
      <c r="BM170" s="26"/>
      <c r="BN170" s="26"/>
      <c r="BO170" s="27"/>
      <c r="BP170" s="27"/>
      <c r="BQ170" s="27"/>
      <c r="BR170" s="27"/>
      <c r="BS170" s="27"/>
      <c r="BT170" s="27"/>
      <c r="BU170" s="27"/>
      <c r="BV170" s="27"/>
      <c r="BW170" s="27"/>
      <c r="BX170" s="27"/>
      <c r="BY170" s="27"/>
      <c r="BZ170" s="27"/>
      <c r="CA170" s="27"/>
      <c r="CB170" s="27"/>
      <c r="CC170" s="27"/>
      <c r="CD170" s="27"/>
      <c r="CE170" s="27"/>
      <c r="CF170" s="27"/>
      <c r="CG170" s="28"/>
      <c r="CH170" s="29"/>
      <c r="CI170" s="722"/>
      <c r="CJ170" s="722"/>
      <c r="CK170" s="722"/>
      <c r="CL170" s="722"/>
      <c r="CM170" s="722"/>
      <c r="CN170" s="722"/>
      <c r="CO170" s="722"/>
      <c r="CP170" s="722"/>
      <c r="CQ170" s="722"/>
      <c r="CR170" s="27"/>
      <c r="CS170" s="27"/>
      <c r="CT170" s="27"/>
      <c r="CU170" s="27"/>
      <c r="CV170" s="27"/>
      <c r="CW170" s="27"/>
      <c r="CX170" s="27"/>
      <c r="CY170" s="28"/>
      <c r="CZ170" s="883"/>
      <c r="DA170" s="728"/>
      <c r="DB170" s="728"/>
      <c r="DC170" s="728"/>
      <c r="DD170" s="728"/>
      <c r="DE170" s="728"/>
      <c r="DF170" s="728"/>
      <c r="DG170" s="728"/>
      <c r="DH170" s="728"/>
      <c r="DI170" s="728"/>
      <c r="DJ170" s="728"/>
      <c r="DK170" s="728"/>
      <c r="DL170" s="728"/>
      <c r="DM170" s="728"/>
      <c r="DN170" s="728"/>
      <c r="DO170" s="728"/>
      <c r="DP170" s="728"/>
      <c r="DQ170" s="728"/>
      <c r="DR170" s="728"/>
      <c r="DS170" s="728"/>
      <c r="DT170" s="884"/>
      <c r="DV170" s="526"/>
    </row>
    <row r="171" spans="1:133" ht="6" customHeight="1" x14ac:dyDescent="0.25">
      <c r="B171" s="894"/>
      <c r="C171" s="895"/>
      <c r="D171" s="895"/>
      <c r="E171" s="895"/>
      <c r="F171" s="895"/>
      <c r="G171" s="895"/>
      <c r="H171" s="895"/>
      <c r="I171" s="895"/>
      <c r="J171" s="895"/>
      <c r="K171" s="895"/>
      <c r="L171" s="895"/>
      <c r="M171" s="895"/>
      <c r="N171" s="895"/>
      <c r="O171" s="895"/>
      <c r="P171" s="895"/>
      <c r="Q171" s="895"/>
      <c r="R171" s="895"/>
      <c r="S171" s="895"/>
      <c r="T171" s="895"/>
      <c r="U171" s="895"/>
      <c r="V171" s="895"/>
      <c r="W171" s="895"/>
      <c r="X171" s="895"/>
      <c r="Y171" s="895"/>
      <c r="Z171" s="895"/>
      <c r="AA171" s="896"/>
      <c r="AB171" s="3"/>
      <c r="AC171" s="727" t="s">
        <v>236</v>
      </c>
      <c r="AD171" s="728"/>
      <c r="AE171" s="728"/>
      <c r="AF171" s="728"/>
      <c r="AG171" s="728"/>
      <c r="AH171" s="728"/>
      <c r="AI171" s="728"/>
      <c r="AJ171" s="728"/>
      <c r="AK171" s="728"/>
      <c r="AL171" s="728"/>
      <c r="AM171" s="1"/>
      <c r="AN171" s="1"/>
      <c r="AO171" s="1"/>
      <c r="AP171" s="1"/>
      <c r="AQ171" s="1"/>
      <c r="AR171" s="1"/>
      <c r="AS171" s="1"/>
      <c r="AT171" s="1"/>
      <c r="AU171" s="1"/>
      <c r="AV171" s="29"/>
      <c r="AW171" s="722" t="s">
        <v>53</v>
      </c>
      <c r="AX171" s="722"/>
      <c r="AY171" s="722"/>
      <c r="AZ171" s="722"/>
      <c r="BA171" s="722"/>
      <c r="BB171" s="722"/>
      <c r="BC171" s="722"/>
      <c r="BD171" s="722"/>
      <c r="BE171" s="722"/>
      <c r="BF171" s="722"/>
      <c r="BG171" s="722"/>
      <c r="BH171" s="722"/>
      <c r="BI171" s="722"/>
      <c r="BJ171" s="722"/>
      <c r="BK171" s="722"/>
      <c r="BL171" s="722"/>
      <c r="BM171" s="722"/>
      <c r="BN171" s="722"/>
      <c r="BO171" s="722"/>
      <c r="BP171" s="722"/>
      <c r="BQ171" s="722"/>
      <c r="BR171" s="722"/>
      <c r="BS171" s="722"/>
      <c r="BT171" s="722"/>
      <c r="BU171" s="722"/>
      <c r="BV171" s="722"/>
      <c r="BW171" s="722"/>
      <c r="BX171" s="722"/>
      <c r="BY171" s="722"/>
      <c r="BZ171" s="722"/>
      <c r="CA171" s="27"/>
      <c r="CB171" s="27"/>
      <c r="CC171" s="27"/>
      <c r="CD171" s="27"/>
      <c r="CE171" s="27"/>
      <c r="CF171" s="27"/>
      <c r="CG171" s="28"/>
      <c r="CH171" s="855" t="s">
        <v>37</v>
      </c>
      <c r="CI171" s="856"/>
      <c r="CJ171" s="856"/>
      <c r="CK171" s="856"/>
      <c r="CL171" s="856"/>
      <c r="CM171" s="856"/>
      <c r="CN171" s="856"/>
      <c r="CO171" s="856"/>
      <c r="CP171" s="856"/>
      <c r="CQ171" s="856"/>
      <c r="CR171" s="856"/>
      <c r="CS171" s="856"/>
      <c r="CT171" s="856"/>
      <c r="CU171" s="856"/>
      <c r="CV171" s="856"/>
      <c r="CW171" s="856"/>
      <c r="CX171" s="856"/>
      <c r="CY171" s="857"/>
      <c r="CZ171" s="924" t="s">
        <v>250</v>
      </c>
      <c r="DA171" s="729"/>
      <c r="DB171" s="729"/>
      <c r="DC171" s="729"/>
      <c r="DD171" s="729"/>
      <c r="DE171" s="729"/>
      <c r="DF171" s="729"/>
      <c r="DG171" s="729"/>
      <c r="DH171" s="729"/>
      <c r="DI171" s="729"/>
      <c r="DJ171" s="729"/>
      <c r="DK171" s="729"/>
      <c r="DL171" s="729"/>
      <c r="DM171" s="729"/>
      <c r="DN171" s="729"/>
      <c r="DO171" s="729"/>
      <c r="DP171" s="729"/>
      <c r="DQ171" s="729"/>
      <c r="DR171" s="729"/>
      <c r="DS171" s="729"/>
      <c r="DT171" s="851"/>
      <c r="DV171" s="526"/>
    </row>
    <row r="172" spans="1:133" ht="6" customHeight="1" x14ac:dyDescent="0.25">
      <c r="B172" s="894"/>
      <c r="C172" s="895"/>
      <c r="D172" s="895"/>
      <c r="E172" s="895"/>
      <c r="F172" s="895"/>
      <c r="G172" s="895"/>
      <c r="H172" s="895"/>
      <c r="I172" s="895"/>
      <c r="J172" s="895"/>
      <c r="K172" s="895"/>
      <c r="L172" s="895"/>
      <c r="M172" s="895"/>
      <c r="N172" s="895"/>
      <c r="O172" s="895"/>
      <c r="P172" s="895"/>
      <c r="Q172" s="895"/>
      <c r="R172" s="895"/>
      <c r="S172" s="895"/>
      <c r="T172" s="895"/>
      <c r="U172" s="895"/>
      <c r="V172" s="895"/>
      <c r="W172" s="895"/>
      <c r="X172" s="895"/>
      <c r="Y172" s="895"/>
      <c r="Z172" s="895"/>
      <c r="AA172" s="896"/>
      <c r="AB172" s="3"/>
      <c r="AC172" s="728"/>
      <c r="AD172" s="728"/>
      <c r="AE172" s="728"/>
      <c r="AF172" s="728"/>
      <c r="AG172" s="728"/>
      <c r="AH172" s="728"/>
      <c r="AI172" s="728"/>
      <c r="AJ172" s="728"/>
      <c r="AK172" s="728"/>
      <c r="AL172" s="728"/>
      <c r="AM172" s="1"/>
      <c r="AN172" s="1"/>
      <c r="AO172" s="1"/>
      <c r="AP172" s="1"/>
      <c r="AQ172" s="1"/>
      <c r="AR172" s="1"/>
      <c r="AS172" s="1"/>
      <c r="AT172" s="1"/>
      <c r="AU172" s="1"/>
      <c r="AV172" s="29"/>
      <c r="AW172" s="722"/>
      <c r="AX172" s="722"/>
      <c r="AY172" s="722"/>
      <c r="AZ172" s="722"/>
      <c r="BA172" s="722"/>
      <c r="BB172" s="722"/>
      <c r="BC172" s="722"/>
      <c r="BD172" s="722"/>
      <c r="BE172" s="722"/>
      <c r="BF172" s="722"/>
      <c r="BG172" s="722"/>
      <c r="BH172" s="722"/>
      <c r="BI172" s="722"/>
      <c r="BJ172" s="722"/>
      <c r="BK172" s="722"/>
      <c r="BL172" s="722"/>
      <c r="BM172" s="722"/>
      <c r="BN172" s="722"/>
      <c r="BO172" s="722"/>
      <c r="BP172" s="722"/>
      <c r="BQ172" s="722"/>
      <c r="BR172" s="722"/>
      <c r="BS172" s="722"/>
      <c r="BT172" s="722"/>
      <c r="BU172" s="722"/>
      <c r="BV172" s="722"/>
      <c r="BW172" s="722"/>
      <c r="BX172" s="722"/>
      <c r="BY172" s="722"/>
      <c r="BZ172" s="722"/>
      <c r="CA172" s="27"/>
      <c r="CB172" s="27"/>
      <c r="CC172" s="27"/>
      <c r="CD172" s="27"/>
      <c r="CE172" s="27"/>
      <c r="CF172" s="27"/>
      <c r="CG172" s="28"/>
      <c r="CH172" s="855"/>
      <c r="CI172" s="856"/>
      <c r="CJ172" s="856"/>
      <c r="CK172" s="856"/>
      <c r="CL172" s="856"/>
      <c r="CM172" s="856"/>
      <c r="CN172" s="856"/>
      <c r="CO172" s="856"/>
      <c r="CP172" s="856"/>
      <c r="CQ172" s="856"/>
      <c r="CR172" s="856"/>
      <c r="CS172" s="856"/>
      <c r="CT172" s="856"/>
      <c r="CU172" s="856"/>
      <c r="CV172" s="856"/>
      <c r="CW172" s="856"/>
      <c r="CX172" s="856"/>
      <c r="CY172" s="857"/>
      <c r="CZ172" s="850"/>
      <c r="DA172" s="729"/>
      <c r="DB172" s="729"/>
      <c r="DC172" s="729"/>
      <c r="DD172" s="729"/>
      <c r="DE172" s="729"/>
      <c r="DF172" s="729"/>
      <c r="DG172" s="729"/>
      <c r="DH172" s="729"/>
      <c r="DI172" s="729"/>
      <c r="DJ172" s="729"/>
      <c r="DK172" s="729"/>
      <c r="DL172" s="729"/>
      <c r="DM172" s="729"/>
      <c r="DN172" s="729"/>
      <c r="DO172" s="729"/>
      <c r="DP172" s="729"/>
      <c r="DQ172" s="729"/>
      <c r="DR172" s="729"/>
      <c r="DS172" s="729"/>
      <c r="DT172" s="851"/>
      <c r="DV172" s="526"/>
    </row>
    <row r="173" spans="1:133" ht="6" customHeight="1" x14ac:dyDescent="0.25">
      <c r="B173" s="894"/>
      <c r="C173" s="895"/>
      <c r="D173" s="895"/>
      <c r="E173" s="895"/>
      <c r="F173" s="895"/>
      <c r="G173" s="895"/>
      <c r="H173" s="895"/>
      <c r="I173" s="895"/>
      <c r="J173" s="895"/>
      <c r="K173" s="895"/>
      <c r="L173" s="895"/>
      <c r="M173" s="895"/>
      <c r="N173" s="895"/>
      <c r="O173" s="895"/>
      <c r="P173" s="895"/>
      <c r="Q173" s="895"/>
      <c r="R173" s="895"/>
      <c r="S173" s="895"/>
      <c r="T173" s="895"/>
      <c r="U173" s="895"/>
      <c r="V173" s="895"/>
      <c r="W173" s="895"/>
      <c r="X173" s="895"/>
      <c r="Y173" s="895"/>
      <c r="Z173" s="895"/>
      <c r="AA173" s="896"/>
      <c r="AB173" s="3"/>
      <c r="AC173" s="727" t="s">
        <v>237</v>
      </c>
      <c r="AD173" s="728"/>
      <c r="AE173" s="728"/>
      <c r="AF173" s="728"/>
      <c r="AG173" s="728"/>
      <c r="AH173" s="728"/>
      <c r="AI173" s="728"/>
      <c r="AJ173" s="728"/>
      <c r="AK173" s="728"/>
      <c r="AL173" s="728"/>
      <c r="AM173" s="1"/>
      <c r="AN173" s="1"/>
      <c r="AO173" s="1"/>
      <c r="AP173" s="1"/>
      <c r="AQ173" s="1"/>
      <c r="AR173" s="1"/>
      <c r="AS173" s="1"/>
      <c r="AT173" s="1"/>
      <c r="AU173" s="1"/>
      <c r="AV173" s="29"/>
      <c r="AW173" s="722" t="s">
        <v>54</v>
      </c>
      <c r="AX173" s="722"/>
      <c r="AY173" s="722"/>
      <c r="AZ173" s="722"/>
      <c r="BA173" s="722"/>
      <c r="BB173" s="722"/>
      <c r="BC173" s="722"/>
      <c r="BD173" s="722"/>
      <c r="BE173" s="722"/>
      <c r="BF173" s="722"/>
      <c r="BG173" s="722"/>
      <c r="BH173" s="722"/>
      <c r="BI173" s="722"/>
      <c r="BJ173" s="722"/>
      <c r="BK173" s="722"/>
      <c r="BL173" s="722"/>
      <c r="BM173" s="722"/>
      <c r="BN173" s="722"/>
      <c r="BO173" s="722"/>
      <c r="BP173" s="722"/>
      <c r="BQ173" s="722"/>
      <c r="BR173" s="722"/>
      <c r="BS173" s="722"/>
      <c r="BT173" s="722"/>
      <c r="BU173" s="722"/>
      <c r="BV173" s="722"/>
      <c r="BW173" s="722"/>
      <c r="BX173" s="722"/>
      <c r="BY173" s="722"/>
      <c r="BZ173" s="722"/>
      <c r="CA173" s="722"/>
      <c r="CB173" s="722"/>
      <c r="CC173" s="27"/>
      <c r="CD173" s="27"/>
      <c r="CE173" s="27"/>
      <c r="CF173" s="27"/>
      <c r="CG173" s="28"/>
      <c r="CH173" s="855" t="s">
        <v>27</v>
      </c>
      <c r="CI173" s="856"/>
      <c r="CJ173" s="856"/>
      <c r="CK173" s="856"/>
      <c r="CL173" s="856"/>
      <c r="CM173" s="856"/>
      <c r="CN173" s="856"/>
      <c r="CO173" s="856"/>
      <c r="CP173" s="856"/>
      <c r="CQ173" s="856"/>
      <c r="CR173" s="856"/>
      <c r="CS173" s="856"/>
      <c r="CT173" s="856"/>
      <c r="CU173" s="856"/>
      <c r="CV173" s="856"/>
      <c r="CW173" s="856"/>
      <c r="CX173" s="856"/>
      <c r="CY173" s="857"/>
      <c r="CZ173" s="920" t="s">
        <v>108</v>
      </c>
      <c r="DA173" s="921"/>
      <c r="DB173" s="921"/>
      <c r="DC173" s="921"/>
      <c r="DD173" s="921"/>
      <c r="DE173" s="921"/>
      <c r="DF173" s="921"/>
      <c r="DG173" s="921"/>
      <c r="DH173" s="921"/>
      <c r="DI173" s="921"/>
      <c r="DJ173" s="921"/>
      <c r="DK173" s="921"/>
      <c r="DL173" s="921"/>
      <c r="DM173" s="921"/>
      <c r="DN173" s="921"/>
      <c r="DO173" s="921"/>
      <c r="DP173" s="921"/>
      <c r="DQ173" s="921"/>
      <c r="DR173" s="921"/>
      <c r="DS173" s="921"/>
      <c r="DT173" s="922"/>
      <c r="DV173" s="526"/>
    </row>
    <row r="174" spans="1:133" ht="6" customHeight="1" x14ac:dyDescent="0.25">
      <c r="B174" s="894"/>
      <c r="C174" s="895"/>
      <c r="D174" s="895"/>
      <c r="E174" s="895"/>
      <c r="F174" s="895"/>
      <c r="G174" s="895"/>
      <c r="H174" s="895"/>
      <c r="I174" s="895"/>
      <c r="J174" s="895"/>
      <c r="K174" s="895"/>
      <c r="L174" s="895"/>
      <c r="M174" s="895"/>
      <c r="N174" s="895"/>
      <c r="O174" s="895"/>
      <c r="P174" s="895"/>
      <c r="Q174" s="895"/>
      <c r="R174" s="895"/>
      <c r="S174" s="895"/>
      <c r="T174" s="895"/>
      <c r="U174" s="895"/>
      <c r="V174" s="895"/>
      <c r="W174" s="895"/>
      <c r="X174" s="895"/>
      <c r="Y174" s="895"/>
      <c r="Z174" s="895"/>
      <c r="AA174" s="896"/>
      <c r="AB174" s="3"/>
      <c r="AC174" s="728"/>
      <c r="AD174" s="728"/>
      <c r="AE174" s="728"/>
      <c r="AF174" s="728"/>
      <c r="AG174" s="728"/>
      <c r="AH174" s="728"/>
      <c r="AI174" s="728"/>
      <c r="AJ174" s="728"/>
      <c r="AK174" s="728"/>
      <c r="AL174" s="728"/>
      <c r="AM174" s="1"/>
      <c r="AN174" s="1"/>
      <c r="AO174" s="1"/>
      <c r="AP174" s="1"/>
      <c r="AQ174" s="1"/>
      <c r="AR174" s="1"/>
      <c r="AS174" s="1"/>
      <c r="AT174" s="1"/>
      <c r="AU174" s="1"/>
      <c r="AV174" s="29"/>
      <c r="AW174" s="722"/>
      <c r="AX174" s="722"/>
      <c r="AY174" s="722"/>
      <c r="AZ174" s="722"/>
      <c r="BA174" s="722"/>
      <c r="BB174" s="722"/>
      <c r="BC174" s="722"/>
      <c r="BD174" s="722"/>
      <c r="BE174" s="722"/>
      <c r="BF174" s="722"/>
      <c r="BG174" s="722"/>
      <c r="BH174" s="722"/>
      <c r="BI174" s="722"/>
      <c r="BJ174" s="722"/>
      <c r="BK174" s="722"/>
      <c r="BL174" s="722"/>
      <c r="BM174" s="722"/>
      <c r="BN174" s="722"/>
      <c r="BO174" s="722"/>
      <c r="BP174" s="722"/>
      <c r="BQ174" s="722"/>
      <c r="BR174" s="722"/>
      <c r="BS174" s="722"/>
      <c r="BT174" s="722"/>
      <c r="BU174" s="722"/>
      <c r="BV174" s="722"/>
      <c r="BW174" s="722"/>
      <c r="BX174" s="722"/>
      <c r="BY174" s="722"/>
      <c r="BZ174" s="722"/>
      <c r="CA174" s="722"/>
      <c r="CB174" s="722"/>
      <c r="CC174" s="27"/>
      <c r="CD174" s="27"/>
      <c r="CE174" s="27"/>
      <c r="CF174" s="27"/>
      <c r="CG174" s="28"/>
      <c r="CH174" s="855"/>
      <c r="CI174" s="856"/>
      <c r="CJ174" s="856"/>
      <c r="CK174" s="856"/>
      <c r="CL174" s="856"/>
      <c r="CM174" s="856"/>
      <c r="CN174" s="856"/>
      <c r="CO174" s="856"/>
      <c r="CP174" s="856"/>
      <c r="CQ174" s="856"/>
      <c r="CR174" s="856"/>
      <c r="CS174" s="856"/>
      <c r="CT174" s="856"/>
      <c r="CU174" s="856"/>
      <c r="CV174" s="856"/>
      <c r="CW174" s="856"/>
      <c r="CX174" s="856"/>
      <c r="CY174" s="857"/>
      <c r="CZ174" s="920"/>
      <c r="DA174" s="921"/>
      <c r="DB174" s="921"/>
      <c r="DC174" s="921"/>
      <c r="DD174" s="921"/>
      <c r="DE174" s="921"/>
      <c r="DF174" s="921"/>
      <c r="DG174" s="921"/>
      <c r="DH174" s="921"/>
      <c r="DI174" s="921"/>
      <c r="DJ174" s="921"/>
      <c r="DK174" s="921"/>
      <c r="DL174" s="921"/>
      <c r="DM174" s="921"/>
      <c r="DN174" s="921"/>
      <c r="DO174" s="921"/>
      <c r="DP174" s="921"/>
      <c r="DQ174" s="921"/>
      <c r="DR174" s="921"/>
      <c r="DS174" s="921"/>
      <c r="DT174" s="922"/>
      <c r="DV174" s="526"/>
    </row>
    <row r="175" spans="1:133" ht="6" customHeight="1" x14ac:dyDescent="0.25">
      <c r="B175" s="891" t="s">
        <v>66</v>
      </c>
      <c r="C175" s="892"/>
      <c r="D175" s="892"/>
      <c r="E175" s="892"/>
      <c r="F175" s="892"/>
      <c r="G175" s="892"/>
      <c r="H175" s="892"/>
      <c r="I175" s="892"/>
      <c r="J175" s="892"/>
      <c r="K175" s="892"/>
      <c r="L175" s="892"/>
      <c r="M175" s="892"/>
      <c r="N175" s="892"/>
      <c r="O175" s="892"/>
      <c r="P175" s="892"/>
      <c r="Q175" s="892"/>
      <c r="R175" s="892"/>
      <c r="S175" s="892"/>
      <c r="T175" s="892"/>
      <c r="U175" s="892"/>
      <c r="V175" s="892"/>
      <c r="W175" s="892"/>
      <c r="X175" s="892"/>
      <c r="Y175" s="892"/>
      <c r="Z175" s="892"/>
      <c r="AA175" s="893"/>
      <c r="AB175" s="3"/>
      <c r="AC175" s="728" t="s">
        <v>43</v>
      </c>
      <c r="AD175" s="728"/>
      <c r="AE175" s="728"/>
      <c r="AF175" s="728"/>
      <c r="AG175" s="728"/>
      <c r="AH175" s="728"/>
      <c r="AI175" s="728"/>
      <c r="AJ175" s="728"/>
      <c r="AK175" s="728"/>
      <c r="AL175" s="728"/>
      <c r="AM175" s="1"/>
      <c r="AN175" s="1"/>
      <c r="AO175" s="1"/>
      <c r="AP175" s="1"/>
      <c r="AQ175" s="1"/>
      <c r="AR175" s="1"/>
      <c r="AS175" s="1"/>
      <c r="AT175" s="1"/>
      <c r="AU175" s="1"/>
      <c r="AV175" s="29"/>
      <c r="AW175" s="27"/>
      <c r="AX175" s="27"/>
      <c r="AY175" s="27"/>
      <c r="AZ175" s="27"/>
      <c r="BA175" s="728" t="s">
        <v>55</v>
      </c>
      <c r="BB175" s="728"/>
      <c r="BC175" s="728"/>
      <c r="BD175" s="728"/>
      <c r="BE175" s="728"/>
      <c r="BF175" s="728"/>
      <c r="BG175" s="728"/>
      <c r="BH175" s="728"/>
      <c r="BI175" s="728"/>
      <c r="BJ175" s="728"/>
      <c r="BK175" s="728"/>
      <c r="BL175" s="728"/>
      <c r="BM175" s="728"/>
      <c r="BN175" s="728"/>
      <c r="BO175" s="728"/>
      <c r="BP175" s="728"/>
      <c r="BQ175" s="21"/>
      <c r="BR175" s="27"/>
      <c r="BS175" s="27"/>
      <c r="BT175" s="27"/>
      <c r="BU175" s="27"/>
      <c r="BV175" s="27"/>
      <c r="BW175" s="27"/>
      <c r="BX175" s="27"/>
      <c r="BY175" s="27"/>
      <c r="BZ175" s="27"/>
      <c r="CA175" s="27"/>
      <c r="CB175" s="27"/>
      <c r="CC175" s="27"/>
      <c r="CD175" s="27"/>
      <c r="CE175" s="27"/>
      <c r="CF175" s="27"/>
      <c r="CG175" s="28"/>
      <c r="CH175" s="719" t="s">
        <v>253</v>
      </c>
      <c r="CI175" s="722"/>
      <c r="CJ175" s="722"/>
      <c r="CK175" s="722"/>
      <c r="CL175" s="722"/>
      <c r="CM175" s="722"/>
      <c r="CN175" s="722"/>
      <c r="CO175" s="722"/>
      <c r="CP175" s="722"/>
      <c r="CQ175" s="722"/>
      <c r="CR175" s="722"/>
      <c r="CS175" s="722"/>
      <c r="CT175" s="722"/>
      <c r="CU175" s="722"/>
      <c r="CV175" s="722"/>
      <c r="CW175" s="722"/>
      <c r="CX175" s="722"/>
      <c r="CY175" s="723"/>
      <c r="CZ175" s="177"/>
      <c r="DA175" s="720" t="s">
        <v>257</v>
      </c>
      <c r="DB175" s="720"/>
      <c r="DC175" s="720"/>
      <c r="DD175" s="720"/>
      <c r="DE175" s="720"/>
      <c r="DF175" s="720"/>
      <c r="DG175" s="720"/>
      <c r="DH175" s="720"/>
      <c r="DI175" s="720"/>
      <c r="DJ175" s="720"/>
      <c r="DK175" s="720"/>
      <c r="DL175" s="720"/>
      <c r="DM175" s="720"/>
      <c r="DN175" s="720"/>
      <c r="DO175" s="720"/>
      <c r="DP175" s="720"/>
      <c r="DQ175" s="720"/>
      <c r="DR175" s="720"/>
      <c r="DS175" s="720"/>
      <c r="DT175" s="721"/>
      <c r="DV175" s="526"/>
    </row>
    <row r="176" spans="1:133" ht="6" customHeight="1" x14ac:dyDescent="0.25">
      <c r="B176" s="891"/>
      <c r="C176" s="892"/>
      <c r="D176" s="892"/>
      <c r="E176" s="892"/>
      <c r="F176" s="892"/>
      <c r="G176" s="892"/>
      <c r="H176" s="892"/>
      <c r="I176" s="892"/>
      <c r="J176" s="892"/>
      <c r="K176" s="892"/>
      <c r="L176" s="892"/>
      <c r="M176" s="892"/>
      <c r="N176" s="892"/>
      <c r="O176" s="892"/>
      <c r="P176" s="892"/>
      <c r="Q176" s="892"/>
      <c r="R176" s="892"/>
      <c r="S176" s="892"/>
      <c r="T176" s="892"/>
      <c r="U176" s="892"/>
      <c r="V176" s="892"/>
      <c r="W176" s="892"/>
      <c r="X176" s="892"/>
      <c r="Y176" s="892"/>
      <c r="Z176" s="892"/>
      <c r="AA176" s="893"/>
      <c r="AB176" s="3"/>
      <c r="AC176" s="728"/>
      <c r="AD176" s="728"/>
      <c r="AE176" s="728"/>
      <c r="AF176" s="728"/>
      <c r="AG176" s="728"/>
      <c r="AH176" s="728"/>
      <c r="AI176" s="728"/>
      <c r="AJ176" s="728"/>
      <c r="AK176" s="728"/>
      <c r="AL176" s="728"/>
      <c r="AM176" s="1"/>
      <c r="AN176" s="1"/>
      <c r="AO176" s="1"/>
      <c r="AP176" s="1"/>
      <c r="AQ176" s="1"/>
      <c r="AR176" s="1"/>
      <c r="AS176" s="1"/>
      <c r="AT176" s="1"/>
      <c r="AU176" s="1"/>
      <c r="AV176" s="29"/>
      <c r="AW176" s="1"/>
      <c r="AX176" s="1"/>
      <c r="AY176" s="1"/>
      <c r="AZ176" s="1"/>
      <c r="BA176" s="728"/>
      <c r="BB176" s="728"/>
      <c r="BC176" s="728"/>
      <c r="BD176" s="728"/>
      <c r="BE176" s="728"/>
      <c r="BF176" s="728"/>
      <c r="BG176" s="728"/>
      <c r="BH176" s="728"/>
      <c r="BI176" s="728"/>
      <c r="BJ176" s="728"/>
      <c r="BK176" s="728"/>
      <c r="BL176" s="728"/>
      <c r="BM176" s="728"/>
      <c r="BN176" s="728"/>
      <c r="BO176" s="728"/>
      <c r="BP176" s="728"/>
      <c r="BQ176" s="21"/>
      <c r="BR176" s="1"/>
      <c r="BS176" s="1"/>
      <c r="BT176" s="1"/>
      <c r="BU176" s="1"/>
      <c r="BV176" s="1"/>
      <c r="BW176" s="1"/>
      <c r="BX176" s="1"/>
      <c r="BY176" s="1"/>
      <c r="BZ176" s="1"/>
      <c r="CA176" s="1"/>
      <c r="CB176" s="27"/>
      <c r="CC176" s="27"/>
      <c r="CD176" s="27"/>
      <c r="CE176" s="27"/>
      <c r="CF176" s="27"/>
      <c r="CG176" s="28"/>
      <c r="CH176" s="919"/>
      <c r="CI176" s="722"/>
      <c r="CJ176" s="722"/>
      <c r="CK176" s="722"/>
      <c r="CL176" s="722"/>
      <c r="CM176" s="722"/>
      <c r="CN176" s="722"/>
      <c r="CO176" s="722"/>
      <c r="CP176" s="722"/>
      <c r="CQ176" s="722"/>
      <c r="CR176" s="722"/>
      <c r="CS176" s="722"/>
      <c r="CT176" s="722"/>
      <c r="CU176" s="722"/>
      <c r="CV176" s="722"/>
      <c r="CW176" s="722"/>
      <c r="CX176" s="722"/>
      <c r="CY176" s="723"/>
      <c r="CZ176" s="177"/>
      <c r="DA176" s="720"/>
      <c r="DB176" s="720"/>
      <c r="DC176" s="720"/>
      <c r="DD176" s="720"/>
      <c r="DE176" s="720"/>
      <c r="DF176" s="720"/>
      <c r="DG176" s="720"/>
      <c r="DH176" s="720"/>
      <c r="DI176" s="720"/>
      <c r="DJ176" s="720"/>
      <c r="DK176" s="720"/>
      <c r="DL176" s="720"/>
      <c r="DM176" s="720"/>
      <c r="DN176" s="720"/>
      <c r="DO176" s="720"/>
      <c r="DP176" s="720"/>
      <c r="DQ176" s="720"/>
      <c r="DR176" s="720"/>
      <c r="DS176" s="720"/>
      <c r="DT176" s="721"/>
      <c r="DV176" s="526"/>
    </row>
    <row r="177" spans="2:140" ht="6" customHeight="1" x14ac:dyDescent="0.25">
      <c r="B177" s="885" t="s">
        <v>229</v>
      </c>
      <c r="C177" s="886"/>
      <c r="D177" s="886"/>
      <c r="E177" s="886"/>
      <c r="F177" s="886"/>
      <c r="G177" s="886"/>
      <c r="H177" s="886"/>
      <c r="I177" s="886"/>
      <c r="J177" s="886"/>
      <c r="K177" s="886"/>
      <c r="L177" s="886"/>
      <c r="M177" s="886"/>
      <c r="N177" s="886"/>
      <c r="O177" s="886"/>
      <c r="P177" s="886"/>
      <c r="Q177" s="886"/>
      <c r="R177" s="886"/>
      <c r="S177" s="886"/>
      <c r="T177" s="886"/>
      <c r="U177" s="886"/>
      <c r="V177" s="886"/>
      <c r="W177" s="886"/>
      <c r="X177" s="886"/>
      <c r="Y177" s="886"/>
      <c r="Z177" s="886"/>
      <c r="AA177" s="887"/>
      <c r="AB177" s="3"/>
      <c r="AC177" s="856" t="s">
        <v>34</v>
      </c>
      <c r="AD177" s="856"/>
      <c r="AE177" s="856"/>
      <c r="AF177" s="856"/>
      <c r="AG177" s="856"/>
      <c r="AH177" s="856"/>
      <c r="AI177" s="856"/>
      <c r="AJ177" s="856"/>
      <c r="AK177" s="856"/>
      <c r="AL177" s="856"/>
      <c r="AM177" s="856"/>
      <c r="AN177" s="856"/>
      <c r="AO177" s="856"/>
      <c r="AP177" s="856"/>
      <c r="AQ177" s="856"/>
      <c r="AR177" s="856"/>
      <c r="AS177" s="856"/>
      <c r="AT177" s="856"/>
      <c r="AU177" s="1"/>
      <c r="AV177" s="29"/>
      <c r="AW177" s="728" t="s">
        <v>56</v>
      </c>
      <c r="AX177" s="728"/>
      <c r="AY177" s="728"/>
      <c r="AZ177" s="728"/>
      <c r="BA177" s="728"/>
      <c r="BB177" s="728"/>
      <c r="BC177" s="728"/>
      <c r="BD177" s="728"/>
      <c r="BE177" s="728"/>
      <c r="BF177" s="728"/>
      <c r="BG177" s="728"/>
      <c r="BH177" s="728"/>
      <c r="BI177" s="728"/>
      <c r="BJ177" s="728"/>
      <c r="BK177" s="728"/>
      <c r="BL177" s="728"/>
      <c r="BM177" s="728"/>
      <c r="BN177" s="728"/>
      <c r="BO177" s="728"/>
      <c r="BP177" s="21"/>
      <c r="BQ177" s="21"/>
      <c r="BR177" s="21"/>
      <c r="BS177" s="21"/>
      <c r="BT177" s="1"/>
      <c r="BU177" s="1"/>
      <c r="BV177" s="1"/>
      <c r="BW177" s="1"/>
      <c r="BX177" s="1"/>
      <c r="BY177" s="1"/>
      <c r="BZ177" s="1"/>
      <c r="CA177" s="1"/>
      <c r="CB177" s="1"/>
      <c r="CC177" s="1"/>
      <c r="CD177" s="1"/>
      <c r="CE177" s="1"/>
      <c r="CF177" s="27"/>
      <c r="CG177" s="28"/>
      <c r="CH177" s="713" t="s">
        <v>254</v>
      </c>
      <c r="CI177" s="716"/>
      <c r="CJ177" s="716"/>
      <c r="CK177" s="716"/>
      <c r="CL177" s="716"/>
      <c r="CM177" s="716"/>
      <c r="CN177" s="716"/>
      <c r="CO177" s="716"/>
      <c r="CP177" s="716"/>
      <c r="CQ177" s="716"/>
      <c r="CR177" s="716"/>
      <c r="CS177" s="716"/>
      <c r="CT177" s="716"/>
      <c r="CU177" s="716"/>
      <c r="CV177" s="716"/>
      <c r="CW177" s="716"/>
      <c r="CX177" s="716"/>
      <c r="CY177" s="717"/>
      <c r="CZ177" s="164"/>
      <c r="DA177" s="731" t="s">
        <v>258</v>
      </c>
      <c r="DB177" s="727"/>
      <c r="DC177" s="727"/>
      <c r="DD177" s="727"/>
      <c r="DE177" s="727"/>
      <c r="DF177" s="727"/>
      <c r="DG177" s="727"/>
      <c r="DH177" s="727"/>
      <c r="DI177" s="727"/>
      <c r="DJ177" s="727"/>
      <c r="DK177" s="727"/>
      <c r="DL177" s="727"/>
      <c r="DM177" s="727"/>
      <c r="DN177" s="727"/>
      <c r="DO177" s="727"/>
      <c r="DP177" s="727"/>
      <c r="DQ177" s="727"/>
      <c r="DR177" s="727"/>
      <c r="DS177" s="727"/>
      <c r="DT177" s="165"/>
      <c r="DV177" s="526"/>
    </row>
    <row r="178" spans="2:140" ht="6" customHeight="1" x14ac:dyDescent="0.25">
      <c r="B178" s="885"/>
      <c r="C178" s="886"/>
      <c r="D178" s="886"/>
      <c r="E178" s="886"/>
      <c r="F178" s="886"/>
      <c r="G178" s="886"/>
      <c r="H178" s="886"/>
      <c r="I178" s="886"/>
      <c r="J178" s="886"/>
      <c r="K178" s="886"/>
      <c r="L178" s="886"/>
      <c r="M178" s="886"/>
      <c r="N178" s="886"/>
      <c r="O178" s="886"/>
      <c r="P178" s="886"/>
      <c r="Q178" s="886"/>
      <c r="R178" s="886"/>
      <c r="S178" s="886"/>
      <c r="T178" s="886"/>
      <c r="U178" s="886"/>
      <c r="V178" s="886"/>
      <c r="W178" s="886"/>
      <c r="X178" s="886"/>
      <c r="Y178" s="886"/>
      <c r="Z178" s="886"/>
      <c r="AA178" s="887"/>
      <c r="AB178" s="3"/>
      <c r="AC178" s="856"/>
      <c r="AD178" s="856"/>
      <c r="AE178" s="856"/>
      <c r="AF178" s="856"/>
      <c r="AG178" s="856"/>
      <c r="AH178" s="856"/>
      <c r="AI178" s="856"/>
      <c r="AJ178" s="856"/>
      <c r="AK178" s="856"/>
      <c r="AL178" s="856"/>
      <c r="AM178" s="856"/>
      <c r="AN178" s="856"/>
      <c r="AO178" s="856"/>
      <c r="AP178" s="856"/>
      <c r="AQ178" s="856"/>
      <c r="AR178" s="856"/>
      <c r="AS178" s="856"/>
      <c r="AT178" s="856"/>
      <c r="AU178" s="1"/>
      <c r="AV178" s="29"/>
      <c r="AW178" s="728"/>
      <c r="AX178" s="728"/>
      <c r="AY178" s="728"/>
      <c r="AZ178" s="728"/>
      <c r="BA178" s="728"/>
      <c r="BB178" s="728"/>
      <c r="BC178" s="728"/>
      <c r="BD178" s="728"/>
      <c r="BE178" s="728"/>
      <c r="BF178" s="728"/>
      <c r="BG178" s="728"/>
      <c r="BH178" s="728"/>
      <c r="BI178" s="728"/>
      <c r="BJ178" s="728"/>
      <c r="BK178" s="728"/>
      <c r="BL178" s="728"/>
      <c r="BM178" s="728"/>
      <c r="BN178" s="728"/>
      <c r="BO178" s="728"/>
      <c r="BP178" s="21"/>
      <c r="BQ178" s="21"/>
      <c r="BR178" s="21"/>
      <c r="BS178" s="21"/>
      <c r="BT178" s="1"/>
      <c r="BU178" s="1"/>
      <c r="BV178" s="1"/>
      <c r="BW178" s="1"/>
      <c r="BX178" s="1"/>
      <c r="BY178" s="1"/>
      <c r="BZ178" s="1"/>
      <c r="CA178" s="1"/>
      <c r="CB178" s="1"/>
      <c r="CC178" s="1"/>
      <c r="CD178" s="1"/>
      <c r="CE178" s="1"/>
      <c r="CF178" s="1"/>
      <c r="CG178" s="2"/>
      <c r="CH178" s="718"/>
      <c r="CI178" s="716"/>
      <c r="CJ178" s="716"/>
      <c r="CK178" s="716"/>
      <c r="CL178" s="716"/>
      <c r="CM178" s="716"/>
      <c r="CN178" s="716"/>
      <c r="CO178" s="716"/>
      <c r="CP178" s="716"/>
      <c r="CQ178" s="716"/>
      <c r="CR178" s="716"/>
      <c r="CS178" s="716"/>
      <c r="CT178" s="716"/>
      <c r="CU178" s="716"/>
      <c r="CV178" s="716"/>
      <c r="CW178" s="716"/>
      <c r="CX178" s="716"/>
      <c r="CY178" s="717"/>
      <c r="CZ178" s="164"/>
      <c r="DA178" s="727"/>
      <c r="DB178" s="727"/>
      <c r="DC178" s="727"/>
      <c r="DD178" s="727"/>
      <c r="DE178" s="727"/>
      <c r="DF178" s="727"/>
      <c r="DG178" s="727"/>
      <c r="DH178" s="727"/>
      <c r="DI178" s="727"/>
      <c r="DJ178" s="727"/>
      <c r="DK178" s="727"/>
      <c r="DL178" s="727"/>
      <c r="DM178" s="727"/>
      <c r="DN178" s="727"/>
      <c r="DO178" s="727"/>
      <c r="DP178" s="727"/>
      <c r="DQ178" s="727"/>
      <c r="DR178" s="727"/>
      <c r="DS178" s="727"/>
      <c r="DT178" s="165"/>
      <c r="DV178" s="526"/>
    </row>
    <row r="179" spans="2:140" ht="6" customHeight="1" x14ac:dyDescent="0.25">
      <c r="B179" s="885"/>
      <c r="C179" s="886"/>
      <c r="D179" s="886"/>
      <c r="E179" s="886"/>
      <c r="F179" s="886"/>
      <c r="G179" s="886"/>
      <c r="H179" s="886"/>
      <c r="I179" s="886"/>
      <c r="J179" s="886"/>
      <c r="K179" s="886"/>
      <c r="L179" s="886"/>
      <c r="M179" s="886"/>
      <c r="N179" s="886"/>
      <c r="O179" s="886"/>
      <c r="P179" s="886"/>
      <c r="Q179" s="886"/>
      <c r="R179" s="886"/>
      <c r="S179" s="886"/>
      <c r="T179" s="886"/>
      <c r="U179" s="886"/>
      <c r="V179" s="886"/>
      <c r="W179" s="886"/>
      <c r="X179" s="886"/>
      <c r="Y179" s="886"/>
      <c r="Z179" s="886"/>
      <c r="AA179" s="887"/>
      <c r="AB179" s="855" t="s">
        <v>26</v>
      </c>
      <c r="AC179" s="856"/>
      <c r="AD179" s="856"/>
      <c r="AE179" s="856"/>
      <c r="AF179" s="856"/>
      <c r="AG179" s="856"/>
      <c r="AH179" s="856"/>
      <c r="AI179" s="856"/>
      <c r="AJ179" s="856"/>
      <c r="AK179" s="856"/>
      <c r="AL179" s="856"/>
      <c r="AM179" s="856"/>
      <c r="AN179" s="856"/>
      <c r="AO179" s="856"/>
      <c r="AP179" s="856"/>
      <c r="AQ179" s="856"/>
      <c r="AR179" s="856"/>
      <c r="AS179" s="856"/>
      <c r="AT179" s="856"/>
      <c r="AU179" s="856"/>
      <c r="AV179" s="29"/>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2"/>
      <c r="CH179" s="713" t="s">
        <v>399</v>
      </c>
      <c r="CI179" s="714"/>
      <c r="CJ179" s="714"/>
      <c r="CK179" s="714"/>
      <c r="CL179" s="714"/>
      <c r="CM179" s="714"/>
      <c r="CN179" s="714"/>
      <c r="CO179" s="714"/>
      <c r="CP179" s="714"/>
      <c r="CQ179" s="714"/>
      <c r="CR179" s="714"/>
      <c r="CS179" s="714"/>
      <c r="CT179" s="714"/>
      <c r="CU179" s="714"/>
      <c r="CV179" s="714"/>
      <c r="CW179" s="714"/>
      <c r="CX179" s="714"/>
      <c r="CY179" s="715"/>
      <c r="CZ179" s="876"/>
      <c r="DA179" s="877"/>
      <c r="DB179" s="877"/>
      <c r="DC179" s="877"/>
      <c r="DD179" s="877"/>
      <c r="DE179" s="877"/>
      <c r="DF179" s="877"/>
      <c r="DG179" s="877"/>
      <c r="DH179" s="877"/>
      <c r="DI179" s="877"/>
      <c r="DJ179" s="877"/>
      <c r="DK179" s="877"/>
      <c r="DL179" s="877"/>
      <c r="DM179" s="877"/>
      <c r="DN179" s="877"/>
      <c r="DO179" s="877"/>
      <c r="DP179" s="877"/>
      <c r="DQ179" s="877"/>
      <c r="DR179" s="877"/>
      <c r="DS179" s="877"/>
      <c r="DT179" s="878"/>
      <c r="DV179" s="526"/>
    </row>
    <row r="180" spans="2:140" ht="6" customHeight="1" x14ac:dyDescent="0.25">
      <c r="B180" s="885"/>
      <c r="C180" s="886"/>
      <c r="D180" s="886"/>
      <c r="E180" s="886"/>
      <c r="F180" s="886"/>
      <c r="G180" s="886"/>
      <c r="H180" s="886"/>
      <c r="I180" s="886"/>
      <c r="J180" s="886"/>
      <c r="K180" s="886"/>
      <c r="L180" s="886"/>
      <c r="M180" s="886"/>
      <c r="N180" s="886"/>
      <c r="O180" s="886"/>
      <c r="P180" s="886"/>
      <c r="Q180" s="886"/>
      <c r="R180" s="886"/>
      <c r="S180" s="886"/>
      <c r="T180" s="886"/>
      <c r="U180" s="886"/>
      <c r="V180" s="886"/>
      <c r="W180" s="886"/>
      <c r="X180" s="886"/>
      <c r="Y180" s="886"/>
      <c r="Z180" s="886"/>
      <c r="AA180" s="887"/>
      <c r="AB180" s="855"/>
      <c r="AC180" s="856"/>
      <c r="AD180" s="856"/>
      <c r="AE180" s="856"/>
      <c r="AF180" s="856"/>
      <c r="AG180" s="856"/>
      <c r="AH180" s="856"/>
      <c r="AI180" s="856"/>
      <c r="AJ180" s="856"/>
      <c r="AK180" s="856"/>
      <c r="AL180" s="856"/>
      <c r="AM180" s="856"/>
      <c r="AN180" s="856"/>
      <c r="AO180" s="856"/>
      <c r="AP180" s="856"/>
      <c r="AQ180" s="856"/>
      <c r="AR180" s="856"/>
      <c r="AS180" s="856"/>
      <c r="AT180" s="856"/>
      <c r="AU180" s="856"/>
      <c r="AV180" s="29"/>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2"/>
      <c r="CH180" s="713"/>
      <c r="CI180" s="714"/>
      <c r="CJ180" s="714"/>
      <c r="CK180" s="714"/>
      <c r="CL180" s="714"/>
      <c r="CM180" s="714"/>
      <c r="CN180" s="714"/>
      <c r="CO180" s="714"/>
      <c r="CP180" s="714"/>
      <c r="CQ180" s="714"/>
      <c r="CR180" s="714"/>
      <c r="CS180" s="714"/>
      <c r="CT180" s="714"/>
      <c r="CU180" s="714"/>
      <c r="CV180" s="714"/>
      <c r="CW180" s="714"/>
      <c r="CX180" s="714"/>
      <c r="CY180" s="715"/>
      <c r="CZ180" s="879"/>
      <c r="DA180" s="877"/>
      <c r="DB180" s="877"/>
      <c r="DC180" s="877"/>
      <c r="DD180" s="877"/>
      <c r="DE180" s="877"/>
      <c r="DF180" s="877"/>
      <c r="DG180" s="877"/>
      <c r="DH180" s="877"/>
      <c r="DI180" s="877"/>
      <c r="DJ180" s="877"/>
      <c r="DK180" s="877"/>
      <c r="DL180" s="877"/>
      <c r="DM180" s="877"/>
      <c r="DN180" s="877"/>
      <c r="DO180" s="877"/>
      <c r="DP180" s="877"/>
      <c r="DQ180" s="877"/>
      <c r="DR180" s="877"/>
      <c r="DS180" s="877"/>
      <c r="DT180" s="878"/>
      <c r="DV180" s="526"/>
    </row>
    <row r="181" spans="2:140" ht="6" customHeight="1" x14ac:dyDescent="0.25">
      <c r="B181" s="885"/>
      <c r="C181" s="886"/>
      <c r="D181" s="886"/>
      <c r="E181" s="886"/>
      <c r="F181" s="886"/>
      <c r="G181" s="886"/>
      <c r="H181" s="886"/>
      <c r="I181" s="886"/>
      <c r="J181" s="886"/>
      <c r="K181" s="886"/>
      <c r="L181" s="886"/>
      <c r="M181" s="886"/>
      <c r="N181" s="886"/>
      <c r="O181" s="886"/>
      <c r="P181" s="886"/>
      <c r="Q181" s="886"/>
      <c r="R181" s="886"/>
      <c r="S181" s="886"/>
      <c r="T181" s="886"/>
      <c r="U181" s="886"/>
      <c r="V181" s="886"/>
      <c r="W181" s="886"/>
      <c r="X181" s="886"/>
      <c r="Y181" s="886"/>
      <c r="Z181" s="886"/>
      <c r="AA181" s="887"/>
      <c r="AB181" s="3"/>
      <c r="AC181" s="874" t="s">
        <v>249</v>
      </c>
      <c r="AD181" s="875"/>
      <c r="AE181" s="875"/>
      <c r="AF181" s="875"/>
      <c r="AG181" s="875"/>
      <c r="AH181" s="875"/>
      <c r="AI181" s="875"/>
      <c r="AJ181" s="875"/>
      <c r="AK181" s="875"/>
      <c r="AL181" s="875"/>
      <c r="AM181" s="875"/>
      <c r="AN181" s="1"/>
      <c r="AO181" s="1"/>
      <c r="AP181" s="1"/>
      <c r="AQ181" s="1"/>
      <c r="AR181" s="1"/>
      <c r="AS181" s="1"/>
      <c r="AT181" s="1"/>
      <c r="AU181" s="1"/>
      <c r="AV181" s="29"/>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2"/>
      <c r="CH181" s="713" t="s">
        <v>255</v>
      </c>
      <c r="CI181" s="716"/>
      <c r="CJ181" s="716"/>
      <c r="CK181" s="716"/>
      <c r="CL181" s="716"/>
      <c r="CM181" s="716"/>
      <c r="CN181" s="716"/>
      <c r="CO181" s="716"/>
      <c r="CP181" s="716"/>
      <c r="CQ181" s="716"/>
      <c r="CR181" s="716"/>
      <c r="CS181" s="716"/>
      <c r="CT181" s="716"/>
      <c r="CU181" s="716"/>
      <c r="CV181" s="716"/>
      <c r="CW181" s="716"/>
      <c r="CX181" s="716"/>
      <c r="CY181" s="717"/>
      <c r="CZ181" s="879"/>
      <c r="DA181" s="877"/>
      <c r="DB181" s="877"/>
      <c r="DC181" s="877"/>
      <c r="DD181" s="877"/>
      <c r="DE181" s="877"/>
      <c r="DF181" s="877"/>
      <c r="DG181" s="877"/>
      <c r="DH181" s="877"/>
      <c r="DI181" s="877"/>
      <c r="DJ181" s="877"/>
      <c r="DK181" s="877"/>
      <c r="DL181" s="877"/>
      <c r="DM181" s="877"/>
      <c r="DN181" s="877"/>
      <c r="DO181" s="877"/>
      <c r="DP181" s="877"/>
      <c r="DQ181" s="877"/>
      <c r="DR181" s="877"/>
      <c r="DS181" s="877"/>
      <c r="DT181" s="878"/>
      <c r="DV181" s="526"/>
    </row>
    <row r="182" spans="2:140" ht="6" customHeight="1" x14ac:dyDescent="0.25">
      <c r="B182" s="885"/>
      <c r="C182" s="886"/>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7"/>
      <c r="AB182" s="3"/>
      <c r="AC182" s="875"/>
      <c r="AD182" s="875"/>
      <c r="AE182" s="875"/>
      <c r="AF182" s="875"/>
      <c r="AG182" s="875"/>
      <c r="AH182" s="875"/>
      <c r="AI182" s="875"/>
      <c r="AJ182" s="875"/>
      <c r="AK182" s="875"/>
      <c r="AL182" s="875"/>
      <c r="AM182" s="875"/>
      <c r="AN182" s="1"/>
      <c r="AO182" s="1"/>
      <c r="AP182" s="1"/>
      <c r="AQ182" s="1"/>
      <c r="AR182" s="1"/>
      <c r="AS182" s="1"/>
      <c r="AT182" s="1"/>
      <c r="AU182" s="1"/>
      <c r="AV182" s="29"/>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2"/>
      <c r="CH182" s="718"/>
      <c r="CI182" s="716"/>
      <c r="CJ182" s="716"/>
      <c r="CK182" s="716"/>
      <c r="CL182" s="716"/>
      <c r="CM182" s="716"/>
      <c r="CN182" s="716"/>
      <c r="CO182" s="716"/>
      <c r="CP182" s="716"/>
      <c r="CQ182" s="716"/>
      <c r="CR182" s="716"/>
      <c r="CS182" s="716"/>
      <c r="CT182" s="716"/>
      <c r="CU182" s="716"/>
      <c r="CV182" s="716"/>
      <c r="CW182" s="716"/>
      <c r="CX182" s="716"/>
      <c r="CY182" s="717"/>
      <c r="CZ182" s="879"/>
      <c r="DA182" s="877"/>
      <c r="DB182" s="877"/>
      <c r="DC182" s="877"/>
      <c r="DD182" s="877"/>
      <c r="DE182" s="877"/>
      <c r="DF182" s="877"/>
      <c r="DG182" s="877"/>
      <c r="DH182" s="877"/>
      <c r="DI182" s="877"/>
      <c r="DJ182" s="877"/>
      <c r="DK182" s="877"/>
      <c r="DL182" s="877"/>
      <c r="DM182" s="877"/>
      <c r="DN182" s="877"/>
      <c r="DO182" s="877"/>
      <c r="DP182" s="877"/>
      <c r="DQ182" s="877"/>
      <c r="DR182" s="877"/>
      <c r="DS182" s="877"/>
      <c r="DT182" s="878"/>
      <c r="DV182" s="526"/>
    </row>
    <row r="183" spans="2:140" ht="6" customHeight="1" x14ac:dyDescent="0.25">
      <c r="B183" s="885"/>
      <c r="C183" s="886"/>
      <c r="D183" s="886"/>
      <c r="E183" s="886"/>
      <c r="F183" s="886"/>
      <c r="G183" s="886"/>
      <c r="H183" s="886"/>
      <c r="I183" s="886"/>
      <c r="J183" s="886"/>
      <c r="K183" s="886"/>
      <c r="L183" s="886"/>
      <c r="M183" s="886"/>
      <c r="N183" s="886"/>
      <c r="O183" s="886"/>
      <c r="P183" s="886"/>
      <c r="Q183" s="886"/>
      <c r="R183" s="886"/>
      <c r="S183" s="886"/>
      <c r="T183" s="886"/>
      <c r="U183" s="886"/>
      <c r="V183" s="886"/>
      <c r="W183" s="886"/>
      <c r="X183" s="886"/>
      <c r="Y183" s="886"/>
      <c r="Z183" s="886"/>
      <c r="AA183" s="887"/>
      <c r="AB183" s="3"/>
      <c r="AC183" s="875" t="s">
        <v>44</v>
      </c>
      <c r="AD183" s="875"/>
      <c r="AE183" s="875"/>
      <c r="AF183" s="875"/>
      <c r="AG183" s="875"/>
      <c r="AH183" s="875"/>
      <c r="AI183" s="875"/>
      <c r="AJ183" s="875"/>
      <c r="AK183" s="875"/>
      <c r="AL183" s="875"/>
      <c r="AM183" s="875"/>
      <c r="AN183" s="875"/>
      <c r="AO183" s="875"/>
      <c r="AP183" s="875"/>
      <c r="AQ183" s="1"/>
      <c r="AR183" s="1"/>
      <c r="AS183" s="1"/>
      <c r="AT183" s="1"/>
      <c r="AU183" s="1"/>
      <c r="AV183" s="29"/>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2"/>
      <c r="CH183" s="719" t="s">
        <v>252</v>
      </c>
      <c r="CI183" s="720"/>
      <c r="CJ183" s="720"/>
      <c r="CK183" s="720"/>
      <c r="CL183" s="720"/>
      <c r="CM183" s="720"/>
      <c r="CN183" s="720"/>
      <c r="CO183" s="720"/>
      <c r="CP183" s="720"/>
      <c r="CQ183" s="720"/>
      <c r="CR183" s="720"/>
      <c r="CS183" s="720"/>
      <c r="CT183" s="720"/>
      <c r="CU183" s="720"/>
      <c r="CV183" s="720"/>
      <c r="CW183" s="720"/>
      <c r="CX183" s="720"/>
      <c r="CY183" s="721"/>
      <c r="CZ183" s="161"/>
      <c r="DA183" s="162"/>
      <c r="DB183" s="162"/>
      <c r="DC183" s="162"/>
      <c r="DD183" s="162"/>
      <c r="DE183" s="162"/>
      <c r="DF183" s="162"/>
      <c r="DG183" s="162"/>
      <c r="DH183" s="162"/>
      <c r="DI183" s="162"/>
      <c r="DJ183" s="162"/>
      <c r="DK183" s="162"/>
      <c r="DL183" s="162"/>
      <c r="DM183" s="162"/>
      <c r="DN183" s="162"/>
      <c r="DO183" s="162"/>
      <c r="DP183" s="162"/>
      <c r="DQ183" s="162"/>
      <c r="DR183" s="162"/>
      <c r="DS183" s="162"/>
      <c r="DT183" s="163"/>
      <c r="DV183" s="526"/>
    </row>
    <row r="184" spans="2:140" ht="6" customHeight="1" x14ac:dyDescent="0.25">
      <c r="B184" s="885"/>
      <c r="C184" s="886"/>
      <c r="D184" s="886"/>
      <c r="E184" s="886"/>
      <c r="F184" s="886"/>
      <c r="G184" s="886"/>
      <c r="H184" s="886"/>
      <c r="I184" s="886"/>
      <c r="J184" s="886"/>
      <c r="K184" s="886"/>
      <c r="L184" s="886"/>
      <c r="M184" s="886"/>
      <c r="N184" s="886"/>
      <c r="O184" s="886"/>
      <c r="P184" s="886"/>
      <c r="Q184" s="886"/>
      <c r="R184" s="886"/>
      <c r="S184" s="886"/>
      <c r="T184" s="886"/>
      <c r="U184" s="886"/>
      <c r="V184" s="886"/>
      <c r="W184" s="886"/>
      <c r="X184" s="886"/>
      <c r="Y184" s="886"/>
      <c r="Z184" s="886"/>
      <c r="AA184" s="887"/>
      <c r="AB184" s="3"/>
      <c r="AC184" s="875"/>
      <c r="AD184" s="875"/>
      <c r="AE184" s="875"/>
      <c r="AF184" s="875"/>
      <c r="AG184" s="875"/>
      <c r="AH184" s="875"/>
      <c r="AI184" s="875"/>
      <c r="AJ184" s="875"/>
      <c r="AK184" s="875"/>
      <c r="AL184" s="875"/>
      <c r="AM184" s="875"/>
      <c r="AN184" s="875"/>
      <c r="AO184" s="875"/>
      <c r="AP184" s="875"/>
      <c r="AQ184" s="1"/>
      <c r="AR184" s="1"/>
      <c r="AS184" s="1"/>
      <c r="AT184" s="1"/>
      <c r="AU184" s="1"/>
      <c r="AV184" s="29"/>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2"/>
      <c r="CH184" s="719"/>
      <c r="CI184" s="720"/>
      <c r="CJ184" s="720"/>
      <c r="CK184" s="720"/>
      <c r="CL184" s="720"/>
      <c r="CM184" s="720"/>
      <c r="CN184" s="720"/>
      <c r="CO184" s="720"/>
      <c r="CP184" s="720"/>
      <c r="CQ184" s="720"/>
      <c r="CR184" s="720"/>
      <c r="CS184" s="720"/>
      <c r="CT184" s="720"/>
      <c r="CU184" s="720"/>
      <c r="CV184" s="720"/>
      <c r="CW184" s="720"/>
      <c r="CX184" s="720"/>
      <c r="CY184" s="721"/>
      <c r="CZ184" s="161"/>
      <c r="DA184" s="162"/>
      <c r="DB184" s="162"/>
      <c r="DC184" s="162"/>
      <c r="DD184" s="162"/>
      <c r="DE184" s="162"/>
      <c r="DF184" s="162"/>
      <c r="DG184" s="162"/>
      <c r="DH184" s="162"/>
      <c r="DI184" s="162"/>
      <c r="DJ184" s="162"/>
      <c r="DK184" s="162"/>
      <c r="DL184" s="162"/>
      <c r="DM184" s="162"/>
      <c r="DN184" s="162"/>
      <c r="DO184" s="162"/>
      <c r="DP184" s="162"/>
      <c r="DQ184" s="162"/>
      <c r="DR184" s="162"/>
      <c r="DS184" s="162"/>
      <c r="DT184" s="163"/>
      <c r="DV184" s="526"/>
    </row>
    <row r="185" spans="2:140" ht="6" customHeight="1" x14ac:dyDescent="0.25">
      <c r="B185" s="885"/>
      <c r="C185" s="886"/>
      <c r="D185" s="886"/>
      <c r="E185" s="886"/>
      <c r="F185" s="886"/>
      <c r="G185" s="886"/>
      <c r="H185" s="886"/>
      <c r="I185" s="886"/>
      <c r="J185" s="886"/>
      <c r="K185" s="886"/>
      <c r="L185" s="886"/>
      <c r="M185" s="886"/>
      <c r="N185" s="886"/>
      <c r="O185" s="886"/>
      <c r="P185" s="886"/>
      <c r="Q185" s="886"/>
      <c r="R185" s="886"/>
      <c r="S185" s="886"/>
      <c r="T185" s="886"/>
      <c r="U185" s="886"/>
      <c r="V185" s="886"/>
      <c r="W185" s="886"/>
      <c r="X185" s="886"/>
      <c r="Y185" s="886"/>
      <c r="Z185" s="886"/>
      <c r="AA185" s="887"/>
      <c r="AB185" s="3"/>
      <c r="AQ185" s="1"/>
      <c r="AR185" s="1"/>
      <c r="AS185" s="1"/>
      <c r="AT185" s="1"/>
      <c r="AU185" s="1"/>
      <c r="AV185" s="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52"/>
      <c r="CD185" s="52"/>
      <c r="CE185" s="52"/>
      <c r="CF185" s="52"/>
      <c r="CG185" s="51"/>
      <c r="CH185" s="719" t="s">
        <v>256</v>
      </c>
      <c r="CI185" s="722"/>
      <c r="CJ185" s="722"/>
      <c r="CK185" s="722"/>
      <c r="CL185" s="722"/>
      <c r="CM185" s="722"/>
      <c r="CN185" s="722"/>
      <c r="CO185" s="722"/>
      <c r="CP185" s="722"/>
      <c r="CQ185" s="722"/>
      <c r="CR185" s="722"/>
      <c r="CS185" s="722"/>
      <c r="CT185" s="722"/>
      <c r="CU185" s="722"/>
      <c r="CV185" s="722"/>
      <c r="CW185" s="722"/>
      <c r="CX185" s="722"/>
      <c r="CY185" s="723"/>
      <c r="CZ185" s="3"/>
      <c r="DA185" s="1"/>
      <c r="DB185" s="1"/>
      <c r="DC185" s="1"/>
      <c r="DD185" s="1"/>
      <c r="DE185" s="1"/>
      <c r="DF185" s="1"/>
      <c r="DG185" s="1"/>
      <c r="DH185" s="1"/>
      <c r="DI185" s="1"/>
      <c r="DJ185" s="1"/>
      <c r="DK185" s="1"/>
      <c r="DL185" s="1"/>
      <c r="DM185" s="1"/>
      <c r="DN185" s="1"/>
      <c r="DO185" s="1"/>
      <c r="DP185" s="1"/>
      <c r="DQ185" s="1"/>
      <c r="DR185" s="1"/>
      <c r="DS185" s="1"/>
      <c r="DT185" s="2"/>
      <c r="DV185" s="526"/>
    </row>
    <row r="186" spans="2:140" ht="6" customHeight="1" x14ac:dyDescent="0.25">
      <c r="B186" s="888"/>
      <c r="C186" s="889"/>
      <c r="D186" s="889"/>
      <c r="E186" s="889"/>
      <c r="F186" s="889"/>
      <c r="G186" s="889"/>
      <c r="H186" s="889"/>
      <c r="I186" s="889"/>
      <c r="J186" s="889"/>
      <c r="K186" s="889"/>
      <c r="L186" s="889"/>
      <c r="M186" s="889"/>
      <c r="N186" s="889"/>
      <c r="O186" s="889"/>
      <c r="P186" s="889"/>
      <c r="Q186" s="889"/>
      <c r="R186" s="889"/>
      <c r="S186" s="889"/>
      <c r="T186" s="889"/>
      <c r="U186" s="889"/>
      <c r="V186" s="889"/>
      <c r="W186" s="889"/>
      <c r="X186" s="889"/>
      <c r="Y186" s="889"/>
      <c r="Z186" s="889"/>
      <c r="AA186" s="890"/>
      <c r="AB186" s="8"/>
      <c r="AC186" s="9"/>
      <c r="AD186" s="9"/>
      <c r="AE186" s="9"/>
      <c r="AF186" s="9"/>
      <c r="AG186" s="9"/>
      <c r="AH186" s="9"/>
      <c r="AI186" s="9"/>
      <c r="AJ186" s="9"/>
      <c r="AK186" s="9"/>
      <c r="AL186" s="9"/>
      <c r="AM186" s="9"/>
      <c r="AN186" s="9"/>
      <c r="AO186" s="9"/>
      <c r="AP186" s="9"/>
      <c r="AQ186" s="9"/>
      <c r="AR186" s="9"/>
      <c r="AS186" s="9"/>
      <c r="AT186" s="9"/>
      <c r="AU186" s="9"/>
      <c r="AV186" s="8"/>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10"/>
      <c r="CH186" s="724"/>
      <c r="CI186" s="725"/>
      <c r="CJ186" s="725"/>
      <c r="CK186" s="725"/>
      <c r="CL186" s="725"/>
      <c r="CM186" s="725"/>
      <c r="CN186" s="725"/>
      <c r="CO186" s="725"/>
      <c r="CP186" s="725"/>
      <c r="CQ186" s="725"/>
      <c r="CR186" s="725"/>
      <c r="CS186" s="725"/>
      <c r="CT186" s="725"/>
      <c r="CU186" s="725"/>
      <c r="CV186" s="725"/>
      <c r="CW186" s="725"/>
      <c r="CX186" s="725"/>
      <c r="CY186" s="726"/>
      <c r="CZ186" s="8"/>
      <c r="DA186" s="9"/>
      <c r="DB186" s="9"/>
      <c r="DC186" s="9"/>
      <c r="DD186" s="9"/>
      <c r="DE186" s="9"/>
      <c r="DF186" s="1"/>
      <c r="DG186" s="1"/>
      <c r="DH186" s="1"/>
      <c r="DI186" s="1"/>
      <c r="DJ186" s="1"/>
      <c r="DK186" s="1"/>
      <c r="DL186" s="1"/>
      <c r="DM186" s="1"/>
      <c r="DN186" s="1"/>
      <c r="DO186" s="1"/>
      <c r="DP186" s="1"/>
      <c r="DQ186" s="1"/>
      <c r="DR186" s="1"/>
      <c r="DS186" s="1"/>
      <c r="DT186" s="2"/>
      <c r="DV186" s="526"/>
    </row>
    <row r="187" spans="2:140" ht="3.75" customHeight="1" x14ac:dyDescent="0.25">
      <c r="B187" s="832" t="s">
        <v>247</v>
      </c>
      <c r="C187" s="833"/>
      <c r="D187" s="834"/>
      <c r="E187" s="3"/>
      <c r="F187" s="1"/>
      <c r="G187" s="1"/>
      <c r="H187" s="1"/>
      <c r="I187" s="1"/>
      <c r="J187" s="1"/>
      <c r="K187" s="1"/>
      <c r="L187" s="1"/>
      <c r="M187" s="1"/>
      <c r="N187" s="1"/>
      <c r="O187" s="1"/>
      <c r="P187" s="1"/>
      <c r="Q187" s="1"/>
      <c r="R187" s="2"/>
      <c r="S187" s="3"/>
      <c r="T187" s="1"/>
      <c r="U187" s="1"/>
      <c r="V187" s="1"/>
      <c r="W187" s="1"/>
      <c r="X187" s="2"/>
      <c r="Y187" s="3"/>
      <c r="Z187" s="1"/>
      <c r="AA187" s="1"/>
      <c r="AB187" s="1"/>
      <c r="AC187" s="1"/>
      <c r="AD187" s="1"/>
      <c r="AE187" s="1"/>
      <c r="AF187" s="1"/>
      <c r="AG187" s="801" t="s">
        <v>227</v>
      </c>
      <c r="AH187" s="802"/>
      <c r="AI187" s="802"/>
      <c r="AJ187" s="802"/>
      <c r="AK187" s="802"/>
      <c r="AL187" s="802"/>
      <c r="AM187" s="802"/>
      <c r="AN187" s="802"/>
      <c r="AO187" s="802"/>
      <c r="AP187" s="802"/>
      <c r="AQ187" s="802"/>
      <c r="AR187" s="802"/>
      <c r="AS187" s="802"/>
      <c r="AT187" s="802"/>
      <c r="AU187" s="802"/>
      <c r="AV187" s="802"/>
      <c r="AW187" s="802"/>
      <c r="AX187" s="802"/>
      <c r="AY187" s="802"/>
      <c r="AZ187" s="802"/>
      <c r="BA187" s="802"/>
      <c r="BB187" s="802"/>
      <c r="BC187" s="802"/>
      <c r="BD187" s="803"/>
      <c r="BE187" s="798" t="s">
        <v>25</v>
      </c>
      <c r="BF187" s="799"/>
      <c r="BG187" s="799"/>
      <c r="BH187" s="799"/>
      <c r="BI187" s="799"/>
      <c r="BJ187" s="799"/>
      <c r="BK187" s="799"/>
      <c r="BL187" s="799"/>
      <c r="BM187" s="799"/>
      <c r="BN187" s="799"/>
      <c r="BO187" s="799"/>
      <c r="BP187" s="799"/>
      <c r="BQ187" s="799"/>
      <c r="BR187" s="799"/>
      <c r="BS187" s="799"/>
      <c r="BT187" s="799"/>
      <c r="BU187" s="799"/>
      <c r="BV187" s="799"/>
      <c r="BW187" s="799"/>
      <c r="BX187" s="799"/>
      <c r="BY187" s="799"/>
      <c r="BZ187" s="800"/>
      <c r="CA187" s="799" t="s">
        <v>243</v>
      </c>
      <c r="CB187" s="799"/>
      <c r="CC187" s="799"/>
      <c r="CD187" s="799"/>
      <c r="CE187" s="799"/>
      <c r="CF187" s="799"/>
      <c r="CG187" s="799"/>
      <c r="CH187" s="799"/>
      <c r="CI187" s="799"/>
      <c r="CJ187" s="799"/>
      <c r="CK187" s="799"/>
      <c r="CL187" s="799"/>
      <c r="CM187" s="799"/>
      <c r="CN187" s="799"/>
      <c r="CO187" s="799"/>
      <c r="CP187" s="799"/>
      <c r="CQ187" s="799"/>
      <c r="CR187" s="799"/>
      <c r="CS187" s="799"/>
      <c r="CT187" s="799"/>
      <c r="CU187" s="799"/>
      <c r="CV187" s="799"/>
      <c r="CW187" s="799"/>
      <c r="CX187" s="799"/>
      <c r="CY187" s="799"/>
      <c r="CZ187" s="799"/>
      <c r="DA187" s="799"/>
      <c r="DB187" s="800"/>
      <c r="DC187" s="798" t="s">
        <v>93</v>
      </c>
      <c r="DD187" s="799"/>
      <c r="DE187" s="799"/>
      <c r="DF187" s="799"/>
      <c r="DG187" s="799"/>
      <c r="DH187" s="799"/>
      <c r="DI187" s="799"/>
      <c r="DJ187" s="799"/>
      <c r="DK187" s="799"/>
      <c r="DL187" s="799"/>
      <c r="DM187" s="799"/>
      <c r="DN187" s="799"/>
      <c r="DO187" s="799"/>
      <c r="DP187" s="799"/>
      <c r="DQ187" s="799"/>
      <c r="DR187" s="799"/>
      <c r="DS187" s="799"/>
      <c r="DT187" s="800"/>
      <c r="DU187" s="69"/>
      <c r="DV187" s="526"/>
      <c r="DW187" s="69"/>
      <c r="DX187" s="69"/>
      <c r="DY187" s="69"/>
      <c r="DZ187" s="69"/>
      <c r="EA187" s="52"/>
      <c r="EB187" s="52"/>
      <c r="EC187" s="154"/>
      <c r="ED187" s="52"/>
      <c r="EE187" s="52"/>
      <c r="EF187" s="52"/>
    </row>
    <row r="188" spans="2:140" ht="4.5" hidden="1" customHeight="1" x14ac:dyDescent="0.25">
      <c r="B188" s="835"/>
      <c r="C188" s="836"/>
      <c r="D188" s="837"/>
      <c r="E188" s="3"/>
      <c r="F188" s="1"/>
      <c r="G188" s="1" t="s">
        <v>7</v>
      </c>
      <c r="H188" s="1"/>
      <c r="I188" s="1"/>
      <c r="J188" s="1"/>
      <c r="K188" s="1"/>
      <c r="L188" s="1"/>
      <c r="M188" s="1"/>
      <c r="N188" s="1"/>
      <c r="O188" s="1"/>
      <c r="P188" s="1"/>
      <c r="Q188" s="1"/>
      <c r="R188" s="2"/>
      <c r="S188" s="3"/>
      <c r="T188" s="1"/>
      <c r="U188" s="1"/>
      <c r="V188" s="1"/>
      <c r="W188" s="1"/>
      <c r="X188" s="2"/>
      <c r="Y188" s="3"/>
      <c r="Z188" s="1"/>
      <c r="AA188" s="1"/>
      <c r="AB188" s="1"/>
      <c r="AC188" s="1"/>
      <c r="AD188" s="1"/>
      <c r="AE188" s="1"/>
      <c r="AF188" s="1"/>
      <c r="AG188" s="801"/>
      <c r="AH188" s="802"/>
      <c r="AI188" s="802"/>
      <c r="AJ188" s="802"/>
      <c r="AK188" s="802"/>
      <c r="AL188" s="802"/>
      <c r="AM188" s="802"/>
      <c r="AN188" s="802"/>
      <c r="AO188" s="802"/>
      <c r="AP188" s="802"/>
      <c r="AQ188" s="802"/>
      <c r="AR188" s="802"/>
      <c r="AS188" s="802"/>
      <c r="AT188" s="802"/>
      <c r="AU188" s="802"/>
      <c r="AV188" s="802"/>
      <c r="AW188" s="802"/>
      <c r="AX188" s="802"/>
      <c r="AY188" s="802"/>
      <c r="AZ188" s="802"/>
      <c r="BA188" s="802"/>
      <c r="BB188" s="802"/>
      <c r="BC188" s="802"/>
      <c r="BD188" s="803"/>
      <c r="BE188" s="801"/>
      <c r="BF188" s="802"/>
      <c r="BG188" s="802"/>
      <c r="BH188" s="802"/>
      <c r="BI188" s="802"/>
      <c r="BJ188" s="802"/>
      <c r="BK188" s="802"/>
      <c r="BL188" s="802"/>
      <c r="BM188" s="802"/>
      <c r="BN188" s="802"/>
      <c r="BO188" s="802"/>
      <c r="BP188" s="802"/>
      <c r="BQ188" s="802"/>
      <c r="BR188" s="802"/>
      <c r="BS188" s="802"/>
      <c r="BT188" s="802"/>
      <c r="BU188" s="802"/>
      <c r="BV188" s="802"/>
      <c r="BW188" s="802"/>
      <c r="BX188" s="802"/>
      <c r="BY188" s="802"/>
      <c r="BZ188" s="803"/>
      <c r="CA188" s="802"/>
      <c r="CB188" s="802"/>
      <c r="CC188" s="802"/>
      <c r="CD188" s="802"/>
      <c r="CE188" s="802"/>
      <c r="CF188" s="802"/>
      <c r="CG188" s="802"/>
      <c r="CH188" s="802"/>
      <c r="CI188" s="802"/>
      <c r="CJ188" s="802"/>
      <c r="CK188" s="802"/>
      <c r="CL188" s="802"/>
      <c r="CM188" s="802"/>
      <c r="CN188" s="802"/>
      <c r="CO188" s="802"/>
      <c r="CP188" s="802"/>
      <c r="CQ188" s="802"/>
      <c r="CR188" s="802"/>
      <c r="CS188" s="802"/>
      <c r="CT188" s="802"/>
      <c r="CU188" s="802"/>
      <c r="CV188" s="802"/>
      <c r="CW188" s="802"/>
      <c r="CX188" s="802"/>
      <c r="CY188" s="802"/>
      <c r="CZ188" s="802"/>
      <c r="DA188" s="802"/>
      <c r="DB188" s="803"/>
      <c r="DC188" s="801"/>
      <c r="DD188" s="802"/>
      <c r="DE188" s="802"/>
      <c r="DF188" s="802"/>
      <c r="DG188" s="802"/>
      <c r="DH188" s="802"/>
      <c r="DI188" s="802"/>
      <c r="DJ188" s="802"/>
      <c r="DK188" s="802"/>
      <c r="DL188" s="802"/>
      <c r="DM188" s="802"/>
      <c r="DN188" s="802"/>
      <c r="DO188" s="802"/>
      <c r="DP188" s="802"/>
      <c r="DQ188" s="802"/>
      <c r="DR188" s="802"/>
      <c r="DS188" s="802"/>
      <c r="DT188" s="803"/>
      <c r="DU188" s="69"/>
      <c r="DV188" s="526"/>
      <c r="DW188" s="69"/>
      <c r="DX188" s="69"/>
      <c r="DY188" s="69"/>
      <c r="DZ188" s="69"/>
      <c r="EA188" s="52"/>
      <c r="EB188" s="52"/>
      <c r="EC188" s="154"/>
      <c r="ED188" s="52"/>
      <c r="EE188" s="52"/>
      <c r="EF188" s="52"/>
      <c r="EG188" s="52"/>
      <c r="EH188" s="52"/>
      <c r="EI188" s="52"/>
      <c r="EJ188" s="52"/>
    </row>
    <row r="189" spans="2:140" ht="5.25" customHeight="1" x14ac:dyDescent="0.25">
      <c r="B189" s="835"/>
      <c r="C189" s="836"/>
      <c r="D189" s="837"/>
      <c r="E189" s="3"/>
      <c r="F189" s="1"/>
      <c r="G189" s="1"/>
      <c r="H189" s="1"/>
      <c r="I189" s="1"/>
      <c r="J189" s="1"/>
      <c r="K189" s="1"/>
      <c r="L189" s="1"/>
      <c r="M189" s="1"/>
      <c r="N189" s="1"/>
      <c r="O189" s="1"/>
      <c r="P189" s="1"/>
      <c r="Q189" s="1"/>
      <c r="R189" s="2"/>
      <c r="S189" s="3"/>
      <c r="T189" s="1"/>
      <c r="U189" s="1"/>
      <c r="V189" s="1"/>
      <c r="W189" s="1"/>
      <c r="X189" s="2"/>
      <c r="Y189" s="3"/>
      <c r="Z189" s="1"/>
      <c r="AA189" s="1"/>
      <c r="AB189" s="1"/>
      <c r="AC189" s="1"/>
      <c r="AD189" s="1"/>
      <c r="AE189" s="1"/>
      <c r="AF189" s="1"/>
      <c r="AG189" s="804"/>
      <c r="AH189" s="805"/>
      <c r="AI189" s="805"/>
      <c r="AJ189" s="805"/>
      <c r="AK189" s="805"/>
      <c r="AL189" s="805"/>
      <c r="AM189" s="805"/>
      <c r="AN189" s="805"/>
      <c r="AO189" s="805"/>
      <c r="AP189" s="805"/>
      <c r="AQ189" s="805"/>
      <c r="AR189" s="805"/>
      <c r="AS189" s="805"/>
      <c r="AT189" s="805"/>
      <c r="AU189" s="805"/>
      <c r="AV189" s="805"/>
      <c r="AW189" s="805"/>
      <c r="AX189" s="805"/>
      <c r="AY189" s="805"/>
      <c r="AZ189" s="805"/>
      <c r="BA189" s="805"/>
      <c r="BB189" s="805"/>
      <c r="BC189" s="805"/>
      <c r="BD189" s="806"/>
      <c r="BE189" s="804"/>
      <c r="BF189" s="805"/>
      <c r="BG189" s="805"/>
      <c r="BH189" s="805"/>
      <c r="BI189" s="805"/>
      <c r="BJ189" s="805"/>
      <c r="BK189" s="805"/>
      <c r="BL189" s="805"/>
      <c r="BM189" s="805"/>
      <c r="BN189" s="805"/>
      <c r="BO189" s="805"/>
      <c r="BP189" s="805"/>
      <c r="BQ189" s="805"/>
      <c r="BR189" s="805"/>
      <c r="BS189" s="805"/>
      <c r="BT189" s="805"/>
      <c r="BU189" s="805"/>
      <c r="BV189" s="805"/>
      <c r="BW189" s="805"/>
      <c r="BX189" s="805"/>
      <c r="BY189" s="805"/>
      <c r="BZ189" s="806"/>
      <c r="CA189" s="805"/>
      <c r="CB189" s="805"/>
      <c r="CC189" s="805"/>
      <c r="CD189" s="805"/>
      <c r="CE189" s="805"/>
      <c r="CF189" s="805"/>
      <c r="CG189" s="805"/>
      <c r="CH189" s="805"/>
      <c r="CI189" s="805"/>
      <c r="CJ189" s="805"/>
      <c r="CK189" s="805"/>
      <c r="CL189" s="805"/>
      <c r="CM189" s="805"/>
      <c r="CN189" s="805"/>
      <c r="CO189" s="805"/>
      <c r="CP189" s="805"/>
      <c r="CQ189" s="805"/>
      <c r="CR189" s="805"/>
      <c r="CS189" s="805"/>
      <c r="CT189" s="805"/>
      <c r="CU189" s="805"/>
      <c r="CV189" s="805"/>
      <c r="CW189" s="805"/>
      <c r="CX189" s="805"/>
      <c r="CY189" s="805"/>
      <c r="CZ189" s="805"/>
      <c r="DA189" s="805"/>
      <c r="DB189" s="806"/>
      <c r="DC189" s="804"/>
      <c r="DD189" s="805"/>
      <c r="DE189" s="805"/>
      <c r="DF189" s="805"/>
      <c r="DG189" s="805"/>
      <c r="DH189" s="805"/>
      <c r="DI189" s="805"/>
      <c r="DJ189" s="805"/>
      <c r="DK189" s="805"/>
      <c r="DL189" s="805"/>
      <c r="DM189" s="805"/>
      <c r="DN189" s="805"/>
      <c r="DO189" s="805"/>
      <c r="DP189" s="805"/>
      <c r="DQ189" s="805"/>
      <c r="DR189" s="805"/>
      <c r="DS189" s="805"/>
      <c r="DT189" s="806"/>
      <c r="DU189" s="167"/>
      <c r="DV189" s="526"/>
      <c r="DW189" s="69"/>
      <c r="DX189" s="69"/>
      <c r="DY189" s="69"/>
      <c r="DZ189" s="69"/>
      <c r="EA189" s="52"/>
      <c r="EB189" s="52"/>
      <c r="EC189" s="154"/>
      <c r="ED189" s="52"/>
      <c r="EE189" s="52"/>
      <c r="EF189" s="52"/>
      <c r="EG189" s="52"/>
      <c r="EH189" s="52"/>
      <c r="EI189" s="52"/>
      <c r="EJ189" s="52"/>
    </row>
    <row r="190" spans="2:140" ht="6" customHeight="1" x14ac:dyDescent="0.25">
      <c r="B190" s="835"/>
      <c r="C190" s="836"/>
      <c r="D190" s="837"/>
      <c r="E190" s="807" t="s">
        <v>65</v>
      </c>
      <c r="F190" s="808"/>
      <c r="G190" s="808"/>
      <c r="H190" s="808"/>
      <c r="I190" s="808"/>
      <c r="J190" s="808"/>
      <c r="K190" s="808"/>
      <c r="L190" s="808"/>
      <c r="M190" s="808"/>
      <c r="N190" s="808"/>
      <c r="O190" s="808"/>
      <c r="P190" s="808"/>
      <c r="Q190" s="808"/>
      <c r="R190" s="809"/>
      <c r="S190" s="807" t="s">
        <v>29</v>
      </c>
      <c r="T190" s="808"/>
      <c r="U190" s="808"/>
      <c r="V190" s="808"/>
      <c r="W190" s="808"/>
      <c r="X190" s="809"/>
      <c r="Y190" s="807" t="s">
        <v>30</v>
      </c>
      <c r="Z190" s="808"/>
      <c r="AA190" s="808"/>
      <c r="AB190" s="808"/>
      <c r="AC190" s="808"/>
      <c r="AD190" s="808"/>
      <c r="AE190" s="808"/>
      <c r="AF190" s="809"/>
      <c r="AG190" s="810" t="s">
        <v>66</v>
      </c>
      <c r="AH190" s="811"/>
      <c r="AI190" s="811"/>
      <c r="AJ190" s="811"/>
      <c r="AK190" s="811"/>
      <c r="AL190" s="811"/>
      <c r="AM190" s="811"/>
      <c r="AN190" s="812"/>
      <c r="AO190" s="810" t="s">
        <v>67</v>
      </c>
      <c r="AP190" s="811"/>
      <c r="AQ190" s="811"/>
      <c r="AR190" s="811"/>
      <c r="AS190" s="811"/>
      <c r="AT190" s="811"/>
      <c r="AU190" s="811"/>
      <c r="AV190" s="812"/>
      <c r="AW190" s="810" t="s">
        <v>68</v>
      </c>
      <c r="AX190" s="811"/>
      <c r="AY190" s="811"/>
      <c r="AZ190" s="811"/>
      <c r="BA190" s="811"/>
      <c r="BB190" s="811"/>
      <c r="BC190" s="811"/>
      <c r="BD190" s="812"/>
      <c r="BE190" s="813" t="s">
        <v>31</v>
      </c>
      <c r="BF190" s="814"/>
      <c r="BG190" s="814"/>
      <c r="BH190" s="814"/>
      <c r="BI190" s="814"/>
      <c r="BJ190" s="814"/>
      <c r="BK190" s="814"/>
      <c r="BL190" s="814"/>
      <c r="BM190" s="810" t="s">
        <v>32</v>
      </c>
      <c r="BN190" s="811"/>
      <c r="BO190" s="811"/>
      <c r="BP190" s="811"/>
      <c r="BQ190" s="811"/>
      <c r="BR190" s="811"/>
      <c r="BS190" s="811"/>
      <c r="BT190" s="812"/>
      <c r="BU190" s="810" t="s">
        <v>33</v>
      </c>
      <c r="BV190" s="811"/>
      <c r="BW190" s="811"/>
      <c r="BX190" s="811"/>
      <c r="BY190" s="811"/>
      <c r="BZ190" s="812"/>
      <c r="CA190" s="810" t="s">
        <v>34</v>
      </c>
      <c r="CB190" s="811"/>
      <c r="CC190" s="811"/>
      <c r="CD190" s="811"/>
      <c r="CE190" s="812"/>
      <c r="CF190" s="810" t="s">
        <v>35</v>
      </c>
      <c r="CG190" s="811"/>
      <c r="CH190" s="811"/>
      <c r="CI190" s="811"/>
      <c r="CJ190" s="812"/>
      <c r="CK190" s="810" t="s">
        <v>36</v>
      </c>
      <c r="CL190" s="811"/>
      <c r="CM190" s="811"/>
      <c r="CN190" s="811"/>
      <c r="CO190" s="811"/>
      <c r="CP190" s="812"/>
      <c r="CQ190" s="810" t="s">
        <v>37</v>
      </c>
      <c r="CR190" s="811"/>
      <c r="CS190" s="811"/>
      <c r="CT190" s="811"/>
      <c r="CU190" s="811"/>
      <c r="CV190" s="812"/>
      <c r="CW190" s="810" t="s">
        <v>90</v>
      </c>
      <c r="CX190" s="811"/>
      <c r="CY190" s="811"/>
      <c r="CZ190" s="811"/>
      <c r="DA190" s="811"/>
      <c r="DB190" s="812"/>
      <c r="DC190" s="810" t="s">
        <v>239</v>
      </c>
      <c r="DD190" s="811"/>
      <c r="DE190" s="811"/>
      <c r="DF190" s="811"/>
      <c r="DG190" s="811"/>
      <c r="DH190" s="811"/>
      <c r="DI190" s="812"/>
      <c r="DJ190" s="810" t="s">
        <v>240</v>
      </c>
      <c r="DK190" s="811"/>
      <c r="DL190" s="811"/>
      <c r="DM190" s="811"/>
      <c r="DN190" s="811"/>
      <c r="DO190" s="809"/>
      <c r="DP190" s="807" t="s">
        <v>250</v>
      </c>
      <c r="DQ190" s="808"/>
      <c r="DR190" s="808"/>
      <c r="DS190" s="808"/>
      <c r="DT190" s="812"/>
      <c r="DV190" s="526"/>
      <c r="DW190" s="154"/>
      <c r="DX190" s="52"/>
      <c r="DY190" s="52"/>
      <c r="DZ190" s="52"/>
      <c r="EA190" s="52"/>
      <c r="EB190" s="52"/>
      <c r="EC190" s="52"/>
      <c r="ED190" s="52"/>
      <c r="EE190" s="52"/>
      <c r="EF190" s="52"/>
      <c r="EG190" s="52"/>
      <c r="EH190" s="52"/>
      <c r="EI190" s="52"/>
      <c r="EJ190" s="52"/>
    </row>
    <row r="191" spans="2:140" ht="6" customHeight="1" x14ac:dyDescent="0.25">
      <c r="B191" s="835"/>
      <c r="C191" s="836"/>
      <c r="D191" s="837"/>
      <c r="E191" s="807"/>
      <c r="F191" s="808"/>
      <c r="G191" s="808"/>
      <c r="H191" s="808"/>
      <c r="I191" s="808"/>
      <c r="J191" s="808"/>
      <c r="K191" s="808"/>
      <c r="L191" s="808"/>
      <c r="M191" s="808"/>
      <c r="N191" s="808"/>
      <c r="O191" s="808"/>
      <c r="P191" s="808"/>
      <c r="Q191" s="808"/>
      <c r="R191" s="809"/>
      <c r="S191" s="807"/>
      <c r="T191" s="808"/>
      <c r="U191" s="808"/>
      <c r="V191" s="808"/>
      <c r="W191" s="808"/>
      <c r="X191" s="809"/>
      <c r="Y191" s="807"/>
      <c r="Z191" s="808"/>
      <c r="AA191" s="808"/>
      <c r="AB191" s="808"/>
      <c r="AC191" s="808"/>
      <c r="AD191" s="808"/>
      <c r="AE191" s="808"/>
      <c r="AF191" s="809"/>
      <c r="AG191" s="807"/>
      <c r="AH191" s="808"/>
      <c r="AI191" s="808"/>
      <c r="AJ191" s="808"/>
      <c r="AK191" s="808"/>
      <c r="AL191" s="808"/>
      <c r="AM191" s="808"/>
      <c r="AN191" s="809"/>
      <c r="AO191" s="807"/>
      <c r="AP191" s="808"/>
      <c r="AQ191" s="808"/>
      <c r="AR191" s="808"/>
      <c r="AS191" s="808"/>
      <c r="AT191" s="808"/>
      <c r="AU191" s="808"/>
      <c r="AV191" s="809"/>
      <c r="AW191" s="807"/>
      <c r="AX191" s="808"/>
      <c r="AY191" s="808"/>
      <c r="AZ191" s="808"/>
      <c r="BA191" s="808"/>
      <c r="BB191" s="808"/>
      <c r="BC191" s="808"/>
      <c r="BD191" s="809"/>
      <c r="BE191" s="815"/>
      <c r="BF191" s="816"/>
      <c r="BG191" s="816"/>
      <c r="BH191" s="816"/>
      <c r="BI191" s="816"/>
      <c r="BJ191" s="816"/>
      <c r="BK191" s="816"/>
      <c r="BL191" s="816"/>
      <c r="BM191" s="807"/>
      <c r="BN191" s="808"/>
      <c r="BO191" s="808"/>
      <c r="BP191" s="808"/>
      <c r="BQ191" s="808"/>
      <c r="BR191" s="808"/>
      <c r="BS191" s="808"/>
      <c r="BT191" s="809"/>
      <c r="BU191" s="807"/>
      <c r="BV191" s="808"/>
      <c r="BW191" s="808"/>
      <c r="BX191" s="808"/>
      <c r="BY191" s="808"/>
      <c r="BZ191" s="809"/>
      <c r="CA191" s="807"/>
      <c r="CB191" s="808"/>
      <c r="CC191" s="808"/>
      <c r="CD191" s="808"/>
      <c r="CE191" s="809"/>
      <c r="CF191" s="807"/>
      <c r="CG191" s="808"/>
      <c r="CH191" s="808"/>
      <c r="CI191" s="808"/>
      <c r="CJ191" s="809"/>
      <c r="CK191" s="807"/>
      <c r="CL191" s="808"/>
      <c r="CM191" s="808"/>
      <c r="CN191" s="808"/>
      <c r="CO191" s="808"/>
      <c r="CP191" s="809"/>
      <c r="CQ191" s="807"/>
      <c r="CR191" s="808"/>
      <c r="CS191" s="808"/>
      <c r="CT191" s="808"/>
      <c r="CU191" s="808"/>
      <c r="CV191" s="809"/>
      <c r="CW191" s="807"/>
      <c r="CX191" s="808"/>
      <c r="CY191" s="808"/>
      <c r="CZ191" s="808"/>
      <c r="DA191" s="808"/>
      <c r="DB191" s="809"/>
      <c r="DC191" s="807"/>
      <c r="DD191" s="808"/>
      <c r="DE191" s="808"/>
      <c r="DF191" s="808"/>
      <c r="DG191" s="808"/>
      <c r="DH191" s="808"/>
      <c r="DI191" s="809"/>
      <c r="DJ191" s="807"/>
      <c r="DK191" s="808"/>
      <c r="DL191" s="808"/>
      <c r="DM191" s="808"/>
      <c r="DN191" s="808"/>
      <c r="DO191" s="809"/>
      <c r="DP191" s="807"/>
      <c r="DQ191" s="808"/>
      <c r="DR191" s="808"/>
      <c r="DS191" s="808"/>
      <c r="DT191" s="809"/>
      <c r="DV191" s="526"/>
      <c r="DW191" s="154"/>
      <c r="DX191" s="52"/>
      <c r="DY191" s="52"/>
      <c r="DZ191" s="52"/>
      <c r="EA191" s="52"/>
      <c r="EB191" s="52"/>
      <c r="EC191" s="52"/>
      <c r="ED191" s="52"/>
      <c r="EE191" s="52"/>
      <c r="EF191" s="52"/>
      <c r="EG191" s="52"/>
      <c r="EH191" s="52"/>
      <c r="EI191" s="52"/>
      <c r="EJ191" s="52"/>
    </row>
    <row r="192" spans="2:140" ht="6" hidden="1" customHeight="1" x14ac:dyDescent="0.25">
      <c r="B192" s="835"/>
      <c r="C192" s="836"/>
      <c r="D192" s="837"/>
      <c r="E192" s="3"/>
      <c r="F192" s="1"/>
      <c r="G192" s="1"/>
      <c r="H192" s="1"/>
      <c r="I192" s="1"/>
      <c r="J192" s="1"/>
      <c r="K192" s="1"/>
      <c r="L192" s="1"/>
      <c r="M192" s="1"/>
      <c r="N192" s="1"/>
      <c r="O192" s="1"/>
      <c r="P192" s="1"/>
      <c r="Q192" s="1"/>
      <c r="R192" s="2"/>
      <c r="S192" s="3"/>
      <c r="T192" s="1"/>
      <c r="U192" s="1"/>
      <c r="V192" s="1"/>
      <c r="W192" s="1"/>
      <c r="X192" s="2"/>
      <c r="Y192" s="3"/>
      <c r="Z192" s="1"/>
      <c r="AA192" s="1"/>
      <c r="AB192" s="1"/>
      <c r="AC192" s="1"/>
      <c r="AD192" s="1"/>
      <c r="AE192" s="1"/>
      <c r="AF192" s="2"/>
      <c r="AG192" s="3"/>
      <c r="AH192" s="1"/>
      <c r="AI192" s="1"/>
      <c r="AJ192" s="1"/>
      <c r="AK192" s="1"/>
      <c r="AL192" s="1"/>
      <c r="AM192" s="1"/>
      <c r="AN192" s="2"/>
      <c r="AO192" s="3"/>
      <c r="AP192" s="1"/>
      <c r="AQ192" s="1"/>
      <c r="AR192" s="1"/>
      <c r="AS192" s="1"/>
      <c r="AT192" s="1"/>
      <c r="AU192" s="1"/>
      <c r="AV192" s="2"/>
      <c r="AW192" s="3"/>
      <c r="AX192" s="1"/>
      <c r="AY192" s="1"/>
      <c r="AZ192" s="1"/>
      <c r="BA192" s="1"/>
      <c r="BB192" s="1"/>
      <c r="BC192" s="1"/>
      <c r="BD192" s="2"/>
      <c r="BE192" s="147"/>
      <c r="BF192" s="148"/>
      <c r="BG192" s="148"/>
      <c r="BH192" s="148"/>
      <c r="BI192" s="148"/>
      <c r="BJ192" s="148"/>
      <c r="BK192" s="148"/>
      <c r="BL192" s="148"/>
      <c r="BM192" s="152"/>
      <c r="BN192" s="63"/>
      <c r="BO192" s="63"/>
      <c r="BP192" s="63"/>
      <c r="BQ192" s="63"/>
      <c r="BR192" s="63"/>
      <c r="BS192" s="63"/>
      <c r="BT192" s="149"/>
      <c r="BU192" s="3"/>
      <c r="BV192" s="1"/>
      <c r="BW192" s="1"/>
      <c r="BX192" s="1"/>
      <c r="BY192" s="1"/>
      <c r="BZ192" s="2"/>
      <c r="CA192" s="3"/>
      <c r="CB192" s="1"/>
      <c r="CC192" s="1"/>
      <c r="CD192" s="1"/>
      <c r="CE192" s="1"/>
      <c r="CF192" s="3"/>
      <c r="CG192" s="1"/>
      <c r="CH192" s="1"/>
      <c r="CI192" s="1"/>
      <c r="CJ192" s="2"/>
      <c r="CK192" s="3"/>
      <c r="CL192" s="1"/>
      <c r="CM192" s="1"/>
      <c r="CN192" s="1"/>
      <c r="CO192" s="1"/>
      <c r="CP192" s="2"/>
      <c r="CQ192" s="3"/>
      <c r="CR192" s="1"/>
      <c r="CS192" s="1"/>
      <c r="CT192" s="1"/>
      <c r="CU192" s="1"/>
      <c r="CV192" s="2"/>
      <c r="CW192" s="1"/>
      <c r="CX192" s="1"/>
      <c r="CY192" s="1"/>
      <c r="CZ192" s="1"/>
      <c r="DA192" s="1"/>
      <c r="DB192" s="1"/>
      <c r="DC192" s="3"/>
      <c r="DD192" s="1"/>
      <c r="DE192" s="1"/>
      <c r="DF192" s="1"/>
      <c r="DG192" s="1"/>
      <c r="DH192" s="1"/>
      <c r="DI192" s="2"/>
      <c r="DJ192" s="3"/>
      <c r="DK192" s="1"/>
      <c r="DL192" s="1"/>
      <c r="DM192" s="1"/>
      <c r="DN192" s="1"/>
      <c r="DO192" s="2"/>
      <c r="DP192" s="3"/>
      <c r="DQ192" s="1"/>
      <c r="DR192" s="1"/>
      <c r="DS192" s="1"/>
      <c r="DT192" s="2"/>
      <c r="DV192" s="526"/>
      <c r="DW192" s="154"/>
      <c r="DX192" s="52"/>
      <c r="DY192" s="52"/>
      <c r="DZ192" s="52"/>
      <c r="EA192" s="52"/>
      <c r="EB192" s="52"/>
      <c r="EC192" s="52"/>
      <c r="ED192" s="52"/>
      <c r="EE192" s="52"/>
      <c r="EF192" s="52"/>
      <c r="EG192" s="52"/>
      <c r="EH192" s="52"/>
      <c r="EI192" s="52"/>
      <c r="EJ192" s="52"/>
    </row>
    <row r="193" spans="2:153" ht="6" customHeight="1" x14ac:dyDescent="0.25">
      <c r="B193" s="835"/>
      <c r="C193" s="836"/>
      <c r="D193" s="837"/>
      <c r="E193" s="817" t="s">
        <v>91</v>
      </c>
      <c r="F193" s="818"/>
      <c r="G193" s="818"/>
      <c r="H193" s="818"/>
      <c r="I193" s="818"/>
      <c r="J193" s="818"/>
      <c r="K193" s="818"/>
      <c r="L193" s="818"/>
      <c r="M193" s="818"/>
      <c r="N193" s="818"/>
      <c r="O193" s="818"/>
      <c r="P193" s="818"/>
      <c r="Q193" s="818"/>
      <c r="R193" s="819"/>
      <c r="S193" s="820" t="s">
        <v>241</v>
      </c>
      <c r="T193" s="821"/>
      <c r="U193" s="821"/>
      <c r="V193" s="821"/>
      <c r="W193" s="821"/>
      <c r="X193" s="822"/>
      <c r="Y193" s="820" t="s">
        <v>131</v>
      </c>
      <c r="Z193" s="824"/>
      <c r="AA193" s="824"/>
      <c r="AB193" s="824"/>
      <c r="AC193" s="824"/>
      <c r="AD193" s="824"/>
      <c r="AE193" s="824"/>
      <c r="AF193" s="825"/>
      <c r="AG193" s="820" t="s">
        <v>228</v>
      </c>
      <c r="AH193" s="824"/>
      <c r="AI193" s="824"/>
      <c r="AJ193" s="824"/>
      <c r="AK193" s="824"/>
      <c r="AL193" s="824"/>
      <c r="AM193" s="824"/>
      <c r="AN193" s="825"/>
      <c r="AO193" s="820" t="s">
        <v>251</v>
      </c>
      <c r="AP193" s="824"/>
      <c r="AQ193" s="824"/>
      <c r="AR193" s="824"/>
      <c r="AS193" s="824"/>
      <c r="AT193" s="824"/>
      <c r="AU193" s="824"/>
      <c r="AV193" s="825"/>
      <c r="AW193" s="820" t="s">
        <v>230</v>
      </c>
      <c r="AX193" s="824"/>
      <c r="AY193" s="824"/>
      <c r="AZ193" s="824"/>
      <c r="BA193" s="824"/>
      <c r="BB193" s="824"/>
      <c r="BC193" s="824"/>
      <c r="BD193" s="825"/>
      <c r="BE193" s="826" t="s">
        <v>233</v>
      </c>
      <c r="BF193" s="827"/>
      <c r="BG193" s="827"/>
      <c r="BH193" s="827"/>
      <c r="BI193" s="827"/>
      <c r="BJ193" s="827"/>
      <c r="BK193" s="827"/>
      <c r="BL193" s="827"/>
      <c r="BM193" s="826" t="s">
        <v>234</v>
      </c>
      <c r="BN193" s="827"/>
      <c r="BO193" s="827"/>
      <c r="BP193" s="827"/>
      <c r="BQ193" s="827"/>
      <c r="BR193" s="827"/>
      <c r="BS193" s="827"/>
      <c r="BT193" s="828"/>
      <c r="BU193" s="820" t="s">
        <v>497</v>
      </c>
      <c r="BV193" s="824"/>
      <c r="BW193" s="824"/>
      <c r="BX193" s="824"/>
      <c r="BY193" s="824"/>
      <c r="BZ193" s="825"/>
      <c r="CA193" s="820" t="s">
        <v>245</v>
      </c>
      <c r="CB193" s="824"/>
      <c r="CC193" s="824"/>
      <c r="CD193" s="824"/>
      <c r="CE193" s="825"/>
      <c r="CF193" s="820" t="s">
        <v>95</v>
      </c>
      <c r="CG193" s="824"/>
      <c r="CH193" s="824"/>
      <c r="CI193" s="824"/>
      <c r="CJ193" s="825"/>
      <c r="CK193" s="820" t="s">
        <v>244</v>
      </c>
      <c r="CL193" s="824"/>
      <c r="CM193" s="824"/>
      <c r="CN193" s="824"/>
      <c r="CO193" s="824"/>
      <c r="CP193" s="825"/>
      <c r="CQ193" s="820" t="s">
        <v>96</v>
      </c>
      <c r="CR193" s="824"/>
      <c r="CS193" s="824"/>
      <c r="CT193" s="824"/>
      <c r="CU193" s="824"/>
      <c r="CV193" s="825"/>
      <c r="CW193" s="829" t="s">
        <v>238</v>
      </c>
      <c r="CX193" s="830"/>
      <c r="CY193" s="830"/>
      <c r="CZ193" s="830"/>
      <c r="DA193" s="830"/>
      <c r="DB193" s="831"/>
      <c r="DC193" s="820" t="s">
        <v>259</v>
      </c>
      <c r="DD193" s="824"/>
      <c r="DE193" s="824"/>
      <c r="DF193" s="824"/>
      <c r="DG193" s="824"/>
      <c r="DH193" s="824"/>
      <c r="DI193" s="825"/>
      <c r="DJ193" s="820" t="s">
        <v>97</v>
      </c>
      <c r="DK193" s="824"/>
      <c r="DL193" s="824"/>
      <c r="DM193" s="824"/>
      <c r="DN193" s="824"/>
      <c r="DO193" s="825"/>
      <c r="DP193" s="820" t="s">
        <v>260</v>
      </c>
      <c r="DQ193" s="824"/>
      <c r="DR193" s="824"/>
      <c r="DS193" s="824"/>
      <c r="DT193" s="825"/>
      <c r="DV193" s="526"/>
      <c r="DW193" s="154"/>
      <c r="DX193" s="52"/>
      <c r="DY193" s="52"/>
      <c r="DZ193" s="52"/>
      <c r="EA193" s="52"/>
      <c r="EB193" s="52"/>
      <c r="EC193" s="52"/>
      <c r="ED193" s="52"/>
      <c r="EE193" s="52"/>
      <c r="EF193" s="52"/>
      <c r="EG193" s="52"/>
      <c r="EH193" s="52"/>
      <c r="EI193" s="52"/>
      <c r="EJ193" s="52"/>
    </row>
    <row r="194" spans="2:153" ht="6" customHeight="1" x14ac:dyDescent="0.25">
      <c r="B194" s="835"/>
      <c r="C194" s="836"/>
      <c r="D194" s="837"/>
      <c r="E194" s="817"/>
      <c r="F194" s="818"/>
      <c r="G194" s="818"/>
      <c r="H194" s="818"/>
      <c r="I194" s="818"/>
      <c r="J194" s="818"/>
      <c r="K194" s="818"/>
      <c r="L194" s="818"/>
      <c r="M194" s="818"/>
      <c r="N194" s="818"/>
      <c r="O194" s="818"/>
      <c r="P194" s="818"/>
      <c r="Q194" s="818"/>
      <c r="R194" s="819"/>
      <c r="S194" s="823"/>
      <c r="T194" s="821"/>
      <c r="U194" s="821"/>
      <c r="V194" s="821"/>
      <c r="W194" s="821"/>
      <c r="X194" s="822"/>
      <c r="Y194" s="820"/>
      <c r="Z194" s="824"/>
      <c r="AA194" s="824"/>
      <c r="AB194" s="824"/>
      <c r="AC194" s="824"/>
      <c r="AD194" s="824"/>
      <c r="AE194" s="824"/>
      <c r="AF194" s="825"/>
      <c r="AG194" s="820"/>
      <c r="AH194" s="824"/>
      <c r="AI194" s="824"/>
      <c r="AJ194" s="824"/>
      <c r="AK194" s="824"/>
      <c r="AL194" s="824"/>
      <c r="AM194" s="824"/>
      <c r="AN194" s="825"/>
      <c r="AO194" s="820"/>
      <c r="AP194" s="824"/>
      <c r="AQ194" s="824"/>
      <c r="AR194" s="824"/>
      <c r="AS194" s="824"/>
      <c r="AT194" s="824"/>
      <c r="AU194" s="824"/>
      <c r="AV194" s="825"/>
      <c r="AW194" s="820"/>
      <c r="AX194" s="824"/>
      <c r="AY194" s="824"/>
      <c r="AZ194" s="824"/>
      <c r="BA194" s="824"/>
      <c r="BB194" s="824"/>
      <c r="BC194" s="824"/>
      <c r="BD194" s="825"/>
      <c r="BE194" s="826"/>
      <c r="BF194" s="827"/>
      <c r="BG194" s="827"/>
      <c r="BH194" s="827"/>
      <c r="BI194" s="827"/>
      <c r="BJ194" s="827"/>
      <c r="BK194" s="827"/>
      <c r="BL194" s="827"/>
      <c r="BM194" s="826"/>
      <c r="BN194" s="827"/>
      <c r="BO194" s="827"/>
      <c r="BP194" s="827"/>
      <c r="BQ194" s="827"/>
      <c r="BR194" s="827"/>
      <c r="BS194" s="827"/>
      <c r="BT194" s="828"/>
      <c r="BU194" s="820"/>
      <c r="BV194" s="824"/>
      <c r="BW194" s="824"/>
      <c r="BX194" s="824"/>
      <c r="BY194" s="824"/>
      <c r="BZ194" s="825"/>
      <c r="CA194" s="820"/>
      <c r="CB194" s="824"/>
      <c r="CC194" s="824"/>
      <c r="CD194" s="824"/>
      <c r="CE194" s="825"/>
      <c r="CF194" s="820"/>
      <c r="CG194" s="824"/>
      <c r="CH194" s="824"/>
      <c r="CI194" s="824"/>
      <c r="CJ194" s="825"/>
      <c r="CK194" s="820"/>
      <c r="CL194" s="824"/>
      <c r="CM194" s="824"/>
      <c r="CN194" s="824"/>
      <c r="CO194" s="824"/>
      <c r="CP194" s="825"/>
      <c r="CQ194" s="820"/>
      <c r="CR194" s="824"/>
      <c r="CS194" s="824"/>
      <c r="CT194" s="824"/>
      <c r="CU194" s="824"/>
      <c r="CV194" s="825"/>
      <c r="CW194" s="829"/>
      <c r="CX194" s="830"/>
      <c r="CY194" s="830"/>
      <c r="CZ194" s="830"/>
      <c r="DA194" s="830"/>
      <c r="DB194" s="831"/>
      <c r="DC194" s="820"/>
      <c r="DD194" s="824"/>
      <c r="DE194" s="824"/>
      <c r="DF194" s="824"/>
      <c r="DG194" s="824"/>
      <c r="DH194" s="824"/>
      <c r="DI194" s="825"/>
      <c r="DJ194" s="820"/>
      <c r="DK194" s="824"/>
      <c r="DL194" s="824"/>
      <c r="DM194" s="824"/>
      <c r="DN194" s="824"/>
      <c r="DO194" s="825"/>
      <c r="DP194" s="820"/>
      <c r="DQ194" s="824"/>
      <c r="DR194" s="824"/>
      <c r="DS194" s="824"/>
      <c r="DT194" s="825"/>
      <c r="DV194" s="526"/>
      <c r="DW194" s="154"/>
      <c r="DX194" s="52"/>
      <c r="DY194" s="52"/>
      <c r="DZ194" s="52"/>
      <c r="EA194" s="52"/>
      <c r="EB194" s="52"/>
      <c r="EC194" s="52"/>
      <c r="ED194" s="52"/>
      <c r="EE194" s="52"/>
      <c r="EF194" s="52"/>
      <c r="EG194" s="52"/>
      <c r="EH194" s="52"/>
      <c r="EI194" s="52"/>
      <c r="EJ194" s="52"/>
      <c r="ER194" s="156"/>
      <c r="ES194" s="158"/>
      <c r="ET194" s="158"/>
      <c r="EU194" s="158"/>
      <c r="EV194" s="158"/>
      <c r="EW194" s="158"/>
    </row>
    <row r="195" spans="2:153" ht="6" customHeight="1" x14ac:dyDescent="0.25">
      <c r="B195" s="835"/>
      <c r="C195" s="836"/>
      <c r="D195" s="837"/>
      <c r="E195" s="817"/>
      <c r="F195" s="818"/>
      <c r="G195" s="818"/>
      <c r="H195" s="818"/>
      <c r="I195" s="818"/>
      <c r="J195" s="818"/>
      <c r="K195" s="818"/>
      <c r="L195" s="818"/>
      <c r="M195" s="818"/>
      <c r="N195" s="818"/>
      <c r="O195" s="818"/>
      <c r="P195" s="818"/>
      <c r="Q195" s="818"/>
      <c r="R195" s="819"/>
      <c r="S195" s="823"/>
      <c r="T195" s="821"/>
      <c r="U195" s="821"/>
      <c r="V195" s="821"/>
      <c r="W195" s="821"/>
      <c r="X195" s="822"/>
      <c r="Y195" s="820"/>
      <c r="Z195" s="824"/>
      <c r="AA195" s="824"/>
      <c r="AB195" s="824"/>
      <c r="AC195" s="824"/>
      <c r="AD195" s="824"/>
      <c r="AE195" s="824"/>
      <c r="AF195" s="825"/>
      <c r="AG195" s="820"/>
      <c r="AH195" s="824"/>
      <c r="AI195" s="824"/>
      <c r="AJ195" s="824"/>
      <c r="AK195" s="824"/>
      <c r="AL195" s="824"/>
      <c r="AM195" s="824"/>
      <c r="AN195" s="825"/>
      <c r="AO195" s="820"/>
      <c r="AP195" s="824"/>
      <c r="AQ195" s="824"/>
      <c r="AR195" s="824"/>
      <c r="AS195" s="824"/>
      <c r="AT195" s="824"/>
      <c r="AU195" s="824"/>
      <c r="AV195" s="825"/>
      <c r="AW195" s="820"/>
      <c r="AX195" s="824"/>
      <c r="AY195" s="824"/>
      <c r="AZ195" s="824"/>
      <c r="BA195" s="824"/>
      <c r="BB195" s="824"/>
      <c r="BC195" s="824"/>
      <c r="BD195" s="825"/>
      <c r="BE195" s="826"/>
      <c r="BF195" s="827"/>
      <c r="BG195" s="827"/>
      <c r="BH195" s="827"/>
      <c r="BI195" s="827"/>
      <c r="BJ195" s="827"/>
      <c r="BK195" s="827"/>
      <c r="BL195" s="827"/>
      <c r="BM195" s="826"/>
      <c r="BN195" s="827"/>
      <c r="BO195" s="827"/>
      <c r="BP195" s="827"/>
      <c r="BQ195" s="827"/>
      <c r="BR195" s="827"/>
      <c r="BS195" s="827"/>
      <c r="BT195" s="828"/>
      <c r="BU195" s="820"/>
      <c r="BV195" s="824"/>
      <c r="BW195" s="824"/>
      <c r="BX195" s="824"/>
      <c r="BY195" s="824"/>
      <c r="BZ195" s="825"/>
      <c r="CA195" s="820"/>
      <c r="CB195" s="824"/>
      <c r="CC195" s="824"/>
      <c r="CD195" s="824"/>
      <c r="CE195" s="825"/>
      <c r="CF195" s="820"/>
      <c r="CG195" s="824"/>
      <c r="CH195" s="824"/>
      <c r="CI195" s="824"/>
      <c r="CJ195" s="825"/>
      <c r="CK195" s="820"/>
      <c r="CL195" s="824"/>
      <c r="CM195" s="824"/>
      <c r="CN195" s="824"/>
      <c r="CO195" s="824"/>
      <c r="CP195" s="825"/>
      <c r="CQ195" s="820"/>
      <c r="CR195" s="824"/>
      <c r="CS195" s="824"/>
      <c r="CT195" s="824"/>
      <c r="CU195" s="824"/>
      <c r="CV195" s="825"/>
      <c r="CW195" s="829"/>
      <c r="CX195" s="830"/>
      <c r="CY195" s="830"/>
      <c r="CZ195" s="830"/>
      <c r="DA195" s="830"/>
      <c r="DB195" s="831"/>
      <c r="DC195" s="820"/>
      <c r="DD195" s="824"/>
      <c r="DE195" s="824"/>
      <c r="DF195" s="824"/>
      <c r="DG195" s="824"/>
      <c r="DH195" s="824"/>
      <c r="DI195" s="825"/>
      <c r="DJ195" s="820"/>
      <c r="DK195" s="824"/>
      <c r="DL195" s="824"/>
      <c r="DM195" s="824"/>
      <c r="DN195" s="824"/>
      <c r="DO195" s="825"/>
      <c r="DP195" s="820"/>
      <c r="DQ195" s="824"/>
      <c r="DR195" s="824"/>
      <c r="DS195" s="824"/>
      <c r="DT195" s="825"/>
      <c r="DV195" s="526"/>
      <c r="DW195" s="154"/>
      <c r="DX195" s="52"/>
      <c r="DY195" s="52"/>
      <c r="DZ195" s="52"/>
      <c r="EA195" s="52"/>
      <c r="EB195" s="52"/>
      <c r="EC195" s="52"/>
      <c r="ED195" s="52"/>
      <c r="EE195" s="52"/>
      <c r="EF195" s="52"/>
      <c r="EG195" s="52"/>
      <c r="EH195" s="52"/>
      <c r="EI195" s="52"/>
      <c r="EJ195" s="52"/>
      <c r="ER195" s="156" t="s">
        <v>183</v>
      </c>
      <c r="ES195" s="158"/>
      <c r="ET195" s="158"/>
      <c r="EU195" s="158"/>
      <c r="EV195" s="158"/>
      <c r="EW195" s="158"/>
    </row>
    <row r="196" spans="2:153" ht="6" customHeight="1" x14ac:dyDescent="0.25">
      <c r="B196" s="835"/>
      <c r="C196" s="836"/>
      <c r="D196" s="837"/>
      <c r="E196" s="817"/>
      <c r="F196" s="818"/>
      <c r="G196" s="818"/>
      <c r="H196" s="818"/>
      <c r="I196" s="818"/>
      <c r="J196" s="818"/>
      <c r="K196" s="818"/>
      <c r="L196" s="818"/>
      <c r="M196" s="818"/>
      <c r="N196" s="818"/>
      <c r="O196" s="818"/>
      <c r="P196" s="818"/>
      <c r="Q196" s="818"/>
      <c r="R196" s="819"/>
      <c r="S196" s="823"/>
      <c r="T196" s="821"/>
      <c r="U196" s="821"/>
      <c r="V196" s="821"/>
      <c r="W196" s="821"/>
      <c r="X196" s="822"/>
      <c r="Y196" s="820"/>
      <c r="Z196" s="824"/>
      <c r="AA196" s="824"/>
      <c r="AB196" s="824"/>
      <c r="AC196" s="824"/>
      <c r="AD196" s="824"/>
      <c r="AE196" s="824"/>
      <c r="AF196" s="825"/>
      <c r="AG196" s="820"/>
      <c r="AH196" s="824"/>
      <c r="AI196" s="824"/>
      <c r="AJ196" s="824"/>
      <c r="AK196" s="824"/>
      <c r="AL196" s="824"/>
      <c r="AM196" s="824"/>
      <c r="AN196" s="825"/>
      <c r="AO196" s="820"/>
      <c r="AP196" s="824"/>
      <c r="AQ196" s="824"/>
      <c r="AR196" s="824"/>
      <c r="AS196" s="824"/>
      <c r="AT196" s="824"/>
      <c r="AU196" s="824"/>
      <c r="AV196" s="825"/>
      <c r="AW196" s="820"/>
      <c r="AX196" s="824"/>
      <c r="AY196" s="824"/>
      <c r="AZ196" s="824"/>
      <c r="BA196" s="824"/>
      <c r="BB196" s="824"/>
      <c r="BC196" s="824"/>
      <c r="BD196" s="825"/>
      <c r="BE196" s="826"/>
      <c r="BF196" s="827"/>
      <c r="BG196" s="827"/>
      <c r="BH196" s="827"/>
      <c r="BI196" s="827"/>
      <c r="BJ196" s="827"/>
      <c r="BK196" s="827"/>
      <c r="BL196" s="827"/>
      <c r="BM196" s="826"/>
      <c r="BN196" s="827"/>
      <c r="BO196" s="827"/>
      <c r="BP196" s="827"/>
      <c r="BQ196" s="827"/>
      <c r="BR196" s="827"/>
      <c r="BS196" s="827"/>
      <c r="BT196" s="828"/>
      <c r="BU196" s="820"/>
      <c r="BV196" s="824"/>
      <c r="BW196" s="824"/>
      <c r="BX196" s="824"/>
      <c r="BY196" s="824"/>
      <c r="BZ196" s="825"/>
      <c r="CA196" s="820"/>
      <c r="CB196" s="824"/>
      <c r="CC196" s="824"/>
      <c r="CD196" s="824"/>
      <c r="CE196" s="825"/>
      <c r="CF196" s="820"/>
      <c r="CG196" s="824"/>
      <c r="CH196" s="824"/>
      <c r="CI196" s="824"/>
      <c r="CJ196" s="825"/>
      <c r="CK196" s="820"/>
      <c r="CL196" s="824"/>
      <c r="CM196" s="824"/>
      <c r="CN196" s="824"/>
      <c r="CO196" s="824"/>
      <c r="CP196" s="825"/>
      <c r="CQ196" s="820"/>
      <c r="CR196" s="824"/>
      <c r="CS196" s="824"/>
      <c r="CT196" s="824"/>
      <c r="CU196" s="824"/>
      <c r="CV196" s="825"/>
      <c r="CW196" s="829"/>
      <c r="CX196" s="830"/>
      <c r="CY196" s="830"/>
      <c r="CZ196" s="830"/>
      <c r="DA196" s="830"/>
      <c r="DB196" s="831"/>
      <c r="DC196" s="820"/>
      <c r="DD196" s="824"/>
      <c r="DE196" s="824"/>
      <c r="DF196" s="824"/>
      <c r="DG196" s="824"/>
      <c r="DH196" s="824"/>
      <c r="DI196" s="825"/>
      <c r="DJ196" s="820"/>
      <c r="DK196" s="824"/>
      <c r="DL196" s="824"/>
      <c r="DM196" s="824"/>
      <c r="DN196" s="824"/>
      <c r="DO196" s="825"/>
      <c r="DP196" s="820"/>
      <c r="DQ196" s="824"/>
      <c r="DR196" s="824"/>
      <c r="DS196" s="824"/>
      <c r="DT196" s="825"/>
      <c r="DV196" s="526"/>
      <c r="DW196" s="154"/>
      <c r="DX196" s="52"/>
      <c r="DY196" s="52"/>
      <c r="DZ196" s="52"/>
      <c r="EA196" s="52"/>
      <c r="EB196" s="52"/>
      <c r="EC196" s="52"/>
      <c r="ED196" s="52"/>
      <c r="EE196" s="52"/>
      <c r="EF196" s="52"/>
      <c r="EG196" s="52"/>
      <c r="EH196" s="52"/>
      <c r="EI196" s="52"/>
      <c r="EJ196" s="52"/>
      <c r="ER196" s="156" t="s">
        <v>246</v>
      </c>
      <c r="ES196" s="158"/>
      <c r="ET196" s="158"/>
      <c r="EU196" s="158"/>
      <c r="EV196" s="158"/>
      <c r="EW196" s="158"/>
    </row>
    <row r="197" spans="2:153" ht="6" customHeight="1" x14ac:dyDescent="0.25">
      <c r="B197" s="835"/>
      <c r="C197" s="836"/>
      <c r="D197" s="837"/>
      <c r="E197" s="817"/>
      <c r="F197" s="818"/>
      <c r="G197" s="818"/>
      <c r="H197" s="818"/>
      <c r="I197" s="818"/>
      <c r="J197" s="818"/>
      <c r="K197" s="818"/>
      <c r="L197" s="818"/>
      <c r="M197" s="818"/>
      <c r="N197" s="818"/>
      <c r="O197" s="818"/>
      <c r="P197" s="818"/>
      <c r="Q197" s="818"/>
      <c r="R197" s="819"/>
      <c r="S197" s="823"/>
      <c r="T197" s="821"/>
      <c r="U197" s="821"/>
      <c r="V197" s="821"/>
      <c r="W197" s="821"/>
      <c r="X197" s="822"/>
      <c r="Y197" s="820"/>
      <c r="Z197" s="824"/>
      <c r="AA197" s="824"/>
      <c r="AB197" s="824"/>
      <c r="AC197" s="824"/>
      <c r="AD197" s="824"/>
      <c r="AE197" s="824"/>
      <c r="AF197" s="825"/>
      <c r="AG197" s="820"/>
      <c r="AH197" s="824"/>
      <c r="AI197" s="824"/>
      <c r="AJ197" s="824"/>
      <c r="AK197" s="824"/>
      <c r="AL197" s="824"/>
      <c r="AM197" s="824"/>
      <c r="AN197" s="825"/>
      <c r="AO197" s="820"/>
      <c r="AP197" s="824"/>
      <c r="AQ197" s="824"/>
      <c r="AR197" s="824"/>
      <c r="AS197" s="824"/>
      <c r="AT197" s="824"/>
      <c r="AU197" s="824"/>
      <c r="AV197" s="825"/>
      <c r="AW197" s="820"/>
      <c r="AX197" s="824"/>
      <c r="AY197" s="824"/>
      <c r="AZ197" s="824"/>
      <c r="BA197" s="824"/>
      <c r="BB197" s="824"/>
      <c r="BC197" s="824"/>
      <c r="BD197" s="825"/>
      <c r="BE197" s="826"/>
      <c r="BF197" s="827"/>
      <c r="BG197" s="827"/>
      <c r="BH197" s="827"/>
      <c r="BI197" s="827"/>
      <c r="BJ197" s="827"/>
      <c r="BK197" s="827"/>
      <c r="BL197" s="827"/>
      <c r="BM197" s="826"/>
      <c r="BN197" s="827"/>
      <c r="BO197" s="827"/>
      <c r="BP197" s="827"/>
      <c r="BQ197" s="827"/>
      <c r="BR197" s="827"/>
      <c r="BS197" s="827"/>
      <c r="BT197" s="828"/>
      <c r="BU197" s="820"/>
      <c r="BV197" s="824"/>
      <c r="BW197" s="824"/>
      <c r="BX197" s="824"/>
      <c r="BY197" s="824"/>
      <c r="BZ197" s="825"/>
      <c r="CA197" s="820"/>
      <c r="CB197" s="824"/>
      <c r="CC197" s="824"/>
      <c r="CD197" s="824"/>
      <c r="CE197" s="825"/>
      <c r="CF197" s="820"/>
      <c r="CG197" s="824"/>
      <c r="CH197" s="824"/>
      <c r="CI197" s="824"/>
      <c r="CJ197" s="825"/>
      <c r="CK197" s="820"/>
      <c r="CL197" s="824"/>
      <c r="CM197" s="824"/>
      <c r="CN197" s="824"/>
      <c r="CO197" s="824"/>
      <c r="CP197" s="825"/>
      <c r="CQ197" s="820"/>
      <c r="CR197" s="824"/>
      <c r="CS197" s="824"/>
      <c r="CT197" s="824"/>
      <c r="CU197" s="824"/>
      <c r="CV197" s="825"/>
      <c r="CW197" s="829"/>
      <c r="CX197" s="830"/>
      <c r="CY197" s="830"/>
      <c r="CZ197" s="830"/>
      <c r="DA197" s="830"/>
      <c r="DB197" s="831"/>
      <c r="DC197" s="820"/>
      <c r="DD197" s="824"/>
      <c r="DE197" s="824"/>
      <c r="DF197" s="824"/>
      <c r="DG197" s="824"/>
      <c r="DH197" s="824"/>
      <c r="DI197" s="825"/>
      <c r="DJ197" s="820"/>
      <c r="DK197" s="824"/>
      <c r="DL197" s="824"/>
      <c r="DM197" s="824"/>
      <c r="DN197" s="824"/>
      <c r="DO197" s="825"/>
      <c r="DP197" s="820"/>
      <c r="DQ197" s="824"/>
      <c r="DR197" s="824"/>
      <c r="DS197" s="824"/>
      <c r="DT197" s="825"/>
      <c r="DV197" s="526"/>
      <c r="DW197" s="154"/>
      <c r="DX197" s="52"/>
      <c r="DY197" s="52"/>
      <c r="DZ197" s="52"/>
      <c r="EA197" s="52"/>
      <c r="EB197" s="52"/>
      <c r="EC197" s="52"/>
      <c r="ED197" s="52"/>
      <c r="EE197" s="52"/>
      <c r="EF197" s="52"/>
      <c r="EG197" s="52"/>
      <c r="EH197" s="52"/>
      <c r="EI197" s="52"/>
      <c r="EJ197" s="52"/>
      <c r="ER197" s="157"/>
      <c r="ES197" s="157"/>
      <c r="ET197" s="157"/>
      <c r="EU197" s="157"/>
      <c r="EV197" s="157"/>
      <c r="EW197" s="157"/>
    </row>
    <row r="198" spans="2:153" ht="6" customHeight="1" x14ac:dyDescent="0.25">
      <c r="B198" s="835"/>
      <c r="C198" s="836"/>
      <c r="D198" s="837"/>
      <c r="E198" s="817"/>
      <c r="F198" s="818"/>
      <c r="G198" s="818"/>
      <c r="H198" s="818"/>
      <c r="I198" s="818"/>
      <c r="J198" s="818"/>
      <c r="K198" s="818"/>
      <c r="L198" s="818"/>
      <c r="M198" s="818"/>
      <c r="N198" s="818"/>
      <c r="O198" s="818"/>
      <c r="P198" s="818"/>
      <c r="Q198" s="818"/>
      <c r="R198" s="819"/>
      <c r="S198" s="823"/>
      <c r="T198" s="821"/>
      <c r="U198" s="821"/>
      <c r="V198" s="821"/>
      <c r="W198" s="821"/>
      <c r="X198" s="822"/>
      <c r="Y198" s="820"/>
      <c r="Z198" s="824"/>
      <c r="AA198" s="824"/>
      <c r="AB198" s="824"/>
      <c r="AC198" s="824"/>
      <c r="AD198" s="824"/>
      <c r="AE198" s="824"/>
      <c r="AF198" s="825"/>
      <c r="AG198" s="820"/>
      <c r="AH198" s="824"/>
      <c r="AI198" s="824"/>
      <c r="AJ198" s="824"/>
      <c r="AK198" s="824"/>
      <c r="AL198" s="824"/>
      <c r="AM198" s="824"/>
      <c r="AN198" s="825"/>
      <c r="AO198" s="820"/>
      <c r="AP198" s="824"/>
      <c r="AQ198" s="824"/>
      <c r="AR198" s="824"/>
      <c r="AS198" s="824"/>
      <c r="AT198" s="824"/>
      <c r="AU198" s="824"/>
      <c r="AV198" s="825"/>
      <c r="AW198" s="820"/>
      <c r="AX198" s="824"/>
      <c r="AY198" s="824"/>
      <c r="AZ198" s="824"/>
      <c r="BA198" s="824"/>
      <c r="BB198" s="824"/>
      <c r="BC198" s="824"/>
      <c r="BD198" s="825"/>
      <c r="BE198" s="826"/>
      <c r="BF198" s="827"/>
      <c r="BG198" s="827"/>
      <c r="BH198" s="827"/>
      <c r="BI198" s="827"/>
      <c r="BJ198" s="827"/>
      <c r="BK198" s="827"/>
      <c r="BL198" s="827"/>
      <c r="BM198" s="826"/>
      <c r="BN198" s="827"/>
      <c r="BO198" s="827"/>
      <c r="BP198" s="827"/>
      <c r="BQ198" s="827"/>
      <c r="BR198" s="827"/>
      <c r="BS198" s="827"/>
      <c r="BT198" s="828"/>
      <c r="BU198" s="820"/>
      <c r="BV198" s="824"/>
      <c r="BW198" s="824"/>
      <c r="BX198" s="824"/>
      <c r="BY198" s="824"/>
      <c r="BZ198" s="825"/>
      <c r="CA198" s="820"/>
      <c r="CB198" s="824"/>
      <c r="CC198" s="824"/>
      <c r="CD198" s="824"/>
      <c r="CE198" s="825"/>
      <c r="CF198" s="820"/>
      <c r="CG198" s="824"/>
      <c r="CH198" s="824"/>
      <c r="CI198" s="824"/>
      <c r="CJ198" s="825"/>
      <c r="CK198" s="820"/>
      <c r="CL198" s="824"/>
      <c r="CM198" s="824"/>
      <c r="CN198" s="824"/>
      <c r="CO198" s="824"/>
      <c r="CP198" s="825"/>
      <c r="CQ198" s="820"/>
      <c r="CR198" s="824"/>
      <c r="CS198" s="824"/>
      <c r="CT198" s="824"/>
      <c r="CU198" s="824"/>
      <c r="CV198" s="825"/>
      <c r="CW198" s="829"/>
      <c r="CX198" s="830"/>
      <c r="CY198" s="830"/>
      <c r="CZ198" s="830"/>
      <c r="DA198" s="830"/>
      <c r="DB198" s="831"/>
      <c r="DC198" s="820"/>
      <c r="DD198" s="824"/>
      <c r="DE198" s="824"/>
      <c r="DF198" s="824"/>
      <c r="DG198" s="824"/>
      <c r="DH198" s="824"/>
      <c r="DI198" s="825"/>
      <c r="DJ198" s="820"/>
      <c r="DK198" s="824"/>
      <c r="DL198" s="824"/>
      <c r="DM198" s="824"/>
      <c r="DN198" s="824"/>
      <c r="DO198" s="825"/>
      <c r="DP198" s="820"/>
      <c r="DQ198" s="824"/>
      <c r="DR198" s="824"/>
      <c r="DS198" s="824"/>
      <c r="DT198" s="825"/>
      <c r="DV198" s="526"/>
      <c r="DW198" s="154"/>
      <c r="DX198" s="52"/>
      <c r="DY198" s="52"/>
      <c r="DZ198" s="52"/>
      <c r="EA198" s="52"/>
      <c r="EB198" s="52"/>
      <c r="EC198" s="52"/>
      <c r="ED198" s="52"/>
      <c r="EE198" s="52"/>
      <c r="EF198" s="52"/>
      <c r="EG198" s="52"/>
      <c r="EH198" s="52"/>
      <c r="EI198" s="52"/>
      <c r="EJ198" s="52"/>
      <c r="ER198" s="155"/>
      <c r="ES198" s="155"/>
      <c r="ET198" s="155"/>
      <c r="EU198" s="155"/>
      <c r="EV198" s="155"/>
      <c r="EW198" s="155"/>
    </row>
    <row r="199" spans="2:153" ht="4.5" hidden="1" customHeight="1" x14ac:dyDescent="0.25">
      <c r="B199" s="835"/>
      <c r="C199" s="836"/>
      <c r="D199" s="837"/>
      <c r="E199" s="817"/>
      <c r="F199" s="818"/>
      <c r="G199" s="818"/>
      <c r="H199" s="818"/>
      <c r="I199" s="818"/>
      <c r="J199" s="818"/>
      <c r="K199" s="818"/>
      <c r="L199" s="818"/>
      <c r="M199" s="818"/>
      <c r="N199" s="818"/>
      <c r="O199" s="818"/>
      <c r="P199" s="818"/>
      <c r="Q199" s="818"/>
      <c r="R199" s="819"/>
      <c r="S199" s="823"/>
      <c r="T199" s="821"/>
      <c r="U199" s="821"/>
      <c r="V199" s="821"/>
      <c r="W199" s="821"/>
      <c r="X199" s="822"/>
      <c r="Y199" s="820"/>
      <c r="Z199" s="824"/>
      <c r="AA199" s="824"/>
      <c r="AB199" s="824"/>
      <c r="AC199" s="824"/>
      <c r="AD199" s="824"/>
      <c r="AE199" s="824"/>
      <c r="AF199" s="825"/>
      <c r="AG199" s="820"/>
      <c r="AH199" s="824"/>
      <c r="AI199" s="824"/>
      <c r="AJ199" s="824"/>
      <c r="AK199" s="824"/>
      <c r="AL199" s="824"/>
      <c r="AM199" s="824"/>
      <c r="AN199" s="825"/>
      <c r="AO199" s="820"/>
      <c r="AP199" s="824"/>
      <c r="AQ199" s="824"/>
      <c r="AR199" s="824"/>
      <c r="AS199" s="824"/>
      <c r="AT199" s="824"/>
      <c r="AU199" s="824"/>
      <c r="AV199" s="825"/>
      <c r="AW199" s="820"/>
      <c r="AX199" s="824"/>
      <c r="AY199" s="824"/>
      <c r="AZ199" s="824"/>
      <c r="BA199" s="824"/>
      <c r="BB199" s="824"/>
      <c r="BC199" s="824"/>
      <c r="BD199" s="825"/>
      <c r="BE199" s="826"/>
      <c r="BF199" s="827"/>
      <c r="BG199" s="827"/>
      <c r="BH199" s="827"/>
      <c r="BI199" s="827"/>
      <c r="BJ199" s="827"/>
      <c r="BK199" s="827"/>
      <c r="BL199" s="827"/>
      <c r="BM199" s="826"/>
      <c r="BN199" s="827"/>
      <c r="BO199" s="827"/>
      <c r="BP199" s="827"/>
      <c r="BQ199" s="827"/>
      <c r="BR199" s="827"/>
      <c r="BS199" s="827"/>
      <c r="BT199" s="828"/>
      <c r="BU199" s="820"/>
      <c r="BV199" s="824"/>
      <c r="BW199" s="824"/>
      <c r="BX199" s="824"/>
      <c r="BY199" s="824"/>
      <c r="BZ199" s="825"/>
      <c r="CA199" s="820"/>
      <c r="CB199" s="824"/>
      <c r="CC199" s="824"/>
      <c r="CD199" s="824"/>
      <c r="CE199" s="825"/>
      <c r="CF199" s="820"/>
      <c r="CG199" s="824"/>
      <c r="CH199" s="824"/>
      <c r="CI199" s="824"/>
      <c r="CJ199" s="825"/>
      <c r="CK199" s="820"/>
      <c r="CL199" s="824"/>
      <c r="CM199" s="824"/>
      <c r="CN199" s="824"/>
      <c r="CO199" s="824"/>
      <c r="CP199" s="825"/>
      <c r="CQ199" s="820"/>
      <c r="CR199" s="824"/>
      <c r="CS199" s="824"/>
      <c r="CT199" s="824"/>
      <c r="CU199" s="824"/>
      <c r="CV199" s="825"/>
      <c r="CW199" s="829"/>
      <c r="CX199" s="830"/>
      <c r="CY199" s="830"/>
      <c r="CZ199" s="830"/>
      <c r="DA199" s="830"/>
      <c r="DB199" s="831"/>
      <c r="DC199" s="820"/>
      <c r="DD199" s="824"/>
      <c r="DE199" s="824"/>
      <c r="DF199" s="824"/>
      <c r="DG199" s="824"/>
      <c r="DH199" s="824"/>
      <c r="DI199" s="825"/>
      <c r="DJ199" s="820"/>
      <c r="DK199" s="824"/>
      <c r="DL199" s="824"/>
      <c r="DM199" s="824"/>
      <c r="DN199" s="824"/>
      <c r="DO199" s="825"/>
      <c r="DP199" s="820"/>
      <c r="DQ199" s="824"/>
      <c r="DR199" s="824"/>
      <c r="DS199" s="824"/>
      <c r="DT199" s="825"/>
      <c r="DV199" s="526"/>
      <c r="DW199" s="154"/>
      <c r="DX199" s="52"/>
      <c r="DY199" s="52"/>
      <c r="DZ199" s="52"/>
      <c r="EA199" s="52"/>
      <c r="EB199" s="52"/>
      <c r="EC199" s="52"/>
      <c r="ED199" s="52"/>
      <c r="EE199" s="52"/>
      <c r="EF199" s="52"/>
      <c r="EG199" s="52"/>
      <c r="EH199" s="52"/>
      <c r="EI199" s="52"/>
      <c r="EJ199" s="52"/>
      <c r="ER199" s="155"/>
      <c r="ES199" s="155"/>
      <c r="ET199" s="155"/>
      <c r="EU199" s="155"/>
      <c r="EV199" s="155"/>
      <c r="EW199" s="155"/>
    </row>
    <row r="200" spans="2:153" ht="1.5" customHeight="1" x14ac:dyDescent="0.25">
      <c r="B200" s="835"/>
      <c r="C200" s="836"/>
      <c r="D200" s="837"/>
      <c r="E200" s="817"/>
      <c r="F200" s="818"/>
      <c r="G200" s="818"/>
      <c r="H200" s="818"/>
      <c r="I200" s="818"/>
      <c r="J200" s="818"/>
      <c r="K200" s="818"/>
      <c r="L200" s="818"/>
      <c r="M200" s="818"/>
      <c r="N200" s="818"/>
      <c r="O200" s="818"/>
      <c r="P200" s="818"/>
      <c r="Q200" s="818"/>
      <c r="R200" s="819"/>
      <c r="S200" s="823"/>
      <c r="T200" s="821"/>
      <c r="U200" s="821"/>
      <c r="V200" s="821"/>
      <c r="W200" s="821"/>
      <c r="X200" s="822"/>
      <c r="Y200" s="820"/>
      <c r="Z200" s="824"/>
      <c r="AA200" s="824"/>
      <c r="AB200" s="824"/>
      <c r="AC200" s="824"/>
      <c r="AD200" s="824"/>
      <c r="AE200" s="824"/>
      <c r="AF200" s="825"/>
      <c r="AG200" s="820"/>
      <c r="AH200" s="824"/>
      <c r="AI200" s="824"/>
      <c r="AJ200" s="824"/>
      <c r="AK200" s="824"/>
      <c r="AL200" s="824"/>
      <c r="AM200" s="824"/>
      <c r="AN200" s="825"/>
      <c r="AO200" s="820"/>
      <c r="AP200" s="824"/>
      <c r="AQ200" s="824"/>
      <c r="AR200" s="824"/>
      <c r="AS200" s="824"/>
      <c r="AT200" s="824"/>
      <c r="AU200" s="824"/>
      <c r="AV200" s="825"/>
      <c r="AW200" s="820"/>
      <c r="AX200" s="824"/>
      <c r="AY200" s="824"/>
      <c r="AZ200" s="824"/>
      <c r="BA200" s="824"/>
      <c r="BB200" s="824"/>
      <c r="BC200" s="824"/>
      <c r="BD200" s="825"/>
      <c r="BE200" s="826"/>
      <c r="BF200" s="827"/>
      <c r="BG200" s="827"/>
      <c r="BH200" s="827"/>
      <c r="BI200" s="827"/>
      <c r="BJ200" s="827"/>
      <c r="BK200" s="827"/>
      <c r="BL200" s="827"/>
      <c r="BM200" s="826"/>
      <c r="BN200" s="827"/>
      <c r="BO200" s="827"/>
      <c r="BP200" s="827"/>
      <c r="BQ200" s="827"/>
      <c r="BR200" s="827"/>
      <c r="BS200" s="827"/>
      <c r="BT200" s="828"/>
      <c r="BU200" s="820"/>
      <c r="BV200" s="824"/>
      <c r="BW200" s="824"/>
      <c r="BX200" s="824"/>
      <c r="BY200" s="824"/>
      <c r="BZ200" s="825"/>
      <c r="CA200" s="820"/>
      <c r="CB200" s="824"/>
      <c r="CC200" s="824"/>
      <c r="CD200" s="824"/>
      <c r="CE200" s="825"/>
      <c r="CF200" s="820"/>
      <c r="CG200" s="824"/>
      <c r="CH200" s="824"/>
      <c r="CI200" s="824"/>
      <c r="CJ200" s="825"/>
      <c r="CK200" s="820"/>
      <c r="CL200" s="824"/>
      <c r="CM200" s="824"/>
      <c r="CN200" s="824"/>
      <c r="CO200" s="824"/>
      <c r="CP200" s="825"/>
      <c r="CQ200" s="820"/>
      <c r="CR200" s="824"/>
      <c r="CS200" s="824"/>
      <c r="CT200" s="824"/>
      <c r="CU200" s="824"/>
      <c r="CV200" s="825"/>
      <c r="CW200" s="829"/>
      <c r="CX200" s="830"/>
      <c r="CY200" s="830"/>
      <c r="CZ200" s="830"/>
      <c r="DA200" s="830"/>
      <c r="DB200" s="831"/>
      <c r="DC200" s="820"/>
      <c r="DD200" s="824"/>
      <c r="DE200" s="824"/>
      <c r="DF200" s="824"/>
      <c r="DG200" s="824"/>
      <c r="DH200" s="824"/>
      <c r="DI200" s="825"/>
      <c r="DJ200" s="820"/>
      <c r="DK200" s="824"/>
      <c r="DL200" s="824"/>
      <c r="DM200" s="824"/>
      <c r="DN200" s="824"/>
      <c r="DO200" s="825"/>
      <c r="DP200" s="820"/>
      <c r="DQ200" s="824"/>
      <c r="DR200" s="824"/>
      <c r="DS200" s="824"/>
      <c r="DT200" s="825"/>
      <c r="DV200" s="526"/>
      <c r="DW200" s="154"/>
      <c r="DX200" s="52"/>
      <c r="DY200" s="52"/>
      <c r="DZ200" s="52"/>
      <c r="EA200" s="52"/>
      <c r="EB200" s="52"/>
      <c r="EC200" s="52"/>
      <c r="ED200" s="52"/>
      <c r="EE200" s="52"/>
      <c r="EF200" s="52"/>
      <c r="EG200" s="52"/>
      <c r="EH200" s="52"/>
      <c r="EI200" s="52"/>
      <c r="EJ200" s="52"/>
    </row>
    <row r="201" spans="2:153" ht="6" hidden="1" customHeight="1" x14ac:dyDescent="0.25">
      <c r="B201" s="838"/>
      <c r="C201" s="839"/>
      <c r="D201" s="840"/>
      <c r="E201" s="8"/>
      <c r="F201" s="9"/>
      <c r="G201" s="9"/>
      <c r="H201" s="9"/>
      <c r="I201" s="9"/>
      <c r="J201" s="9"/>
      <c r="K201" s="9"/>
      <c r="L201" s="9"/>
      <c r="M201" s="9"/>
      <c r="N201" s="9"/>
      <c r="O201" s="9"/>
      <c r="P201" s="9"/>
      <c r="Q201" s="9"/>
      <c r="R201" s="10"/>
      <c r="S201" s="8"/>
      <c r="T201" s="9"/>
      <c r="U201" s="9"/>
      <c r="V201" s="9"/>
      <c r="W201" s="9"/>
      <c r="X201" s="10"/>
      <c r="Y201" s="8"/>
      <c r="Z201" s="9"/>
      <c r="AA201" s="9"/>
      <c r="AB201" s="9"/>
      <c r="AC201" s="9"/>
      <c r="AD201" s="9"/>
      <c r="AE201" s="9"/>
      <c r="AF201" s="10"/>
      <c r="AG201" s="8"/>
      <c r="AH201" s="9"/>
      <c r="AI201" s="9"/>
      <c r="AJ201" s="9"/>
      <c r="AK201" s="9"/>
      <c r="AL201" s="9"/>
      <c r="AM201" s="9"/>
      <c r="AN201" s="10"/>
      <c r="AO201" s="8"/>
      <c r="AP201" s="9"/>
      <c r="AQ201" s="9"/>
      <c r="AR201" s="9"/>
      <c r="AS201" s="9"/>
      <c r="AT201" s="9"/>
      <c r="AU201" s="9"/>
      <c r="AV201" s="10"/>
      <c r="AW201" s="8"/>
      <c r="AX201" s="9"/>
      <c r="AY201" s="9"/>
      <c r="AZ201" s="9"/>
      <c r="BA201" s="9"/>
      <c r="BB201" s="9"/>
      <c r="BC201" s="9"/>
      <c r="BD201" s="10"/>
      <c r="BE201" s="145"/>
      <c r="BF201" s="146"/>
      <c r="BG201" s="146"/>
      <c r="BH201" s="146"/>
      <c r="BI201" s="146"/>
      <c r="BJ201" s="146"/>
      <c r="BK201" s="146"/>
      <c r="BL201" s="146"/>
      <c r="BM201" s="153"/>
      <c r="BN201" s="150"/>
      <c r="BO201" s="150"/>
      <c r="BP201" s="150"/>
      <c r="BQ201" s="150"/>
      <c r="BR201" s="150"/>
      <c r="BS201" s="150"/>
      <c r="BT201" s="151"/>
      <c r="BU201" s="8"/>
      <c r="BV201" s="9"/>
      <c r="BW201" s="9"/>
      <c r="BX201" s="9"/>
      <c r="BY201" s="9"/>
      <c r="BZ201" s="10"/>
      <c r="CA201" s="8"/>
      <c r="CB201" s="9"/>
      <c r="CC201" s="9"/>
      <c r="CD201" s="9"/>
      <c r="CE201" s="9"/>
      <c r="CF201" s="8"/>
      <c r="CG201" s="9"/>
      <c r="CH201" s="9"/>
      <c r="CI201" s="9"/>
      <c r="CJ201" s="10"/>
      <c r="CK201" s="8"/>
      <c r="CL201" s="9"/>
      <c r="CM201" s="9"/>
      <c r="CN201" s="9"/>
      <c r="CO201" s="9"/>
      <c r="CP201" s="10"/>
      <c r="CQ201" s="8"/>
      <c r="CR201" s="9"/>
      <c r="CS201" s="9"/>
      <c r="CT201" s="9"/>
      <c r="CU201" s="9"/>
      <c r="CV201" s="10"/>
      <c r="CW201" s="9"/>
      <c r="CX201" s="9"/>
      <c r="CY201" s="9"/>
      <c r="CZ201" s="9"/>
      <c r="DA201" s="9"/>
      <c r="DB201" s="9"/>
      <c r="DC201" s="8"/>
      <c r="DD201" s="9"/>
      <c r="DE201" s="9"/>
      <c r="DF201" s="9"/>
      <c r="DG201" s="9"/>
      <c r="DH201" s="9"/>
      <c r="DI201" s="10"/>
      <c r="DJ201" s="8"/>
      <c r="DK201" s="9"/>
      <c r="DL201" s="9"/>
      <c r="DM201" s="9"/>
      <c r="DN201" s="9"/>
      <c r="DO201" s="10"/>
      <c r="DP201" s="8"/>
      <c r="DQ201" s="9"/>
      <c r="DR201" s="9"/>
      <c r="DS201" s="9"/>
      <c r="DT201" s="10"/>
      <c r="DV201" s="526"/>
      <c r="DW201" s="154"/>
      <c r="DX201" s="52"/>
      <c r="DY201" s="52"/>
      <c r="DZ201" s="52"/>
      <c r="EA201" s="52"/>
      <c r="EB201" s="52"/>
      <c r="EC201" s="52"/>
      <c r="ED201" s="52"/>
      <c r="EE201" s="52"/>
      <c r="EF201" s="52"/>
      <c r="EG201" s="52"/>
      <c r="EH201" s="52"/>
      <c r="EI201" s="52"/>
      <c r="EJ201" s="52"/>
    </row>
    <row r="202" spans="2:153" ht="6" customHeight="1" x14ac:dyDescent="0.25">
      <c r="B202" s="789">
        <v>1</v>
      </c>
      <c r="C202" s="790"/>
      <c r="D202" s="791"/>
      <c r="E202" s="746"/>
      <c r="F202" s="747"/>
      <c r="G202" s="747"/>
      <c r="H202" s="747"/>
      <c r="I202" s="747"/>
      <c r="J202" s="747"/>
      <c r="K202" s="747"/>
      <c r="L202" s="747"/>
      <c r="M202" s="747"/>
      <c r="N202" s="747"/>
      <c r="O202" s="747"/>
      <c r="P202" s="747"/>
      <c r="Q202" s="747"/>
      <c r="R202" s="748"/>
      <c r="S202" s="704"/>
      <c r="T202" s="705"/>
      <c r="U202" s="705"/>
      <c r="V202" s="705"/>
      <c r="W202" s="705"/>
      <c r="X202" s="706"/>
      <c r="Y202" s="755"/>
      <c r="Z202" s="756"/>
      <c r="AA202" s="756"/>
      <c r="AB202" s="756"/>
      <c r="AC202" s="756"/>
      <c r="AD202" s="756"/>
      <c r="AE202" s="756"/>
      <c r="AF202" s="757"/>
      <c r="AG202" s="755"/>
      <c r="AH202" s="756"/>
      <c r="AI202" s="756"/>
      <c r="AJ202" s="756"/>
      <c r="AK202" s="756"/>
      <c r="AL202" s="756"/>
      <c r="AM202" s="756"/>
      <c r="AN202" s="757"/>
      <c r="AO202" s="755"/>
      <c r="AP202" s="756"/>
      <c r="AQ202" s="756"/>
      <c r="AR202" s="756"/>
      <c r="AS202" s="756"/>
      <c r="AT202" s="756"/>
      <c r="AU202" s="756"/>
      <c r="AV202" s="757"/>
      <c r="AW202" s="764" t="str">
        <f>IF(AG202="","",AG202+AO202)</f>
        <v/>
      </c>
      <c r="AX202" s="765"/>
      <c r="AY202" s="765"/>
      <c r="AZ202" s="765"/>
      <c r="BA202" s="765"/>
      <c r="BB202" s="765"/>
      <c r="BC202" s="765"/>
      <c r="BD202" s="766"/>
      <c r="BE202" s="773"/>
      <c r="BF202" s="774"/>
      <c r="BG202" s="774"/>
      <c r="BH202" s="774"/>
      <c r="BI202" s="774"/>
      <c r="BJ202" s="774"/>
      <c r="BK202" s="774"/>
      <c r="BL202" s="774"/>
      <c r="BM202" s="779" t="str">
        <f>IF(BE202=0,"",BE202*12)</f>
        <v/>
      </c>
      <c r="BN202" s="780"/>
      <c r="BO202" s="780"/>
      <c r="BP202" s="780"/>
      <c r="BQ202" s="780"/>
      <c r="BR202" s="780"/>
      <c r="BS202" s="780"/>
      <c r="BT202" s="781"/>
      <c r="BU202" s="704"/>
      <c r="BV202" s="705"/>
      <c r="BW202" s="705"/>
      <c r="BX202" s="705"/>
      <c r="BY202" s="705"/>
      <c r="BZ202" s="706"/>
      <c r="CA202" s="704"/>
      <c r="CB202" s="705"/>
      <c r="CC202" s="705"/>
      <c r="CD202" s="705"/>
      <c r="CE202" s="706"/>
      <c r="CF202" s="704"/>
      <c r="CG202" s="705"/>
      <c r="CH202" s="705"/>
      <c r="CI202" s="705"/>
      <c r="CJ202" s="706"/>
      <c r="CK202" s="704"/>
      <c r="CL202" s="705"/>
      <c r="CM202" s="705"/>
      <c r="CN202" s="705"/>
      <c r="CO202" s="705"/>
      <c r="CP202" s="706"/>
      <c r="CQ202" s="704"/>
      <c r="CR202" s="705"/>
      <c r="CS202" s="705"/>
      <c r="CT202" s="705"/>
      <c r="CU202" s="705"/>
      <c r="CV202" s="706"/>
      <c r="CW202" s="704"/>
      <c r="CX202" s="705"/>
      <c r="CY202" s="705"/>
      <c r="CZ202" s="705"/>
      <c r="DA202" s="705"/>
      <c r="DB202" s="706"/>
      <c r="DC202" s="788"/>
      <c r="DD202" s="705"/>
      <c r="DE202" s="705"/>
      <c r="DF202" s="705"/>
      <c r="DG202" s="705"/>
      <c r="DH202" s="705"/>
      <c r="DI202" s="706"/>
      <c r="DJ202" s="704"/>
      <c r="DK202" s="705"/>
      <c r="DL202" s="705"/>
      <c r="DM202" s="705"/>
      <c r="DN202" s="705"/>
      <c r="DO202" s="706"/>
      <c r="DP202" s="704"/>
      <c r="DQ202" s="705"/>
      <c r="DR202" s="705"/>
      <c r="DS202" s="705"/>
      <c r="DT202" s="706"/>
      <c r="DV202" s="526"/>
      <c r="DW202" s="154"/>
      <c r="DX202" s="52"/>
      <c r="DY202" s="52"/>
      <c r="DZ202" s="52"/>
      <c r="EA202" s="52"/>
      <c r="EB202" s="52"/>
      <c r="EC202" s="52"/>
      <c r="ED202" s="52"/>
      <c r="EE202" s="52"/>
      <c r="EF202" s="52"/>
      <c r="EG202" s="52"/>
      <c r="EH202" s="52"/>
      <c r="EI202" s="52"/>
      <c r="EJ202" s="52"/>
    </row>
    <row r="203" spans="2:153" ht="6" customHeight="1" x14ac:dyDescent="0.25">
      <c r="B203" s="792"/>
      <c r="C203" s="793"/>
      <c r="D203" s="794"/>
      <c r="E203" s="749"/>
      <c r="F203" s="750"/>
      <c r="G203" s="750"/>
      <c r="H203" s="750"/>
      <c r="I203" s="750"/>
      <c r="J203" s="750"/>
      <c r="K203" s="750"/>
      <c r="L203" s="750"/>
      <c r="M203" s="750"/>
      <c r="N203" s="750"/>
      <c r="O203" s="750"/>
      <c r="P203" s="750"/>
      <c r="Q203" s="750"/>
      <c r="R203" s="751"/>
      <c r="S203" s="707"/>
      <c r="T203" s="708"/>
      <c r="U203" s="708"/>
      <c r="V203" s="708"/>
      <c r="W203" s="708"/>
      <c r="X203" s="709"/>
      <c r="Y203" s="758"/>
      <c r="Z203" s="759"/>
      <c r="AA203" s="759"/>
      <c r="AB203" s="759"/>
      <c r="AC203" s="759"/>
      <c r="AD203" s="759"/>
      <c r="AE203" s="759"/>
      <c r="AF203" s="760"/>
      <c r="AG203" s="758"/>
      <c r="AH203" s="759"/>
      <c r="AI203" s="759"/>
      <c r="AJ203" s="759"/>
      <c r="AK203" s="759"/>
      <c r="AL203" s="759"/>
      <c r="AM203" s="759"/>
      <c r="AN203" s="760"/>
      <c r="AO203" s="758"/>
      <c r="AP203" s="759"/>
      <c r="AQ203" s="759"/>
      <c r="AR203" s="759"/>
      <c r="AS203" s="759"/>
      <c r="AT203" s="759"/>
      <c r="AU203" s="759"/>
      <c r="AV203" s="760"/>
      <c r="AW203" s="767"/>
      <c r="AX203" s="768"/>
      <c r="AY203" s="768"/>
      <c r="AZ203" s="768"/>
      <c r="BA203" s="768"/>
      <c r="BB203" s="768"/>
      <c r="BC203" s="768"/>
      <c r="BD203" s="769"/>
      <c r="BE203" s="775"/>
      <c r="BF203" s="776"/>
      <c r="BG203" s="776"/>
      <c r="BH203" s="776"/>
      <c r="BI203" s="776"/>
      <c r="BJ203" s="776"/>
      <c r="BK203" s="776"/>
      <c r="BL203" s="776"/>
      <c r="BM203" s="782"/>
      <c r="BN203" s="783"/>
      <c r="BO203" s="783"/>
      <c r="BP203" s="783"/>
      <c r="BQ203" s="783"/>
      <c r="BR203" s="783"/>
      <c r="BS203" s="783"/>
      <c r="BT203" s="784"/>
      <c r="BU203" s="707"/>
      <c r="BV203" s="708"/>
      <c r="BW203" s="708"/>
      <c r="BX203" s="708"/>
      <c r="BY203" s="708"/>
      <c r="BZ203" s="709"/>
      <c r="CA203" s="707"/>
      <c r="CB203" s="708"/>
      <c r="CC203" s="708"/>
      <c r="CD203" s="708"/>
      <c r="CE203" s="709"/>
      <c r="CF203" s="707"/>
      <c r="CG203" s="708"/>
      <c r="CH203" s="708"/>
      <c r="CI203" s="708"/>
      <c r="CJ203" s="709"/>
      <c r="CK203" s="707"/>
      <c r="CL203" s="708"/>
      <c r="CM203" s="708"/>
      <c r="CN203" s="708"/>
      <c r="CO203" s="708"/>
      <c r="CP203" s="709"/>
      <c r="CQ203" s="707"/>
      <c r="CR203" s="708"/>
      <c r="CS203" s="708"/>
      <c r="CT203" s="708"/>
      <c r="CU203" s="708"/>
      <c r="CV203" s="709"/>
      <c r="CW203" s="707"/>
      <c r="CX203" s="708"/>
      <c r="CY203" s="708"/>
      <c r="CZ203" s="708"/>
      <c r="DA203" s="708"/>
      <c r="DB203" s="709"/>
      <c r="DC203" s="707"/>
      <c r="DD203" s="708"/>
      <c r="DE203" s="708"/>
      <c r="DF203" s="708"/>
      <c r="DG203" s="708"/>
      <c r="DH203" s="708"/>
      <c r="DI203" s="709"/>
      <c r="DJ203" s="707"/>
      <c r="DK203" s="708"/>
      <c r="DL203" s="708"/>
      <c r="DM203" s="708"/>
      <c r="DN203" s="708"/>
      <c r="DO203" s="709"/>
      <c r="DP203" s="707"/>
      <c r="DQ203" s="708"/>
      <c r="DR203" s="708"/>
      <c r="DS203" s="708"/>
      <c r="DT203" s="709"/>
      <c r="DV203" s="526"/>
      <c r="DW203" s="154"/>
      <c r="DX203" s="52"/>
      <c r="DY203" s="52"/>
      <c r="DZ203" s="52"/>
      <c r="EA203" s="52"/>
      <c r="EB203" s="52"/>
      <c r="EC203" s="52"/>
      <c r="ED203" s="52"/>
      <c r="EE203" s="52"/>
      <c r="EF203" s="52"/>
      <c r="EG203" s="52"/>
      <c r="EH203" s="52"/>
      <c r="EI203" s="52"/>
      <c r="EJ203" s="52"/>
    </row>
    <row r="204" spans="2:153" ht="6" customHeight="1" x14ac:dyDescent="0.25">
      <c r="B204" s="795"/>
      <c r="C204" s="796"/>
      <c r="D204" s="797"/>
      <c r="E204" s="752"/>
      <c r="F204" s="753"/>
      <c r="G204" s="753"/>
      <c r="H204" s="753"/>
      <c r="I204" s="753"/>
      <c r="J204" s="753"/>
      <c r="K204" s="753"/>
      <c r="L204" s="753"/>
      <c r="M204" s="753"/>
      <c r="N204" s="753"/>
      <c r="O204" s="753"/>
      <c r="P204" s="753"/>
      <c r="Q204" s="753"/>
      <c r="R204" s="754"/>
      <c r="S204" s="710"/>
      <c r="T204" s="711"/>
      <c r="U204" s="711"/>
      <c r="V204" s="711"/>
      <c r="W204" s="711"/>
      <c r="X204" s="712"/>
      <c r="Y204" s="761"/>
      <c r="Z204" s="762"/>
      <c r="AA204" s="762"/>
      <c r="AB204" s="762"/>
      <c r="AC204" s="762"/>
      <c r="AD204" s="762"/>
      <c r="AE204" s="762"/>
      <c r="AF204" s="763"/>
      <c r="AG204" s="761"/>
      <c r="AH204" s="762"/>
      <c r="AI204" s="762"/>
      <c r="AJ204" s="762"/>
      <c r="AK204" s="762"/>
      <c r="AL204" s="762"/>
      <c r="AM204" s="762"/>
      <c r="AN204" s="763"/>
      <c r="AO204" s="761"/>
      <c r="AP204" s="762"/>
      <c r="AQ204" s="762"/>
      <c r="AR204" s="762"/>
      <c r="AS204" s="762"/>
      <c r="AT204" s="762"/>
      <c r="AU204" s="762"/>
      <c r="AV204" s="763"/>
      <c r="AW204" s="770"/>
      <c r="AX204" s="771"/>
      <c r="AY204" s="771"/>
      <c r="AZ204" s="771"/>
      <c r="BA204" s="771"/>
      <c r="BB204" s="771"/>
      <c r="BC204" s="771"/>
      <c r="BD204" s="772"/>
      <c r="BE204" s="777"/>
      <c r="BF204" s="778"/>
      <c r="BG204" s="778"/>
      <c r="BH204" s="778"/>
      <c r="BI204" s="778"/>
      <c r="BJ204" s="778"/>
      <c r="BK204" s="778"/>
      <c r="BL204" s="778"/>
      <c r="BM204" s="785"/>
      <c r="BN204" s="786"/>
      <c r="BO204" s="786"/>
      <c r="BP204" s="786"/>
      <c r="BQ204" s="786"/>
      <c r="BR204" s="786"/>
      <c r="BS204" s="786"/>
      <c r="BT204" s="787"/>
      <c r="BU204" s="710"/>
      <c r="BV204" s="711"/>
      <c r="BW204" s="711"/>
      <c r="BX204" s="711"/>
      <c r="BY204" s="711"/>
      <c r="BZ204" s="712"/>
      <c r="CA204" s="710"/>
      <c r="CB204" s="711"/>
      <c r="CC204" s="711"/>
      <c r="CD204" s="711"/>
      <c r="CE204" s="712"/>
      <c r="CF204" s="710"/>
      <c r="CG204" s="711"/>
      <c r="CH204" s="711"/>
      <c r="CI204" s="711"/>
      <c r="CJ204" s="712"/>
      <c r="CK204" s="710"/>
      <c r="CL204" s="711"/>
      <c r="CM204" s="711"/>
      <c r="CN204" s="711"/>
      <c r="CO204" s="711"/>
      <c r="CP204" s="712"/>
      <c r="CQ204" s="710"/>
      <c r="CR204" s="711"/>
      <c r="CS204" s="711"/>
      <c r="CT204" s="711"/>
      <c r="CU204" s="711"/>
      <c r="CV204" s="712"/>
      <c r="CW204" s="710"/>
      <c r="CX204" s="711"/>
      <c r="CY204" s="711"/>
      <c r="CZ204" s="711"/>
      <c r="DA204" s="711"/>
      <c r="DB204" s="712"/>
      <c r="DC204" s="710"/>
      <c r="DD204" s="711"/>
      <c r="DE204" s="711"/>
      <c r="DF204" s="711"/>
      <c r="DG204" s="711"/>
      <c r="DH204" s="711"/>
      <c r="DI204" s="712"/>
      <c r="DJ204" s="710"/>
      <c r="DK204" s="711"/>
      <c r="DL204" s="711"/>
      <c r="DM204" s="711"/>
      <c r="DN204" s="711"/>
      <c r="DO204" s="712"/>
      <c r="DP204" s="710"/>
      <c r="DQ204" s="711"/>
      <c r="DR204" s="711"/>
      <c r="DS204" s="711"/>
      <c r="DT204" s="712"/>
      <c r="DV204" s="526"/>
      <c r="DW204" s="154"/>
      <c r="DX204" s="52"/>
      <c r="DY204" s="52"/>
      <c r="DZ204" s="52"/>
      <c r="EA204" s="52"/>
      <c r="EB204" s="52"/>
      <c r="EC204" s="52"/>
      <c r="ED204" s="52"/>
      <c r="EE204" s="52"/>
      <c r="EF204" s="52"/>
      <c r="EG204" s="52"/>
      <c r="EH204" s="52"/>
      <c r="EI204" s="52"/>
      <c r="EJ204" s="52"/>
    </row>
    <row r="205" spans="2:153" ht="6" customHeight="1" x14ac:dyDescent="0.25">
      <c r="B205" s="789">
        <v>2</v>
      </c>
      <c r="C205" s="790"/>
      <c r="D205" s="791"/>
      <c r="E205" s="746"/>
      <c r="F205" s="747"/>
      <c r="G205" s="747"/>
      <c r="H205" s="747"/>
      <c r="I205" s="747"/>
      <c r="J205" s="747"/>
      <c r="K205" s="747"/>
      <c r="L205" s="747"/>
      <c r="M205" s="747"/>
      <c r="N205" s="747"/>
      <c r="O205" s="747"/>
      <c r="P205" s="747"/>
      <c r="Q205" s="747"/>
      <c r="R205" s="748"/>
      <c r="S205" s="704"/>
      <c r="T205" s="705"/>
      <c r="U205" s="705"/>
      <c r="V205" s="705"/>
      <c r="W205" s="705"/>
      <c r="X205" s="706"/>
      <c r="Y205" s="755"/>
      <c r="Z205" s="756"/>
      <c r="AA205" s="756"/>
      <c r="AB205" s="756"/>
      <c r="AC205" s="756"/>
      <c r="AD205" s="756"/>
      <c r="AE205" s="756"/>
      <c r="AF205" s="757"/>
      <c r="AG205" s="755"/>
      <c r="AH205" s="756"/>
      <c r="AI205" s="756"/>
      <c r="AJ205" s="756"/>
      <c r="AK205" s="756"/>
      <c r="AL205" s="756"/>
      <c r="AM205" s="756"/>
      <c r="AN205" s="757"/>
      <c r="AO205" s="755"/>
      <c r="AP205" s="756"/>
      <c r="AQ205" s="756"/>
      <c r="AR205" s="756"/>
      <c r="AS205" s="756"/>
      <c r="AT205" s="756"/>
      <c r="AU205" s="756"/>
      <c r="AV205" s="757"/>
      <c r="AW205" s="764" t="str">
        <f>IF(AG205="","",AG205+AO205)</f>
        <v/>
      </c>
      <c r="AX205" s="765"/>
      <c r="AY205" s="765"/>
      <c r="AZ205" s="765"/>
      <c r="BA205" s="765"/>
      <c r="BB205" s="765"/>
      <c r="BC205" s="765"/>
      <c r="BD205" s="766"/>
      <c r="BE205" s="773"/>
      <c r="BF205" s="774"/>
      <c r="BG205" s="774"/>
      <c r="BH205" s="774"/>
      <c r="BI205" s="774"/>
      <c r="BJ205" s="774"/>
      <c r="BK205" s="774"/>
      <c r="BL205" s="774"/>
      <c r="BM205" s="779" t="str">
        <f>IF(BE205=0,"",BE205*12)</f>
        <v/>
      </c>
      <c r="BN205" s="780"/>
      <c r="BO205" s="780"/>
      <c r="BP205" s="780"/>
      <c r="BQ205" s="780"/>
      <c r="BR205" s="780"/>
      <c r="BS205" s="780"/>
      <c r="BT205" s="781"/>
      <c r="BU205" s="704"/>
      <c r="BV205" s="705"/>
      <c r="BW205" s="705"/>
      <c r="BX205" s="705"/>
      <c r="BY205" s="705"/>
      <c r="BZ205" s="706"/>
      <c r="CA205" s="704"/>
      <c r="CB205" s="705"/>
      <c r="CC205" s="705"/>
      <c r="CD205" s="705"/>
      <c r="CE205" s="706"/>
      <c r="CF205" s="704"/>
      <c r="CG205" s="705"/>
      <c r="CH205" s="705"/>
      <c r="CI205" s="705"/>
      <c r="CJ205" s="706"/>
      <c r="CK205" s="704"/>
      <c r="CL205" s="705"/>
      <c r="CM205" s="705"/>
      <c r="CN205" s="705"/>
      <c r="CO205" s="705"/>
      <c r="CP205" s="706"/>
      <c r="CQ205" s="704"/>
      <c r="CR205" s="705"/>
      <c r="CS205" s="705"/>
      <c r="CT205" s="705"/>
      <c r="CU205" s="705"/>
      <c r="CV205" s="706"/>
      <c r="CW205" s="704"/>
      <c r="CX205" s="705"/>
      <c r="CY205" s="705"/>
      <c r="CZ205" s="705"/>
      <c r="DA205" s="705"/>
      <c r="DB205" s="706"/>
      <c r="DC205" s="788"/>
      <c r="DD205" s="705"/>
      <c r="DE205" s="705"/>
      <c r="DF205" s="705"/>
      <c r="DG205" s="705"/>
      <c r="DH205" s="705"/>
      <c r="DI205" s="706"/>
      <c r="DJ205" s="704"/>
      <c r="DK205" s="705"/>
      <c r="DL205" s="705"/>
      <c r="DM205" s="705"/>
      <c r="DN205" s="705"/>
      <c r="DO205" s="706"/>
      <c r="DP205" s="704"/>
      <c r="DQ205" s="705"/>
      <c r="DR205" s="705"/>
      <c r="DS205" s="705"/>
      <c r="DT205" s="706"/>
      <c r="DV205" s="526"/>
      <c r="DW205" s="154"/>
      <c r="DX205" s="52"/>
      <c r="DY205" s="52"/>
      <c r="DZ205" s="52"/>
      <c r="EA205" s="52"/>
      <c r="EB205" s="52"/>
      <c r="EC205" s="52"/>
      <c r="ED205" s="52"/>
      <c r="EE205" s="52"/>
      <c r="EF205" s="52"/>
      <c r="EG205" s="52"/>
      <c r="EH205" s="52"/>
      <c r="EI205" s="52"/>
      <c r="EJ205" s="52"/>
    </row>
    <row r="206" spans="2:153" ht="6" customHeight="1" x14ac:dyDescent="0.25">
      <c r="B206" s="792"/>
      <c r="C206" s="793"/>
      <c r="D206" s="794"/>
      <c r="E206" s="749"/>
      <c r="F206" s="750"/>
      <c r="G206" s="750"/>
      <c r="H206" s="750"/>
      <c r="I206" s="750"/>
      <c r="J206" s="750"/>
      <c r="K206" s="750"/>
      <c r="L206" s="750"/>
      <c r="M206" s="750"/>
      <c r="N206" s="750"/>
      <c r="O206" s="750"/>
      <c r="P206" s="750"/>
      <c r="Q206" s="750"/>
      <c r="R206" s="751"/>
      <c r="S206" s="707"/>
      <c r="T206" s="708"/>
      <c r="U206" s="708"/>
      <c r="V206" s="708"/>
      <c r="W206" s="708"/>
      <c r="X206" s="709"/>
      <c r="Y206" s="758"/>
      <c r="Z206" s="759"/>
      <c r="AA206" s="759"/>
      <c r="AB206" s="759"/>
      <c r="AC206" s="759"/>
      <c r="AD206" s="759"/>
      <c r="AE206" s="759"/>
      <c r="AF206" s="760"/>
      <c r="AG206" s="758"/>
      <c r="AH206" s="759"/>
      <c r="AI206" s="759"/>
      <c r="AJ206" s="759"/>
      <c r="AK206" s="759"/>
      <c r="AL206" s="759"/>
      <c r="AM206" s="759"/>
      <c r="AN206" s="760"/>
      <c r="AO206" s="758"/>
      <c r="AP206" s="759"/>
      <c r="AQ206" s="759"/>
      <c r="AR206" s="759"/>
      <c r="AS206" s="759"/>
      <c r="AT206" s="759"/>
      <c r="AU206" s="759"/>
      <c r="AV206" s="760"/>
      <c r="AW206" s="767"/>
      <c r="AX206" s="768"/>
      <c r="AY206" s="768"/>
      <c r="AZ206" s="768"/>
      <c r="BA206" s="768"/>
      <c r="BB206" s="768"/>
      <c r="BC206" s="768"/>
      <c r="BD206" s="769"/>
      <c r="BE206" s="775"/>
      <c r="BF206" s="776"/>
      <c r="BG206" s="776"/>
      <c r="BH206" s="776"/>
      <c r="BI206" s="776"/>
      <c r="BJ206" s="776"/>
      <c r="BK206" s="776"/>
      <c r="BL206" s="776"/>
      <c r="BM206" s="782"/>
      <c r="BN206" s="783"/>
      <c r="BO206" s="783"/>
      <c r="BP206" s="783"/>
      <c r="BQ206" s="783"/>
      <c r="BR206" s="783"/>
      <c r="BS206" s="783"/>
      <c r="BT206" s="784"/>
      <c r="BU206" s="707"/>
      <c r="BV206" s="708"/>
      <c r="BW206" s="708"/>
      <c r="BX206" s="708"/>
      <c r="BY206" s="708"/>
      <c r="BZ206" s="709"/>
      <c r="CA206" s="707"/>
      <c r="CB206" s="708"/>
      <c r="CC206" s="708"/>
      <c r="CD206" s="708"/>
      <c r="CE206" s="709"/>
      <c r="CF206" s="707"/>
      <c r="CG206" s="708"/>
      <c r="CH206" s="708"/>
      <c r="CI206" s="708"/>
      <c r="CJ206" s="709"/>
      <c r="CK206" s="707"/>
      <c r="CL206" s="708"/>
      <c r="CM206" s="708"/>
      <c r="CN206" s="708"/>
      <c r="CO206" s="708"/>
      <c r="CP206" s="709"/>
      <c r="CQ206" s="707"/>
      <c r="CR206" s="708"/>
      <c r="CS206" s="708"/>
      <c r="CT206" s="708"/>
      <c r="CU206" s="708"/>
      <c r="CV206" s="709"/>
      <c r="CW206" s="707"/>
      <c r="CX206" s="708"/>
      <c r="CY206" s="708"/>
      <c r="CZ206" s="708"/>
      <c r="DA206" s="708"/>
      <c r="DB206" s="709"/>
      <c r="DC206" s="707"/>
      <c r="DD206" s="708"/>
      <c r="DE206" s="708"/>
      <c r="DF206" s="708"/>
      <c r="DG206" s="708"/>
      <c r="DH206" s="708"/>
      <c r="DI206" s="709"/>
      <c r="DJ206" s="707"/>
      <c r="DK206" s="708"/>
      <c r="DL206" s="708"/>
      <c r="DM206" s="708"/>
      <c r="DN206" s="708"/>
      <c r="DO206" s="709"/>
      <c r="DP206" s="707"/>
      <c r="DQ206" s="708"/>
      <c r="DR206" s="708"/>
      <c r="DS206" s="708"/>
      <c r="DT206" s="709"/>
      <c r="DV206" s="526"/>
      <c r="DW206" s="154"/>
      <c r="DX206" s="52"/>
      <c r="DY206" s="52"/>
      <c r="DZ206" s="52"/>
      <c r="EA206" s="52"/>
      <c r="EB206" s="52"/>
      <c r="EC206" s="52"/>
      <c r="ED206" s="52"/>
      <c r="EE206" s="52"/>
      <c r="EF206" s="52"/>
      <c r="EG206" s="52"/>
      <c r="EH206" s="52"/>
      <c r="EI206" s="52"/>
      <c r="EJ206" s="52"/>
    </row>
    <row r="207" spans="2:153" ht="6" customHeight="1" x14ac:dyDescent="0.25">
      <c r="B207" s="795"/>
      <c r="C207" s="796"/>
      <c r="D207" s="797"/>
      <c r="E207" s="752"/>
      <c r="F207" s="753"/>
      <c r="G207" s="753"/>
      <c r="H207" s="753"/>
      <c r="I207" s="753"/>
      <c r="J207" s="753"/>
      <c r="K207" s="753"/>
      <c r="L207" s="753"/>
      <c r="M207" s="753"/>
      <c r="N207" s="753"/>
      <c r="O207" s="753"/>
      <c r="P207" s="753"/>
      <c r="Q207" s="753"/>
      <c r="R207" s="754"/>
      <c r="S207" s="710"/>
      <c r="T207" s="711"/>
      <c r="U207" s="711"/>
      <c r="V207" s="711"/>
      <c r="W207" s="711"/>
      <c r="X207" s="712"/>
      <c r="Y207" s="761"/>
      <c r="Z207" s="762"/>
      <c r="AA207" s="762"/>
      <c r="AB207" s="762"/>
      <c r="AC207" s="762"/>
      <c r="AD207" s="762"/>
      <c r="AE207" s="762"/>
      <c r="AF207" s="763"/>
      <c r="AG207" s="761"/>
      <c r="AH207" s="762"/>
      <c r="AI207" s="762"/>
      <c r="AJ207" s="762"/>
      <c r="AK207" s="762"/>
      <c r="AL207" s="762"/>
      <c r="AM207" s="762"/>
      <c r="AN207" s="763"/>
      <c r="AO207" s="761"/>
      <c r="AP207" s="762"/>
      <c r="AQ207" s="762"/>
      <c r="AR207" s="762"/>
      <c r="AS207" s="762"/>
      <c r="AT207" s="762"/>
      <c r="AU207" s="762"/>
      <c r="AV207" s="763"/>
      <c r="AW207" s="770"/>
      <c r="AX207" s="771"/>
      <c r="AY207" s="771"/>
      <c r="AZ207" s="771"/>
      <c r="BA207" s="771"/>
      <c r="BB207" s="771"/>
      <c r="BC207" s="771"/>
      <c r="BD207" s="772"/>
      <c r="BE207" s="777"/>
      <c r="BF207" s="778"/>
      <c r="BG207" s="778"/>
      <c r="BH207" s="778"/>
      <c r="BI207" s="778"/>
      <c r="BJ207" s="778"/>
      <c r="BK207" s="778"/>
      <c r="BL207" s="778"/>
      <c r="BM207" s="785"/>
      <c r="BN207" s="786"/>
      <c r="BO207" s="786"/>
      <c r="BP207" s="786"/>
      <c r="BQ207" s="786"/>
      <c r="BR207" s="786"/>
      <c r="BS207" s="786"/>
      <c r="BT207" s="787"/>
      <c r="BU207" s="710"/>
      <c r="BV207" s="711"/>
      <c r="BW207" s="711"/>
      <c r="BX207" s="711"/>
      <c r="BY207" s="711"/>
      <c r="BZ207" s="712"/>
      <c r="CA207" s="710"/>
      <c r="CB207" s="711"/>
      <c r="CC207" s="711"/>
      <c r="CD207" s="711"/>
      <c r="CE207" s="712"/>
      <c r="CF207" s="710"/>
      <c r="CG207" s="711"/>
      <c r="CH207" s="711"/>
      <c r="CI207" s="711"/>
      <c r="CJ207" s="712"/>
      <c r="CK207" s="710"/>
      <c r="CL207" s="711"/>
      <c r="CM207" s="711"/>
      <c r="CN207" s="711"/>
      <c r="CO207" s="711"/>
      <c r="CP207" s="712"/>
      <c r="CQ207" s="710"/>
      <c r="CR207" s="711"/>
      <c r="CS207" s="711"/>
      <c r="CT207" s="711"/>
      <c r="CU207" s="711"/>
      <c r="CV207" s="712"/>
      <c r="CW207" s="710"/>
      <c r="CX207" s="711"/>
      <c r="CY207" s="711"/>
      <c r="CZ207" s="711"/>
      <c r="DA207" s="711"/>
      <c r="DB207" s="712"/>
      <c r="DC207" s="710"/>
      <c r="DD207" s="711"/>
      <c r="DE207" s="711"/>
      <c r="DF207" s="711"/>
      <c r="DG207" s="711"/>
      <c r="DH207" s="711"/>
      <c r="DI207" s="712"/>
      <c r="DJ207" s="710"/>
      <c r="DK207" s="711"/>
      <c r="DL207" s="711"/>
      <c r="DM207" s="711"/>
      <c r="DN207" s="711"/>
      <c r="DO207" s="712"/>
      <c r="DP207" s="710"/>
      <c r="DQ207" s="711"/>
      <c r="DR207" s="711"/>
      <c r="DS207" s="711"/>
      <c r="DT207" s="712"/>
      <c r="DV207" s="526"/>
      <c r="DW207" s="154"/>
      <c r="DX207" s="52"/>
      <c r="DY207" s="52"/>
      <c r="DZ207" s="52"/>
      <c r="EA207" s="52"/>
      <c r="EB207" s="52"/>
      <c r="EC207" s="52"/>
      <c r="ED207" s="52"/>
      <c r="EE207" s="52"/>
      <c r="EF207" s="52"/>
      <c r="EG207" s="52"/>
      <c r="EH207" s="52"/>
      <c r="EI207" s="52"/>
      <c r="EJ207" s="52"/>
    </row>
    <row r="208" spans="2:153" ht="6" customHeight="1" x14ac:dyDescent="0.25">
      <c r="B208" s="789">
        <v>3</v>
      </c>
      <c r="C208" s="790"/>
      <c r="D208" s="791"/>
      <c r="E208" s="746"/>
      <c r="F208" s="747"/>
      <c r="G208" s="747"/>
      <c r="H208" s="747"/>
      <c r="I208" s="747"/>
      <c r="J208" s="747"/>
      <c r="K208" s="747"/>
      <c r="L208" s="747"/>
      <c r="M208" s="747"/>
      <c r="N208" s="747"/>
      <c r="O208" s="747"/>
      <c r="P208" s="747"/>
      <c r="Q208" s="747"/>
      <c r="R208" s="748"/>
      <c r="S208" s="704"/>
      <c r="T208" s="705"/>
      <c r="U208" s="705"/>
      <c r="V208" s="705"/>
      <c r="W208" s="705"/>
      <c r="X208" s="706"/>
      <c r="Y208" s="755"/>
      <c r="Z208" s="756"/>
      <c r="AA208" s="756"/>
      <c r="AB208" s="756"/>
      <c r="AC208" s="756"/>
      <c r="AD208" s="756"/>
      <c r="AE208" s="756"/>
      <c r="AF208" s="757"/>
      <c r="AG208" s="755"/>
      <c r="AH208" s="756"/>
      <c r="AI208" s="756"/>
      <c r="AJ208" s="756"/>
      <c r="AK208" s="756"/>
      <c r="AL208" s="756"/>
      <c r="AM208" s="756"/>
      <c r="AN208" s="757"/>
      <c r="AO208" s="755"/>
      <c r="AP208" s="756"/>
      <c r="AQ208" s="756"/>
      <c r="AR208" s="756"/>
      <c r="AS208" s="756"/>
      <c r="AT208" s="756"/>
      <c r="AU208" s="756"/>
      <c r="AV208" s="757"/>
      <c r="AW208" s="764" t="str">
        <f>IF(AG208="","",AG208+AO208)</f>
        <v/>
      </c>
      <c r="AX208" s="765"/>
      <c r="AY208" s="765"/>
      <c r="AZ208" s="765"/>
      <c r="BA208" s="765"/>
      <c r="BB208" s="765"/>
      <c r="BC208" s="765"/>
      <c r="BD208" s="766"/>
      <c r="BE208" s="773"/>
      <c r="BF208" s="774"/>
      <c r="BG208" s="774"/>
      <c r="BH208" s="774"/>
      <c r="BI208" s="774"/>
      <c r="BJ208" s="774"/>
      <c r="BK208" s="774"/>
      <c r="BL208" s="774"/>
      <c r="BM208" s="779" t="str">
        <f>IF(BE208=0,"",BE208*12)</f>
        <v/>
      </c>
      <c r="BN208" s="780"/>
      <c r="BO208" s="780"/>
      <c r="BP208" s="780"/>
      <c r="BQ208" s="780"/>
      <c r="BR208" s="780"/>
      <c r="BS208" s="780"/>
      <c r="BT208" s="781"/>
      <c r="BU208" s="704"/>
      <c r="BV208" s="705"/>
      <c r="BW208" s="705"/>
      <c r="BX208" s="705"/>
      <c r="BY208" s="705"/>
      <c r="BZ208" s="706"/>
      <c r="CA208" s="704"/>
      <c r="CB208" s="705"/>
      <c r="CC208" s="705"/>
      <c r="CD208" s="705"/>
      <c r="CE208" s="706"/>
      <c r="CF208" s="704"/>
      <c r="CG208" s="705"/>
      <c r="CH208" s="705"/>
      <c r="CI208" s="705"/>
      <c r="CJ208" s="706"/>
      <c r="CK208" s="704"/>
      <c r="CL208" s="705"/>
      <c r="CM208" s="705"/>
      <c r="CN208" s="705"/>
      <c r="CO208" s="705"/>
      <c r="CP208" s="706"/>
      <c r="CQ208" s="704"/>
      <c r="CR208" s="705"/>
      <c r="CS208" s="705"/>
      <c r="CT208" s="705"/>
      <c r="CU208" s="705"/>
      <c r="CV208" s="706"/>
      <c r="CW208" s="704"/>
      <c r="CX208" s="705"/>
      <c r="CY208" s="705"/>
      <c r="CZ208" s="705"/>
      <c r="DA208" s="705"/>
      <c r="DB208" s="706"/>
      <c r="DC208" s="788"/>
      <c r="DD208" s="705"/>
      <c r="DE208" s="705"/>
      <c r="DF208" s="705"/>
      <c r="DG208" s="705"/>
      <c r="DH208" s="705"/>
      <c r="DI208" s="706"/>
      <c r="DJ208" s="704"/>
      <c r="DK208" s="705"/>
      <c r="DL208" s="705"/>
      <c r="DM208" s="705"/>
      <c r="DN208" s="705"/>
      <c r="DO208" s="706"/>
      <c r="DP208" s="704"/>
      <c r="DQ208" s="705"/>
      <c r="DR208" s="705"/>
      <c r="DS208" s="705"/>
      <c r="DT208" s="706"/>
      <c r="DV208" s="526"/>
      <c r="DW208" s="154"/>
      <c r="DX208" s="52"/>
      <c r="DY208" s="52"/>
      <c r="DZ208" s="52"/>
      <c r="EA208" s="52"/>
      <c r="EB208" s="52"/>
      <c r="EC208" s="52"/>
      <c r="ED208" s="52"/>
      <c r="EE208" s="52"/>
      <c r="EF208" s="52"/>
      <c r="EG208" s="52"/>
      <c r="EH208" s="52"/>
      <c r="EI208" s="52"/>
      <c r="EJ208" s="52"/>
    </row>
    <row r="209" spans="2:140" ht="6" customHeight="1" x14ac:dyDescent="0.25">
      <c r="B209" s="792"/>
      <c r="C209" s="793"/>
      <c r="D209" s="794"/>
      <c r="E209" s="749"/>
      <c r="F209" s="750"/>
      <c r="G209" s="750"/>
      <c r="H209" s="750"/>
      <c r="I209" s="750"/>
      <c r="J209" s="750"/>
      <c r="K209" s="750"/>
      <c r="L209" s="750"/>
      <c r="M209" s="750"/>
      <c r="N209" s="750"/>
      <c r="O209" s="750"/>
      <c r="P209" s="750"/>
      <c r="Q209" s="750"/>
      <c r="R209" s="751"/>
      <c r="S209" s="707"/>
      <c r="T209" s="708"/>
      <c r="U209" s="708"/>
      <c r="V209" s="708"/>
      <c r="W209" s="708"/>
      <c r="X209" s="709"/>
      <c r="Y209" s="758"/>
      <c r="Z209" s="759"/>
      <c r="AA209" s="759"/>
      <c r="AB209" s="759"/>
      <c r="AC209" s="759"/>
      <c r="AD209" s="759"/>
      <c r="AE209" s="759"/>
      <c r="AF209" s="760"/>
      <c r="AG209" s="758"/>
      <c r="AH209" s="759"/>
      <c r="AI209" s="759"/>
      <c r="AJ209" s="759"/>
      <c r="AK209" s="759"/>
      <c r="AL209" s="759"/>
      <c r="AM209" s="759"/>
      <c r="AN209" s="760"/>
      <c r="AO209" s="758"/>
      <c r="AP209" s="759"/>
      <c r="AQ209" s="759"/>
      <c r="AR209" s="759"/>
      <c r="AS209" s="759"/>
      <c r="AT209" s="759"/>
      <c r="AU209" s="759"/>
      <c r="AV209" s="760"/>
      <c r="AW209" s="767"/>
      <c r="AX209" s="768"/>
      <c r="AY209" s="768"/>
      <c r="AZ209" s="768"/>
      <c r="BA209" s="768"/>
      <c r="BB209" s="768"/>
      <c r="BC209" s="768"/>
      <c r="BD209" s="769"/>
      <c r="BE209" s="775"/>
      <c r="BF209" s="776"/>
      <c r="BG209" s="776"/>
      <c r="BH209" s="776"/>
      <c r="BI209" s="776"/>
      <c r="BJ209" s="776"/>
      <c r="BK209" s="776"/>
      <c r="BL209" s="776"/>
      <c r="BM209" s="782"/>
      <c r="BN209" s="783"/>
      <c r="BO209" s="783"/>
      <c r="BP209" s="783"/>
      <c r="BQ209" s="783"/>
      <c r="BR209" s="783"/>
      <c r="BS209" s="783"/>
      <c r="BT209" s="784"/>
      <c r="BU209" s="707"/>
      <c r="BV209" s="708"/>
      <c r="BW209" s="708"/>
      <c r="BX209" s="708"/>
      <c r="BY209" s="708"/>
      <c r="BZ209" s="709"/>
      <c r="CA209" s="707"/>
      <c r="CB209" s="708"/>
      <c r="CC209" s="708"/>
      <c r="CD209" s="708"/>
      <c r="CE209" s="709"/>
      <c r="CF209" s="707"/>
      <c r="CG209" s="708"/>
      <c r="CH209" s="708"/>
      <c r="CI209" s="708"/>
      <c r="CJ209" s="709"/>
      <c r="CK209" s="707"/>
      <c r="CL209" s="708"/>
      <c r="CM209" s="708"/>
      <c r="CN209" s="708"/>
      <c r="CO209" s="708"/>
      <c r="CP209" s="709"/>
      <c r="CQ209" s="707"/>
      <c r="CR209" s="708"/>
      <c r="CS209" s="708"/>
      <c r="CT209" s="708"/>
      <c r="CU209" s="708"/>
      <c r="CV209" s="709"/>
      <c r="CW209" s="707"/>
      <c r="CX209" s="708"/>
      <c r="CY209" s="708"/>
      <c r="CZ209" s="708"/>
      <c r="DA209" s="708"/>
      <c r="DB209" s="709"/>
      <c r="DC209" s="707"/>
      <c r="DD209" s="708"/>
      <c r="DE209" s="708"/>
      <c r="DF209" s="708"/>
      <c r="DG209" s="708"/>
      <c r="DH209" s="708"/>
      <c r="DI209" s="709"/>
      <c r="DJ209" s="707"/>
      <c r="DK209" s="708"/>
      <c r="DL209" s="708"/>
      <c r="DM209" s="708"/>
      <c r="DN209" s="708"/>
      <c r="DO209" s="709"/>
      <c r="DP209" s="707"/>
      <c r="DQ209" s="708"/>
      <c r="DR209" s="708"/>
      <c r="DS209" s="708"/>
      <c r="DT209" s="709"/>
      <c r="DV209" s="526"/>
      <c r="DW209" s="154"/>
      <c r="DX209" s="52"/>
      <c r="DY209" s="52"/>
      <c r="DZ209" s="52"/>
      <c r="EA209" s="52"/>
      <c r="EB209" s="52"/>
      <c r="EC209" s="52"/>
      <c r="ED209" s="52"/>
      <c r="EE209" s="52"/>
      <c r="EF209" s="52"/>
      <c r="EG209" s="52"/>
      <c r="EH209" s="52"/>
      <c r="EI209" s="52"/>
      <c r="EJ209" s="52"/>
    </row>
    <row r="210" spans="2:140" ht="6" customHeight="1" x14ac:dyDescent="0.25">
      <c r="B210" s="795"/>
      <c r="C210" s="796"/>
      <c r="D210" s="797"/>
      <c r="E210" s="752"/>
      <c r="F210" s="753"/>
      <c r="G210" s="753"/>
      <c r="H210" s="753"/>
      <c r="I210" s="753"/>
      <c r="J210" s="753"/>
      <c r="K210" s="753"/>
      <c r="L210" s="753"/>
      <c r="M210" s="753"/>
      <c r="N210" s="753"/>
      <c r="O210" s="753"/>
      <c r="P210" s="753"/>
      <c r="Q210" s="753"/>
      <c r="R210" s="754"/>
      <c r="S210" s="710"/>
      <c r="T210" s="711"/>
      <c r="U210" s="711"/>
      <c r="V210" s="711"/>
      <c r="W210" s="711"/>
      <c r="X210" s="712"/>
      <c r="Y210" s="761"/>
      <c r="Z210" s="762"/>
      <c r="AA210" s="762"/>
      <c r="AB210" s="762"/>
      <c r="AC210" s="762"/>
      <c r="AD210" s="762"/>
      <c r="AE210" s="762"/>
      <c r="AF210" s="763"/>
      <c r="AG210" s="761"/>
      <c r="AH210" s="762"/>
      <c r="AI210" s="762"/>
      <c r="AJ210" s="762"/>
      <c r="AK210" s="762"/>
      <c r="AL210" s="762"/>
      <c r="AM210" s="762"/>
      <c r="AN210" s="763"/>
      <c r="AO210" s="761"/>
      <c r="AP210" s="762"/>
      <c r="AQ210" s="762"/>
      <c r="AR210" s="762"/>
      <c r="AS210" s="762"/>
      <c r="AT210" s="762"/>
      <c r="AU210" s="762"/>
      <c r="AV210" s="763"/>
      <c r="AW210" s="770"/>
      <c r="AX210" s="771"/>
      <c r="AY210" s="771"/>
      <c r="AZ210" s="771"/>
      <c r="BA210" s="771"/>
      <c r="BB210" s="771"/>
      <c r="BC210" s="771"/>
      <c r="BD210" s="772"/>
      <c r="BE210" s="777"/>
      <c r="BF210" s="778"/>
      <c r="BG210" s="778"/>
      <c r="BH210" s="778"/>
      <c r="BI210" s="778"/>
      <c r="BJ210" s="778"/>
      <c r="BK210" s="778"/>
      <c r="BL210" s="778"/>
      <c r="BM210" s="785"/>
      <c r="BN210" s="786"/>
      <c r="BO210" s="786"/>
      <c r="BP210" s="786"/>
      <c r="BQ210" s="786"/>
      <c r="BR210" s="786"/>
      <c r="BS210" s="786"/>
      <c r="BT210" s="787"/>
      <c r="BU210" s="710"/>
      <c r="BV210" s="711"/>
      <c r="BW210" s="711"/>
      <c r="BX210" s="711"/>
      <c r="BY210" s="711"/>
      <c r="BZ210" s="712"/>
      <c r="CA210" s="710"/>
      <c r="CB210" s="711"/>
      <c r="CC210" s="711"/>
      <c r="CD210" s="711"/>
      <c r="CE210" s="712"/>
      <c r="CF210" s="710"/>
      <c r="CG210" s="711"/>
      <c r="CH210" s="711"/>
      <c r="CI210" s="711"/>
      <c r="CJ210" s="712"/>
      <c r="CK210" s="710"/>
      <c r="CL210" s="711"/>
      <c r="CM210" s="711"/>
      <c r="CN210" s="711"/>
      <c r="CO210" s="711"/>
      <c r="CP210" s="712"/>
      <c r="CQ210" s="710"/>
      <c r="CR210" s="711"/>
      <c r="CS210" s="711"/>
      <c r="CT210" s="711"/>
      <c r="CU210" s="711"/>
      <c r="CV210" s="712"/>
      <c r="CW210" s="710"/>
      <c r="CX210" s="711"/>
      <c r="CY210" s="711"/>
      <c r="CZ210" s="711"/>
      <c r="DA210" s="711"/>
      <c r="DB210" s="712"/>
      <c r="DC210" s="710"/>
      <c r="DD210" s="711"/>
      <c r="DE210" s="711"/>
      <c r="DF210" s="711"/>
      <c r="DG210" s="711"/>
      <c r="DH210" s="711"/>
      <c r="DI210" s="712"/>
      <c r="DJ210" s="710"/>
      <c r="DK210" s="711"/>
      <c r="DL210" s="711"/>
      <c r="DM210" s="711"/>
      <c r="DN210" s="711"/>
      <c r="DO210" s="712"/>
      <c r="DP210" s="710"/>
      <c r="DQ210" s="711"/>
      <c r="DR210" s="711"/>
      <c r="DS210" s="711"/>
      <c r="DT210" s="712"/>
      <c r="DV210" s="526"/>
      <c r="DW210" s="154"/>
      <c r="DX210" s="52"/>
      <c r="DY210" s="52"/>
      <c r="DZ210" s="52"/>
      <c r="EA210" s="52"/>
      <c r="EB210" s="52"/>
      <c r="EC210" s="52"/>
      <c r="ED210" s="52"/>
      <c r="EE210" s="52"/>
      <c r="EF210" s="52"/>
      <c r="EG210" s="52"/>
      <c r="EH210" s="52"/>
      <c r="EI210" s="52"/>
      <c r="EJ210" s="52"/>
    </row>
    <row r="211" spans="2:140" ht="6" customHeight="1" x14ac:dyDescent="0.25">
      <c r="B211" s="789">
        <v>4</v>
      </c>
      <c r="C211" s="790"/>
      <c r="D211" s="791"/>
      <c r="E211" s="746"/>
      <c r="F211" s="747"/>
      <c r="G211" s="747"/>
      <c r="H211" s="747"/>
      <c r="I211" s="747"/>
      <c r="J211" s="747"/>
      <c r="K211" s="747"/>
      <c r="L211" s="747"/>
      <c r="M211" s="747"/>
      <c r="N211" s="747"/>
      <c r="O211" s="747"/>
      <c r="P211" s="747"/>
      <c r="Q211" s="747"/>
      <c r="R211" s="748"/>
      <c r="S211" s="704"/>
      <c r="T211" s="705"/>
      <c r="U211" s="705"/>
      <c r="V211" s="705"/>
      <c r="W211" s="705"/>
      <c r="X211" s="706"/>
      <c r="Y211" s="755"/>
      <c r="Z211" s="756"/>
      <c r="AA211" s="756"/>
      <c r="AB211" s="756"/>
      <c r="AC211" s="756"/>
      <c r="AD211" s="756"/>
      <c r="AE211" s="756"/>
      <c r="AF211" s="757"/>
      <c r="AG211" s="755"/>
      <c r="AH211" s="756"/>
      <c r="AI211" s="756"/>
      <c r="AJ211" s="756"/>
      <c r="AK211" s="756"/>
      <c r="AL211" s="756"/>
      <c r="AM211" s="756"/>
      <c r="AN211" s="757"/>
      <c r="AO211" s="755"/>
      <c r="AP211" s="756"/>
      <c r="AQ211" s="756"/>
      <c r="AR211" s="756"/>
      <c r="AS211" s="756"/>
      <c r="AT211" s="756"/>
      <c r="AU211" s="756"/>
      <c r="AV211" s="757"/>
      <c r="AW211" s="764" t="str">
        <f>IF(AG211="","",AG211+AO211)</f>
        <v/>
      </c>
      <c r="AX211" s="765"/>
      <c r="AY211" s="765"/>
      <c r="AZ211" s="765"/>
      <c r="BA211" s="765"/>
      <c r="BB211" s="765"/>
      <c r="BC211" s="765"/>
      <c r="BD211" s="766"/>
      <c r="BE211" s="773"/>
      <c r="BF211" s="774"/>
      <c r="BG211" s="774"/>
      <c r="BH211" s="774"/>
      <c r="BI211" s="774"/>
      <c r="BJ211" s="774"/>
      <c r="BK211" s="774"/>
      <c r="BL211" s="774"/>
      <c r="BM211" s="779" t="str">
        <f>IF(BE211=0,"",BE211*12)</f>
        <v/>
      </c>
      <c r="BN211" s="780"/>
      <c r="BO211" s="780"/>
      <c r="BP211" s="780"/>
      <c r="BQ211" s="780"/>
      <c r="BR211" s="780"/>
      <c r="BS211" s="780"/>
      <c r="BT211" s="781"/>
      <c r="BU211" s="704"/>
      <c r="BV211" s="705"/>
      <c r="BW211" s="705"/>
      <c r="BX211" s="705"/>
      <c r="BY211" s="705"/>
      <c r="BZ211" s="706"/>
      <c r="CA211" s="704"/>
      <c r="CB211" s="705"/>
      <c r="CC211" s="705"/>
      <c r="CD211" s="705"/>
      <c r="CE211" s="706"/>
      <c r="CF211" s="704"/>
      <c r="CG211" s="705"/>
      <c r="CH211" s="705"/>
      <c r="CI211" s="705"/>
      <c r="CJ211" s="706"/>
      <c r="CK211" s="704"/>
      <c r="CL211" s="705"/>
      <c r="CM211" s="705"/>
      <c r="CN211" s="705"/>
      <c r="CO211" s="705"/>
      <c r="CP211" s="706"/>
      <c r="CQ211" s="704"/>
      <c r="CR211" s="705"/>
      <c r="CS211" s="705"/>
      <c r="CT211" s="705"/>
      <c r="CU211" s="705"/>
      <c r="CV211" s="706"/>
      <c r="CW211" s="704"/>
      <c r="CX211" s="705"/>
      <c r="CY211" s="705"/>
      <c r="CZ211" s="705"/>
      <c r="DA211" s="705"/>
      <c r="DB211" s="706"/>
      <c r="DC211" s="788"/>
      <c r="DD211" s="705"/>
      <c r="DE211" s="705"/>
      <c r="DF211" s="705"/>
      <c r="DG211" s="705"/>
      <c r="DH211" s="705"/>
      <c r="DI211" s="706"/>
      <c r="DJ211" s="704"/>
      <c r="DK211" s="705"/>
      <c r="DL211" s="705"/>
      <c r="DM211" s="705"/>
      <c r="DN211" s="705"/>
      <c r="DO211" s="706"/>
      <c r="DP211" s="704"/>
      <c r="DQ211" s="705"/>
      <c r="DR211" s="705"/>
      <c r="DS211" s="705"/>
      <c r="DT211" s="706"/>
      <c r="DV211" s="526"/>
      <c r="DW211" s="154"/>
      <c r="DX211" s="52"/>
      <c r="DY211" s="52"/>
      <c r="DZ211" s="52"/>
      <c r="EA211" s="52"/>
      <c r="EB211" s="52"/>
      <c r="EC211" s="52"/>
      <c r="ED211" s="52"/>
      <c r="EE211" s="52"/>
      <c r="EF211" s="52"/>
      <c r="EG211" s="52"/>
      <c r="EH211" s="52"/>
      <c r="EI211" s="52"/>
      <c r="EJ211" s="52"/>
    </row>
    <row r="212" spans="2:140" ht="6" customHeight="1" x14ac:dyDescent="0.25">
      <c r="B212" s="792"/>
      <c r="C212" s="793"/>
      <c r="D212" s="794"/>
      <c r="E212" s="749"/>
      <c r="F212" s="750"/>
      <c r="G212" s="750"/>
      <c r="H212" s="750"/>
      <c r="I212" s="750"/>
      <c r="J212" s="750"/>
      <c r="K212" s="750"/>
      <c r="L212" s="750"/>
      <c r="M212" s="750"/>
      <c r="N212" s="750"/>
      <c r="O212" s="750"/>
      <c r="P212" s="750"/>
      <c r="Q212" s="750"/>
      <c r="R212" s="751"/>
      <c r="S212" s="707"/>
      <c r="T212" s="708"/>
      <c r="U212" s="708"/>
      <c r="V212" s="708"/>
      <c r="W212" s="708"/>
      <c r="X212" s="709"/>
      <c r="Y212" s="758"/>
      <c r="Z212" s="759"/>
      <c r="AA212" s="759"/>
      <c r="AB212" s="759"/>
      <c r="AC212" s="759"/>
      <c r="AD212" s="759"/>
      <c r="AE212" s="759"/>
      <c r="AF212" s="760"/>
      <c r="AG212" s="758"/>
      <c r="AH212" s="759"/>
      <c r="AI212" s="759"/>
      <c r="AJ212" s="759"/>
      <c r="AK212" s="759"/>
      <c r="AL212" s="759"/>
      <c r="AM212" s="759"/>
      <c r="AN212" s="760"/>
      <c r="AO212" s="758"/>
      <c r="AP212" s="759"/>
      <c r="AQ212" s="759"/>
      <c r="AR212" s="759"/>
      <c r="AS212" s="759"/>
      <c r="AT212" s="759"/>
      <c r="AU212" s="759"/>
      <c r="AV212" s="760"/>
      <c r="AW212" s="767"/>
      <c r="AX212" s="768"/>
      <c r="AY212" s="768"/>
      <c r="AZ212" s="768"/>
      <c r="BA212" s="768"/>
      <c r="BB212" s="768"/>
      <c r="BC212" s="768"/>
      <c r="BD212" s="769"/>
      <c r="BE212" s="775"/>
      <c r="BF212" s="776"/>
      <c r="BG212" s="776"/>
      <c r="BH212" s="776"/>
      <c r="BI212" s="776"/>
      <c r="BJ212" s="776"/>
      <c r="BK212" s="776"/>
      <c r="BL212" s="776"/>
      <c r="BM212" s="782"/>
      <c r="BN212" s="783"/>
      <c r="BO212" s="783"/>
      <c r="BP212" s="783"/>
      <c r="BQ212" s="783"/>
      <c r="BR212" s="783"/>
      <c r="BS212" s="783"/>
      <c r="BT212" s="784"/>
      <c r="BU212" s="707"/>
      <c r="BV212" s="708"/>
      <c r="BW212" s="708"/>
      <c r="BX212" s="708"/>
      <c r="BY212" s="708"/>
      <c r="BZ212" s="709"/>
      <c r="CA212" s="707"/>
      <c r="CB212" s="708"/>
      <c r="CC212" s="708"/>
      <c r="CD212" s="708"/>
      <c r="CE212" s="709"/>
      <c r="CF212" s="707"/>
      <c r="CG212" s="708"/>
      <c r="CH212" s="708"/>
      <c r="CI212" s="708"/>
      <c r="CJ212" s="709"/>
      <c r="CK212" s="707"/>
      <c r="CL212" s="708"/>
      <c r="CM212" s="708"/>
      <c r="CN212" s="708"/>
      <c r="CO212" s="708"/>
      <c r="CP212" s="709"/>
      <c r="CQ212" s="707"/>
      <c r="CR212" s="708"/>
      <c r="CS212" s="708"/>
      <c r="CT212" s="708"/>
      <c r="CU212" s="708"/>
      <c r="CV212" s="709"/>
      <c r="CW212" s="707"/>
      <c r="CX212" s="708"/>
      <c r="CY212" s="708"/>
      <c r="CZ212" s="708"/>
      <c r="DA212" s="708"/>
      <c r="DB212" s="709"/>
      <c r="DC212" s="707"/>
      <c r="DD212" s="708"/>
      <c r="DE212" s="708"/>
      <c r="DF212" s="708"/>
      <c r="DG212" s="708"/>
      <c r="DH212" s="708"/>
      <c r="DI212" s="709"/>
      <c r="DJ212" s="707"/>
      <c r="DK212" s="708"/>
      <c r="DL212" s="708"/>
      <c r="DM212" s="708"/>
      <c r="DN212" s="708"/>
      <c r="DO212" s="709"/>
      <c r="DP212" s="707"/>
      <c r="DQ212" s="708"/>
      <c r="DR212" s="708"/>
      <c r="DS212" s="708"/>
      <c r="DT212" s="709"/>
      <c r="DV212" s="526"/>
      <c r="DW212" s="154"/>
      <c r="DX212" s="52"/>
      <c r="DY212" s="52"/>
      <c r="DZ212" s="52"/>
      <c r="EA212" s="52"/>
      <c r="EB212" s="52"/>
      <c r="EC212" s="52"/>
      <c r="ED212" s="52"/>
      <c r="EE212" s="52"/>
      <c r="EF212" s="52"/>
      <c r="EG212" s="52"/>
      <c r="EH212" s="52"/>
      <c r="EI212" s="52"/>
      <c r="EJ212" s="52"/>
    </row>
    <row r="213" spans="2:140" ht="6" customHeight="1" x14ac:dyDescent="0.25">
      <c r="B213" s="795"/>
      <c r="C213" s="796"/>
      <c r="D213" s="797"/>
      <c r="E213" s="752"/>
      <c r="F213" s="753"/>
      <c r="G213" s="753"/>
      <c r="H213" s="753"/>
      <c r="I213" s="753"/>
      <c r="J213" s="753"/>
      <c r="K213" s="753"/>
      <c r="L213" s="753"/>
      <c r="M213" s="753"/>
      <c r="N213" s="753"/>
      <c r="O213" s="753"/>
      <c r="P213" s="753"/>
      <c r="Q213" s="753"/>
      <c r="R213" s="754"/>
      <c r="S213" s="710"/>
      <c r="T213" s="711"/>
      <c r="U213" s="711"/>
      <c r="V213" s="711"/>
      <c r="W213" s="711"/>
      <c r="X213" s="712"/>
      <c r="Y213" s="761"/>
      <c r="Z213" s="762"/>
      <c r="AA213" s="762"/>
      <c r="AB213" s="762"/>
      <c r="AC213" s="762"/>
      <c r="AD213" s="762"/>
      <c r="AE213" s="762"/>
      <c r="AF213" s="763"/>
      <c r="AG213" s="761"/>
      <c r="AH213" s="762"/>
      <c r="AI213" s="762"/>
      <c r="AJ213" s="762"/>
      <c r="AK213" s="762"/>
      <c r="AL213" s="762"/>
      <c r="AM213" s="762"/>
      <c r="AN213" s="763"/>
      <c r="AO213" s="761"/>
      <c r="AP213" s="762"/>
      <c r="AQ213" s="762"/>
      <c r="AR213" s="762"/>
      <c r="AS213" s="762"/>
      <c r="AT213" s="762"/>
      <c r="AU213" s="762"/>
      <c r="AV213" s="763"/>
      <c r="AW213" s="770"/>
      <c r="AX213" s="771"/>
      <c r="AY213" s="771"/>
      <c r="AZ213" s="771"/>
      <c r="BA213" s="771"/>
      <c r="BB213" s="771"/>
      <c r="BC213" s="771"/>
      <c r="BD213" s="772"/>
      <c r="BE213" s="777"/>
      <c r="BF213" s="778"/>
      <c r="BG213" s="778"/>
      <c r="BH213" s="778"/>
      <c r="BI213" s="778"/>
      <c r="BJ213" s="778"/>
      <c r="BK213" s="778"/>
      <c r="BL213" s="778"/>
      <c r="BM213" s="785"/>
      <c r="BN213" s="786"/>
      <c r="BO213" s="786"/>
      <c r="BP213" s="786"/>
      <c r="BQ213" s="786"/>
      <c r="BR213" s="786"/>
      <c r="BS213" s="786"/>
      <c r="BT213" s="787"/>
      <c r="BU213" s="710"/>
      <c r="BV213" s="711"/>
      <c r="BW213" s="711"/>
      <c r="BX213" s="711"/>
      <c r="BY213" s="711"/>
      <c r="BZ213" s="712"/>
      <c r="CA213" s="710"/>
      <c r="CB213" s="711"/>
      <c r="CC213" s="711"/>
      <c r="CD213" s="711"/>
      <c r="CE213" s="712"/>
      <c r="CF213" s="710"/>
      <c r="CG213" s="711"/>
      <c r="CH213" s="711"/>
      <c r="CI213" s="711"/>
      <c r="CJ213" s="712"/>
      <c r="CK213" s="710"/>
      <c r="CL213" s="711"/>
      <c r="CM213" s="711"/>
      <c r="CN213" s="711"/>
      <c r="CO213" s="711"/>
      <c r="CP213" s="712"/>
      <c r="CQ213" s="710"/>
      <c r="CR213" s="711"/>
      <c r="CS213" s="711"/>
      <c r="CT213" s="711"/>
      <c r="CU213" s="711"/>
      <c r="CV213" s="712"/>
      <c r="CW213" s="710"/>
      <c r="CX213" s="711"/>
      <c r="CY213" s="711"/>
      <c r="CZ213" s="711"/>
      <c r="DA213" s="711"/>
      <c r="DB213" s="712"/>
      <c r="DC213" s="710"/>
      <c r="DD213" s="711"/>
      <c r="DE213" s="711"/>
      <c r="DF213" s="711"/>
      <c r="DG213" s="711"/>
      <c r="DH213" s="711"/>
      <c r="DI213" s="712"/>
      <c r="DJ213" s="710"/>
      <c r="DK213" s="711"/>
      <c r="DL213" s="711"/>
      <c r="DM213" s="711"/>
      <c r="DN213" s="711"/>
      <c r="DO213" s="712"/>
      <c r="DP213" s="710"/>
      <c r="DQ213" s="711"/>
      <c r="DR213" s="711"/>
      <c r="DS213" s="711"/>
      <c r="DT213" s="712"/>
      <c r="DV213" s="526"/>
      <c r="DW213" s="154"/>
      <c r="DX213" s="52"/>
      <c r="DY213" s="52"/>
      <c r="DZ213" s="52"/>
      <c r="EA213" s="52"/>
      <c r="EB213" s="52"/>
      <c r="EC213" s="52"/>
      <c r="ED213" s="52"/>
      <c r="EE213" s="52"/>
      <c r="EF213" s="52"/>
      <c r="EG213" s="52"/>
      <c r="EH213" s="52"/>
      <c r="EI213" s="52"/>
      <c r="EJ213" s="52"/>
    </row>
    <row r="214" spans="2:140" ht="6" customHeight="1" x14ac:dyDescent="0.25">
      <c r="B214" s="789">
        <v>5</v>
      </c>
      <c r="C214" s="790"/>
      <c r="D214" s="791"/>
      <c r="E214" s="746"/>
      <c r="F214" s="747"/>
      <c r="G214" s="747"/>
      <c r="H214" s="747"/>
      <c r="I214" s="747"/>
      <c r="J214" s="747"/>
      <c r="K214" s="747"/>
      <c r="L214" s="747"/>
      <c r="M214" s="747"/>
      <c r="N214" s="747"/>
      <c r="O214" s="747"/>
      <c r="P214" s="747"/>
      <c r="Q214" s="747"/>
      <c r="R214" s="748"/>
      <c r="S214" s="704"/>
      <c r="T214" s="705"/>
      <c r="U214" s="705"/>
      <c r="V214" s="705"/>
      <c r="W214" s="705"/>
      <c r="X214" s="706"/>
      <c r="Y214" s="755"/>
      <c r="Z214" s="756"/>
      <c r="AA214" s="756"/>
      <c r="AB214" s="756"/>
      <c r="AC214" s="756"/>
      <c r="AD214" s="756"/>
      <c r="AE214" s="756"/>
      <c r="AF214" s="757"/>
      <c r="AG214" s="755"/>
      <c r="AH214" s="756"/>
      <c r="AI214" s="756"/>
      <c r="AJ214" s="756"/>
      <c r="AK214" s="756"/>
      <c r="AL214" s="756"/>
      <c r="AM214" s="756"/>
      <c r="AN214" s="757"/>
      <c r="AO214" s="755"/>
      <c r="AP214" s="756"/>
      <c r="AQ214" s="756"/>
      <c r="AR214" s="756"/>
      <c r="AS214" s="756"/>
      <c r="AT214" s="756"/>
      <c r="AU214" s="756"/>
      <c r="AV214" s="757"/>
      <c r="AW214" s="764" t="str">
        <f>IF(AG214="","",AG214+AO214)</f>
        <v/>
      </c>
      <c r="AX214" s="765"/>
      <c r="AY214" s="765"/>
      <c r="AZ214" s="765"/>
      <c r="BA214" s="765"/>
      <c r="BB214" s="765"/>
      <c r="BC214" s="765"/>
      <c r="BD214" s="766"/>
      <c r="BE214" s="773"/>
      <c r="BF214" s="774"/>
      <c r="BG214" s="774"/>
      <c r="BH214" s="774"/>
      <c r="BI214" s="774"/>
      <c r="BJ214" s="774"/>
      <c r="BK214" s="774"/>
      <c r="BL214" s="774"/>
      <c r="BM214" s="779" t="str">
        <f>IF(BE214=0,"",BE214*12)</f>
        <v/>
      </c>
      <c r="BN214" s="780"/>
      <c r="BO214" s="780"/>
      <c r="BP214" s="780"/>
      <c r="BQ214" s="780"/>
      <c r="BR214" s="780"/>
      <c r="BS214" s="780"/>
      <c r="BT214" s="781"/>
      <c r="BU214" s="704"/>
      <c r="BV214" s="705"/>
      <c r="BW214" s="705"/>
      <c r="BX214" s="705"/>
      <c r="BY214" s="705"/>
      <c r="BZ214" s="706"/>
      <c r="CA214" s="704"/>
      <c r="CB214" s="705"/>
      <c r="CC214" s="705"/>
      <c r="CD214" s="705"/>
      <c r="CE214" s="706"/>
      <c r="CF214" s="704"/>
      <c r="CG214" s="705"/>
      <c r="CH214" s="705"/>
      <c r="CI214" s="705"/>
      <c r="CJ214" s="706"/>
      <c r="CK214" s="704"/>
      <c r="CL214" s="705"/>
      <c r="CM214" s="705"/>
      <c r="CN214" s="705"/>
      <c r="CO214" s="705"/>
      <c r="CP214" s="706"/>
      <c r="CQ214" s="704"/>
      <c r="CR214" s="705"/>
      <c r="CS214" s="705"/>
      <c r="CT214" s="705"/>
      <c r="CU214" s="705"/>
      <c r="CV214" s="706"/>
      <c r="CW214" s="704"/>
      <c r="CX214" s="705"/>
      <c r="CY214" s="705"/>
      <c r="CZ214" s="705"/>
      <c r="DA214" s="705"/>
      <c r="DB214" s="706"/>
      <c r="DC214" s="788"/>
      <c r="DD214" s="705"/>
      <c r="DE214" s="705"/>
      <c r="DF214" s="705"/>
      <c r="DG214" s="705"/>
      <c r="DH214" s="705"/>
      <c r="DI214" s="706"/>
      <c r="DJ214" s="704"/>
      <c r="DK214" s="705"/>
      <c r="DL214" s="705"/>
      <c r="DM214" s="705"/>
      <c r="DN214" s="705"/>
      <c r="DO214" s="706"/>
      <c r="DP214" s="704"/>
      <c r="DQ214" s="705"/>
      <c r="DR214" s="705"/>
      <c r="DS214" s="705"/>
      <c r="DT214" s="706"/>
      <c r="DV214" s="526"/>
      <c r="DW214" s="154"/>
      <c r="DX214" s="52"/>
      <c r="DY214" s="52"/>
      <c r="DZ214" s="52"/>
      <c r="EA214" s="52"/>
      <c r="EB214" s="52"/>
      <c r="EC214" s="52"/>
      <c r="ED214" s="52"/>
      <c r="EE214" s="52"/>
      <c r="EF214" s="52"/>
      <c r="EG214" s="52"/>
      <c r="EH214" s="52"/>
      <c r="EI214" s="52"/>
      <c r="EJ214" s="52"/>
    </row>
    <row r="215" spans="2:140" ht="6" customHeight="1" x14ac:dyDescent="0.25">
      <c r="B215" s="792"/>
      <c r="C215" s="793"/>
      <c r="D215" s="794"/>
      <c r="E215" s="749"/>
      <c r="F215" s="750"/>
      <c r="G215" s="750"/>
      <c r="H215" s="750"/>
      <c r="I215" s="750"/>
      <c r="J215" s="750"/>
      <c r="K215" s="750"/>
      <c r="L215" s="750"/>
      <c r="M215" s="750"/>
      <c r="N215" s="750"/>
      <c r="O215" s="750"/>
      <c r="P215" s="750"/>
      <c r="Q215" s="750"/>
      <c r="R215" s="751"/>
      <c r="S215" s="707"/>
      <c r="T215" s="708"/>
      <c r="U215" s="708"/>
      <c r="V215" s="708"/>
      <c r="W215" s="708"/>
      <c r="X215" s="709"/>
      <c r="Y215" s="758"/>
      <c r="Z215" s="759"/>
      <c r="AA215" s="759"/>
      <c r="AB215" s="759"/>
      <c r="AC215" s="759"/>
      <c r="AD215" s="759"/>
      <c r="AE215" s="759"/>
      <c r="AF215" s="760"/>
      <c r="AG215" s="758"/>
      <c r="AH215" s="759"/>
      <c r="AI215" s="759"/>
      <c r="AJ215" s="759"/>
      <c r="AK215" s="759"/>
      <c r="AL215" s="759"/>
      <c r="AM215" s="759"/>
      <c r="AN215" s="760"/>
      <c r="AO215" s="758"/>
      <c r="AP215" s="759"/>
      <c r="AQ215" s="759"/>
      <c r="AR215" s="759"/>
      <c r="AS215" s="759"/>
      <c r="AT215" s="759"/>
      <c r="AU215" s="759"/>
      <c r="AV215" s="760"/>
      <c r="AW215" s="767"/>
      <c r="AX215" s="768"/>
      <c r="AY215" s="768"/>
      <c r="AZ215" s="768"/>
      <c r="BA215" s="768"/>
      <c r="BB215" s="768"/>
      <c r="BC215" s="768"/>
      <c r="BD215" s="769"/>
      <c r="BE215" s="775"/>
      <c r="BF215" s="776"/>
      <c r="BG215" s="776"/>
      <c r="BH215" s="776"/>
      <c r="BI215" s="776"/>
      <c r="BJ215" s="776"/>
      <c r="BK215" s="776"/>
      <c r="BL215" s="776"/>
      <c r="BM215" s="782"/>
      <c r="BN215" s="783"/>
      <c r="BO215" s="783"/>
      <c r="BP215" s="783"/>
      <c r="BQ215" s="783"/>
      <c r="BR215" s="783"/>
      <c r="BS215" s="783"/>
      <c r="BT215" s="784"/>
      <c r="BU215" s="707"/>
      <c r="BV215" s="708"/>
      <c r="BW215" s="708"/>
      <c r="BX215" s="708"/>
      <c r="BY215" s="708"/>
      <c r="BZ215" s="709"/>
      <c r="CA215" s="707"/>
      <c r="CB215" s="708"/>
      <c r="CC215" s="708"/>
      <c r="CD215" s="708"/>
      <c r="CE215" s="709"/>
      <c r="CF215" s="707"/>
      <c r="CG215" s="708"/>
      <c r="CH215" s="708"/>
      <c r="CI215" s="708"/>
      <c r="CJ215" s="709"/>
      <c r="CK215" s="707"/>
      <c r="CL215" s="708"/>
      <c r="CM215" s="708"/>
      <c r="CN215" s="708"/>
      <c r="CO215" s="708"/>
      <c r="CP215" s="709"/>
      <c r="CQ215" s="707"/>
      <c r="CR215" s="708"/>
      <c r="CS215" s="708"/>
      <c r="CT215" s="708"/>
      <c r="CU215" s="708"/>
      <c r="CV215" s="709"/>
      <c r="CW215" s="707"/>
      <c r="CX215" s="708"/>
      <c r="CY215" s="708"/>
      <c r="CZ215" s="708"/>
      <c r="DA215" s="708"/>
      <c r="DB215" s="709"/>
      <c r="DC215" s="707"/>
      <c r="DD215" s="708"/>
      <c r="DE215" s="708"/>
      <c r="DF215" s="708"/>
      <c r="DG215" s="708"/>
      <c r="DH215" s="708"/>
      <c r="DI215" s="709"/>
      <c r="DJ215" s="707"/>
      <c r="DK215" s="708"/>
      <c r="DL215" s="708"/>
      <c r="DM215" s="708"/>
      <c r="DN215" s="708"/>
      <c r="DO215" s="709"/>
      <c r="DP215" s="707"/>
      <c r="DQ215" s="708"/>
      <c r="DR215" s="708"/>
      <c r="DS215" s="708"/>
      <c r="DT215" s="709"/>
      <c r="DV215" s="526"/>
      <c r="DW215" s="154"/>
      <c r="DX215" s="52"/>
      <c r="DY215" s="52"/>
      <c r="DZ215" s="52"/>
      <c r="EA215" s="52"/>
      <c r="EB215" s="52"/>
      <c r="EC215" s="52"/>
      <c r="ED215" s="52"/>
      <c r="EE215" s="52"/>
      <c r="EF215" s="52"/>
      <c r="EG215" s="52"/>
      <c r="EH215" s="52"/>
      <c r="EI215" s="52"/>
      <c r="EJ215" s="52"/>
    </row>
    <row r="216" spans="2:140" ht="6" customHeight="1" x14ac:dyDescent="0.25">
      <c r="B216" s="795"/>
      <c r="C216" s="796"/>
      <c r="D216" s="797"/>
      <c r="E216" s="752"/>
      <c r="F216" s="753"/>
      <c r="G216" s="753"/>
      <c r="H216" s="753"/>
      <c r="I216" s="753"/>
      <c r="J216" s="753"/>
      <c r="K216" s="753"/>
      <c r="L216" s="753"/>
      <c r="M216" s="753"/>
      <c r="N216" s="753"/>
      <c r="O216" s="753"/>
      <c r="P216" s="753"/>
      <c r="Q216" s="753"/>
      <c r="R216" s="754"/>
      <c r="S216" s="710"/>
      <c r="T216" s="711"/>
      <c r="U216" s="711"/>
      <c r="V216" s="711"/>
      <c r="W216" s="711"/>
      <c r="X216" s="712"/>
      <c r="Y216" s="761"/>
      <c r="Z216" s="762"/>
      <c r="AA216" s="762"/>
      <c r="AB216" s="762"/>
      <c r="AC216" s="762"/>
      <c r="AD216" s="762"/>
      <c r="AE216" s="762"/>
      <c r="AF216" s="763"/>
      <c r="AG216" s="761"/>
      <c r="AH216" s="762"/>
      <c r="AI216" s="762"/>
      <c r="AJ216" s="762"/>
      <c r="AK216" s="762"/>
      <c r="AL216" s="762"/>
      <c r="AM216" s="762"/>
      <c r="AN216" s="763"/>
      <c r="AO216" s="761"/>
      <c r="AP216" s="762"/>
      <c r="AQ216" s="762"/>
      <c r="AR216" s="762"/>
      <c r="AS216" s="762"/>
      <c r="AT216" s="762"/>
      <c r="AU216" s="762"/>
      <c r="AV216" s="763"/>
      <c r="AW216" s="770"/>
      <c r="AX216" s="771"/>
      <c r="AY216" s="771"/>
      <c r="AZ216" s="771"/>
      <c r="BA216" s="771"/>
      <c r="BB216" s="771"/>
      <c r="BC216" s="771"/>
      <c r="BD216" s="772"/>
      <c r="BE216" s="777"/>
      <c r="BF216" s="778"/>
      <c r="BG216" s="778"/>
      <c r="BH216" s="778"/>
      <c r="BI216" s="778"/>
      <c r="BJ216" s="778"/>
      <c r="BK216" s="778"/>
      <c r="BL216" s="778"/>
      <c r="BM216" s="785"/>
      <c r="BN216" s="786"/>
      <c r="BO216" s="786"/>
      <c r="BP216" s="786"/>
      <c r="BQ216" s="786"/>
      <c r="BR216" s="786"/>
      <c r="BS216" s="786"/>
      <c r="BT216" s="787"/>
      <c r="BU216" s="710"/>
      <c r="BV216" s="711"/>
      <c r="BW216" s="711"/>
      <c r="BX216" s="711"/>
      <c r="BY216" s="711"/>
      <c r="BZ216" s="712"/>
      <c r="CA216" s="710"/>
      <c r="CB216" s="711"/>
      <c r="CC216" s="711"/>
      <c r="CD216" s="711"/>
      <c r="CE216" s="712"/>
      <c r="CF216" s="710"/>
      <c r="CG216" s="711"/>
      <c r="CH216" s="711"/>
      <c r="CI216" s="711"/>
      <c r="CJ216" s="712"/>
      <c r="CK216" s="710"/>
      <c r="CL216" s="711"/>
      <c r="CM216" s="711"/>
      <c r="CN216" s="711"/>
      <c r="CO216" s="711"/>
      <c r="CP216" s="712"/>
      <c r="CQ216" s="710"/>
      <c r="CR216" s="711"/>
      <c r="CS216" s="711"/>
      <c r="CT216" s="711"/>
      <c r="CU216" s="711"/>
      <c r="CV216" s="712"/>
      <c r="CW216" s="710"/>
      <c r="CX216" s="711"/>
      <c r="CY216" s="711"/>
      <c r="CZ216" s="711"/>
      <c r="DA216" s="711"/>
      <c r="DB216" s="712"/>
      <c r="DC216" s="710"/>
      <c r="DD216" s="711"/>
      <c r="DE216" s="711"/>
      <c r="DF216" s="711"/>
      <c r="DG216" s="711"/>
      <c r="DH216" s="711"/>
      <c r="DI216" s="712"/>
      <c r="DJ216" s="710"/>
      <c r="DK216" s="711"/>
      <c r="DL216" s="711"/>
      <c r="DM216" s="711"/>
      <c r="DN216" s="711"/>
      <c r="DO216" s="712"/>
      <c r="DP216" s="710"/>
      <c r="DQ216" s="711"/>
      <c r="DR216" s="711"/>
      <c r="DS216" s="711"/>
      <c r="DT216" s="712"/>
      <c r="DV216" s="526"/>
      <c r="DW216" s="154"/>
      <c r="DX216" s="52"/>
      <c r="DY216" s="52"/>
      <c r="DZ216" s="52"/>
      <c r="EA216" s="52"/>
      <c r="EB216" s="52"/>
      <c r="EC216" s="52"/>
      <c r="ED216" s="52"/>
      <c r="EE216" s="52"/>
      <c r="EF216" s="52"/>
      <c r="EG216" s="52"/>
      <c r="EH216" s="52"/>
      <c r="EI216" s="52"/>
      <c r="EJ216" s="52"/>
    </row>
    <row r="217" spans="2:140" ht="6" customHeight="1" x14ac:dyDescent="0.25">
      <c r="B217" s="789">
        <v>6</v>
      </c>
      <c r="C217" s="790"/>
      <c r="D217" s="791"/>
      <c r="E217" s="746"/>
      <c r="F217" s="747"/>
      <c r="G217" s="747"/>
      <c r="H217" s="747"/>
      <c r="I217" s="747"/>
      <c r="J217" s="747"/>
      <c r="K217" s="747"/>
      <c r="L217" s="747"/>
      <c r="M217" s="747"/>
      <c r="N217" s="747"/>
      <c r="O217" s="747"/>
      <c r="P217" s="747"/>
      <c r="Q217" s="747"/>
      <c r="R217" s="748"/>
      <c r="S217" s="704"/>
      <c r="T217" s="705"/>
      <c r="U217" s="705"/>
      <c r="V217" s="705"/>
      <c r="W217" s="705"/>
      <c r="X217" s="706"/>
      <c r="Y217" s="755"/>
      <c r="Z217" s="756"/>
      <c r="AA217" s="756"/>
      <c r="AB217" s="756"/>
      <c r="AC217" s="756"/>
      <c r="AD217" s="756"/>
      <c r="AE217" s="756"/>
      <c r="AF217" s="757"/>
      <c r="AG217" s="755"/>
      <c r="AH217" s="756"/>
      <c r="AI217" s="756"/>
      <c r="AJ217" s="756"/>
      <c r="AK217" s="756"/>
      <c r="AL217" s="756"/>
      <c r="AM217" s="756"/>
      <c r="AN217" s="757"/>
      <c r="AO217" s="755"/>
      <c r="AP217" s="756"/>
      <c r="AQ217" s="756"/>
      <c r="AR217" s="756"/>
      <c r="AS217" s="756"/>
      <c r="AT217" s="756"/>
      <c r="AU217" s="756"/>
      <c r="AV217" s="757"/>
      <c r="AW217" s="764" t="str">
        <f>IF(AG217="","",AG217+AO217)</f>
        <v/>
      </c>
      <c r="AX217" s="765"/>
      <c r="AY217" s="765"/>
      <c r="AZ217" s="765"/>
      <c r="BA217" s="765"/>
      <c r="BB217" s="765"/>
      <c r="BC217" s="765"/>
      <c r="BD217" s="766"/>
      <c r="BE217" s="773"/>
      <c r="BF217" s="774"/>
      <c r="BG217" s="774"/>
      <c r="BH217" s="774"/>
      <c r="BI217" s="774"/>
      <c r="BJ217" s="774"/>
      <c r="BK217" s="774"/>
      <c r="BL217" s="774"/>
      <c r="BM217" s="779" t="str">
        <f>IF(BE217=0,"",BE217*12)</f>
        <v/>
      </c>
      <c r="BN217" s="780"/>
      <c r="BO217" s="780"/>
      <c r="BP217" s="780"/>
      <c r="BQ217" s="780"/>
      <c r="BR217" s="780"/>
      <c r="BS217" s="780"/>
      <c r="BT217" s="781"/>
      <c r="BU217" s="704"/>
      <c r="BV217" s="705"/>
      <c r="BW217" s="705"/>
      <c r="BX217" s="705"/>
      <c r="BY217" s="705"/>
      <c r="BZ217" s="706"/>
      <c r="CA217" s="704"/>
      <c r="CB217" s="705"/>
      <c r="CC217" s="705"/>
      <c r="CD217" s="705"/>
      <c r="CE217" s="706"/>
      <c r="CF217" s="704"/>
      <c r="CG217" s="705"/>
      <c r="CH217" s="705"/>
      <c r="CI217" s="705"/>
      <c r="CJ217" s="706"/>
      <c r="CK217" s="704"/>
      <c r="CL217" s="705"/>
      <c r="CM217" s="705"/>
      <c r="CN217" s="705"/>
      <c r="CO217" s="705"/>
      <c r="CP217" s="706"/>
      <c r="CQ217" s="704"/>
      <c r="CR217" s="705"/>
      <c r="CS217" s="705"/>
      <c r="CT217" s="705"/>
      <c r="CU217" s="705"/>
      <c r="CV217" s="706"/>
      <c r="CW217" s="704"/>
      <c r="CX217" s="705"/>
      <c r="CY217" s="705"/>
      <c r="CZ217" s="705"/>
      <c r="DA217" s="705"/>
      <c r="DB217" s="706"/>
      <c r="DC217" s="788"/>
      <c r="DD217" s="705"/>
      <c r="DE217" s="705"/>
      <c r="DF217" s="705"/>
      <c r="DG217" s="705"/>
      <c r="DH217" s="705"/>
      <c r="DI217" s="706"/>
      <c r="DJ217" s="704"/>
      <c r="DK217" s="705"/>
      <c r="DL217" s="705"/>
      <c r="DM217" s="705"/>
      <c r="DN217" s="705"/>
      <c r="DO217" s="706"/>
      <c r="DP217" s="704"/>
      <c r="DQ217" s="705"/>
      <c r="DR217" s="705"/>
      <c r="DS217" s="705"/>
      <c r="DT217" s="706"/>
      <c r="DV217" s="526"/>
      <c r="DW217" s="154"/>
      <c r="DX217" s="52"/>
      <c r="DY217" s="52"/>
      <c r="DZ217" s="52"/>
      <c r="EA217" s="52"/>
      <c r="EB217" s="52"/>
      <c r="EC217" s="52"/>
      <c r="ED217" s="52"/>
      <c r="EE217" s="52"/>
      <c r="EF217" s="52"/>
      <c r="EG217" s="52"/>
      <c r="EH217" s="52"/>
      <c r="EI217" s="52"/>
      <c r="EJ217" s="52"/>
    </row>
    <row r="218" spans="2:140" ht="6" customHeight="1" x14ac:dyDescent="0.25">
      <c r="B218" s="792"/>
      <c r="C218" s="793"/>
      <c r="D218" s="794"/>
      <c r="E218" s="749"/>
      <c r="F218" s="750"/>
      <c r="G218" s="750"/>
      <c r="H218" s="750"/>
      <c r="I218" s="750"/>
      <c r="J218" s="750"/>
      <c r="K218" s="750"/>
      <c r="L218" s="750"/>
      <c r="M218" s="750"/>
      <c r="N218" s="750"/>
      <c r="O218" s="750"/>
      <c r="P218" s="750"/>
      <c r="Q218" s="750"/>
      <c r="R218" s="751"/>
      <c r="S218" s="707"/>
      <c r="T218" s="708"/>
      <c r="U218" s="708"/>
      <c r="V218" s="708"/>
      <c r="W218" s="708"/>
      <c r="X218" s="709"/>
      <c r="Y218" s="758"/>
      <c r="Z218" s="759"/>
      <c r="AA218" s="759"/>
      <c r="AB218" s="759"/>
      <c r="AC218" s="759"/>
      <c r="AD218" s="759"/>
      <c r="AE218" s="759"/>
      <c r="AF218" s="760"/>
      <c r="AG218" s="758"/>
      <c r="AH218" s="759"/>
      <c r="AI218" s="759"/>
      <c r="AJ218" s="759"/>
      <c r="AK218" s="759"/>
      <c r="AL218" s="759"/>
      <c r="AM218" s="759"/>
      <c r="AN218" s="760"/>
      <c r="AO218" s="758"/>
      <c r="AP218" s="759"/>
      <c r="AQ218" s="759"/>
      <c r="AR218" s="759"/>
      <c r="AS218" s="759"/>
      <c r="AT218" s="759"/>
      <c r="AU218" s="759"/>
      <c r="AV218" s="760"/>
      <c r="AW218" s="767"/>
      <c r="AX218" s="768"/>
      <c r="AY218" s="768"/>
      <c r="AZ218" s="768"/>
      <c r="BA218" s="768"/>
      <c r="BB218" s="768"/>
      <c r="BC218" s="768"/>
      <c r="BD218" s="769"/>
      <c r="BE218" s="775"/>
      <c r="BF218" s="776"/>
      <c r="BG218" s="776"/>
      <c r="BH218" s="776"/>
      <c r="BI218" s="776"/>
      <c r="BJ218" s="776"/>
      <c r="BK218" s="776"/>
      <c r="BL218" s="776"/>
      <c r="BM218" s="782"/>
      <c r="BN218" s="783"/>
      <c r="BO218" s="783"/>
      <c r="BP218" s="783"/>
      <c r="BQ218" s="783"/>
      <c r="BR218" s="783"/>
      <c r="BS218" s="783"/>
      <c r="BT218" s="784"/>
      <c r="BU218" s="707"/>
      <c r="BV218" s="708"/>
      <c r="BW218" s="708"/>
      <c r="BX218" s="708"/>
      <c r="BY218" s="708"/>
      <c r="BZ218" s="709"/>
      <c r="CA218" s="707"/>
      <c r="CB218" s="708"/>
      <c r="CC218" s="708"/>
      <c r="CD218" s="708"/>
      <c r="CE218" s="709"/>
      <c r="CF218" s="707"/>
      <c r="CG218" s="708"/>
      <c r="CH218" s="708"/>
      <c r="CI218" s="708"/>
      <c r="CJ218" s="709"/>
      <c r="CK218" s="707"/>
      <c r="CL218" s="708"/>
      <c r="CM218" s="708"/>
      <c r="CN218" s="708"/>
      <c r="CO218" s="708"/>
      <c r="CP218" s="709"/>
      <c r="CQ218" s="707"/>
      <c r="CR218" s="708"/>
      <c r="CS218" s="708"/>
      <c r="CT218" s="708"/>
      <c r="CU218" s="708"/>
      <c r="CV218" s="709"/>
      <c r="CW218" s="707"/>
      <c r="CX218" s="708"/>
      <c r="CY218" s="708"/>
      <c r="CZ218" s="708"/>
      <c r="DA218" s="708"/>
      <c r="DB218" s="709"/>
      <c r="DC218" s="707"/>
      <c r="DD218" s="708"/>
      <c r="DE218" s="708"/>
      <c r="DF218" s="708"/>
      <c r="DG218" s="708"/>
      <c r="DH218" s="708"/>
      <c r="DI218" s="709"/>
      <c r="DJ218" s="707"/>
      <c r="DK218" s="708"/>
      <c r="DL218" s="708"/>
      <c r="DM218" s="708"/>
      <c r="DN218" s="708"/>
      <c r="DO218" s="709"/>
      <c r="DP218" s="707"/>
      <c r="DQ218" s="708"/>
      <c r="DR218" s="708"/>
      <c r="DS218" s="708"/>
      <c r="DT218" s="709"/>
      <c r="DV218" s="526"/>
      <c r="DW218" s="154"/>
      <c r="DX218" s="52"/>
      <c r="DY218" s="52"/>
      <c r="DZ218" s="52"/>
      <c r="EA218" s="52"/>
      <c r="EB218" s="52"/>
      <c r="EC218" s="52"/>
      <c r="ED218" s="52"/>
      <c r="EE218" s="52"/>
      <c r="EF218" s="52"/>
      <c r="EG218" s="52"/>
      <c r="EH218" s="52"/>
      <c r="EI218" s="52"/>
      <c r="EJ218" s="52"/>
    </row>
    <row r="219" spans="2:140" ht="6" customHeight="1" x14ac:dyDescent="0.25">
      <c r="B219" s="795"/>
      <c r="C219" s="796"/>
      <c r="D219" s="797"/>
      <c r="E219" s="752"/>
      <c r="F219" s="753"/>
      <c r="G219" s="753"/>
      <c r="H219" s="753"/>
      <c r="I219" s="753"/>
      <c r="J219" s="753"/>
      <c r="K219" s="753"/>
      <c r="L219" s="753"/>
      <c r="M219" s="753"/>
      <c r="N219" s="753"/>
      <c r="O219" s="753"/>
      <c r="P219" s="753"/>
      <c r="Q219" s="753"/>
      <c r="R219" s="754"/>
      <c r="S219" s="710"/>
      <c r="T219" s="711"/>
      <c r="U219" s="711"/>
      <c r="V219" s="711"/>
      <c r="W219" s="711"/>
      <c r="X219" s="712"/>
      <c r="Y219" s="761"/>
      <c r="Z219" s="762"/>
      <c r="AA219" s="762"/>
      <c r="AB219" s="762"/>
      <c r="AC219" s="762"/>
      <c r="AD219" s="762"/>
      <c r="AE219" s="762"/>
      <c r="AF219" s="763"/>
      <c r="AG219" s="761"/>
      <c r="AH219" s="762"/>
      <c r="AI219" s="762"/>
      <c r="AJ219" s="762"/>
      <c r="AK219" s="762"/>
      <c r="AL219" s="762"/>
      <c r="AM219" s="762"/>
      <c r="AN219" s="763"/>
      <c r="AO219" s="761"/>
      <c r="AP219" s="762"/>
      <c r="AQ219" s="762"/>
      <c r="AR219" s="762"/>
      <c r="AS219" s="762"/>
      <c r="AT219" s="762"/>
      <c r="AU219" s="762"/>
      <c r="AV219" s="763"/>
      <c r="AW219" s="770"/>
      <c r="AX219" s="771"/>
      <c r="AY219" s="771"/>
      <c r="AZ219" s="771"/>
      <c r="BA219" s="771"/>
      <c r="BB219" s="771"/>
      <c r="BC219" s="771"/>
      <c r="BD219" s="772"/>
      <c r="BE219" s="777"/>
      <c r="BF219" s="778"/>
      <c r="BG219" s="778"/>
      <c r="BH219" s="778"/>
      <c r="BI219" s="778"/>
      <c r="BJ219" s="778"/>
      <c r="BK219" s="778"/>
      <c r="BL219" s="778"/>
      <c r="BM219" s="785"/>
      <c r="BN219" s="786"/>
      <c r="BO219" s="786"/>
      <c r="BP219" s="786"/>
      <c r="BQ219" s="786"/>
      <c r="BR219" s="786"/>
      <c r="BS219" s="786"/>
      <c r="BT219" s="787"/>
      <c r="BU219" s="710"/>
      <c r="BV219" s="711"/>
      <c r="BW219" s="711"/>
      <c r="BX219" s="711"/>
      <c r="BY219" s="711"/>
      <c r="BZ219" s="712"/>
      <c r="CA219" s="710"/>
      <c r="CB219" s="711"/>
      <c r="CC219" s="711"/>
      <c r="CD219" s="711"/>
      <c r="CE219" s="712"/>
      <c r="CF219" s="710"/>
      <c r="CG219" s="711"/>
      <c r="CH219" s="711"/>
      <c r="CI219" s="711"/>
      <c r="CJ219" s="712"/>
      <c r="CK219" s="710"/>
      <c r="CL219" s="711"/>
      <c r="CM219" s="711"/>
      <c r="CN219" s="711"/>
      <c r="CO219" s="711"/>
      <c r="CP219" s="712"/>
      <c r="CQ219" s="710"/>
      <c r="CR219" s="711"/>
      <c r="CS219" s="711"/>
      <c r="CT219" s="711"/>
      <c r="CU219" s="711"/>
      <c r="CV219" s="712"/>
      <c r="CW219" s="710"/>
      <c r="CX219" s="711"/>
      <c r="CY219" s="711"/>
      <c r="CZ219" s="711"/>
      <c r="DA219" s="711"/>
      <c r="DB219" s="712"/>
      <c r="DC219" s="710"/>
      <c r="DD219" s="711"/>
      <c r="DE219" s="711"/>
      <c r="DF219" s="711"/>
      <c r="DG219" s="711"/>
      <c r="DH219" s="711"/>
      <c r="DI219" s="712"/>
      <c r="DJ219" s="710"/>
      <c r="DK219" s="711"/>
      <c r="DL219" s="711"/>
      <c r="DM219" s="711"/>
      <c r="DN219" s="711"/>
      <c r="DO219" s="712"/>
      <c r="DP219" s="710"/>
      <c r="DQ219" s="711"/>
      <c r="DR219" s="711"/>
      <c r="DS219" s="711"/>
      <c r="DT219" s="712"/>
      <c r="DV219" s="526"/>
      <c r="DW219" s="154"/>
      <c r="DX219" s="52"/>
      <c r="DY219" s="52"/>
      <c r="DZ219" s="52"/>
      <c r="EA219" s="52"/>
      <c r="EB219" s="52"/>
      <c r="EC219" s="52"/>
      <c r="ED219" s="52"/>
      <c r="EE219" s="52"/>
      <c r="EF219" s="52"/>
      <c r="EG219" s="52"/>
      <c r="EH219" s="52"/>
      <c r="EI219" s="52"/>
      <c r="EJ219" s="52"/>
    </row>
    <row r="220" spans="2:140" ht="6" customHeight="1" x14ac:dyDescent="0.25">
      <c r="B220" s="789">
        <v>7</v>
      </c>
      <c r="C220" s="790"/>
      <c r="D220" s="791"/>
      <c r="E220" s="746"/>
      <c r="F220" s="747"/>
      <c r="G220" s="747"/>
      <c r="H220" s="747"/>
      <c r="I220" s="747"/>
      <c r="J220" s="747"/>
      <c r="K220" s="747"/>
      <c r="L220" s="747"/>
      <c r="M220" s="747"/>
      <c r="N220" s="747"/>
      <c r="O220" s="747"/>
      <c r="P220" s="747"/>
      <c r="Q220" s="747"/>
      <c r="R220" s="748"/>
      <c r="S220" s="704"/>
      <c r="T220" s="705"/>
      <c r="U220" s="705"/>
      <c r="V220" s="705"/>
      <c r="W220" s="705"/>
      <c r="X220" s="706"/>
      <c r="Y220" s="755"/>
      <c r="Z220" s="756"/>
      <c r="AA220" s="756"/>
      <c r="AB220" s="756"/>
      <c r="AC220" s="756"/>
      <c r="AD220" s="756"/>
      <c r="AE220" s="756"/>
      <c r="AF220" s="757"/>
      <c r="AG220" s="755"/>
      <c r="AH220" s="756"/>
      <c r="AI220" s="756"/>
      <c r="AJ220" s="756"/>
      <c r="AK220" s="756"/>
      <c r="AL220" s="756"/>
      <c r="AM220" s="756"/>
      <c r="AN220" s="757"/>
      <c r="AO220" s="755"/>
      <c r="AP220" s="756"/>
      <c r="AQ220" s="756"/>
      <c r="AR220" s="756"/>
      <c r="AS220" s="756"/>
      <c r="AT220" s="756"/>
      <c r="AU220" s="756"/>
      <c r="AV220" s="757"/>
      <c r="AW220" s="764" t="str">
        <f>IF(AG220="","",AG220+AO220)</f>
        <v/>
      </c>
      <c r="AX220" s="765"/>
      <c r="AY220" s="765"/>
      <c r="AZ220" s="765"/>
      <c r="BA220" s="765"/>
      <c r="BB220" s="765"/>
      <c r="BC220" s="765"/>
      <c r="BD220" s="766"/>
      <c r="BE220" s="773"/>
      <c r="BF220" s="774"/>
      <c r="BG220" s="774"/>
      <c r="BH220" s="774"/>
      <c r="BI220" s="774"/>
      <c r="BJ220" s="774"/>
      <c r="BK220" s="774"/>
      <c r="BL220" s="774"/>
      <c r="BM220" s="779" t="str">
        <f>IF(BE220=0,"",BE220*12)</f>
        <v/>
      </c>
      <c r="BN220" s="780"/>
      <c r="BO220" s="780"/>
      <c r="BP220" s="780"/>
      <c r="BQ220" s="780"/>
      <c r="BR220" s="780"/>
      <c r="BS220" s="780"/>
      <c r="BT220" s="781"/>
      <c r="BU220" s="704"/>
      <c r="BV220" s="705"/>
      <c r="BW220" s="705"/>
      <c r="BX220" s="705"/>
      <c r="BY220" s="705"/>
      <c r="BZ220" s="706"/>
      <c r="CA220" s="704"/>
      <c r="CB220" s="705"/>
      <c r="CC220" s="705"/>
      <c r="CD220" s="705"/>
      <c r="CE220" s="706"/>
      <c r="CF220" s="704"/>
      <c r="CG220" s="705"/>
      <c r="CH220" s="705"/>
      <c r="CI220" s="705"/>
      <c r="CJ220" s="706"/>
      <c r="CK220" s="704"/>
      <c r="CL220" s="705"/>
      <c r="CM220" s="705"/>
      <c r="CN220" s="705"/>
      <c r="CO220" s="705"/>
      <c r="CP220" s="706"/>
      <c r="CQ220" s="704"/>
      <c r="CR220" s="705"/>
      <c r="CS220" s="705"/>
      <c r="CT220" s="705"/>
      <c r="CU220" s="705"/>
      <c r="CV220" s="706"/>
      <c r="CW220" s="704"/>
      <c r="CX220" s="705"/>
      <c r="CY220" s="705"/>
      <c r="CZ220" s="705"/>
      <c r="DA220" s="705"/>
      <c r="DB220" s="706"/>
      <c r="DC220" s="788"/>
      <c r="DD220" s="705"/>
      <c r="DE220" s="705"/>
      <c r="DF220" s="705"/>
      <c r="DG220" s="705"/>
      <c r="DH220" s="705"/>
      <c r="DI220" s="706"/>
      <c r="DJ220" s="704"/>
      <c r="DK220" s="705"/>
      <c r="DL220" s="705"/>
      <c r="DM220" s="705"/>
      <c r="DN220" s="705"/>
      <c r="DO220" s="706"/>
      <c r="DP220" s="704"/>
      <c r="DQ220" s="705"/>
      <c r="DR220" s="705"/>
      <c r="DS220" s="705"/>
      <c r="DT220" s="706"/>
      <c r="DV220" s="526"/>
      <c r="DW220" s="154"/>
      <c r="DX220" s="52"/>
      <c r="DY220" s="52"/>
      <c r="DZ220" s="52"/>
      <c r="EA220" s="52"/>
      <c r="EB220" s="52"/>
      <c r="EC220" s="52"/>
      <c r="ED220" s="52"/>
      <c r="EE220" s="52"/>
      <c r="EF220" s="52"/>
      <c r="EG220" s="52"/>
      <c r="EH220" s="52"/>
      <c r="EI220" s="52"/>
      <c r="EJ220" s="52"/>
    </row>
    <row r="221" spans="2:140" ht="6" customHeight="1" x14ac:dyDescent="0.25">
      <c r="B221" s="792"/>
      <c r="C221" s="793"/>
      <c r="D221" s="794"/>
      <c r="E221" s="749"/>
      <c r="F221" s="750"/>
      <c r="G221" s="750"/>
      <c r="H221" s="750"/>
      <c r="I221" s="750"/>
      <c r="J221" s="750"/>
      <c r="K221" s="750"/>
      <c r="L221" s="750"/>
      <c r="M221" s="750"/>
      <c r="N221" s="750"/>
      <c r="O221" s="750"/>
      <c r="P221" s="750"/>
      <c r="Q221" s="750"/>
      <c r="R221" s="751"/>
      <c r="S221" s="707"/>
      <c r="T221" s="708"/>
      <c r="U221" s="708"/>
      <c r="V221" s="708"/>
      <c r="W221" s="708"/>
      <c r="X221" s="709"/>
      <c r="Y221" s="758"/>
      <c r="Z221" s="759"/>
      <c r="AA221" s="759"/>
      <c r="AB221" s="759"/>
      <c r="AC221" s="759"/>
      <c r="AD221" s="759"/>
      <c r="AE221" s="759"/>
      <c r="AF221" s="760"/>
      <c r="AG221" s="758"/>
      <c r="AH221" s="759"/>
      <c r="AI221" s="759"/>
      <c r="AJ221" s="759"/>
      <c r="AK221" s="759"/>
      <c r="AL221" s="759"/>
      <c r="AM221" s="759"/>
      <c r="AN221" s="760"/>
      <c r="AO221" s="758"/>
      <c r="AP221" s="759"/>
      <c r="AQ221" s="759"/>
      <c r="AR221" s="759"/>
      <c r="AS221" s="759"/>
      <c r="AT221" s="759"/>
      <c r="AU221" s="759"/>
      <c r="AV221" s="760"/>
      <c r="AW221" s="767"/>
      <c r="AX221" s="768"/>
      <c r="AY221" s="768"/>
      <c r="AZ221" s="768"/>
      <c r="BA221" s="768"/>
      <c r="BB221" s="768"/>
      <c r="BC221" s="768"/>
      <c r="BD221" s="769"/>
      <c r="BE221" s="775"/>
      <c r="BF221" s="776"/>
      <c r="BG221" s="776"/>
      <c r="BH221" s="776"/>
      <c r="BI221" s="776"/>
      <c r="BJ221" s="776"/>
      <c r="BK221" s="776"/>
      <c r="BL221" s="776"/>
      <c r="BM221" s="782"/>
      <c r="BN221" s="783"/>
      <c r="BO221" s="783"/>
      <c r="BP221" s="783"/>
      <c r="BQ221" s="783"/>
      <c r="BR221" s="783"/>
      <c r="BS221" s="783"/>
      <c r="BT221" s="784"/>
      <c r="BU221" s="707"/>
      <c r="BV221" s="708"/>
      <c r="BW221" s="708"/>
      <c r="BX221" s="708"/>
      <c r="BY221" s="708"/>
      <c r="BZ221" s="709"/>
      <c r="CA221" s="707"/>
      <c r="CB221" s="708"/>
      <c r="CC221" s="708"/>
      <c r="CD221" s="708"/>
      <c r="CE221" s="709"/>
      <c r="CF221" s="707"/>
      <c r="CG221" s="708"/>
      <c r="CH221" s="708"/>
      <c r="CI221" s="708"/>
      <c r="CJ221" s="709"/>
      <c r="CK221" s="707"/>
      <c r="CL221" s="708"/>
      <c r="CM221" s="708"/>
      <c r="CN221" s="708"/>
      <c r="CO221" s="708"/>
      <c r="CP221" s="709"/>
      <c r="CQ221" s="707"/>
      <c r="CR221" s="708"/>
      <c r="CS221" s="708"/>
      <c r="CT221" s="708"/>
      <c r="CU221" s="708"/>
      <c r="CV221" s="709"/>
      <c r="CW221" s="707"/>
      <c r="CX221" s="708"/>
      <c r="CY221" s="708"/>
      <c r="CZ221" s="708"/>
      <c r="DA221" s="708"/>
      <c r="DB221" s="709"/>
      <c r="DC221" s="707"/>
      <c r="DD221" s="708"/>
      <c r="DE221" s="708"/>
      <c r="DF221" s="708"/>
      <c r="DG221" s="708"/>
      <c r="DH221" s="708"/>
      <c r="DI221" s="709"/>
      <c r="DJ221" s="707"/>
      <c r="DK221" s="708"/>
      <c r="DL221" s="708"/>
      <c r="DM221" s="708"/>
      <c r="DN221" s="708"/>
      <c r="DO221" s="709"/>
      <c r="DP221" s="707"/>
      <c r="DQ221" s="708"/>
      <c r="DR221" s="708"/>
      <c r="DS221" s="708"/>
      <c r="DT221" s="709"/>
      <c r="DV221" s="526"/>
      <c r="DW221" s="154"/>
      <c r="DX221" s="52"/>
      <c r="DY221" s="52"/>
      <c r="DZ221" s="52"/>
      <c r="EA221" s="52"/>
      <c r="EB221" s="52"/>
      <c r="EC221" s="52"/>
      <c r="ED221" s="52"/>
      <c r="EE221" s="52"/>
      <c r="EF221" s="52"/>
      <c r="EG221" s="52"/>
      <c r="EH221" s="52"/>
      <c r="EI221" s="52"/>
      <c r="EJ221" s="52"/>
    </row>
    <row r="222" spans="2:140" ht="6" customHeight="1" x14ac:dyDescent="0.25">
      <c r="B222" s="795"/>
      <c r="C222" s="796"/>
      <c r="D222" s="797"/>
      <c r="E222" s="752"/>
      <c r="F222" s="753"/>
      <c r="G222" s="753"/>
      <c r="H222" s="753"/>
      <c r="I222" s="753"/>
      <c r="J222" s="753"/>
      <c r="K222" s="753"/>
      <c r="L222" s="753"/>
      <c r="M222" s="753"/>
      <c r="N222" s="753"/>
      <c r="O222" s="753"/>
      <c r="P222" s="753"/>
      <c r="Q222" s="753"/>
      <c r="R222" s="754"/>
      <c r="S222" s="710"/>
      <c r="T222" s="711"/>
      <c r="U222" s="711"/>
      <c r="V222" s="711"/>
      <c r="W222" s="711"/>
      <c r="X222" s="712"/>
      <c r="Y222" s="761"/>
      <c r="Z222" s="762"/>
      <c r="AA222" s="762"/>
      <c r="AB222" s="762"/>
      <c r="AC222" s="762"/>
      <c r="AD222" s="762"/>
      <c r="AE222" s="762"/>
      <c r="AF222" s="763"/>
      <c r="AG222" s="761"/>
      <c r="AH222" s="762"/>
      <c r="AI222" s="762"/>
      <c r="AJ222" s="762"/>
      <c r="AK222" s="762"/>
      <c r="AL222" s="762"/>
      <c r="AM222" s="762"/>
      <c r="AN222" s="763"/>
      <c r="AO222" s="761"/>
      <c r="AP222" s="762"/>
      <c r="AQ222" s="762"/>
      <c r="AR222" s="762"/>
      <c r="AS222" s="762"/>
      <c r="AT222" s="762"/>
      <c r="AU222" s="762"/>
      <c r="AV222" s="763"/>
      <c r="AW222" s="770"/>
      <c r="AX222" s="771"/>
      <c r="AY222" s="771"/>
      <c r="AZ222" s="771"/>
      <c r="BA222" s="771"/>
      <c r="BB222" s="771"/>
      <c r="BC222" s="771"/>
      <c r="BD222" s="772"/>
      <c r="BE222" s="777"/>
      <c r="BF222" s="778"/>
      <c r="BG222" s="778"/>
      <c r="BH222" s="778"/>
      <c r="BI222" s="778"/>
      <c r="BJ222" s="778"/>
      <c r="BK222" s="778"/>
      <c r="BL222" s="778"/>
      <c r="BM222" s="785"/>
      <c r="BN222" s="786"/>
      <c r="BO222" s="786"/>
      <c r="BP222" s="786"/>
      <c r="BQ222" s="786"/>
      <c r="BR222" s="786"/>
      <c r="BS222" s="786"/>
      <c r="BT222" s="787"/>
      <c r="BU222" s="710"/>
      <c r="BV222" s="711"/>
      <c r="BW222" s="711"/>
      <c r="BX222" s="711"/>
      <c r="BY222" s="711"/>
      <c r="BZ222" s="712"/>
      <c r="CA222" s="710"/>
      <c r="CB222" s="711"/>
      <c r="CC222" s="711"/>
      <c r="CD222" s="711"/>
      <c r="CE222" s="712"/>
      <c r="CF222" s="710"/>
      <c r="CG222" s="711"/>
      <c r="CH222" s="711"/>
      <c r="CI222" s="711"/>
      <c r="CJ222" s="712"/>
      <c r="CK222" s="710"/>
      <c r="CL222" s="711"/>
      <c r="CM222" s="711"/>
      <c r="CN222" s="711"/>
      <c r="CO222" s="711"/>
      <c r="CP222" s="712"/>
      <c r="CQ222" s="710"/>
      <c r="CR222" s="711"/>
      <c r="CS222" s="711"/>
      <c r="CT222" s="711"/>
      <c r="CU222" s="711"/>
      <c r="CV222" s="712"/>
      <c r="CW222" s="710"/>
      <c r="CX222" s="711"/>
      <c r="CY222" s="711"/>
      <c r="CZ222" s="711"/>
      <c r="DA222" s="711"/>
      <c r="DB222" s="712"/>
      <c r="DC222" s="710"/>
      <c r="DD222" s="711"/>
      <c r="DE222" s="711"/>
      <c r="DF222" s="711"/>
      <c r="DG222" s="711"/>
      <c r="DH222" s="711"/>
      <c r="DI222" s="712"/>
      <c r="DJ222" s="710"/>
      <c r="DK222" s="711"/>
      <c r="DL222" s="711"/>
      <c r="DM222" s="711"/>
      <c r="DN222" s="711"/>
      <c r="DO222" s="712"/>
      <c r="DP222" s="710"/>
      <c r="DQ222" s="711"/>
      <c r="DR222" s="711"/>
      <c r="DS222" s="711"/>
      <c r="DT222" s="712"/>
      <c r="DV222" s="526"/>
      <c r="DW222" s="154"/>
      <c r="DX222" s="52"/>
      <c r="DY222" s="52"/>
      <c r="DZ222" s="52"/>
      <c r="EA222" s="52"/>
      <c r="EB222" s="52"/>
      <c r="EC222" s="52"/>
      <c r="ED222" s="52"/>
      <c r="EE222" s="52"/>
      <c r="EF222" s="52"/>
      <c r="EG222" s="52"/>
      <c r="EH222" s="52"/>
      <c r="EI222" s="52"/>
      <c r="EJ222" s="52"/>
    </row>
    <row r="223" spans="2:140" ht="6" customHeight="1" x14ac:dyDescent="0.25">
      <c r="B223" s="789">
        <v>8</v>
      </c>
      <c r="C223" s="790"/>
      <c r="D223" s="791"/>
      <c r="E223" s="746"/>
      <c r="F223" s="747"/>
      <c r="G223" s="747"/>
      <c r="H223" s="747"/>
      <c r="I223" s="747"/>
      <c r="J223" s="747"/>
      <c r="K223" s="747"/>
      <c r="L223" s="747"/>
      <c r="M223" s="747"/>
      <c r="N223" s="747"/>
      <c r="O223" s="747"/>
      <c r="P223" s="747"/>
      <c r="Q223" s="747"/>
      <c r="R223" s="748"/>
      <c r="S223" s="704"/>
      <c r="T223" s="705"/>
      <c r="U223" s="705"/>
      <c r="V223" s="705"/>
      <c r="W223" s="705"/>
      <c r="X223" s="706"/>
      <c r="Y223" s="755"/>
      <c r="Z223" s="756"/>
      <c r="AA223" s="756"/>
      <c r="AB223" s="756"/>
      <c r="AC223" s="756"/>
      <c r="AD223" s="756"/>
      <c r="AE223" s="756"/>
      <c r="AF223" s="757"/>
      <c r="AG223" s="755"/>
      <c r="AH223" s="756"/>
      <c r="AI223" s="756"/>
      <c r="AJ223" s="756"/>
      <c r="AK223" s="756"/>
      <c r="AL223" s="756"/>
      <c r="AM223" s="756"/>
      <c r="AN223" s="757"/>
      <c r="AO223" s="755"/>
      <c r="AP223" s="756"/>
      <c r="AQ223" s="756"/>
      <c r="AR223" s="756"/>
      <c r="AS223" s="756"/>
      <c r="AT223" s="756"/>
      <c r="AU223" s="756"/>
      <c r="AV223" s="757"/>
      <c r="AW223" s="764" t="str">
        <f>IF(AG223="","",AG223+AO223)</f>
        <v/>
      </c>
      <c r="AX223" s="765"/>
      <c r="AY223" s="765"/>
      <c r="AZ223" s="765"/>
      <c r="BA223" s="765"/>
      <c r="BB223" s="765"/>
      <c r="BC223" s="765"/>
      <c r="BD223" s="766"/>
      <c r="BE223" s="773"/>
      <c r="BF223" s="774"/>
      <c r="BG223" s="774"/>
      <c r="BH223" s="774"/>
      <c r="BI223" s="774"/>
      <c r="BJ223" s="774"/>
      <c r="BK223" s="774"/>
      <c r="BL223" s="774"/>
      <c r="BM223" s="779" t="str">
        <f>IF(BE223=0,"",BE223*12)</f>
        <v/>
      </c>
      <c r="BN223" s="780"/>
      <c r="BO223" s="780"/>
      <c r="BP223" s="780"/>
      <c r="BQ223" s="780"/>
      <c r="BR223" s="780"/>
      <c r="BS223" s="780"/>
      <c r="BT223" s="781"/>
      <c r="BU223" s="704"/>
      <c r="BV223" s="705"/>
      <c r="BW223" s="705"/>
      <c r="BX223" s="705"/>
      <c r="BY223" s="705"/>
      <c r="BZ223" s="706"/>
      <c r="CA223" s="704"/>
      <c r="CB223" s="705"/>
      <c r="CC223" s="705"/>
      <c r="CD223" s="705"/>
      <c r="CE223" s="706"/>
      <c r="CF223" s="704"/>
      <c r="CG223" s="705"/>
      <c r="CH223" s="705"/>
      <c r="CI223" s="705"/>
      <c r="CJ223" s="706"/>
      <c r="CK223" s="704"/>
      <c r="CL223" s="705"/>
      <c r="CM223" s="705"/>
      <c r="CN223" s="705"/>
      <c r="CO223" s="705"/>
      <c r="CP223" s="706"/>
      <c r="CQ223" s="704"/>
      <c r="CR223" s="705"/>
      <c r="CS223" s="705"/>
      <c r="CT223" s="705"/>
      <c r="CU223" s="705"/>
      <c r="CV223" s="706"/>
      <c r="CW223" s="704"/>
      <c r="CX223" s="705"/>
      <c r="CY223" s="705"/>
      <c r="CZ223" s="705"/>
      <c r="DA223" s="705"/>
      <c r="DB223" s="706"/>
      <c r="DC223" s="788"/>
      <c r="DD223" s="705"/>
      <c r="DE223" s="705"/>
      <c r="DF223" s="705"/>
      <c r="DG223" s="705"/>
      <c r="DH223" s="705"/>
      <c r="DI223" s="706"/>
      <c r="DJ223" s="704"/>
      <c r="DK223" s="705"/>
      <c r="DL223" s="705"/>
      <c r="DM223" s="705"/>
      <c r="DN223" s="705"/>
      <c r="DO223" s="706"/>
      <c r="DP223" s="704"/>
      <c r="DQ223" s="705"/>
      <c r="DR223" s="705"/>
      <c r="DS223" s="705"/>
      <c r="DT223" s="706"/>
      <c r="DV223" s="526"/>
      <c r="DW223" s="154"/>
      <c r="DX223" s="52"/>
      <c r="DY223" s="52"/>
      <c r="DZ223" s="52"/>
      <c r="EA223" s="52"/>
      <c r="EB223" s="52"/>
      <c r="EC223" s="52"/>
      <c r="ED223" s="52"/>
      <c r="EE223" s="52"/>
      <c r="EF223" s="52"/>
      <c r="EG223" s="52"/>
      <c r="EH223" s="52"/>
      <c r="EI223" s="52"/>
      <c r="EJ223" s="52"/>
    </row>
    <row r="224" spans="2:140" ht="6" customHeight="1" x14ac:dyDescent="0.25">
      <c r="B224" s="792"/>
      <c r="C224" s="793"/>
      <c r="D224" s="794"/>
      <c r="E224" s="749"/>
      <c r="F224" s="750"/>
      <c r="G224" s="750"/>
      <c r="H224" s="750"/>
      <c r="I224" s="750"/>
      <c r="J224" s="750"/>
      <c r="K224" s="750"/>
      <c r="L224" s="750"/>
      <c r="M224" s="750"/>
      <c r="N224" s="750"/>
      <c r="O224" s="750"/>
      <c r="P224" s="750"/>
      <c r="Q224" s="750"/>
      <c r="R224" s="751"/>
      <c r="S224" s="707"/>
      <c r="T224" s="708"/>
      <c r="U224" s="708"/>
      <c r="V224" s="708"/>
      <c r="W224" s="708"/>
      <c r="X224" s="709"/>
      <c r="Y224" s="758"/>
      <c r="Z224" s="759"/>
      <c r="AA224" s="759"/>
      <c r="AB224" s="759"/>
      <c r="AC224" s="759"/>
      <c r="AD224" s="759"/>
      <c r="AE224" s="759"/>
      <c r="AF224" s="760"/>
      <c r="AG224" s="758"/>
      <c r="AH224" s="759"/>
      <c r="AI224" s="759"/>
      <c r="AJ224" s="759"/>
      <c r="AK224" s="759"/>
      <c r="AL224" s="759"/>
      <c r="AM224" s="759"/>
      <c r="AN224" s="760"/>
      <c r="AO224" s="758"/>
      <c r="AP224" s="759"/>
      <c r="AQ224" s="759"/>
      <c r="AR224" s="759"/>
      <c r="AS224" s="759"/>
      <c r="AT224" s="759"/>
      <c r="AU224" s="759"/>
      <c r="AV224" s="760"/>
      <c r="AW224" s="767"/>
      <c r="AX224" s="768"/>
      <c r="AY224" s="768"/>
      <c r="AZ224" s="768"/>
      <c r="BA224" s="768"/>
      <c r="BB224" s="768"/>
      <c r="BC224" s="768"/>
      <c r="BD224" s="769"/>
      <c r="BE224" s="775"/>
      <c r="BF224" s="776"/>
      <c r="BG224" s="776"/>
      <c r="BH224" s="776"/>
      <c r="BI224" s="776"/>
      <c r="BJ224" s="776"/>
      <c r="BK224" s="776"/>
      <c r="BL224" s="776"/>
      <c r="BM224" s="782"/>
      <c r="BN224" s="783"/>
      <c r="BO224" s="783"/>
      <c r="BP224" s="783"/>
      <c r="BQ224" s="783"/>
      <c r="BR224" s="783"/>
      <c r="BS224" s="783"/>
      <c r="BT224" s="784"/>
      <c r="BU224" s="707"/>
      <c r="BV224" s="708"/>
      <c r="BW224" s="708"/>
      <c r="BX224" s="708"/>
      <c r="BY224" s="708"/>
      <c r="BZ224" s="709"/>
      <c r="CA224" s="707"/>
      <c r="CB224" s="708"/>
      <c r="CC224" s="708"/>
      <c r="CD224" s="708"/>
      <c r="CE224" s="709"/>
      <c r="CF224" s="707"/>
      <c r="CG224" s="708"/>
      <c r="CH224" s="708"/>
      <c r="CI224" s="708"/>
      <c r="CJ224" s="709"/>
      <c r="CK224" s="707"/>
      <c r="CL224" s="708"/>
      <c r="CM224" s="708"/>
      <c r="CN224" s="708"/>
      <c r="CO224" s="708"/>
      <c r="CP224" s="709"/>
      <c r="CQ224" s="707"/>
      <c r="CR224" s="708"/>
      <c r="CS224" s="708"/>
      <c r="CT224" s="708"/>
      <c r="CU224" s="708"/>
      <c r="CV224" s="709"/>
      <c r="CW224" s="707"/>
      <c r="CX224" s="708"/>
      <c r="CY224" s="708"/>
      <c r="CZ224" s="708"/>
      <c r="DA224" s="708"/>
      <c r="DB224" s="709"/>
      <c r="DC224" s="707"/>
      <c r="DD224" s="708"/>
      <c r="DE224" s="708"/>
      <c r="DF224" s="708"/>
      <c r="DG224" s="708"/>
      <c r="DH224" s="708"/>
      <c r="DI224" s="709"/>
      <c r="DJ224" s="707"/>
      <c r="DK224" s="708"/>
      <c r="DL224" s="708"/>
      <c r="DM224" s="708"/>
      <c r="DN224" s="708"/>
      <c r="DO224" s="709"/>
      <c r="DP224" s="707"/>
      <c r="DQ224" s="708"/>
      <c r="DR224" s="708"/>
      <c r="DS224" s="708"/>
      <c r="DT224" s="709"/>
      <c r="DV224" s="526"/>
      <c r="DW224" s="154"/>
      <c r="DX224" s="52"/>
      <c r="DY224" s="52"/>
      <c r="DZ224" s="52"/>
      <c r="EA224" s="52"/>
      <c r="EB224" s="52"/>
      <c r="EC224" s="52"/>
      <c r="ED224" s="52"/>
      <c r="EE224" s="52"/>
      <c r="EF224" s="52"/>
      <c r="EG224" s="52"/>
      <c r="EH224" s="52"/>
      <c r="EI224" s="52"/>
      <c r="EJ224" s="52"/>
    </row>
    <row r="225" spans="2:140" ht="6" customHeight="1" x14ac:dyDescent="0.25">
      <c r="B225" s="795"/>
      <c r="C225" s="796"/>
      <c r="D225" s="797"/>
      <c r="E225" s="752"/>
      <c r="F225" s="753"/>
      <c r="G225" s="753"/>
      <c r="H225" s="753"/>
      <c r="I225" s="753"/>
      <c r="J225" s="753"/>
      <c r="K225" s="753"/>
      <c r="L225" s="753"/>
      <c r="M225" s="753"/>
      <c r="N225" s="753"/>
      <c r="O225" s="753"/>
      <c r="P225" s="753"/>
      <c r="Q225" s="753"/>
      <c r="R225" s="754"/>
      <c r="S225" s="710"/>
      <c r="T225" s="711"/>
      <c r="U225" s="711"/>
      <c r="V225" s="711"/>
      <c r="W225" s="711"/>
      <c r="X225" s="712"/>
      <c r="Y225" s="761"/>
      <c r="Z225" s="762"/>
      <c r="AA225" s="762"/>
      <c r="AB225" s="762"/>
      <c r="AC225" s="762"/>
      <c r="AD225" s="762"/>
      <c r="AE225" s="762"/>
      <c r="AF225" s="763"/>
      <c r="AG225" s="761"/>
      <c r="AH225" s="762"/>
      <c r="AI225" s="762"/>
      <c r="AJ225" s="762"/>
      <c r="AK225" s="762"/>
      <c r="AL225" s="762"/>
      <c r="AM225" s="762"/>
      <c r="AN225" s="763"/>
      <c r="AO225" s="761"/>
      <c r="AP225" s="762"/>
      <c r="AQ225" s="762"/>
      <c r="AR225" s="762"/>
      <c r="AS225" s="762"/>
      <c r="AT225" s="762"/>
      <c r="AU225" s="762"/>
      <c r="AV225" s="763"/>
      <c r="AW225" s="770"/>
      <c r="AX225" s="771"/>
      <c r="AY225" s="771"/>
      <c r="AZ225" s="771"/>
      <c r="BA225" s="771"/>
      <c r="BB225" s="771"/>
      <c r="BC225" s="771"/>
      <c r="BD225" s="772"/>
      <c r="BE225" s="777"/>
      <c r="BF225" s="778"/>
      <c r="BG225" s="778"/>
      <c r="BH225" s="778"/>
      <c r="BI225" s="778"/>
      <c r="BJ225" s="778"/>
      <c r="BK225" s="778"/>
      <c r="BL225" s="778"/>
      <c r="BM225" s="785"/>
      <c r="BN225" s="786"/>
      <c r="BO225" s="786"/>
      <c r="BP225" s="786"/>
      <c r="BQ225" s="786"/>
      <c r="BR225" s="786"/>
      <c r="BS225" s="786"/>
      <c r="BT225" s="787"/>
      <c r="BU225" s="710"/>
      <c r="BV225" s="711"/>
      <c r="BW225" s="711"/>
      <c r="BX225" s="711"/>
      <c r="BY225" s="711"/>
      <c r="BZ225" s="712"/>
      <c r="CA225" s="710"/>
      <c r="CB225" s="711"/>
      <c r="CC225" s="711"/>
      <c r="CD225" s="711"/>
      <c r="CE225" s="712"/>
      <c r="CF225" s="710"/>
      <c r="CG225" s="711"/>
      <c r="CH225" s="711"/>
      <c r="CI225" s="711"/>
      <c r="CJ225" s="712"/>
      <c r="CK225" s="710"/>
      <c r="CL225" s="711"/>
      <c r="CM225" s="711"/>
      <c r="CN225" s="711"/>
      <c r="CO225" s="711"/>
      <c r="CP225" s="712"/>
      <c r="CQ225" s="710"/>
      <c r="CR225" s="711"/>
      <c r="CS225" s="711"/>
      <c r="CT225" s="711"/>
      <c r="CU225" s="711"/>
      <c r="CV225" s="712"/>
      <c r="CW225" s="710"/>
      <c r="CX225" s="711"/>
      <c r="CY225" s="711"/>
      <c r="CZ225" s="711"/>
      <c r="DA225" s="711"/>
      <c r="DB225" s="712"/>
      <c r="DC225" s="710"/>
      <c r="DD225" s="711"/>
      <c r="DE225" s="711"/>
      <c r="DF225" s="711"/>
      <c r="DG225" s="711"/>
      <c r="DH225" s="711"/>
      <c r="DI225" s="712"/>
      <c r="DJ225" s="710"/>
      <c r="DK225" s="711"/>
      <c r="DL225" s="711"/>
      <c r="DM225" s="711"/>
      <c r="DN225" s="711"/>
      <c r="DO225" s="712"/>
      <c r="DP225" s="710"/>
      <c r="DQ225" s="711"/>
      <c r="DR225" s="711"/>
      <c r="DS225" s="711"/>
      <c r="DT225" s="712"/>
      <c r="DV225" s="526"/>
      <c r="DW225" s="154"/>
      <c r="DX225" s="52"/>
      <c r="DY225" s="52"/>
      <c r="DZ225" s="52"/>
      <c r="EA225" s="52"/>
      <c r="EB225" s="52"/>
      <c r="EC225" s="52"/>
      <c r="ED225" s="52"/>
      <c r="EE225" s="52"/>
      <c r="EF225" s="52"/>
      <c r="EG225" s="52"/>
      <c r="EH225" s="52"/>
      <c r="EI225" s="52"/>
      <c r="EJ225" s="52"/>
    </row>
    <row r="226" spans="2:140" ht="6" customHeight="1" x14ac:dyDescent="0.25">
      <c r="B226" s="789">
        <v>9</v>
      </c>
      <c r="C226" s="790"/>
      <c r="D226" s="791"/>
      <c r="E226" s="746"/>
      <c r="F226" s="747"/>
      <c r="G226" s="747"/>
      <c r="H226" s="747"/>
      <c r="I226" s="747"/>
      <c r="J226" s="747"/>
      <c r="K226" s="747"/>
      <c r="L226" s="747"/>
      <c r="M226" s="747"/>
      <c r="N226" s="747"/>
      <c r="O226" s="747"/>
      <c r="P226" s="747"/>
      <c r="Q226" s="747"/>
      <c r="R226" s="748"/>
      <c r="S226" s="704"/>
      <c r="T226" s="705"/>
      <c r="U226" s="705"/>
      <c r="V226" s="705"/>
      <c r="W226" s="705"/>
      <c r="X226" s="706"/>
      <c r="Y226" s="755"/>
      <c r="Z226" s="756"/>
      <c r="AA226" s="756"/>
      <c r="AB226" s="756"/>
      <c r="AC226" s="756"/>
      <c r="AD226" s="756"/>
      <c r="AE226" s="756"/>
      <c r="AF226" s="757"/>
      <c r="AG226" s="755"/>
      <c r="AH226" s="756"/>
      <c r="AI226" s="756"/>
      <c r="AJ226" s="756"/>
      <c r="AK226" s="756"/>
      <c r="AL226" s="756"/>
      <c r="AM226" s="756"/>
      <c r="AN226" s="757"/>
      <c r="AO226" s="755"/>
      <c r="AP226" s="756"/>
      <c r="AQ226" s="756"/>
      <c r="AR226" s="756"/>
      <c r="AS226" s="756"/>
      <c r="AT226" s="756"/>
      <c r="AU226" s="756"/>
      <c r="AV226" s="757"/>
      <c r="AW226" s="764" t="str">
        <f>IF(AG226="","",AG226+AO226)</f>
        <v/>
      </c>
      <c r="AX226" s="765"/>
      <c r="AY226" s="765"/>
      <c r="AZ226" s="765"/>
      <c r="BA226" s="765"/>
      <c r="BB226" s="765"/>
      <c r="BC226" s="765"/>
      <c r="BD226" s="766"/>
      <c r="BE226" s="773"/>
      <c r="BF226" s="774"/>
      <c r="BG226" s="774"/>
      <c r="BH226" s="774"/>
      <c r="BI226" s="774"/>
      <c r="BJ226" s="774"/>
      <c r="BK226" s="774"/>
      <c r="BL226" s="774"/>
      <c r="BM226" s="779" t="str">
        <f>IF(BE226=0,"",BE226*12)</f>
        <v/>
      </c>
      <c r="BN226" s="780"/>
      <c r="BO226" s="780"/>
      <c r="BP226" s="780"/>
      <c r="BQ226" s="780"/>
      <c r="BR226" s="780"/>
      <c r="BS226" s="780"/>
      <c r="BT226" s="781"/>
      <c r="BU226" s="704"/>
      <c r="BV226" s="705"/>
      <c r="BW226" s="705"/>
      <c r="BX226" s="705"/>
      <c r="BY226" s="705"/>
      <c r="BZ226" s="706"/>
      <c r="CA226" s="704"/>
      <c r="CB226" s="705"/>
      <c r="CC226" s="705"/>
      <c r="CD226" s="705"/>
      <c r="CE226" s="706"/>
      <c r="CF226" s="704"/>
      <c r="CG226" s="705"/>
      <c r="CH226" s="705"/>
      <c r="CI226" s="705"/>
      <c r="CJ226" s="706"/>
      <c r="CK226" s="704"/>
      <c r="CL226" s="705"/>
      <c r="CM226" s="705"/>
      <c r="CN226" s="705"/>
      <c r="CO226" s="705"/>
      <c r="CP226" s="706"/>
      <c r="CQ226" s="704"/>
      <c r="CR226" s="705"/>
      <c r="CS226" s="705"/>
      <c r="CT226" s="705"/>
      <c r="CU226" s="705"/>
      <c r="CV226" s="706"/>
      <c r="CW226" s="704"/>
      <c r="CX226" s="705"/>
      <c r="CY226" s="705"/>
      <c r="CZ226" s="705"/>
      <c r="DA226" s="705"/>
      <c r="DB226" s="706"/>
      <c r="DC226" s="788"/>
      <c r="DD226" s="705"/>
      <c r="DE226" s="705"/>
      <c r="DF226" s="705"/>
      <c r="DG226" s="705"/>
      <c r="DH226" s="705"/>
      <c r="DI226" s="706"/>
      <c r="DJ226" s="704"/>
      <c r="DK226" s="705"/>
      <c r="DL226" s="705"/>
      <c r="DM226" s="705"/>
      <c r="DN226" s="705"/>
      <c r="DO226" s="706"/>
      <c r="DP226" s="704"/>
      <c r="DQ226" s="705"/>
      <c r="DR226" s="705"/>
      <c r="DS226" s="705"/>
      <c r="DT226" s="706"/>
      <c r="DV226" s="526"/>
      <c r="DW226" s="154"/>
      <c r="DX226" s="52"/>
      <c r="DY226" s="52"/>
      <c r="DZ226" s="52"/>
      <c r="EA226" s="52"/>
      <c r="EB226" s="52"/>
      <c r="EC226" s="52"/>
      <c r="ED226" s="52"/>
      <c r="EE226" s="52"/>
      <c r="EF226" s="52"/>
      <c r="EG226" s="52"/>
      <c r="EH226" s="52"/>
      <c r="EI226" s="52"/>
      <c r="EJ226" s="52"/>
    </row>
    <row r="227" spans="2:140" ht="6" customHeight="1" x14ac:dyDescent="0.25">
      <c r="B227" s="792"/>
      <c r="C227" s="793"/>
      <c r="D227" s="794"/>
      <c r="E227" s="749"/>
      <c r="F227" s="750"/>
      <c r="G227" s="750"/>
      <c r="H227" s="750"/>
      <c r="I227" s="750"/>
      <c r="J227" s="750"/>
      <c r="K227" s="750"/>
      <c r="L227" s="750"/>
      <c r="M227" s="750"/>
      <c r="N227" s="750"/>
      <c r="O227" s="750"/>
      <c r="P227" s="750"/>
      <c r="Q227" s="750"/>
      <c r="R227" s="751"/>
      <c r="S227" s="707"/>
      <c r="T227" s="708"/>
      <c r="U227" s="708"/>
      <c r="V227" s="708"/>
      <c r="W227" s="708"/>
      <c r="X227" s="709"/>
      <c r="Y227" s="758"/>
      <c r="Z227" s="759"/>
      <c r="AA227" s="759"/>
      <c r="AB227" s="759"/>
      <c r="AC227" s="759"/>
      <c r="AD227" s="759"/>
      <c r="AE227" s="759"/>
      <c r="AF227" s="760"/>
      <c r="AG227" s="758"/>
      <c r="AH227" s="759"/>
      <c r="AI227" s="759"/>
      <c r="AJ227" s="759"/>
      <c r="AK227" s="759"/>
      <c r="AL227" s="759"/>
      <c r="AM227" s="759"/>
      <c r="AN227" s="760"/>
      <c r="AO227" s="758"/>
      <c r="AP227" s="759"/>
      <c r="AQ227" s="759"/>
      <c r="AR227" s="759"/>
      <c r="AS227" s="759"/>
      <c r="AT227" s="759"/>
      <c r="AU227" s="759"/>
      <c r="AV227" s="760"/>
      <c r="AW227" s="767"/>
      <c r="AX227" s="768"/>
      <c r="AY227" s="768"/>
      <c r="AZ227" s="768"/>
      <c r="BA227" s="768"/>
      <c r="BB227" s="768"/>
      <c r="BC227" s="768"/>
      <c r="BD227" s="769"/>
      <c r="BE227" s="775"/>
      <c r="BF227" s="776"/>
      <c r="BG227" s="776"/>
      <c r="BH227" s="776"/>
      <c r="BI227" s="776"/>
      <c r="BJ227" s="776"/>
      <c r="BK227" s="776"/>
      <c r="BL227" s="776"/>
      <c r="BM227" s="782"/>
      <c r="BN227" s="783"/>
      <c r="BO227" s="783"/>
      <c r="BP227" s="783"/>
      <c r="BQ227" s="783"/>
      <c r="BR227" s="783"/>
      <c r="BS227" s="783"/>
      <c r="BT227" s="784"/>
      <c r="BU227" s="707"/>
      <c r="BV227" s="708"/>
      <c r="BW227" s="708"/>
      <c r="BX227" s="708"/>
      <c r="BY227" s="708"/>
      <c r="BZ227" s="709"/>
      <c r="CA227" s="707"/>
      <c r="CB227" s="708"/>
      <c r="CC227" s="708"/>
      <c r="CD227" s="708"/>
      <c r="CE227" s="709"/>
      <c r="CF227" s="707"/>
      <c r="CG227" s="708"/>
      <c r="CH227" s="708"/>
      <c r="CI227" s="708"/>
      <c r="CJ227" s="709"/>
      <c r="CK227" s="707"/>
      <c r="CL227" s="708"/>
      <c r="CM227" s="708"/>
      <c r="CN227" s="708"/>
      <c r="CO227" s="708"/>
      <c r="CP227" s="709"/>
      <c r="CQ227" s="707"/>
      <c r="CR227" s="708"/>
      <c r="CS227" s="708"/>
      <c r="CT227" s="708"/>
      <c r="CU227" s="708"/>
      <c r="CV227" s="709"/>
      <c r="CW227" s="707"/>
      <c r="CX227" s="708"/>
      <c r="CY227" s="708"/>
      <c r="CZ227" s="708"/>
      <c r="DA227" s="708"/>
      <c r="DB227" s="709"/>
      <c r="DC227" s="707"/>
      <c r="DD227" s="708"/>
      <c r="DE227" s="708"/>
      <c r="DF227" s="708"/>
      <c r="DG227" s="708"/>
      <c r="DH227" s="708"/>
      <c r="DI227" s="709"/>
      <c r="DJ227" s="707"/>
      <c r="DK227" s="708"/>
      <c r="DL227" s="708"/>
      <c r="DM227" s="708"/>
      <c r="DN227" s="708"/>
      <c r="DO227" s="709"/>
      <c r="DP227" s="707"/>
      <c r="DQ227" s="708"/>
      <c r="DR227" s="708"/>
      <c r="DS227" s="708"/>
      <c r="DT227" s="709"/>
      <c r="DV227" s="526"/>
      <c r="DW227" s="154"/>
      <c r="DX227" s="52"/>
      <c r="DY227" s="52"/>
      <c r="DZ227" s="52"/>
      <c r="EA227" s="52"/>
      <c r="EB227" s="52"/>
      <c r="EC227" s="52"/>
      <c r="ED227" s="52"/>
      <c r="EE227" s="52"/>
      <c r="EF227" s="52"/>
      <c r="EG227" s="52"/>
      <c r="EH227" s="52"/>
      <c r="EI227" s="52"/>
      <c r="EJ227" s="52"/>
    </row>
    <row r="228" spans="2:140" ht="6" customHeight="1" x14ac:dyDescent="0.25">
      <c r="B228" s="795"/>
      <c r="C228" s="796"/>
      <c r="D228" s="797"/>
      <c r="E228" s="752"/>
      <c r="F228" s="753"/>
      <c r="G228" s="753"/>
      <c r="H228" s="753"/>
      <c r="I228" s="753"/>
      <c r="J228" s="753"/>
      <c r="K228" s="753"/>
      <c r="L228" s="753"/>
      <c r="M228" s="753"/>
      <c r="N228" s="753"/>
      <c r="O228" s="753"/>
      <c r="P228" s="753"/>
      <c r="Q228" s="753"/>
      <c r="R228" s="754"/>
      <c r="S228" s="710"/>
      <c r="T228" s="711"/>
      <c r="U228" s="711"/>
      <c r="V228" s="711"/>
      <c r="W228" s="711"/>
      <c r="X228" s="712"/>
      <c r="Y228" s="761"/>
      <c r="Z228" s="762"/>
      <c r="AA228" s="762"/>
      <c r="AB228" s="762"/>
      <c r="AC228" s="762"/>
      <c r="AD228" s="762"/>
      <c r="AE228" s="762"/>
      <c r="AF228" s="763"/>
      <c r="AG228" s="761"/>
      <c r="AH228" s="762"/>
      <c r="AI228" s="762"/>
      <c r="AJ228" s="762"/>
      <c r="AK228" s="762"/>
      <c r="AL228" s="762"/>
      <c r="AM228" s="762"/>
      <c r="AN228" s="763"/>
      <c r="AO228" s="761"/>
      <c r="AP228" s="762"/>
      <c r="AQ228" s="762"/>
      <c r="AR228" s="762"/>
      <c r="AS228" s="762"/>
      <c r="AT228" s="762"/>
      <c r="AU228" s="762"/>
      <c r="AV228" s="763"/>
      <c r="AW228" s="770"/>
      <c r="AX228" s="771"/>
      <c r="AY228" s="771"/>
      <c r="AZ228" s="771"/>
      <c r="BA228" s="771"/>
      <c r="BB228" s="771"/>
      <c r="BC228" s="771"/>
      <c r="BD228" s="772"/>
      <c r="BE228" s="777"/>
      <c r="BF228" s="778"/>
      <c r="BG228" s="778"/>
      <c r="BH228" s="778"/>
      <c r="BI228" s="778"/>
      <c r="BJ228" s="778"/>
      <c r="BK228" s="778"/>
      <c r="BL228" s="778"/>
      <c r="BM228" s="785"/>
      <c r="BN228" s="786"/>
      <c r="BO228" s="786"/>
      <c r="BP228" s="786"/>
      <c r="BQ228" s="786"/>
      <c r="BR228" s="786"/>
      <c r="BS228" s="786"/>
      <c r="BT228" s="787"/>
      <c r="BU228" s="710"/>
      <c r="BV228" s="711"/>
      <c r="BW228" s="711"/>
      <c r="BX228" s="711"/>
      <c r="BY228" s="711"/>
      <c r="BZ228" s="712"/>
      <c r="CA228" s="710"/>
      <c r="CB228" s="711"/>
      <c r="CC228" s="711"/>
      <c r="CD228" s="711"/>
      <c r="CE228" s="712"/>
      <c r="CF228" s="710"/>
      <c r="CG228" s="711"/>
      <c r="CH228" s="711"/>
      <c r="CI228" s="711"/>
      <c r="CJ228" s="712"/>
      <c r="CK228" s="710"/>
      <c r="CL228" s="711"/>
      <c r="CM228" s="711"/>
      <c r="CN228" s="711"/>
      <c r="CO228" s="711"/>
      <c r="CP228" s="712"/>
      <c r="CQ228" s="710"/>
      <c r="CR228" s="711"/>
      <c r="CS228" s="711"/>
      <c r="CT228" s="711"/>
      <c r="CU228" s="711"/>
      <c r="CV228" s="712"/>
      <c r="CW228" s="710"/>
      <c r="CX228" s="711"/>
      <c r="CY228" s="711"/>
      <c r="CZ228" s="711"/>
      <c r="DA228" s="711"/>
      <c r="DB228" s="712"/>
      <c r="DC228" s="710"/>
      <c r="DD228" s="711"/>
      <c r="DE228" s="711"/>
      <c r="DF228" s="711"/>
      <c r="DG228" s="711"/>
      <c r="DH228" s="711"/>
      <c r="DI228" s="712"/>
      <c r="DJ228" s="710"/>
      <c r="DK228" s="711"/>
      <c r="DL228" s="711"/>
      <c r="DM228" s="711"/>
      <c r="DN228" s="711"/>
      <c r="DO228" s="712"/>
      <c r="DP228" s="710"/>
      <c r="DQ228" s="711"/>
      <c r="DR228" s="711"/>
      <c r="DS228" s="711"/>
      <c r="DT228" s="712"/>
      <c r="DV228" s="526"/>
      <c r="DW228" s="154"/>
      <c r="DX228" s="52"/>
      <c r="DY228" s="52"/>
      <c r="DZ228" s="52"/>
      <c r="EA228" s="52"/>
      <c r="EB228" s="52"/>
      <c r="EC228" s="52"/>
      <c r="ED228" s="52"/>
      <c r="EE228" s="52"/>
      <c r="EF228" s="52"/>
      <c r="EG228" s="52"/>
      <c r="EH228" s="52"/>
      <c r="EI228" s="52"/>
      <c r="EJ228" s="52"/>
    </row>
    <row r="229" spans="2:140" ht="6" customHeight="1" x14ac:dyDescent="0.25">
      <c r="B229" s="789">
        <v>10</v>
      </c>
      <c r="C229" s="790"/>
      <c r="D229" s="791"/>
      <c r="E229" s="746"/>
      <c r="F229" s="747"/>
      <c r="G229" s="747"/>
      <c r="H229" s="747"/>
      <c r="I229" s="747"/>
      <c r="J229" s="747"/>
      <c r="K229" s="747"/>
      <c r="L229" s="747"/>
      <c r="M229" s="747"/>
      <c r="N229" s="747"/>
      <c r="O229" s="747"/>
      <c r="P229" s="747"/>
      <c r="Q229" s="747"/>
      <c r="R229" s="748"/>
      <c r="S229" s="704"/>
      <c r="T229" s="705"/>
      <c r="U229" s="705"/>
      <c r="V229" s="705"/>
      <c r="W229" s="705"/>
      <c r="X229" s="706"/>
      <c r="Y229" s="755"/>
      <c r="Z229" s="756"/>
      <c r="AA229" s="756"/>
      <c r="AB229" s="756"/>
      <c r="AC229" s="756"/>
      <c r="AD229" s="756"/>
      <c r="AE229" s="756"/>
      <c r="AF229" s="757"/>
      <c r="AG229" s="755"/>
      <c r="AH229" s="756"/>
      <c r="AI229" s="756"/>
      <c r="AJ229" s="756"/>
      <c r="AK229" s="756"/>
      <c r="AL229" s="756"/>
      <c r="AM229" s="756"/>
      <c r="AN229" s="757"/>
      <c r="AO229" s="755"/>
      <c r="AP229" s="756"/>
      <c r="AQ229" s="756"/>
      <c r="AR229" s="756"/>
      <c r="AS229" s="756"/>
      <c r="AT229" s="756"/>
      <c r="AU229" s="756"/>
      <c r="AV229" s="757"/>
      <c r="AW229" s="764" t="str">
        <f>IF(AG229="","",AG229+AO229)</f>
        <v/>
      </c>
      <c r="AX229" s="765"/>
      <c r="AY229" s="765"/>
      <c r="AZ229" s="765"/>
      <c r="BA229" s="765"/>
      <c r="BB229" s="765"/>
      <c r="BC229" s="765"/>
      <c r="BD229" s="766"/>
      <c r="BE229" s="773"/>
      <c r="BF229" s="774"/>
      <c r="BG229" s="774"/>
      <c r="BH229" s="774"/>
      <c r="BI229" s="774"/>
      <c r="BJ229" s="774"/>
      <c r="BK229" s="774"/>
      <c r="BL229" s="774"/>
      <c r="BM229" s="779" t="str">
        <f>IF(BE229=0,"",BE229*12)</f>
        <v/>
      </c>
      <c r="BN229" s="780"/>
      <c r="BO229" s="780"/>
      <c r="BP229" s="780"/>
      <c r="BQ229" s="780"/>
      <c r="BR229" s="780"/>
      <c r="BS229" s="780"/>
      <c r="BT229" s="781"/>
      <c r="BU229" s="704"/>
      <c r="BV229" s="705"/>
      <c r="BW229" s="705"/>
      <c r="BX229" s="705"/>
      <c r="BY229" s="705"/>
      <c r="BZ229" s="706"/>
      <c r="CA229" s="704"/>
      <c r="CB229" s="705"/>
      <c r="CC229" s="705"/>
      <c r="CD229" s="705"/>
      <c r="CE229" s="706"/>
      <c r="CF229" s="704"/>
      <c r="CG229" s="705"/>
      <c r="CH229" s="705"/>
      <c r="CI229" s="705"/>
      <c r="CJ229" s="706"/>
      <c r="CK229" s="704"/>
      <c r="CL229" s="705"/>
      <c r="CM229" s="705"/>
      <c r="CN229" s="705"/>
      <c r="CO229" s="705"/>
      <c r="CP229" s="706"/>
      <c r="CQ229" s="704"/>
      <c r="CR229" s="705"/>
      <c r="CS229" s="705"/>
      <c r="CT229" s="705"/>
      <c r="CU229" s="705"/>
      <c r="CV229" s="706"/>
      <c r="CW229" s="704"/>
      <c r="CX229" s="705"/>
      <c r="CY229" s="705"/>
      <c r="CZ229" s="705"/>
      <c r="DA229" s="705"/>
      <c r="DB229" s="706"/>
      <c r="DC229" s="788"/>
      <c r="DD229" s="705"/>
      <c r="DE229" s="705"/>
      <c r="DF229" s="705"/>
      <c r="DG229" s="705"/>
      <c r="DH229" s="705"/>
      <c r="DI229" s="706"/>
      <c r="DJ229" s="704"/>
      <c r="DK229" s="705"/>
      <c r="DL229" s="705"/>
      <c r="DM229" s="705"/>
      <c r="DN229" s="705"/>
      <c r="DO229" s="706"/>
      <c r="DP229" s="704"/>
      <c r="DQ229" s="705"/>
      <c r="DR229" s="705"/>
      <c r="DS229" s="705"/>
      <c r="DT229" s="706"/>
      <c r="DV229" s="526"/>
      <c r="DW229" s="154"/>
      <c r="DX229" s="52"/>
      <c r="DY229" s="52"/>
      <c r="DZ229" s="52"/>
      <c r="EA229" s="52"/>
      <c r="EB229" s="52"/>
      <c r="EC229" s="52"/>
      <c r="ED229" s="52"/>
      <c r="EE229" s="52"/>
      <c r="EF229" s="52"/>
      <c r="EG229" s="52"/>
      <c r="EH229" s="52"/>
      <c r="EI229" s="52"/>
      <c r="EJ229" s="52"/>
    </row>
    <row r="230" spans="2:140" ht="6" customHeight="1" x14ac:dyDescent="0.25">
      <c r="B230" s="792"/>
      <c r="C230" s="793"/>
      <c r="D230" s="794"/>
      <c r="E230" s="749"/>
      <c r="F230" s="750"/>
      <c r="G230" s="750"/>
      <c r="H230" s="750"/>
      <c r="I230" s="750"/>
      <c r="J230" s="750"/>
      <c r="K230" s="750"/>
      <c r="L230" s="750"/>
      <c r="M230" s="750"/>
      <c r="N230" s="750"/>
      <c r="O230" s="750"/>
      <c r="P230" s="750"/>
      <c r="Q230" s="750"/>
      <c r="R230" s="751"/>
      <c r="S230" s="707"/>
      <c r="T230" s="708"/>
      <c r="U230" s="708"/>
      <c r="V230" s="708"/>
      <c r="W230" s="708"/>
      <c r="X230" s="709"/>
      <c r="Y230" s="758"/>
      <c r="Z230" s="759"/>
      <c r="AA230" s="759"/>
      <c r="AB230" s="759"/>
      <c r="AC230" s="759"/>
      <c r="AD230" s="759"/>
      <c r="AE230" s="759"/>
      <c r="AF230" s="760"/>
      <c r="AG230" s="758"/>
      <c r="AH230" s="759"/>
      <c r="AI230" s="759"/>
      <c r="AJ230" s="759"/>
      <c r="AK230" s="759"/>
      <c r="AL230" s="759"/>
      <c r="AM230" s="759"/>
      <c r="AN230" s="760"/>
      <c r="AO230" s="758"/>
      <c r="AP230" s="759"/>
      <c r="AQ230" s="759"/>
      <c r="AR230" s="759"/>
      <c r="AS230" s="759"/>
      <c r="AT230" s="759"/>
      <c r="AU230" s="759"/>
      <c r="AV230" s="760"/>
      <c r="AW230" s="767"/>
      <c r="AX230" s="768"/>
      <c r="AY230" s="768"/>
      <c r="AZ230" s="768"/>
      <c r="BA230" s="768"/>
      <c r="BB230" s="768"/>
      <c r="BC230" s="768"/>
      <c r="BD230" s="769"/>
      <c r="BE230" s="775"/>
      <c r="BF230" s="776"/>
      <c r="BG230" s="776"/>
      <c r="BH230" s="776"/>
      <c r="BI230" s="776"/>
      <c r="BJ230" s="776"/>
      <c r="BK230" s="776"/>
      <c r="BL230" s="776"/>
      <c r="BM230" s="782"/>
      <c r="BN230" s="783"/>
      <c r="BO230" s="783"/>
      <c r="BP230" s="783"/>
      <c r="BQ230" s="783"/>
      <c r="BR230" s="783"/>
      <c r="BS230" s="783"/>
      <c r="BT230" s="784"/>
      <c r="BU230" s="707"/>
      <c r="BV230" s="708"/>
      <c r="BW230" s="708"/>
      <c r="BX230" s="708"/>
      <c r="BY230" s="708"/>
      <c r="BZ230" s="709"/>
      <c r="CA230" s="707"/>
      <c r="CB230" s="708"/>
      <c r="CC230" s="708"/>
      <c r="CD230" s="708"/>
      <c r="CE230" s="709"/>
      <c r="CF230" s="707"/>
      <c r="CG230" s="708"/>
      <c r="CH230" s="708"/>
      <c r="CI230" s="708"/>
      <c r="CJ230" s="709"/>
      <c r="CK230" s="707"/>
      <c r="CL230" s="708"/>
      <c r="CM230" s="708"/>
      <c r="CN230" s="708"/>
      <c r="CO230" s="708"/>
      <c r="CP230" s="709"/>
      <c r="CQ230" s="707"/>
      <c r="CR230" s="708"/>
      <c r="CS230" s="708"/>
      <c r="CT230" s="708"/>
      <c r="CU230" s="708"/>
      <c r="CV230" s="709"/>
      <c r="CW230" s="707"/>
      <c r="CX230" s="708"/>
      <c r="CY230" s="708"/>
      <c r="CZ230" s="708"/>
      <c r="DA230" s="708"/>
      <c r="DB230" s="709"/>
      <c r="DC230" s="707"/>
      <c r="DD230" s="708"/>
      <c r="DE230" s="708"/>
      <c r="DF230" s="708"/>
      <c r="DG230" s="708"/>
      <c r="DH230" s="708"/>
      <c r="DI230" s="709"/>
      <c r="DJ230" s="707"/>
      <c r="DK230" s="708"/>
      <c r="DL230" s="708"/>
      <c r="DM230" s="708"/>
      <c r="DN230" s="708"/>
      <c r="DO230" s="709"/>
      <c r="DP230" s="707"/>
      <c r="DQ230" s="708"/>
      <c r="DR230" s="708"/>
      <c r="DS230" s="708"/>
      <c r="DT230" s="709"/>
      <c r="DV230" s="526"/>
      <c r="DW230" s="154"/>
      <c r="DX230" s="52"/>
      <c r="DY230" s="52"/>
      <c r="DZ230" s="52"/>
      <c r="EA230" s="52"/>
      <c r="EB230" s="52"/>
      <c r="EC230" s="52"/>
      <c r="ED230" s="52"/>
      <c r="EE230" s="52"/>
      <c r="EF230" s="52"/>
      <c r="EG230" s="52"/>
      <c r="EH230" s="52"/>
      <c r="EI230" s="52"/>
      <c r="EJ230" s="52"/>
    </row>
    <row r="231" spans="2:140" ht="6" customHeight="1" x14ac:dyDescent="0.25">
      <c r="B231" s="795"/>
      <c r="C231" s="796"/>
      <c r="D231" s="797"/>
      <c r="E231" s="752"/>
      <c r="F231" s="753"/>
      <c r="G231" s="753"/>
      <c r="H231" s="753"/>
      <c r="I231" s="753"/>
      <c r="J231" s="753"/>
      <c r="K231" s="753"/>
      <c r="L231" s="753"/>
      <c r="M231" s="753"/>
      <c r="N231" s="753"/>
      <c r="O231" s="753"/>
      <c r="P231" s="753"/>
      <c r="Q231" s="753"/>
      <c r="R231" s="754"/>
      <c r="S231" s="710"/>
      <c r="T231" s="711"/>
      <c r="U231" s="711"/>
      <c r="V231" s="711"/>
      <c r="W231" s="711"/>
      <c r="X231" s="712"/>
      <c r="Y231" s="761"/>
      <c r="Z231" s="762"/>
      <c r="AA231" s="762"/>
      <c r="AB231" s="762"/>
      <c r="AC231" s="762"/>
      <c r="AD231" s="762"/>
      <c r="AE231" s="762"/>
      <c r="AF231" s="763"/>
      <c r="AG231" s="761"/>
      <c r="AH231" s="762"/>
      <c r="AI231" s="762"/>
      <c r="AJ231" s="762"/>
      <c r="AK231" s="762"/>
      <c r="AL231" s="762"/>
      <c r="AM231" s="762"/>
      <c r="AN231" s="763"/>
      <c r="AO231" s="761"/>
      <c r="AP231" s="762"/>
      <c r="AQ231" s="762"/>
      <c r="AR231" s="762"/>
      <c r="AS231" s="762"/>
      <c r="AT231" s="762"/>
      <c r="AU231" s="762"/>
      <c r="AV231" s="763"/>
      <c r="AW231" s="770"/>
      <c r="AX231" s="771"/>
      <c r="AY231" s="771"/>
      <c r="AZ231" s="771"/>
      <c r="BA231" s="771"/>
      <c r="BB231" s="771"/>
      <c r="BC231" s="771"/>
      <c r="BD231" s="772"/>
      <c r="BE231" s="777"/>
      <c r="BF231" s="778"/>
      <c r="BG231" s="778"/>
      <c r="BH231" s="778"/>
      <c r="BI231" s="778"/>
      <c r="BJ231" s="778"/>
      <c r="BK231" s="778"/>
      <c r="BL231" s="778"/>
      <c r="BM231" s="785"/>
      <c r="BN231" s="786"/>
      <c r="BO231" s="786"/>
      <c r="BP231" s="786"/>
      <c r="BQ231" s="786"/>
      <c r="BR231" s="786"/>
      <c r="BS231" s="786"/>
      <c r="BT231" s="787"/>
      <c r="BU231" s="710"/>
      <c r="BV231" s="711"/>
      <c r="BW231" s="711"/>
      <c r="BX231" s="711"/>
      <c r="BY231" s="711"/>
      <c r="BZ231" s="712"/>
      <c r="CA231" s="710"/>
      <c r="CB231" s="711"/>
      <c r="CC231" s="711"/>
      <c r="CD231" s="711"/>
      <c r="CE231" s="712"/>
      <c r="CF231" s="710"/>
      <c r="CG231" s="711"/>
      <c r="CH231" s="711"/>
      <c r="CI231" s="711"/>
      <c r="CJ231" s="712"/>
      <c r="CK231" s="710"/>
      <c r="CL231" s="711"/>
      <c r="CM231" s="711"/>
      <c r="CN231" s="711"/>
      <c r="CO231" s="711"/>
      <c r="CP231" s="712"/>
      <c r="CQ231" s="710"/>
      <c r="CR231" s="711"/>
      <c r="CS231" s="711"/>
      <c r="CT231" s="711"/>
      <c r="CU231" s="711"/>
      <c r="CV231" s="712"/>
      <c r="CW231" s="710"/>
      <c r="CX231" s="711"/>
      <c r="CY231" s="711"/>
      <c r="CZ231" s="711"/>
      <c r="DA231" s="711"/>
      <c r="DB231" s="712"/>
      <c r="DC231" s="710"/>
      <c r="DD231" s="711"/>
      <c r="DE231" s="711"/>
      <c r="DF231" s="711"/>
      <c r="DG231" s="711"/>
      <c r="DH231" s="711"/>
      <c r="DI231" s="712"/>
      <c r="DJ231" s="710"/>
      <c r="DK231" s="711"/>
      <c r="DL231" s="711"/>
      <c r="DM231" s="711"/>
      <c r="DN231" s="711"/>
      <c r="DO231" s="712"/>
      <c r="DP231" s="710"/>
      <c r="DQ231" s="711"/>
      <c r="DR231" s="711"/>
      <c r="DS231" s="711"/>
      <c r="DT231" s="712"/>
      <c r="DV231" s="526"/>
      <c r="DW231" s="154"/>
      <c r="DX231" s="52"/>
      <c r="DY231" s="52"/>
      <c r="DZ231" s="52"/>
      <c r="EA231" s="52"/>
      <c r="EB231" s="52"/>
      <c r="EC231" s="52"/>
      <c r="ED231" s="52"/>
      <c r="EE231" s="52"/>
      <c r="EF231" s="52"/>
      <c r="EG231" s="52"/>
      <c r="EH231" s="52"/>
      <c r="EI231" s="52"/>
      <c r="EJ231" s="52"/>
    </row>
    <row r="232" spans="2:140" ht="6" customHeight="1" x14ac:dyDescent="0.25">
      <c r="B232" s="789">
        <v>11</v>
      </c>
      <c r="C232" s="790"/>
      <c r="D232" s="791"/>
      <c r="E232" s="746"/>
      <c r="F232" s="747"/>
      <c r="G232" s="747"/>
      <c r="H232" s="747"/>
      <c r="I232" s="747"/>
      <c r="J232" s="747"/>
      <c r="K232" s="747"/>
      <c r="L232" s="747"/>
      <c r="M232" s="747"/>
      <c r="N232" s="747"/>
      <c r="O232" s="747"/>
      <c r="P232" s="747"/>
      <c r="Q232" s="747"/>
      <c r="R232" s="748"/>
      <c r="S232" s="704"/>
      <c r="T232" s="705"/>
      <c r="U232" s="705"/>
      <c r="V232" s="705"/>
      <c r="W232" s="705"/>
      <c r="X232" s="706"/>
      <c r="Y232" s="755"/>
      <c r="Z232" s="756"/>
      <c r="AA232" s="756"/>
      <c r="AB232" s="756"/>
      <c r="AC232" s="756"/>
      <c r="AD232" s="756"/>
      <c r="AE232" s="756"/>
      <c r="AF232" s="757"/>
      <c r="AG232" s="755"/>
      <c r="AH232" s="756"/>
      <c r="AI232" s="756"/>
      <c r="AJ232" s="756"/>
      <c r="AK232" s="756"/>
      <c r="AL232" s="756"/>
      <c r="AM232" s="756"/>
      <c r="AN232" s="757"/>
      <c r="AO232" s="755"/>
      <c r="AP232" s="756"/>
      <c r="AQ232" s="756"/>
      <c r="AR232" s="756"/>
      <c r="AS232" s="756"/>
      <c r="AT232" s="756"/>
      <c r="AU232" s="756"/>
      <c r="AV232" s="757"/>
      <c r="AW232" s="764" t="str">
        <f>IF(AG232="","",AG232+AO232)</f>
        <v/>
      </c>
      <c r="AX232" s="765"/>
      <c r="AY232" s="765"/>
      <c r="AZ232" s="765"/>
      <c r="BA232" s="765"/>
      <c r="BB232" s="765"/>
      <c r="BC232" s="765"/>
      <c r="BD232" s="766"/>
      <c r="BE232" s="773"/>
      <c r="BF232" s="774"/>
      <c r="BG232" s="774"/>
      <c r="BH232" s="774"/>
      <c r="BI232" s="774"/>
      <c r="BJ232" s="774"/>
      <c r="BK232" s="774"/>
      <c r="BL232" s="774"/>
      <c r="BM232" s="779" t="str">
        <f>IF(BE232=0,"",BE232*12)</f>
        <v/>
      </c>
      <c r="BN232" s="780"/>
      <c r="BO232" s="780"/>
      <c r="BP232" s="780"/>
      <c r="BQ232" s="780"/>
      <c r="BR232" s="780"/>
      <c r="BS232" s="780"/>
      <c r="BT232" s="781"/>
      <c r="BU232" s="704"/>
      <c r="BV232" s="705"/>
      <c r="BW232" s="705"/>
      <c r="BX232" s="705"/>
      <c r="BY232" s="705"/>
      <c r="BZ232" s="706"/>
      <c r="CA232" s="704"/>
      <c r="CB232" s="705"/>
      <c r="CC232" s="705"/>
      <c r="CD232" s="705"/>
      <c r="CE232" s="706"/>
      <c r="CF232" s="704"/>
      <c r="CG232" s="705"/>
      <c r="CH232" s="705"/>
      <c r="CI232" s="705"/>
      <c r="CJ232" s="706"/>
      <c r="CK232" s="704"/>
      <c r="CL232" s="705"/>
      <c r="CM232" s="705"/>
      <c r="CN232" s="705"/>
      <c r="CO232" s="705"/>
      <c r="CP232" s="706"/>
      <c r="CQ232" s="704"/>
      <c r="CR232" s="705"/>
      <c r="CS232" s="705"/>
      <c r="CT232" s="705"/>
      <c r="CU232" s="705"/>
      <c r="CV232" s="706"/>
      <c r="CW232" s="704"/>
      <c r="CX232" s="705"/>
      <c r="CY232" s="705"/>
      <c r="CZ232" s="705"/>
      <c r="DA232" s="705"/>
      <c r="DB232" s="706"/>
      <c r="DC232" s="788"/>
      <c r="DD232" s="705"/>
      <c r="DE232" s="705"/>
      <c r="DF232" s="705"/>
      <c r="DG232" s="705"/>
      <c r="DH232" s="705"/>
      <c r="DI232" s="706"/>
      <c r="DJ232" s="704"/>
      <c r="DK232" s="705"/>
      <c r="DL232" s="705"/>
      <c r="DM232" s="705"/>
      <c r="DN232" s="705"/>
      <c r="DO232" s="706"/>
      <c r="DP232" s="704"/>
      <c r="DQ232" s="705"/>
      <c r="DR232" s="705"/>
      <c r="DS232" s="705"/>
      <c r="DT232" s="706"/>
      <c r="DV232" s="526"/>
      <c r="DW232" s="154"/>
      <c r="DX232" s="52"/>
      <c r="DY232" s="52"/>
      <c r="DZ232" s="52"/>
      <c r="EA232" s="52"/>
      <c r="EB232" s="52"/>
      <c r="EC232" s="52"/>
      <c r="ED232" s="52"/>
      <c r="EE232" s="52"/>
      <c r="EF232" s="52"/>
      <c r="EG232" s="52"/>
      <c r="EH232" s="52"/>
      <c r="EI232" s="52"/>
      <c r="EJ232" s="52"/>
    </row>
    <row r="233" spans="2:140" ht="6" customHeight="1" x14ac:dyDescent="0.25">
      <c r="B233" s="792"/>
      <c r="C233" s="793"/>
      <c r="D233" s="794"/>
      <c r="E233" s="749"/>
      <c r="F233" s="750"/>
      <c r="G233" s="750"/>
      <c r="H233" s="750"/>
      <c r="I233" s="750"/>
      <c r="J233" s="750"/>
      <c r="K233" s="750"/>
      <c r="L233" s="750"/>
      <c r="M233" s="750"/>
      <c r="N233" s="750"/>
      <c r="O233" s="750"/>
      <c r="P233" s="750"/>
      <c r="Q233" s="750"/>
      <c r="R233" s="751"/>
      <c r="S233" s="707"/>
      <c r="T233" s="708"/>
      <c r="U233" s="708"/>
      <c r="V233" s="708"/>
      <c r="W233" s="708"/>
      <c r="X233" s="709"/>
      <c r="Y233" s="758"/>
      <c r="Z233" s="759"/>
      <c r="AA233" s="759"/>
      <c r="AB233" s="759"/>
      <c r="AC233" s="759"/>
      <c r="AD233" s="759"/>
      <c r="AE233" s="759"/>
      <c r="AF233" s="760"/>
      <c r="AG233" s="758"/>
      <c r="AH233" s="759"/>
      <c r="AI233" s="759"/>
      <c r="AJ233" s="759"/>
      <c r="AK233" s="759"/>
      <c r="AL233" s="759"/>
      <c r="AM233" s="759"/>
      <c r="AN233" s="760"/>
      <c r="AO233" s="758"/>
      <c r="AP233" s="759"/>
      <c r="AQ233" s="759"/>
      <c r="AR233" s="759"/>
      <c r="AS233" s="759"/>
      <c r="AT233" s="759"/>
      <c r="AU233" s="759"/>
      <c r="AV233" s="760"/>
      <c r="AW233" s="767"/>
      <c r="AX233" s="768"/>
      <c r="AY233" s="768"/>
      <c r="AZ233" s="768"/>
      <c r="BA233" s="768"/>
      <c r="BB233" s="768"/>
      <c r="BC233" s="768"/>
      <c r="BD233" s="769"/>
      <c r="BE233" s="775"/>
      <c r="BF233" s="776"/>
      <c r="BG233" s="776"/>
      <c r="BH233" s="776"/>
      <c r="BI233" s="776"/>
      <c r="BJ233" s="776"/>
      <c r="BK233" s="776"/>
      <c r="BL233" s="776"/>
      <c r="BM233" s="782"/>
      <c r="BN233" s="783"/>
      <c r="BO233" s="783"/>
      <c r="BP233" s="783"/>
      <c r="BQ233" s="783"/>
      <c r="BR233" s="783"/>
      <c r="BS233" s="783"/>
      <c r="BT233" s="784"/>
      <c r="BU233" s="707"/>
      <c r="BV233" s="708"/>
      <c r="BW233" s="708"/>
      <c r="BX233" s="708"/>
      <c r="BY233" s="708"/>
      <c r="BZ233" s="709"/>
      <c r="CA233" s="707"/>
      <c r="CB233" s="708"/>
      <c r="CC233" s="708"/>
      <c r="CD233" s="708"/>
      <c r="CE233" s="709"/>
      <c r="CF233" s="707"/>
      <c r="CG233" s="708"/>
      <c r="CH233" s="708"/>
      <c r="CI233" s="708"/>
      <c r="CJ233" s="709"/>
      <c r="CK233" s="707"/>
      <c r="CL233" s="708"/>
      <c r="CM233" s="708"/>
      <c r="CN233" s="708"/>
      <c r="CO233" s="708"/>
      <c r="CP233" s="709"/>
      <c r="CQ233" s="707"/>
      <c r="CR233" s="708"/>
      <c r="CS233" s="708"/>
      <c r="CT233" s="708"/>
      <c r="CU233" s="708"/>
      <c r="CV233" s="709"/>
      <c r="CW233" s="707"/>
      <c r="CX233" s="708"/>
      <c r="CY233" s="708"/>
      <c r="CZ233" s="708"/>
      <c r="DA233" s="708"/>
      <c r="DB233" s="709"/>
      <c r="DC233" s="707"/>
      <c r="DD233" s="708"/>
      <c r="DE233" s="708"/>
      <c r="DF233" s="708"/>
      <c r="DG233" s="708"/>
      <c r="DH233" s="708"/>
      <c r="DI233" s="709"/>
      <c r="DJ233" s="707"/>
      <c r="DK233" s="708"/>
      <c r="DL233" s="708"/>
      <c r="DM233" s="708"/>
      <c r="DN233" s="708"/>
      <c r="DO233" s="709"/>
      <c r="DP233" s="707"/>
      <c r="DQ233" s="708"/>
      <c r="DR233" s="708"/>
      <c r="DS233" s="708"/>
      <c r="DT233" s="709"/>
      <c r="DV233" s="526"/>
      <c r="DW233" s="154"/>
      <c r="DX233" s="52"/>
      <c r="DY233" s="52"/>
      <c r="DZ233" s="52"/>
      <c r="EA233" s="52"/>
      <c r="EB233" s="52"/>
      <c r="EC233" s="52"/>
      <c r="ED233" s="52"/>
      <c r="EE233" s="52"/>
      <c r="EF233" s="52"/>
      <c r="EG233" s="52"/>
      <c r="EH233" s="52"/>
      <c r="EI233" s="52"/>
      <c r="EJ233" s="52"/>
    </row>
    <row r="234" spans="2:140" ht="6" customHeight="1" x14ac:dyDescent="0.25">
      <c r="B234" s="795"/>
      <c r="C234" s="796"/>
      <c r="D234" s="797"/>
      <c r="E234" s="752"/>
      <c r="F234" s="753"/>
      <c r="G234" s="753"/>
      <c r="H234" s="753"/>
      <c r="I234" s="753"/>
      <c r="J234" s="753"/>
      <c r="K234" s="753"/>
      <c r="L234" s="753"/>
      <c r="M234" s="753"/>
      <c r="N234" s="753"/>
      <c r="O234" s="753"/>
      <c r="P234" s="753"/>
      <c r="Q234" s="753"/>
      <c r="R234" s="754"/>
      <c r="S234" s="710"/>
      <c r="T234" s="711"/>
      <c r="U234" s="711"/>
      <c r="V234" s="711"/>
      <c r="W234" s="711"/>
      <c r="X234" s="712"/>
      <c r="Y234" s="761"/>
      <c r="Z234" s="762"/>
      <c r="AA234" s="762"/>
      <c r="AB234" s="762"/>
      <c r="AC234" s="762"/>
      <c r="AD234" s="762"/>
      <c r="AE234" s="762"/>
      <c r="AF234" s="763"/>
      <c r="AG234" s="761"/>
      <c r="AH234" s="762"/>
      <c r="AI234" s="762"/>
      <c r="AJ234" s="762"/>
      <c r="AK234" s="762"/>
      <c r="AL234" s="762"/>
      <c r="AM234" s="762"/>
      <c r="AN234" s="763"/>
      <c r="AO234" s="761"/>
      <c r="AP234" s="762"/>
      <c r="AQ234" s="762"/>
      <c r="AR234" s="762"/>
      <c r="AS234" s="762"/>
      <c r="AT234" s="762"/>
      <c r="AU234" s="762"/>
      <c r="AV234" s="763"/>
      <c r="AW234" s="770"/>
      <c r="AX234" s="771"/>
      <c r="AY234" s="771"/>
      <c r="AZ234" s="771"/>
      <c r="BA234" s="771"/>
      <c r="BB234" s="771"/>
      <c r="BC234" s="771"/>
      <c r="BD234" s="772"/>
      <c r="BE234" s="777"/>
      <c r="BF234" s="778"/>
      <c r="BG234" s="778"/>
      <c r="BH234" s="778"/>
      <c r="BI234" s="778"/>
      <c r="BJ234" s="778"/>
      <c r="BK234" s="778"/>
      <c r="BL234" s="778"/>
      <c r="BM234" s="785"/>
      <c r="BN234" s="786"/>
      <c r="BO234" s="786"/>
      <c r="BP234" s="786"/>
      <c r="BQ234" s="786"/>
      <c r="BR234" s="786"/>
      <c r="BS234" s="786"/>
      <c r="BT234" s="787"/>
      <c r="BU234" s="710"/>
      <c r="BV234" s="711"/>
      <c r="BW234" s="711"/>
      <c r="BX234" s="711"/>
      <c r="BY234" s="711"/>
      <c r="BZ234" s="712"/>
      <c r="CA234" s="710"/>
      <c r="CB234" s="711"/>
      <c r="CC234" s="711"/>
      <c r="CD234" s="711"/>
      <c r="CE234" s="712"/>
      <c r="CF234" s="710"/>
      <c r="CG234" s="711"/>
      <c r="CH234" s="711"/>
      <c r="CI234" s="711"/>
      <c r="CJ234" s="712"/>
      <c r="CK234" s="710"/>
      <c r="CL234" s="711"/>
      <c r="CM234" s="711"/>
      <c r="CN234" s="711"/>
      <c r="CO234" s="711"/>
      <c r="CP234" s="712"/>
      <c r="CQ234" s="710"/>
      <c r="CR234" s="711"/>
      <c r="CS234" s="711"/>
      <c r="CT234" s="711"/>
      <c r="CU234" s="711"/>
      <c r="CV234" s="712"/>
      <c r="CW234" s="710"/>
      <c r="CX234" s="711"/>
      <c r="CY234" s="711"/>
      <c r="CZ234" s="711"/>
      <c r="DA234" s="711"/>
      <c r="DB234" s="712"/>
      <c r="DC234" s="710"/>
      <c r="DD234" s="711"/>
      <c r="DE234" s="711"/>
      <c r="DF234" s="711"/>
      <c r="DG234" s="711"/>
      <c r="DH234" s="711"/>
      <c r="DI234" s="712"/>
      <c r="DJ234" s="710"/>
      <c r="DK234" s="711"/>
      <c r="DL234" s="711"/>
      <c r="DM234" s="711"/>
      <c r="DN234" s="711"/>
      <c r="DO234" s="712"/>
      <c r="DP234" s="710"/>
      <c r="DQ234" s="711"/>
      <c r="DR234" s="711"/>
      <c r="DS234" s="711"/>
      <c r="DT234" s="712"/>
      <c r="DV234" s="526"/>
      <c r="DW234" s="154"/>
      <c r="DX234" s="52"/>
      <c r="DY234" s="52"/>
      <c r="DZ234" s="52"/>
      <c r="EA234" s="52"/>
      <c r="EB234" s="52"/>
      <c r="EC234" s="52"/>
      <c r="ED234" s="52"/>
      <c r="EE234" s="52"/>
      <c r="EF234" s="52"/>
      <c r="EG234" s="52"/>
      <c r="EH234" s="52"/>
      <c r="EI234" s="52"/>
      <c r="EJ234" s="52"/>
    </row>
    <row r="235" spans="2:140" ht="6" customHeight="1" x14ac:dyDescent="0.25">
      <c r="B235" s="789">
        <v>12</v>
      </c>
      <c r="C235" s="790"/>
      <c r="D235" s="791"/>
      <c r="E235" s="746"/>
      <c r="F235" s="747"/>
      <c r="G235" s="747"/>
      <c r="H235" s="747"/>
      <c r="I235" s="747"/>
      <c r="J235" s="747"/>
      <c r="K235" s="747"/>
      <c r="L235" s="747"/>
      <c r="M235" s="747"/>
      <c r="N235" s="747"/>
      <c r="O235" s="747"/>
      <c r="P235" s="747"/>
      <c r="Q235" s="747"/>
      <c r="R235" s="748"/>
      <c r="S235" s="704"/>
      <c r="T235" s="705"/>
      <c r="U235" s="705"/>
      <c r="V235" s="705"/>
      <c r="W235" s="705"/>
      <c r="X235" s="706"/>
      <c r="Y235" s="755"/>
      <c r="Z235" s="756"/>
      <c r="AA235" s="756"/>
      <c r="AB235" s="756"/>
      <c r="AC235" s="756"/>
      <c r="AD235" s="756"/>
      <c r="AE235" s="756"/>
      <c r="AF235" s="757"/>
      <c r="AG235" s="755"/>
      <c r="AH235" s="756"/>
      <c r="AI235" s="756"/>
      <c r="AJ235" s="756"/>
      <c r="AK235" s="756"/>
      <c r="AL235" s="756"/>
      <c r="AM235" s="756"/>
      <c r="AN235" s="757"/>
      <c r="AO235" s="755"/>
      <c r="AP235" s="756"/>
      <c r="AQ235" s="756"/>
      <c r="AR235" s="756"/>
      <c r="AS235" s="756"/>
      <c r="AT235" s="756"/>
      <c r="AU235" s="756"/>
      <c r="AV235" s="757"/>
      <c r="AW235" s="764" t="str">
        <f>IF(AG235="","",AG235+AO235)</f>
        <v/>
      </c>
      <c r="AX235" s="765"/>
      <c r="AY235" s="765"/>
      <c r="AZ235" s="765"/>
      <c r="BA235" s="765"/>
      <c r="BB235" s="765"/>
      <c r="BC235" s="765"/>
      <c r="BD235" s="766"/>
      <c r="BE235" s="773"/>
      <c r="BF235" s="774"/>
      <c r="BG235" s="774"/>
      <c r="BH235" s="774"/>
      <c r="BI235" s="774"/>
      <c r="BJ235" s="774"/>
      <c r="BK235" s="774"/>
      <c r="BL235" s="774"/>
      <c r="BM235" s="779" t="str">
        <f>IF(BE235=0,"",BE235*12)</f>
        <v/>
      </c>
      <c r="BN235" s="780"/>
      <c r="BO235" s="780"/>
      <c r="BP235" s="780"/>
      <c r="BQ235" s="780"/>
      <c r="BR235" s="780"/>
      <c r="BS235" s="780"/>
      <c r="BT235" s="781"/>
      <c r="BU235" s="704"/>
      <c r="BV235" s="705"/>
      <c r="BW235" s="705"/>
      <c r="BX235" s="705"/>
      <c r="BY235" s="705"/>
      <c r="BZ235" s="706"/>
      <c r="CA235" s="704"/>
      <c r="CB235" s="705"/>
      <c r="CC235" s="705"/>
      <c r="CD235" s="705"/>
      <c r="CE235" s="706"/>
      <c r="CF235" s="704"/>
      <c r="CG235" s="705"/>
      <c r="CH235" s="705"/>
      <c r="CI235" s="705"/>
      <c r="CJ235" s="706"/>
      <c r="CK235" s="704"/>
      <c r="CL235" s="705"/>
      <c r="CM235" s="705"/>
      <c r="CN235" s="705"/>
      <c r="CO235" s="705"/>
      <c r="CP235" s="706"/>
      <c r="CQ235" s="704"/>
      <c r="CR235" s="705"/>
      <c r="CS235" s="705"/>
      <c r="CT235" s="705"/>
      <c r="CU235" s="705"/>
      <c r="CV235" s="706"/>
      <c r="CW235" s="704"/>
      <c r="CX235" s="705"/>
      <c r="CY235" s="705"/>
      <c r="CZ235" s="705"/>
      <c r="DA235" s="705"/>
      <c r="DB235" s="706"/>
      <c r="DC235" s="788"/>
      <c r="DD235" s="705"/>
      <c r="DE235" s="705"/>
      <c r="DF235" s="705"/>
      <c r="DG235" s="705"/>
      <c r="DH235" s="705"/>
      <c r="DI235" s="706"/>
      <c r="DJ235" s="704"/>
      <c r="DK235" s="705"/>
      <c r="DL235" s="705"/>
      <c r="DM235" s="705"/>
      <c r="DN235" s="705"/>
      <c r="DO235" s="706"/>
      <c r="DP235" s="704"/>
      <c r="DQ235" s="705"/>
      <c r="DR235" s="705"/>
      <c r="DS235" s="705"/>
      <c r="DT235" s="706"/>
      <c r="DV235" s="526"/>
      <c r="DW235" s="154"/>
      <c r="DX235" s="52"/>
      <c r="DY235" s="52"/>
      <c r="DZ235" s="52"/>
      <c r="EA235" s="52"/>
      <c r="EB235" s="52"/>
      <c r="EC235" s="52"/>
      <c r="ED235" s="52"/>
      <c r="EE235" s="52"/>
      <c r="EF235" s="52"/>
      <c r="EG235" s="52"/>
      <c r="EH235" s="52"/>
      <c r="EI235" s="52"/>
      <c r="EJ235" s="52"/>
    </row>
    <row r="236" spans="2:140" ht="6" customHeight="1" x14ac:dyDescent="0.25">
      <c r="B236" s="792"/>
      <c r="C236" s="793"/>
      <c r="D236" s="794"/>
      <c r="E236" s="749"/>
      <c r="F236" s="750"/>
      <c r="G236" s="750"/>
      <c r="H236" s="750"/>
      <c r="I236" s="750"/>
      <c r="J236" s="750"/>
      <c r="K236" s="750"/>
      <c r="L236" s="750"/>
      <c r="M236" s="750"/>
      <c r="N236" s="750"/>
      <c r="O236" s="750"/>
      <c r="P236" s="750"/>
      <c r="Q236" s="750"/>
      <c r="R236" s="751"/>
      <c r="S236" s="707"/>
      <c r="T236" s="708"/>
      <c r="U236" s="708"/>
      <c r="V236" s="708"/>
      <c r="W236" s="708"/>
      <c r="X236" s="709"/>
      <c r="Y236" s="758"/>
      <c r="Z236" s="759"/>
      <c r="AA236" s="759"/>
      <c r="AB236" s="759"/>
      <c r="AC236" s="759"/>
      <c r="AD236" s="759"/>
      <c r="AE236" s="759"/>
      <c r="AF236" s="760"/>
      <c r="AG236" s="758"/>
      <c r="AH236" s="759"/>
      <c r="AI236" s="759"/>
      <c r="AJ236" s="759"/>
      <c r="AK236" s="759"/>
      <c r="AL236" s="759"/>
      <c r="AM236" s="759"/>
      <c r="AN236" s="760"/>
      <c r="AO236" s="758"/>
      <c r="AP236" s="759"/>
      <c r="AQ236" s="759"/>
      <c r="AR236" s="759"/>
      <c r="AS236" s="759"/>
      <c r="AT236" s="759"/>
      <c r="AU236" s="759"/>
      <c r="AV236" s="760"/>
      <c r="AW236" s="767"/>
      <c r="AX236" s="768"/>
      <c r="AY236" s="768"/>
      <c r="AZ236" s="768"/>
      <c r="BA236" s="768"/>
      <c r="BB236" s="768"/>
      <c r="BC236" s="768"/>
      <c r="BD236" s="769"/>
      <c r="BE236" s="775"/>
      <c r="BF236" s="776"/>
      <c r="BG236" s="776"/>
      <c r="BH236" s="776"/>
      <c r="BI236" s="776"/>
      <c r="BJ236" s="776"/>
      <c r="BK236" s="776"/>
      <c r="BL236" s="776"/>
      <c r="BM236" s="782"/>
      <c r="BN236" s="783"/>
      <c r="BO236" s="783"/>
      <c r="BP236" s="783"/>
      <c r="BQ236" s="783"/>
      <c r="BR236" s="783"/>
      <c r="BS236" s="783"/>
      <c r="BT236" s="784"/>
      <c r="BU236" s="707"/>
      <c r="BV236" s="708"/>
      <c r="BW236" s="708"/>
      <c r="BX236" s="708"/>
      <c r="BY236" s="708"/>
      <c r="BZ236" s="709"/>
      <c r="CA236" s="707"/>
      <c r="CB236" s="708"/>
      <c r="CC236" s="708"/>
      <c r="CD236" s="708"/>
      <c r="CE236" s="709"/>
      <c r="CF236" s="707"/>
      <c r="CG236" s="708"/>
      <c r="CH236" s="708"/>
      <c r="CI236" s="708"/>
      <c r="CJ236" s="709"/>
      <c r="CK236" s="707"/>
      <c r="CL236" s="708"/>
      <c r="CM236" s="708"/>
      <c r="CN236" s="708"/>
      <c r="CO236" s="708"/>
      <c r="CP236" s="709"/>
      <c r="CQ236" s="707"/>
      <c r="CR236" s="708"/>
      <c r="CS236" s="708"/>
      <c r="CT236" s="708"/>
      <c r="CU236" s="708"/>
      <c r="CV236" s="709"/>
      <c r="CW236" s="707"/>
      <c r="CX236" s="708"/>
      <c r="CY236" s="708"/>
      <c r="CZ236" s="708"/>
      <c r="DA236" s="708"/>
      <c r="DB236" s="709"/>
      <c r="DC236" s="707"/>
      <c r="DD236" s="708"/>
      <c r="DE236" s="708"/>
      <c r="DF236" s="708"/>
      <c r="DG236" s="708"/>
      <c r="DH236" s="708"/>
      <c r="DI236" s="709"/>
      <c r="DJ236" s="707"/>
      <c r="DK236" s="708"/>
      <c r="DL236" s="708"/>
      <c r="DM236" s="708"/>
      <c r="DN236" s="708"/>
      <c r="DO236" s="709"/>
      <c r="DP236" s="707"/>
      <c r="DQ236" s="708"/>
      <c r="DR236" s="708"/>
      <c r="DS236" s="708"/>
      <c r="DT236" s="709"/>
      <c r="DV236" s="526"/>
      <c r="DW236" s="154"/>
      <c r="DX236" s="52"/>
      <c r="DY236" s="52"/>
      <c r="DZ236" s="52"/>
      <c r="EA236" s="52"/>
      <c r="EB236" s="52"/>
      <c r="EC236" s="52"/>
      <c r="ED236" s="52"/>
      <c r="EE236" s="52"/>
      <c r="EF236" s="52"/>
      <c r="EG236" s="52"/>
      <c r="EH236" s="52"/>
      <c r="EI236" s="52"/>
      <c r="EJ236" s="52"/>
    </row>
    <row r="237" spans="2:140" ht="6" customHeight="1" x14ac:dyDescent="0.25">
      <c r="B237" s="795"/>
      <c r="C237" s="796"/>
      <c r="D237" s="797"/>
      <c r="E237" s="752"/>
      <c r="F237" s="753"/>
      <c r="G237" s="753"/>
      <c r="H237" s="753"/>
      <c r="I237" s="753"/>
      <c r="J237" s="753"/>
      <c r="K237" s="753"/>
      <c r="L237" s="753"/>
      <c r="M237" s="753"/>
      <c r="N237" s="753"/>
      <c r="O237" s="753"/>
      <c r="P237" s="753"/>
      <c r="Q237" s="753"/>
      <c r="R237" s="754"/>
      <c r="S237" s="710"/>
      <c r="T237" s="711"/>
      <c r="U237" s="711"/>
      <c r="V237" s="711"/>
      <c r="W237" s="711"/>
      <c r="X237" s="712"/>
      <c r="Y237" s="761"/>
      <c r="Z237" s="762"/>
      <c r="AA237" s="762"/>
      <c r="AB237" s="762"/>
      <c r="AC237" s="762"/>
      <c r="AD237" s="762"/>
      <c r="AE237" s="762"/>
      <c r="AF237" s="763"/>
      <c r="AG237" s="761"/>
      <c r="AH237" s="762"/>
      <c r="AI237" s="762"/>
      <c r="AJ237" s="762"/>
      <c r="AK237" s="762"/>
      <c r="AL237" s="762"/>
      <c r="AM237" s="762"/>
      <c r="AN237" s="763"/>
      <c r="AO237" s="761"/>
      <c r="AP237" s="762"/>
      <c r="AQ237" s="762"/>
      <c r="AR237" s="762"/>
      <c r="AS237" s="762"/>
      <c r="AT237" s="762"/>
      <c r="AU237" s="762"/>
      <c r="AV237" s="763"/>
      <c r="AW237" s="770"/>
      <c r="AX237" s="771"/>
      <c r="AY237" s="771"/>
      <c r="AZ237" s="771"/>
      <c r="BA237" s="771"/>
      <c r="BB237" s="771"/>
      <c r="BC237" s="771"/>
      <c r="BD237" s="772"/>
      <c r="BE237" s="777"/>
      <c r="BF237" s="778"/>
      <c r="BG237" s="778"/>
      <c r="BH237" s="778"/>
      <c r="BI237" s="778"/>
      <c r="BJ237" s="778"/>
      <c r="BK237" s="778"/>
      <c r="BL237" s="778"/>
      <c r="BM237" s="785"/>
      <c r="BN237" s="786"/>
      <c r="BO237" s="786"/>
      <c r="BP237" s="786"/>
      <c r="BQ237" s="786"/>
      <c r="BR237" s="786"/>
      <c r="BS237" s="786"/>
      <c r="BT237" s="787"/>
      <c r="BU237" s="710"/>
      <c r="BV237" s="711"/>
      <c r="BW237" s="711"/>
      <c r="BX237" s="711"/>
      <c r="BY237" s="711"/>
      <c r="BZ237" s="712"/>
      <c r="CA237" s="710"/>
      <c r="CB237" s="711"/>
      <c r="CC237" s="711"/>
      <c r="CD237" s="711"/>
      <c r="CE237" s="712"/>
      <c r="CF237" s="710"/>
      <c r="CG237" s="711"/>
      <c r="CH237" s="711"/>
      <c r="CI237" s="711"/>
      <c r="CJ237" s="712"/>
      <c r="CK237" s="710"/>
      <c r="CL237" s="711"/>
      <c r="CM237" s="711"/>
      <c r="CN237" s="711"/>
      <c r="CO237" s="711"/>
      <c r="CP237" s="712"/>
      <c r="CQ237" s="710"/>
      <c r="CR237" s="711"/>
      <c r="CS237" s="711"/>
      <c r="CT237" s="711"/>
      <c r="CU237" s="711"/>
      <c r="CV237" s="712"/>
      <c r="CW237" s="710"/>
      <c r="CX237" s="711"/>
      <c r="CY237" s="711"/>
      <c r="CZ237" s="711"/>
      <c r="DA237" s="711"/>
      <c r="DB237" s="712"/>
      <c r="DC237" s="710"/>
      <c r="DD237" s="711"/>
      <c r="DE237" s="711"/>
      <c r="DF237" s="711"/>
      <c r="DG237" s="711"/>
      <c r="DH237" s="711"/>
      <c r="DI237" s="712"/>
      <c r="DJ237" s="710"/>
      <c r="DK237" s="711"/>
      <c r="DL237" s="711"/>
      <c r="DM237" s="711"/>
      <c r="DN237" s="711"/>
      <c r="DO237" s="712"/>
      <c r="DP237" s="710"/>
      <c r="DQ237" s="711"/>
      <c r="DR237" s="711"/>
      <c r="DS237" s="711"/>
      <c r="DT237" s="712"/>
      <c r="DV237" s="526"/>
      <c r="DW237" s="154"/>
      <c r="DX237" s="52"/>
      <c r="DY237" s="52"/>
      <c r="DZ237" s="52"/>
      <c r="EA237" s="52"/>
      <c r="EB237" s="52"/>
      <c r="EC237" s="52"/>
      <c r="ED237" s="52"/>
      <c r="EE237" s="52"/>
      <c r="EF237" s="52"/>
      <c r="EG237" s="52"/>
      <c r="EH237" s="52"/>
      <c r="EI237" s="52"/>
      <c r="EJ237" s="52"/>
    </row>
    <row r="238" spans="2:140" ht="6" customHeight="1" x14ac:dyDescent="0.25">
      <c r="B238" s="789">
        <v>13</v>
      </c>
      <c r="C238" s="790"/>
      <c r="D238" s="791"/>
      <c r="E238" s="746"/>
      <c r="F238" s="747"/>
      <c r="G238" s="747"/>
      <c r="H238" s="747"/>
      <c r="I238" s="747"/>
      <c r="J238" s="747"/>
      <c r="K238" s="747"/>
      <c r="L238" s="747"/>
      <c r="M238" s="747"/>
      <c r="N238" s="747"/>
      <c r="O238" s="747"/>
      <c r="P238" s="747"/>
      <c r="Q238" s="747"/>
      <c r="R238" s="748"/>
      <c r="S238" s="704"/>
      <c r="T238" s="705"/>
      <c r="U238" s="705"/>
      <c r="V238" s="705"/>
      <c r="W238" s="705"/>
      <c r="X238" s="706"/>
      <c r="Y238" s="755"/>
      <c r="Z238" s="756"/>
      <c r="AA238" s="756"/>
      <c r="AB238" s="756"/>
      <c r="AC238" s="756"/>
      <c r="AD238" s="756"/>
      <c r="AE238" s="756"/>
      <c r="AF238" s="757"/>
      <c r="AG238" s="755"/>
      <c r="AH238" s="756"/>
      <c r="AI238" s="756"/>
      <c r="AJ238" s="756"/>
      <c r="AK238" s="756"/>
      <c r="AL238" s="756"/>
      <c r="AM238" s="756"/>
      <c r="AN238" s="757"/>
      <c r="AO238" s="755"/>
      <c r="AP238" s="756"/>
      <c r="AQ238" s="756"/>
      <c r="AR238" s="756"/>
      <c r="AS238" s="756"/>
      <c r="AT238" s="756"/>
      <c r="AU238" s="756"/>
      <c r="AV238" s="757"/>
      <c r="AW238" s="764" t="str">
        <f>IF(AG238="","",AG238+AO238)</f>
        <v/>
      </c>
      <c r="AX238" s="765"/>
      <c r="AY238" s="765"/>
      <c r="AZ238" s="765"/>
      <c r="BA238" s="765"/>
      <c r="BB238" s="765"/>
      <c r="BC238" s="765"/>
      <c r="BD238" s="766"/>
      <c r="BE238" s="773"/>
      <c r="BF238" s="774"/>
      <c r="BG238" s="774"/>
      <c r="BH238" s="774"/>
      <c r="BI238" s="774"/>
      <c r="BJ238" s="774"/>
      <c r="BK238" s="774"/>
      <c r="BL238" s="774"/>
      <c r="BM238" s="779" t="str">
        <f>IF(BE238=0,"",BE238*12)</f>
        <v/>
      </c>
      <c r="BN238" s="780"/>
      <c r="BO238" s="780"/>
      <c r="BP238" s="780"/>
      <c r="BQ238" s="780"/>
      <c r="BR238" s="780"/>
      <c r="BS238" s="780"/>
      <c r="BT238" s="781"/>
      <c r="BU238" s="704"/>
      <c r="BV238" s="705"/>
      <c r="BW238" s="705"/>
      <c r="BX238" s="705"/>
      <c r="BY238" s="705"/>
      <c r="BZ238" s="706"/>
      <c r="CA238" s="704"/>
      <c r="CB238" s="705"/>
      <c r="CC238" s="705"/>
      <c r="CD238" s="705"/>
      <c r="CE238" s="706"/>
      <c r="CF238" s="704"/>
      <c r="CG238" s="705"/>
      <c r="CH238" s="705"/>
      <c r="CI238" s="705"/>
      <c r="CJ238" s="706"/>
      <c r="CK238" s="704"/>
      <c r="CL238" s="705"/>
      <c r="CM238" s="705"/>
      <c r="CN238" s="705"/>
      <c r="CO238" s="705"/>
      <c r="CP238" s="706"/>
      <c r="CQ238" s="704"/>
      <c r="CR238" s="705"/>
      <c r="CS238" s="705"/>
      <c r="CT238" s="705"/>
      <c r="CU238" s="705"/>
      <c r="CV238" s="706"/>
      <c r="CW238" s="704"/>
      <c r="CX238" s="705"/>
      <c r="CY238" s="705"/>
      <c r="CZ238" s="705"/>
      <c r="DA238" s="705"/>
      <c r="DB238" s="706"/>
      <c r="DC238" s="788"/>
      <c r="DD238" s="705"/>
      <c r="DE238" s="705"/>
      <c r="DF238" s="705"/>
      <c r="DG238" s="705"/>
      <c r="DH238" s="705"/>
      <c r="DI238" s="706"/>
      <c r="DJ238" s="704"/>
      <c r="DK238" s="705"/>
      <c r="DL238" s="705"/>
      <c r="DM238" s="705"/>
      <c r="DN238" s="705"/>
      <c r="DO238" s="706"/>
      <c r="DP238" s="704"/>
      <c r="DQ238" s="705"/>
      <c r="DR238" s="705"/>
      <c r="DS238" s="705"/>
      <c r="DT238" s="706"/>
      <c r="DV238" s="526"/>
      <c r="DW238" s="154"/>
      <c r="DX238" s="52"/>
      <c r="DY238" s="52"/>
      <c r="DZ238" s="52"/>
      <c r="EA238" s="52"/>
      <c r="EB238" s="52"/>
      <c r="EC238" s="52"/>
      <c r="ED238" s="52"/>
      <c r="EE238" s="52"/>
      <c r="EF238" s="52"/>
      <c r="EG238" s="52"/>
      <c r="EH238" s="52"/>
      <c r="EI238" s="52"/>
      <c r="EJ238" s="52"/>
    </row>
    <row r="239" spans="2:140" ht="6" customHeight="1" x14ac:dyDescent="0.25">
      <c r="B239" s="792"/>
      <c r="C239" s="793"/>
      <c r="D239" s="794"/>
      <c r="E239" s="749"/>
      <c r="F239" s="750"/>
      <c r="G239" s="750"/>
      <c r="H239" s="750"/>
      <c r="I239" s="750"/>
      <c r="J239" s="750"/>
      <c r="K239" s="750"/>
      <c r="L239" s="750"/>
      <c r="M239" s="750"/>
      <c r="N239" s="750"/>
      <c r="O239" s="750"/>
      <c r="P239" s="750"/>
      <c r="Q239" s="750"/>
      <c r="R239" s="751"/>
      <c r="S239" s="707"/>
      <c r="T239" s="708"/>
      <c r="U239" s="708"/>
      <c r="V239" s="708"/>
      <c r="W239" s="708"/>
      <c r="X239" s="709"/>
      <c r="Y239" s="758"/>
      <c r="Z239" s="759"/>
      <c r="AA239" s="759"/>
      <c r="AB239" s="759"/>
      <c r="AC239" s="759"/>
      <c r="AD239" s="759"/>
      <c r="AE239" s="759"/>
      <c r="AF239" s="760"/>
      <c r="AG239" s="758"/>
      <c r="AH239" s="759"/>
      <c r="AI239" s="759"/>
      <c r="AJ239" s="759"/>
      <c r="AK239" s="759"/>
      <c r="AL239" s="759"/>
      <c r="AM239" s="759"/>
      <c r="AN239" s="760"/>
      <c r="AO239" s="758"/>
      <c r="AP239" s="759"/>
      <c r="AQ239" s="759"/>
      <c r="AR239" s="759"/>
      <c r="AS239" s="759"/>
      <c r="AT239" s="759"/>
      <c r="AU239" s="759"/>
      <c r="AV239" s="760"/>
      <c r="AW239" s="767"/>
      <c r="AX239" s="768"/>
      <c r="AY239" s="768"/>
      <c r="AZ239" s="768"/>
      <c r="BA239" s="768"/>
      <c r="BB239" s="768"/>
      <c r="BC239" s="768"/>
      <c r="BD239" s="769"/>
      <c r="BE239" s="775"/>
      <c r="BF239" s="776"/>
      <c r="BG239" s="776"/>
      <c r="BH239" s="776"/>
      <c r="BI239" s="776"/>
      <c r="BJ239" s="776"/>
      <c r="BK239" s="776"/>
      <c r="BL239" s="776"/>
      <c r="BM239" s="782"/>
      <c r="BN239" s="783"/>
      <c r="BO239" s="783"/>
      <c r="BP239" s="783"/>
      <c r="BQ239" s="783"/>
      <c r="BR239" s="783"/>
      <c r="BS239" s="783"/>
      <c r="BT239" s="784"/>
      <c r="BU239" s="707"/>
      <c r="BV239" s="708"/>
      <c r="BW239" s="708"/>
      <c r="BX239" s="708"/>
      <c r="BY239" s="708"/>
      <c r="BZ239" s="709"/>
      <c r="CA239" s="707"/>
      <c r="CB239" s="708"/>
      <c r="CC239" s="708"/>
      <c r="CD239" s="708"/>
      <c r="CE239" s="709"/>
      <c r="CF239" s="707"/>
      <c r="CG239" s="708"/>
      <c r="CH239" s="708"/>
      <c r="CI239" s="708"/>
      <c r="CJ239" s="709"/>
      <c r="CK239" s="707"/>
      <c r="CL239" s="708"/>
      <c r="CM239" s="708"/>
      <c r="CN239" s="708"/>
      <c r="CO239" s="708"/>
      <c r="CP239" s="709"/>
      <c r="CQ239" s="707"/>
      <c r="CR239" s="708"/>
      <c r="CS239" s="708"/>
      <c r="CT239" s="708"/>
      <c r="CU239" s="708"/>
      <c r="CV239" s="709"/>
      <c r="CW239" s="707"/>
      <c r="CX239" s="708"/>
      <c r="CY239" s="708"/>
      <c r="CZ239" s="708"/>
      <c r="DA239" s="708"/>
      <c r="DB239" s="709"/>
      <c r="DC239" s="707"/>
      <c r="DD239" s="708"/>
      <c r="DE239" s="708"/>
      <c r="DF239" s="708"/>
      <c r="DG239" s="708"/>
      <c r="DH239" s="708"/>
      <c r="DI239" s="709"/>
      <c r="DJ239" s="707"/>
      <c r="DK239" s="708"/>
      <c r="DL239" s="708"/>
      <c r="DM239" s="708"/>
      <c r="DN239" s="708"/>
      <c r="DO239" s="709"/>
      <c r="DP239" s="707"/>
      <c r="DQ239" s="708"/>
      <c r="DR239" s="708"/>
      <c r="DS239" s="708"/>
      <c r="DT239" s="709"/>
      <c r="DV239" s="526"/>
      <c r="DW239" s="154"/>
      <c r="DX239" s="52"/>
      <c r="DY239" s="52"/>
      <c r="DZ239" s="52"/>
      <c r="EA239" s="52"/>
      <c r="EB239" s="52"/>
      <c r="EC239" s="52"/>
      <c r="ED239" s="52"/>
      <c r="EE239" s="52"/>
      <c r="EF239" s="52"/>
      <c r="EG239" s="52"/>
      <c r="EH239" s="52"/>
      <c r="EI239" s="52"/>
      <c r="EJ239" s="52"/>
    </row>
    <row r="240" spans="2:140" ht="6" customHeight="1" x14ac:dyDescent="0.25">
      <c r="B240" s="795"/>
      <c r="C240" s="796"/>
      <c r="D240" s="797"/>
      <c r="E240" s="752"/>
      <c r="F240" s="753"/>
      <c r="G240" s="753"/>
      <c r="H240" s="753"/>
      <c r="I240" s="753"/>
      <c r="J240" s="753"/>
      <c r="K240" s="753"/>
      <c r="L240" s="753"/>
      <c r="M240" s="753"/>
      <c r="N240" s="753"/>
      <c r="O240" s="753"/>
      <c r="P240" s="753"/>
      <c r="Q240" s="753"/>
      <c r="R240" s="754"/>
      <c r="S240" s="710"/>
      <c r="T240" s="711"/>
      <c r="U240" s="711"/>
      <c r="V240" s="711"/>
      <c r="W240" s="711"/>
      <c r="X240" s="712"/>
      <c r="Y240" s="761"/>
      <c r="Z240" s="762"/>
      <c r="AA240" s="762"/>
      <c r="AB240" s="762"/>
      <c r="AC240" s="762"/>
      <c r="AD240" s="762"/>
      <c r="AE240" s="762"/>
      <c r="AF240" s="763"/>
      <c r="AG240" s="761"/>
      <c r="AH240" s="762"/>
      <c r="AI240" s="762"/>
      <c r="AJ240" s="762"/>
      <c r="AK240" s="762"/>
      <c r="AL240" s="762"/>
      <c r="AM240" s="762"/>
      <c r="AN240" s="763"/>
      <c r="AO240" s="761"/>
      <c r="AP240" s="762"/>
      <c r="AQ240" s="762"/>
      <c r="AR240" s="762"/>
      <c r="AS240" s="762"/>
      <c r="AT240" s="762"/>
      <c r="AU240" s="762"/>
      <c r="AV240" s="763"/>
      <c r="AW240" s="770"/>
      <c r="AX240" s="771"/>
      <c r="AY240" s="771"/>
      <c r="AZ240" s="771"/>
      <c r="BA240" s="771"/>
      <c r="BB240" s="771"/>
      <c r="BC240" s="771"/>
      <c r="BD240" s="772"/>
      <c r="BE240" s="777"/>
      <c r="BF240" s="778"/>
      <c r="BG240" s="778"/>
      <c r="BH240" s="778"/>
      <c r="BI240" s="778"/>
      <c r="BJ240" s="778"/>
      <c r="BK240" s="778"/>
      <c r="BL240" s="778"/>
      <c r="BM240" s="785"/>
      <c r="BN240" s="786"/>
      <c r="BO240" s="786"/>
      <c r="BP240" s="786"/>
      <c r="BQ240" s="786"/>
      <c r="BR240" s="786"/>
      <c r="BS240" s="786"/>
      <c r="BT240" s="787"/>
      <c r="BU240" s="710"/>
      <c r="BV240" s="711"/>
      <c r="BW240" s="711"/>
      <c r="BX240" s="711"/>
      <c r="BY240" s="711"/>
      <c r="BZ240" s="712"/>
      <c r="CA240" s="710"/>
      <c r="CB240" s="711"/>
      <c r="CC240" s="711"/>
      <c r="CD240" s="711"/>
      <c r="CE240" s="712"/>
      <c r="CF240" s="710"/>
      <c r="CG240" s="711"/>
      <c r="CH240" s="711"/>
      <c r="CI240" s="711"/>
      <c r="CJ240" s="712"/>
      <c r="CK240" s="710"/>
      <c r="CL240" s="711"/>
      <c r="CM240" s="711"/>
      <c r="CN240" s="711"/>
      <c r="CO240" s="711"/>
      <c r="CP240" s="712"/>
      <c r="CQ240" s="710"/>
      <c r="CR240" s="711"/>
      <c r="CS240" s="711"/>
      <c r="CT240" s="711"/>
      <c r="CU240" s="711"/>
      <c r="CV240" s="712"/>
      <c r="CW240" s="710"/>
      <c r="CX240" s="711"/>
      <c r="CY240" s="711"/>
      <c r="CZ240" s="711"/>
      <c r="DA240" s="711"/>
      <c r="DB240" s="712"/>
      <c r="DC240" s="710"/>
      <c r="DD240" s="711"/>
      <c r="DE240" s="711"/>
      <c r="DF240" s="711"/>
      <c r="DG240" s="711"/>
      <c r="DH240" s="711"/>
      <c r="DI240" s="712"/>
      <c r="DJ240" s="710"/>
      <c r="DK240" s="711"/>
      <c r="DL240" s="711"/>
      <c r="DM240" s="711"/>
      <c r="DN240" s="711"/>
      <c r="DO240" s="712"/>
      <c r="DP240" s="710"/>
      <c r="DQ240" s="711"/>
      <c r="DR240" s="711"/>
      <c r="DS240" s="711"/>
      <c r="DT240" s="712"/>
      <c r="DV240" s="526"/>
      <c r="DW240" s="154"/>
      <c r="DX240" s="52"/>
      <c r="DY240" s="52"/>
      <c r="DZ240" s="52"/>
      <c r="EA240" s="52"/>
      <c r="EB240" s="52"/>
      <c r="EC240" s="52"/>
      <c r="ED240" s="52"/>
      <c r="EE240" s="52"/>
      <c r="EF240" s="52"/>
      <c r="EG240" s="52"/>
      <c r="EH240" s="52"/>
      <c r="EI240" s="52"/>
      <c r="EJ240" s="52"/>
    </row>
    <row r="241" spans="2:140" ht="6" customHeight="1" x14ac:dyDescent="0.25">
      <c r="B241" s="789">
        <v>14</v>
      </c>
      <c r="C241" s="790"/>
      <c r="D241" s="791"/>
      <c r="E241" s="746"/>
      <c r="F241" s="747"/>
      <c r="G241" s="747"/>
      <c r="H241" s="747"/>
      <c r="I241" s="747"/>
      <c r="J241" s="747"/>
      <c r="K241" s="747"/>
      <c r="L241" s="747"/>
      <c r="M241" s="747"/>
      <c r="N241" s="747"/>
      <c r="O241" s="747"/>
      <c r="P241" s="747"/>
      <c r="Q241" s="747"/>
      <c r="R241" s="748"/>
      <c r="S241" s="704"/>
      <c r="T241" s="705"/>
      <c r="U241" s="705"/>
      <c r="V241" s="705"/>
      <c r="W241" s="705"/>
      <c r="X241" s="706"/>
      <c r="Y241" s="755"/>
      <c r="Z241" s="756"/>
      <c r="AA241" s="756"/>
      <c r="AB241" s="756"/>
      <c r="AC241" s="756"/>
      <c r="AD241" s="756"/>
      <c r="AE241" s="756"/>
      <c r="AF241" s="757"/>
      <c r="AG241" s="755"/>
      <c r="AH241" s="756"/>
      <c r="AI241" s="756"/>
      <c r="AJ241" s="756"/>
      <c r="AK241" s="756"/>
      <c r="AL241" s="756"/>
      <c r="AM241" s="756"/>
      <c r="AN241" s="757"/>
      <c r="AO241" s="755"/>
      <c r="AP241" s="756"/>
      <c r="AQ241" s="756"/>
      <c r="AR241" s="756"/>
      <c r="AS241" s="756"/>
      <c r="AT241" s="756"/>
      <c r="AU241" s="756"/>
      <c r="AV241" s="757"/>
      <c r="AW241" s="764" t="str">
        <f>IF(AG241="","",AG241+AO241)</f>
        <v/>
      </c>
      <c r="AX241" s="765"/>
      <c r="AY241" s="765"/>
      <c r="AZ241" s="765"/>
      <c r="BA241" s="765"/>
      <c r="BB241" s="765"/>
      <c r="BC241" s="765"/>
      <c r="BD241" s="766"/>
      <c r="BE241" s="773"/>
      <c r="BF241" s="774"/>
      <c r="BG241" s="774"/>
      <c r="BH241" s="774"/>
      <c r="BI241" s="774"/>
      <c r="BJ241" s="774"/>
      <c r="BK241" s="774"/>
      <c r="BL241" s="774"/>
      <c r="BM241" s="779" t="str">
        <f>IF(BE241=0,"",BE241*12)</f>
        <v/>
      </c>
      <c r="BN241" s="780"/>
      <c r="BO241" s="780"/>
      <c r="BP241" s="780"/>
      <c r="BQ241" s="780"/>
      <c r="BR241" s="780"/>
      <c r="BS241" s="780"/>
      <c r="BT241" s="781"/>
      <c r="BU241" s="704"/>
      <c r="BV241" s="705"/>
      <c r="BW241" s="705"/>
      <c r="BX241" s="705"/>
      <c r="BY241" s="705"/>
      <c r="BZ241" s="706"/>
      <c r="CA241" s="704"/>
      <c r="CB241" s="705"/>
      <c r="CC241" s="705"/>
      <c r="CD241" s="705"/>
      <c r="CE241" s="706"/>
      <c r="CF241" s="704"/>
      <c r="CG241" s="705"/>
      <c r="CH241" s="705"/>
      <c r="CI241" s="705"/>
      <c r="CJ241" s="706"/>
      <c r="CK241" s="704"/>
      <c r="CL241" s="705"/>
      <c r="CM241" s="705"/>
      <c r="CN241" s="705"/>
      <c r="CO241" s="705"/>
      <c r="CP241" s="706"/>
      <c r="CQ241" s="704"/>
      <c r="CR241" s="705"/>
      <c r="CS241" s="705"/>
      <c r="CT241" s="705"/>
      <c r="CU241" s="705"/>
      <c r="CV241" s="706"/>
      <c r="CW241" s="704"/>
      <c r="CX241" s="705"/>
      <c r="CY241" s="705"/>
      <c r="CZ241" s="705"/>
      <c r="DA241" s="705"/>
      <c r="DB241" s="706"/>
      <c r="DC241" s="788"/>
      <c r="DD241" s="705"/>
      <c r="DE241" s="705"/>
      <c r="DF241" s="705"/>
      <c r="DG241" s="705"/>
      <c r="DH241" s="705"/>
      <c r="DI241" s="706"/>
      <c r="DJ241" s="704"/>
      <c r="DK241" s="705"/>
      <c r="DL241" s="705"/>
      <c r="DM241" s="705"/>
      <c r="DN241" s="705"/>
      <c r="DO241" s="706"/>
      <c r="DP241" s="704"/>
      <c r="DQ241" s="705"/>
      <c r="DR241" s="705"/>
      <c r="DS241" s="705"/>
      <c r="DT241" s="706"/>
      <c r="DV241" s="526"/>
      <c r="DW241" s="154"/>
      <c r="DX241" s="52"/>
      <c r="DY241" s="52"/>
      <c r="DZ241" s="52"/>
      <c r="EA241" s="52"/>
      <c r="EB241" s="52"/>
      <c r="EC241" s="52"/>
      <c r="ED241" s="52"/>
      <c r="EE241" s="52"/>
      <c r="EF241" s="52"/>
      <c r="EG241" s="52"/>
      <c r="EH241" s="52"/>
      <c r="EI241" s="52"/>
      <c r="EJ241" s="52"/>
    </row>
    <row r="242" spans="2:140" ht="6" customHeight="1" x14ac:dyDescent="0.25">
      <c r="B242" s="792"/>
      <c r="C242" s="793"/>
      <c r="D242" s="794"/>
      <c r="E242" s="749"/>
      <c r="F242" s="750"/>
      <c r="G242" s="750"/>
      <c r="H242" s="750"/>
      <c r="I242" s="750"/>
      <c r="J242" s="750"/>
      <c r="K242" s="750"/>
      <c r="L242" s="750"/>
      <c r="M242" s="750"/>
      <c r="N242" s="750"/>
      <c r="O242" s="750"/>
      <c r="P242" s="750"/>
      <c r="Q242" s="750"/>
      <c r="R242" s="751"/>
      <c r="S242" s="707"/>
      <c r="T242" s="708"/>
      <c r="U242" s="708"/>
      <c r="V242" s="708"/>
      <c r="W242" s="708"/>
      <c r="X242" s="709"/>
      <c r="Y242" s="758"/>
      <c r="Z242" s="759"/>
      <c r="AA242" s="759"/>
      <c r="AB242" s="759"/>
      <c r="AC242" s="759"/>
      <c r="AD242" s="759"/>
      <c r="AE242" s="759"/>
      <c r="AF242" s="760"/>
      <c r="AG242" s="758"/>
      <c r="AH242" s="759"/>
      <c r="AI242" s="759"/>
      <c r="AJ242" s="759"/>
      <c r="AK242" s="759"/>
      <c r="AL242" s="759"/>
      <c r="AM242" s="759"/>
      <c r="AN242" s="760"/>
      <c r="AO242" s="758"/>
      <c r="AP242" s="759"/>
      <c r="AQ242" s="759"/>
      <c r="AR242" s="759"/>
      <c r="AS242" s="759"/>
      <c r="AT242" s="759"/>
      <c r="AU242" s="759"/>
      <c r="AV242" s="760"/>
      <c r="AW242" s="767"/>
      <c r="AX242" s="768"/>
      <c r="AY242" s="768"/>
      <c r="AZ242" s="768"/>
      <c r="BA242" s="768"/>
      <c r="BB242" s="768"/>
      <c r="BC242" s="768"/>
      <c r="BD242" s="769"/>
      <c r="BE242" s="775"/>
      <c r="BF242" s="776"/>
      <c r="BG242" s="776"/>
      <c r="BH242" s="776"/>
      <c r="BI242" s="776"/>
      <c r="BJ242" s="776"/>
      <c r="BK242" s="776"/>
      <c r="BL242" s="776"/>
      <c r="BM242" s="782"/>
      <c r="BN242" s="783"/>
      <c r="BO242" s="783"/>
      <c r="BP242" s="783"/>
      <c r="BQ242" s="783"/>
      <c r="BR242" s="783"/>
      <c r="BS242" s="783"/>
      <c r="BT242" s="784"/>
      <c r="BU242" s="707"/>
      <c r="BV242" s="708"/>
      <c r="BW242" s="708"/>
      <c r="BX242" s="708"/>
      <c r="BY242" s="708"/>
      <c r="BZ242" s="709"/>
      <c r="CA242" s="707"/>
      <c r="CB242" s="708"/>
      <c r="CC242" s="708"/>
      <c r="CD242" s="708"/>
      <c r="CE242" s="709"/>
      <c r="CF242" s="707"/>
      <c r="CG242" s="708"/>
      <c r="CH242" s="708"/>
      <c r="CI242" s="708"/>
      <c r="CJ242" s="709"/>
      <c r="CK242" s="707"/>
      <c r="CL242" s="708"/>
      <c r="CM242" s="708"/>
      <c r="CN242" s="708"/>
      <c r="CO242" s="708"/>
      <c r="CP242" s="709"/>
      <c r="CQ242" s="707"/>
      <c r="CR242" s="708"/>
      <c r="CS242" s="708"/>
      <c r="CT242" s="708"/>
      <c r="CU242" s="708"/>
      <c r="CV242" s="709"/>
      <c r="CW242" s="707"/>
      <c r="CX242" s="708"/>
      <c r="CY242" s="708"/>
      <c r="CZ242" s="708"/>
      <c r="DA242" s="708"/>
      <c r="DB242" s="709"/>
      <c r="DC242" s="707"/>
      <c r="DD242" s="708"/>
      <c r="DE242" s="708"/>
      <c r="DF242" s="708"/>
      <c r="DG242" s="708"/>
      <c r="DH242" s="708"/>
      <c r="DI242" s="709"/>
      <c r="DJ242" s="707"/>
      <c r="DK242" s="708"/>
      <c r="DL242" s="708"/>
      <c r="DM242" s="708"/>
      <c r="DN242" s="708"/>
      <c r="DO242" s="709"/>
      <c r="DP242" s="707"/>
      <c r="DQ242" s="708"/>
      <c r="DR242" s="708"/>
      <c r="DS242" s="708"/>
      <c r="DT242" s="709"/>
      <c r="DV242" s="526"/>
      <c r="DW242" s="154"/>
      <c r="DX242" s="52"/>
      <c r="DY242" s="52"/>
      <c r="DZ242" s="52"/>
      <c r="EA242" s="52"/>
      <c r="EB242" s="52"/>
      <c r="EC242" s="52"/>
      <c r="ED242" s="52"/>
      <c r="EE242" s="52"/>
      <c r="EF242" s="52"/>
      <c r="EG242" s="52"/>
      <c r="EH242" s="52"/>
      <c r="EI242" s="52"/>
      <c r="EJ242" s="52"/>
    </row>
    <row r="243" spans="2:140" ht="6" customHeight="1" x14ac:dyDescent="0.25">
      <c r="B243" s="795"/>
      <c r="C243" s="796"/>
      <c r="D243" s="797"/>
      <c r="E243" s="752"/>
      <c r="F243" s="753"/>
      <c r="G243" s="753"/>
      <c r="H243" s="753"/>
      <c r="I243" s="753"/>
      <c r="J243" s="753"/>
      <c r="K243" s="753"/>
      <c r="L243" s="753"/>
      <c r="M243" s="753"/>
      <c r="N243" s="753"/>
      <c r="O243" s="753"/>
      <c r="P243" s="753"/>
      <c r="Q243" s="753"/>
      <c r="R243" s="754"/>
      <c r="S243" s="710"/>
      <c r="T243" s="711"/>
      <c r="U243" s="711"/>
      <c r="V243" s="711"/>
      <c r="W243" s="711"/>
      <c r="X243" s="712"/>
      <c r="Y243" s="761"/>
      <c r="Z243" s="762"/>
      <c r="AA243" s="762"/>
      <c r="AB243" s="762"/>
      <c r="AC243" s="762"/>
      <c r="AD243" s="762"/>
      <c r="AE243" s="762"/>
      <c r="AF243" s="763"/>
      <c r="AG243" s="761"/>
      <c r="AH243" s="762"/>
      <c r="AI243" s="762"/>
      <c r="AJ243" s="762"/>
      <c r="AK243" s="762"/>
      <c r="AL243" s="762"/>
      <c r="AM243" s="762"/>
      <c r="AN243" s="763"/>
      <c r="AO243" s="761"/>
      <c r="AP243" s="762"/>
      <c r="AQ243" s="762"/>
      <c r="AR243" s="762"/>
      <c r="AS243" s="762"/>
      <c r="AT243" s="762"/>
      <c r="AU243" s="762"/>
      <c r="AV243" s="763"/>
      <c r="AW243" s="770"/>
      <c r="AX243" s="771"/>
      <c r="AY243" s="771"/>
      <c r="AZ243" s="771"/>
      <c r="BA243" s="771"/>
      <c r="BB243" s="771"/>
      <c r="BC243" s="771"/>
      <c r="BD243" s="772"/>
      <c r="BE243" s="777"/>
      <c r="BF243" s="778"/>
      <c r="BG243" s="778"/>
      <c r="BH243" s="778"/>
      <c r="BI243" s="778"/>
      <c r="BJ243" s="778"/>
      <c r="BK243" s="778"/>
      <c r="BL243" s="778"/>
      <c r="BM243" s="785"/>
      <c r="BN243" s="786"/>
      <c r="BO243" s="786"/>
      <c r="BP243" s="786"/>
      <c r="BQ243" s="786"/>
      <c r="BR243" s="786"/>
      <c r="BS243" s="786"/>
      <c r="BT243" s="787"/>
      <c r="BU243" s="710"/>
      <c r="BV243" s="711"/>
      <c r="BW243" s="711"/>
      <c r="BX243" s="711"/>
      <c r="BY243" s="711"/>
      <c r="BZ243" s="712"/>
      <c r="CA243" s="710"/>
      <c r="CB243" s="711"/>
      <c r="CC243" s="711"/>
      <c r="CD243" s="711"/>
      <c r="CE243" s="712"/>
      <c r="CF243" s="710"/>
      <c r="CG243" s="711"/>
      <c r="CH243" s="711"/>
      <c r="CI243" s="711"/>
      <c r="CJ243" s="712"/>
      <c r="CK243" s="710"/>
      <c r="CL243" s="711"/>
      <c r="CM243" s="711"/>
      <c r="CN243" s="711"/>
      <c r="CO243" s="711"/>
      <c r="CP243" s="712"/>
      <c r="CQ243" s="710"/>
      <c r="CR243" s="711"/>
      <c r="CS243" s="711"/>
      <c r="CT243" s="711"/>
      <c r="CU243" s="711"/>
      <c r="CV243" s="712"/>
      <c r="CW243" s="710"/>
      <c r="CX243" s="711"/>
      <c r="CY243" s="711"/>
      <c r="CZ243" s="711"/>
      <c r="DA243" s="711"/>
      <c r="DB243" s="712"/>
      <c r="DC243" s="710"/>
      <c r="DD243" s="711"/>
      <c r="DE243" s="711"/>
      <c r="DF243" s="711"/>
      <c r="DG243" s="711"/>
      <c r="DH243" s="711"/>
      <c r="DI243" s="712"/>
      <c r="DJ243" s="710"/>
      <c r="DK243" s="711"/>
      <c r="DL243" s="711"/>
      <c r="DM243" s="711"/>
      <c r="DN243" s="711"/>
      <c r="DO243" s="712"/>
      <c r="DP243" s="710"/>
      <c r="DQ243" s="711"/>
      <c r="DR243" s="711"/>
      <c r="DS243" s="711"/>
      <c r="DT243" s="712"/>
      <c r="DV243" s="526"/>
      <c r="DW243" s="154"/>
      <c r="DX243" s="52"/>
      <c r="DY243" s="52"/>
      <c r="DZ243" s="52"/>
      <c r="EA243" s="52"/>
      <c r="EB243" s="52"/>
      <c r="EC243" s="52"/>
      <c r="ED243" s="52"/>
      <c r="EE243" s="52"/>
      <c r="EF243" s="52"/>
      <c r="EG243" s="52"/>
      <c r="EH243" s="52"/>
      <c r="EI243" s="52"/>
      <c r="EJ243" s="52"/>
    </row>
    <row r="244" spans="2:140" ht="6" customHeight="1" x14ac:dyDescent="0.25">
      <c r="B244" s="789">
        <v>15</v>
      </c>
      <c r="C244" s="790"/>
      <c r="D244" s="791"/>
      <c r="E244" s="746"/>
      <c r="F244" s="747"/>
      <c r="G244" s="747"/>
      <c r="H244" s="747"/>
      <c r="I244" s="747"/>
      <c r="J244" s="747"/>
      <c r="K244" s="747"/>
      <c r="L244" s="747"/>
      <c r="M244" s="747"/>
      <c r="N244" s="747"/>
      <c r="O244" s="747"/>
      <c r="P244" s="747"/>
      <c r="Q244" s="747"/>
      <c r="R244" s="748"/>
      <c r="S244" s="704"/>
      <c r="T244" s="705"/>
      <c r="U244" s="705"/>
      <c r="V244" s="705"/>
      <c r="W244" s="705"/>
      <c r="X244" s="706"/>
      <c r="Y244" s="755"/>
      <c r="Z244" s="756"/>
      <c r="AA244" s="756"/>
      <c r="AB244" s="756"/>
      <c r="AC244" s="756"/>
      <c r="AD244" s="756"/>
      <c r="AE244" s="756"/>
      <c r="AF244" s="757"/>
      <c r="AG244" s="755"/>
      <c r="AH244" s="756"/>
      <c r="AI244" s="756"/>
      <c r="AJ244" s="756"/>
      <c r="AK244" s="756"/>
      <c r="AL244" s="756"/>
      <c r="AM244" s="756"/>
      <c r="AN244" s="757"/>
      <c r="AO244" s="755"/>
      <c r="AP244" s="756"/>
      <c r="AQ244" s="756"/>
      <c r="AR244" s="756"/>
      <c r="AS244" s="756"/>
      <c r="AT244" s="756"/>
      <c r="AU244" s="756"/>
      <c r="AV244" s="757"/>
      <c r="AW244" s="764" t="str">
        <f>IF(AG244="","",AG244+AO244)</f>
        <v/>
      </c>
      <c r="AX244" s="765"/>
      <c r="AY244" s="765"/>
      <c r="AZ244" s="765"/>
      <c r="BA244" s="765"/>
      <c r="BB244" s="765"/>
      <c r="BC244" s="765"/>
      <c r="BD244" s="766"/>
      <c r="BE244" s="773"/>
      <c r="BF244" s="774"/>
      <c r="BG244" s="774"/>
      <c r="BH244" s="774"/>
      <c r="BI244" s="774"/>
      <c r="BJ244" s="774"/>
      <c r="BK244" s="774"/>
      <c r="BL244" s="774"/>
      <c r="BM244" s="779" t="str">
        <f>IF(BE244=0,"",BE244*12)</f>
        <v/>
      </c>
      <c r="BN244" s="780"/>
      <c r="BO244" s="780"/>
      <c r="BP244" s="780"/>
      <c r="BQ244" s="780"/>
      <c r="BR244" s="780"/>
      <c r="BS244" s="780"/>
      <c r="BT244" s="781"/>
      <c r="BU244" s="704"/>
      <c r="BV244" s="705"/>
      <c r="BW244" s="705"/>
      <c r="BX244" s="705"/>
      <c r="BY244" s="705"/>
      <c r="BZ244" s="706"/>
      <c r="CA244" s="704"/>
      <c r="CB244" s="705"/>
      <c r="CC244" s="705"/>
      <c r="CD244" s="705"/>
      <c r="CE244" s="706"/>
      <c r="CF244" s="704"/>
      <c r="CG244" s="705"/>
      <c r="CH244" s="705"/>
      <c r="CI244" s="705"/>
      <c r="CJ244" s="706"/>
      <c r="CK244" s="704"/>
      <c r="CL244" s="705"/>
      <c r="CM244" s="705"/>
      <c r="CN244" s="705"/>
      <c r="CO244" s="705"/>
      <c r="CP244" s="706"/>
      <c r="CQ244" s="704"/>
      <c r="CR244" s="705"/>
      <c r="CS244" s="705"/>
      <c r="CT244" s="705"/>
      <c r="CU244" s="705"/>
      <c r="CV244" s="706"/>
      <c r="CW244" s="704"/>
      <c r="CX244" s="705"/>
      <c r="CY244" s="705"/>
      <c r="CZ244" s="705"/>
      <c r="DA244" s="705"/>
      <c r="DB244" s="706"/>
      <c r="DC244" s="788"/>
      <c r="DD244" s="705"/>
      <c r="DE244" s="705"/>
      <c r="DF244" s="705"/>
      <c r="DG244" s="705"/>
      <c r="DH244" s="705"/>
      <c r="DI244" s="706"/>
      <c r="DJ244" s="704"/>
      <c r="DK244" s="705"/>
      <c r="DL244" s="705"/>
      <c r="DM244" s="705"/>
      <c r="DN244" s="705"/>
      <c r="DO244" s="706"/>
      <c r="DP244" s="704"/>
      <c r="DQ244" s="705"/>
      <c r="DR244" s="705"/>
      <c r="DS244" s="705"/>
      <c r="DT244" s="706"/>
      <c r="DV244" s="526"/>
      <c r="DW244" s="154"/>
      <c r="DX244" s="52"/>
      <c r="DY244" s="52"/>
      <c r="DZ244" s="52"/>
      <c r="EA244" s="52"/>
      <c r="EB244" s="52"/>
      <c r="EC244" s="52"/>
      <c r="ED244" s="52"/>
      <c r="EE244" s="52"/>
      <c r="EF244" s="52"/>
      <c r="EG244" s="52"/>
      <c r="EH244" s="52"/>
      <c r="EI244" s="52"/>
      <c r="EJ244" s="52"/>
    </row>
    <row r="245" spans="2:140" ht="6" customHeight="1" x14ac:dyDescent="0.25">
      <c r="B245" s="792"/>
      <c r="C245" s="793"/>
      <c r="D245" s="794"/>
      <c r="E245" s="749"/>
      <c r="F245" s="750"/>
      <c r="G245" s="750"/>
      <c r="H245" s="750"/>
      <c r="I245" s="750"/>
      <c r="J245" s="750"/>
      <c r="K245" s="750"/>
      <c r="L245" s="750"/>
      <c r="M245" s="750"/>
      <c r="N245" s="750"/>
      <c r="O245" s="750"/>
      <c r="P245" s="750"/>
      <c r="Q245" s="750"/>
      <c r="R245" s="751"/>
      <c r="S245" s="707"/>
      <c r="T245" s="708"/>
      <c r="U245" s="708"/>
      <c r="V245" s="708"/>
      <c r="W245" s="708"/>
      <c r="X245" s="709"/>
      <c r="Y245" s="758"/>
      <c r="Z245" s="759"/>
      <c r="AA245" s="759"/>
      <c r="AB245" s="759"/>
      <c r="AC245" s="759"/>
      <c r="AD245" s="759"/>
      <c r="AE245" s="759"/>
      <c r="AF245" s="760"/>
      <c r="AG245" s="758"/>
      <c r="AH245" s="759"/>
      <c r="AI245" s="759"/>
      <c r="AJ245" s="759"/>
      <c r="AK245" s="759"/>
      <c r="AL245" s="759"/>
      <c r="AM245" s="759"/>
      <c r="AN245" s="760"/>
      <c r="AO245" s="758"/>
      <c r="AP245" s="759"/>
      <c r="AQ245" s="759"/>
      <c r="AR245" s="759"/>
      <c r="AS245" s="759"/>
      <c r="AT245" s="759"/>
      <c r="AU245" s="759"/>
      <c r="AV245" s="760"/>
      <c r="AW245" s="767"/>
      <c r="AX245" s="768"/>
      <c r="AY245" s="768"/>
      <c r="AZ245" s="768"/>
      <c r="BA245" s="768"/>
      <c r="BB245" s="768"/>
      <c r="BC245" s="768"/>
      <c r="BD245" s="769"/>
      <c r="BE245" s="775"/>
      <c r="BF245" s="776"/>
      <c r="BG245" s="776"/>
      <c r="BH245" s="776"/>
      <c r="BI245" s="776"/>
      <c r="BJ245" s="776"/>
      <c r="BK245" s="776"/>
      <c r="BL245" s="776"/>
      <c r="BM245" s="782"/>
      <c r="BN245" s="783"/>
      <c r="BO245" s="783"/>
      <c r="BP245" s="783"/>
      <c r="BQ245" s="783"/>
      <c r="BR245" s="783"/>
      <c r="BS245" s="783"/>
      <c r="BT245" s="784"/>
      <c r="BU245" s="707"/>
      <c r="BV245" s="708"/>
      <c r="BW245" s="708"/>
      <c r="BX245" s="708"/>
      <c r="BY245" s="708"/>
      <c r="BZ245" s="709"/>
      <c r="CA245" s="707"/>
      <c r="CB245" s="708"/>
      <c r="CC245" s="708"/>
      <c r="CD245" s="708"/>
      <c r="CE245" s="709"/>
      <c r="CF245" s="707"/>
      <c r="CG245" s="708"/>
      <c r="CH245" s="708"/>
      <c r="CI245" s="708"/>
      <c r="CJ245" s="709"/>
      <c r="CK245" s="707"/>
      <c r="CL245" s="708"/>
      <c r="CM245" s="708"/>
      <c r="CN245" s="708"/>
      <c r="CO245" s="708"/>
      <c r="CP245" s="709"/>
      <c r="CQ245" s="707"/>
      <c r="CR245" s="708"/>
      <c r="CS245" s="708"/>
      <c r="CT245" s="708"/>
      <c r="CU245" s="708"/>
      <c r="CV245" s="709"/>
      <c r="CW245" s="707"/>
      <c r="CX245" s="708"/>
      <c r="CY245" s="708"/>
      <c r="CZ245" s="708"/>
      <c r="DA245" s="708"/>
      <c r="DB245" s="709"/>
      <c r="DC245" s="707"/>
      <c r="DD245" s="708"/>
      <c r="DE245" s="708"/>
      <c r="DF245" s="708"/>
      <c r="DG245" s="708"/>
      <c r="DH245" s="708"/>
      <c r="DI245" s="709"/>
      <c r="DJ245" s="707"/>
      <c r="DK245" s="708"/>
      <c r="DL245" s="708"/>
      <c r="DM245" s="708"/>
      <c r="DN245" s="708"/>
      <c r="DO245" s="709"/>
      <c r="DP245" s="707"/>
      <c r="DQ245" s="708"/>
      <c r="DR245" s="708"/>
      <c r="DS245" s="708"/>
      <c r="DT245" s="709"/>
      <c r="DV245" s="526"/>
      <c r="DW245" s="154"/>
      <c r="DX245" s="52"/>
      <c r="DY245" s="52"/>
      <c r="DZ245" s="52"/>
      <c r="EA245" s="52"/>
      <c r="EB245" s="52"/>
      <c r="EC245" s="52"/>
      <c r="ED245" s="52"/>
      <c r="EE245" s="52"/>
      <c r="EF245" s="52"/>
      <c r="EG245" s="52"/>
      <c r="EH245" s="52"/>
      <c r="EI245" s="52"/>
      <c r="EJ245" s="52"/>
    </row>
    <row r="246" spans="2:140" ht="6" customHeight="1" x14ac:dyDescent="0.25">
      <c r="B246" s="795"/>
      <c r="C246" s="796"/>
      <c r="D246" s="797"/>
      <c r="E246" s="752"/>
      <c r="F246" s="753"/>
      <c r="G246" s="753"/>
      <c r="H246" s="753"/>
      <c r="I246" s="753"/>
      <c r="J246" s="753"/>
      <c r="K246" s="753"/>
      <c r="L246" s="753"/>
      <c r="M246" s="753"/>
      <c r="N246" s="753"/>
      <c r="O246" s="753"/>
      <c r="P246" s="753"/>
      <c r="Q246" s="753"/>
      <c r="R246" s="754"/>
      <c r="S246" s="710"/>
      <c r="T246" s="711"/>
      <c r="U246" s="711"/>
      <c r="V246" s="711"/>
      <c r="W246" s="711"/>
      <c r="X246" s="712"/>
      <c r="Y246" s="761"/>
      <c r="Z246" s="762"/>
      <c r="AA246" s="762"/>
      <c r="AB246" s="762"/>
      <c r="AC246" s="762"/>
      <c r="AD246" s="762"/>
      <c r="AE246" s="762"/>
      <c r="AF246" s="763"/>
      <c r="AG246" s="761"/>
      <c r="AH246" s="762"/>
      <c r="AI246" s="762"/>
      <c r="AJ246" s="762"/>
      <c r="AK246" s="762"/>
      <c r="AL246" s="762"/>
      <c r="AM246" s="762"/>
      <c r="AN246" s="763"/>
      <c r="AO246" s="761"/>
      <c r="AP246" s="762"/>
      <c r="AQ246" s="762"/>
      <c r="AR246" s="762"/>
      <c r="AS246" s="762"/>
      <c r="AT246" s="762"/>
      <c r="AU246" s="762"/>
      <c r="AV246" s="763"/>
      <c r="AW246" s="770"/>
      <c r="AX246" s="771"/>
      <c r="AY246" s="771"/>
      <c r="AZ246" s="771"/>
      <c r="BA246" s="771"/>
      <c r="BB246" s="771"/>
      <c r="BC246" s="771"/>
      <c r="BD246" s="772"/>
      <c r="BE246" s="777"/>
      <c r="BF246" s="778"/>
      <c r="BG246" s="778"/>
      <c r="BH246" s="778"/>
      <c r="BI246" s="778"/>
      <c r="BJ246" s="778"/>
      <c r="BK246" s="778"/>
      <c r="BL246" s="778"/>
      <c r="BM246" s="785"/>
      <c r="BN246" s="786"/>
      <c r="BO246" s="786"/>
      <c r="BP246" s="786"/>
      <c r="BQ246" s="786"/>
      <c r="BR246" s="786"/>
      <c r="BS246" s="786"/>
      <c r="BT246" s="787"/>
      <c r="BU246" s="710"/>
      <c r="BV246" s="711"/>
      <c r="BW246" s="711"/>
      <c r="BX246" s="711"/>
      <c r="BY246" s="711"/>
      <c r="BZ246" s="712"/>
      <c r="CA246" s="710"/>
      <c r="CB246" s="711"/>
      <c r="CC246" s="711"/>
      <c r="CD246" s="711"/>
      <c r="CE246" s="712"/>
      <c r="CF246" s="710"/>
      <c r="CG246" s="711"/>
      <c r="CH246" s="711"/>
      <c r="CI246" s="711"/>
      <c r="CJ246" s="712"/>
      <c r="CK246" s="710"/>
      <c r="CL246" s="711"/>
      <c r="CM246" s="711"/>
      <c r="CN246" s="711"/>
      <c r="CO246" s="711"/>
      <c r="CP246" s="712"/>
      <c r="CQ246" s="710"/>
      <c r="CR246" s="711"/>
      <c r="CS246" s="711"/>
      <c r="CT246" s="711"/>
      <c r="CU246" s="711"/>
      <c r="CV246" s="712"/>
      <c r="CW246" s="710"/>
      <c r="CX246" s="711"/>
      <c r="CY246" s="711"/>
      <c r="CZ246" s="711"/>
      <c r="DA246" s="711"/>
      <c r="DB246" s="712"/>
      <c r="DC246" s="710"/>
      <c r="DD246" s="711"/>
      <c r="DE246" s="711"/>
      <c r="DF246" s="711"/>
      <c r="DG246" s="711"/>
      <c r="DH246" s="711"/>
      <c r="DI246" s="712"/>
      <c r="DJ246" s="710"/>
      <c r="DK246" s="711"/>
      <c r="DL246" s="711"/>
      <c r="DM246" s="711"/>
      <c r="DN246" s="711"/>
      <c r="DO246" s="712"/>
      <c r="DP246" s="710"/>
      <c r="DQ246" s="711"/>
      <c r="DR246" s="711"/>
      <c r="DS246" s="711"/>
      <c r="DT246" s="712"/>
      <c r="DV246" s="526"/>
      <c r="DW246" s="154"/>
      <c r="DX246" s="52"/>
      <c r="DY246" s="52"/>
      <c r="DZ246" s="52"/>
      <c r="EA246" s="52"/>
      <c r="EB246" s="52"/>
      <c r="EC246" s="52"/>
      <c r="ED246" s="52"/>
      <c r="EE246" s="52"/>
      <c r="EF246" s="52"/>
      <c r="EG246" s="52"/>
      <c r="EH246" s="52"/>
      <c r="EI246" s="52"/>
      <c r="EJ246" s="52"/>
    </row>
    <row r="247" spans="2:140" ht="6" customHeight="1" x14ac:dyDescent="0.25">
      <c r="B247" s="789">
        <v>16</v>
      </c>
      <c r="C247" s="790"/>
      <c r="D247" s="791"/>
      <c r="E247" s="746"/>
      <c r="F247" s="747"/>
      <c r="G247" s="747"/>
      <c r="H247" s="747"/>
      <c r="I247" s="747"/>
      <c r="J247" s="747"/>
      <c r="K247" s="747"/>
      <c r="L247" s="747"/>
      <c r="M247" s="747"/>
      <c r="N247" s="747"/>
      <c r="O247" s="747"/>
      <c r="P247" s="747"/>
      <c r="Q247" s="747"/>
      <c r="R247" s="748"/>
      <c r="S247" s="704"/>
      <c r="T247" s="705"/>
      <c r="U247" s="705"/>
      <c r="V247" s="705"/>
      <c r="W247" s="705"/>
      <c r="X247" s="706"/>
      <c r="Y247" s="755"/>
      <c r="Z247" s="756"/>
      <c r="AA247" s="756"/>
      <c r="AB247" s="756"/>
      <c r="AC247" s="756"/>
      <c r="AD247" s="756"/>
      <c r="AE247" s="756"/>
      <c r="AF247" s="757"/>
      <c r="AG247" s="755"/>
      <c r="AH247" s="756"/>
      <c r="AI247" s="756"/>
      <c r="AJ247" s="756"/>
      <c r="AK247" s="756"/>
      <c r="AL247" s="756"/>
      <c r="AM247" s="756"/>
      <c r="AN247" s="757"/>
      <c r="AO247" s="755"/>
      <c r="AP247" s="756"/>
      <c r="AQ247" s="756"/>
      <c r="AR247" s="756"/>
      <c r="AS247" s="756"/>
      <c r="AT247" s="756"/>
      <c r="AU247" s="756"/>
      <c r="AV247" s="757"/>
      <c r="AW247" s="764" t="str">
        <f>IF(AG247="","",AG247+AO247)</f>
        <v/>
      </c>
      <c r="AX247" s="765"/>
      <c r="AY247" s="765"/>
      <c r="AZ247" s="765"/>
      <c r="BA247" s="765"/>
      <c r="BB247" s="765"/>
      <c r="BC247" s="765"/>
      <c r="BD247" s="766"/>
      <c r="BE247" s="773"/>
      <c r="BF247" s="774"/>
      <c r="BG247" s="774"/>
      <c r="BH247" s="774"/>
      <c r="BI247" s="774"/>
      <c r="BJ247" s="774"/>
      <c r="BK247" s="774"/>
      <c r="BL247" s="774"/>
      <c r="BM247" s="779" t="str">
        <f>IF(BE247=0,"",BE247*12)</f>
        <v/>
      </c>
      <c r="BN247" s="780"/>
      <c r="BO247" s="780"/>
      <c r="BP247" s="780"/>
      <c r="BQ247" s="780"/>
      <c r="BR247" s="780"/>
      <c r="BS247" s="780"/>
      <c r="BT247" s="781"/>
      <c r="BU247" s="704"/>
      <c r="BV247" s="705"/>
      <c r="BW247" s="705"/>
      <c r="BX247" s="705"/>
      <c r="BY247" s="705"/>
      <c r="BZ247" s="706"/>
      <c r="CA247" s="704"/>
      <c r="CB247" s="705"/>
      <c r="CC247" s="705"/>
      <c r="CD247" s="705"/>
      <c r="CE247" s="706"/>
      <c r="CF247" s="704"/>
      <c r="CG247" s="705"/>
      <c r="CH247" s="705"/>
      <c r="CI247" s="705"/>
      <c r="CJ247" s="706"/>
      <c r="CK247" s="704"/>
      <c r="CL247" s="705"/>
      <c r="CM247" s="705"/>
      <c r="CN247" s="705"/>
      <c r="CO247" s="705"/>
      <c r="CP247" s="706"/>
      <c r="CQ247" s="704"/>
      <c r="CR247" s="705"/>
      <c r="CS247" s="705"/>
      <c r="CT247" s="705"/>
      <c r="CU247" s="705"/>
      <c r="CV247" s="706"/>
      <c r="CW247" s="704"/>
      <c r="CX247" s="705"/>
      <c r="CY247" s="705"/>
      <c r="CZ247" s="705"/>
      <c r="DA247" s="705"/>
      <c r="DB247" s="706"/>
      <c r="DC247" s="788"/>
      <c r="DD247" s="705"/>
      <c r="DE247" s="705"/>
      <c r="DF247" s="705"/>
      <c r="DG247" s="705"/>
      <c r="DH247" s="705"/>
      <c r="DI247" s="706"/>
      <c r="DJ247" s="704"/>
      <c r="DK247" s="705"/>
      <c r="DL247" s="705"/>
      <c r="DM247" s="705"/>
      <c r="DN247" s="705"/>
      <c r="DO247" s="706"/>
      <c r="DP247" s="704"/>
      <c r="DQ247" s="705"/>
      <c r="DR247" s="705"/>
      <c r="DS247" s="705"/>
      <c r="DT247" s="706"/>
      <c r="DV247" s="526"/>
      <c r="DW247" s="154"/>
      <c r="DX247" s="52"/>
      <c r="DY247" s="52"/>
      <c r="DZ247" s="52"/>
      <c r="EA247" s="52"/>
      <c r="EB247" s="52"/>
      <c r="EC247" s="52"/>
      <c r="ED247" s="52"/>
      <c r="EE247" s="52"/>
      <c r="EF247" s="52"/>
      <c r="EG247" s="52"/>
      <c r="EH247" s="52"/>
      <c r="EI247" s="52"/>
      <c r="EJ247" s="52"/>
    </row>
    <row r="248" spans="2:140" ht="6" customHeight="1" x14ac:dyDescent="0.25">
      <c r="B248" s="792"/>
      <c r="C248" s="793"/>
      <c r="D248" s="794"/>
      <c r="E248" s="749"/>
      <c r="F248" s="750"/>
      <c r="G248" s="750"/>
      <c r="H248" s="750"/>
      <c r="I248" s="750"/>
      <c r="J248" s="750"/>
      <c r="K248" s="750"/>
      <c r="L248" s="750"/>
      <c r="M248" s="750"/>
      <c r="N248" s="750"/>
      <c r="O248" s="750"/>
      <c r="P248" s="750"/>
      <c r="Q248" s="750"/>
      <c r="R248" s="751"/>
      <c r="S248" s="707"/>
      <c r="T248" s="708"/>
      <c r="U248" s="708"/>
      <c r="V248" s="708"/>
      <c r="W248" s="708"/>
      <c r="X248" s="709"/>
      <c r="Y248" s="758"/>
      <c r="Z248" s="759"/>
      <c r="AA248" s="759"/>
      <c r="AB248" s="759"/>
      <c r="AC248" s="759"/>
      <c r="AD248" s="759"/>
      <c r="AE248" s="759"/>
      <c r="AF248" s="760"/>
      <c r="AG248" s="758"/>
      <c r="AH248" s="759"/>
      <c r="AI248" s="759"/>
      <c r="AJ248" s="759"/>
      <c r="AK248" s="759"/>
      <c r="AL248" s="759"/>
      <c r="AM248" s="759"/>
      <c r="AN248" s="760"/>
      <c r="AO248" s="758"/>
      <c r="AP248" s="759"/>
      <c r="AQ248" s="759"/>
      <c r="AR248" s="759"/>
      <c r="AS248" s="759"/>
      <c r="AT248" s="759"/>
      <c r="AU248" s="759"/>
      <c r="AV248" s="760"/>
      <c r="AW248" s="767"/>
      <c r="AX248" s="768"/>
      <c r="AY248" s="768"/>
      <c r="AZ248" s="768"/>
      <c r="BA248" s="768"/>
      <c r="BB248" s="768"/>
      <c r="BC248" s="768"/>
      <c r="BD248" s="769"/>
      <c r="BE248" s="775"/>
      <c r="BF248" s="776"/>
      <c r="BG248" s="776"/>
      <c r="BH248" s="776"/>
      <c r="BI248" s="776"/>
      <c r="BJ248" s="776"/>
      <c r="BK248" s="776"/>
      <c r="BL248" s="776"/>
      <c r="BM248" s="782"/>
      <c r="BN248" s="783"/>
      <c r="BO248" s="783"/>
      <c r="BP248" s="783"/>
      <c r="BQ248" s="783"/>
      <c r="BR248" s="783"/>
      <c r="BS248" s="783"/>
      <c r="BT248" s="784"/>
      <c r="BU248" s="707"/>
      <c r="BV248" s="708"/>
      <c r="BW248" s="708"/>
      <c r="BX248" s="708"/>
      <c r="BY248" s="708"/>
      <c r="BZ248" s="709"/>
      <c r="CA248" s="707"/>
      <c r="CB248" s="708"/>
      <c r="CC248" s="708"/>
      <c r="CD248" s="708"/>
      <c r="CE248" s="709"/>
      <c r="CF248" s="707"/>
      <c r="CG248" s="708"/>
      <c r="CH248" s="708"/>
      <c r="CI248" s="708"/>
      <c r="CJ248" s="709"/>
      <c r="CK248" s="707"/>
      <c r="CL248" s="708"/>
      <c r="CM248" s="708"/>
      <c r="CN248" s="708"/>
      <c r="CO248" s="708"/>
      <c r="CP248" s="709"/>
      <c r="CQ248" s="707"/>
      <c r="CR248" s="708"/>
      <c r="CS248" s="708"/>
      <c r="CT248" s="708"/>
      <c r="CU248" s="708"/>
      <c r="CV248" s="709"/>
      <c r="CW248" s="707"/>
      <c r="CX248" s="708"/>
      <c r="CY248" s="708"/>
      <c r="CZ248" s="708"/>
      <c r="DA248" s="708"/>
      <c r="DB248" s="709"/>
      <c r="DC248" s="707"/>
      <c r="DD248" s="708"/>
      <c r="DE248" s="708"/>
      <c r="DF248" s="708"/>
      <c r="DG248" s="708"/>
      <c r="DH248" s="708"/>
      <c r="DI248" s="709"/>
      <c r="DJ248" s="707"/>
      <c r="DK248" s="708"/>
      <c r="DL248" s="708"/>
      <c r="DM248" s="708"/>
      <c r="DN248" s="708"/>
      <c r="DO248" s="709"/>
      <c r="DP248" s="707"/>
      <c r="DQ248" s="708"/>
      <c r="DR248" s="708"/>
      <c r="DS248" s="708"/>
      <c r="DT248" s="709"/>
      <c r="DV248" s="526"/>
      <c r="DW248" s="154"/>
      <c r="DX248" s="52"/>
      <c r="DY248" s="52"/>
      <c r="DZ248" s="52"/>
      <c r="EA248" s="52"/>
      <c r="EB248" s="52"/>
      <c r="EC248" s="52"/>
      <c r="ED248" s="52"/>
      <c r="EE248" s="52"/>
      <c r="EF248" s="52"/>
      <c r="EG248" s="52"/>
      <c r="EH248" s="52"/>
      <c r="EI248" s="52"/>
      <c r="EJ248" s="52"/>
    </row>
    <row r="249" spans="2:140" ht="6" customHeight="1" x14ac:dyDescent="0.25">
      <c r="B249" s="795"/>
      <c r="C249" s="796"/>
      <c r="D249" s="797"/>
      <c r="E249" s="752"/>
      <c r="F249" s="753"/>
      <c r="G249" s="753"/>
      <c r="H249" s="753"/>
      <c r="I249" s="753"/>
      <c r="J249" s="753"/>
      <c r="K249" s="753"/>
      <c r="L249" s="753"/>
      <c r="M249" s="753"/>
      <c r="N249" s="753"/>
      <c r="O249" s="753"/>
      <c r="P249" s="753"/>
      <c r="Q249" s="753"/>
      <c r="R249" s="754"/>
      <c r="S249" s="710"/>
      <c r="T249" s="711"/>
      <c r="U249" s="711"/>
      <c r="V249" s="711"/>
      <c r="W249" s="711"/>
      <c r="X249" s="712"/>
      <c r="Y249" s="761"/>
      <c r="Z249" s="762"/>
      <c r="AA249" s="762"/>
      <c r="AB249" s="762"/>
      <c r="AC249" s="762"/>
      <c r="AD249" s="762"/>
      <c r="AE249" s="762"/>
      <c r="AF249" s="763"/>
      <c r="AG249" s="761"/>
      <c r="AH249" s="762"/>
      <c r="AI249" s="762"/>
      <c r="AJ249" s="762"/>
      <c r="AK249" s="762"/>
      <c r="AL249" s="762"/>
      <c r="AM249" s="762"/>
      <c r="AN249" s="763"/>
      <c r="AO249" s="761"/>
      <c r="AP249" s="762"/>
      <c r="AQ249" s="762"/>
      <c r="AR249" s="762"/>
      <c r="AS249" s="762"/>
      <c r="AT249" s="762"/>
      <c r="AU249" s="762"/>
      <c r="AV249" s="763"/>
      <c r="AW249" s="770"/>
      <c r="AX249" s="771"/>
      <c r="AY249" s="771"/>
      <c r="AZ249" s="771"/>
      <c r="BA249" s="771"/>
      <c r="BB249" s="771"/>
      <c r="BC249" s="771"/>
      <c r="BD249" s="772"/>
      <c r="BE249" s="777"/>
      <c r="BF249" s="778"/>
      <c r="BG249" s="778"/>
      <c r="BH249" s="778"/>
      <c r="BI249" s="778"/>
      <c r="BJ249" s="778"/>
      <c r="BK249" s="778"/>
      <c r="BL249" s="778"/>
      <c r="BM249" s="785"/>
      <c r="BN249" s="786"/>
      <c r="BO249" s="786"/>
      <c r="BP249" s="786"/>
      <c r="BQ249" s="786"/>
      <c r="BR249" s="786"/>
      <c r="BS249" s="786"/>
      <c r="BT249" s="787"/>
      <c r="BU249" s="710"/>
      <c r="BV249" s="711"/>
      <c r="BW249" s="711"/>
      <c r="BX249" s="711"/>
      <c r="BY249" s="711"/>
      <c r="BZ249" s="712"/>
      <c r="CA249" s="710"/>
      <c r="CB249" s="711"/>
      <c r="CC249" s="711"/>
      <c r="CD249" s="711"/>
      <c r="CE249" s="712"/>
      <c r="CF249" s="710"/>
      <c r="CG249" s="711"/>
      <c r="CH249" s="711"/>
      <c r="CI249" s="711"/>
      <c r="CJ249" s="712"/>
      <c r="CK249" s="710"/>
      <c r="CL249" s="711"/>
      <c r="CM249" s="711"/>
      <c r="CN249" s="711"/>
      <c r="CO249" s="711"/>
      <c r="CP249" s="712"/>
      <c r="CQ249" s="710"/>
      <c r="CR249" s="711"/>
      <c r="CS249" s="711"/>
      <c r="CT249" s="711"/>
      <c r="CU249" s="711"/>
      <c r="CV249" s="712"/>
      <c r="CW249" s="710"/>
      <c r="CX249" s="711"/>
      <c r="CY249" s="711"/>
      <c r="CZ249" s="711"/>
      <c r="DA249" s="711"/>
      <c r="DB249" s="712"/>
      <c r="DC249" s="710"/>
      <c r="DD249" s="711"/>
      <c r="DE249" s="711"/>
      <c r="DF249" s="711"/>
      <c r="DG249" s="711"/>
      <c r="DH249" s="711"/>
      <c r="DI249" s="712"/>
      <c r="DJ249" s="710"/>
      <c r="DK249" s="711"/>
      <c r="DL249" s="711"/>
      <c r="DM249" s="711"/>
      <c r="DN249" s="711"/>
      <c r="DO249" s="712"/>
      <c r="DP249" s="710"/>
      <c r="DQ249" s="711"/>
      <c r="DR249" s="711"/>
      <c r="DS249" s="711"/>
      <c r="DT249" s="712"/>
      <c r="DV249" s="526"/>
      <c r="DW249" s="154"/>
      <c r="DX249" s="52"/>
      <c r="DY249" s="52"/>
      <c r="DZ249" s="52"/>
      <c r="EA249" s="52"/>
      <c r="EB249" s="52"/>
      <c r="EC249" s="52"/>
      <c r="ED249" s="52"/>
      <c r="EE249" s="52"/>
      <c r="EF249" s="52"/>
      <c r="EG249" s="52"/>
      <c r="EH249" s="52"/>
      <c r="EI249" s="52"/>
      <c r="EJ249" s="52"/>
    </row>
    <row r="250" spans="2:140" s="52" customFormat="1" ht="6" customHeight="1" x14ac:dyDescent="0.25">
      <c r="B250" s="789">
        <v>17</v>
      </c>
      <c r="C250" s="790"/>
      <c r="D250" s="791"/>
      <c r="E250" s="746"/>
      <c r="F250" s="747"/>
      <c r="G250" s="747"/>
      <c r="H250" s="747"/>
      <c r="I250" s="747"/>
      <c r="J250" s="747"/>
      <c r="K250" s="747"/>
      <c r="L250" s="747"/>
      <c r="M250" s="747"/>
      <c r="N250" s="747"/>
      <c r="O250" s="747"/>
      <c r="P250" s="747"/>
      <c r="Q250" s="747"/>
      <c r="R250" s="748"/>
      <c r="S250" s="704"/>
      <c r="T250" s="705"/>
      <c r="U250" s="705"/>
      <c r="V250" s="705"/>
      <c r="W250" s="705"/>
      <c r="X250" s="706"/>
      <c r="Y250" s="755"/>
      <c r="Z250" s="756"/>
      <c r="AA250" s="756"/>
      <c r="AB250" s="756"/>
      <c r="AC250" s="756"/>
      <c r="AD250" s="756"/>
      <c r="AE250" s="756"/>
      <c r="AF250" s="757"/>
      <c r="AG250" s="755"/>
      <c r="AH250" s="756"/>
      <c r="AI250" s="756"/>
      <c r="AJ250" s="756"/>
      <c r="AK250" s="756"/>
      <c r="AL250" s="756"/>
      <c r="AM250" s="756"/>
      <c r="AN250" s="757"/>
      <c r="AO250" s="755"/>
      <c r="AP250" s="756"/>
      <c r="AQ250" s="756"/>
      <c r="AR250" s="756"/>
      <c r="AS250" s="756"/>
      <c r="AT250" s="756"/>
      <c r="AU250" s="756"/>
      <c r="AV250" s="757"/>
      <c r="AW250" s="764" t="str">
        <f>IF(AG250="","",AG250+AO250)</f>
        <v/>
      </c>
      <c r="AX250" s="765"/>
      <c r="AY250" s="765"/>
      <c r="AZ250" s="765"/>
      <c r="BA250" s="765"/>
      <c r="BB250" s="765"/>
      <c r="BC250" s="765"/>
      <c r="BD250" s="766"/>
      <c r="BE250" s="773"/>
      <c r="BF250" s="774"/>
      <c r="BG250" s="774"/>
      <c r="BH250" s="774"/>
      <c r="BI250" s="774"/>
      <c r="BJ250" s="774"/>
      <c r="BK250" s="774"/>
      <c r="BL250" s="774"/>
      <c r="BM250" s="779" t="str">
        <f>IF(BE250=0,"",BE250*12)</f>
        <v/>
      </c>
      <c r="BN250" s="780"/>
      <c r="BO250" s="780"/>
      <c r="BP250" s="780"/>
      <c r="BQ250" s="780"/>
      <c r="BR250" s="780"/>
      <c r="BS250" s="780"/>
      <c r="BT250" s="781"/>
      <c r="BU250" s="704"/>
      <c r="BV250" s="705"/>
      <c r="BW250" s="705"/>
      <c r="BX250" s="705"/>
      <c r="BY250" s="705"/>
      <c r="BZ250" s="706"/>
      <c r="CA250" s="704"/>
      <c r="CB250" s="705"/>
      <c r="CC250" s="705"/>
      <c r="CD250" s="705"/>
      <c r="CE250" s="706"/>
      <c r="CF250" s="704"/>
      <c r="CG250" s="705"/>
      <c r="CH250" s="705"/>
      <c r="CI250" s="705"/>
      <c r="CJ250" s="706"/>
      <c r="CK250" s="704"/>
      <c r="CL250" s="705"/>
      <c r="CM250" s="705"/>
      <c r="CN250" s="705"/>
      <c r="CO250" s="705"/>
      <c r="CP250" s="706"/>
      <c r="CQ250" s="704"/>
      <c r="CR250" s="705"/>
      <c r="CS250" s="705"/>
      <c r="CT250" s="705"/>
      <c r="CU250" s="705"/>
      <c r="CV250" s="706"/>
      <c r="CW250" s="704"/>
      <c r="CX250" s="705"/>
      <c r="CY250" s="705"/>
      <c r="CZ250" s="705"/>
      <c r="DA250" s="705"/>
      <c r="DB250" s="706"/>
      <c r="DC250" s="788"/>
      <c r="DD250" s="705"/>
      <c r="DE250" s="705"/>
      <c r="DF250" s="705"/>
      <c r="DG250" s="705"/>
      <c r="DH250" s="705"/>
      <c r="DI250" s="706"/>
      <c r="DJ250" s="704"/>
      <c r="DK250" s="705"/>
      <c r="DL250" s="705"/>
      <c r="DM250" s="705"/>
      <c r="DN250" s="705"/>
      <c r="DO250" s="706"/>
      <c r="DP250" s="704"/>
      <c r="DQ250" s="705"/>
      <c r="DR250" s="705"/>
      <c r="DS250" s="705"/>
      <c r="DT250" s="706"/>
      <c r="DV250" s="526"/>
      <c r="DW250" s="154"/>
    </row>
    <row r="251" spans="2:140" s="52" customFormat="1" ht="6" customHeight="1" x14ac:dyDescent="0.25">
      <c r="B251" s="792"/>
      <c r="C251" s="793"/>
      <c r="D251" s="794"/>
      <c r="E251" s="749"/>
      <c r="F251" s="750"/>
      <c r="G251" s="750"/>
      <c r="H251" s="750"/>
      <c r="I251" s="750"/>
      <c r="J251" s="750"/>
      <c r="K251" s="750"/>
      <c r="L251" s="750"/>
      <c r="M251" s="750"/>
      <c r="N251" s="750"/>
      <c r="O251" s="750"/>
      <c r="P251" s="750"/>
      <c r="Q251" s="750"/>
      <c r="R251" s="751"/>
      <c r="S251" s="707"/>
      <c r="T251" s="708"/>
      <c r="U251" s="708"/>
      <c r="V251" s="708"/>
      <c r="W251" s="708"/>
      <c r="X251" s="709"/>
      <c r="Y251" s="758"/>
      <c r="Z251" s="759"/>
      <c r="AA251" s="759"/>
      <c r="AB251" s="759"/>
      <c r="AC251" s="759"/>
      <c r="AD251" s="759"/>
      <c r="AE251" s="759"/>
      <c r="AF251" s="760"/>
      <c r="AG251" s="758"/>
      <c r="AH251" s="759"/>
      <c r="AI251" s="759"/>
      <c r="AJ251" s="759"/>
      <c r="AK251" s="759"/>
      <c r="AL251" s="759"/>
      <c r="AM251" s="759"/>
      <c r="AN251" s="760"/>
      <c r="AO251" s="758"/>
      <c r="AP251" s="759"/>
      <c r="AQ251" s="759"/>
      <c r="AR251" s="759"/>
      <c r="AS251" s="759"/>
      <c r="AT251" s="759"/>
      <c r="AU251" s="759"/>
      <c r="AV251" s="760"/>
      <c r="AW251" s="767"/>
      <c r="AX251" s="768"/>
      <c r="AY251" s="768"/>
      <c r="AZ251" s="768"/>
      <c r="BA251" s="768"/>
      <c r="BB251" s="768"/>
      <c r="BC251" s="768"/>
      <c r="BD251" s="769"/>
      <c r="BE251" s="775"/>
      <c r="BF251" s="776"/>
      <c r="BG251" s="776"/>
      <c r="BH251" s="776"/>
      <c r="BI251" s="776"/>
      <c r="BJ251" s="776"/>
      <c r="BK251" s="776"/>
      <c r="BL251" s="776"/>
      <c r="BM251" s="782"/>
      <c r="BN251" s="783"/>
      <c r="BO251" s="783"/>
      <c r="BP251" s="783"/>
      <c r="BQ251" s="783"/>
      <c r="BR251" s="783"/>
      <c r="BS251" s="783"/>
      <c r="BT251" s="784"/>
      <c r="BU251" s="707"/>
      <c r="BV251" s="708"/>
      <c r="BW251" s="708"/>
      <c r="BX251" s="708"/>
      <c r="BY251" s="708"/>
      <c r="BZ251" s="709"/>
      <c r="CA251" s="707"/>
      <c r="CB251" s="708"/>
      <c r="CC251" s="708"/>
      <c r="CD251" s="708"/>
      <c r="CE251" s="709"/>
      <c r="CF251" s="707"/>
      <c r="CG251" s="708"/>
      <c r="CH251" s="708"/>
      <c r="CI251" s="708"/>
      <c r="CJ251" s="709"/>
      <c r="CK251" s="707"/>
      <c r="CL251" s="708"/>
      <c r="CM251" s="708"/>
      <c r="CN251" s="708"/>
      <c r="CO251" s="708"/>
      <c r="CP251" s="709"/>
      <c r="CQ251" s="707"/>
      <c r="CR251" s="708"/>
      <c r="CS251" s="708"/>
      <c r="CT251" s="708"/>
      <c r="CU251" s="708"/>
      <c r="CV251" s="709"/>
      <c r="CW251" s="707"/>
      <c r="CX251" s="708"/>
      <c r="CY251" s="708"/>
      <c r="CZ251" s="708"/>
      <c r="DA251" s="708"/>
      <c r="DB251" s="709"/>
      <c r="DC251" s="707"/>
      <c r="DD251" s="708"/>
      <c r="DE251" s="708"/>
      <c r="DF251" s="708"/>
      <c r="DG251" s="708"/>
      <c r="DH251" s="708"/>
      <c r="DI251" s="709"/>
      <c r="DJ251" s="707"/>
      <c r="DK251" s="708"/>
      <c r="DL251" s="708"/>
      <c r="DM251" s="708"/>
      <c r="DN251" s="708"/>
      <c r="DO251" s="709"/>
      <c r="DP251" s="707"/>
      <c r="DQ251" s="708"/>
      <c r="DR251" s="708"/>
      <c r="DS251" s="708"/>
      <c r="DT251" s="709"/>
      <c r="DV251" s="526"/>
      <c r="DW251" s="154"/>
    </row>
    <row r="252" spans="2:140" s="52" customFormat="1" ht="6" customHeight="1" x14ac:dyDescent="0.25">
      <c r="B252" s="795"/>
      <c r="C252" s="796"/>
      <c r="D252" s="797"/>
      <c r="E252" s="752"/>
      <c r="F252" s="753"/>
      <c r="G252" s="753"/>
      <c r="H252" s="753"/>
      <c r="I252" s="753"/>
      <c r="J252" s="753"/>
      <c r="K252" s="753"/>
      <c r="L252" s="753"/>
      <c r="M252" s="753"/>
      <c r="N252" s="753"/>
      <c r="O252" s="753"/>
      <c r="P252" s="753"/>
      <c r="Q252" s="753"/>
      <c r="R252" s="754"/>
      <c r="S252" s="710"/>
      <c r="T252" s="711"/>
      <c r="U252" s="711"/>
      <c r="V252" s="711"/>
      <c r="W252" s="711"/>
      <c r="X252" s="712"/>
      <c r="Y252" s="761"/>
      <c r="Z252" s="762"/>
      <c r="AA252" s="762"/>
      <c r="AB252" s="762"/>
      <c r="AC252" s="762"/>
      <c r="AD252" s="762"/>
      <c r="AE252" s="762"/>
      <c r="AF252" s="763"/>
      <c r="AG252" s="761"/>
      <c r="AH252" s="762"/>
      <c r="AI252" s="762"/>
      <c r="AJ252" s="762"/>
      <c r="AK252" s="762"/>
      <c r="AL252" s="762"/>
      <c r="AM252" s="762"/>
      <c r="AN252" s="763"/>
      <c r="AO252" s="761"/>
      <c r="AP252" s="762"/>
      <c r="AQ252" s="762"/>
      <c r="AR252" s="762"/>
      <c r="AS252" s="762"/>
      <c r="AT252" s="762"/>
      <c r="AU252" s="762"/>
      <c r="AV252" s="763"/>
      <c r="AW252" s="770"/>
      <c r="AX252" s="771"/>
      <c r="AY252" s="771"/>
      <c r="AZ252" s="771"/>
      <c r="BA252" s="771"/>
      <c r="BB252" s="771"/>
      <c r="BC252" s="771"/>
      <c r="BD252" s="772"/>
      <c r="BE252" s="777"/>
      <c r="BF252" s="778"/>
      <c r="BG252" s="778"/>
      <c r="BH252" s="778"/>
      <c r="BI252" s="778"/>
      <c r="BJ252" s="778"/>
      <c r="BK252" s="778"/>
      <c r="BL252" s="778"/>
      <c r="BM252" s="785"/>
      <c r="BN252" s="786"/>
      <c r="BO252" s="786"/>
      <c r="BP252" s="786"/>
      <c r="BQ252" s="786"/>
      <c r="BR252" s="786"/>
      <c r="BS252" s="786"/>
      <c r="BT252" s="787"/>
      <c r="BU252" s="710"/>
      <c r="BV252" s="711"/>
      <c r="BW252" s="711"/>
      <c r="BX252" s="711"/>
      <c r="BY252" s="711"/>
      <c r="BZ252" s="712"/>
      <c r="CA252" s="710"/>
      <c r="CB252" s="711"/>
      <c r="CC252" s="711"/>
      <c r="CD252" s="711"/>
      <c r="CE252" s="712"/>
      <c r="CF252" s="710"/>
      <c r="CG252" s="711"/>
      <c r="CH252" s="711"/>
      <c r="CI252" s="711"/>
      <c r="CJ252" s="712"/>
      <c r="CK252" s="710"/>
      <c r="CL252" s="711"/>
      <c r="CM252" s="711"/>
      <c r="CN252" s="711"/>
      <c r="CO252" s="711"/>
      <c r="CP252" s="712"/>
      <c r="CQ252" s="710"/>
      <c r="CR252" s="711"/>
      <c r="CS252" s="711"/>
      <c r="CT252" s="711"/>
      <c r="CU252" s="711"/>
      <c r="CV252" s="712"/>
      <c r="CW252" s="710"/>
      <c r="CX252" s="711"/>
      <c r="CY252" s="711"/>
      <c r="CZ252" s="711"/>
      <c r="DA252" s="711"/>
      <c r="DB252" s="712"/>
      <c r="DC252" s="710"/>
      <c r="DD252" s="711"/>
      <c r="DE252" s="711"/>
      <c r="DF252" s="711"/>
      <c r="DG252" s="711"/>
      <c r="DH252" s="711"/>
      <c r="DI252" s="712"/>
      <c r="DJ252" s="710"/>
      <c r="DK252" s="711"/>
      <c r="DL252" s="711"/>
      <c r="DM252" s="711"/>
      <c r="DN252" s="711"/>
      <c r="DO252" s="712"/>
      <c r="DP252" s="710"/>
      <c r="DQ252" s="711"/>
      <c r="DR252" s="711"/>
      <c r="DS252" s="711"/>
      <c r="DT252" s="712"/>
      <c r="DV252" s="526"/>
      <c r="DW252" s="154"/>
    </row>
    <row r="253" spans="2:140" s="52" customFormat="1" ht="6" customHeight="1" x14ac:dyDescent="0.25">
      <c r="B253" s="789">
        <v>18</v>
      </c>
      <c r="C253" s="790"/>
      <c r="D253" s="791"/>
      <c r="E253" s="746"/>
      <c r="F253" s="747"/>
      <c r="G253" s="747"/>
      <c r="H253" s="747"/>
      <c r="I253" s="747"/>
      <c r="J253" s="747"/>
      <c r="K253" s="747"/>
      <c r="L253" s="747"/>
      <c r="M253" s="747"/>
      <c r="N253" s="747"/>
      <c r="O253" s="747"/>
      <c r="P253" s="747"/>
      <c r="Q253" s="747"/>
      <c r="R253" s="748"/>
      <c r="S253" s="704"/>
      <c r="T253" s="705"/>
      <c r="U253" s="705"/>
      <c r="V253" s="705"/>
      <c r="W253" s="705"/>
      <c r="X253" s="706"/>
      <c r="Y253" s="755"/>
      <c r="Z253" s="756"/>
      <c r="AA253" s="756"/>
      <c r="AB253" s="756"/>
      <c r="AC253" s="756"/>
      <c r="AD253" s="756"/>
      <c r="AE253" s="756"/>
      <c r="AF253" s="757"/>
      <c r="AG253" s="755"/>
      <c r="AH253" s="756"/>
      <c r="AI253" s="756"/>
      <c r="AJ253" s="756"/>
      <c r="AK253" s="756"/>
      <c r="AL253" s="756"/>
      <c r="AM253" s="756"/>
      <c r="AN253" s="757"/>
      <c r="AO253" s="755"/>
      <c r="AP253" s="756"/>
      <c r="AQ253" s="756"/>
      <c r="AR253" s="756"/>
      <c r="AS253" s="756"/>
      <c r="AT253" s="756"/>
      <c r="AU253" s="756"/>
      <c r="AV253" s="757"/>
      <c r="AW253" s="764" t="str">
        <f>IF(AG253="","",AG253+AO253)</f>
        <v/>
      </c>
      <c r="AX253" s="765"/>
      <c r="AY253" s="765"/>
      <c r="AZ253" s="765"/>
      <c r="BA253" s="765"/>
      <c r="BB253" s="765"/>
      <c r="BC253" s="765"/>
      <c r="BD253" s="766"/>
      <c r="BE253" s="773"/>
      <c r="BF253" s="774"/>
      <c r="BG253" s="774"/>
      <c r="BH253" s="774"/>
      <c r="BI253" s="774"/>
      <c r="BJ253" s="774"/>
      <c r="BK253" s="774"/>
      <c r="BL253" s="774"/>
      <c r="BM253" s="779" t="str">
        <f>IF(BE253=0,"",BE253*12)</f>
        <v/>
      </c>
      <c r="BN253" s="780"/>
      <c r="BO253" s="780"/>
      <c r="BP253" s="780"/>
      <c r="BQ253" s="780"/>
      <c r="BR253" s="780"/>
      <c r="BS253" s="780"/>
      <c r="BT253" s="781"/>
      <c r="BU253" s="704"/>
      <c r="BV253" s="705"/>
      <c r="BW253" s="705"/>
      <c r="BX253" s="705"/>
      <c r="BY253" s="705"/>
      <c r="BZ253" s="706"/>
      <c r="CA253" s="704"/>
      <c r="CB253" s="705"/>
      <c r="CC253" s="705"/>
      <c r="CD253" s="705"/>
      <c r="CE253" s="706"/>
      <c r="CF253" s="704"/>
      <c r="CG253" s="705"/>
      <c r="CH253" s="705"/>
      <c r="CI253" s="705"/>
      <c r="CJ253" s="706"/>
      <c r="CK253" s="704"/>
      <c r="CL253" s="705"/>
      <c r="CM253" s="705"/>
      <c r="CN253" s="705"/>
      <c r="CO253" s="705"/>
      <c r="CP253" s="706"/>
      <c r="CQ253" s="704"/>
      <c r="CR253" s="705"/>
      <c r="CS253" s="705"/>
      <c r="CT253" s="705"/>
      <c r="CU253" s="705"/>
      <c r="CV253" s="706"/>
      <c r="CW253" s="704"/>
      <c r="CX253" s="705"/>
      <c r="CY253" s="705"/>
      <c r="CZ253" s="705"/>
      <c r="DA253" s="705"/>
      <c r="DB253" s="706"/>
      <c r="DC253" s="788"/>
      <c r="DD253" s="705"/>
      <c r="DE253" s="705"/>
      <c r="DF253" s="705"/>
      <c r="DG253" s="705"/>
      <c r="DH253" s="705"/>
      <c r="DI253" s="706"/>
      <c r="DJ253" s="704"/>
      <c r="DK253" s="705"/>
      <c r="DL253" s="705"/>
      <c r="DM253" s="705"/>
      <c r="DN253" s="705"/>
      <c r="DO253" s="706"/>
      <c r="DP253" s="704"/>
      <c r="DQ253" s="705"/>
      <c r="DR253" s="705"/>
      <c r="DS253" s="705"/>
      <c r="DT253" s="706"/>
      <c r="DV253" s="526"/>
      <c r="DW253" s="154"/>
    </row>
    <row r="254" spans="2:140" s="52" customFormat="1" ht="6" customHeight="1" x14ac:dyDescent="0.25">
      <c r="B254" s="792"/>
      <c r="C254" s="793"/>
      <c r="D254" s="794"/>
      <c r="E254" s="749"/>
      <c r="F254" s="750"/>
      <c r="G254" s="750"/>
      <c r="H254" s="750"/>
      <c r="I254" s="750"/>
      <c r="J254" s="750"/>
      <c r="K254" s="750"/>
      <c r="L254" s="750"/>
      <c r="M254" s="750"/>
      <c r="N254" s="750"/>
      <c r="O254" s="750"/>
      <c r="P254" s="750"/>
      <c r="Q254" s="750"/>
      <c r="R254" s="751"/>
      <c r="S254" s="707"/>
      <c r="T254" s="708"/>
      <c r="U254" s="708"/>
      <c r="V254" s="708"/>
      <c r="W254" s="708"/>
      <c r="X254" s="709"/>
      <c r="Y254" s="758"/>
      <c r="Z254" s="759"/>
      <c r="AA254" s="759"/>
      <c r="AB254" s="759"/>
      <c r="AC254" s="759"/>
      <c r="AD254" s="759"/>
      <c r="AE254" s="759"/>
      <c r="AF254" s="760"/>
      <c r="AG254" s="758"/>
      <c r="AH254" s="759"/>
      <c r="AI254" s="759"/>
      <c r="AJ254" s="759"/>
      <c r="AK254" s="759"/>
      <c r="AL254" s="759"/>
      <c r="AM254" s="759"/>
      <c r="AN254" s="760"/>
      <c r="AO254" s="758"/>
      <c r="AP254" s="759"/>
      <c r="AQ254" s="759"/>
      <c r="AR254" s="759"/>
      <c r="AS254" s="759"/>
      <c r="AT254" s="759"/>
      <c r="AU254" s="759"/>
      <c r="AV254" s="760"/>
      <c r="AW254" s="767"/>
      <c r="AX254" s="768"/>
      <c r="AY254" s="768"/>
      <c r="AZ254" s="768"/>
      <c r="BA254" s="768"/>
      <c r="BB254" s="768"/>
      <c r="BC254" s="768"/>
      <c r="BD254" s="769"/>
      <c r="BE254" s="775"/>
      <c r="BF254" s="776"/>
      <c r="BG254" s="776"/>
      <c r="BH254" s="776"/>
      <c r="BI254" s="776"/>
      <c r="BJ254" s="776"/>
      <c r="BK254" s="776"/>
      <c r="BL254" s="776"/>
      <c r="BM254" s="782"/>
      <c r="BN254" s="783"/>
      <c r="BO254" s="783"/>
      <c r="BP254" s="783"/>
      <c r="BQ254" s="783"/>
      <c r="BR254" s="783"/>
      <c r="BS254" s="783"/>
      <c r="BT254" s="784"/>
      <c r="BU254" s="707"/>
      <c r="BV254" s="708"/>
      <c r="BW254" s="708"/>
      <c r="BX254" s="708"/>
      <c r="BY254" s="708"/>
      <c r="BZ254" s="709"/>
      <c r="CA254" s="707"/>
      <c r="CB254" s="708"/>
      <c r="CC254" s="708"/>
      <c r="CD254" s="708"/>
      <c r="CE254" s="709"/>
      <c r="CF254" s="707"/>
      <c r="CG254" s="708"/>
      <c r="CH254" s="708"/>
      <c r="CI254" s="708"/>
      <c r="CJ254" s="709"/>
      <c r="CK254" s="707"/>
      <c r="CL254" s="708"/>
      <c r="CM254" s="708"/>
      <c r="CN254" s="708"/>
      <c r="CO254" s="708"/>
      <c r="CP254" s="709"/>
      <c r="CQ254" s="707"/>
      <c r="CR254" s="708"/>
      <c r="CS254" s="708"/>
      <c r="CT254" s="708"/>
      <c r="CU254" s="708"/>
      <c r="CV254" s="709"/>
      <c r="CW254" s="707"/>
      <c r="CX254" s="708"/>
      <c r="CY254" s="708"/>
      <c r="CZ254" s="708"/>
      <c r="DA254" s="708"/>
      <c r="DB254" s="709"/>
      <c r="DC254" s="707"/>
      <c r="DD254" s="708"/>
      <c r="DE254" s="708"/>
      <c r="DF254" s="708"/>
      <c r="DG254" s="708"/>
      <c r="DH254" s="708"/>
      <c r="DI254" s="709"/>
      <c r="DJ254" s="707"/>
      <c r="DK254" s="708"/>
      <c r="DL254" s="708"/>
      <c r="DM254" s="708"/>
      <c r="DN254" s="708"/>
      <c r="DO254" s="709"/>
      <c r="DP254" s="707"/>
      <c r="DQ254" s="708"/>
      <c r="DR254" s="708"/>
      <c r="DS254" s="708"/>
      <c r="DT254" s="709"/>
      <c r="DV254" s="526"/>
      <c r="DW254" s="154"/>
    </row>
    <row r="255" spans="2:140" s="52" customFormat="1" ht="6" customHeight="1" x14ac:dyDescent="0.25">
      <c r="B255" s="795"/>
      <c r="C255" s="796"/>
      <c r="D255" s="797"/>
      <c r="E255" s="752"/>
      <c r="F255" s="753"/>
      <c r="G255" s="753"/>
      <c r="H255" s="753"/>
      <c r="I255" s="753"/>
      <c r="J255" s="753"/>
      <c r="K255" s="753"/>
      <c r="L255" s="753"/>
      <c r="M255" s="753"/>
      <c r="N255" s="753"/>
      <c r="O255" s="753"/>
      <c r="P255" s="753"/>
      <c r="Q255" s="753"/>
      <c r="R255" s="754"/>
      <c r="S255" s="710"/>
      <c r="T255" s="711"/>
      <c r="U255" s="711"/>
      <c r="V255" s="711"/>
      <c r="W255" s="711"/>
      <c r="X255" s="712"/>
      <c r="Y255" s="761"/>
      <c r="Z255" s="762"/>
      <c r="AA255" s="762"/>
      <c r="AB255" s="762"/>
      <c r="AC255" s="762"/>
      <c r="AD255" s="762"/>
      <c r="AE255" s="762"/>
      <c r="AF255" s="763"/>
      <c r="AG255" s="761"/>
      <c r="AH255" s="762"/>
      <c r="AI255" s="762"/>
      <c r="AJ255" s="762"/>
      <c r="AK255" s="762"/>
      <c r="AL255" s="762"/>
      <c r="AM255" s="762"/>
      <c r="AN255" s="763"/>
      <c r="AO255" s="761"/>
      <c r="AP255" s="762"/>
      <c r="AQ255" s="762"/>
      <c r="AR255" s="762"/>
      <c r="AS255" s="762"/>
      <c r="AT255" s="762"/>
      <c r="AU255" s="762"/>
      <c r="AV255" s="763"/>
      <c r="AW255" s="770"/>
      <c r="AX255" s="771"/>
      <c r="AY255" s="771"/>
      <c r="AZ255" s="771"/>
      <c r="BA255" s="771"/>
      <c r="BB255" s="771"/>
      <c r="BC255" s="771"/>
      <c r="BD255" s="772"/>
      <c r="BE255" s="777"/>
      <c r="BF255" s="778"/>
      <c r="BG255" s="778"/>
      <c r="BH255" s="778"/>
      <c r="BI255" s="778"/>
      <c r="BJ255" s="778"/>
      <c r="BK255" s="778"/>
      <c r="BL255" s="778"/>
      <c r="BM255" s="785"/>
      <c r="BN255" s="786"/>
      <c r="BO255" s="786"/>
      <c r="BP255" s="786"/>
      <c r="BQ255" s="786"/>
      <c r="BR255" s="786"/>
      <c r="BS255" s="786"/>
      <c r="BT255" s="787"/>
      <c r="BU255" s="710"/>
      <c r="BV255" s="711"/>
      <c r="BW255" s="711"/>
      <c r="BX255" s="711"/>
      <c r="BY255" s="711"/>
      <c r="BZ255" s="712"/>
      <c r="CA255" s="710"/>
      <c r="CB255" s="711"/>
      <c r="CC255" s="711"/>
      <c r="CD255" s="711"/>
      <c r="CE255" s="712"/>
      <c r="CF255" s="710"/>
      <c r="CG255" s="711"/>
      <c r="CH255" s="711"/>
      <c r="CI255" s="711"/>
      <c r="CJ255" s="712"/>
      <c r="CK255" s="710"/>
      <c r="CL255" s="711"/>
      <c r="CM255" s="711"/>
      <c r="CN255" s="711"/>
      <c r="CO255" s="711"/>
      <c r="CP255" s="712"/>
      <c r="CQ255" s="710"/>
      <c r="CR255" s="711"/>
      <c r="CS255" s="711"/>
      <c r="CT255" s="711"/>
      <c r="CU255" s="711"/>
      <c r="CV255" s="712"/>
      <c r="CW255" s="710"/>
      <c r="CX255" s="711"/>
      <c r="CY255" s="711"/>
      <c r="CZ255" s="711"/>
      <c r="DA255" s="711"/>
      <c r="DB255" s="712"/>
      <c r="DC255" s="710"/>
      <c r="DD255" s="711"/>
      <c r="DE255" s="711"/>
      <c r="DF255" s="711"/>
      <c r="DG255" s="711"/>
      <c r="DH255" s="711"/>
      <c r="DI255" s="712"/>
      <c r="DJ255" s="710"/>
      <c r="DK255" s="711"/>
      <c r="DL255" s="711"/>
      <c r="DM255" s="711"/>
      <c r="DN255" s="711"/>
      <c r="DO255" s="712"/>
      <c r="DP255" s="710"/>
      <c r="DQ255" s="711"/>
      <c r="DR255" s="711"/>
      <c r="DS255" s="711"/>
      <c r="DT255" s="712"/>
      <c r="DV255" s="526"/>
      <c r="DW255" s="154"/>
    </row>
    <row r="256" spans="2:140" s="52" customFormat="1" ht="6" customHeight="1" x14ac:dyDescent="0.25">
      <c r="B256" s="789">
        <v>19</v>
      </c>
      <c r="C256" s="790"/>
      <c r="D256" s="791"/>
      <c r="E256" s="746"/>
      <c r="F256" s="747"/>
      <c r="G256" s="747"/>
      <c r="H256" s="747"/>
      <c r="I256" s="747"/>
      <c r="J256" s="747"/>
      <c r="K256" s="747"/>
      <c r="L256" s="747"/>
      <c r="M256" s="747"/>
      <c r="N256" s="747"/>
      <c r="O256" s="747"/>
      <c r="P256" s="747"/>
      <c r="Q256" s="747"/>
      <c r="R256" s="748"/>
      <c r="S256" s="704"/>
      <c r="T256" s="705"/>
      <c r="U256" s="705"/>
      <c r="V256" s="705"/>
      <c r="W256" s="705"/>
      <c r="X256" s="706"/>
      <c r="Y256" s="755"/>
      <c r="Z256" s="756"/>
      <c r="AA256" s="756"/>
      <c r="AB256" s="756"/>
      <c r="AC256" s="756"/>
      <c r="AD256" s="756"/>
      <c r="AE256" s="756"/>
      <c r="AF256" s="757"/>
      <c r="AG256" s="755"/>
      <c r="AH256" s="756"/>
      <c r="AI256" s="756"/>
      <c r="AJ256" s="756"/>
      <c r="AK256" s="756"/>
      <c r="AL256" s="756"/>
      <c r="AM256" s="756"/>
      <c r="AN256" s="757"/>
      <c r="AO256" s="755"/>
      <c r="AP256" s="756"/>
      <c r="AQ256" s="756"/>
      <c r="AR256" s="756"/>
      <c r="AS256" s="756"/>
      <c r="AT256" s="756"/>
      <c r="AU256" s="756"/>
      <c r="AV256" s="757"/>
      <c r="AW256" s="764" t="str">
        <f>IF(AG256="","",AG256+AO256)</f>
        <v/>
      </c>
      <c r="AX256" s="765"/>
      <c r="AY256" s="765"/>
      <c r="AZ256" s="765"/>
      <c r="BA256" s="765"/>
      <c r="BB256" s="765"/>
      <c r="BC256" s="765"/>
      <c r="BD256" s="766"/>
      <c r="BE256" s="773"/>
      <c r="BF256" s="774"/>
      <c r="BG256" s="774"/>
      <c r="BH256" s="774"/>
      <c r="BI256" s="774"/>
      <c r="BJ256" s="774"/>
      <c r="BK256" s="774"/>
      <c r="BL256" s="774"/>
      <c r="BM256" s="779" t="str">
        <f>IF(BE256=0,"",BE256*12)</f>
        <v/>
      </c>
      <c r="BN256" s="780"/>
      <c r="BO256" s="780"/>
      <c r="BP256" s="780"/>
      <c r="BQ256" s="780"/>
      <c r="BR256" s="780"/>
      <c r="BS256" s="780"/>
      <c r="BT256" s="781"/>
      <c r="BU256" s="704"/>
      <c r="BV256" s="705"/>
      <c r="BW256" s="705"/>
      <c r="BX256" s="705"/>
      <c r="BY256" s="705"/>
      <c r="BZ256" s="706"/>
      <c r="CA256" s="704"/>
      <c r="CB256" s="705"/>
      <c r="CC256" s="705"/>
      <c r="CD256" s="705"/>
      <c r="CE256" s="706"/>
      <c r="CF256" s="704"/>
      <c r="CG256" s="705"/>
      <c r="CH256" s="705"/>
      <c r="CI256" s="705"/>
      <c r="CJ256" s="706"/>
      <c r="CK256" s="704"/>
      <c r="CL256" s="705"/>
      <c r="CM256" s="705"/>
      <c r="CN256" s="705"/>
      <c r="CO256" s="705"/>
      <c r="CP256" s="706"/>
      <c r="CQ256" s="704"/>
      <c r="CR256" s="705"/>
      <c r="CS256" s="705"/>
      <c r="CT256" s="705"/>
      <c r="CU256" s="705"/>
      <c r="CV256" s="706"/>
      <c r="CW256" s="704"/>
      <c r="CX256" s="705"/>
      <c r="CY256" s="705"/>
      <c r="CZ256" s="705"/>
      <c r="DA256" s="705"/>
      <c r="DB256" s="706"/>
      <c r="DC256" s="788"/>
      <c r="DD256" s="705"/>
      <c r="DE256" s="705"/>
      <c r="DF256" s="705"/>
      <c r="DG256" s="705"/>
      <c r="DH256" s="705"/>
      <c r="DI256" s="706"/>
      <c r="DJ256" s="704"/>
      <c r="DK256" s="705"/>
      <c r="DL256" s="705"/>
      <c r="DM256" s="705"/>
      <c r="DN256" s="705"/>
      <c r="DO256" s="706"/>
      <c r="DP256" s="704"/>
      <c r="DQ256" s="705"/>
      <c r="DR256" s="705"/>
      <c r="DS256" s="705"/>
      <c r="DT256" s="706"/>
      <c r="DV256" s="526"/>
      <c r="DW256" s="154"/>
    </row>
    <row r="257" spans="2:137" s="52" customFormat="1" ht="6" customHeight="1" x14ac:dyDescent="0.25">
      <c r="B257" s="792"/>
      <c r="C257" s="793"/>
      <c r="D257" s="794"/>
      <c r="E257" s="749"/>
      <c r="F257" s="750"/>
      <c r="G257" s="750"/>
      <c r="H257" s="750"/>
      <c r="I257" s="750"/>
      <c r="J257" s="750"/>
      <c r="K257" s="750"/>
      <c r="L257" s="750"/>
      <c r="M257" s="750"/>
      <c r="N257" s="750"/>
      <c r="O257" s="750"/>
      <c r="P257" s="750"/>
      <c r="Q257" s="750"/>
      <c r="R257" s="751"/>
      <c r="S257" s="707"/>
      <c r="T257" s="708"/>
      <c r="U257" s="708"/>
      <c r="V257" s="708"/>
      <c r="W257" s="708"/>
      <c r="X257" s="709"/>
      <c r="Y257" s="758"/>
      <c r="Z257" s="759"/>
      <c r="AA257" s="759"/>
      <c r="AB257" s="759"/>
      <c r="AC257" s="759"/>
      <c r="AD257" s="759"/>
      <c r="AE257" s="759"/>
      <c r="AF257" s="760"/>
      <c r="AG257" s="758"/>
      <c r="AH257" s="759"/>
      <c r="AI257" s="759"/>
      <c r="AJ257" s="759"/>
      <c r="AK257" s="759"/>
      <c r="AL257" s="759"/>
      <c r="AM257" s="759"/>
      <c r="AN257" s="760"/>
      <c r="AO257" s="758"/>
      <c r="AP257" s="759"/>
      <c r="AQ257" s="759"/>
      <c r="AR257" s="759"/>
      <c r="AS257" s="759"/>
      <c r="AT257" s="759"/>
      <c r="AU257" s="759"/>
      <c r="AV257" s="760"/>
      <c r="AW257" s="767"/>
      <c r="AX257" s="768"/>
      <c r="AY257" s="768"/>
      <c r="AZ257" s="768"/>
      <c r="BA257" s="768"/>
      <c r="BB257" s="768"/>
      <c r="BC257" s="768"/>
      <c r="BD257" s="769"/>
      <c r="BE257" s="775"/>
      <c r="BF257" s="776"/>
      <c r="BG257" s="776"/>
      <c r="BH257" s="776"/>
      <c r="BI257" s="776"/>
      <c r="BJ257" s="776"/>
      <c r="BK257" s="776"/>
      <c r="BL257" s="776"/>
      <c r="BM257" s="782"/>
      <c r="BN257" s="783"/>
      <c r="BO257" s="783"/>
      <c r="BP257" s="783"/>
      <c r="BQ257" s="783"/>
      <c r="BR257" s="783"/>
      <c r="BS257" s="783"/>
      <c r="BT257" s="784"/>
      <c r="BU257" s="707"/>
      <c r="BV257" s="708"/>
      <c r="BW257" s="708"/>
      <c r="BX257" s="708"/>
      <c r="BY257" s="708"/>
      <c r="BZ257" s="709"/>
      <c r="CA257" s="707"/>
      <c r="CB257" s="708"/>
      <c r="CC257" s="708"/>
      <c r="CD257" s="708"/>
      <c r="CE257" s="709"/>
      <c r="CF257" s="707"/>
      <c r="CG257" s="708"/>
      <c r="CH257" s="708"/>
      <c r="CI257" s="708"/>
      <c r="CJ257" s="709"/>
      <c r="CK257" s="707"/>
      <c r="CL257" s="708"/>
      <c r="CM257" s="708"/>
      <c r="CN257" s="708"/>
      <c r="CO257" s="708"/>
      <c r="CP257" s="709"/>
      <c r="CQ257" s="707"/>
      <c r="CR257" s="708"/>
      <c r="CS257" s="708"/>
      <c r="CT257" s="708"/>
      <c r="CU257" s="708"/>
      <c r="CV257" s="709"/>
      <c r="CW257" s="707"/>
      <c r="CX257" s="708"/>
      <c r="CY257" s="708"/>
      <c r="CZ257" s="708"/>
      <c r="DA257" s="708"/>
      <c r="DB257" s="709"/>
      <c r="DC257" s="707"/>
      <c r="DD257" s="708"/>
      <c r="DE257" s="708"/>
      <c r="DF257" s="708"/>
      <c r="DG257" s="708"/>
      <c r="DH257" s="708"/>
      <c r="DI257" s="709"/>
      <c r="DJ257" s="707"/>
      <c r="DK257" s="708"/>
      <c r="DL257" s="708"/>
      <c r="DM257" s="708"/>
      <c r="DN257" s="708"/>
      <c r="DO257" s="709"/>
      <c r="DP257" s="707"/>
      <c r="DQ257" s="708"/>
      <c r="DR257" s="708"/>
      <c r="DS257" s="708"/>
      <c r="DT257" s="709"/>
      <c r="DV257" s="526"/>
      <c r="DW257" s="154"/>
    </row>
    <row r="258" spans="2:137" s="52" customFormat="1" ht="6" customHeight="1" x14ac:dyDescent="0.25">
      <c r="B258" s="795"/>
      <c r="C258" s="796"/>
      <c r="D258" s="797"/>
      <c r="E258" s="752"/>
      <c r="F258" s="753"/>
      <c r="G258" s="753"/>
      <c r="H258" s="753"/>
      <c r="I258" s="753"/>
      <c r="J258" s="753"/>
      <c r="K258" s="753"/>
      <c r="L258" s="753"/>
      <c r="M258" s="753"/>
      <c r="N258" s="753"/>
      <c r="O258" s="753"/>
      <c r="P258" s="753"/>
      <c r="Q258" s="753"/>
      <c r="R258" s="754"/>
      <c r="S258" s="710"/>
      <c r="T258" s="711"/>
      <c r="U258" s="711"/>
      <c r="V258" s="711"/>
      <c r="W258" s="711"/>
      <c r="X258" s="712"/>
      <c r="Y258" s="761"/>
      <c r="Z258" s="762"/>
      <c r="AA258" s="762"/>
      <c r="AB258" s="762"/>
      <c r="AC258" s="762"/>
      <c r="AD258" s="762"/>
      <c r="AE258" s="762"/>
      <c r="AF258" s="763"/>
      <c r="AG258" s="761"/>
      <c r="AH258" s="762"/>
      <c r="AI258" s="762"/>
      <c r="AJ258" s="762"/>
      <c r="AK258" s="762"/>
      <c r="AL258" s="762"/>
      <c r="AM258" s="762"/>
      <c r="AN258" s="763"/>
      <c r="AO258" s="761"/>
      <c r="AP258" s="762"/>
      <c r="AQ258" s="762"/>
      <c r="AR258" s="762"/>
      <c r="AS258" s="762"/>
      <c r="AT258" s="762"/>
      <c r="AU258" s="762"/>
      <c r="AV258" s="763"/>
      <c r="AW258" s="770"/>
      <c r="AX258" s="771"/>
      <c r="AY258" s="771"/>
      <c r="AZ258" s="771"/>
      <c r="BA258" s="771"/>
      <c r="BB258" s="771"/>
      <c r="BC258" s="771"/>
      <c r="BD258" s="772"/>
      <c r="BE258" s="777"/>
      <c r="BF258" s="778"/>
      <c r="BG258" s="778"/>
      <c r="BH258" s="778"/>
      <c r="BI258" s="778"/>
      <c r="BJ258" s="778"/>
      <c r="BK258" s="778"/>
      <c r="BL258" s="778"/>
      <c r="BM258" s="785"/>
      <c r="BN258" s="786"/>
      <c r="BO258" s="786"/>
      <c r="BP258" s="786"/>
      <c r="BQ258" s="786"/>
      <c r="BR258" s="786"/>
      <c r="BS258" s="786"/>
      <c r="BT258" s="787"/>
      <c r="BU258" s="710"/>
      <c r="BV258" s="711"/>
      <c r="BW258" s="711"/>
      <c r="BX258" s="711"/>
      <c r="BY258" s="711"/>
      <c r="BZ258" s="712"/>
      <c r="CA258" s="710"/>
      <c r="CB258" s="711"/>
      <c r="CC258" s="711"/>
      <c r="CD258" s="711"/>
      <c r="CE258" s="712"/>
      <c r="CF258" s="710"/>
      <c r="CG258" s="711"/>
      <c r="CH258" s="711"/>
      <c r="CI258" s="711"/>
      <c r="CJ258" s="712"/>
      <c r="CK258" s="710"/>
      <c r="CL258" s="711"/>
      <c r="CM258" s="711"/>
      <c r="CN258" s="711"/>
      <c r="CO258" s="711"/>
      <c r="CP258" s="712"/>
      <c r="CQ258" s="710"/>
      <c r="CR258" s="711"/>
      <c r="CS258" s="711"/>
      <c r="CT258" s="711"/>
      <c r="CU258" s="711"/>
      <c r="CV258" s="712"/>
      <c r="CW258" s="710"/>
      <c r="CX258" s="711"/>
      <c r="CY258" s="711"/>
      <c r="CZ258" s="711"/>
      <c r="DA258" s="711"/>
      <c r="DB258" s="712"/>
      <c r="DC258" s="710"/>
      <c r="DD258" s="711"/>
      <c r="DE258" s="711"/>
      <c r="DF258" s="711"/>
      <c r="DG258" s="711"/>
      <c r="DH258" s="711"/>
      <c r="DI258" s="712"/>
      <c r="DJ258" s="710"/>
      <c r="DK258" s="711"/>
      <c r="DL258" s="711"/>
      <c r="DM258" s="711"/>
      <c r="DN258" s="711"/>
      <c r="DO258" s="712"/>
      <c r="DP258" s="710"/>
      <c r="DQ258" s="711"/>
      <c r="DR258" s="711"/>
      <c r="DS258" s="711"/>
      <c r="DT258" s="712"/>
      <c r="DV258" s="526"/>
      <c r="DW258" s="154"/>
    </row>
    <row r="259" spans="2:137" s="52" customFormat="1" ht="6" customHeight="1" x14ac:dyDescent="0.25">
      <c r="B259" s="789">
        <v>20</v>
      </c>
      <c r="C259" s="790"/>
      <c r="D259" s="791"/>
      <c r="E259" s="746"/>
      <c r="F259" s="747"/>
      <c r="G259" s="747"/>
      <c r="H259" s="747"/>
      <c r="I259" s="747"/>
      <c r="J259" s="747"/>
      <c r="K259" s="747"/>
      <c r="L259" s="747"/>
      <c r="M259" s="747"/>
      <c r="N259" s="747"/>
      <c r="O259" s="747"/>
      <c r="P259" s="747"/>
      <c r="Q259" s="747"/>
      <c r="R259" s="748"/>
      <c r="S259" s="704"/>
      <c r="T259" s="705"/>
      <c r="U259" s="705"/>
      <c r="V259" s="705"/>
      <c r="W259" s="705"/>
      <c r="X259" s="706"/>
      <c r="Y259" s="755"/>
      <c r="Z259" s="756"/>
      <c r="AA259" s="756"/>
      <c r="AB259" s="756"/>
      <c r="AC259" s="756"/>
      <c r="AD259" s="756"/>
      <c r="AE259" s="756"/>
      <c r="AF259" s="757"/>
      <c r="AG259" s="755"/>
      <c r="AH259" s="756"/>
      <c r="AI259" s="756"/>
      <c r="AJ259" s="756"/>
      <c r="AK259" s="756"/>
      <c r="AL259" s="756"/>
      <c r="AM259" s="756"/>
      <c r="AN259" s="757"/>
      <c r="AO259" s="755"/>
      <c r="AP259" s="756"/>
      <c r="AQ259" s="756"/>
      <c r="AR259" s="756"/>
      <c r="AS259" s="756"/>
      <c r="AT259" s="756"/>
      <c r="AU259" s="756"/>
      <c r="AV259" s="757"/>
      <c r="AW259" s="764" t="str">
        <f>IF(AG259="","",AG259+AO259)</f>
        <v/>
      </c>
      <c r="AX259" s="765"/>
      <c r="AY259" s="765"/>
      <c r="AZ259" s="765"/>
      <c r="BA259" s="765"/>
      <c r="BB259" s="765"/>
      <c r="BC259" s="765"/>
      <c r="BD259" s="766"/>
      <c r="BE259" s="773"/>
      <c r="BF259" s="774"/>
      <c r="BG259" s="774"/>
      <c r="BH259" s="774"/>
      <c r="BI259" s="774"/>
      <c r="BJ259" s="774"/>
      <c r="BK259" s="774"/>
      <c r="BL259" s="774"/>
      <c r="BM259" s="779" t="str">
        <f>IF(BE259=0,"",BE259*12)</f>
        <v/>
      </c>
      <c r="BN259" s="780"/>
      <c r="BO259" s="780"/>
      <c r="BP259" s="780"/>
      <c r="BQ259" s="780"/>
      <c r="BR259" s="780"/>
      <c r="BS259" s="780"/>
      <c r="BT259" s="781"/>
      <c r="BU259" s="704"/>
      <c r="BV259" s="705"/>
      <c r="BW259" s="705"/>
      <c r="BX259" s="705"/>
      <c r="BY259" s="705"/>
      <c r="BZ259" s="706"/>
      <c r="CA259" s="704"/>
      <c r="CB259" s="705"/>
      <c r="CC259" s="705"/>
      <c r="CD259" s="705"/>
      <c r="CE259" s="706"/>
      <c r="CF259" s="704"/>
      <c r="CG259" s="705"/>
      <c r="CH259" s="705"/>
      <c r="CI259" s="705"/>
      <c r="CJ259" s="706"/>
      <c r="CK259" s="704"/>
      <c r="CL259" s="705"/>
      <c r="CM259" s="705"/>
      <c r="CN259" s="705"/>
      <c r="CO259" s="705"/>
      <c r="CP259" s="706"/>
      <c r="CQ259" s="704"/>
      <c r="CR259" s="705"/>
      <c r="CS259" s="705"/>
      <c r="CT259" s="705"/>
      <c r="CU259" s="705"/>
      <c r="CV259" s="706"/>
      <c r="CW259" s="704"/>
      <c r="CX259" s="705"/>
      <c r="CY259" s="705"/>
      <c r="CZ259" s="705"/>
      <c r="DA259" s="705"/>
      <c r="DB259" s="706"/>
      <c r="DC259" s="788"/>
      <c r="DD259" s="705"/>
      <c r="DE259" s="705"/>
      <c r="DF259" s="705"/>
      <c r="DG259" s="705"/>
      <c r="DH259" s="705"/>
      <c r="DI259" s="706"/>
      <c r="DJ259" s="704"/>
      <c r="DK259" s="705"/>
      <c r="DL259" s="705"/>
      <c r="DM259" s="705"/>
      <c r="DN259" s="705"/>
      <c r="DO259" s="706"/>
      <c r="DP259" s="704"/>
      <c r="DQ259" s="705"/>
      <c r="DR259" s="705"/>
      <c r="DS259" s="705"/>
      <c r="DT259" s="706"/>
      <c r="DU259" s="57"/>
      <c r="DV259" s="526"/>
      <c r="DW259" s="57"/>
      <c r="DX259" s="144"/>
      <c r="DY259" s="144"/>
      <c r="DZ259" s="144"/>
      <c r="EA259" s="144"/>
      <c r="EB259" s="144"/>
      <c r="EC259" s="144"/>
      <c r="ED259" s="144"/>
      <c r="EG259" s="154"/>
    </row>
    <row r="260" spans="2:137" s="52" customFormat="1" ht="6" customHeight="1" x14ac:dyDescent="0.25">
      <c r="B260" s="792"/>
      <c r="C260" s="793"/>
      <c r="D260" s="794"/>
      <c r="E260" s="749"/>
      <c r="F260" s="750"/>
      <c r="G260" s="750"/>
      <c r="H260" s="750"/>
      <c r="I260" s="750"/>
      <c r="J260" s="750"/>
      <c r="K260" s="750"/>
      <c r="L260" s="750"/>
      <c r="M260" s="750"/>
      <c r="N260" s="750"/>
      <c r="O260" s="750"/>
      <c r="P260" s="750"/>
      <c r="Q260" s="750"/>
      <c r="R260" s="751"/>
      <c r="S260" s="707"/>
      <c r="T260" s="708"/>
      <c r="U260" s="708"/>
      <c r="V260" s="708"/>
      <c r="W260" s="708"/>
      <c r="X260" s="709"/>
      <c r="Y260" s="758"/>
      <c r="Z260" s="759"/>
      <c r="AA260" s="759"/>
      <c r="AB260" s="759"/>
      <c r="AC260" s="759"/>
      <c r="AD260" s="759"/>
      <c r="AE260" s="759"/>
      <c r="AF260" s="760"/>
      <c r="AG260" s="758"/>
      <c r="AH260" s="759"/>
      <c r="AI260" s="759"/>
      <c r="AJ260" s="759"/>
      <c r="AK260" s="759"/>
      <c r="AL260" s="759"/>
      <c r="AM260" s="759"/>
      <c r="AN260" s="760"/>
      <c r="AO260" s="758"/>
      <c r="AP260" s="759"/>
      <c r="AQ260" s="759"/>
      <c r="AR260" s="759"/>
      <c r="AS260" s="759"/>
      <c r="AT260" s="759"/>
      <c r="AU260" s="759"/>
      <c r="AV260" s="760"/>
      <c r="AW260" s="767"/>
      <c r="AX260" s="768"/>
      <c r="AY260" s="768"/>
      <c r="AZ260" s="768"/>
      <c r="BA260" s="768"/>
      <c r="BB260" s="768"/>
      <c r="BC260" s="768"/>
      <c r="BD260" s="769"/>
      <c r="BE260" s="775"/>
      <c r="BF260" s="776"/>
      <c r="BG260" s="776"/>
      <c r="BH260" s="776"/>
      <c r="BI260" s="776"/>
      <c r="BJ260" s="776"/>
      <c r="BK260" s="776"/>
      <c r="BL260" s="776"/>
      <c r="BM260" s="782"/>
      <c r="BN260" s="783"/>
      <c r="BO260" s="783"/>
      <c r="BP260" s="783"/>
      <c r="BQ260" s="783"/>
      <c r="BR260" s="783"/>
      <c r="BS260" s="783"/>
      <c r="BT260" s="784"/>
      <c r="BU260" s="707"/>
      <c r="BV260" s="708"/>
      <c r="BW260" s="708"/>
      <c r="BX260" s="708"/>
      <c r="BY260" s="708"/>
      <c r="BZ260" s="709"/>
      <c r="CA260" s="707"/>
      <c r="CB260" s="708"/>
      <c r="CC260" s="708"/>
      <c r="CD260" s="708"/>
      <c r="CE260" s="709"/>
      <c r="CF260" s="707"/>
      <c r="CG260" s="708"/>
      <c r="CH260" s="708"/>
      <c r="CI260" s="708"/>
      <c r="CJ260" s="709"/>
      <c r="CK260" s="707"/>
      <c r="CL260" s="708"/>
      <c r="CM260" s="708"/>
      <c r="CN260" s="708"/>
      <c r="CO260" s="708"/>
      <c r="CP260" s="709"/>
      <c r="CQ260" s="707"/>
      <c r="CR260" s="708"/>
      <c r="CS260" s="708"/>
      <c r="CT260" s="708"/>
      <c r="CU260" s="708"/>
      <c r="CV260" s="709"/>
      <c r="CW260" s="707"/>
      <c r="CX260" s="708"/>
      <c r="CY260" s="708"/>
      <c r="CZ260" s="708"/>
      <c r="DA260" s="708"/>
      <c r="DB260" s="709"/>
      <c r="DC260" s="707"/>
      <c r="DD260" s="708"/>
      <c r="DE260" s="708"/>
      <c r="DF260" s="708"/>
      <c r="DG260" s="708"/>
      <c r="DH260" s="708"/>
      <c r="DI260" s="709"/>
      <c r="DJ260" s="707"/>
      <c r="DK260" s="708"/>
      <c r="DL260" s="708"/>
      <c r="DM260" s="708"/>
      <c r="DN260" s="708"/>
      <c r="DO260" s="709"/>
      <c r="DP260" s="707"/>
      <c r="DQ260" s="708"/>
      <c r="DR260" s="708"/>
      <c r="DS260" s="708"/>
      <c r="DT260" s="709"/>
      <c r="DV260" s="526"/>
    </row>
    <row r="261" spans="2:137" s="52" customFormat="1" ht="6" customHeight="1" x14ac:dyDescent="0.25">
      <c r="B261" s="795"/>
      <c r="C261" s="796"/>
      <c r="D261" s="797"/>
      <c r="E261" s="752"/>
      <c r="F261" s="753"/>
      <c r="G261" s="753"/>
      <c r="H261" s="753"/>
      <c r="I261" s="753"/>
      <c r="J261" s="753"/>
      <c r="K261" s="753"/>
      <c r="L261" s="753"/>
      <c r="M261" s="753"/>
      <c r="N261" s="753"/>
      <c r="O261" s="753"/>
      <c r="P261" s="753"/>
      <c r="Q261" s="753"/>
      <c r="R261" s="754"/>
      <c r="S261" s="710"/>
      <c r="T261" s="711"/>
      <c r="U261" s="711"/>
      <c r="V261" s="711"/>
      <c r="W261" s="711"/>
      <c r="X261" s="712"/>
      <c r="Y261" s="761"/>
      <c r="Z261" s="762"/>
      <c r="AA261" s="762"/>
      <c r="AB261" s="762"/>
      <c r="AC261" s="762"/>
      <c r="AD261" s="762"/>
      <c r="AE261" s="762"/>
      <c r="AF261" s="763"/>
      <c r="AG261" s="761"/>
      <c r="AH261" s="762"/>
      <c r="AI261" s="762"/>
      <c r="AJ261" s="762"/>
      <c r="AK261" s="762"/>
      <c r="AL261" s="762"/>
      <c r="AM261" s="762"/>
      <c r="AN261" s="763"/>
      <c r="AO261" s="761"/>
      <c r="AP261" s="762"/>
      <c r="AQ261" s="762"/>
      <c r="AR261" s="762"/>
      <c r="AS261" s="762"/>
      <c r="AT261" s="762"/>
      <c r="AU261" s="762"/>
      <c r="AV261" s="763"/>
      <c r="AW261" s="770"/>
      <c r="AX261" s="771"/>
      <c r="AY261" s="771"/>
      <c r="AZ261" s="771"/>
      <c r="BA261" s="771"/>
      <c r="BB261" s="771"/>
      <c r="BC261" s="771"/>
      <c r="BD261" s="772"/>
      <c r="BE261" s="777"/>
      <c r="BF261" s="778"/>
      <c r="BG261" s="778"/>
      <c r="BH261" s="778"/>
      <c r="BI261" s="778"/>
      <c r="BJ261" s="778"/>
      <c r="BK261" s="778"/>
      <c r="BL261" s="778"/>
      <c r="BM261" s="785"/>
      <c r="BN261" s="786"/>
      <c r="BO261" s="786"/>
      <c r="BP261" s="786"/>
      <c r="BQ261" s="786"/>
      <c r="BR261" s="786"/>
      <c r="BS261" s="786"/>
      <c r="BT261" s="787"/>
      <c r="BU261" s="710"/>
      <c r="BV261" s="711"/>
      <c r="BW261" s="711"/>
      <c r="BX261" s="711"/>
      <c r="BY261" s="711"/>
      <c r="BZ261" s="712"/>
      <c r="CA261" s="710"/>
      <c r="CB261" s="711"/>
      <c r="CC261" s="711"/>
      <c r="CD261" s="711"/>
      <c r="CE261" s="712"/>
      <c r="CF261" s="710"/>
      <c r="CG261" s="711"/>
      <c r="CH261" s="711"/>
      <c r="CI261" s="711"/>
      <c r="CJ261" s="712"/>
      <c r="CK261" s="710"/>
      <c r="CL261" s="711"/>
      <c r="CM261" s="711"/>
      <c r="CN261" s="711"/>
      <c r="CO261" s="711"/>
      <c r="CP261" s="712"/>
      <c r="CQ261" s="710"/>
      <c r="CR261" s="711"/>
      <c r="CS261" s="711"/>
      <c r="CT261" s="711"/>
      <c r="CU261" s="711"/>
      <c r="CV261" s="712"/>
      <c r="CW261" s="710"/>
      <c r="CX261" s="711"/>
      <c r="CY261" s="711"/>
      <c r="CZ261" s="711"/>
      <c r="DA261" s="711"/>
      <c r="DB261" s="712"/>
      <c r="DC261" s="710"/>
      <c r="DD261" s="711"/>
      <c r="DE261" s="711"/>
      <c r="DF261" s="711"/>
      <c r="DG261" s="711"/>
      <c r="DH261" s="711"/>
      <c r="DI261" s="712"/>
      <c r="DJ261" s="710"/>
      <c r="DK261" s="711"/>
      <c r="DL261" s="711"/>
      <c r="DM261" s="711"/>
      <c r="DN261" s="711"/>
      <c r="DO261" s="712"/>
      <c r="DP261" s="710"/>
      <c r="DQ261" s="711"/>
      <c r="DR261" s="711"/>
      <c r="DS261" s="711"/>
      <c r="DT261" s="712"/>
      <c r="DV261" s="526"/>
    </row>
    <row r="262" spans="2:137" s="52" customFormat="1" ht="6" customHeight="1" x14ac:dyDescent="0.25">
      <c r="B262" s="789">
        <v>21</v>
      </c>
      <c r="C262" s="790"/>
      <c r="D262" s="791"/>
      <c r="E262" s="746"/>
      <c r="F262" s="747"/>
      <c r="G262" s="747"/>
      <c r="H262" s="747"/>
      <c r="I262" s="747"/>
      <c r="J262" s="747"/>
      <c r="K262" s="747"/>
      <c r="L262" s="747"/>
      <c r="M262" s="747"/>
      <c r="N262" s="747"/>
      <c r="O262" s="747"/>
      <c r="P262" s="747"/>
      <c r="Q262" s="747"/>
      <c r="R262" s="748"/>
      <c r="S262" s="704"/>
      <c r="T262" s="705"/>
      <c r="U262" s="705"/>
      <c r="V262" s="705"/>
      <c r="W262" s="705"/>
      <c r="X262" s="706"/>
      <c r="Y262" s="755"/>
      <c r="Z262" s="756"/>
      <c r="AA262" s="756"/>
      <c r="AB262" s="756"/>
      <c r="AC262" s="756"/>
      <c r="AD262" s="756"/>
      <c r="AE262" s="756"/>
      <c r="AF262" s="757"/>
      <c r="AG262" s="755"/>
      <c r="AH262" s="756"/>
      <c r="AI262" s="756"/>
      <c r="AJ262" s="756"/>
      <c r="AK262" s="756"/>
      <c r="AL262" s="756"/>
      <c r="AM262" s="756"/>
      <c r="AN262" s="757"/>
      <c r="AO262" s="755"/>
      <c r="AP262" s="756"/>
      <c r="AQ262" s="756"/>
      <c r="AR262" s="756"/>
      <c r="AS262" s="756"/>
      <c r="AT262" s="756"/>
      <c r="AU262" s="756"/>
      <c r="AV262" s="757"/>
      <c r="AW262" s="764" t="str">
        <f>IF(AG262="","",AG262+AO262)</f>
        <v/>
      </c>
      <c r="AX262" s="765"/>
      <c r="AY262" s="765"/>
      <c r="AZ262" s="765"/>
      <c r="BA262" s="765"/>
      <c r="BB262" s="765"/>
      <c r="BC262" s="765"/>
      <c r="BD262" s="766"/>
      <c r="BE262" s="773"/>
      <c r="BF262" s="774"/>
      <c r="BG262" s="774"/>
      <c r="BH262" s="774"/>
      <c r="BI262" s="774"/>
      <c r="BJ262" s="774"/>
      <c r="BK262" s="774"/>
      <c r="BL262" s="774"/>
      <c r="BM262" s="779" t="str">
        <f>IF(BE262=0,"",BE262*12)</f>
        <v/>
      </c>
      <c r="BN262" s="780"/>
      <c r="BO262" s="780"/>
      <c r="BP262" s="780"/>
      <c r="BQ262" s="780"/>
      <c r="BR262" s="780"/>
      <c r="BS262" s="780"/>
      <c r="BT262" s="781"/>
      <c r="BU262" s="704"/>
      <c r="BV262" s="705"/>
      <c r="BW262" s="705"/>
      <c r="BX262" s="705"/>
      <c r="BY262" s="705"/>
      <c r="BZ262" s="706"/>
      <c r="CA262" s="704"/>
      <c r="CB262" s="705"/>
      <c r="CC262" s="705"/>
      <c r="CD262" s="705"/>
      <c r="CE262" s="706"/>
      <c r="CF262" s="704"/>
      <c r="CG262" s="705"/>
      <c r="CH262" s="705"/>
      <c r="CI262" s="705"/>
      <c r="CJ262" s="706"/>
      <c r="CK262" s="704"/>
      <c r="CL262" s="705"/>
      <c r="CM262" s="705"/>
      <c r="CN262" s="705"/>
      <c r="CO262" s="705"/>
      <c r="CP262" s="706"/>
      <c r="CQ262" s="704"/>
      <c r="CR262" s="705"/>
      <c r="CS262" s="705"/>
      <c r="CT262" s="705"/>
      <c r="CU262" s="705"/>
      <c r="CV262" s="706"/>
      <c r="CW262" s="704"/>
      <c r="CX262" s="705"/>
      <c r="CY262" s="705"/>
      <c r="CZ262" s="705"/>
      <c r="DA262" s="705"/>
      <c r="DB262" s="706"/>
      <c r="DC262" s="788"/>
      <c r="DD262" s="705"/>
      <c r="DE262" s="705"/>
      <c r="DF262" s="705"/>
      <c r="DG262" s="705"/>
      <c r="DH262" s="705"/>
      <c r="DI262" s="706"/>
      <c r="DJ262" s="704"/>
      <c r="DK262" s="705"/>
      <c r="DL262" s="705"/>
      <c r="DM262" s="705"/>
      <c r="DN262" s="705"/>
      <c r="DO262" s="706"/>
      <c r="DP262" s="704"/>
      <c r="DQ262" s="705"/>
      <c r="DR262" s="705"/>
      <c r="DS262" s="705"/>
      <c r="DT262" s="706"/>
      <c r="DV262" s="526"/>
    </row>
    <row r="263" spans="2:137" s="52" customFormat="1" ht="6" customHeight="1" x14ac:dyDescent="0.25">
      <c r="B263" s="792"/>
      <c r="C263" s="793"/>
      <c r="D263" s="794"/>
      <c r="E263" s="749"/>
      <c r="F263" s="750"/>
      <c r="G263" s="750"/>
      <c r="H263" s="750"/>
      <c r="I263" s="750"/>
      <c r="J263" s="750"/>
      <c r="K263" s="750"/>
      <c r="L263" s="750"/>
      <c r="M263" s="750"/>
      <c r="N263" s="750"/>
      <c r="O263" s="750"/>
      <c r="P263" s="750"/>
      <c r="Q263" s="750"/>
      <c r="R263" s="751"/>
      <c r="S263" s="707"/>
      <c r="T263" s="708"/>
      <c r="U263" s="708"/>
      <c r="V263" s="708"/>
      <c r="W263" s="708"/>
      <c r="X263" s="709"/>
      <c r="Y263" s="758"/>
      <c r="Z263" s="759"/>
      <c r="AA263" s="759"/>
      <c r="AB263" s="759"/>
      <c r="AC263" s="759"/>
      <c r="AD263" s="759"/>
      <c r="AE263" s="759"/>
      <c r="AF263" s="760"/>
      <c r="AG263" s="758"/>
      <c r="AH263" s="759"/>
      <c r="AI263" s="759"/>
      <c r="AJ263" s="759"/>
      <c r="AK263" s="759"/>
      <c r="AL263" s="759"/>
      <c r="AM263" s="759"/>
      <c r="AN263" s="760"/>
      <c r="AO263" s="758"/>
      <c r="AP263" s="759"/>
      <c r="AQ263" s="759"/>
      <c r="AR263" s="759"/>
      <c r="AS263" s="759"/>
      <c r="AT263" s="759"/>
      <c r="AU263" s="759"/>
      <c r="AV263" s="760"/>
      <c r="AW263" s="767"/>
      <c r="AX263" s="768"/>
      <c r="AY263" s="768"/>
      <c r="AZ263" s="768"/>
      <c r="BA263" s="768"/>
      <c r="BB263" s="768"/>
      <c r="BC263" s="768"/>
      <c r="BD263" s="769"/>
      <c r="BE263" s="775"/>
      <c r="BF263" s="776"/>
      <c r="BG263" s="776"/>
      <c r="BH263" s="776"/>
      <c r="BI263" s="776"/>
      <c r="BJ263" s="776"/>
      <c r="BK263" s="776"/>
      <c r="BL263" s="776"/>
      <c r="BM263" s="782"/>
      <c r="BN263" s="783"/>
      <c r="BO263" s="783"/>
      <c r="BP263" s="783"/>
      <c r="BQ263" s="783"/>
      <c r="BR263" s="783"/>
      <c r="BS263" s="783"/>
      <c r="BT263" s="784"/>
      <c r="BU263" s="707"/>
      <c r="BV263" s="708"/>
      <c r="BW263" s="708"/>
      <c r="BX263" s="708"/>
      <c r="BY263" s="708"/>
      <c r="BZ263" s="709"/>
      <c r="CA263" s="707"/>
      <c r="CB263" s="708"/>
      <c r="CC263" s="708"/>
      <c r="CD263" s="708"/>
      <c r="CE263" s="709"/>
      <c r="CF263" s="707"/>
      <c r="CG263" s="708"/>
      <c r="CH263" s="708"/>
      <c r="CI263" s="708"/>
      <c r="CJ263" s="709"/>
      <c r="CK263" s="707"/>
      <c r="CL263" s="708"/>
      <c r="CM263" s="708"/>
      <c r="CN263" s="708"/>
      <c r="CO263" s="708"/>
      <c r="CP263" s="709"/>
      <c r="CQ263" s="707"/>
      <c r="CR263" s="708"/>
      <c r="CS263" s="708"/>
      <c r="CT263" s="708"/>
      <c r="CU263" s="708"/>
      <c r="CV263" s="709"/>
      <c r="CW263" s="707"/>
      <c r="CX263" s="708"/>
      <c r="CY263" s="708"/>
      <c r="CZ263" s="708"/>
      <c r="DA263" s="708"/>
      <c r="DB263" s="709"/>
      <c r="DC263" s="707"/>
      <c r="DD263" s="708"/>
      <c r="DE263" s="708"/>
      <c r="DF263" s="708"/>
      <c r="DG263" s="708"/>
      <c r="DH263" s="708"/>
      <c r="DI263" s="709"/>
      <c r="DJ263" s="707"/>
      <c r="DK263" s="708"/>
      <c r="DL263" s="708"/>
      <c r="DM263" s="708"/>
      <c r="DN263" s="708"/>
      <c r="DO263" s="709"/>
      <c r="DP263" s="707"/>
      <c r="DQ263" s="708"/>
      <c r="DR263" s="708"/>
      <c r="DS263" s="708"/>
      <c r="DT263" s="709"/>
      <c r="DV263" s="526"/>
    </row>
    <row r="264" spans="2:137" s="52" customFormat="1" ht="6" customHeight="1" x14ac:dyDescent="0.25">
      <c r="B264" s="795"/>
      <c r="C264" s="796"/>
      <c r="D264" s="797"/>
      <c r="E264" s="752"/>
      <c r="F264" s="753"/>
      <c r="G264" s="753"/>
      <c r="H264" s="753"/>
      <c r="I264" s="753"/>
      <c r="J264" s="753"/>
      <c r="K264" s="753"/>
      <c r="L264" s="753"/>
      <c r="M264" s="753"/>
      <c r="N264" s="753"/>
      <c r="O264" s="753"/>
      <c r="P264" s="753"/>
      <c r="Q264" s="753"/>
      <c r="R264" s="754"/>
      <c r="S264" s="710"/>
      <c r="T264" s="711"/>
      <c r="U264" s="711"/>
      <c r="V264" s="711"/>
      <c r="W264" s="711"/>
      <c r="X264" s="712"/>
      <c r="Y264" s="761"/>
      <c r="Z264" s="762"/>
      <c r="AA264" s="762"/>
      <c r="AB264" s="762"/>
      <c r="AC264" s="762"/>
      <c r="AD264" s="762"/>
      <c r="AE264" s="762"/>
      <c r="AF264" s="763"/>
      <c r="AG264" s="761"/>
      <c r="AH264" s="762"/>
      <c r="AI264" s="762"/>
      <c r="AJ264" s="762"/>
      <c r="AK264" s="762"/>
      <c r="AL264" s="762"/>
      <c r="AM264" s="762"/>
      <c r="AN264" s="763"/>
      <c r="AO264" s="761"/>
      <c r="AP264" s="762"/>
      <c r="AQ264" s="762"/>
      <c r="AR264" s="762"/>
      <c r="AS264" s="762"/>
      <c r="AT264" s="762"/>
      <c r="AU264" s="762"/>
      <c r="AV264" s="763"/>
      <c r="AW264" s="770"/>
      <c r="AX264" s="771"/>
      <c r="AY264" s="771"/>
      <c r="AZ264" s="771"/>
      <c r="BA264" s="771"/>
      <c r="BB264" s="771"/>
      <c r="BC264" s="771"/>
      <c r="BD264" s="772"/>
      <c r="BE264" s="777"/>
      <c r="BF264" s="778"/>
      <c r="BG264" s="778"/>
      <c r="BH264" s="778"/>
      <c r="BI264" s="778"/>
      <c r="BJ264" s="778"/>
      <c r="BK264" s="778"/>
      <c r="BL264" s="778"/>
      <c r="BM264" s="785"/>
      <c r="BN264" s="786"/>
      <c r="BO264" s="786"/>
      <c r="BP264" s="786"/>
      <c r="BQ264" s="786"/>
      <c r="BR264" s="786"/>
      <c r="BS264" s="786"/>
      <c r="BT264" s="787"/>
      <c r="BU264" s="710"/>
      <c r="BV264" s="711"/>
      <c r="BW264" s="711"/>
      <c r="BX264" s="711"/>
      <c r="BY264" s="711"/>
      <c r="BZ264" s="712"/>
      <c r="CA264" s="710"/>
      <c r="CB264" s="711"/>
      <c r="CC264" s="711"/>
      <c r="CD264" s="711"/>
      <c r="CE264" s="712"/>
      <c r="CF264" s="710"/>
      <c r="CG264" s="711"/>
      <c r="CH264" s="711"/>
      <c r="CI264" s="711"/>
      <c r="CJ264" s="712"/>
      <c r="CK264" s="710"/>
      <c r="CL264" s="711"/>
      <c r="CM264" s="711"/>
      <c r="CN264" s="711"/>
      <c r="CO264" s="711"/>
      <c r="CP264" s="712"/>
      <c r="CQ264" s="710"/>
      <c r="CR264" s="711"/>
      <c r="CS264" s="711"/>
      <c r="CT264" s="711"/>
      <c r="CU264" s="711"/>
      <c r="CV264" s="712"/>
      <c r="CW264" s="710"/>
      <c r="CX264" s="711"/>
      <c r="CY264" s="711"/>
      <c r="CZ264" s="711"/>
      <c r="DA264" s="711"/>
      <c r="DB264" s="712"/>
      <c r="DC264" s="710"/>
      <c r="DD264" s="711"/>
      <c r="DE264" s="711"/>
      <c r="DF264" s="711"/>
      <c r="DG264" s="711"/>
      <c r="DH264" s="711"/>
      <c r="DI264" s="712"/>
      <c r="DJ264" s="710"/>
      <c r="DK264" s="711"/>
      <c r="DL264" s="711"/>
      <c r="DM264" s="711"/>
      <c r="DN264" s="711"/>
      <c r="DO264" s="712"/>
      <c r="DP264" s="710"/>
      <c r="DQ264" s="711"/>
      <c r="DR264" s="711"/>
      <c r="DS264" s="711"/>
      <c r="DT264" s="712"/>
      <c r="DV264" s="526"/>
    </row>
    <row r="265" spans="2:137" s="52" customFormat="1" ht="6" customHeight="1" x14ac:dyDescent="0.25">
      <c r="B265" s="789">
        <v>22</v>
      </c>
      <c r="C265" s="790"/>
      <c r="D265" s="791"/>
      <c r="E265" s="746"/>
      <c r="F265" s="747"/>
      <c r="G265" s="747"/>
      <c r="H265" s="747"/>
      <c r="I265" s="747"/>
      <c r="J265" s="747"/>
      <c r="K265" s="747"/>
      <c r="L265" s="747"/>
      <c r="M265" s="747"/>
      <c r="N265" s="747"/>
      <c r="O265" s="747"/>
      <c r="P265" s="747"/>
      <c r="Q265" s="747"/>
      <c r="R265" s="748"/>
      <c r="S265" s="704"/>
      <c r="T265" s="705"/>
      <c r="U265" s="705"/>
      <c r="V265" s="705"/>
      <c r="W265" s="705"/>
      <c r="X265" s="706"/>
      <c r="Y265" s="755"/>
      <c r="Z265" s="756"/>
      <c r="AA265" s="756"/>
      <c r="AB265" s="756"/>
      <c r="AC265" s="756"/>
      <c r="AD265" s="756"/>
      <c r="AE265" s="756"/>
      <c r="AF265" s="757"/>
      <c r="AG265" s="755"/>
      <c r="AH265" s="756"/>
      <c r="AI265" s="756"/>
      <c r="AJ265" s="756"/>
      <c r="AK265" s="756"/>
      <c r="AL265" s="756"/>
      <c r="AM265" s="756"/>
      <c r="AN265" s="757"/>
      <c r="AO265" s="755"/>
      <c r="AP265" s="756"/>
      <c r="AQ265" s="756"/>
      <c r="AR265" s="756"/>
      <c r="AS265" s="756"/>
      <c r="AT265" s="756"/>
      <c r="AU265" s="756"/>
      <c r="AV265" s="757"/>
      <c r="AW265" s="764" t="str">
        <f>IF(AG265="","",AG265+AO265)</f>
        <v/>
      </c>
      <c r="AX265" s="765"/>
      <c r="AY265" s="765"/>
      <c r="AZ265" s="765"/>
      <c r="BA265" s="765"/>
      <c r="BB265" s="765"/>
      <c r="BC265" s="765"/>
      <c r="BD265" s="766"/>
      <c r="BE265" s="773"/>
      <c r="BF265" s="774"/>
      <c r="BG265" s="774"/>
      <c r="BH265" s="774"/>
      <c r="BI265" s="774"/>
      <c r="BJ265" s="774"/>
      <c r="BK265" s="774"/>
      <c r="BL265" s="774"/>
      <c r="BM265" s="779" t="str">
        <f>IF(BE265=0,"",BE265*12)</f>
        <v/>
      </c>
      <c r="BN265" s="780"/>
      <c r="BO265" s="780"/>
      <c r="BP265" s="780"/>
      <c r="BQ265" s="780"/>
      <c r="BR265" s="780"/>
      <c r="BS265" s="780"/>
      <c r="BT265" s="781"/>
      <c r="BU265" s="704"/>
      <c r="BV265" s="705"/>
      <c r="BW265" s="705"/>
      <c r="BX265" s="705"/>
      <c r="BY265" s="705"/>
      <c r="BZ265" s="706"/>
      <c r="CA265" s="704"/>
      <c r="CB265" s="705"/>
      <c r="CC265" s="705"/>
      <c r="CD265" s="705"/>
      <c r="CE265" s="706"/>
      <c r="CF265" s="704"/>
      <c r="CG265" s="705"/>
      <c r="CH265" s="705"/>
      <c r="CI265" s="705"/>
      <c r="CJ265" s="706"/>
      <c r="CK265" s="704"/>
      <c r="CL265" s="705"/>
      <c r="CM265" s="705"/>
      <c r="CN265" s="705"/>
      <c r="CO265" s="705"/>
      <c r="CP265" s="706"/>
      <c r="CQ265" s="704"/>
      <c r="CR265" s="705"/>
      <c r="CS265" s="705"/>
      <c r="CT265" s="705"/>
      <c r="CU265" s="705"/>
      <c r="CV265" s="706"/>
      <c r="CW265" s="704"/>
      <c r="CX265" s="705"/>
      <c r="CY265" s="705"/>
      <c r="CZ265" s="705"/>
      <c r="DA265" s="705"/>
      <c r="DB265" s="706"/>
      <c r="DC265" s="788"/>
      <c r="DD265" s="705"/>
      <c r="DE265" s="705"/>
      <c r="DF265" s="705"/>
      <c r="DG265" s="705"/>
      <c r="DH265" s="705"/>
      <c r="DI265" s="706"/>
      <c r="DJ265" s="704"/>
      <c r="DK265" s="705"/>
      <c r="DL265" s="705"/>
      <c r="DM265" s="705"/>
      <c r="DN265" s="705"/>
      <c r="DO265" s="706"/>
      <c r="DP265" s="704"/>
      <c r="DQ265" s="705"/>
      <c r="DR265" s="705"/>
      <c r="DS265" s="705"/>
      <c r="DT265" s="706"/>
      <c r="DV265" s="526"/>
    </row>
    <row r="266" spans="2:137" s="52" customFormat="1" ht="6" customHeight="1" x14ac:dyDescent="0.25">
      <c r="B266" s="792"/>
      <c r="C266" s="793"/>
      <c r="D266" s="794"/>
      <c r="E266" s="749"/>
      <c r="F266" s="750"/>
      <c r="G266" s="750"/>
      <c r="H266" s="750"/>
      <c r="I266" s="750"/>
      <c r="J266" s="750"/>
      <c r="K266" s="750"/>
      <c r="L266" s="750"/>
      <c r="M266" s="750"/>
      <c r="N266" s="750"/>
      <c r="O266" s="750"/>
      <c r="P266" s="750"/>
      <c r="Q266" s="750"/>
      <c r="R266" s="751"/>
      <c r="S266" s="707"/>
      <c r="T266" s="708"/>
      <c r="U266" s="708"/>
      <c r="V266" s="708"/>
      <c r="W266" s="708"/>
      <c r="X266" s="709"/>
      <c r="Y266" s="758"/>
      <c r="Z266" s="759"/>
      <c r="AA266" s="759"/>
      <c r="AB266" s="759"/>
      <c r="AC266" s="759"/>
      <c r="AD266" s="759"/>
      <c r="AE266" s="759"/>
      <c r="AF266" s="760"/>
      <c r="AG266" s="758"/>
      <c r="AH266" s="759"/>
      <c r="AI266" s="759"/>
      <c r="AJ266" s="759"/>
      <c r="AK266" s="759"/>
      <c r="AL266" s="759"/>
      <c r="AM266" s="759"/>
      <c r="AN266" s="760"/>
      <c r="AO266" s="758"/>
      <c r="AP266" s="759"/>
      <c r="AQ266" s="759"/>
      <c r="AR266" s="759"/>
      <c r="AS266" s="759"/>
      <c r="AT266" s="759"/>
      <c r="AU266" s="759"/>
      <c r="AV266" s="760"/>
      <c r="AW266" s="767"/>
      <c r="AX266" s="768"/>
      <c r="AY266" s="768"/>
      <c r="AZ266" s="768"/>
      <c r="BA266" s="768"/>
      <c r="BB266" s="768"/>
      <c r="BC266" s="768"/>
      <c r="BD266" s="769"/>
      <c r="BE266" s="775"/>
      <c r="BF266" s="776"/>
      <c r="BG266" s="776"/>
      <c r="BH266" s="776"/>
      <c r="BI266" s="776"/>
      <c r="BJ266" s="776"/>
      <c r="BK266" s="776"/>
      <c r="BL266" s="776"/>
      <c r="BM266" s="782"/>
      <c r="BN266" s="783"/>
      <c r="BO266" s="783"/>
      <c r="BP266" s="783"/>
      <c r="BQ266" s="783"/>
      <c r="BR266" s="783"/>
      <c r="BS266" s="783"/>
      <c r="BT266" s="784"/>
      <c r="BU266" s="707"/>
      <c r="BV266" s="708"/>
      <c r="BW266" s="708"/>
      <c r="BX266" s="708"/>
      <c r="BY266" s="708"/>
      <c r="BZ266" s="709"/>
      <c r="CA266" s="707"/>
      <c r="CB266" s="708"/>
      <c r="CC266" s="708"/>
      <c r="CD266" s="708"/>
      <c r="CE266" s="709"/>
      <c r="CF266" s="707"/>
      <c r="CG266" s="708"/>
      <c r="CH266" s="708"/>
      <c r="CI266" s="708"/>
      <c r="CJ266" s="709"/>
      <c r="CK266" s="707"/>
      <c r="CL266" s="708"/>
      <c r="CM266" s="708"/>
      <c r="CN266" s="708"/>
      <c r="CO266" s="708"/>
      <c r="CP266" s="709"/>
      <c r="CQ266" s="707"/>
      <c r="CR266" s="708"/>
      <c r="CS266" s="708"/>
      <c r="CT266" s="708"/>
      <c r="CU266" s="708"/>
      <c r="CV266" s="709"/>
      <c r="CW266" s="707"/>
      <c r="CX266" s="708"/>
      <c r="CY266" s="708"/>
      <c r="CZ266" s="708"/>
      <c r="DA266" s="708"/>
      <c r="DB266" s="709"/>
      <c r="DC266" s="707"/>
      <c r="DD266" s="708"/>
      <c r="DE266" s="708"/>
      <c r="DF266" s="708"/>
      <c r="DG266" s="708"/>
      <c r="DH266" s="708"/>
      <c r="DI266" s="709"/>
      <c r="DJ266" s="707"/>
      <c r="DK266" s="708"/>
      <c r="DL266" s="708"/>
      <c r="DM266" s="708"/>
      <c r="DN266" s="708"/>
      <c r="DO266" s="709"/>
      <c r="DP266" s="707"/>
      <c r="DQ266" s="708"/>
      <c r="DR266" s="708"/>
      <c r="DS266" s="708"/>
      <c r="DT266" s="709"/>
      <c r="DV266" s="526"/>
    </row>
    <row r="267" spans="2:137" s="52" customFormat="1" ht="6" customHeight="1" x14ac:dyDescent="0.25">
      <c r="B267" s="795"/>
      <c r="C267" s="796"/>
      <c r="D267" s="797"/>
      <c r="E267" s="752"/>
      <c r="F267" s="753"/>
      <c r="G267" s="753"/>
      <c r="H267" s="753"/>
      <c r="I267" s="753"/>
      <c r="J267" s="753"/>
      <c r="K267" s="753"/>
      <c r="L267" s="753"/>
      <c r="M267" s="753"/>
      <c r="N267" s="753"/>
      <c r="O267" s="753"/>
      <c r="P267" s="753"/>
      <c r="Q267" s="753"/>
      <c r="R267" s="754"/>
      <c r="S267" s="710"/>
      <c r="T267" s="711"/>
      <c r="U267" s="711"/>
      <c r="V267" s="711"/>
      <c r="W267" s="711"/>
      <c r="X267" s="712"/>
      <c r="Y267" s="761"/>
      <c r="Z267" s="762"/>
      <c r="AA267" s="762"/>
      <c r="AB267" s="762"/>
      <c r="AC267" s="762"/>
      <c r="AD267" s="762"/>
      <c r="AE267" s="762"/>
      <c r="AF267" s="763"/>
      <c r="AG267" s="761"/>
      <c r="AH267" s="762"/>
      <c r="AI267" s="762"/>
      <c r="AJ267" s="762"/>
      <c r="AK267" s="762"/>
      <c r="AL267" s="762"/>
      <c r="AM267" s="762"/>
      <c r="AN267" s="763"/>
      <c r="AO267" s="761"/>
      <c r="AP267" s="762"/>
      <c r="AQ267" s="762"/>
      <c r="AR267" s="762"/>
      <c r="AS267" s="762"/>
      <c r="AT267" s="762"/>
      <c r="AU267" s="762"/>
      <c r="AV267" s="763"/>
      <c r="AW267" s="770"/>
      <c r="AX267" s="771"/>
      <c r="AY267" s="771"/>
      <c r="AZ267" s="771"/>
      <c r="BA267" s="771"/>
      <c r="BB267" s="771"/>
      <c r="BC267" s="771"/>
      <c r="BD267" s="772"/>
      <c r="BE267" s="777"/>
      <c r="BF267" s="778"/>
      <c r="BG267" s="778"/>
      <c r="BH267" s="778"/>
      <c r="BI267" s="778"/>
      <c r="BJ267" s="778"/>
      <c r="BK267" s="778"/>
      <c r="BL267" s="778"/>
      <c r="BM267" s="785"/>
      <c r="BN267" s="786"/>
      <c r="BO267" s="786"/>
      <c r="BP267" s="786"/>
      <c r="BQ267" s="786"/>
      <c r="BR267" s="786"/>
      <c r="BS267" s="786"/>
      <c r="BT267" s="787"/>
      <c r="BU267" s="710"/>
      <c r="BV267" s="711"/>
      <c r="BW267" s="711"/>
      <c r="BX267" s="711"/>
      <c r="BY267" s="711"/>
      <c r="BZ267" s="712"/>
      <c r="CA267" s="710"/>
      <c r="CB267" s="711"/>
      <c r="CC267" s="711"/>
      <c r="CD267" s="711"/>
      <c r="CE267" s="712"/>
      <c r="CF267" s="710"/>
      <c r="CG267" s="711"/>
      <c r="CH267" s="711"/>
      <c r="CI267" s="711"/>
      <c r="CJ267" s="712"/>
      <c r="CK267" s="710"/>
      <c r="CL267" s="711"/>
      <c r="CM267" s="711"/>
      <c r="CN267" s="711"/>
      <c r="CO267" s="711"/>
      <c r="CP267" s="712"/>
      <c r="CQ267" s="710"/>
      <c r="CR267" s="711"/>
      <c r="CS267" s="711"/>
      <c r="CT267" s="711"/>
      <c r="CU267" s="711"/>
      <c r="CV267" s="712"/>
      <c r="CW267" s="710"/>
      <c r="CX267" s="711"/>
      <c r="CY267" s="711"/>
      <c r="CZ267" s="711"/>
      <c r="DA267" s="711"/>
      <c r="DB267" s="712"/>
      <c r="DC267" s="710"/>
      <c r="DD267" s="711"/>
      <c r="DE267" s="711"/>
      <c r="DF267" s="711"/>
      <c r="DG267" s="711"/>
      <c r="DH267" s="711"/>
      <c r="DI267" s="712"/>
      <c r="DJ267" s="710"/>
      <c r="DK267" s="711"/>
      <c r="DL267" s="711"/>
      <c r="DM267" s="711"/>
      <c r="DN267" s="711"/>
      <c r="DO267" s="712"/>
      <c r="DP267" s="710"/>
      <c r="DQ267" s="711"/>
      <c r="DR267" s="711"/>
      <c r="DS267" s="711"/>
      <c r="DT267" s="712"/>
      <c r="DV267" s="526"/>
    </row>
    <row r="268" spans="2:137" s="175" customFormat="1" ht="6" customHeight="1" x14ac:dyDescent="0.25">
      <c r="B268" s="789">
        <v>23</v>
      </c>
      <c r="C268" s="790"/>
      <c r="D268" s="791"/>
      <c r="E268" s="746"/>
      <c r="F268" s="747"/>
      <c r="G268" s="747"/>
      <c r="H268" s="747"/>
      <c r="I268" s="747"/>
      <c r="J268" s="747"/>
      <c r="K268" s="747"/>
      <c r="L268" s="747"/>
      <c r="M268" s="747"/>
      <c r="N268" s="747"/>
      <c r="O268" s="747"/>
      <c r="P268" s="747"/>
      <c r="Q268" s="747"/>
      <c r="R268" s="748"/>
      <c r="S268" s="704"/>
      <c r="T268" s="705"/>
      <c r="U268" s="705"/>
      <c r="V268" s="705"/>
      <c r="W268" s="705"/>
      <c r="X268" s="706"/>
      <c r="Y268" s="755"/>
      <c r="Z268" s="756"/>
      <c r="AA268" s="756"/>
      <c r="AB268" s="756"/>
      <c r="AC268" s="756"/>
      <c r="AD268" s="756"/>
      <c r="AE268" s="756"/>
      <c r="AF268" s="757"/>
      <c r="AG268" s="755"/>
      <c r="AH268" s="756"/>
      <c r="AI268" s="756"/>
      <c r="AJ268" s="756"/>
      <c r="AK268" s="756"/>
      <c r="AL268" s="756"/>
      <c r="AM268" s="756"/>
      <c r="AN268" s="757"/>
      <c r="AO268" s="755"/>
      <c r="AP268" s="756"/>
      <c r="AQ268" s="756"/>
      <c r="AR268" s="756"/>
      <c r="AS268" s="756"/>
      <c r="AT268" s="756"/>
      <c r="AU268" s="756"/>
      <c r="AV268" s="757"/>
      <c r="AW268" s="764" t="str">
        <f>IF(AG268="","",AG268+AO268)</f>
        <v/>
      </c>
      <c r="AX268" s="765"/>
      <c r="AY268" s="765"/>
      <c r="AZ268" s="765"/>
      <c r="BA268" s="765"/>
      <c r="BB268" s="765"/>
      <c r="BC268" s="765"/>
      <c r="BD268" s="766"/>
      <c r="BE268" s="773"/>
      <c r="BF268" s="774"/>
      <c r="BG268" s="774"/>
      <c r="BH268" s="774"/>
      <c r="BI268" s="774"/>
      <c r="BJ268" s="774"/>
      <c r="BK268" s="774"/>
      <c r="BL268" s="774"/>
      <c r="BM268" s="779" t="str">
        <f>IF(BE268=0,"",BE268*12)</f>
        <v/>
      </c>
      <c r="BN268" s="780"/>
      <c r="BO268" s="780"/>
      <c r="BP268" s="780"/>
      <c r="BQ268" s="780"/>
      <c r="BR268" s="780"/>
      <c r="BS268" s="780"/>
      <c r="BT268" s="781"/>
      <c r="BU268" s="704"/>
      <c r="BV268" s="705"/>
      <c r="BW268" s="705"/>
      <c r="BX268" s="705"/>
      <c r="BY268" s="705"/>
      <c r="BZ268" s="706"/>
      <c r="CA268" s="704"/>
      <c r="CB268" s="705"/>
      <c r="CC268" s="705"/>
      <c r="CD268" s="705"/>
      <c r="CE268" s="706"/>
      <c r="CF268" s="704"/>
      <c r="CG268" s="705"/>
      <c r="CH268" s="705"/>
      <c r="CI268" s="705"/>
      <c r="CJ268" s="706"/>
      <c r="CK268" s="704"/>
      <c r="CL268" s="705"/>
      <c r="CM268" s="705"/>
      <c r="CN268" s="705"/>
      <c r="CO268" s="705"/>
      <c r="CP268" s="706"/>
      <c r="CQ268" s="704"/>
      <c r="CR268" s="705"/>
      <c r="CS268" s="705"/>
      <c r="CT268" s="705"/>
      <c r="CU268" s="705"/>
      <c r="CV268" s="706"/>
      <c r="CW268" s="704"/>
      <c r="CX268" s="705"/>
      <c r="CY268" s="705"/>
      <c r="CZ268" s="705"/>
      <c r="DA268" s="705"/>
      <c r="DB268" s="706"/>
      <c r="DC268" s="788"/>
      <c r="DD268" s="705"/>
      <c r="DE268" s="705"/>
      <c r="DF268" s="705"/>
      <c r="DG268" s="705"/>
      <c r="DH268" s="705"/>
      <c r="DI268" s="706"/>
      <c r="DJ268" s="704"/>
      <c r="DK268" s="705"/>
      <c r="DL268" s="705"/>
      <c r="DM268" s="705"/>
      <c r="DN268" s="705"/>
      <c r="DO268" s="706"/>
      <c r="DP268" s="704"/>
      <c r="DQ268" s="705"/>
      <c r="DR268" s="705"/>
      <c r="DS268" s="705"/>
      <c r="DT268" s="706"/>
      <c r="DV268" s="526"/>
    </row>
    <row r="269" spans="2:137" s="175" customFormat="1" ht="6" customHeight="1" x14ac:dyDescent="0.25">
      <c r="B269" s="792"/>
      <c r="C269" s="793"/>
      <c r="D269" s="794"/>
      <c r="E269" s="749"/>
      <c r="F269" s="750"/>
      <c r="G269" s="750"/>
      <c r="H269" s="750"/>
      <c r="I269" s="750"/>
      <c r="J269" s="750"/>
      <c r="K269" s="750"/>
      <c r="L269" s="750"/>
      <c r="M269" s="750"/>
      <c r="N269" s="750"/>
      <c r="O269" s="750"/>
      <c r="P269" s="750"/>
      <c r="Q269" s="750"/>
      <c r="R269" s="751"/>
      <c r="S269" s="707"/>
      <c r="T269" s="708"/>
      <c r="U269" s="708"/>
      <c r="V269" s="708"/>
      <c r="W269" s="708"/>
      <c r="X269" s="709"/>
      <c r="Y269" s="758"/>
      <c r="Z269" s="759"/>
      <c r="AA269" s="759"/>
      <c r="AB269" s="759"/>
      <c r="AC269" s="759"/>
      <c r="AD269" s="759"/>
      <c r="AE269" s="759"/>
      <c r="AF269" s="760"/>
      <c r="AG269" s="758"/>
      <c r="AH269" s="759"/>
      <c r="AI269" s="759"/>
      <c r="AJ269" s="759"/>
      <c r="AK269" s="759"/>
      <c r="AL269" s="759"/>
      <c r="AM269" s="759"/>
      <c r="AN269" s="760"/>
      <c r="AO269" s="758"/>
      <c r="AP269" s="759"/>
      <c r="AQ269" s="759"/>
      <c r="AR269" s="759"/>
      <c r="AS269" s="759"/>
      <c r="AT269" s="759"/>
      <c r="AU269" s="759"/>
      <c r="AV269" s="760"/>
      <c r="AW269" s="767"/>
      <c r="AX269" s="768"/>
      <c r="AY269" s="768"/>
      <c r="AZ269" s="768"/>
      <c r="BA269" s="768"/>
      <c r="BB269" s="768"/>
      <c r="BC269" s="768"/>
      <c r="BD269" s="769"/>
      <c r="BE269" s="775"/>
      <c r="BF269" s="776"/>
      <c r="BG269" s="776"/>
      <c r="BH269" s="776"/>
      <c r="BI269" s="776"/>
      <c r="BJ269" s="776"/>
      <c r="BK269" s="776"/>
      <c r="BL269" s="776"/>
      <c r="BM269" s="782"/>
      <c r="BN269" s="783"/>
      <c r="BO269" s="783"/>
      <c r="BP269" s="783"/>
      <c r="BQ269" s="783"/>
      <c r="BR269" s="783"/>
      <c r="BS269" s="783"/>
      <c r="BT269" s="784"/>
      <c r="BU269" s="707"/>
      <c r="BV269" s="708"/>
      <c r="BW269" s="708"/>
      <c r="BX269" s="708"/>
      <c r="BY269" s="708"/>
      <c r="BZ269" s="709"/>
      <c r="CA269" s="707"/>
      <c r="CB269" s="708"/>
      <c r="CC269" s="708"/>
      <c r="CD269" s="708"/>
      <c r="CE269" s="709"/>
      <c r="CF269" s="707"/>
      <c r="CG269" s="708"/>
      <c r="CH269" s="708"/>
      <c r="CI269" s="708"/>
      <c r="CJ269" s="709"/>
      <c r="CK269" s="707"/>
      <c r="CL269" s="708"/>
      <c r="CM269" s="708"/>
      <c r="CN269" s="708"/>
      <c r="CO269" s="708"/>
      <c r="CP269" s="709"/>
      <c r="CQ269" s="707"/>
      <c r="CR269" s="708"/>
      <c r="CS269" s="708"/>
      <c r="CT269" s="708"/>
      <c r="CU269" s="708"/>
      <c r="CV269" s="709"/>
      <c r="CW269" s="707"/>
      <c r="CX269" s="708"/>
      <c r="CY269" s="708"/>
      <c r="CZ269" s="708"/>
      <c r="DA269" s="708"/>
      <c r="DB269" s="709"/>
      <c r="DC269" s="707"/>
      <c r="DD269" s="708"/>
      <c r="DE269" s="708"/>
      <c r="DF269" s="708"/>
      <c r="DG269" s="708"/>
      <c r="DH269" s="708"/>
      <c r="DI269" s="709"/>
      <c r="DJ269" s="707"/>
      <c r="DK269" s="708"/>
      <c r="DL269" s="708"/>
      <c r="DM269" s="708"/>
      <c r="DN269" s="708"/>
      <c r="DO269" s="709"/>
      <c r="DP269" s="707"/>
      <c r="DQ269" s="708"/>
      <c r="DR269" s="708"/>
      <c r="DS269" s="708"/>
      <c r="DT269" s="709"/>
      <c r="DV269" s="526"/>
    </row>
    <row r="270" spans="2:137" s="175" customFormat="1" ht="6" customHeight="1" x14ac:dyDescent="0.25">
      <c r="B270" s="795"/>
      <c r="C270" s="796"/>
      <c r="D270" s="797"/>
      <c r="E270" s="752"/>
      <c r="F270" s="753"/>
      <c r="G270" s="753"/>
      <c r="H270" s="753"/>
      <c r="I270" s="753"/>
      <c r="J270" s="753"/>
      <c r="K270" s="753"/>
      <c r="L270" s="753"/>
      <c r="M270" s="753"/>
      <c r="N270" s="753"/>
      <c r="O270" s="753"/>
      <c r="P270" s="753"/>
      <c r="Q270" s="753"/>
      <c r="R270" s="754"/>
      <c r="S270" s="710"/>
      <c r="T270" s="711"/>
      <c r="U270" s="711"/>
      <c r="V270" s="711"/>
      <c r="W270" s="711"/>
      <c r="X270" s="712"/>
      <c r="Y270" s="761"/>
      <c r="Z270" s="762"/>
      <c r="AA270" s="762"/>
      <c r="AB270" s="762"/>
      <c r="AC270" s="762"/>
      <c r="AD270" s="762"/>
      <c r="AE270" s="762"/>
      <c r="AF270" s="763"/>
      <c r="AG270" s="761"/>
      <c r="AH270" s="762"/>
      <c r="AI270" s="762"/>
      <c r="AJ270" s="762"/>
      <c r="AK270" s="762"/>
      <c r="AL270" s="762"/>
      <c r="AM270" s="762"/>
      <c r="AN270" s="763"/>
      <c r="AO270" s="761"/>
      <c r="AP270" s="762"/>
      <c r="AQ270" s="762"/>
      <c r="AR270" s="762"/>
      <c r="AS270" s="762"/>
      <c r="AT270" s="762"/>
      <c r="AU270" s="762"/>
      <c r="AV270" s="763"/>
      <c r="AW270" s="770"/>
      <c r="AX270" s="771"/>
      <c r="AY270" s="771"/>
      <c r="AZ270" s="771"/>
      <c r="BA270" s="771"/>
      <c r="BB270" s="771"/>
      <c r="BC270" s="771"/>
      <c r="BD270" s="772"/>
      <c r="BE270" s="777"/>
      <c r="BF270" s="778"/>
      <c r="BG270" s="778"/>
      <c r="BH270" s="778"/>
      <c r="BI270" s="778"/>
      <c r="BJ270" s="778"/>
      <c r="BK270" s="778"/>
      <c r="BL270" s="778"/>
      <c r="BM270" s="785"/>
      <c r="BN270" s="786"/>
      <c r="BO270" s="786"/>
      <c r="BP270" s="786"/>
      <c r="BQ270" s="786"/>
      <c r="BR270" s="786"/>
      <c r="BS270" s="786"/>
      <c r="BT270" s="787"/>
      <c r="BU270" s="710"/>
      <c r="BV270" s="711"/>
      <c r="BW270" s="711"/>
      <c r="BX270" s="711"/>
      <c r="BY270" s="711"/>
      <c r="BZ270" s="712"/>
      <c r="CA270" s="710"/>
      <c r="CB270" s="711"/>
      <c r="CC270" s="711"/>
      <c r="CD270" s="711"/>
      <c r="CE270" s="712"/>
      <c r="CF270" s="710"/>
      <c r="CG270" s="711"/>
      <c r="CH270" s="711"/>
      <c r="CI270" s="711"/>
      <c r="CJ270" s="712"/>
      <c r="CK270" s="710"/>
      <c r="CL270" s="711"/>
      <c r="CM270" s="711"/>
      <c r="CN270" s="711"/>
      <c r="CO270" s="711"/>
      <c r="CP270" s="712"/>
      <c r="CQ270" s="710"/>
      <c r="CR270" s="711"/>
      <c r="CS270" s="711"/>
      <c r="CT270" s="711"/>
      <c r="CU270" s="711"/>
      <c r="CV270" s="712"/>
      <c r="CW270" s="710"/>
      <c r="CX270" s="711"/>
      <c r="CY270" s="711"/>
      <c r="CZ270" s="711"/>
      <c r="DA270" s="711"/>
      <c r="DB270" s="712"/>
      <c r="DC270" s="710"/>
      <c r="DD270" s="711"/>
      <c r="DE270" s="711"/>
      <c r="DF270" s="711"/>
      <c r="DG270" s="711"/>
      <c r="DH270" s="711"/>
      <c r="DI270" s="712"/>
      <c r="DJ270" s="710"/>
      <c r="DK270" s="711"/>
      <c r="DL270" s="711"/>
      <c r="DM270" s="711"/>
      <c r="DN270" s="711"/>
      <c r="DO270" s="712"/>
      <c r="DP270" s="710"/>
      <c r="DQ270" s="711"/>
      <c r="DR270" s="711"/>
      <c r="DS270" s="711"/>
      <c r="DT270" s="712"/>
      <c r="DV270" s="527"/>
    </row>
    <row r="271" spans="2:137" s="175" customFormat="1" ht="6" customHeight="1" x14ac:dyDescent="0.25">
      <c r="B271" s="160"/>
      <c r="C271" s="168"/>
      <c r="D271" s="168"/>
      <c r="E271" s="169"/>
      <c r="F271" s="169"/>
      <c r="G271" s="169"/>
      <c r="H271" s="169"/>
      <c r="I271" s="169"/>
      <c r="J271" s="169"/>
      <c r="K271" s="169"/>
      <c r="L271" s="169"/>
      <c r="M271" s="169"/>
      <c r="N271" s="169"/>
      <c r="O271" s="169"/>
      <c r="P271" s="169"/>
      <c r="Q271" s="169"/>
      <c r="R271" s="169"/>
      <c r="S271" s="170"/>
      <c r="T271" s="170"/>
      <c r="U271" s="170"/>
      <c r="V271" s="170"/>
      <c r="W271" s="170"/>
      <c r="X271" s="170"/>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2"/>
      <c r="AX271" s="172"/>
      <c r="AY271" s="172"/>
      <c r="AZ271" s="172"/>
      <c r="BA271" s="172"/>
      <c r="BB271" s="172"/>
      <c r="BC271" s="172"/>
      <c r="BD271" s="172"/>
      <c r="BE271" s="173"/>
      <c r="BF271" s="173"/>
      <c r="BG271" s="173"/>
      <c r="BH271" s="173"/>
      <c r="BI271" s="173"/>
      <c r="BJ271" s="173"/>
      <c r="BK271" s="173"/>
      <c r="BL271" s="173"/>
      <c r="BM271" s="176"/>
      <c r="BN271" s="176"/>
      <c r="BO271" s="176"/>
      <c r="BP271" s="176"/>
      <c r="BQ271" s="176"/>
      <c r="BR271" s="176"/>
      <c r="BS271" s="176"/>
      <c r="BT271" s="176"/>
      <c r="BU271" s="170"/>
      <c r="BV271" s="170"/>
      <c r="BW271" s="170"/>
      <c r="BX271" s="170"/>
      <c r="BY271" s="170"/>
      <c r="BZ271" s="170"/>
      <c r="CA271" s="170"/>
      <c r="CB271" s="170"/>
      <c r="CC271" s="170"/>
      <c r="CD271" s="170"/>
      <c r="CE271" s="170"/>
      <c r="CF271" s="170"/>
      <c r="CG271" s="170"/>
      <c r="CH271" s="170"/>
      <c r="CI271" s="170"/>
      <c r="CJ271" s="170"/>
      <c r="CK271" s="170"/>
      <c r="CL271" s="170"/>
      <c r="CM271" s="170"/>
      <c r="CN271" s="170"/>
      <c r="CO271" s="170"/>
      <c r="CP271" s="170"/>
      <c r="CQ271" s="170"/>
      <c r="CR271" s="170"/>
      <c r="CS271" s="170"/>
      <c r="CT271" s="170"/>
      <c r="CU271" s="170"/>
      <c r="CV271" s="170"/>
      <c r="CW271" s="170"/>
      <c r="CX271" s="170"/>
      <c r="CY271" s="170"/>
      <c r="CZ271" s="170"/>
      <c r="DA271" s="170"/>
      <c r="DB271" s="170"/>
      <c r="DC271" s="170"/>
      <c r="DD271" s="170"/>
      <c r="DE271" s="170"/>
      <c r="DF271" s="170"/>
      <c r="DG271" s="170"/>
      <c r="DH271" s="170"/>
      <c r="DI271" s="170"/>
      <c r="DJ271" s="170"/>
      <c r="DK271" s="170"/>
      <c r="DL271" s="170"/>
      <c r="DM271" s="170"/>
      <c r="DN271" s="170"/>
      <c r="DO271" s="170"/>
      <c r="DP271" s="170"/>
      <c r="DQ271" s="170"/>
      <c r="DR271" s="170"/>
      <c r="DS271" s="170"/>
      <c r="DT271" s="170"/>
      <c r="DV271" s="528" t="s">
        <v>75</v>
      </c>
    </row>
    <row r="272" spans="2:137" s="175" customFormat="1" ht="6" customHeight="1" x14ac:dyDescent="0.25">
      <c r="B272" s="160"/>
      <c r="C272" s="168"/>
      <c r="D272" s="168"/>
      <c r="E272" s="169"/>
      <c r="F272" s="169"/>
      <c r="G272" s="169"/>
      <c r="H272" s="169"/>
      <c r="I272" s="169"/>
      <c r="J272" s="169"/>
      <c r="K272" s="169"/>
      <c r="L272" s="169"/>
      <c r="M272" s="169"/>
      <c r="N272" s="169"/>
      <c r="O272" s="169"/>
      <c r="P272" s="169"/>
      <c r="Q272" s="169"/>
      <c r="R272" s="169"/>
      <c r="S272" s="170"/>
      <c r="T272" s="170"/>
      <c r="U272" s="170"/>
      <c r="V272" s="170"/>
      <c r="W272" s="170"/>
      <c r="X272" s="170"/>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2"/>
      <c r="AX272" s="172"/>
      <c r="AY272" s="172"/>
      <c r="AZ272" s="172"/>
      <c r="BA272" s="172"/>
      <c r="BB272" s="172"/>
      <c r="BC272" s="172"/>
      <c r="BD272" s="172"/>
      <c r="BE272" s="173"/>
      <c r="BF272" s="173"/>
      <c r="BG272" s="173"/>
      <c r="BH272" s="173"/>
      <c r="BI272" s="173"/>
      <c r="BJ272" s="173"/>
      <c r="BK272" s="173"/>
      <c r="BL272" s="173"/>
      <c r="BM272" s="176"/>
      <c r="BN272" s="176"/>
      <c r="BO272" s="176"/>
      <c r="BP272" s="176"/>
      <c r="BQ272" s="176"/>
      <c r="BR272" s="176"/>
      <c r="BS272" s="176"/>
      <c r="BT272" s="176"/>
      <c r="BU272" s="170"/>
      <c r="BV272" s="170"/>
      <c r="BW272" s="170"/>
      <c r="BX272" s="170"/>
      <c r="BY272" s="170"/>
      <c r="BZ272" s="170"/>
      <c r="CA272" s="170"/>
      <c r="CB272" s="170"/>
      <c r="CC272" s="170"/>
      <c r="CD272" s="170"/>
      <c r="CE272" s="170"/>
      <c r="CF272" s="170"/>
      <c r="CG272" s="170"/>
      <c r="CH272" s="170"/>
      <c r="CI272" s="170"/>
      <c r="CJ272" s="170"/>
      <c r="CK272" s="170"/>
      <c r="CL272" s="170"/>
      <c r="CM272" s="170"/>
      <c r="CN272" s="170"/>
      <c r="CO272" s="170"/>
      <c r="CP272" s="170"/>
      <c r="CQ272" s="170"/>
      <c r="CR272" s="170"/>
      <c r="CS272" s="170"/>
      <c r="CT272" s="170"/>
      <c r="CU272" s="170"/>
      <c r="CV272" s="170"/>
      <c r="CW272" s="170"/>
      <c r="CX272" s="170"/>
      <c r="CY272" s="170"/>
      <c r="CZ272" s="170"/>
      <c r="DA272" s="170"/>
      <c r="DB272" s="170"/>
      <c r="DC272" s="170"/>
      <c r="DD272" s="170"/>
      <c r="DE272" s="170"/>
      <c r="DF272" s="170"/>
      <c r="DG272" s="170"/>
      <c r="DH272" s="170"/>
      <c r="DI272" s="170"/>
      <c r="DJ272" s="170"/>
      <c r="DK272" s="170"/>
      <c r="DL272" s="170"/>
      <c r="DM272" s="170"/>
      <c r="DN272" s="170"/>
      <c r="DO272" s="170"/>
      <c r="DP272" s="170"/>
      <c r="DQ272" s="170"/>
      <c r="DR272" s="170"/>
      <c r="DS272" s="170"/>
      <c r="DT272" s="170"/>
      <c r="DV272" s="529"/>
    </row>
    <row r="273" spans="2:126" s="175" customFormat="1" ht="6" customHeight="1" x14ac:dyDescent="0.25">
      <c r="B273" s="160"/>
      <c r="C273" s="168"/>
      <c r="D273" s="168"/>
      <c r="E273" s="169"/>
      <c r="F273" s="169"/>
      <c r="G273" s="169"/>
      <c r="H273" s="169"/>
      <c r="I273" s="169"/>
      <c r="J273" s="169"/>
      <c r="K273" s="169"/>
      <c r="L273" s="169"/>
      <c r="M273" s="169"/>
      <c r="N273" s="169"/>
      <c r="O273" s="169"/>
      <c r="P273" s="169"/>
      <c r="Q273" s="169"/>
      <c r="R273" s="169"/>
      <c r="S273" s="170"/>
      <c r="T273" s="170"/>
      <c r="U273" s="170"/>
      <c r="V273" s="170"/>
      <c r="W273" s="170"/>
      <c r="X273" s="170"/>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2"/>
      <c r="AX273" s="172"/>
      <c r="AY273" s="172"/>
      <c r="AZ273" s="172"/>
      <c r="BA273" s="172"/>
      <c r="BB273" s="172"/>
      <c r="BC273" s="172"/>
      <c r="BD273" s="172"/>
      <c r="BE273" s="173"/>
      <c r="BF273" s="173"/>
      <c r="BG273" s="173"/>
      <c r="BH273" s="173"/>
      <c r="BI273" s="173"/>
      <c r="BJ273" s="173"/>
      <c r="BK273" s="173"/>
      <c r="BL273" s="173"/>
      <c r="BM273" s="176"/>
      <c r="BN273" s="176"/>
      <c r="BO273" s="176"/>
      <c r="BP273" s="176"/>
      <c r="BQ273" s="176"/>
      <c r="BR273" s="176"/>
      <c r="BS273" s="176"/>
      <c r="BT273" s="176"/>
      <c r="BU273" s="170"/>
      <c r="BV273" s="170"/>
      <c r="BW273" s="170"/>
      <c r="BX273" s="170"/>
      <c r="BY273" s="170"/>
      <c r="BZ273" s="170"/>
      <c r="CA273" s="170"/>
      <c r="CB273" s="170"/>
      <c r="CC273" s="170"/>
      <c r="CD273" s="170"/>
      <c r="CE273" s="170"/>
      <c r="CF273" s="170"/>
      <c r="CG273" s="170"/>
      <c r="CH273" s="170"/>
      <c r="CI273" s="170"/>
      <c r="CJ273" s="170"/>
      <c r="CK273" s="170"/>
      <c r="CL273" s="732" t="s">
        <v>262</v>
      </c>
      <c r="CM273" s="732"/>
      <c r="CN273" s="732"/>
      <c r="CO273" s="732"/>
      <c r="CP273" s="732"/>
      <c r="CQ273" s="732"/>
      <c r="CR273" s="732"/>
      <c r="CS273" s="732"/>
      <c r="CT273" s="732"/>
      <c r="CU273" s="732"/>
      <c r="CV273" s="732"/>
      <c r="CW273" s="732"/>
      <c r="CX273" s="732"/>
      <c r="CY273" s="732"/>
      <c r="CZ273" s="522" t="str">
        <f>CONCATENATE(CX2,DB2,DI2)</f>
        <v>-HOME-</v>
      </c>
      <c r="DA273" s="522"/>
      <c r="DB273" s="522"/>
      <c r="DC273" s="522"/>
      <c r="DD273" s="522"/>
      <c r="DE273" s="522"/>
      <c r="DF273" s="522"/>
      <c r="DG273" s="522"/>
      <c r="DH273" s="522"/>
      <c r="DI273" s="522"/>
      <c r="DJ273" s="522"/>
      <c r="DK273" s="522"/>
      <c r="DL273" s="522"/>
      <c r="DM273" s="522"/>
      <c r="DN273" s="522"/>
      <c r="DO273" s="522"/>
      <c r="DP273" s="522"/>
      <c r="DQ273" s="522"/>
      <c r="DR273" s="522"/>
      <c r="DS273" s="522"/>
      <c r="DT273" s="522"/>
      <c r="DV273" s="529"/>
    </row>
    <row r="274" spans="2:126" s="175" customFormat="1" ht="6" customHeight="1" x14ac:dyDescent="0.25">
      <c r="B274" s="168"/>
      <c r="C274" s="168"/>
      <c r="D274" s="168"/>
      <c r="E274" s="169"/>
      <c r="F274" s="169"/>
      <c r="G274" s="169"/>
      <c r="H274" s="169"/>
      <c r="I274" s="169"/>
      <c r="J274" s="169"/>
      <c r="K274" s="169"/>
      <c r="L274" s="169"/>
      <c r="M274" s="169"/>
      <c r="N274" s="169"/>
      <c r="O274" s="169"/>
      <c r="P274" s="169"/>
      <c r="Q274" s="169"/>
      <c r="R274" s="169"/>
      <c r="S274" s="170"/>
      <c r="T274" s="170"/>
      <c r="U274" s="170"/>
      <c r="V274" s="170"/>
      <c r="W274" s="170"/>
      <c r="X274" s="170"/>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2"/>
      <c r="AX274" s="172"/>
      <c r="AY274" s="172"/>
      <c r="AZ274" s="172"/>
      <c r="BA274" s="172"/>
      <c r="BB274" s="172"/>
      <c r="BC274" s="172"/>
      <c r="BD274" s="172"/>
      <c r="BE274" s="173"/>
      <c r="BF274" s="173"/>
      <c r="BG274" s="173"/>
      <c r="BH274" s="173"/>
      <c r="BI274" s="173"/>
      <c r="BJ274" s="173"/>
      <c r="BK274" s="173"/>
      <c r="BL274" s="173"/>
      <c r="BM274" s="174"/>
      <c r="BN274" s="174"/>
      <c r="BO274" s="174"/>
      <c r="BP274" s="174"/>
      <c r="BQ274" s="174"/>
      <c r="BR274" s="174"/>
      <c r="BS274" s="174"/>
      <c r="BT274" s="174"/>
      <c r="BU274" s="170"/>
      <c r="BV274" s="170"/>
      <c r="BW274" s="170"/>
      <c r="BX274" s="170"/>
      <c r="BY274" s="170"/>
      <c r="BZ274" s="170"/>
      <c r="CA274" s="170"/>
      <c r="CB274" s="170"/>
      <c r="CC274" s="170"/>
      <c r="CD274" s="170"/>
      <c r="CE274" s="170"/>
      <c r="CF274" s="170"/>
      <c r="CG274" s="170"/>
      <c r="CH274" s="170"/>
      <c r="CI274" s="170"/>
      <c r="CJ274" s="170"/>
      <c r="CK274" s="170"/>
      <c r="CL274" s="732"/>
      <c r="CM274" s="732"/>
      <c r="CN274" s="732"/>
      <c r="CO274" s="732"/>
      <c r="CP274" s="732"/>
      <c r="CQ274" s="732"/>
      <c r="CR274" s="732"/>
      <c r="CS274" s="732"/>
      <c r="CT274" s="732"/>
      <c r="CU274" s="732"/>
      <c r="CV274" s="732"/>
      <c r="CW274" s="732"/>
      <c r="CX274" s="732"/>
      <c r="CY274" s="732"/>
      <c r="CZ274" s="524"/>
      <c r="DA274" s="524"/>
      <c r="DB274" s="524"/>
      <c r="DC274" s="524"/>
      <c r="DD274" s="524"/>
      <c r="DE274" s="524"/>
      <c r="DF274" s="524"/>
      <c r="DG274" s="524"/>
      <c r="DH274" s="524"/>
      <c r="DI274" s="524"/>
      <c r="DJ274" s="524"/>
      <c r="DK274" s="524"/>
      <c r="DL274" s="524"/>
      <c r="DM274" s="524"/>
      <c r="DN274" s="524"/>
      <c r="DO274" s="524"/>
      <c r="DP274" s="524"/>
      <c r="DQ274" s="524"/>
      <c r="DR274" s="524"/>
      <c r="DS274" s="524"/>
      <c r="DT274" s="524"/>
      <c r="DV274" s="529"/>
    </row>
    <row r="275" spans="2:126" s="175" customFormat="1" ht="6" customHeight="1" x14ac:dyDescent="0.25">
      <c r="B275" s="832" t="s">
        <v>247</v>
      </c>
      <c r="C275" s="833"/>
      <c r="D275" s="834"/>
      <c r="E275" s="14"/>
      <c r="F275" s="5"/>
      <c r="G275" s="5"/>
      <c r="H275" s="5"/>
      <c r="I275" s="5"/>
      <c r="J275" s="5"/>
      <c r="K275" s="5"/>
      <c r="L275" s="5"/>
      <c r="M275" s="5"/>
      <c r="N275" s="5"/>
      <c r="O275" s="5"/>
      <c r="P275" s="5"/>
      <c r="Q275" s="5"/>
      <c r="R275" s="6"/>
      <c r="S275" s="14"/>
      <c r="T275" s="5"/>
      <c r="U275" s="5"/>
      <c r="V275" s="5"/>
      <c r="W275" s="5"/>
      <c r="X275" s="6"/>
      <c r="Y275" s="14"/>
      <c r="Z275" s="5"/>
      <c r="AA275" s="5"/>
      <c r="AB275" s="5"/>
      <c r="AC275" s="5"/>
      <c r="AD275" s="5"/>
      <c r="AE275" s="5"/>
      <c r="AF275" s="5"/>
      <c r="AG275" s="798" t="s">
        <v>227</v>
      </c>
      <c r="AH275" s="799"/>
      <c r="AI275" s="799"/>
      <c r="AJ275" s="799"/>
      <c r="AK275" s="799"/>
      <c r="AL275" s="799"/>
      <c r="AM275" s="799"/>
      <c r="AN275" s="799"/>
      <c r="AO275" s="799"/>
      <c r="AP275" s="799"/>
      <c r="AQ275" s="799"/>
      <c r="AR275" s="799"/>
      <c r="AS275" s="799"/>
      <c r="AT275" s="799"/>
      <c r="AU275" s="799"/>
      <c r="AV275" s="799"/>
      <c r="AW275" s="799"/>
      <c r="AX275" s="799"/>
      <c r="AY275" s="799"/>
      <c r="AZ275" s="799"/>
      <c r="BA275" s="799"/>
      <c r="BB275" s="799"/>
      <c r="BC275" s="799"/>
      <c r="BD275" s="800"/>
      <c r="BE275" s="798" t="s">
        <v>25</v>
      </c>
      <c r="BF275" s="799"/>
      <c r="BG275" s="799"/>
      <c r="BH275" s="799"/>
      <c r="BI275" s="799"/>
      <c r="BJ275" s="799"/>
      <c r="BK275" s="799"/>
      <c r="BL275" s="799"/>
      <c r="BM275" s="799"/>
      <c r="BN275" s="799"/>
      <c r="BO275" s="799"/>
      <c r="BP275" s="799"/>
      <c r="BQ275" s="799"/>
      <c r="BR275" s="799"/>
      <c r="BS275" s="799"/>
      <c r="BT275" s="799"/>
      <c r="BU275" s="799"/>
      <c r="BV275" s="799"/>
      <c r="BW275" s="799"/>
      <c r="BX275" s="799"/>
      <c r="BY275" s="799"/>
      <c r="BZ275" s="800"/>
      <c r="CA275" s="799" t="s">
        <v>243</v>
      </c>
      <c r="CB275" s="799"/>
      <c r="CC275" s="799"/>
      <c r="CD275" s="799"/>
      <c r="CE275" s="799"/>
      <c r="CF275" s="799"/>
      <c r="CG275" s="799"/>
      <c r="CH275" s="799"/>
      <c r="CI275" s="799"/>
      <c r="CJ275" s="799"/>
      <c r="CK275" s="799"/>
      <c r="CL275" s="799"/>
      <c r="CM275" s="799"/>
      <c r="CN275" s="799"/>
      <c r="CO275" s="799"/>
      <c r="CP275" s="799"/>
      <c r="CQ275" s="799"/>
      <c r="CR275" s="799"/>
      <c r="CS275" s="799"/>
      <c r="CT275" s="799"/>
      <c r="CU275" s="799"/>
      <c r="CV275" s="799"/>
      <c r="CW275" s="799"/>
      <c r="CX275" s="799"/>
      <c r="CY275" s="799"/>
      <c r="CZ275" s="799"/>
      <c r="DA275" s="799"/>
      <c r="DB275" s="800"/>
      <c r="DC275" s="798" t="s">
        <v>93</v>
      </c>
      <c r="DD275" s="799"/>
      <c r="DE275" s="799"/>
      <c r="DF275" s="799"/>
      <c r="DG275" s="799"/>
      <c r="DH275" s="799"/>
      <c r="DI275" s="799"/>
      <c r="DJ275" s="799"/>
      <c r="DK275" s="799"/>
      <c r="DL275" s="799"/>
      <c r="DM275" s="799"/>
      <c r="DN275" s="799"/>
      <c r="DO275" s="799"/>
      <c r="DP275" s="799"/>
      <c r="DQ275" s="799"/>
      <c r="DR275" s="799"/>
      <c r="DS275" s="799"/>
      <c r="DT275" s="800"/>
      <c r="DV275" s="529"/>
    </row>
    <row r="276" spans="2:126" s="175" customFormat="1" ht="6" customHeight="1" x14ac:dyDescent="0.25">
      <c r="B276" s="835"/>
      <c r="C276" s="836"/>
      <c r="D276" s="837"/>
      <c r="E276" s="3"/>
      <c r="F276" s="1"/>
      <c r="G276" s="1" t="s">
        <v>7</v>
      </c>
      <c r="H276" s="1"/>
      <c r="I276" s="1"/>
      <c r="J276" s="1"/>
      <c r="K276" s="1"/>
      <c r="L276" s="1"/>
      <c r="M276" s="1"/>
      <c r="N276" s="1"/>
      <c r="O276" s="1"/>
      <c r="P276" s="1"/>
      <c r="Q276" s="1"/>
      <c r="R276" s="2"/>
      <c r="S276" s="3"/>
      <c r="T276" s="1"/>
      <c r="U276" s="1"/>
      <c r="V276" s="1"/>
      <c r="W276" s="1"/>
      <c r="X276" s="2"/>
      <c r="Y276" s="3"/>
      <c r="Z276" s="1"/>
      <c r="AA276" s="1"/>
      <c r="AB276" s="1"/>
      <c r="AC276" s="1"/>
      <c r="AD276" s="1"/>
      <c r="AE276" s="1"/>
      <c r="AF276" s="1"/>
      <c r="AG276" s="801"/>
      <c r="AH276" s="802"/>
      <c r="AI276" s="802"/>
      <c r="AJ276" s="802"/>
      <c r="AK276" s="802"/>
      <c r="AL276" s="802"/>
      <c r="AM276" s="802"/>
      <c r="AN276" s="802"/>
      <c r="AO276" s="802"/>
      <c r="AP276" s="802"/>
      <c r="AQ276" s="802"/>
      <c r="AR276" s="802"/>
      <c r="AS276" s="802"/>
      <c r="AT276" s="802"/>
      <c r="AU276" s="802"/>
      <c r="AV276" s="802"/>
      <c r="AW276" s="802"/>
      <c r="AX276" s="802"/>
      <c r="AY276" s="802"/>
      <c r="AZ276" s="802"/>
      <c r="BA276" s="802"/>
      <c r="BB276" s="802"/>
      <c r="BC276" s="802"/>
      <c r="BD276" s="803"/>
      <c r="BE276" s="801"/>
      <c r="BF276" s="802"/>
      <c r="BG276" s="802"/>
      <c r="BH276" s="802"/>
      <c r="BI276" s="802"/>
      <c r="BJ276" s="802"/>
      <c r="BK276" s="802"/>
      <c r="BL276" s="802"/>
      <c r="BM276" s="802"/>
      <c r="BN276" s="802"/>
      <c r="BO276" s="802"/>
      <c r="BP276" s="802"/>
      <c r="BQ276" s="802"/>
      <c r="BR276" s="802"/>
      <c r="BS276" s="802"/>
      <c r="BT276" s="802"/>
      <c r="BU276" s="802"/>
      <c r="BV276" s="802"/>
      <c r="BW276" s="802"/>
      <c r="BX276" s="802"/>
      <c r="BY276" s="802"/>
      <c r="BZ276" s="803"/>
      <c r="CA276" s="802"/>
      <c r="CB276" s="802"/>
      <c r="CC276" s="802"/>
      <c r="CD276" s="802"/>
      <c r="CE276" s="802"/>
      <c r="CF276" s="802"/>
      <c r="CG276" s="802"/>
      <c r="CH276" s="802"/>
      <c r="CI276" s="802"/>
      <c r="CJ276" s="802"/>
      <c r="CK276" s="802"/>
      <c r="CL276" s="802"/>
      <c r="CM276" s="802"/>
      <c r="CN276" s="802"/>
      <c r="CO276" s="802"/>
      <c r="CP276" s="802"/>
      <c r="CQ276" s="802"/>
      <c r="CR276" s="802"/>
      <c r="CS276" s="802"/>
      <c r="CT276" s="802"/>
      <c r="CU276" s="802"/>
      <c r="CV276" s="802"/>
      <c r="CW276" s="802"/>
      <c r="CX276" s="802"/>
      <c r="CY276" s="802"/>
      <c r="CZ276" s="802"/>
      <c r="DA276" s="802"/>
      <c r="DB276" s="803"/>
      <c r="DC276" s="801"/>
      <c r="DD276" s="802"/>
      <c r="DE276" s="802"/>
      <c r="DF276" s="802"/>
      <c r="DG276" s="802"/>
      <c r="DH276" s="802"/>
      <c r="DI276" s="802"/>
      <c r="DJ276" s="802"/>
      <c r="DK276" s="802"/>
      <c r="DL276" s="802"/>
      <c r="DM276" s="802"/>
      <c r="DN276" s="802"/>
      <c r="DO276" s="802"/>
      <c r="DP276" s="802"/>
      <c r="DQ276" s="802"/>
      <c r="DR276" s="802"/>
      <c r="DS276" s="802"/>
      <c r="DT276" s="803"/>
      <c r="DV276" s="529"/>
    </row>
    <row r="277" spans="2:126" s="175" customFormat="1" ht="4.2" customHeight="1" x14ac:dyDescent="0.25">
      <c r="B277" s="835"/>
      <c r="C277" s="836"/>
      <c r="D277" s="837"/>
      <c r="E277" s="3"/>
      <c r="F277" s="1"/>
      <c r="G277" s="1"/>
      <c r="H277" s="1"/>
      <c r="I277" s="1"/>
      <c r="J277" s="1"/>
      <c r="K277" s="1"/>
      <c r="L277" s="1"/>
      <c r="M277" s="1"/>
      <c r="N277" s="1"/>
      <c r="O277" s="1"/>
      <c r="P277" s="1"/>
      <c r="Q277" s="1"/>
      <c r="R277" s="2"/>
      <c r="S277" s="3"/>
      <c r="T277" s="1"/>
      <c r="U277" s="1"/>
      <c r="V277" s="1"/>
      <c r="W277" s="1"/>
      <c r="X277" s="2"/>
      <c r="Y277" s="3"/>
      <c r="Z277" s="1"/>
      <c r="AA277" s="1"/>
      <c r="AB277" s="1"/>
      <c r="AC277" s="1"/>
      <c r="AD277" s="1"/>
      <c r="AE277" s="1"/>
      <c r="AF277" s="1"/>
      <c r="AG277" s="804"/>
      <c r="AH277" s="805"/>
      <c r="AI277" s="805"/>
      <c r="AJ277" s="805"/>
      <c r="AK277" s="805"/>
      <c r="AL277" s="805"/>
      <c r="AM277" s="805"/>
      <c r="AN277" s="805"/>
      <c r="AO277" s="805"/>
      <c r="AP277" s="805"/>
      <c r="AQ277" s="805"/>
      <c r="AR277" s="805"/>
      <c r="AS277" s="805"/>
      <c r="AT277" s="805"/>
      <c r="AU277" s="805"/>
      <c r="AV277" s="805"/>
      <c r="AW277" s="805"/>
      <c r="AX277" s="805"/>
      <c r="AY277" s="805"/>
      <c r="AZ277" s="805"/>
      <c r="BA277" s="805"/>
      <c r="BB277" s="805"/>
      <c r="BC277" s="805"/>
      <c r="BD277" s="806"/>
      <c r="BE277" s="804"/>
      <c r="BF277" s="805"/>
      <c r="BG277" s="805"/>
      <c r="BH277" s="805"/>
      <c r="BI277" s="805"/>
      <c r="BJ277" s="805"/>
      <c r="BK277" s="805"/>
      <c r="BL277" s="805"/>
      <c r="BM277" s="805"/>
      <c r="BN277" s="805"/>
      <c r="BO277" s="805"/>
      <c r="BP277" s="805"/>
      <c r="BQ277" s="805"/>
      <c r="BR277" s="805"/>
      <c r="BS277" s="805"/>
      <c r="BT277" s="805"/>
      <c r="BU277" s="805"/>
      <c r="BV277" s="805"/>
      <c r="BW277" s="805"/>
      <c r="BX277" s="805"/>
      <c r="BY277" s="805"/>
      <c r="BZ277" s="806"/>
      <c r="CA277" s="805"/>
      <c r="CB277" s="805"/>
      <c r="CC277" s="805"/>
      <c r="CD277" s="805"/>
      <c r="CE277" s="805"/>
      <c r="CF277" s="805"/>
      <c r="CG277" s="805"/>
      <c r="CH277" s="805"/>
      <c r="CI277" s="805"/>
      <c r="CJ277" s="805"/>
      <c r="CK277" s="805"/>
      <c r="CL277" s="805"/>
      <c r="CM277" s="805"/>
      <c r="CN277" s="805"/>
      <c r="CO277" s="805"/>
      <c r="CP277" s="805"/>
      <c r="CQ277" s="805"/>
      <c r="CR277" s="805"/>
      <c r="CS277" s="805"/>
      <c r="CT277" s="805"/>
      <c r="CU277" s="805"/>
      <c r="CV277" s="805"/>
      <c r="CW277" s="805"/>
      <c r="CX277" s="805"/>
      <c r="CY277" s="805"/>
      <c r="CZ277" s="805"/>
      <c r="DA277" s="805"/>
      <c r="DB277" s="806"/>
      <c r="DC277" s="804"/>
      <c r="DD277" s="805"/>
      <c r="DE277" s="805"/>
      <c r="DF277" s="805"/>
      <c r="DG277" s="805"/>
      <c r="DH277" s="805"/>
      <c r="DI277" s="805"/>
      <c r="DJ277" s="805"/>
      <c r="DK277" s="805"/>
      <c r="DL277" s="805"/>
      <c r="DM277" s="805"/>
      <c r="DN277" s="805"/>
      <c r="DO277" s="805"/>
      <c r="DP277" s="805"/>
      <c r="DQ277" s="805"/>
      <c r="DR277" s="805"/>
      <c r="DS277" s="805"/>
      <c r="DT277" s="806"/>
      <c r="DV277" s="529"/>
    </row>
    <row r="278" spans="2:126" s="175" customFormat="1" ht="6" customHeight="1" x14ac:dyDescent="0.25">
      <c r="B278" s="835"/>
      <c r="C278" s="836"/>
      <c r="D278" s="837"/>
      <c r="E278" s="807" t="s">
        <v>65</v>
      </c>
      <c r="F278" s="808"/>
      <c r="G278" s="808"/>
      <c r="H278" s="808"/>
      <c r="I278" s="808"/>
      <c r="J278" s="808"/>
      <c r="K278" s="808"/>
      <c r="L278" s="808"/>
      <c r="M278" s="808"/>
      <c r="N278" s="808"/>
      <c r="O278" s="808"/>
      <c r="P278" s="808"/>
      <c r="Q278" s="808"/>
      <c r="R278" s="809"/>
      <c r="S278" s="807" t="s">
        <v>29</v>
      </c>
      <c r="T278" s="808"/>
      <c r="U278" s="808"/>
      <c r="V278" s="808"/>
      <c r="W278" s="808"/>
      <c r="X278" s="809"/>
      <c r="Y278" s="807" t="s">
        <v>30</v>
      </c>
      <c r="Z278" s="808"/>
      <c r="AA278" s="808"/>
      <c r="AB278" s="808"/>
      <c r="AC278" s="808"/>
      <c r="AD278" s="808"/>
      <c r="AE278" s="808"/>
      <c r="AF278" s="809"/>
      <c r="AG278" s="810" t="s">
        <v>66</v>
      </c>
      <c r="AH278" s="811"/>
      <c r="AI278" s="811"/>
      <c r="AJ278" s="811"/>
      <c r="AK278" s="811"/>
      <c r="AL278" s="811"/>
      <c r="AM278" s="811"/>
      <c r="AN278" s="812"/>
      <c r="AO278" s="810" t="s">
        <v>67</v>
      </c>
      <c r="AP278" s="811"/>
      <c r="AQ278" s="811"/>
      <c r="AR278" s="811"/>
      <c r="AS278" s="811"/>
      <c r="AT278" s="811"/>
      <c r="AU278" s="811"/>
      <c r="AV278" s="812"/>
      <c r="AW278" s="810" t="s">
        <v>68</v>
      </c>
      <c r="AX278" s="811"/>
      <c r="AY278" s="811"/>
      <c r="AZ278" s="811"/>
      <c r="BA278" s="811"/>
      <c r="BB278" s="811"/>
      <c r="BC278" s="811"/>
      <c r="BD278" s="812"/>
      <c r="BE278" s="813" t="s">
        <v>31</v>
      </c>
      <c r="BF278" s="814"/>
      <c r="BG278" s="814"/>
      <c r="BH278" s="814"/>
      <c r="BI278" s="814"/>
      <c r="BJ278" s="814"/>
      <c r="BK278" s="814"/>
      <c r="BL278" s="814"/>
      <c r="BM278" s="810" t="s">
        <v>32</v>
      </c>
      <c r="BN278" s="811"/>
      <c r="BO278" s="811"/>
      <c r="BP278" s="811"/>
      <c r="BQ278" s="811"/>
      <c r="BR278" s="811"/>
      <c r="BS278" s="811"/>
      <c r="BT278" s="812"/>
      <c r="BU278" s="810" t="s">
        <v>33</v>
      </c>
      <c r="BV278" s="811"/>
      <c r="BW278" s="811"/>
      <c r="BX278" s="811"/>
      <c r="BY278" s="811"/>
      <c r="BZ278" s="812"/>
      <c r="CA278" s="810" t="s">
        <v>34</v>
      </c>
      <c r="CB278" s="811"/>
      <c r="CC278" s="811"/>
      <c r="CD278" s="811"/>
      <c r="CE278" s="812"/>
      <c r="CF278" s="810" t="s">
        <v>35</v>
      </c>
      <c r="CG278" s="811"/>
      <c r="CH278" s="811"/>
      <c r="CI278" s="811"/>
      <c r="CJ278" s="812"/>
      <c r="CK278" s="810" t="s">
        <v>36</v>
      </c>
      <c r="CL278" s="811"/>
      <c r="CM278" s="811"/>
      <c r="CN278" s="811"/>
      <c r="CO278" s="811"/>
      <c r="CP278" s="812"/>
      <c r="CQ278" s="810" t="s">
        <v>37</v>
      </c>
      <c r="CR278" s="811"/>
      <c r="CS278" s="811"/>
      <c r="CT278" s="811"/>
      <c r="CU278" s="811"/>
      <c r="CV278" s="812"/>
      <c r="CW278" s="810" t="s">
        <v>90</v>
      </c>
      <c r="CX278" s="811"/>
      <c r="CY278" s="811"/>
      <c r="CZ278" s="811"/>
      <c r="DA278" s="811"/>
      <c r="DB278" s="812"/>
      <c r="DC278" s="810" t="s">
        <v>239</v>
      </c>
      <c r="DD278" s="811"/>
      <c r="DE278" s="811"/>
      <c r="DF278" s="811"/>
      <c r="DG278" s="811"/>
      <c r="DH278" s="811"/>
      <c r="DI278" s="812"/>
      <c r="DJ278" s="810" t="s">
        <v>240</v>
      </c>
      <c r="DK278" s="811"/>
      <c r="DL278" s="811"/>
      <c r="DM278" s="811"/>
      <c r="DN278" s="811"/>
      <c r="DO278" s="809"/>
      <c r="DP278" s="807" t="s">
        <v>250</v>
      </c>
      <c r="DQ278" s="808"/>
      <c r="DR278" s="808"/>
      <c r="DS278" s="808"/>
      <c r="DT278" s="812"/>
      <c r="DV278" s="529"/>
    </row>
    <row r="279" spans="2:126" s="52" customFormat="1" ht="7.5" customHeight="1" x14ac:dyDescent="0.25">
      <c r="B279" s="835"/>
      <c r="C279" s="836"/>
      <c r="D279" s="837"/>
      <c r="E279" s="807"/>
      <c r="F279" s="808"/>
      <c r="G279" s="808"/>
      <c r="H279" s="808"/>
      <c r="I279" s="808"/>
      <c r="J279" s="808"/>
      <c r="K279" s="808"/>
      <c r="L279" s="808"/>
      <c r="M279" s="808"/>
      <c r="N279" s="808"/>
      <c r="O279" s="808"/>
      <c r="P279" s="808"/>
      <c r="Q279" s="808"/>
      <c r="R279" s="809"/>
      <c r="S279" s="807"/>
      <c r="T279" s="808"/>
      <c r="U279" s="808"/>
      <c r="V279" s="808"/>
      <c r="W279" s="808"/>
      <c r="X279" s="809"/>
      <c r="Y279" s="807"/>
      <c r="Z279" s="808"/>
      <c r="AA279" s="808"/>
      <c r="AB279" s="808"/>
      <c r="AC279" s="808"/>
      <c r="AD279" s="808"/>
      <c r="AE279" s="808"/>
      <c r="AF279" s="809"/>
      <c r="AG279" s="807"/>
      <c r="AH279" s="808"/>
      <c r="AI279" s="808"/>
      <c r="AJ279" s="808"/>
      <c r="AK279" s="808"/>
      <c r="AL279" s="808"/>
      <c r="AM279" s="808"/>
      <c r="AN279" s="809"/>
      <c r="AO279" s="807"/>
      <c r="AP279" s="808"/>
      <c r="AQ279" s="808"/>
      <c r="AR279" s="808"/>
      <c r="AS279" s="808"/>
      <c r="AT279" s="808"/>
      <c r="AU279" s="808"/>
      <c r="AV279" s="809"/>
      <c r="AW279" s="807"/>
      <c r="AX279" s="808"/>
      <c r="AY279" s="808"/>
      <c r="AZ279" s="808"/>
      <c r="BA279" s="808"/>
      <c r="BB279" s="808"/>
      <c r="BC279" s="808"/>
      <c r="BD279" s="809"/>
      <c r="BE279" s="815"/>
      <c r="BF279" s="816"/>
      <c r="BG279" s="816"/>
      <c r="BH279" s="816"/>
      <c r="BI279" s="816"/>
      <c r="BJ279" s="816"/>
      <c r="BK279" s="816"/>
      <c r="BL279" s="816"/>
      <c r="BM279" s="807"/>
      <c r="BN279" s="808"/>
      <c r="BO279" s="808"/>
      <c r="BP279" s="808"/>
      <c r="BQ279" s="808"/>
      <c r="BR279" s="808"/>
      <c r="BS279" s="808"/>
      <c r="BT279" s="809"/>
      <c r="BU279" s="807"/>
      <c r="BV279" s="808"/>
      <c r="BW279" s="808"/>
      <c r="BX279" s="808"/>
      <c r="BY279" s="808"/>
      <c r="BZ279" s="809"/>
      <c r="CA279" s="807"/>
      <c r="CB279" s="808"/>
      <c r="CC279" s="808"/>
      <c r="CD279" s="808"/>
      <c r="CE279" s="809"/>
      <c r="CF279" s="807"/>
      <c r="CG279" s="808"/>
      <c r="CH279" s="808"/>
      <c r="CI279" s="808"/>
      <c r="CJ279" s="809"/>
      <c r="CK279" s="807"/>
      <c r="CL279" s="808"/>
      <c r="CM279" s="808"/>
      <c r="CN279" s="808"/>
      <c r="CO279" s="808"/>
      <c r="CP279" s="809"/>
      <c r="CQ279" s="807"/>
      <c r="CR279" s="808"/>
      <c r="CS279" s="808"/>
      <c r="CT279" s="808"/>
      <c r="CU279" s="808"/>
      <c r="CV279" s="809"/>
      <c r="CW279" s="807"/>
      <c r="CX279" s="808"/>
      <c r="CY279" s="808"/>
      <c r="CZ279" s="808"/>
      <c r="DA279" s="808"/>
      <c r="DB279" s="809"/>
      <c r="DC279" s="807"/>
      <c r="DD279" s="808"/>
      <c r="DE279" s="808"/>
      <c r="DF279" s="808"/>
      <c r="DG279" s="808"/>
      <c r="DH279" s="808"/>
      <c r="DI279" s="809"/>
      <c r="DJ279" s="807"/>
      <c r="DK279" s="808"/>
      <c r="DL279" s="808"/>
      <c r="DM279" s="808"/>
      <c r="DN279" s="808"/>
      <c r="DO279" s="809"/>
      <c r="DP279" s="807"/>
      <c r="DQ279" s="808"/>
      <c r="DR279" s="808"/>
      <c r="DS279" s="808"/>
      <c r="DT279" s="809"/>
      <c r="DV279" s="529"/>
    </row>
    <row r="280" spans="2:126" s="52" customFormat="1" ht="6.45" hidden="1" customHeight="1" x14ac:dyDescent="0.25">
      <c r="B280" s="835"/>
      <c r="C280" s="836"/>
      <c r="D280" s="837"/>
      <c r="E280" s="3"/>
      <c r="F280" s="1"/>
      <c r="G280" s="1"/>
      <c r="H280" s="1"/>
      <c r="I280" s="1"/>
      <c r="J280" s="1"/>
      <c r="K280" s="1"/>
      <c r="L280" s="1"/>
      <c r="M280" s="1"/>
      <c r="N280" s="1"/>
      <c r="O280" s="1"/>
      <c r="P280" s="1"/>
      <c r="Q280" s="1"/>
      <c r="R280" s="2"/>
      <c r="S280" s="3"/>
      <c r="T280" s="1"/>
      <c r="U280" s="1"/>
      <c r="V280" s="1"/>
      <c r="W280" s="1"/>
      <c r="X280" s="2"/>
      <c r="Y280" s="3"/>
      <c r="Z280" s="1"/>
      <c r="AA280" s="1"/>
      <c r="AB280" s="1"/>
      <c r="AC280" s="1"/>
      <c r="AD280" s="1"/>
      <c r="AE280" s="1"/>
      <c r="AF280" s="2"/>
      <c r="AG280" s="3"/>
      <c r="AH280" s="1"/>
      <c r="AI280" s="1"/>
      <c r="AJ280" s="1"/>
      <c r="AK280" s="1"/>
      <c r="AL280" s="1"/>
      <c r="AM280" s="1"/>
      <c r="AN280" s="2"/>
      <c r="AO280" s="3"/>
      <c r="AP280" s="1"/>
      <c r="AQ280" s="1"/>
      <c r="AR280" s="1"/>
      <c r="AS280" s="1"/>
      <c r="AT280" s="1"/>
      <c r="AU280" s="1"/>
      <c r="AV280" s="2"/>
      <c r="AW280" s="3"/>
      <c r="AX280" s="1"/>
      <c r="AY280" s="1"/>
      <c r="AZ280" s="1"/>
      <c r="BA280" s="1"/>
      <c r="BB280" s="1"/>
      <c r="BC280" s="1"/>
      <c r="BD280" s="2"/>
      <c r="BE280" s="147"/>
      <c r="BF280" s="148"/>
      <c r="BG280" s="148"/>
      <c r="BH280" s="148"/>
      <c r="BI280" s="148"/>
      <c r="BJ280" s="148"/>
      <c r="BK280" s="148"/>
      <c r="BL280" s="148"/>
      <c r="BM280" s="152"/>
      <c r="BN280" s="63"/>
      <c r="BO280" s="63"/>
      <c r="BP280" s="63"/>
      <c r="BQ280" s="63"/>
      <c r="BR280" s="63"/>
      <c r="BS280" s="63"/>
      <c r="BT280" s="149"/>
      <c r="BU280" s="3"/>
      <c r="BV280" s="1"/>
      <c r="BW280" s="1"/>
      <c r="BX280" s="1"/>
      <c r="BY280" s="1"/>
      <c r="BZ280" s="2"/>
      <c r="CA280" s="3"/>
      <c r="CB280" s="1"/>
      <c r="CC280" s="1"/>
      <c r="CD280" s="1"/>
      <c r="CE280" s="1"/>
      <c r="CF280" s="3"/>
      <c r="CG280" s="1"/>
      <c r="CH280" s="1"/>
      <c r="CI280" s="1"/>
      <c r="CJ280" s="2"/>
      <c r="CK280" s="3"/>
      <c r="CL280" s="1"/>
      <c r="CM280" s="1"/>
      <c r="CN280" s="1"/>
      <c r="CO280" s="1"/>
      <c r="CP280" s="2"/>
      <c r="CQ280" s="3"/>
      <c r="CR280" s="1"/>
      <c r="CS280" s="1"/>
      <c r="CT280" s="1"/>
      <c r="CU280" s="1"/>
      <c r="CV280" s="2"/>
      <c r="CW280" s="1"/>
      <c r="CX280" s="1"/>
      <c r="CY280" s="1"/>
      <c r="CZ280" s="1"/>
      <c r="DA280" s="1"/>
      <c r="DB280" s="1"/>
      <c r="DC280" s="3"/>
      <c r="DD280" s="1"/>
      <c r="DE280" s="1"/>
      <c r="DF280" s="1"/>
      <c r="DG280" s="1"/>
      <c r="DH280" s="1"/>
      <c r="DI280" s="2"/>
      <c r="DJ280" s="3"/>
      <c r="DK280" s="1"/>
      <c r="DL280" s="1"/>
      <c r="DM280" s="1"/>
      <c r="DN280" s="1"/>
      <c r="DO280" s="2"/>
      <c r="DP280" s="3"/>
      <c r="DQ280" s="1"/>
      <c r="DR280" s="1"/>
      <c r="DS280" s="1"/>
      <c r="DT280" s="2"/>
      <c r="DV280" s="529"/>
    </row>
    <row r="281" spans="2:126" s="52" customFormat="1" ht="6.45" customHeight="1" x14ac:dyDescent="0.25">
      <c r="B281" s="835"/>
      <c r="C281" s="836"/>
      <c r="D281" s="837"/>
      <c r="E281" s="817" t="s">
        <v>91</v>
      </c>
      <c r="F281" s="818"/>
      <c r="G281" s="818"/>
      <c r="H281" s="818"/>
      <c r="I281" s="818"/>
      <c r="J281" s="818"/>
      <c r="K281" s="818"/>
      <c r="L281" s="818"/>
      <c r="M281" s="818"/>
      <c r="N281" s="818"/>
      <c r="O281" s="818"/>
      <c r="P281" s="818"/>
      <c r="Q281" s="818"/>
      <c r="R281" s="819"/>
      <c r="S281" s="820" t="s">
        <v>241</v>
      </c>
      <c r="T281" s="821"/>
      <c r="U281" s="821"/>
      <c r="V281" s="821"/>
      <c r="W281" s="821"/>
      <c r="X281" s="822"/>
      <c r="Y281" s="820" t="s">
        <v>131</v>
      </c>
      <c r="Z281" s="824"/>
      <c r="AA281" s="824"/>
      <c r="AB281" s="824"/>
      <c r="AC281" s="824"/>
      <c r="AD281" s="824"/>
      <c r="AE281" s="824"/>
      <c r="AF281" s="825"/>
      <c r="AG281" s="820" t="s">
        <v>228</v>
      </c>
      <c r="AH281" s="824"/>
      <c r="AI281" s="824"/>
      <c r="AJ281" s="824"/>
      <c r="AK281" s="824"/>
      <c r="AL281" s="824"/>
      <c r="AM281" s="824"/>
      <c r="AN281" s="825"/>
      <c r="AO281" s="820" t="s">
        <v>251</v>
      </c>
      <c r="AP281" s="824"/>
      <c r="AQ281" s="824"/>
      <c r="AR281" s="824"/>
      <c r="AS281" s="824"/>
      <c r="AT281" s="824"/>
      <c r="AU281" s="824"/>
      <c r="AV281" s="825"/>
      <c r="AW281" s="820" t="s">
        <v>230</v>
      </c>
      <c r="AX281" s="824"/>
      <c r="AY281" s="824"/>
      <c r="AZ281" s="824"/>
      <c r="BA281" s="824"/>
      <c r="BB281" s="824"/>
      <c r="BC281" s="824"/>
      <c r="BD281" s="825"/>
      <c r="BE281" s="826" t="s">
        <v>233</v>
      </c>
      <c r="BF281" s="827"/>
      <c r="BG281" s="827"/>
      <c r="BH281" s="827"/>
      <c r="BI281" s="827"/>
      <c r="BJ281" s="827"/>
      <c r="BK281" s="827"/>
      <c r="BL281" s="827"/>
      <c r="BM281" s="826" t="s">
        <v>234</v>
      </c>
      <c r="BN281" s="827"/>
      <c r="BO281" s="827"/>
      <c r="BP281" s="827"/>
      <c r="BQ281" s="827"/>
      <c r="BR281" s="827"/>
      <c r="BS281" s="827"/>
      <c r="BT281" s="828"/>
      <c r="BU281" s="820" t="s">
        <v>94</v>
      </c>
      <c r="BV281" s="824"/>
      <c r="BW281" s="824"/>
      <c r="BX281" s="824"/>
      <c r="BY281" s="824"/>
      <c r="BZ281" s="825"/>
      <c r="CA281" s="820" t="s">
        <v>245</v>
      </c>
      <c r="CB281" s="824"/>
      <c r="CC281" s="824"/>
      <c r="CD281" s="824"/>
      <c r="CE281" s="825"/>
      <c r="CF281" s="820" t="s">
        <v>95</v>
      </c>
      <c r="CG281" s="824"/>
      <c r="CH281" s="824"/>
      <c r="CI281" s="824"/>
      <c r="CJ281" s="825"/>
      <c r="CK281" s="820" t="s">
        <v>244</v>
      </c>
      <c r="CL281" s="824"/>
      <c r="CM281" s="824"/>
      <c r="CN281" s="824"/>
      <c r="CO281" s="824"/>
      <c r="CP281" s="825"/>
      <c r="CQ281" s="820" t="s">
        <v>96</v>
      </c>
      <c r="CR281" s="824"/>
      <c r="CS281" s="824"/>
      <c r="CT281" s="824"/>
      <c r="CU281" s="824"/>
      <c r="CV281" s="825"/>
      <c r="CW281" s="829" t="s">
        <v>238</v>
      </c>
      <c r="CX281" s="830"/>
      <c r="CY281" s="830"/>
      <c r="CZ281" s="830"/>
      <c r="DA281" s="830"/>
      <c r="DB281" s="831"/>
      <c r="DC281" s="820" t="s">
        <v>259</v>
      </c>
      <c r="DD281" s="824"/>
      <c r="DE281" s="824"/>
      <c r="DF281" s="824"/>
      <c r="DG281" s="824"/>
      <c r="DH281" s="824"/>
      <c r="DI281" s="825"/>
      <c r="DJ281" s="820" t="s">
        <v>97</v>
      </c>
      <c r="DK281" s="824"/>
      <c r="DL281" s="824"/>
      <c r="DM281" s="824"/>
      <c r="DN281" s="824"/>
      <c r="DO281" s="825"/>
      <c r="DP281" s="820" t="s">
        <v>261</v>
      </c>
      <c r="DQ281" s="824"/>
      <c r="DR281" s="824"/>
      <c r="DS281" s="824"/>
      <c r="DT281" s="825"/>
      <c r="DV281" s="529"/>
    </row>
    <row r="282" spans="2:126" s="52" customFormat="1" ht="6.45" customHeight="1" x14ac:dyDescent="0.25">
      <c r="B282" s="835"/>
      <c r="C282" s="836"/>
      <c r="D282" s="837"/>
      <c r="E282" s="817"/>
      <c r="F282" s="818"/>
      <c r="G282" s="818"/>
      <c r="H282" s="818"/>
      <c r="I282" s="818"/>
      <c r="J282" s="818"/>
      <c r="K282" s="818"/>
      <c r="L282" s="818"/>
      <c r="M282" s="818"/>
      <c r="N282" s="818"/>
      <c r="O282" s="818"/>
      <c r="P282" s="818"/>
      <c r="Q282" s="818"/>
      <c r="R282" s="819"/>
      <c r="S282" s="823"/>
      <c r="T282" s="821"/>
      <c r="U282" s="821"/>
      <c r="V282" s="821"/>
      <c r="W282" s="821"/>
      <c r="X282" s="822"/>
      <c r="Y282" s="820"/>
      <c r="Z282" s="824"/>
      <c r="AA282" s="824"/>
      <c r="AB282" s="824"/>
      <c r="AC282" s="824"/>
      <c r="AD282" s="824"/>
      <c r="AE282" s="824"/>
      <c r="AF282" s="825"/>
      <c r="AG282" s="820"/>
      <c r="AH282" s="824"/>
      <c r="AI282" s="824"/>
      <c r="AJ282" s="824"/>
      <c r="AK282" s="824"/>
      <c r="AL282" s="824"/>
      <c r="AM282" s="824"/>
      <c r="AN282" s="825"/>
      <c r="AO282" s="820"/>
      <c r="AP282" s="824"/>
      <c r="AQ282" s="824"/>
      <c r="AR282" s="824"/>
      <c r="AS282" s="824"/>
      <c r="AT282" s="824"/>
      <c r="AU282" s="824"/>
      <c r="AV282" s="825"/>
      <c r="AW282" s="820"/>
      <c r="AX282" s="824"/>
      <c r="AY282" s="824"/>
      <c r="AZ282" s="824"/>
      <c r="BA282" s="824"/>
      <c r="BB282" s="824"/>
      <c r="BC282" s="824"/>
      <c r="BD282" s="825"/>
      <c r="BE282" s="826"/>
      <c r="BF282" s="827"/>
      <c r="BG282" s="827"/>
      <c r="BH282" s="827"/>
      <c r="BI282" s="827"/>
      <c r="BJ282" s="827"/>
      <c r="BK282" s="827"/>
      <c r="BL282" s="827"/>
      <c r="BM282" s="826"/>
      <c r="BN282" s="827"/>
      <c r="BO282" s="827"/>
      <c r="BP282" s="827"/>
      <c r="BQ282" s="827"/>
      <c r="BR282" s="827"/>
      <c r="BS282" s="827"/>
      <c r="BT282" s="828"/>
      <c r="BU282" s="820"/>
      <c r="BV282" s="824"/>
      <c r="BW282" s="824"/>
      <c r="BX282" s="824"/>
      <c r="BY282" s="824"/>
      <c r="BZ282" s="825"/>
      <c r="CA282" s="820"/>
      <c r="CB282" s="824"/>
      <c r="CC282" s="824"/>
      <c r="CD282" s="824"/>
      <c r="CE282" s="825"/>
      <c r="CF282" s="820"/>
      <c r="CG282" s="824"/>
      <c r="CH282" s="824"/>
      <c r="CI282" s="824"/>
      <c r="CJ282" s="825"/>
      <c r="CK282" s="820"/>
      <c r="CL282" s="824"/>
      <c r="CM282" s="824"/>
      <c r="CN282" s="824"/>
      <c r="CO282" s="824"/>
      <c r="CP282" s="825"/>
      <c r="CQ282" s="820"/>
      <c r="CR282" s="824"/>
      <c r="CS282" s="824"/>
      <c r="CT282" s="824"/>
      <c r="CU282" s="824"/>
      <c r="CV282" s="825"/>
      <c r="CW282" s="829"/>
      <c r="CX282" s="830"/>
      <c r="CY282" s="830"/>
      <c r="CZ282" s="830"/>
      <c r="DA282" s="830"/>
      <c r="DB282" s="831"/>
      <c r="DC282" s="820"/>
      <c r="DD282" s="824"/>
      <c r="DE282" s="824"/>
      <c r="DF282" s="824"/>
      <c r="DG282" s="824"/>
      <c r="DH282" s="824"/>
      <c r="DI282" s="825"/>
      <c r="DJ282" s="820"/>
      <c r="DK282" s="824"/>
      <c r="DL282" s="824"/>
      <c r="DM282" s="824"/>
      <c r="DN282" s="824"/>
      <c r="DO282" s="825"/>
      <c r="DP282" s="820"/>
      <c r="DQ282" s="824"/>
      <c r="DR282" s="824"/>
      <c r="DS282" s="824"/>
      <c r="DT282" s="825"/>
      <c r="DV282" s="529"/>
    </row>
    <row r="283" spans="2:126" s="52" customFormat="1" ht="6.45" customHeight="1" x14ac:dyDescent="0.25">
      <c r="B283" s="835"/>
      <c r="C283" s="836"/>
      <c r="D283" s="837"/>
      <c r="E283" s="817"/>
      <c r="F283" s="818"/>
      <c r="G283" s="818"/>
      <c r="H283" s="818"/>
      <c r="I283" s="818"/>
      <c r="J283" s="818"/>
      <c r="K283" s="818"/>
      <c r="L283" s="818"/>
      <c r="M283" s="818"/>
      <c r="N283" s="818"/>
      <c r="O283" s="818"/>
      <c r="P283" s="818"/>
      <c r="Q283" s="818"/>
      <c r="R283" s="819"/>
      <c r="S283" s="823"/>
      <c r="T283" s="821"/>
      <c r="U283" s="821"/>
      <c r="V283" s="821"/>
      <c r="W283" s="821"/>
      <c r="X283" s="822"/>
      <c r="Y283" s="820"/>
      <c r="Z283" s="824"/>
      <c r="AA283" s="824"/>
      <c r="AB283" s="824"/>
      <c r="AC283" s="824"/>
      <c r="AD283" s="824"/>
      <c r="AE283" s="824"/>
      <c r="AF283" s="825"/>
      <c r="AG283" s="820"/>
      <c r="AH283" s="824"/>
      <c r="AI283" s="824"/>
      <c r="AJ283" s="824"/>
      <c r="AK283" s="824"/>
      <c r="AL283" s="824"/>
      <c r="AM283" s="824"/>
      <c r="AN283" s="825"/>
      <c r="AO283" s="820"/>
      <c r="AP283" s="824"/>
      <c r="AQ283" s="824"/>
      <c r="AR283" s="824"/>
      <c r="AS283" s="824"/>
      <c r="AT283" s="824"/>
      <c r="AU283" s="824"/>
      <c r="AV283" s="825"/>
      <c r="AW283" s="820"/>
      <c r="AX283" s="824"/>
      <c r="AY283" s="824"/>
      <c r="AZ283" s="824"/>
      <c r="BA283" s="824"/>
      <c r="BB283" s="824"/>
      <c r="BC283" s="824"/>
      <c r="BD283" s="825"/>
      <c r="BE283" s="826"/>
      <c r="BF283" s="827"/>
      <c r="BG283" s="827"/>
      <c r="BH283" s="827"/>
      <c r="BI283" s="827"/>
      <c r="BJ283" s="827"/>
      <c r="BK283" s="827"/>
      <c r="BL283" s="827"/>
      <c r="BM283" s="826"/>
      <c r="BN283" s="827"/>
      <c r="BO283" s="827"/>
      <c r="BP283" s="827"/>
      <c r="BQ283" s="827"/>
      <c r="BR283" s="827"/>
      <c r="BS283" s="827"/>
      <c r="BT283" s="828"/>
      <c r="BU283" s="820"/>
      <c r="BV283" s="824"/>
      <c r="BW283" s="824"/>
      <c r="BX283" s="824"/>
      <c r="BY283" s="824"/>
      <c r="BZ283" s="825"/>
      <c r="CA283" s="820"/>
      <c r="CB283" s="824"/>
      <c r="CC283" s="824"/>
      <c r="CD283" s="824"/>
      <c r="CE283" s="825"/>
      <c r="CF283" s="820"/>
      <c r="CG283" s="824"/>
      <c r="CH283" s="824"/>
      <c r="CI283" s="824"/>
      <c r="CJ283" s="825"/>
      <c r="CK283" s="820"/>
      <c r="CL283" s="824"/>
      <c r="CM283" s="824"/>
      <c r="CN283" s="824"/>
      <c r="CO283" s="824"/>
      <c r="CP283" s="825"/>
      <c r="CQ283" s="820"/>
      <c r="CR283" s="824"/>
      <c r="CS283" s="824"/>
      <c r="CT283" s="824"/>
      <c r="CU283" s="824"/>
      <c r="CV283" s="825"/>
      <c r="CW283" s="829"/>
      <c r="CX283" s="830"/>
      <c r="CY283" s="830"/>
      <c r="CZ283" s="830"/>
      <c r="DA283" s="830"/>
      <c r="DB283" s="831"/>
      <c r="DC283" s="820"/>
      <c r="DD283" s="824"/>
      <c r="DE283" s="824"/>
      <c r="DF283" s="824"/>
      <c r="DG283" s="824"/>
      <c r="DH283" s="824"/>
      <c r="DI283" s="825"/>
      <c r="DJ283" s="820"/>
      <c r="DK283" s="824"/>
      <c r="DL283" s="824"/>
      <c r="DM283" s="824"/>
      <c r="DN283" s="824"/>
      <c r="DO283" s="825"/>
      <c r="DP283" s="820"/>
      <c r="DQ283" s="824"/>
      <c r="DR283" s="824"/>
      <c r="DS283" s="824"/>
      <c r="DT283" s="825"/>
      <c r="DV283" s="529"/>
    </row>
    <row r="284" spans="2:126" s="52" customFormat="1" ht="6.45" customHeight="1" x14ac:dyDescent="0.25">
      <c r="B284" s="835"/>
      <c r="C284" s="836"/>
      <c r="D284" s="837"/>
      <c r="E284" s="817"/>
      <c r="F284" s="818"/>
      <c r="G284" s="818"/>
      <c r="H284" s="818"/>
      <c r="I284" s="818"/>
      <c r="J284" s="818"/>
      <c r="K284" s="818"/>
      <c r="L284" s="818"/>
      <c r="M284" s="818"/>
      <c r="N284" s="818"/>
      <c r="O284" s="818"/>
      <c r="P284" s="818"/>
      <c r="Q284" s="818"/>
      <c r="R284" s="819"/>
      <c r="S284" s="823"/>
      <c r="T284" s="821"/>
      <c r="U284" s="821"/>
      <c r="V284" s="821"/>
      <c r="W284" s="821"/>
      <c r="X284" s="822"/>
      <c r="Y284" s="820"/>
      <c r="Z284" s="824"/>
      <c r="AA284" s="824"/>
      <c r="AB284" s="824"/>
      <c r="AC284" s="824"/>
      <c r="AD284" s="824"/>
      <c r="AE284" s="824"/>
      <c r="AF284" s="825"/>
      <c r="AG284" s="820"/>
      <c r="AH284" s="824"/>
      <c r="AI284" s="824"/>
      <c r="AJ284" s="824"/>
      <c r="AK284" s="824"/>
      <c r="AL284" s="824"/>
      <c r="AM284" s="824"/>
      <c r="AN284" s="825"/>
      <c r="AO284" s="820"/>
      <c r="AP284" s="824"/>
      <c r="AQ284" s="824"/>
      <c r="AR284" s="824"/>
      <c r="AS284" s="824"/>
      <c r="AT284" s="824"/>
      <c r="AU284" s="824"/>
      <c r="AV284" s="825"/>
      <c r="AW284" s="820"/>
      <c r="AX284" s="824"/>
      <c r="AY284" s="824"/>
      <c r="AZ284" s="824"/>
      <c r="BA284" s="824"/>
      <c r="BB284" s="824"/>
      <c r="BC284" s="824"/>
      <c r="BD284" s="825"/>
      <c r="BE284" s="826"/>
      <c r="BF284" s="827"/>
      <c r="BG284" s="827"/>
      <c r="BH284" s="827"/>
      <c r="BI284" s="827"/>
      <c r="BJ284" s="827"/>
      <c r="BK284" s="827"/>
      <c r="BL284" s="827"/>
      <c r="BM284" s="826"/>
      <c r="BN284" s="827"/>
      <c r="BO284" s="827"/>
      <c r="BP284" s="827"/>
      <c r="BQ284" s="827"/>
      <c r="BR284" s="827"/>
      <c r="BS284" s="827"/>
      <c r="BT284" s="828"/>
      <c r="BU284" s="820"/>
      <c r="BV284" s="824"/>
      <c r="BW284" s="824"/>
      <c r="BX284" s="824"/>
      <c r="BY284" s="824"/>
      <c r="BZ284" s="825"/>
      <c r="CA284" s="820"/>
      <c r="CB284" s="824"/>
      <c r="CC284" s="824"/>
      <c r="CD284" s="824"/>
      <c r="CE284" s="825"/>
      <c r="CF284" s="820"/>
      <c r="CG284" s="824"/>
      <c r="CH284" s="824"/>
      <c r="CI284" s="824"/>
      <c r="CJ284" s="825"/>
      <c r="CK284" s="820"/>
      <c r="CL284" s="824"/>
      <c r="CM284" s="824"/>
      <c r="CN284" s="824"/>
      <c r="CO284" s="824"/>
      <c r="CP284" s="825"/>
      <c r="CQ284" s="820"/>
      <c r="CR284" s="824"/>
      <c r="CS284" s="824"/>
      <c r="CT284" s="824"/>
      <c r="CU284" s="824"/>
      <c r="CV284" s="825"/>
      <c r="CW284" s="829"/>
      <c r="CX284" s="830"/>
      <c r="CY284" s="830"/>
      <c r="CZ284" s="830"/>
      <c r="DA284" s="830"/>
      <c r="DB284" s="831"/>
      <c r="DC284" s="820"/>
      <c r="DD284" s="824"/>
      <c r="DE284" s="824"/>
      <c r="DF284" s="824"/>
      <c r="DG284" s="824"/>
      <c r="DH284" s="824"/>
      <c r="DI284" s="825"/>
      <c r="DJ284" s="820"/>
      <c r="DK284" s="824"/>
      <c r="DL284" s="824"/>
      <c r="DM284" s="824"/>
      <c r="DN284" s="824"/>
      <c r="DO284" s="825"/>
      <c r="DP284" s="820"/>
      <c r="DQ284" s="824"/>
      <c r="DR284" s="824"/>
      <c r="DS284" s="824"/>
      <c r="DT284" s="825"/>
      <c r="DV284" s="529"/>
    </row>
    <row r="285" spans="2:126" s="52" customFormat="1" ht="6.45" customHeight="1" x14ac:dyDescent="0.25">
      <c r="B285" s="835"/>
      <c r="C285" s="836"/>
      <c r="D285" s="837"/>
      <c r="E285" s="817"/>
      <c r="F285" s="818"/>
      <c r="G285" s="818"/>
      <c r="H285" s="818"/>
      <c r="I285" s="818"/>
      <c r="J285" s="818"/>
      <c r="K285" s="818"/>
      <c r="L285" s="818"/>
      <c r="M285" s="818"/>
      <c r="N285" s="818"/>
      <c r="O285" s="818"/>
      <c r="P285" s="818"/>
      <c r="Q285" s="818"/>
      <c r="R285" s="819"/>
      <c r="S285" s="823"/>
      <c r="T285" s="821"/>
      <c r="U285" s="821"/>
      <c r="V285" s="821"/>
      <c r="W285" s="821"/>
      <c r="X285" s="822"/>
      <c r="Y285" s="820"/>
      <c r="Z285" s="824"/>
      <c r="AA285" s="824"/>
      <c r="AB285" s="824"/>
      <c r="AC285" s="824"/>
      <c r="AD285" s="824"/>
      <c r="AE285" s="824"/>
      <c r="AF285" s="825"/>
      <c r="AG285" s="820"/>
      <c r="AH285" s="824"/>
      <c r="AI285" s="824"/>
      <c r="AJ285" s="824"/>
      <c r="AK285" s="824"/>
      <c r="AL285" s="824"/>
      <c r="AM285" s="824"/>
      <c r="AN285" s="825"/>
      <c r="AO285" s="820"/>
      <c r="AP285" s="824"/>
      <c r="AQ285" s="824"/>
      <c r="AR285" s="824"/>
      <c r="AS285" s="824"/>
      <c r="AT285" s="824"/>
      <c r="AU285" s="824"/>
      <c r="AV285" s="825"/>
      <c r="AW285" s="820"/>
      <c r="AX285" s="824"/>
      <c r="AY285" s="824"/>
      <c r="AZ285" s="824"/>
      <c r="BA285" s="824"/>
      <c r="BB285" s="824"/>
      <c r="BC285" s="824"/>
      <c r="BD285" s="825"/>
      <c r="BE285" s="826"/>
      <c r="BF285" s="827"/>
      <c r="BG285" s="827"/>
      <c r="BH285" s="827"/>
      <c r="BI285" s="827"/>
      <c r="BJ285" s="827"/>
      <c r="BK285" s="827"/>
      <c r="BL285" s="827"/>
      <c r="BM285" s="826"/>
      <c r="BN285" s="827"/>
      <c r="BO285" s="827"/>
      <c r="BP285" s="827"/>
      <c r="BQ285" s="827"/>
      <c r="BR285" s="827"/>
      <c r="BS285" s="827"/>
      <c r="BT285" s="828"/>
      <c r="BU285" s="820"/>
      <c r="BV285" s="824"/>
      <c r="BW285" s="824"/>
      <c r="BX285" s="824"/>
      <c r="BY285" s="824"/>
      <c r="BZ285" s="825"/>
      <c r="CA285" s="820"/>
      <c r="CB285" s="824"/>
      <c r="CC285" s="824"/>
      <c r="CD285" s="824"/>
      <c r="CE285" s="825"/>
      <c r="CF285" s="820"/>
      <c r="CG285" s="824"/>
      <c r="CH285" s="824"/>
      <c r="CI285" s="824"/>
      <c r="CJ285" s="825"/>
      <c r="CK285" s="820"/>
      <c r="CL285" s="824"/>
      <c r="CM285" s="824"/>
      <c r="CN285" s="824"/>
      <c r="CO285" s="824"/>
      <c r="CP285" s="825"/>
      <c r="CQ285" s="820"/>
      <c r="CR285" s="824"/>
      <c r="CS285" s="824"/>
      <c r="CT285" s="824"/>
      <c r="CU285" s="824"/>
      <c r="CV285" s="825"/>
      <c r="CW285" s="829"/>
      <c r="CX285" s="830"/>
      <c r="CY285" s="830"/>
      <c r="CZ285" s="830"/>
      <c r="DA285" s="830"/>
      <c r="DB285" s="831"/>
      <c r="DC285" s="820"/>
      <c r="DD285" s="824"/>
      <c r="DE285" s="824"/>
      <c r="DF285" s="824"/>
      <c r="DG285" s="824"/>
      <c r="DH285" s="824"/>
      <c r="DI285" s="825"/>
      <c r="DJ285" s="820"/>
      <c r="DK285" s="824"/>
      <c r="DL285" s="824"/>
      <c r="DM285" s="824"/>
      <c r="DN285" s="824"/>
      <c r="DO285" s="825"/>
      <c r="DP285" s="820"/>
      <c r="DQ285" s="824"/>
      <c r="DR285" s="824"/>
      <c r="DS285" s="824"/>
      <c r="DT285" s="825"/>
      <c r="DV285" s="529"/>
    </row>
    <row r="286" spans="2:126" s="52" customFormat="1" ht="6.45" customHeight="1" x14ac:dyDescent="0.25">
      <c r="B286" s="835"/>
      <c r="C286" s="836"/>
      <c r="D286" s="837"/>
      <c r="E286" s="817"/>
      <c r="F286" s="818"/>
      <c r="G286" s="818"/>
      <c r="H286" s="818"/>
      <c r="I286" s="818"/>
      <c r="J286" s="818"/>
      <c r="K286" s="818"/>
      <c r="L286" s="818"/>
      <c r="M286" s="818"/>
      <c r="N286" s="818"/>
      <c r="O286" s="818"/>
      <c r="P286" s="818"/>
      <c r="Q286" s="818"/>
      <c r="R286" s="819"/>
      <c r="S286" s="823"/>
      <c r="T286" s="821"/>
      <c r="U286" s="821"/>
      <c r="V286" s="821"/>
      <c r="W286" s="821"/>
      <c r="X286" s="822"/>
      <c r="Y286" s="820"/>
      <c r="Z286" s="824"/>
      <c r="AA286" s="824"/>
      <c r="AB286" s="824"/>
      <c r="AC286" s="824"/>
      <c r="AD286" s="824"/>
      <c r="AE286" s="824"/>
      <c r="AF286" s="825"/>
      <c r="AG286" s="820"/>
      <c r="AH286" s="824"/>
      <c r="AI286" s="824"/>
      <c r="AJ286" s="824"/>
      <c r="AK286" s="824"/>
      <c r="AL286" s="824"/>
      <c r="AM286" s="824"/>
      <c r="AN286" s="825"/>
      <c r="AO286" s="820"/>
      <c r="AP286" s="824"/>
      <c r="AQ286" s="824"/>
      <c r="AR286" s="824"/>
      <c r="AS286" s="824"/>
      <c r="AT286" s="824"/>
      <c r="AU286" s="824"/>
      <c r="AV286" s="825"/>
      <c r="AW286" s="820"/>
      <c r="AX286" s="824"/>
      <c r="AY286" s="824"/>
      <c r="AZ286" s="824"/>
      <c r="BA286" s="824"/>
      <c r="BB286" s="824"/>
      <c r="BC286" s="824"/>
      <c r="BD286" s="825"/>
      <c r="BE286" s="826"/>
      <c r="BF286" s="827"/>
      <c r="BG286" s="827"/>
      <c r="BH286" s="827"/>
      <c r="BI286" s="827"/>
      <c r="BJ286" s="827"/>
      <c r="BK286" s="827"/>
      <c r="BL286" s="827"/>
      <c r="BM286" s="826"/>
      <c r="BN286" s="827"/>
      <c r="BO286" s="827"/>
      <c r="BP286" s="827"/>
      <c r="BQ286" s="827"/>
      <c r="BR286" s="827"/>
      <c r="BS286" s="827"/>
      <c r="BT286" s="828"/>
      <c r="BU286" s="820"/>
      <c r="BV286" s="824"/>
      <c r="BW286" s="824"/>
      <c r="BX286" s="824"/>
      <c r="BY286" s="824"/>
      <c r="BZ286" s="825"/>
      <c r="CA286" s="820"/>
      <c r="CB286" s="824"/>
      <c r="CC286" s="824"/>
      <c r="CD286" s="824"/>
      <c r="CE286" s="825"/>
      <c r="CF286" s="820"/>
      <c r="CG286" s="824"/>
      <c r="CH286" s="824"/>
      <c r="CI286" s="824"/>
      <c r="CJ286" s="825"/>
      <c r="CK286" s="820"/>
      <c r="CL286" s="824"/>
      <c r="CM286" s="824"/>
      <c r="CN286" s="824"/>
      <c r="CO286" s="824"/>
      <c r="CP286" s="825"/>
      <c r="CQ286" s="820"/>
      <c r="CR286" s="824"/>
      <c r="CS286" s="824"/>
      <c r="CT286" s="824"/>
      <c r="CU286" s="824"/>
      <c r="CV286" s="825"/>
      <c r="CW286" s="829"/>
      <c r="CX286" s="830"/>
      <c r="CY286" s="830"/>
      <c r="CZ286" s="830"/>
      <c r="DA286" s="830"/>
      <c r="DB286" s="831"/>
      <c r="DC286" s="820"/>
      <c r="DD286" s="824"/>
      <c r="DE286" s="824"/>
      <c r="DF286" s="824"/>
      <c r="DG286" s="824"/>
      <c r="DH286" s="824"/>
      <c r="DI286" s="825"/>
      <c r="DJ286" s="820"/>
      <c r="DK286" s="824"/>
      <c r="DL286" s="824"/>
      <c r="DM286" s="824"/>
      <c r="DN286" s="824"/>
      <c r="DO286" s="825"/>
      <c r="DP286" s="820"/>
      <c r="DQ286" s="824"/>
      <c r="DR286" s="824"/>
      <c r="DS286" s="824"/>
      <c r="DT286" s="825"/>
      <c r="DV286" s="529"/>
    </row>
    <row r="287" spans="2:126" s="52" customFormat="1" ht="6.45" customHeight="1" x14ac:dyDescent="0.25">
      <c r="B287" s="835"/>
      <c r="C287" s="836"/>
      <c r="D287" s="837"/>
      <c r="E287" s="817"/>
      <c r="F287" s="818"/>
      <c r="G287" s="818"/>
      <c r="H287" s="818"/>
      <c r="I287" s="818"/>
      <c r="J287" s="818"/>
      <c r="K287" s="818"/>
      <c r="L287" s="818"/>
      <c r="M287" s="818"/>
      <c r="N287" s="818"/>
      <c r="O287" s="818"/>
      <c r="P287" s="818"/>
      <c r="Q287" s="818"/>
      <c r="R287" s="819"/>
      <c r="S287" s="823"/>
      <c r="T287" s="821"/>
      <c r="U287" s="821"/>
      <c r="V287" s="821"/>
      <c r="W287" s="821"/>
      <c r="X287" s="822"/>
      <c r="Y287" s="820"/>
      <c r="Z287" s="824"/>
      <c r="AA287" s="824"/>
      <c r="AB287" s="824"/>
      <c r="AC287" s="824"/>
      <c r="AD287" s="824"/>
      <c r="AE287" s="824"/>
      <c r="AF287" s="825"/>
      <c r="AG287" s="820"/>
      <c r="AH287" s="824"/>
      <c r="AI287" s="824"/>
      <c r="AJ287" s="824"/>
      <c r="AK287" s="824"/>
      <c r="AL287" s="824"/>
      <c r="AM287" s="824"/>
      <c r="AN287" s="825"/>
      <c r="AO287" s="820"/>
      <c r="AP287" s="824"/>
      <c r="AQ287" s="824"/>
      <c r="AR287" s="824"/>
      <c r="AS287" s="824"/>
      <c r="AT287" s="824"/>
      <c r="AU287" s="824"/>
      <c r="AV287" s="825"/>
      <c r="AW287" s="820"/>
      <c r="AX287" s="824"/>
      <c r="AY287" s="824"/>
      <c r="AZ287" s="824"/>
      <c r="BA287" s="824"/>
      <c r="BB287" s="824"/>
      <c r="BC287" s="824"/>
      <c r="BD287" s="825"/>
      <c r="BE287" s="826"/>
      <c r="BF287" s="827"/>
      <c r="BG287" s="827"/>
      <c r="BH287" s="827"/>
      <c r="BI287" s="827"/>
      <c r="BJ287" s="827"/>
      <c r="BK287" s="827"/>
      <c r="BL287" s="827"/>
      <c r="BM287" s="826"/>
      <c r="BN287" s="827"/>
      <c r="BO287" s="827"/>
      <c r="BP287" s="827"/>
      <c r="BQ287" s="827"/>
      <c r="BR287" s="827"/>
      <c r="BS287" s="827"/>
      <c r="BT287" s="828"/>
      <c r="BU287" s="820"/>
      <c r="BV287" s="824"/>
      <c r="BW287" s="824"/>
      <c r="BX287" s="824"/>
      <c r="BY287" s="824"/>
      <c r="BZ287" s="825"/>
      <c r="CA287" s="820"/>
      <c r="CB287" s="824"/>
      <c r="CC287" s="824"/>
      <c r="CD287" s="824"/>
      <c r="CE287" s="825"/>
      <c r="CF287" s="820"/>
      <c r="CG287" s="824"/>
      <c r="CH287" s="824"/>
      <c r="CI287" s="824"/>
      <c r="CJ287" s="825"/>
      <c r="CK287" s="820"/>
      <c r="CL287" s="824"/>
      <c r="CM287" s="824"/>
      <c r="CN287" s="824"/>
      <c r="CO287" s="824"/>
      <c r="CP287" s="825"/>
      <c r="CQ287" s="820"/>
      <c r="CR287" s="824"/>
      <c r="CS287" s="824"/>
      <c r="CT287" s="824"/>
      <c r="CU287" s="824"/>
      <c r="CV287" s="825"/>
      <c r="CW287" s="829"/>
      <c r="CX287" s="830"/>
      <c r="CY287" s="830"/>
      <c r="CZ287" s="830"/>
      <c r="DA287" s="830"/>
      <c r="DB287" s="831"/>
      <c r="DC287" s="820"/>
      <c r="DD287" s="824"/>
      <c r="DE287" s="824"/>
      <c r="DF287" s="824"/>
      <c r="DG287" s="824"/>
      <c r="DH287" s="824"/>
      <c r="DI287" s="825"/>
      <c r="DJ287" s="820"/>
      <c r="DK287" s="824"/>
      <c r="DL287" s="824"/>
      <c r="DM287" s="824"/>
      <c r="DN287" s="824"/>
      <c r="DO287" s="825"/>
      <c r="DP287" s="820"/>
      <c r="DQ287" s="824"/>
      <c r="DR287" s="824"/>
      <c r="DS287" s="824"/>
      <c r="DT287" s="825"/>
      <c r="DV287" s="529"/>
    </row>
    <row r="288" spans="2:126" s="52" customFormat="1" ht="12.75" customHeight="1" x14ac:dyDescent="0.25">
      <c r="B288" s="835"/>
      <c r="C288" s="836"/>
      <c r="D288" s="837"/>
      <c r="E288" s="817"/>
      <c r="F288" s="818"/>
      <c r="G288" s="818"/>
      <c r="H288" s="818"/>
      <c r="I288" s="818"/>
      <c r="J288" s="818"/>
      <c r="K288" s="818"/>
      <c r="L288" s="818"/>
      <c r="M288" s="818"/>
      <c r="N288" s="818"/>
      <c r="O288" s="818"/>
      <c r="P288" s="818"/>
      <c r="Q288" s="818"/>
      <c r="R288" s="819"/>
      <c r="S288" s="823"/>
      <c r="T288" s="821"/>
      <c r="U288" s="821"/>
      <c r="V288" s="821"/>
      <c r="W288" s="821"/>
      <c r="X288" s="822"/>
      <c r="Y288" s="820"/>
      <c r="Z288" s="824"/>
      <c r="AA288" s="824"/>
      <c r="AB288" s="824"/>
      <c r="AC288" s="824"/>
      <c r="AD288" s="824"/>
      <c r="AE288" s="824"/>
      <c r="AF288" s="825"/>
      <c r="AG288" s="820"/>
      <c r="AH288" s="824"/>
      <c r="AI288" s="824"/>
      <c r="AJ288" s="824"/>
      <c r="AK288" s="824"/>
      <c r="AL288" s="824"/>
      <c r="AM288" s="824"/>
      <c r="AN288" s="825"/>
      <c r="AO288" s="820"/>
      <c r="AP288" s="824"/>
      <c r="AQ288" s="824"/>
      <c r="AR288" s="824"/>
      <c r="AS288" s="824"/>
      <c r="AT288" s="824"/>
      <c r="AU288" s="824"/>
      <c r="AV288" s="825"/>
      <c r="AW288" s="820"/>
      <c r="AX288" s="824"/>
      <c r="AY288" s="824"/>
      <c r="AZ288" s="824"/>
      <c r="BA288" s="824"/>
      <c r="BB288" s="824"/>
      <c r="BC288" s="824"/>
      <c r="BD288" s="825"/>
      <c r="BE288" s="826"/>
      <c r="BF288" s="827"/>
      <c r="BG288" s="827"/>
      <c r="BH288" s="827"/>
      <c r="BI288" s="827"/>
      <c r="BJ288" s="827"/>
      <c r="BK288" s="827"/>
      <c r="BL288" s="827"/>
      <c r="BM288" s="826"/>
      <c r="BN288" s="827"/>
      <c r="BO288" s="827"/>
      <c r="BP288" s="827"/>
      <c r="BQ288" s="827"/>
      <c r="BR288" s="827"/>
      <c r="BS288" s="827"/>
      <c r="BT288" s="828"/>
      <c r="BU288" s="820"/>
      <c r="BV288" s="824"/>
      <c r="BW288" s="824"/>
      <c r="BX288" s="824"/>
      <c r="BY288" s="824"/>
      <c r="BZ288" s="825"/>
      <c r="CA288" s="820"/>
      <c r="CB288" s="824"/>
      <c r="CC288" s="824"/>
      <c r="CD288" s="824"/>
      <c r="CE288" s="825"/>
      <c r="CF288" s="820"/>
      <c r="CG288" s="824"/>
      <c r="CH288" s="824"/>
      <c r="CI288" s="824"/>
      <c r="CJ288" s="825"/>
      <c r="CK288" s="820"/>
      <c r="CL288" s="824"/>
      <c r="CM288" s="824"/>
      <c r="CN288" s="824"/>
      <c r="CO288" s="824"/>
      <c r="CP288" s="825"/>
      <c r="CQ288" s="820"/>
      <c r="CR288" s="824"/>
      <c r="CS288" s="824"/>
      <c r="CT288" s="824"/>
      <c r="CU288" s="824"/>
      <c r="CV288" s="825"/>
      <c r="CW288" s="829"/>
      <c r="CX288" s="830"/>
      <c r="CY288" s="830"/>
      <c r="CZ288" s="830"/>
      <c r="DA288" s="830"/>
      <c r="DB288" s="831"/>
      <c r="DC288" s="820"/>
      <c r="DD288" s="824"/>
      <c r="DE288" s="824"/>
      <c r="DF288" s="824"/>
      <c r="DG288" s="824"/>
      <c r="DH288" s="824"/>
      <c r="DI288" s="825"/>
      <c r="DJ288" s="820"/>
      <c r="DK288" s="824"/>
      <c r="DL288" s="824"/>
      <c r="DM288" s="824"/>
      <c r="DN288" s="824"/>
      <c r="DO288" s="825"/>
      <c r="DP288" s="820"/>
      <c r="DQ288" s="824"/>
      <c r="DR288" s="824"/>
      <c r="DS288" s="824"/>
      <c r="DT288" s="825"/>
      <c r="DV288" s="529"/>
    </row>
    <row r="289" spans="2:126" s="52" customFormat="1" ht="6" hidden="1" customHeight="1" x14ac:dyDescent="0.25">
      <c r="B289" s="838"/>
      <c r="C289" s="839"/>
      <c r="D289" s="840"/>
      <c r="E289" s="8"/>
      <c r="F289" s="9"/>
      <c r="G289" s="9"/>
      <c r="H289" s="9"/>
      <c r="I289" s="9"/>
      <c r="J289" s="9"/>
      <c r="K289" s="9"/>
      <c r="L289" s="9"/>
      <c r="M289" s="9"/>
      <c r="N289" s="9"/>
      <c r="O289" s="9"/>
      <c r="P289" s="9"/>
      <c r="Q289" s="9"/>
      <c r="R289" s="10"/>
      <c r="S289" s="8"/>
      <c r="T289" s="9"/>
      <c r="U289" s="9"/>
      <c r="V289" s="9"/>
      <c r="W289" s="9"/>
      <c r="X289" s="10"/>
      <c r="Y289" s="8"/>
      <c r="Z289" s="9"/>
      <c r="AA289" s="9"/>
      <c r="AB289" s="9"/>
      <c r="AC289" s="9"/>
      <c r="AD289" s="9"/>
      <c r="AE289" s="9"/>
      <c r="AF289" s="10"/>
      <c r="AG289" s="8"/>
      <c r="AH289" s="9"/>
      <c r="AI289" s="9"/>
      <c r="AJ289" s="9"/>
      <c r="AK289" s="9"/>
      <c r="AL289" s="9"/>
      <c r="AM289" s="9"/>
      <c r="AN289" s="10"/>
      <c r="AO289" s="8"/>
      <c r="AP289" s="9"/>
      <c r="AQ289" s="9"/>
      <c r="AR289" s="9"/>
      <c r="AS289" s="9"/>
      <c r="AT289" s="9"/>
      <c r="AU289" s="9"/>
      <c r="AV289" s="10"/>
      <c r="AW289" s="8"/>
      <c r="AX289" s="9"/>
      <c r="AY289" s="9"/>
      <c r="AZ289" s="9"/>
      <c r="BA289" s="9"/>
      <c r="BB289" s="9"/>
      <c r="BC289" s="9"/>
      <c r="BD289" s="10"/>
      <c r="BE289" s="145"/>
      <c r="BF289" s="146"/>
      <c r="BG289" s="146"/>
      <c r="BH289" s="146"/>
      <c r="BI289" s="146"/>
      <c r="BJ289" s="146"/>
      <c r="BK289" s="146"/>
      <c r="BL289" s="146"/>
      <c r="BM289" s="153"/>
      <c r="BN289" s="150"/>
      <c r="BO289" s="150"/>
      <c r="BP289" s="150"/>
      <c r="BQ289" s="150"/>
      <c r="BR289" s="150"/>
      <c r="BS289" s="150"/>
      <c r="BT289" s="151"/>
      <c r="BU289" s="8"/>
      <c r="BV289" s="9"/>
      <c r="BW289" s="9"/>
      <c r="BX289" s="9"/>
      <c r="BY289" s="9"/>
      <c r="BZ289" s="10"/>
      <c r="CA289" s="8"/>
      <c r="CB289" s="9"/>
      <c r="CC289" s="9"/>
      <c r="CD289" s="9"/>
      <c r="CE289" s="9"/>
      <c r="CF289" s="8"/>
      <c r="CG289" s="9"/>
      <c r="CH289" s="9"/>
      <c r="CI289" s="9"/>
      <c r="CJ289" s="10"/>
      <c r="CK289" s="8"/>
      <c r="CL289" s="9"/>
      <c r="CM289" s="9"/>
      <c r="CN289" s="9"/>
      <c r="CO289" s="9"/>
      <c r="CP289" s="10"/>
      <c r="CQ289" s="8"/>
      <c r="CR289" s="9"/>
      <c r="CS289" s="9"/>
      <c r="CT289" s="9"/>
      <c r="CU289" s="9"/>
      <c r="CV289" s="10"/>
      <c r="CW289" s="9"/>
      <c r="CX289" s="9"/>
      <c r="CY289" s="9"/>
      <c r="CZ289" s="9"/>
      <c r="DA289" s="9"/>
      <c r="DB289" s="9"/>
      <c r="DC289" s="8"/>
      <c r="DD289" s="9"/>
      <c r="DE289" s="9"/>
      <c r="DF289" s="9"/>
      <c r="DG289" s="9"/>
      <c r="DH289" s="9"/>
      <c r="DI289" s="10"/>
      <c r="DJ289" s="8"/>
      <c r="DK289" s="9"/>
      <c r="DL289" s="9"/>
      <c r="DM289" s="9"/>
      <c r="DN289" s="9"/>
      <c r="DO289" s="10"/>
      <c r="DP289" s="8"/>
      <c r="DQ289" s="9"/>
      <c r="DR289" s="9"/>
      <c r="DS289" s="9"/>
      <c r="DT289" s="10"/>
      <c r="DV289" s="529"/>
    </row>
    <row r="290" spans="2:126" s="52" customFormat="1" ht="6.45" customHeight="1" x14ac:dyDescent="0.25">
      <c r="B290" s="789">
        <v>24</v>
      </c>
      <c r="C290" s="790"/>
      <c r="D290" s="791"/>
      <c r="E290" s="746"/>
      <c r="F290" s="747"/>
      <c r="G290" s="747"/>
      <c r="H290" s="747"/>
      <c r="I290" s="747"/>
      <c r="J290" s="747"/>
      <c r="K290" s="747"/>
      <c r="L290" s="747"/>
      <c r="M290" s="747"/>
      <c r="N290" s="747"/>
      <c r="O290" s="747"/>
      <c r="P290" s="747"/>
      <c r="Q290" s="747"/>
      <c r="R290" s="748"/>
      <c r="S290" s="704"/>
      <c r="T290" s="705"/>
      <c r="U290" s="705"/>
      <c r="V290" s="705"/>
      <c r="W290" s="705"/>
      <c r="X290" s="706"/>
      <c r="Y290" s="755"/>
      <c r="Z290" s="756"/>
      <c r="AA290" s="756"/>
      <c r="AB290" s="756"/>
      <c r="AC290" s="756"/>
      <c r="AD290" s="756"/>
      <c r="AE290" s="756"/>
      <c r="AF290" s="757"/>
      <c r="AG290" s="755"/>
      <c r="AH290" s="756"/>
      <c r="AI290" s="756"/>
      <c r="AJ290" s="756"/>
      <c r="AK290" s="756"/>
      <c r="AL290" s="756"/>
      <c r="AM290" s="756"/>
      <c r="AN290" s="757"/>
      <c r="AO290" s="755"/>
      <c r="AP290" s="756"/>
      <c r="AQ290" s="756"/>
      <c r="AR290" s="756"/>
      <c r="AS290" s="756"/>
      <c r="AT290" s="756"/>
      <c r="AU290" s="756"/>
      <c r="AV290" s="757"/>
      <c r="AW290" s="764" t="str">
        <f>IF(AG290="","",AG290+AO290)</f>
        <v/>
      </c>
      <c r="AX290" s="765"/>
      <c r="AY290" s="765"/>
      <c r="AZ290" s="765"/>
      <c r="BA290" s="765"/>
      <c r="BB290" s="765"/>
      <c r="BC290" s="765"/>
      <c r="BD290" s="766"/>
      <c r="BE290" s="773"/>
      <c r="BF290" s="774"/>
      <c r="BG290" s="774"/>
      <c r="BH290" s="774"/>
      <c r="BI290" s="774"/>
      <c r="BJ290" s="774"/>
      <c r="BK290" s="774"/>
      <c r="BL290" s="774"/>
      <c r="BM290" s="779" t="str">
        <f>IF(BE290=0,"",BE290*12)</f>
        <v/>
      </c>
      <c r="BN290" s="780"/>
      <c r="BO290" s="780"/>
      <c r="BP290" s="780"/>
      <c r="BQ290" s="780"/>
      <c r="BR290" s="780"/>
      <c r="BS290" s="780"/>
      <c r="BT290" s="781"/>
      <c r="BU290" s="704"/>
      <c r="BV290" s="705"/>
      <c r="BW290" s="705"/>
      <c r="BX290" s="705"/>
      <c r="BY290" s="705"/>
      <c r="BZ290" s="706"/>
      <c r="CA290" s="704"/>
      <c r="CB290" s="705"/>
      <c r="CC290" s="705"/>
      <c r="CD290" s="705"/>
      <c r="CE290" s="706"/>
      <c r="CF290" s="704"/>
      <c r="CG290" s="705"/>
      <c r="CH290" s="705"/>
      <c r="CI290" s="705"/>
      <c r="CJ290" s="706"/>
      <c r="CK290" s="704"/>
      <c r="CL290" s="705"/>
      <c r="CM290" s="705"/>
      <c r="CN290" s="705"/>
      <c r="CO290" s="705"/>
      <c r="CP290" s="706"/>
      <c r="CQ290" s="704"/>
      <c r="CR290" s="705"/>
      <c r="CS290" s="705"/>
      <c r="CT290" s="705"/>
      <c r="CU290" s="705"/>
      <c r="CV290" s="706"/>
      <c r="CW290" s="704"/>
      <c r="CX290" s="705"/>
      <c r="CY290" s="705"/>
      <c r="CZ290" s="705"/>
      <c r="DA290" s="705"/>
      <c r="DB290" s="706"/>
      <c r="DC290" s="788"/>
      <c r="DD290" s="705"/>
      <c r="DE290" s="705"/>
      <c r="DF290" s="705"/>
      <c r="DG290" s="705"/>
      <c r="DH290" s="705"/>
      <c r="DI290" s="706"/>
      <c r="DJ290" s="704"/>
      <c r="DK290" s="705"/>
      <c r="DL290" s="705"/>
      <c r="DM290" s="705"/>
      <c r="DN290" s="705"/>
      <c r="DO290" s="706"/>
      <c r="DP290" s="704"/>
      <c r="DQ290" s="705"/>
      <c r="DR290" s="705"/>
      <c r="DS290" s="705"/>
      <c r="DT290" s="706"/>
      <c r="DV290" s="529"/>
    </row>
    <row r="291" spans="2:126" s="52" customFormat="1" ht="6.45" customHeight="1" x14ac:dyDescent="0.25">
      <c r="B291" s="792"/>
      <c r="C291" s="793"/>
      <c r="D291" s="794"/>
      <c r="E291" s="749"/>
      <c r="F291" s="750"/>
      <c r="G291" s="750"/>
      <c r="H291" s="750"/>
      <c r="I291" s="750"/>
      <c r="J291" s="750"/>
      <c r="K291" s="750"/>
      <c r="L291" s="750"/>
      <c r="M291" s="750"/>
      <c r="N291" s="750"/>
      <c r="O291" s="750"/>
      <c r="P291" s="750"/>
      <c r="Q291" s="750"/>
      <c r="R291" s="751"/>
      <c r="S291" s="707"/>
      <c r="T291" s="708"/>
      <c r="U291" s="708"/>
      <c r="V291" s="708"/>
      <c r="W291" s="708"/>
      <c r="X291" s="709"/>
      <c r="Y291" s="758"/>
      <c r="Z291" s="759"/>
      <c r="AA291" s="759"/>
      <c r="AB291" s="759"/>
      <c r="AC291" s="759"/>
      <c r="AD291" s="759"/>
      <c r="AE291" s="759"/>
      <c r="AF291" s="760"/>
      <c r="AG291" s="758"/>
      <c r="AH291" s="759"/>
      <c r="AI291" s="759"/>
      <c r="AJ291" s="759"/>
      <c r="AK291" s="759"/>
      <c r="AL291" s="759"/>
      <c r="AM291" s="759"/>
      <c r="AN291" s="760"/>
      <c r="AO291" s="758"/>
      <c r="AP291" s="759"/>
      <c r="AQ291" s="759"/>
      <c r="AR291" s="759"/>
      <c r="AS291" s="759"/>
      <c r="AT291" s="759"/>
      <c r="AU291" s="759"/>
      <c r="AV291" s="760"/>
      <c r="AW291" s="767"/>
      <c r="AX291" s="768"/>
      <c r="AY291" s="768"/>
      <c r="AZ291" s="768"/>
      <c r="BA291" s="768"/>
      <c r="BB291" s="768"/>
      <c r="BC291" s="768"/>
      <c r="BD291" s="769"/>
      <c r="BE291" s="775"/>
      <c r="BF291" s="776"/>
      <c r="BG291" s="776"/>
      <c r="BH291" s="776"/>
      <c r="BI291" s="776"/>
      <c r="BJ291" s="776"/>
      <c r="BK291" s="776"/>
      <c r="BL291" s="776"/>
      <c r="BM291" s="782"/>
      <c r="BN291" s="783"/>
      <c r="BO291" s="783"/>
      <c r="BP291" s="783"/>
      <c r="BQ291" s="783"/>
      <c r="BR291" s="783"/>
      <c r="BS291" s="783"/>
      <c r="BT291" s="784"/>
      <c r="BU291" s="707"/>
      <c r="BV291" s="708"/>
      <c r="BW291" s="708"/>
      <c r="BX291" s="708"/>
      <c r="BY291" s="708"/>
      <c r="BZ291" s="709"/>
      <c r="CA291" s="707"/>
      <c r="CB291" s="708"/>
      <c r="CC291" s="708"/>
      <c r="CD291" s="708"/>
      <c r="CE291" s="709"/>
      <c r="CF291" s="707"/>
      <c r="CG291" s="708"/>
      <c r="CH291" s="708"/>
      <c r="CI291" s="708"/>
      <c r="CJ291" s="709"/>
      <c r="CK291" s="707"/>
      <c r="CL291" s="708"/>
      <c r="CM291" s="708"/>
      <c r="CN291" s="708"/>
      <c r="CO291" s="708"/>
      <c r="CP291" s="709"/>
      <c r="CQ291" s="707"/>
      <c r="CR291" s="708"/>
      <c r="CS291" s="708"/>
      <c r="CT291" s="708"/>
      <c r="CU291" s="708"/>
      <c r="CV291" s="709"/>
      <c r="CW291" s="707"/>
      <c r="CX291" s="708"/>
      <c r="CY291" s="708"/>
      <c r="CZ291" s="708"/>
      <c r="DA291" s="708"/>
      <c r="DB291" s="709"/>
      <c r="DC291" s="707"/>
      <c r="DD291" s="708"/>
      <c r="DE291" s="708"/>
      <c r="DF291" s="708"/>
      <c r="DG291" s="708"/>
      <c r="DH291" s="708"/>
      <c r="DI291" s="709"/>
      <c r="DJ291" s="707"/>
      <c r="DK291" s="708"/>
      <c r="DL291" s="708"/>
      <c r="DM291" s="708"/>
      <c r="DN291" s="708"/>
      <c r="DO291" s="709"/>
      <c r="DP291" s="707"/>
      <c r="DQ291" s="708"/>
      <c r="DR291" s="708"/>
      <c r="DS291" s="708"/>
      <c r="DT291" s="709"/>
      <c r="DV291" s="529"/>
    </row>
    <row r="292" spans="2:126" s="52" customFormat="1" ht="6.45" customHeight="1" x14ac:dyDescent="0.25">
      <c r="B292" s="795"/>
      <c r="C292" s="796"/>
      <c r="D292" s="797"/>
      <c r="E292" s="752"/>
      <c r="F292" s="753"/>
      <c r="G292" s="753"/>
      <c r="H292" s="753"/>
      <c r="I292" s="753"/>
      <c r="J292" s="753"/>
      <c r="K292" s="753"/>
      <c r="L292" s="753"/>
      <c r="M292" s="753"/>
      <c r="N292" s="753"/>
      <c r="O292" s="753"/>
      <c r="P292" s="753"/>
      <c r="Q292" s="753"/>
      <c r="R292" s="754"/>
      <c r="S292" s="710"/>
      <c r="T292" s="711"/>
      <c r="U292" s="711"/>
      <c r="V292" s="711"/>
      <c r="W292" s="711"/>
      <c r="X292" s="712"/>
      <c r="Y292" s="761"/>
      <c r="Z292" s="762"/>
      <c r="AA292" s="762"/>
      <c r="AB292" s="762"/>
      <c r="AC292" s="762"/>
      <c r="AD292" s="762"/>
      <c r="AE292" s="762"/>
      <c r="AF292" s="763"/>
      <c r="AG292" s="761"/>
      <c r="AH292" s="762"/>
      <c r="AI292" s="762"/>
      <c r="AJ292" s="762"/>
      <c r="AK292" s="762"/>
      <c r="AL292" s="762"/>
      <c r="AM292" s="762"/>
      <c r="AN292" s="763"/>
      <c r="AO292" s="761"/>
      <c r="AP292" s="762"/>
      <c r="AQ292" s="762"/>
      <c r="AR292" s="762"/>
      <c r="AS292" s="762"/>
      <c r="AT292" s="762"/>
      <c r="AU292" s="762"/>
      <c r="AV292" s="763"/>
      <c r="AW292" s="770"/>
      <c r="AX292" s="771"/>
      <c r="AY292" s="771"/>
      <c r="AZ292" s="771"/>
      <c r="BA292" s="771"/>
      <c r="BB292" s="771"/>
      <c r="BC292" s="771"/>
      <c r="BD292" s="772"/>
      <c r="BE292" s="777"/>
      <c r="BF292" s="778"/>
      <c r="BG292" s="778"/>
      <c r="BH292" s="778"/>
      <c r="BI292" s="778"/>
      <c r="BJ292" s="778"/>
      <c r="BK292" s="778"/>
      <c r="BL292" s="778"/>
      <c r="BM292" s="785"/>
      <c r="BN292" s="786"/>
      <c r="BO292" s="786"/>
      <c r="BP292" s="786"/>
      <c r="BQ292" s="786"/>
      <c r="BR292" s="786"/>
      <c r="BS292" s="786"/>
      <c r="BT292" s="787"/>
      <c r="BU292" s="710"/>
      <c r="BV292" s="711"/>
      <c r="BW292" s="711"/>
      <c r="BX292" s="711"/>
      <c r="BY292" s="711"/>
      <c r="BZ292" s="712"/>
      <c r="CA292" s="710"/>
      <c r="CB292" s="711"/>
      <c r="CC292" s="711"/>
      <c r="CD292" s="711"/>
      <c r="CE292" s="712"/>
      <c r="CF292" s="710"/>
      <c r="CG292" s="711"/>
      <c r="CH292" s="711"/>
      <c r="CI292" s="711"/>
      <c r="CJ292" s="712"/>
      <c r="CK292" s="710"/>
      <c r="CL292" s="711"/>
      <c r="CM292" s="711"/>
      <c r="CN292" s="711"/>
      <c r="CO292" s="711"/>
      <c r="CP292" s="712"/>
      <c r="CQ292" s="710"/>
      <c r="CR292" s="711"/>
      <c r="CS292" s="711"/>
      <c r="CT292" s="711"/>
      <c r="CU292" s="711"/>
      <c r="CV292" s="712"/>
      <c r="CW292" s="710"/>
      <c r="CX292" s="711"/>
      <c r="CY292" s="711"/>
      <c r="CZ292" s="711"/>
      <c r="DA292" s="711"/>
      <c r="DB292" s="712"/>
      <c r="DC292" s="710"/>
      <c r="DD292" s="711"/>
      <c r="DE292" s="711"/>
      <c r="DF292" s="711"/>
      <c r="DG292" s="711"/>
      <c r="DH292" s="711"/>
      <c r="DI292" s="712"/>
      <c r="DJ292" s="710"/>
      <c r="DK292" s="711"/>
      <c r="DL292" s="711"/>
      <c r="DM292" s="711"/>
      <c r="DN292" s="711"/>
      <c r="DO292" s="712"/>
      <c r="DP292" s="710"/>
      <c r="DQ292" s="711"/>
      <c r="DR292" s="711"/>
      <c r="DS292" s="711"/>
      <c r="DT292" s="712"/>
      <c r="DV292" s="529"/>
    </row>
    <row r="293" spans="2:126" s="52" customFormat="1" ht="6.45" customHeight="1" x14ac:dyDescent="0.25">
      <c r="B293" s="789">
        <v>25</v>
      </c>
      <c r="C293" s="790"/>
      <c r="D293" s="791"/>
      <c r="E293" s="746"/>
      <c r="F293" s="747"/>
      <c r="G293" s="747"/>
      <c r="H293" s="747"/>
      <c r="I293" s="747"/>
      <c r="J293" s="747"/>
      <c r="K293" s="747"/>
      <c r="L293" s="747"/>
      <c r="M293" s="747"/>
      <c r="N293" s="747"/>
      <c r="O293" s="747"/>
      <c r="P293" s="747"/>
      <c r="Q293" s="747"/>
      <c r="R293" s="748"/>
      <c r="S293" s="704"/>
      <c r="T293" s="705"/>
      <c r="U293" s="705"/>
      <c r="V293" s="705"/>
      <c r="W293" s="705"/>
      <c r="X293" s="706"/>
      <c r="Y293" s="755"/>
      <c r="Z293" s="756"/>
      <c r="AA293" s="756"/>
      <c r="AB293" s="756"/>
      <c r="AC293" s="756"/>
      <c r="AD293" s="756"/>
      <c r="AE293" s="756"/>
      <c r="AF293" s="757"/>
      <c r="AG293" s="755"/>
      <c r="AH293" s="756"/>
      <c r="AI293" s="756"/>
      <c r="AJ293" s="756"/>
      <c r="AK293" s="756"/>
      <c r="AL293" s="756"/>
      <c r="AM293" s="756"/>
      <c r="AN293" s="757"/>
      <c r="AO293" s="755"/>
      <c r="AP293" s="756"/>
      <c r="AQ293" s="756"/>
      <c r="AR293" s="756"/>
      <c r="AS293" s="756"/>
      <c r="AT293" s="756"/>
      <c r="AU293" s="756"/>
      <c r="AV293" s="757"/>
      <c r="AW293" s="764" t="str">
        <f>IF(AG293="","",AG293+AO293)</f>
        <v/>
      </c>
      <c r="AX293" s="765"/>
      <c r="AY293" s="765"/>
      <c r="AZ293" s="765"/>
      <c r="BA293" s="765"/>
      <c r="BB293" s="765"/>
      <c r="BC293" s="765"/>
      <c r="BD293" s="766"/>
      <c r="BE293" s="773"/>
      <c r="BF293" s="774"/>
      <c r="BG293" s="774"/>
      <c r="BH293" s="774"/>
      <c r="BI293" s="774"/>
      <c r="BJ293" s="774"/>
      <c r="BK293" s="774"/>
      <c r="BL293" s="774"/>
      <c r="BM293" s="779" t="str">
        <f>IF(BE293=0,"",BE293*12)</f>
        <v/>
      </c>
      <c r="BN293" s="780"/>
      <c r="BO293" s="780"/>
      <c r="BP293" s="780"/>
      <c r="BQ293" s="780"/>
      <c r="BR293" s="780"/>
      <c r="BS293" s="780"/>
      <c r="BT293" s="781"/>
      <c r="BU293" s="704"/>
      <c r="BV293" s="705"/>
      <c r="BW293" s="705"/>
      <c r="BX293" s="705"/>
      <c r="BY293" s="705"/>
      <c r="BZ293" s="706"/>
      <c r="CA293" s="704"/>
      <c r="CB293" s="705"/>
      <c r="CC293" s="705"/>
      <c r="CD293" s="705"/>
      <c r="CE293" s="706"/>
      <c r="CF293" s="704"/>
      <c r="CG293" s="705"/>
      <c r="CH293" s="705"/>
      <c r="CI293" s="705"/>
      <c r="CJ293" s="706"/>
      <c r="CK293" s="704"/>
      <c r="CL293" s="705"/>
      <c r="CM293" s="705"/>
      <c r="CN293" s="705"/>
      <c r="CO293" s="705"/>
      <c r="CP293" s="706"/>
      <c r="CQ293" s="704"/>
      <c r="CR293" s="705"/>
      <c r="CS293" s="705"/>
      <c r="CT293" s="705"/>
      <c r="CU293" s="705"/>
      <c r="CV293" s="706"/>
      <c r="CW293" s="704"/>
      <c r="CX293" s="705"/>
      <c r="CY293" s="705"/>
      <c r="CZ293" s="705"/>
      <c r="DA293" s="705"/>
      <c r="DB293" s="706"/>
      <c r="DC293" s="788"/>
      <c r="DD293" s="705"/>
      <c r="DE293" s="705"/>
      <c r="DF293" s="705"/>
      <c r="DG293" s="705"/>
      <c r="DH293" s="705"/>
      <c r="DI293" s="706"/>
      <c r="DJ293" s="704"/>
      <c r="DK293" s="705"/>
      <c r="DL293" s="705"/>
      <c r="DM293" s="705"/>
      <c r="DN293" s="705"/>
      <c r="DO293" s="706"/>
      <c r="DP293" s="704"/>
      <c r="DQ293" s="705"/>
      <c r="DR293" s="705"/>
      <c r="DS293" s="705"/>
      <c r="DT293" s="706"/>
      <c r="DV293" s="529"/>
    </row>
    <row r="294" spans="2:126" s="52" customFormat="1" ht="6.45" customHeight="1" x14ac:dyDescent="0.25">
      <c r="B294" s="792"/>
      <c r="C294" s="793"/>
      <c r="D294" s="794"/>
      <c r="E294" s="749"/>
      <c r="F294" s="750"/>
      <c r="G294" s="750"/>
      <c r="H294" s="750"/>
      <c r="I294" s="750"/>
      <c r="J294" s="750"/>
      <c r="K294" s="750"/>
      <c r="L294" s="750"/>
      <c r="M294" s="750"/>
      <c r="N294" s="750"/>
      <c r="O294" s="750"/>
      <c r="P294" s="750"/>
      <c r="Q294" s="750"/>
      <c r="R294" s="751"/>
      <c r="S294" s="707"/>
      <c r="T294" s="708"/>
      <c r="U294" s="708"/>
      <c r="V294" s="708"/>
      <c r="W294" s="708"/>
      <c r="X294" s="709"/>
      <c r="Y294" s="758"/>
      <c r="Z294" s="759"/>
      <c r="AA294" s="759"/>
      <c r="AB294" s="759"/>
      <c r="AC294" s="759"/>
      <c r="AD294" s="759"/>
      <c r="AE294" s="759"/>
      <c r="AF294" s="760"/>
      <c r="AG294" s="758"/>
      <c r="AH294" s="759"/>
      <c r="AI294" s="759"/>
      <c r="AJ294" s="759"/>
      <c r="AK294" s="759"/>
      <c r="AL294" s="759"/>
      <c r="AM294" s="759"/>
      <c r="AN294" s="760"/>
      <c r="AO294" s="758"/>
      <c r="AP294" s="759"/>
      <c r="AQ294" s="759"/>
      <c r="AR294" s="759"/>
      <c r="AS294" s="759"/>
      <c r="AT294" s="759"/>
      <c r="AU294" s="759"/>
      <c r="AV294" s="760"/>
      <c r="AW294" s="767"/>
      <c r="AX294" s="768"/>
      <c r="AY294" s="768"/>
      <c r="AZ294" s="768"/>
      <c r="BA294" s="768"/>
      <c r="BB294" s="768"/>
      <c r="BC294" s="768"/>
      <c r="BD294" s="769"/>
      <c r="BE294" s="775"/>
      <c r="BF294" s="776"/>
      <c r="BG294" s="776"/>
      <c r="BH294" s="776"/>
      <c r="BI294" s="776"/>
      <c r="BJ294" s="776"/>
      <c r="BK294" s="776"/>
      <c r="BL294" s="776"/>
      <c r="BM294" s="782"/>
      <c r="BN294" s="783"/>
      <c r="BO294" s="783"/>
      <c r="BP294" s="783"/>
      <c r="BQ294" s="783"/>
      <c r="BR294" s="783"/>
      <c r="BS294" s="783"/>
      <c r="BT294" s="784"/>
      <c r="BU294" s="707"/>
      <c r="BV294" s="708"/>
      <c r="BW294" s="708"/>
      <c r="BX294" s="708"/>
      <c r="BY294" s="708"/>
      <c r="BZ294" s="709"/>
      <c r="CA294" s="707"/>
      <c r="CB294" s="708"/>
      <c r="CC294" s="708"/>
      <c r="CD294" s="708"/>
      <c r="CE294" s="709"/>
      <c r="CF294" s="707"/>
      <c r="CG294" s="708"/>
      <c r="CH294" s="708"/>
      <c r="CI294" s="708"/>
      <c r="CJ294" s="709"/>
      <c r="CK294" s="707"/>
      <c r="CL294" s="708"/>
      <c r="CM294" s="708"/>
      <c r="CN294" s="708"/>
      <c r="CO294" s="708"/>
      <c r="CP294" s="709"/>
      <c r="CQ294" s="707"/>
      <c r="CR294" s="708"/>
      <c r="CS294" s="708"/>
      <c r="CT294" s="708"/>
      <c r="CU294" s="708"/>
      <c r="CV294" s="709"/>
      <c r="CW294" s="707"/>
      <c r="CX294" s="708"/>
      <c r="CY294" s="708"/>
      <c r="CZ294" s="708"/>
      <c r="DA294" s="708"/>
      <c r="DB294" s="709"/>
      <c r="DC294" s="707"/>
      <c r="DD294" s="708"/>
      <c r="DE294" s="708"/>
      <c r="DF294" s="708"/>
      <c r="DG294" s="708"/>
      <c r="DH294" s="708"/>
      <c r="DI294" s="709"/>
      <c r="DJ294" s="707"/>
      <c r="DK294" s="708"/>
      <c r="DL294" s="708"/>
      <c r="DM294" s="708"/>
      <c r="DN294" s="708"/>
      <c r="DO294" s="709"/>
      <c r="DP294" s="707"/>
      <c r="DQ294" s="708"/>
      <c r="DR294" s="708"/>
      <c r="DS294" s="708"/>
      <c r="DT294" s="709"/>
      <c r="DV294" s="529"/>
    </row>
    <row r="295" spans="2:126" s="52" customFormat="1" ht="6.45" customHeight="1" x14ac:dyDescent="0.25">
      <c r="B295" s="795"/>
      <c r="C295" s="796"/>
      <c r="D295" s="797"/>
      <c r="E295" s="752"/>
      <c r="F295" s="753"/>
      <c r="G295" s="753"/>
      <c r="H295" s="753"/>
      <c r="I295" s="753"/>
      <c r="J295" s="753"/>
      <c r="K295" s="753"/>
      <c r="L295" s="753"/>
      <c r="M295" s="753"/>
      <c r="N295" s="753"/>
      <c r="O295" s="753"/>
      <c r="P295" s="753"/>
      <c r="Q295" s="753"/>
      <c r="R295" s="754"/>
      <c r="S295" s="710"/>
      <c r="T295" s="711"/>
      <c r="U295" s="711"/>
      <c r="V295" s="711"/>
      <c r="W295" s="711"/>
      <c r="X295" s="712"/>
      <c r="Y295" s="761"/>
      <c r="Z295" s="762"/>
      <c r="AA295" s="762"/>
      <c r="AB295" s="762"/>
      <c r="AC295" s="762"/>
      <c r="AD295" s="762"/>
      <c r="AE295" s="762"/>
      <c r="AF295" s="763"/>
      <c r="AG295" s="761"/>
      <c r="AH295" s="762"/>
      <c r="AI295" s="762"/>
      <c r="AJ295" s="762"/>
      <c r="AK295" s="762"/>
      <c r="AL295" s="762"/>
      <c r="AM295" s="762"/>
      <c r="AN295" s="763"/>
      <c r="AO295" s="761"/>
      <c r="AP295" s="762"/>
      <c r="AQ295" s="762"/>
      <c r="AR295" s="762"/>
      <c r="AS295" s="762"/>
      <c r="AT295" s="762"/>
      <c r="AU295" s="762"/>
      <c r="AV295" s="763"/>
      <c r="AW295" s="770"/>
      <c r="AX295" s="771"/>
      <c r="AY295" s="771"/>
      <c r="AZ295" s="771"/>
      <c r="BA295" s="771"/>
      <c r="BB295" s="771"/>
      <c r="BC295" s="771"/>
      <c r="BD295" s="772"/>
      <c r="BE295" s="777"/>
      <c r="BF295" s="778"/>
      <c r="BG295" s="778"/>
      <c r="BH295" s="778"/>
      <c r="BI295" s="778"/>
      <c r="BJ295" s="778"/>
      <c r="BK295" s="778"/>
      <c r="BL295" s="778"/>
      <c r="BM295" s="785"/>
      <c r="BN295" s="786"/>
      <c r="BO295" s="786"/>
      <c r="BP295" s="786"/>
      <c r="BQ295" s="786"/>
      <c r="BR295" s="786"/>
      <c r="BS295" s="786"/>
      <c r="BT295" s="787"/>
      <c r="BU295" s="710"/>
      <c r="BV295" s="711"/>
      <c r="BW295" s="711"/>
      <c r="BX295" s="711"/>
      <c r="BY295" s="711"/>
      <c r="BZ295" s="712"/>
      <c r="CA295" s="710"/>
      <c r="CB295" s="711"/>
      <c r="CC295" s="711"/>
      <c r="CD295" s="711"/>
      <c r="CE295" s="712"/>
      <c r="CF295" s="710"/>
      <c r="CG295" s="711"/>
      <c r="CH295" s="711"/>
      <c r="CI295" s="711"/>
      <c r="CJ295" s="712"/>
      <c r="CK295" s="710"/>
      <c r="CL295" s="711"/>
      <c r="CM295" s="711"/>
      <c r="CN295" s="711"/>
      <c r="CO295" s="711"/>
      <c r="CP295" s="712"/>
      <c r="CQ295" s="710"/>
      <c r="CR295" s="711"/>
      <c r="CS295" s="711"/>
      <c r="CT295" s="711"/>
      <c r="CU295" s="711"/>
      <c r="CV295" s="712"/>
      <c r="CW295" s="710"/>
      <c r="CX295" s="711"/>
      <c r="CY295" s="711"/>
      <c r="CZ295" s="711"/>
      <c r="DA295" s="711"/>
      <c r="DB295" s="712"/>
      <c r="DC295" s="710"/>
      <c r="DD295" s="711"/>
      <c r="DE295" s="711"/>
      <c r="DF295" s="711"/>
      <c r="DG295" s="711"/>
      <c r="DH295" s="711"/>
      <c r="DI295" s="712"/>
      <c r="DJ295" s="710"/>
      <c r="DK295" s="711"/>
      <c r="DL295" s="711"/>
      <c r="DM295" s="711"/>
      <c r="DN295" s="711"/>
      <c r="DO295" s="712"/>
      <c r="DP295" s="710"/>
      <c r="DQ295" s="711"/>
      <c r="DR295" s="711"/>
      <c r="DS295" s="711"/>
      <c r="DT295" s="712"/>
      <c r="DV295" s="529"/>
    </row>
    <row r="296" spans="2:126" s="52" customFormat="1" ht="6.45" customHeight="1" x14ac:dyDescent="0.25">
      <c r="B296" s="789">
        <v>26</v>
      </c>
      <c r="C296" s="790"/>
      <c r="D296" s="791"/>
      <c r="E296" s="746"/>
      <c r="F296" s="747"/>
      <c r="G296" s="747"/>
      <c r="H296" s="747"/>
      <c r="I296" s="747"/>
      <c r="J296" s="747"/>
      <c r="K296" s="747"/>
      <c r="L296" s="747"/>
      <c r="M296" s="747"/>
      <c r="N296" s="747"/>
      <c r="O296" s="747"/>
      <c r="P296" s="747"/>
      <c r="Q296" s="747"/>
      <c r="R296" s="748"/>
      <c r="S296" s="704"/>
      <c r="T296" s="705"/>
      <c r="U296" s="705"/>
      <c r="V296" s="705"/>
      <c r="W296" s="705"/>
      <c r="X296" s="706"/>
      <c r="Y296" s="755"/>
      <c r="Z296" s="756"/>
      <c r="AA296" s="756"/>
      <c r="AB296" s="756"/>
      <c r="AC296" s="756"/>
      <c r="AD296" s="756"/>
      <c r="AE296" s="756"/>
      <c r="AF296" s="757"/>
      <c r="AG296" s="755"/>
      <c r="AH296" s="756"/>
      <c r="AI296" s="756"/>
      <c r="AJ296" s="756"/>
      <c r="AK296" s="756"/>
      <c r="AL296" s="756"/>
      <c r="AM296" s="756"/>
      <c r="AN296" s="757"/>
      <c r="AO296" s="755"/>
      <c r="AP296" s="756"/>
      <c r="AQ296" s="756"/>
      <c r="AR296" s="756"/>
      <c r="AS296" s="756"/>
      <c r="AT296" s="756"/>
      <c r="AU296" s="756"/>
      <c r="AV296" s="757"/>
      <c r="AW296" s="764" t="str">
        <f>IF(AG296="","",AG296+AO296)</f>
        <v/>
      </c>
      <c r="AX296" s="765"/>
      <c r="AY296" s="765"/>
      <c r="AZ296" s="765"/>
      <c r="BA296" s="765"/>
      <c r="BB296" s="765"/>
      <c r="BC296" s="765"/>
      <c r="BD296" s="766"/>
      <c r="BE296" s="773"/>
      <c r="BF296" s="774"/>
      <c r="BG296" s="774"/>
      <c r="BH296" s="774"/>
      <c r="BI296" s="774"/>
      <c r="BJ296" s="774"/>
      <c r="BK296" s="774"/>
      <c r="BL296" s="774"/>
      <c r="BM296" s="779" t="str">
        <f>IF(BE296=0,"",BE296*12)</f>
        <v/>
      </c>
      <c r="BN296" s="780"/>
      <c r="BO296" s="780"/>
      <c r="BP296" s="780"/>
      <c r="BQ296" s="780"/>
      <c r="BR296" s="780"/>
      <c r="BS296" s="780"/>
      <c r="BT296" s="781"/>
      <c r="BU296" s="704"/>
      <c r="BV296" s="705"/>
      <c r="BW296" s="705"/>
      <c r="BX296" s="705"/>
      <c r="BY296" s="705"/>
      <c r="BZ296" s="706"/>
      <c r="CA296" s="704"/>
      <c r="CB296" s="705"/>
      <c r="CC296" s="705"/>
      <c r="CD296" s="705"/>
      <c r="CE296" s="706"/>
      <c r="CF296" s="704"/>
      <c r="CG296" s="705"/>
      <c r="CH296" s="705"/>
      <c r="CI296" s="705"/>
      <c r="CJ296" s="706"/>
      <c r="CK296" s="704"/>
      <c r="CL296" s="705"/>
      <c r="CM296" s="705"/>
      <c r="CN296" s="705"/>
      <c r="CO296" s="705"/>
      <c r="CP296" s="706"/>
      <c r="CQ296" s="704"/>
      <c r="CR296" s="705"/>
      <c r="CS296" s="705"/>
      <c r="CT296" s="705"/>
      <c r="CU296" s="705"/>
      <c r="CV296" s="706"/>
      <c r="CW296" s="704"/>
      <c r="CX296" s="705"/>
      <c r="CY296" s="705"/>
      <c r="CZ296" s="705"/>
      <c r="DA296" s="705"/>
      <c r="DB296" s="706"/>
      <c r="DC296" s="788"/>
      <c r="DD296" s="705"/>
      <c r="DE296" s="705"/>
      <c r="DF296" s="705"/>
      <c r="DG296" s="705"/>
      <c r="DH296" s="705"/>
      <c r="DI296" s="706"/>
      <c r="DJ296" s="704"/>
      <c r="DK296" s="705"/>
      <c r="DL296" s="705"/>
      <c r="DM296" s="705"/>
      <c r="DN296" s="705"/>
      <c r="DO296" s="706"/>
      <c r="DP296" s="704"/>
      <c r="DQ296" s="705"/>
      <c r="DR296" s="705"/>
      <c r="DS296" s="705"/>
      <c r="DT296" s="706"/>
      <c r="DV296" s="529"/>
    </row>
    <row r="297" spans="2:126" s="52" customFormat="1" ht="6.45" customHeight="1" x14ac:dyDescent="0.25">
      <c r="B297" s="792"/>
      <c r="C297" s="793"/>
      <c r="D297" s="794"/>
      <c r="E297" s="749"/>
      <c r="F297" s="750"/>
      <c r="G297" s="750"/>
      <c r="H297" s="750"/>
      <c r="I297" s="750"/>
      <c r="J297" s="750"/>
      <c r="K297" s="750"/>
      <c r="L297" s="750"/>
      <c r="M297" s="750"/>
      <c r="N297" s="750"/>
      <c r="O297" s="750"/>
      <c r="P297" s="750"/>
      <c r="Q297" s="750"/>
      <c r="R297" s="751"/>
      <c r="S297" s="707"/>
      <c r="T297" s="708"/>
      <c r="U297" s="708"/>
      <c r="V297" s="708"/>
      <c r="W297" s="708"/>
      <c r="X297" s="709"/>
      <c r="Y297" s="758"/>
      <c r="Z297" s="759"/>
      <c r="AA297" s="759"/>
      <c r="AB297" s="759"/>
      <c r="AC297" s="759"/>
      <c r="AD297" s="759"/>
      <c r="AE297" s="759"/>
      <c r="AF297" s="760"/>
      <c r="AG297" s="758"/>
      <c r="AH297" s="759"/>
      <c r="AI297" s="759"/>
      <c r="AJ297" s="759"/>
      <c r="AK297" s="759"/>
      <c r="AL297" s="759"/>
      <c r="AM297" s="759"/>
      <c r="AN297" s="760"/>
      <c r="AO297" s="758"/>
      <c r="AP297" s="759"/>
      <c r="AQ297" s="759"/>
      <c r="AR297" s="759"/>
      <c r="AS297" s="759"/>
      <c r="AT297" s="759"/>
      <c r="AU297" s="759"/>
      <c r="AV297" s="760"/>
      <c r="AW297" s="767"/>
      <c r="AX297" s="768"/>
      <c r="AY297" s="768"/>
      <c r="AZ297" s="768"/>
      <c r="BA297" s="768"/>
      <c r="BB297" s="768"/>
      <c r="BC297" s="768"/>
      <c r="BD297" s="769"/>
      <c r="BE297" s="775"/>
      <c r="BF297" s="776"/>
      <c r="BG297" s="776"/>
      <c r="BH297" s="776"/>
      <c r="BI297" s="776"/>
      <c r="BJ297" s="776"/>
      <c r="BK297" s="776"/>
      <c r="BL297" s="776"/>
      <c r="BM297" s="782"/>
      <c r="BN297" s="783"/>
      <c r="BO297" s="783"/>
      <c r="BP297" s="783"/>
      <c r="BQ297" s="783"/>
      <c r="BR297" s="783"/>
      <c r="BS297" s="783"/>
      <c r="BT297" s="784"/>
      <c r="BU297" s="707"/>
      <c r="BV297" s="708"/>
      <c r="BW297" s="708"/>
      <c r="BX297" s="708"/>
      <c r="BY297" s="708"/>
      <c r="BZ297" s="709"/>
      <c r="CA297" s="707"/>
      <c r="CB297" s="708"/>
      <c r="CC297" s="708"/>
      <c r="CD297" s="708"/>
      <c r="CE297" s="709"/>
      <c r="CF297" s="707"/>
      <c r="CG297" s="708"/>
      <c r="CH297" s="708"/>
      <c r="CI297" s="708"/>
      <c r="CJ297" s="709"/>
      <c r="CK297" s="707"/>
      <c r="CL297" s="708"/>
      <c r="CM297" s="708"/>
      <c r="CN297" s="708"/>
      <c r="CO297" s="708"/>
      <c r="CP297" s="709"/>
      <c r="CQ297" s="707"/>
      <c r="CR297" s="708"/>
      <c r="CS297" s="708"/>
      <c r="CT297" s="708"/>
      <c r="CU297" s="708"/>
      <c r="CV297" s="709"/>
      <c r="CW297" s="707"/>
      <c r="CX297" s="708"/>
      <c r="CY297" s="708"/>
      <c r="CZ297" s="708"/>
      <c r="DA297" s="708"/>
      <c r="DB297" s="709"/>
      <c r="DC297" s="707"/>
      <c r="DD297" s="708"/>
      <c r="DE297" s="708"/>
      <c r="DF297" s="708"/>
      <c r="DG297" s="708"/>
      <c r="DH297" s="708"/>
      <c r="DI297" s="709"/>
      <c r="DJ297" s="707"/>
      <c r="DK297" s="708"/>
      <c r="DL297" s="708"/>
      <c r="DM297" s="708"/>
      <c r="DN297" s="708"/>
      <c r="DO297" s="709"/>
      <c r="DP297" s="707"/>
      <c r="DQ297" s="708"/>
      <c r="DR297" s="708"/>
      <c r="DS297" s="708"/>
      <c r="DT297" s="709"/>
      <c r="DV297" s="529"/>
    </row>
    <row r="298" spans="2:126" s="52" customFormat="1" ht="6.45" customHeight="1" x14ac:dyDescent="0.25">
      <c r="B298" s="795"/>
      <c r="C298" s="796"/>
      <c r="D298" s="797"/>
      <c r="E298" s="752"/>
      <c r="F298" s="753"/>
      <c r="G298" s="753"/>
      <c r="H298" s="753"/>
      <c r="I298" s="753"/>
      <c r="J298" s="753"/>
      <c r="K298" s="753"/>
      <c r="L298" s="753"/>
      <c r="M298" s="753"/>
      <c r="N298" s="753"/>
      <c r="O298" s="753"/>
      <c r="P298" s="753"/>
      <c r="Q298" s="753"/>
      <c r="R298" s="754"/>
      <c r="S298" s="710"/>
      <c r="T298" s="711"/>
      <c r="U298" s="711"/>
      <c r="V298" s="711"/>
      <c r="W298" s="711"/>
      <c r="X298" s="712"/>
      <c r="Y298" s="761"/>
      <c r="Z298" s="762"/>
      <c r="AA298" s="762"/>
      <c r="AB298" s="762"/>
      <c r="AC298" s="762"/>
      <c r="AD298" s="762"/>
      <c r="AE298" s="762"/>
      <c r="AF298" s="763"/>
      <c r="AG298" s="761"/>
      <c r="AH298" s="762"/>
      <c r="AI298" s="762"/>
      <c r="AJ298" s="762"/>
      <c r="AK298" s="762"/>
      <c r="AL298" s="762"/>
      <c r="AM298" s="762"/>
      <c r="AN298" s="763"/>
      <c r="AO298" s="761"/>
      <c r="AP298" s="762"/>
      <c r="AQ298" s="762"/>
      <c r="AR298" s="762"/>
      <c r="AS298" s="762"/>
      <c r="AT298" s="762"/>
      <c r="AU298" s="762"/>
      <c r="AV298" s="763"/>
      <c r="AW298" s="770"/>
      <c r="AX298" s="771"/>
      <c r="AY298" s="771"/>
      <c r="AZ298" s="771"/>
      <c r="BA298" s="771"/>
      <c r="BB298" s="771"/>
      <c r="BC298" s="771"/>
      <c r="BD298" s="772"/>
      <c r="BE298" s="777"/>
      <c r="BF298" s="778"/>
      <c r="BG298" s="778"/>
      <c r="BH298" s="778"/>
      <c r="BI298" s="778"/>
      <c r="BJ298" s="778"/>
      <c r="BK298" s="778"/>
      <c r="BL298" s="778"/>
      <c r="BM298" s="785"/>
      <c r="BN298" s="786"/>
      <c r="BO298" s="786"/>
      <c r="BP298" s="786"/>
      <c r="BQ298" s="786"/>
      <c r="BR298" s="786"/>
      <c r="BS298" s="786"/>
      <c r="BT298" s="787"/>
      <c r="BU298" s="710"/>
      <c r="BV298" s="711"/>
      <c r="BW298" s="711"/>
      <c r="BX298" s="711"/>
      <c r="BY298" s="711"/>
      <c r="BZ298" s="712"/>
      <c r="CA298" s="710"/>
      <c r="CB298" s="711"/>
      <c r="CC298" s="711"/>
      <c r="CD298" s="711"/>
      <c r="CE298" s="712"/>
      <c r="CF298" s="710"/>
      <c r="CG298" s="711"/>
      <c r="CH298" s="711"/>
      <c r="CI298" s="711"/>
      <c r="CJ298" s="712"/>
      <c r="CK298" s="710"/>
      <c r="CL298" s="711"/>
      <c r="CM298" s="711"/>
      <c r="CN298" s="711"/>
      <c r="CO298" s="711"/>
      <c r="CP298" s="712"/>
      <c r="CQ298" s="710"/>
      <c r="CR298" s="711"/>
      <c r="CS298" s="711"/>
      <c r="CT298" s="711"/>
      <c r="CU298" s="711"/>
      <c r="CV298" s="712"/>
      <c r="CW298" s="710"/>
      <c r="CX298" s="711"/>
      <c r="CY298" s="711"/>
      <c r="CZ298" s="711"/>
      <c r="DA298" s="711"/>
      <c r="DB298" s="712"/>
      <c r="DC298" s="710"/>
      <c r="DD298" s="711"/>
      <c r="DE298" s="711"/>
      <c r="DF298" s="711"/>
      <c r="DG298" s="711"/>
      <c r="DH298" s="711"/>
      <c r="DI298" s="712"/>
      <c r="DJ298" s="710"/>
      <c r="DK298" s="711"/>
      <c r="DL298" s="711"/>
      <c r="DM298" s="711"/>
      <c r="DN298" s="711"/>
      <c r="DO298" s="712"/>
      <c r="DP298" s="710"/>
      <c r="DQ298" s="711"/>
      <c r="DR298" s="711"/>
      <c r="DS298" s="711"/>
      <c r="DT298" s="712"/>
      <c r="DV298" s="529"/>
    </row>
    <row r="299" spans="2:126" s="52" customFormat="1" ht="6.45" customHeight="1" x14ac:dyDescent="0.25">
      <c r="B299" s="789">
        <v>27</v>
      </c>
      <c r="C299" s="790"/>
      <c r="D299" s="791"/>
      <c r="E299" s="746"/>
      <c r="F299" s="747"/>
      <c r="G299" s="747"/>
      <c r="H299" s="747"/>
      <c r="I299" s="747"/>
      <c r="J299" s="747"/>
      <c r="K299" s="747"/>
      <c r="L299" s="747"/>
      <c r="M299" s="747"/>
      <c r="N299" s="747"/>
      <c r="O299" s="747"/>
      <c r="P299" s="747"/>
      <c r="Q299" s="747"/>
      <c r="R299" s="748"/>
      <c r="S299" s="704"/>
      <c r="T299" s="705"/>
      <c r="U299" s="705"/>
      <c r="V299" s="705"/>
      <c r="W299" s="705"/>
      <c r="X299" s="706"/>
      <c r="Y299" s="755"/>
      <c r="Z299" s="756"/>
      <c r="AA299" s="756"/>
      <c r="AB299" s="756"/>
      <c r="AC299" s="756"/>
      <c r="AD299" s="756"/>
      <c r="AE299" s="756"/>
      <c r="AF299" s="757"/>
      <c r="AG299" s="755"/>
      <c r="AH299" s="756"/>
      <c r="AI299" s="756"/>
      <c r="AJ299" s="756"/>
      <c r="AK299" s="756"/>
      <c r="AL299" s="756"/>
      <c r="AM299" s="756"/>
      <c r="AN299" s="757"/>
      <c r="AO299" s="755"/>
      <c r="AP299" s="756"/>
      <c r="AQ299" s="756"/>
      <c r="AR299" s="756"/>
      <c r="AS299" s="756"/>
      <c r="AT299" s="756"/>
      <c r="AU299" s="756"/>
      <c r="AV299" s="757"/>
      <c r="AW299" s="764" t="str">
        <f>IF(AG299="","",AG299+AO299)</f>
        <v/>
      </c>
      <c r="AX299" s="765"/>
      <c r="AY299" s="765"/>
      <c r="AZ299" s="765"/>
      <c r="BA299" s="765"/>
      <c r="BB299" s="765"/>
      <c r="BC299" s="765"/>
      <c r="BD299" s="766"/>
      <c r="BE299" s="773"/>
      <c r="BF299" s="774"/>
      <c r="BG299" s="774"/>
      <c r="BH299" s="774"/>
      <c r="BI299" s="774"/>
      <c r="BJ299" s="774"/>
      <c r="BK299" s="774"/>
      <c r="BL299" s="774"/>
      <c r="BM299" s="779" t="str">
        <f>IF(BE299=0,"",BE299*12)</f>
        <v/>
      </c>
      <c r="BN299" s="780"/>
      <c r="BO299" s="780"/>
      <c r="BP299" s="780"/>
      <c r="BQ299" s="780"/>
      <c r="BR299" s="780"/>
      <c r="BS299" s="780"/>
      <c r="BT299" s="781"/>
      <c r="BU299" s="704"/>
      <c r="BV299" s="705"/>
      <c r="BW299" s="705"/>
      <c r="BX299" s="705"/>
      <c r="BY299" s="705"/>
      <c r="BZ299" s="706"/>
      <c r="CA299" s="704"/>
      <c r="CB299" s="705"/>
      <c r="CC299" s="705"/>
      <c r="CD299" s="705"/>
      <c r="CE299" s="706"/>
      <c r="CF299" s="704"/>
      <c r="CG299" s="705"/>
      <c r="CH299" s="705"/>
      <c r="CI299" s="705"/>
      <c r="CJ299" s="706"/>
      <c r="CK299" s="704"/>
      <c r="CL299" s="705"/>
      <c r="CM299" s="705"/>
      <c r="CN299" s="705"/>
      <c r="CO299" s="705"/>
      <c r="CP299" s="706"/>
      <c r="CQ299" s="704"/>
      <c r="CR299" s="705"/>
      <c r="CS299" s="705"/>
      <c r="CT299" s="705"/>
      <c r="CU299" s="705"/>
      <c r="CV299" s="706"/>
      <c r="CW299" s="704"/>
      <c r="CX299" s="705"/>
      <c r="CY299" s="705"/>
      <c r="CZ299" s="705"/>
      <c r="DA299" s="705"/>
      <c r="DB299" s="706"/>
      <c r="DC299" s="788"/>
      <c r="DD299" s="705"/>
      <c r="DE299" s="705"/>
      <c r="DF299" s="705"/>
      <c r="DG299" s="705"/>
      <c r="DH299" s="705"/>
      <c r="DI299" s="706"/>
      <c r="DJ299" s="704"/>
      <c r="DK299" s="705"/>
      <c r="DL299" s="705"/>
      <c r="DM299" s="705"/>
      <c r="DN299" s="705"/>
      <c r="DO299" s="706"/>
      <c r="DP299" s="704"/>
      <c r="DQ299" s="705"/>
      <c r="DR299" s="705"/>
      <c r="DS299" s="705"/>
      <c r="DT299" s="706"/>
      <c r="DV299" s="529"/>
    </row>
    <row r="300" spans="2:126" s="52" customFormat="1" ht="6.45" customHeight="1" x14ac:dyDescent="0.25">
      <c r="B300" s="792"/>
      <c r="C300" s="793"/>
      <c r="D300" s="794"/>
      <c r="E300" s="749"/>
      <c r="F300" s="750"/>
      <c r="G300" s="750"/>
      <c r="H300" s="750"/>
      <c r="I300" s="750"/>
      <c r="J300" s="750"/>
      <c r="K300" s="750"/>
      <c r="L300" s="750"/>
      <c r="M300" s="750"/>
      <c r="N300" s="750"/>
      <c r="O300" s="750"/>
      <c r="P300" s="750"/>
      <c r="Q300" s="750"/>
      <c r="R300" s="751"/>
      <c r="S300" s="707"/>
      <c r="T300" s="708"/>
      <c r="U300" s="708"/>
      <c r="V300" s="708"/>
      <c r="W300" s="708"/>
      <c r="X300" s="709"/>
      <c r="Y300" s="758"/>
      <c r="Z300" s="759"/>
      <c r="AA300" s="759"/>
      <c r="AB300" s="759"/>
      <c r="AC300" s="759"/>
      <c r="AD300" s="759"/>
      <c r="AE300" s="759"/>
      <c r="AF300" s="760"/>
      <c r="AG300" s="758"/>
      <c r="AH300" s="759"/>
      <c r="AI300" s="759"/>
      <c r="AJ300" s="759"/>
      <c r="AK300" s="759"/>
      <c r="AL300" s="759"/>
      <c r="AM300" s="759"/>
      <c r="AN300" s="760"/>
      <c r="AO300" s="758"/>
      <c r="AP300" s="759"/>
      <c r="AQ300" s="759"/>
      <c r="AR300" s="759"/>
      <c r="AS300" s="759"/>
      <c r="AT300" s="759"/>
      <c r="AU300" s="759"/>
      <c r="AV300" s="760"/>
      <c r="AW300" s="767"/>
      <c r="AX300" s="768"/>
      <c r="AY300" s="768"/>
      <c r="AZ300" s="768"/>
      <c r="BA300" s="768"/>
      <c r="BB300" s="768"/>
      <c r="BC300" s="768"/>
      <c r="BD300" s="769"/>
      <c r="BE300" s="775"/>
      <c r="BF300" s="776"/>
      <c r="BG300" s="776"/>
      <c r="BH300" s="776"/>
      <c r="BI300" s="776"/>
      <c r="BJ300" s="776"/>
      <c r="BK300" s="776"/>
      <c r="BL300" s="776"/>
      <c r="BM300" s="782"/>
      <c r="BN300" s="783"/>
      <c r="BO300" s="783"/>
      <c r="BP300" s="783"/>
      <c r="BQ300" s="783"/>
      <c r="BR300" s="783"/>
      <c r="BS300" s="783"/>
      <c r="BT300" s="784"/>
      <c r="BU300" s="707"/>
      <c r="BV300" s="708"/>
      <c r="BW300" s="708"/>
      <c r="BX300" s="708"/>
      <c r="BY300" s="708"/>
      <c r="BZ300" s="709"/>
      <c r="CA300" s="707"/>
      <c r="CB300" s="708"/>
      <c r="CC300" s="708"/>
      <c r="CD300" s="708"/>
      <c r="CE300" s="709"/>
      <c r="CF300" s="707"/>
      <c r="CG300" s="708"/>
      <c r="CH300" s="708"/>
      <c r="CI300" s="708"/>
      <c r="CJ300" s="709"/>
      <c r="CK300" s="707"/>
      <c r="CL300" s="708"/>
      <c r="CM300" s="708"/>
      <c r="CN300" s="708"/>
      <c r="CO300" s="708"/>
      <c r="CP300" s="709"/>
      <c r="CQ300" s="707"/>
      <c r="CR300" s="708"/>
      <c r="CS300" s="708"/>
      <c r="CT300" s="708"/>
      <c r="CU300" s="708"/>
      <c r="CV300" s="709"/>
      <c r="CW300" s="707"/>
      <c r="CX300" s="708"/>
      <c r="CY300" s="708"/>
      <c r="CZ300" s="708"/>
      <c r="DA300" s="708"/>
      <c r="DB300" s="709"/>
      <c r="DC300" s="707"/>
      <c r="DD300" s="708"/>
      <c r="DE300" s="708"/>
      <c r="DF300" s="708"/>
      <c r="DG300" s="708"/>
      <c r="DH300" s="708"/>
      <c r="DI300" s="709"/>
      <c r="DJ300" s="707"/>
      <c r="DK300" s="708"/>
      <c r="DL300" s="708"/>
      <c r="DM300" s="708"/>
      <c r="DN300" s="708"/>
      <c r="DO300" s="709"/>
      <c r="DP300" s="707"/>
      <c r="DQ300" s="708"/>
      <c r="DR300" s="708"/>
      <c r="DS300" s="708"/>
      <c r="DT300" s="709"/>
      <c r="DV300" s="529"/>
    </row>
    <row r="301" spans="2:126" s="52" customFormat="1" ht="6.45" customHeight="1" x14ac:dyDescent="0.25">
      <c r="B301" s="795"/>
      <c r="C301" s="796"/>
      <c r="D301" s="797"/>
      <c r="E301" s="752"/>
      <c r="F301" s="753"/>
      <c r="G301" s="753"/>
      <c r="H301" s="753"/>
      <c r="I301" s="753"/>
      <c r="J301" s="753"/>
      <c r="K301" s="753"/>
      <c r="L301" s="753"/>
      <c r="M301" s="753"/>
      <c r="N301" s="753"/>
      <c r="O301" s="753"/>
      <c r="P301" s="753"/>
      <c r="Q301" s="753"/>
      <c r="R301" s="754"/>
      <c r="S301" s="710"/>
      <c r="T301" s="711"/>
      <c r="U301" s="711"/>
      <c r="V301" s="711"/>
      <c r="W301" s="711"/>
      <c r="X301" s="712"/>
      <c r="Y301" s="761"/>
      <c r="Z301" s="762"/>
      <c r="AA301" s="762"/>
      <c r="AB301" s="762"/>
      <c r="AC301" s="762"/>
      <c r="AD301" s="762"/>
      <c r="AE301" s="762"/>
      <c r="AF301" s="763"/>
      <c r="AG301" s="761"/>
      <c r="AH301" s="762"/>
      <c r="AI301" s="762"/>
      <c r="AJ301" s="762"/>
      <c r="AK301" s="762"/>
      <c r="AL301" s="762"/>
      <c r="AM301" s="762"/>
      <c r="AN301" s="763"/>
      <c r="AO301" s="761"/>
      <c r="AP301" s="762"/>
      <c r="AQ301" s="762"/>
      <c r="AR301" s="762"/>
      <c r="AS301" s="762"/>
      <c r="AT301" s="762"/>
      <c r="AU301" s="762"/>
      <c r="AV301" s="763"/>
      <c r="AW301" s="770"/>
      <c r="AX301" s="771"/>
      <c r="AY301" s="771"/>
      <c r="AZ301" s="771"/>
      <c r="BA301" s="771"/>
      <c r="BB301" s="771"/>
      <c r="BC301" s="771"/>
      <c r="BD301" s="772"/>
      <c r="BE301" s="777"/>
      <c r="BF301" s="778"/>
      <c r="BG301" s="778"/>
      <c r="BH301" s="778"/>
      <c r="BI301" s="778"/>
      <c r="BJ301" s="778"/>
      <c r="BK301" s="778"/>
      <c r="BL301" s="778"/>
      <c r="BM301" s="785"/>
      <c r="BN301" s="786"/>
      <c r="BO301" s="786"/>
      <c r="BP301" s="786"/>
      <c r="BQ301" s="786"/>
      <c r="BR301" s="786"/>
      <c r="BS301" s="786"/>
      <c r="BT301" s="787"/>
      <c r="BU301" s="710"/>
      <c r="BV301" s="711"/>
      <c r="BW301" s="711"/>
      <c r="BX301" s="711"/>
      <c r="BY301" s="711"/>
      <c r="BZ301" s="712"/>
      <c r="CA301" s="710"/>
      <c r="CB301" s="711"/>
      <c r="CC301" s="711"/>
      <c r="CD301" s="711"/>
      <c r="CE301" s="712"/>
      <c r="CF301" s="710"/>
      <c r="CG301" s="711"/>
      <c r="CH301" s="711"/>
      <c r="CI301" s="711"/>
      <c r="CJ301" s="712"/>
      <c r="CK301" s="710"/>
      <c r="CL301" s="711"/>
      <c r="CM301" s="711"/>
      <c r="CN301" s="711"/>
      <c r="CO301" s="711"/>
      <c r="CP301" s="712"/>
      <c r="CQ301" s="710"/>
      <c r="CR301" s="711"/>
      <c r="CS301" s="711"/>
      <c r="CT301" s="711"/>
      <c r="CU301" s="711"/>
      <c r="CV301" s="712"/>
      <c r="CW301" s="710"/>
      <c r="CX301" s="711"/>
      <c r="CY301" s="711"/>
      <c r="CZ301" s="711"/>
      <c r="DA301" s="711"/>
      <c r="DB301" s="712"/>
      <c r="DC301" s="710"/>
      <c r="DD301" s="711"/>
      <c r="DE301" s="711"/>
      <c r="DF301" s="711"/>
      <c r="DG301" s="711"/>
      <c r="DH301" s="711"/>
      <c r="DI301" s="712"/>
      <c r="DJ301" s="710"/>
      <c r="DK301" s="711"/>
      <c r="DL301" s="711"/>
      <c r="DM301" s="711"/>
      <c r="DN301" s="711"/>
      <c r="DO301" s="712"/>
      <c r="DP301" s="710"/>
      <c r="DQ301" s="711"/>
      <c r="DR301" s="711"/>
      <c r="DS301" s="711"/>
      <c r="DT301" s="712"/>
      <c r="DV301" s="529"/>
    </row>
    <row r="302" spans="2:126" s="52" customFormat="1" ht="6.45" customHeight="1" x14ac:dyDescent="0.25">
      <c r="B302" s="789">
        <v>28</v>
      </c>
      <c r="C302" s="790"/>
      <c r="D302" s="791"/>
      <c r="E302" s="746"/>
      <c r="F302" s="747"/>
      <c r="G302" s="747"/>
      <c r="H302" s="747"/>
      <c r="I302" s="747"/>
      <c r="J302" s="747"/>
      <c r="K302" s="747"/>
      <c r="L302" s="747"/>
      <c r="M302" s="747"/>
      <c r="N302" s="747"/>
      <c r="O302" s="747"/>
      <c r="P302" s="747"/>
      <c r="Q302" s="747"/>
      <c r="R302" s="748"/>
      <c r="S302" s="704"/>
      <c r="T302" s="705"/>
      <c r="U302" s="705"/>
      <c r="V302" s="705"/>
      <c r="W302" s="705"/>
      <c r="X302" s="706"/>
      <c r="Y302" s="755"/>
      <c r="Z302" s="756"/>
      <c r="AA302" s="756"/>
      <c r="AB302" s="756"/>
      <c r="AC302" s="756"/>
      <c r="AD302" s="756"/>
      <c r="AE302" s="756"/>
      <c r="AF302" s="757"/>
      <c r="AG302" s="755"/>
      <c r="AH302" s="756"/>
      <c r="AI302" s="756"/>
      <c r="AJ302" s="756"/>
      <c r="AK302" s="756"/>
      <c r="AL302" s="756"/>
      <c r="AM302" s="756"/>
      <c r="AN302" s="757"/>
      <c r="AO302" s="755"/>
      <c r="AP302" s="756"/>
      <c r="AQ302" s="756"/>
      <c r="AR302" s="756"/>
      <c r="AS302" s="756"/>
      <c r="AT302" s="756"/>
      <c r="AU302" s="756"/>
      <c r="AV302" s="757"/>
      <c r="AW302" s="764" t="str">
        <f>IF(AG302="","",AG302+AO302)</f>
        <v/>
      </c>
      <c r="AX302" s="765"/>
      <c r="AY302" s="765"/>
      <c r="AZ302" s="765"/>
      <c r="BA302" s="765"/>
      <c r="BB302" s="765"/>
      <c r="BC302" s="765"/>
      <c r="BD302" s="766"/>
      <c r="BE302" s="773"/>
      <c r="BF302" s="774"/>
      <c r="BG302" s="774"/>
      <c r="BH302" s="774"/>
      <c r="BI302" s="774"/>
      <c r="BJ302" s="774"/>
      <c r="BK302" s="774"/>
      <c r="BL302" s="774"/>
      <c r="BM302" s="779" t="str">
        <f>IF(BE302=0,"",BE302*12)</f>
        <v/>
      </c>
      <c r="BN302" s="780"/>
      <c r="BO302" s="780"/>
      <c r="BP302" s="780"/>
      <c r="BQ302" s="780"/>
      <c r="BR302" s="780"/>
      <c r="BS302" s="780"/>
      <c r="BT302" s="781"/>
      <c r="BU302" s="704"/>
      <c r="BV302" s="705"/>
      <c r="BW302" s="705"/>
      <c r="BX302" s="705"/>
      <c r="BY302" s="705"/>
      <c r="BZ302" s="706"/>
      <c r="CA302" s="704"/>
      <c r="CB302" s="705"/>
      <c r="CC302" s="705"/>
      <c r="CD302" s="705"/>
      <c r="CE302" s="706"/>
      <c r="CF302" s="704"/>
      <c r="CG302" s="705"/>
      <c r="CH302" s="705"/>
      <c r="CI302" s="705"/>
      <c r="CJ302" s="706"/>
      <c r="CK302" s="704"/>
      <c r="CL302" s="705"/>
      <c r="CM302" s="705"/>
      <c r="CN302" s="705"/>
      <c r="CO302" s="705"/>
      <c r="CP302" s="706"/>
      <c r="CQ302" s="704"/>
      <c r="CR302" s="705"/>
      <c r="CS302" s="705"/>
      <c r="CT302" s="705"/>
      <c r="CU302" s="705"/>
      <c r="CV302" s="706"/>
      <c r="CW302" s="704"/>
      <c r="CX302" s="705"/>
      <c r="CY302" s="705"/>
      <c r="CZ302" s="705"/>
      <c r="DA302" s="705"/>
      <c r="DB302" s="706"/>
      <c r="DC302" s="788"/>
      <c r="DD302" s="705"/>
      <c r="DE302" s="705"/>
      <c r="DF302" s="705"/>
      <c r="DG302" s="705"/>
      <c r="DH302" s="705"/>
      <c r="DI302" s="706"/>
      <c r="DJ302" s="704"/>
      <c r="DK302" s="705"/>
      <c r="DL302" s="705"/>
      <c r="DM302" s="705"/>
      <c r="DN302" s="705"/>
      <c r="DO302" s="706"/>
      <c r="DP302" s="704"/>
      <c r="DQ302" s="705"/>
      <c r="DR302" s="705"/>
      <c r="DS302" s="705"/>
      <c r="DT302" s="706"/>
      <c r="DV302" s="529"/>
    </row>
    <row r="303" spans="2:126" s="52" customFormat="1" ht="6.45" customHeight="1" x14ac:dyDescent="0.25">
      <c r="B303" s="792"/>
      <c r="C303" s="793"/>
      <c r="D303" s="794"/>
      <c r="E303" s="749"/>
      <c r="F303" s="750"/>
      <c r="G303" s="750"/>
      <c r="H303" s="750"/>
      <c r="I303" s="750"/>
      <c r="J303" s="750"/>
      <c r="K303" s="750"/>
      <c r="L303" s="750"/>
      <c r="M303" s="750"/>
      <c r="N303" s="750"/>
      <c r="O303" s="750"/>
      <c r="P303" s="750"/>
      <c r="Q303" s="750"/>
      <c r="R303" s="751"/>
      <c r="S303" s="707"/>
      <c r="T303" s="708"/>
      <c r="U303" s="708"/>
      <c r="V303" s="708"/>
      <c r="W303" s="708"/>
      <c r="X303" s="709"/>
      <c r="Y303" s="758"/>
      <c r="Z303" s="759"/>
      <c r="AA303" s="759"/>
      <c r="AB303" s="759"/>
      <c r="AC303" s="759"/>
      <c r="AD303" s="759"/>
      <c r="AE303" s="759"/>
      <c r="AF303" s="760"/>
      <c r="AG303" s="758"/>
      <c r="AH303" s="759"/>
      <c r="AI303" s="759"/>
      <c r="AJ303" s="759"/>
      <c r="AK303" s="759"/>
      <c r="AL303" s="759"/>
      <c r="AM303" s="759"/>
      <c r="AN303" s="760"/>
      <c r="AO303" s="758"/>
      <c r="AP303" s="759"/>
      <c r="AQ303" s="759"/>
      <c r="AR303" s="759"/>
      <c r="AS303" s="759"/>
      <c r="AT303" s="759"/>
      <c r="AU303" s="759"/>
      <c r="AV303" s="760"/>
      <c r="AW303" s="767"/>
      <c r="AX303" s="768"/>
      <c r="AY303" s="768"/>
      <c r="AZ303" s="768"/>
      <c r="BA303" s="768"/>
      <c r="BB303" s="768"/>
      <c r="BC303" s="768"/>
      <c r="BD303" s="769"/>
      <c r="BE303" s="775"/>
      <c r="BF303" s="776"/>
      <c r="BG303" s="776"/>
      <c r="BH303" s="776"/>
      <c r="BI303" s="776"/>
      <c r="BJ303" s="776"/>
      <c r="BK303" s="776"/>
      <c r="BL303" s="776"/>
      <c r="BM303" s="782"/>
      <c r="BN303" s="783"/>
      <c r="BO303" s="783"/>
      <c r="BP303" s="783"/>
      <c r="BQ303" s="783"/>
      <c r="BR303" s="783"/>
      <c r="BS303" s="783"/>
      <c r="BT303" s="784"/>
      <c r="BU303" s="707"/>
      <c r="BV303" s="708"/>
      <c r="BW303" s="708"/>
      <c r="BX303" s="708"/>
      <c r="BY303" s="708"/>
      <c r="BZ303" s="709"/>
      <c r="CA303" s="707"/>
      <c r="CB303" s="708"/>
      <c r="CC303" s="708"/>
      <c r="CD303" s="708"/>
      <c r="CE303" s="709"/>
      <c r="CF303" s="707"/>
      <c r="CG303" s="708"/>
      <c r="CH303" s="708"/>
      <c r="CI303" s="708"/>
      <c r="CJ303" s="709"/>
      <c r="CK303" s="707"/>
      <c r="CL303" s="708"/>
      <c r="CM303" s="708"/>
      <c r="CN303" s="708"/>
      <c r="CO303" s="708"/>
      <c r="CP303" s="709"/>
      <c r="CQ303" s="707"/>
      <c r="CR303" s="708"/>
      <c r="CS303" s="708"/>
      <c r="CT303" s="708"/>
      <c r="CU303" s="708"/>
      <c r="CV303" s="709"/>
      <c r="CW303" s="707"/>
      <c r="CX303" s="708"/>
      <c r="CY303" s="708"/>
      <c r="CZ303" s="708"/>
      <c r="DA303" s="708"/>
      <c r="DB303" s="709"/>
      <c r="DC303" s="707"/>
      <c r="DD303" s="708"/>
      <c r="DE303" s="708"/>
      <c r="DF303" s="708"/>
      <c r="DG303" s="708"/>
      <c r="DH303" s="708"/>
      <c r="DI303" s="709"/>
      <c r="DJ303" s="707"/>
      <c r="DK303" s="708"/>
      <c r="DL303" s="708"/>
      <c r="DM303" s="708"/>
      <c r="DN303" s="708"/>
      <c r="DO303" s="709"/>
      <c r="DP303" s="707"/>
      <c r="DQ303" s="708"/>
      <c r="DR303" s="708"/>
      <c r="DS303" s="708"/>
      <c r="DT303" s="709"/>
      <c r="DV303" s="529"/>
    </row>
    <row r="304" spans="2:126" s="52" customFormat="1" ht="6.45" customHeight="1" x14ac:dyDescent="0.25">
      <c r="B304" s="795"/>
      <c r="C304" s="796"/>
      <c r="D304" s="797"/>
      <c r="E304" s="752"/>
      <c r="F304" s="753"/>
      <c r="G304" s="753"/>
      <c r="H304" s="753"/>
      <c r="I304" s="753"/>
      <c r="J304" s="753"/>
      <c r="K304" s="753"/>
      <c r="L304" s="753"/>
      <c r="M304" s="753"/>
      <c r="N304" s="753"/>
      <c r="O304" s="753"/>
      <c r="P304" s="753"/>
      <c r="Q304" s="753"/>
      <c r="R304" s="754"/>
      <c r="S304" s="710"/>
      <c r="T304" s="711"/>
      <c r="U304" s="711"/>
      <c r="V304" s="711"/>
      <c r="W304" s="711"/>
      <c r="X304" s="712"/>
      <c r="Y304" s="761"/>
      <c r="Z304" s="762"/>
      <c r="AA304" s="762"/>
      <c r="AB304" s="762"/>
      <c r="AC304" s="762"/>
      <c r="AD304" s="762"/>
      <c r="AE304" s="762"/>
      <c r="AF304" s="763"/>
      <c r="AG304" s="761"/>
      <c r="AH304" s="762"/>
      <c r="AI304" s="762"/>
      <c r="AJ304" s="762"/>
      <c r="AK304" s="762"/>
      <c r="AL304" s="762"/>
      <c r="AM304" s="762"/>
      <c r="AN304" s="763"/>
      <c r="AO304" s="761"/>
      <c r="AP304" s="762"/>
      <c r="AQ304" s="762"/>
      <c r="AR304" s="762"/>
      <c r="AS304" s="762"/>
      <c r="AT304" s="762"/>
      <c r="AU304" s="762"/>
      <c r="AV304" s="763"/>
      <c r="AW304" s="770"/>
      <c r="AX304" s="771"/>
      <c r="AY304" s="771"/>
      <c r="AZ304" s="771"/>
      <c r="BA304" s="771"/>
      <c r="BB304" s="771"/>
      <c r="BC304" s="771"/>
      <c r="BD304" s="772"/>
      <c r="BE304" s="777"/>
      <c r="BF304" s="778"/>
      <c r="BG304" s="778"/>
      <c r="BH304" s="778"/>
      <c r="BI304" s="778"/>
      <c r="BJ304" s="778"/>
      <c r="BK304" s="778"/>
      <c r="BL304" s="778"/>
      <c r="BM304" s="785"/>
      <c r="BN304" s="786"/>
      <c r="BO304" s="786"/>
      <c r="BP304" s="786"/>
      <c r="BQ304" s="786"/>
      <c r="BR304" s="786"/>
      <c r="BS304" s="786"/>
      <c r="BT304" s="787"/>
      <c r="BU304" s="710"/>
      <c r="BV304" s="711"/>
      <c r="BW304" s="711"/>
      <c r="BX304" s="711"/>
      <c r="BY304" s="711"/>
      <c r="BZ304" s="712"/>
      <c r="CA304" s="710"/>
      <c r="CB304" s="711"/>
      <c r="CC304" s="711"/>
      <c r="CD304" s="711"/>
      <c r="CE304" s="712"/>
      <c r="CF304" s="710"/>
      <c r="CG304" s="711"/>
      <c r="CH304" s="711"/>
      <c r="CI304" s="711"/>
      <c r="CJ304" s="712"/>
      <c r="CK304" s="710"/>
      <c r="CL304" s="711"/>
      <c r="CM304" s="711"/>
      <c r="CN304" s="711"/>
      <c r="CO304" s="711"/>
      <c r="CP304" s="712"/>
      <c r="CQ304" s="710"/>
      <c r="CR304" s="711"/>
      <c r="CS304" s="711"/>
      <c r="CT304" s="711"/>
      <c r="CU304" s="711"/>
      <c r="CV304" s="712"/>
      <c r="CW304" s="710"/>
      <c r="CX304" s="711"/>
      <c r="CY304" s="711"/>
      <c r="CZ304" s="711"/>
      <c r="DA304" s="711"/>
      <c r="DB304" s="712"/>
      <c r="DC304" s="710"/>
      <c r="DD304" s="711"/>
      <c r="DE304" s="711"/>
      <c r="DF304" s="711"/>
      <c r="DG304" s="711"/>
      <c r="DH304" s="711"/>
      <c r="DI304" s="712"/>
      <c r="DJ304" s="710"/>
      <c r="DK304" s="711"/>
      <c r="DL304" s="711"/>
      <c r="DM304" s="711"/>
      <c r="DN304" s="711"/>
      <c r="DO304" s="712"/>
      <c r="DP304" s="710"/>
      <c r="DQ304" s="711"/>
      <c r="DR304" s="711"/>
      <c r="DS304" s="711"/>
      <c r="DT304" s="712"/>
      <c r="DV304" s="529"/>
    </row>
    <row r="305" spans="2:126" s="52" customFormat="1" ht="6.45" customHeight="1" x14ac:dyDescent="0.25">
      <c r="B305" s="789">
        <v>29</v>
      </c>
      <c r="C305" s="790"/>
      <c r="D305" s="791"/>
      <c r="E305" s="746"/>
      <c r="F305" s="747"/>
      <c r="G305" s="747"/>
      <c r="H305" s="747"/>
      <c r="I305" s="747"/>
      <c r="J305" s="747"/>
      <c r="K305" s="747"/>
      <c r="L305" s="747"/>
      <c r="M305" s="747"/>
      <c r="N305" s="747"/>
      <c r="O305" s="747"/>
      <c r="P305" s="747"/>
      <c r="Q305" s="747"/>
      <c r="R305" s="748"/>
      <c r="S305" s="704"/>
      <c r="T305" s="705"/>
      <c r="U305" s="705"/>
      <c r="V305" s="705"/>
      <c r="W305" s="705"/>
      <c r="X305" s="706"/>
      <c r="Y305" s="755"/>
      <c r="Z305" s="756"/>
      <c r="AA305" s="756"/>
      <c r="AB305" s="756"/>
      <c r="AC305" s="756"/>
      <c r="AD305" s="756"/>
      <c r="AE305" s="756"/>
      <c r="AF305" s="757"/>
      <c r="AG305" s="755"/>
      <c r="AH305" s="756"/>
      <c r="AI305" s="756"/>
      <c r="AJ305" s="756"/>
      <c r="AK305" s="756"/>
      <c r="AL305" s="756"/>
      <c r="AM305" s="756"/>
      <c r="AN305" s="757"/>
      <c r="AO305" s="755"/>
      <c r="AP305" s="756"/>
      <c r="AQ305" s="756"/>
      <c r="AR305" s="756"/>
      <c r="AS305" s="756"/>
      <c r="AT305" s="756"/>
      <c r="AU305" s="756"/>
      <c r="AV305" s="757"/>
      <c r="AW305" s="764" t="str">
        <f>IF(AG305="","",AG305+AO305)</f>
        <v/>
      </c>
      <c r="AX305" s="765"/>
      <c r="AY305" s="765"/>
      <c r="AZ305" s="765"/>
      <c r="BA305" s="765"/>
      <c r="BB305" s="765"/>
      <c r="BC305" s="765"/>
      <c r="BD305" s="766"/>
      <c r="BE305" s="773"/>
      <c r="BF305" s="774"/>
      <c r="BG305" s="774"/>
      <c r="BH305" s="774"/>
      <c r="BI305" s="774"/>
      <c r="BJ305" s="774"/>
      <c r="BK305" s="774"/>
      <c r="BL305" s="774"/>
      <c r="BM305" s="779" t="str">
        <f>IF(BE305=0,"",BE305*12)</f>
        <v/>
      </c>
      <c r="BN305" s="780"/>
      <c r="BO305" s="780"/>
      <c r="BP305" s="780"/>
      <c r="BQ305" s="780"/>
      <c r="BR305" s="780"/>
      <c r="BS305" s="780"/>
      <c r="BT305" s="781"/>
      <c r="BU305" s="704"/>
      <c r="BV305" s="705"/>
      <c r="BW305" s="705"/>
      <c r="BX305" s="705"/>
      <c r="BY305" s="705"/>
      <c r="BZ305" s="706"/>
      <c r="CA305" s="704"/>
      <c r="CB305" s="705"/>
      <c r="CC305" s="705"/>
      <c r="CD305" s="705"/>
      <c r="CE305" s="706"/>
      <c r="CF305" s="704"/>
      <c r="CG305" s="705"/>
      <c r="CH305" s="705"/>
      <c r="CI305" s="705"/>
      <c r="CJ305" s="706"/>
      <c r="CK305" s="704"/>
      <c r="CL305" s="705"/>
      <c r="CM305" s="705"/>
      <c r="CN305" s="705"/>
      <c r="CO305" s="705"/>
      <c r="CP305" s="706"/>
      <c r="CQ305" s="704"/>
      <c r="CR305" s="705"/>
      <c r="CS305" s="705"/>
      <c r="CT305" s="705"/>
      <c r="CU305" s="705"/>
      <c r="CV305" s="706"/>
      <c r="CW305" s="704"/>
      <c r="CX305" s="705"/>
      <c r="CY305" s="705"/>
      <c r="CZ305" s="705"/>
      <c r="DA305" s="705"/>
      <c r="DB305" s="706"/>
      <c r="DC305" s="788"/>
      <c r="DD305" s="705"/>
      <c r="DE305" s="705"/>
      <c r="DF305" s="705"/>
      <c r="DG305" s="705"/>
      <c r="DH305" s="705"/>
      <c r="DI305" s="706"/>
      <c r="DJ305" s="704"/>
      <c r="DK305" s="705"/>
      <c r="DL305" s="705"/>
      <c r="DM305" s="705"/>
      <c r="DN305" s="705"/>
      <c r="DO305" s="706"/>
      <c r="DP305" s="704"/>
      <c r="DQ305" s="705"/>
      <c r="DR305" s="705"/>
      <c r="DS305" s="705"/>
      <c r="DT305" s="706"/>
      <c r="DV305" s="529"/>
    </row>
    <row r="306" spans="2:126" s="52" customFormat="1" ht="6.45" customHeight="1" x14ac:dyDescent="0.25">
      <c r="B306" s="792"/>
      <c r="C306" s="793"/>
      <c r="D306" s="794"/>
      <c r="E306" s="749"/>
      <c r="F306" s="750"/>
      <c r="G306" s="750"/>
      <c r="H306" s="750"/>
      <c r="I306" s="750"/>
      <c r="J306" s="750"/>
      <c r="K306" s="750"/>
      <c r="L306" s="750"/>
      <c r="M306" s="750"/>
      <c r="N306" s="750"/>
      <c r="O306" s="750"/>
      <c r="P306" s="750"/>
      <c r="Q306" s="750"/>
      <c r="R306" s="751"/>
      <c r="S306" s="707"/>
      <c r="T306" s="708"/>
      <c r="U306" s="708"/>
      <c r="V306" s="708"/>
      <c r="W306" s="708"/>
      <c r="X306" s="709"/>
      <c r="Y306" s="758"/>
      <c r="Z306" s="759"/>
      <c r="AA306" s="759"/>
      <c r="AB306" s="759"/>
      <c r="AC306" s="759"/>
      <c r="AD306" s="759"/>
      <c r="AE306" s="759"/>
      <c r="AF306" s="760"/>
      <c r="AG306" s="758"/>
      <c r="AH306" s="759"/>
      <c r="AI306" s="759"/>
      <c r="AJ306" s="759"/>
      <c r="AK306" s="759"/>
      <c r="AL306" s="759"/>
      <c r="AM306" s="759"/>
      <c r="AN306" s="760"/>
      <c r="AO306" s="758"/>
      <c r="AP306" s="759"/>
      <c r="AQ306" s="759"/>
      <c r="AR306" s="759"/>
      <c r="AS306" s="759"/>
      <c r="AT306" s="759"/>
      <c r="AU306" s="759"/>
      <c r="AV306" s="760"/>
      <c r="AW306" s="767"/>
      <c r="AX306" s="768"/>
      <c r="AY306" s="768"/>
      <c r="AZ306" s="768"/>
      <c r="BA306" s="768"/>
      <c r="BB306" s="768"/>
      <c r="BC306" s="768"/>
      <c r="BD306" s="769"/>
      <c r="BE306" s="775"/>
      <c r="BF306" s="776"/>
      <c r="BG306" s="776"/>
      <c r="BH306" s="776"/>
      <c r="BI306" s="776"/>
      <c r="BJ306" s="776"/>
      <c r="BK306" s="776"/>
      <c r="BL306" s="776"/>
      <c r="BM306" s="782"/>
      <c r="BN306" s="783"/>
      <c r="BO306" s="783"/>
      <c r="BP306" s="783"/>
      <c r="BQ306" s="783"/>
      <c r="BR306" s="783"/>
      <c r="BS306" s="783"/>
      <c r="BT306" s="784"/>
      <c r="BU306" s="707"/>
      <c r="BV306" s="708"/>
      <c r="BW306" s="708"/>
      <c r="BX306" s="708"/>
      <c r="BY306" s="708"/>
      <c r="BZ306" s="709"/>
      <c r="CA306" s="707"/>
      <c r="CB306" s="708"/>
      <c r="CC306" s="708"/>
      <c r="CD306" s="708"/>
      <c r="CE306" s="709"/>
      <c r="CF306" s="707"/>
      <c r="CG306" s="708"/>
      <c r="CH306" s="708"/>
      <c r="CI306" s="708"/>
      <c r="CJ306" s="709"/>
      <c r="CK306" s="707"/>
      <c r="CL306" s="708"/>
      <c r="CM306" s="708"/>
      <c r="CN306" s="708"/>
      <c r="CO306" s="708"/>
      <c r="CP306" s="709"/>
      <c r="CQ306" s="707"/>
      <c r="CR306" s="708"/>
      <c r="CS306" s="708"/>
      <c r="CT306" s="708"/>
      <c r="CU306" s="708"/>
      <c r="CV306" s="709"/>
      <c r="CW306" s="707"/>
      <c r="CX306" s="708"/>
      <c r="CY306" s="708"/>
      <c r="CZ306" s="708"/>
      <c r="DA306" s="708"/>
      <c r="DB306" s="709"/>
      <c r="DC306" s="707"/>
      <c r="DD306" s="708"/>
      <c r="DE306" s="708"/>
      <c r="DF306" s="708"/>
      <c r="DG306" s="708"/>
      <c r="DH306" s="708"/>
      <c r="DI306" s="709"/>
      <c r="DJ306" s="707"/>
      <c r="DK306" s="708"/>
      <c r="DL306" s="708"/>
      <c r="DM306" s="708"/>
      <c r="DN306" s="708"/>
      <c r="DO306" s="709"/>
      <c r="DP306" s="707"/>
      <c r="DQ306" s="708"/>
      <c r="DR306" s="708"/>
      <c r="DS306" s="708"/>
      <c r="DT306" s="709"/>
      <c r="DV306" s="529"/>
    </row>
    <row r="307" spans="2:126" s="52" customFormat="1" ht="6.45" customHeight="1" x14ac:dyDescent="0.25">
      <c r="B307" s="795"/>
      <c r="C307" s="796"/>
      <c r="D307" s="797"/>
      <c r="E307" s="752"/>
      <c r="F307" s="753"/>
      <c r="G307" s="753"/>
      <c r="H307" s="753"/>
      <c r="I307" s="753"/>
      <c r="J307" s="753"/>
      <c r="K307" s="753"/>
      <c r="L307" s="753"/>
      <c r="M307" s="753"/>
      <c r="N307" s="753"/>
      <c r="O307" s="753"/>
      <c r="P307" s="753"/>
      <c r="Q307" s="753"/>
      <c r="R307" s="754"/>
      <c r="S307" s="710"/>
      <c r="T307" s="711"/>
      <c r="U307" s="711"/>
      <c r="V307" s="711"/>
      <c r="W307" s="711"/>
      <c r="X307" s="712"/>
      <c r="Y307" s="761"/>
      <c r="Z307" s="762"/>
      <c r="AA307" s="762"/>
      <c r="AB307" s="762"/>
      <c r="AC307" s="762"/>
      <c r="AD307" s="762"/>
      <c r="AE307" s="762"/>
      <c r="AF307" s="763"/>
      <c r="AG307" s="761"/>
      <c r="AH307" s="762"/>
      <c r="AI307" s="762"/>
      <c r="AJ307" s="762"/>
      <c r="AK307" s="762"/>
      <c r="AL307" s="762"/>
      <c r="AM307" s="762"/>
      <c r="AN307" s="763"/>
      <c r="AO307" s="761"/>
      <c r="AP307" s="762"/>
      <c r="AQ307" s="762"/>
      <c r="AR307" s="762"/>
      <c r="AS307" s="762"/>
      <c r="AT307" s="762"/>
      <c r="AU307" s="762"/>
      <c r="AV307" s="763"/>
      <c r="AW307" s="770"/>
      <c r="AX307" s="771"/>
      <c r="AY307" s="771"/>
      <c r="AZ307" s="771"/>
      <c r="BA307" s="771"/>
      <c r="BB307" s="771"/>
      <c r="BC307" s="771"/>
      <c r="BD307" s="772"/>
      <c r="BE307" s="777"/>
      <c r="BF307" s="778"/>
      <c r="BG307" s="778"/>
      <c r="BH307" s="778"/>
      <c r="BI307" s="778"/>
      <c r="BJ307" s="778"/>
      <c r="BK307" s="778"/>
      <c r="BL307" s="778"/>
      <c r="BM307" s="785"/>
      <c r="BN307" s="786"/>
      <c r="BO307" s="786"/>
      <c r="BP307" s="786"/>
      <c r="BQ307" s="786"/>
      <c r="BR307" s="786"/>
      <c r="BS307" s="786"/>
      <c r="BT307" s="787"/>
      <c r="BU307" s="710"/>
      <c r="BV307" s="711"/>
      <c r="BW307" s="711"/>
      <c r="BX307" s="711"/>
      <c r="BY307" s="711"/>
      <c r="BZ307" s="712"/>
      <c r="CA307" s="710"/>
      <c r="CB307" s="711"/>
      <c r="CC307" s="711"/>
      <c r="CD307" s="711"/>
      <c r="CE307" s="712"/>
      <c r="CF307" s="710"/>
      <c r="CG307" s="711"/>
      <c r="CH307" s="711"/>
      <c r="CI307" s="711"/>
      <c r="CJ307" s="712"/>
      <c r="CK307" s="710"/>
      <c r="CL307" s="711"/>
      <c r="CM307" s="711"/>
      <c r="CN307" s="711"/>
      <c r="CO307" s="711"/>
      <c r="CP307" s="712"/>
      <c r="CQ307" s="710"/>
      <c r="CR307" s="711"/>
      <c r="CS307" s="711"/>
      <c r="CT307" s="711"/>
      <c r="CU307" s="711"/>
      <c r="CV307" s="712"/>
      <c r="CW307" s="710"/>
      <c r="CX307" s="711"/>
      <c r="CY307" s="711"/>
      <c r="CZ307" s="711"/>
      <c r="DA307" s="711"/>
      <c r="DB307" s="712"/>
      <c r="DC307" s="710"/>
      <c r="DD307" s="711"/>
      <c r="DE307" s="711"/>
      <c r="DF307" s="711"/>
      <c r="DG307" s="711"/>
      <c r="DH307" s="711"/>
      <c r="DI307" s="712"/>
      <c r="DJ307" s="710"/>
      <c r="DK307" s="711"/>
      <c r="DL307" s="711"/>
      <c r="DM307" s="711"/>
      <c r="DN307" s="711"/>
      <c r="DO307" s="712"/>
      <c r="DP307" s="710"/>
      <c r="DQ307" s="711"/>
      <c r="DR307" s="711"/>
      <c r="DS307" s="711"/>
      <c r="DT307" s="712"/>
      <c r="DV307" s="529"/>
    </row>
    <row r="308" spans="2:126" s="52" customFormat="1" ht="6.45" customHeight="1" x14ac:dyDescent="0.25">
      <c r="B308" s="789">
        <v>30</v>
      </c>
      <c r="C308" s="790"/>
      <c r="D308" s="791"/>
      <c r="E308" s="746"/>
      <c r="F308" s="747"/>
      <c r="G308" s="747"/>
      <c r="H308" s="747"/>
      <c r="I308" s="747"/>
      <c r="J308" s="747"/>
      <c r="K308" s="747"/>
      <c r="L308" s="747"/>
      <c r="M308" s="747"/>
      <c r="N308" s="747"/>
      <c r="O308" s="747"/>
      <c r="P308" s="747"/>
      <c r="Q308" s="747"/>
      <c r="R308" s="748"/>
      <c r="S308" s="704"/>
      <c r="T308" s="705"/>
      <c r="U308" s="705"/>
      <c r="V308" s="705"/>
      <c r="W308" s="705"/>
      <c r="X308" s="706"/>
      <c r="Y308" s="755"/>
      <c r="Z308" s="756"/>
      <c r="AA308" s="756"/>
      <c r="AB308" s="756"/>
      <c r="AC308" s="756"/>
      <c r="AD308" s="756"/>
      <c r="AE308" s="756"/>
      <c r="AF308" s="757"/>
      <c r="AG308" s="755"/>
      <c r="AH308" s="756"/>
      <c r="AI308" s="756"/>
      <c r="AJ308" s="756"/>
      <c r="AK308" s="756"/>
      <c r="AL308" s="756"/>
      <c r="AM308" s="756"/>
      <c r="AN308" s="757"/>
      <c r="AO308" s="755"/>
      <c r="AP308" s="756"/>
      <c r="AQ308" s="756"/>
      <c r="AR308" s="756"/>
      <c r="AS308" s="756"/>
      <c r="AT308" s="756"/>
      <c r="AU308" s="756"/>
      <c r="AV308" s="757"/>
      <c r="AW308" s="764" t="str">
        <f>IF(AG308="","",AG308+AO308)</f>
        <v/>
      </c>
      <c r="AX308" s="765"/>
      <c r="AY308" s="765"/>
      <c r="AZ308" s="765"/>
      <c r="BA308" s="765"/>
      <c r="BB308" s="765"/>
      <c r="BC308" s="765"/>
      <c r="BD308" s="766"/>
      <c r="BE308" s="773"/>
      <c r="BF308" s="774"/>
      <c r="BG308" s="774"/>
      <c r="BH308" s="774"/>
      <c r="BI308" s="774"/>
      <c r="BJ308" s="774"/>
      <c r="BK308" s="774"/>
      <c r="BL308" s="774"/>
      <c r="BM308" s="779" t="str">
        <f>IF(BE308=0,"",BE308*12)</f>
        <v/>
      </c>
      <c r="BN308" s="780"/>
      <c r="BO308" s="780"/>
      <c r="BP308" s="780"/>
      <c r="BQ308" s="780"/>
      <c r="BR308" s="780"/>
      <c r="BS308" s="780"/>
      <c r="BT308" s="781"/>
      <c r="BU308" s="704"/>
      <c r="BV308" s="705"/>
      <c r="BW308" s="705"/>
      <c r="BX308" s="705"/>
      <c r="BY308" s="705"/>
      <c r="BZ308" s="706"/>
      <c r="CA308" s="704"/>
      <c r="CB308" s="705"/>
      <c r="CC308" s="705"/>
      <c r="CD308" s="705"/>
      <c r="CE308" s="706"/>
      <c r="CF308" s="704"/>
      <c r="CG308" s="705"/>
      <c r="CH308" s="705"/>
      <c r="CI308" s="705"/>
      <c r="CJ308" s="706"/>
      <c r="CK308" s="704"/>
      <c r="CL308" s="705"/>
      <c r="CM308" s="705"/>
      <c r="CN308" s="705"/>
      <c r="CO308" s="705"/>
      <c r="CP308" s="706"/>
      <c r="CQ308" s="704"/>
      <c r="CR308" s="705"/>
      <c r="CS308" s="705"/>
      <c r="CT308" s="705"/>
      <c r="CU308" s="705"/>
      <c r="CV308" s="706"/>
      <c r="CW308" s="704"/>
      <c r="CX308" s="705"/>
      <c r="CY308" s="705"/>
      <c r="CZ308" s="705"/>
      <c r="DA308" s="705"/>
      <c r="DB308" s="706"/>
      <c r="DC308" s="788"/>
      <c r="DD308" s="705"/>
      <c r="DE308" s="705"/>
      <c r="DF308" s="705"/>
      <c r="DG308" s="705"/>
      <c r="DH308" s="705"/>
      <c r="DI308" s="706"/>
      <c r="DJ308" s="704"/>
      <c r="DK308" s="705"/>
      <c r="DL308" s="705"/>
      <c r="DM308" s="705"/>
      <c r="DN308" s="705"/>
      <c r="DO308" s="706"/>
      <c r="DP308" s="704"/>
      <c r="DQ308" s="705"/>
      <c r="DR308" s="705"/>
      <c r="DS308" s="705"/>
      <c r="DT308" s="706"/>
      <c r="DV308" s="529"/>
    </row>
    <row r="309" spans="2:126" s="52" customFormat="1" ht="6.45" customHeight="1" x14ac:dyDescent="0.25">
      <c r="B309" s="792"/>
      <c r="C309" s="793"/>
      <c r="D309" s="794"/>
      <c r="E309" s="749"/>
      <c r="F309" s="750"/>
      <c r="G309" s="750"/>
      <c r="H309" s="750"/>
      <c r="I309" s="750"/>
      <c r="J309" s="750"/>
      <c r="K309" s="750"/>
      <c r="L309" s="750"/>
      <c r="M309" s="750"/>
      <c r="N309" s="750"/>
      <c r="O309" s="750"/>
      <c r="P309" s="750"/>
      <c r="Q309" s="750"/>
      <c r="R309" s="751"/>
      <c r="S309" s="707"/>
      <c r="T309" s="708"/>
      <c r="U309" s="708"/>
      <c r="V309" s="708"/>
      <c r="W309" s="708"/>
      <c r="X309" s="709"/>
      <c r="Y309" s="758"/>
      <c r="Z309" s="759"/>
      <c r="AA309" s="759"/>
      <c r="AB309" s="759"/>
      <c r="AC309" s="759"/>
      <c r="AD309" s="759"/>
      <c r="AE309" s="759"/>
      <c r="AF309" s="760"/>
      <c r="AG309" s="758"/>
      <c r="AH309" s="759"/>
      <c r="AI309" s="759"/>
      <c r="AJ309" s="759"/>
      <c r="AK309" s="759"/>
      <c r="AL309" s="759"/>
      <c r="AM309" s="759"/>
      <c r="AN309" s="760"/>
      <c r="AO309" s="758"/>
      <c r="AP309" s="759"/>
      <c r="AQ309" s="759"/>
      <c r="AR309" s="759"/>
      <c r="AS309" s="759"/>
      <c r="AT309" s="759"/>
      <c r="AU309" s="759"/>
      <c r="AV309" s="760"/>
      <c r="AW309" s="767"/>
      <c r="AX309" s="768"/>
      <c r="AY309" s="768"/>
      <c r="AZ309" s="768"/>
      <c r="BA309" s="768"/>
      <c r="BB309" s="768"/>
      <c r="BC309" s="768"/>
      <c r="BD309" s="769"/>
      <c r="BE309" s="775"/>
      <c r="BF309" s="776"/>
      <c r="BG309" s="776"/>
      <c r="BH309" s="776"/>
      <c r="BI309" s="776"/>
      <c r="BJ309" s="776"/>
      <c r="BK309" s="776"/>
      <c r="BL309" s="776"/>
      <c r="BM309" s="782"/>
      <c r="BN309" s="783"/>
      <c r="BO309" s="783"/>
      <c r="BP309" s="783"/>
      <c r="BQ309" s="783"/>
      <c r="BR309" s="783"/>
      <c r="BS309" s="783"/>
      <c r="BT309" s="784"/>
      <c r="BU309" s="707"/>
      <c r="BV309" s="708"/>
      <c r="BW309" s="708"/>
      <c r="BX309" s="708"/>
      <c r="BY309" s="708"/>
      <c r="BZ309" s="709"/>
      <c r="CA309" s="707"/>
      <c r="CB309" s="708"/>
      <c r="CC309" s="708"/>
      <c r="CD309" s="708"/>
      <c r="CE309" s="709"/>
      <c r="CF309" s="707"/>
      <c r="CG309" s="708"/>
      <c r="CH309" s="708"/>
      <c r="CI309" s="708"/>
      <c r="CJ309" s="709"/>
      <c r="CK309" s="707"/>
      <c r="CL309" s="708"/>
      <c r="CM309" s="708"/>
      <c r="CN309" s="708"/>
      <c r="CO309" s="708"/>
      <c r="CP309" s="709"/>
      <c r="CQ309" s="707"/>
      <c r="CR309" s="708"/>
      <c r="CS309" s="708"/>
      <c r="CT309" s="708"/>
      <c r="CU309" s="708"/>
      <c r="CV309" s="709"/>
      <c r="CW309" s="707"/>
      <c r="CX309" s="708"/>
      <c r="CY309" s="708"/>
      <c r="CZ309" s="708"/>
      <c r="DA309" s="708"/>
      <c r="DB309" s="709"/>
      <c r="DC309" s="707"/>
      <c r="DD309" s="708"/>
      <c r="DE309" s="708"/>
      <c r="DF309" s="708"/>
      <c r="DG309" s="708"/>
      <c r="DH309" s="708"/>
      <c r="DI309" s="709"/>
      <c r="DJ309" s="707"/>
      <c r="DK309" s="708"/>
      <c r="DL309" s="708"/>
      <c r="DM309" s="708"/>
      <c r="DN309" s="708"/>
      <c r="DO309" s="709"/>
      <c r="DP309" s="707"/>
      <c r="DQ309" s="708"/>
      <c r="DR309" s="708"/>
      <c r="DS309" s="708"/>
      <c r="DT309" s="709"/>
      <c r="DV309" s="529"/>
    </row>
    <row r="310" spans="2:126" s="52" customFormat="1" ht="6.45" customHeight="1" x14ac:dyDescent="0.25">
      <c r="B310" s="795"/>
      <c r="C310" s="796"/>
      <c r="D310" s="797"/>
      <c r="E310" s="752"/>
      <c r="F310" s="753"/>
      <c r="G310" s="753"/>
      <c r="H310" s="753"/>
      <c r="I310" s="753"/>
      <c r="J310" s="753"/>
      <c r="K310" s="753"/>
      <c r="L310" s="753"/>
      <c r="M310" s="753"/>
      <c r="N310" s="753"/>
      <c r="O310" s="753"/>
      <c r="P310" s="753"/>
      <c r="Q310" s="753"/>
      <c r="R310" s="754"/>
      <c r="S310" s="710"/>
      <c r="T310" s="711"/>
      <c r="U310" s="711"/>
      <c r="V310" s="711"/>
      <c r="W310" s="711"/>
      <c r="X310" s="712"/>
      <c r="Y310" s="761"/>
      <c r="Z310" s="762"/>
      <c r="AA310" s="762"/>
      <c r="AB310" s="762"/>
      <c r="AC310" s="762"/>
      <c r="AD310" s="762"/>
      <c r="AE310" s="762"/>
      <c r="AF310" s="763"/>
      <c r="AG310" s="761"/>
      <c r="AH310" s="762"/>
      <c r="AI310" s="762"/>
      <c r="AJ310" s="762"/>
      <c r="AK310" s="762"/>
      <c r="AL310" s="762"/>
      <c r="AM310" s="762"/>
      <c r="AN310" s="763"/>
      <c r="AO310" s="761"/>
      <c r="AP310" s="762"/>
      <c r="AQ310" s="762"/>
      <c r="AR310" s="762"/>
      <c r="AS310" s="762"/>
      <c r="AT310" s="762"/>
      <c r="AU310" s="762"/>
      <c r="AV310" s="763"/>
      <c r="AW310" s="770"/>
      <c r="AX310" s="771"/>
      <c r="AY310" s="771"/>
      <c r="AZ310" s="771"/>
      <c r="BA310" s="771"/>
      <c r="BB310" s="771"/>
      <c r="BC310" s="771"/>
      <c r="BD310" s="772"/>
      <c r="BE310" s="777"/>
      <c r="BF310" s="778"/>
      <c r="BG310" s="778"/>
      <c r="BH310" s="778"/>
      <c r="BI310" s="778"/>
      <c r="BJ310" s="778"/>
      <c r="BK310" s="778"/>
      <c r="BL310" s="778"/>
      <c r="BM310" s="785"/>
      <c r="BN310" s="786"/>
      <c r="BO310" s="786"/>
      <c r="BP310" s="786"/>
      <c r="BQ310" s="786"/>
      <c r="BR310" s="786"/>
      <c r="BS310" s="786"/>
      <c r="BT310" s="787"/>
      <c r="BU310" s="710"/>
      <c r="BV310" s="711"/>
      <c r="BW310" s="711"/>
      <c r="BX310" s="711"/>
      <c r="BY310" s="711"/>
      <c r="BZ310" s="712"/>
      <c r="CA310" s="710"/>
      <c r="CB310" s="711"/>
      <c r="CC310" s="711"/>
      <c r="CD310" s="711"/>
      <c r="CE310" s="712"/>
      <c r="CF310" s="710"/>
      <c r="CG310" s="711"/>
      <c r="CH310" s="711"/>
      <c r="CI310" s="711"/>
      <c r="CJ310" s="712"/>
      <c r="CK310" s="710"/>
      <c r="CL310" s="711"/>
      <c r="CM310" s="711"/>
      <c r="CN310" s="711"/>
      <c r="CO310" s="711"/>
      <c r="CP310" s="712"/>
      <c r="CQ310" s="710"/>
      <c r="CR310" s="711"/>
      <c r="CS310" s="711"/>
      <c r="CT310" s="711"/>
      <c r="CU310" s="711"/>
      <c r="CV310" s="712"/>
      <c r="CW310" s="710"/>
      <c r="CX310" s="711"/>
      <c r="CY310" s="711"/>
      <c r="CZ310" s="711"/>
      <c r="DA310" s="711"/>
      <c r="DB310" s="712"/>
      <c r="DC310" s="710"/>
      <c r="DD310" s="711"/>
      <c r="DE310" s="711"/>
      <c r="DF310" s="711"/>
      <c r="DG310" s="711"/>
      <c r="DH310" s="711"/>
      <c r="DI310" s="712"/>
      <c r="DJ310" s="710"/>
      <c r="DK310" s="711"/>
      <c r="DL310" s="711"/>
      <c r="DM310" s="711"/>
      <c r="DN310" s="711"/>
      <c r="DO310" s="712"/>
      <c r="DP310" s="710"/>
      <c r="DQ310" s="711"/>
      <c r="DR310" s="711"/>
      <c r="DS310" s="711"/>
      <c r="DT310" s="712"/>
      <c r="DV310" s="529"/>
    </row>
    <row r="311" spans="2:126" s="52" customFormat="1" ht="6.45" customHeight="1" x14ac:dyDescent="0.25">
      <c r="B311" s="789">
        <v>31</v>
      </c>
      <c r="C311" s="790"/>
      <c r="D311" s="791"/>
      <c r="E311" s="746"/>
      <c r="F311" s="747"/>
      <c r="G311" s="747"/>
      <c r="H311" s="747"/>
      <c r="I311" s="747"/>
      <c r="J311" s="747"/>
      <c r="K311" s="747"/>
      <c r="L311" s="747"/>
      <c r="M311" s="747"/>
      <c r="N311" s="747"/>
      <c r="O311" s="747"/>
      <c r="P311" s="747"/>
      <c r="Q311" s="747"/>
      <c r="R311" s="748"/>
      <c r="S311" s="704"/>
      <c r="T311" s="705"/>
      <c r="U311" s="705"/>
      <c r="V311" s="705"/>
      <c r="W311" s="705"/>
      <c r="X311" s="706"/>
      <c r="Y311" s="755"/>
      <c r="Z311" s="756"/>
      <c r="AA311" s="756"/>
      <c r="AB311" s="756"/>
      <c r="AC311" s="756"/>
      <c r="AD311" s="756"/>
      <c r="AE311" s="756"/>
      <c r="AF311" s="757"/>
      <c r="AG311" s="755"/>
      <c r="AH311" s="756"/>
      <c r="AI311" s="756"/>
      <c r="AJ311" s="756"/>
      <c r="AK311" s="756"/>
      <c r="AL311" s="756"/>
      <c r="AM311" s="756"/>
      <c r="AN311" s="757"/>
      <c r="AO311" s="755"/>
      <c r="AP311" s="756"/>
      <c r="AQ311" s="756"/>
      <c r="AR311" s="756"/>
      <c r="AS311" s="756"/>
      <c r="AT311" s="756"/>
      <c r="AU311" s="756"/>
      <c r="AV311" s="757"/>
      <c r="AW311" s="764" t="str">
        <f>IF(AG311="","",AG311+AO311)</f>
        <v/>
      </c>
      <c r="AX311" s="765"/>
      <c r="AY311" s="765"/>
      <c r="AZ311" s="765"/>
      <c r="BA311" s="765"/>
      <c r="BB311" s="765"/>
      <c r="BC311" s="765"/>
      <c r="BD311" s="766"/>
      <c r="BE311" s="773"/>
      <c r="BF311" s="774"/>
      <c r="BG311" s="774"/>
      <c r="BH311" s="774"/>
      <c r="BI311" s="774"/>
      <c r="BJ311" s="774"/>
      <c r="BK311" s="774"/>
      <c r="BL311" s="774"/>
      <c r="BM311" s="779" t="str">
        <f>IF(BE311=0,"",BE311*12)</f>
        <v/>
      </c>
      <c r="BN311" s="780"/>
      <c r="BO311" s="780"/>
      <c r="BP311" s="780"/>
      <c r="BQ311" s="780"/>
      <c r="BR311" s="780"/>
      <c r="BS311" s="780"/>
      <c r="BT311" s="781"/>
      <c r="BU311" s="704"/>
      <c r="BV311" s="705"/>
      <c r="BW311" s="705"/>
      <c r="BX311" s="705"/>
      <c r="BY311" s="705"/>
      <c r="BZ311" s="706"/>
      <c r="CA311" s="704"/>
      <c r="CB311" s="705"/>
      <c r="CC311" s="705"/>
      <c r="CD311" s="705"/>
      <c r="CE311" s="706"/>
      <c r="CF311" s="704"/>
      <c r="CG311" s="705"/>
      <c r="CH311" s="705"/>
      <c r="CI311" s="705"/>
      <c r="CJ311" s="706"/>
      <c r="CK311" s="704"/>
      <c r="CL311" s="705"/>
      <c r="CM311" s="705"/>
      <c r="CN311" s="705"/>
      <c r="CO311" s="705"/>
      <c r="CP311" s="706"/>
      <c r="CQ311" s="704"/>
      <c r="CR311" s="705"/>
      <c r="CS311" s="705"/>
      <c r="CT311" s="705"/>
      <c r="CU311" s="705"/>
      <c r="CV311" s="706"/>
      <c r="CW311" s="704"/>
      <c r="CX311" s="705"/>
      <c r="CY311" s="705"/>
      <c r="CZ311" s="705"/>
      <c r="DA311" s="705"/>
      <c r="DB311" s="706"/>
      <c r="DC311" s="788"/>
      <c r="DD311" s="705"/>
      <c r="DE311" s="705"/>
      <c r="DF311" s="705"/>
      <c r="DG311" s="705"/>
      <c r="DH311" s="705"/>
      <c r="DI311" s="706"/>
      <c r="DJ311" s="704"/>
      <c r="DK311" s="705"/>
      <c r="DL311" s="705"/>
      <c r="DM311" s="705"/>
      <c r="DN311" s="705"/>
      <c r="DO311" s="706"/>
      <c r="DP311" s="704"/>
      <c r="DQ311" s="705"/>
      <c r="DR311" s="705"/>
      <c r="DS311" s="705"/>
      <c r="DT311" s="706"/>
      <c r="DV311" s="529"/>
    </row>
    <row r="312" spans="2:126" s="52" customFormat="1" ht="6.45" customHeight="1" x14ac:dyDescent="0.25">
      <c r="B312" s="792"/>
      <c r="C312" s="793"/>
      <c r="D312" s="794"/>
      <c r="E312" s="749"/>
      <c r="F312" s="750"/>
      <c r="G312" s="750"/>
      <c r="H312" s="750"/>
      <c r="I312" s="750"/>
      <c r="J312" s="750"/>
      <c r="K312" s="750"/>
      <c r="L312" s="750"/>
      <c r="M312" s="750"/>
      <c r="N312" s="750"/>
      <c r="O312" s="750"/>
      <c r="P312" s="750"/>
      <c r="Q312" s="750"/>
      <c r="R312" s="751"/>
      <c r="S312" s="707"/>
      <c r="T312" s="708"/>
      <c r="U312" s="708"/>
      <c r="V312" s="708"/>
      <c r="W312" s="708"/>
      <c r="X312" s="709"/>
      <c r="Y312" s="758"/>
      <c r="Z312" s="759"/>
      <c r="AA312" s="759"/>
      <c r="AB312" s="759"/>
      <c r="AC312" s="759"/>
      <c r="AD312" s="759"/>
      <c r="AE312" s="759"/>
      <c r="AF312" s="760"/>
      <c r="AG312" s="758"/>
      <c r="AH312" s="759"/>
      <c r="AI312" s="759"/>
      <c r="AJ312" s="759"/>
      <c r="AK312" s="759"/>
      <c r="AL312" s="759"/>
      <c r="AM312" s="759"/>
      <c r="AN312" s="760"/>
      <c r="AO312" s="758"/>
      <c r="AP312" s="759"/>
      <c r="AQ312" s="759"/>
      <c r="AR312" s="759"/>
      <c r="AS312" s="759"/>
      <c r="AT312" s="759"/>
      <c r="AU312" s="759"/>
      <c r="AV312" s="760"/>
      <c r="AW312" s="767"/>
      <c r="AX312" s="768"/>
      <c r="AY312" s="768"/>
      <c r="AZ312" s="768"/>
      <c r="BA312" s="768"/>
      <c r="BB312" s="768"/>
      <c r="BC312" s="768"/>
      <c r="BD312" s="769"/>
      <c r="BE312" s="775"/>
      <c r="BF312" s="776"/>
      <c r="BG312" s="776"/>
      <c r="BH312" s="776"/>
      <c r="BI312" s="776"/>
      <c r="BJ312" s="776"/>
      <c r="BK312" s="776"/>
      <c r="BL312" s="776"/>
      <c r="BM312" s="782"/>
      <c r="BN312" s="783"/>
      <c r="BO312" s="783"/>
      <c r="BP312" s="783"/>
      <c r="BQ312" s="783"/>
      <c r="BR312" s="783"/>
      <c r="BS312" s="783"/>
      <c r="BT312" s="784"/>
      <c r="BU312" s="707"/>
      <c r="BV312" s="708"/>
      <c r="BW312" s="708"/>
      <c r="BX312" s="708"/>
      <c r="BY312" s="708"/>
      <c r="BZ312" s="709"/>
      <c r="CA312" s="707"/>
      <c r="CB312" s="708"/>
      <c r="CC312" s="708"/>
      <c r="CD312" s="708"/>
      <c r="CE312" s="709"/>
      <c r="CF312" s="707"/>
      <c r="CG312" s="708"/>
      <c r="CH312" s="708"/>
      <c r="CI312" s="708"/>
      <c r="CJ312" s="709"/>
      <c r="CK312" s="707"/>
      <c r="CL312" s="708"/>
      <c r="CM312" s="708"/>
      <c r="CN312" s="708"/>
      <c r="CO312" s="708"/>
      <c r="CP312" s="709"/>
      <c r="CQ312" s="707"/>
      <c r="CR312" s="708"/>
      <c r="CS312" s="708"/>
      <c r="CT312" s="708"/>
      <c r="CU312" s="708"/>
      <c r="CV312" s="709"/>
      <c r="CW312" s="707"/>
      <c r="CX312" s="708"/>
      <c r="CY312" s="708"/>
      <c r="CZ312" s="708"/>
      <c r="DA312" s="708"/>
      <c r="DB312" s="709"/>
      <c r="DC312" s="707"/>
      <c r="DD312" s="708"/>
      <c r="DE312" s="708"/>
      <c r="DF312" s="708"/>
      <c r="DG312" s="708"/>
      <c r="DH312" s="708"/>
      <c r="DI312" s="709"/>
      <c r="DJ312" s="707"/>
      <c r="DK312" s="708"/>
      <c r="DL312" s="708"/>
      <c r="DM312" s="708"/>
      <c r="DN312" s="708"/>
      <c r="DO312" s="709"/>
      <c r="DP312" s="707"/>
      <c r="DQ312" s="708"/>
      <c r="DR312" s="708"/>
      <c r="DS312" s="708"/>
      <c r="DT312" s="709"/>
      <c r="DV312" s="529"/>
    </row>
    <row r="313" spans="2:126" s="52" customFormat="1" ht="6.45" customHeight="1" x14ac:dyDescent="0.25">
      <c r="B313" s="795"/>
      <c r="C313" s="796"/>
      <c r="D313" s="797"/>
      <c r="E313" s="752"/>
      <c r="F313" s="753"/>
      <c r="G313" s="753"/>
      <c r="H313" s="753"/>
      <c r="I313" s="753"/>
      <c r="J313" s="753"/>
      <c r="K313" s="753"/>
      <c r="L313" s="753"/>
      <c r="M313" s="753"/>
      <c r="N313" s="753"/>
      <c r="O313" s="753"/>
      <c r="P313" s="753"/>
      <c r="Q313" s="753"/>
      <c r="R313" s="754"/>
      <c r="S313" s="710"/>
      <c r="T313" s="711"/>
      <c r="U313" s="711"/>
      <c r="V313" s="711"/>
      <c r="W313" s="711"/>
      <c r="X313" s="712"/>
      <c r="Y313" s="761"/>
      <c r="Z313" s="762"/>
      <c r="AA313" s="762"/>
      <c r="AB313" s="762"/>
      <c r="AC313" s="762"/>
      <c r="AD313" s="762"/>
      <c r="AE313" s="762"/>
      <c r="AF313" s="763"/>
      <c r="AG313" s="761"/>
      <c r="AH313" s="762"/>
      <c r="AI313" s="762"/>
      <c r="AJ313" s="762"/>
      <c r="AK313" s="762"/>
      <c r="AL313" s="762"/>
      <c r="AM313" s="762"/>
      <c r="AN313" s="763"/>
      <c r="AO313" s="761"/>
      <c r="AP313" s="762"/>
      <c r="AQ313" s="762"/>
      <c r="AR313" s="762"/>
      <c r="AS313" s="762"/>
      <c r="AT313" s="762"/>
      <c r="AU313" s="762"/>
      <c r="AV313" s="763"/>
      <c r="AW313" s="770"/>
      <c r="AX313" s="771"/>
      <c r="AY313" s="771"/>
      <c r="AZ313" s="771"/>
      <c r="BA313" s="771"/>
      <c r="BB313" s="771"/>
      <c r="BC313" s="771"/>
      <c r="BD313" s="772"/>
      <c r="BE313" s="777"/>
      <c r="BF313" s="778"/>
      <c r="BG313" s="778"/>
      <c r="BH313" s="778"/>
      <c r="BI313" s="778"/>
      <c r="BJ313" s="778"/>
      <c r="BK313" s="778"/>
      <c r="BL313" s="778"/>
      <c r="BM313" s="785"/>
      <c r="BN313" s="786"/>
      <c r="BO313" s="786"/>
      <c r="BP313" s="786"/>
      <c r="BQ313" s="786"/>
      <c r="BR313" s="786"/>
      <c r="BS313" s="786"/>
      <c r="BT313" s="787"/>
      <c r="BU313" s="710"/>
      <c r="BV313" s="711"/>
      <c r="BW313" s="711"/>
      <c r="BX313" s="711"/>
      <c r="BY313" s="711"/>
      <c r="BZ313" s="712"/>
      <c r="CA313" s="710"/>
      <c r="CB313" s="711"/>
      <c r="CC313" s="711"/>
      <c r="CD313" s="711"/>
      <c r="CE313" s="712"/>
      <c r="CF313" s="710"/>
      <c r="CG313" s="711"/>
      <c r="CH313" s="711"/>
      <c r="CI313" s="711"/>
      <c r="CJ313" s="712"/>
      <c r="CK313" s="710"/>
      <c r="CL313" s="711"/>
      <c r="CM313" s="711"/>
      <c r="CN313" s="711"/>
      <c r="CO313" s="711"/>
      <c r="CP313" s="712"/>
      <c r="CQ313" s="710"/>
      <c r="CR313" s="711"/>
      <c r="CS313" s="711"/>
      <c r="CT313" s="711"/>
      <c r="CU313" s="711"/>
      <c r="CV313" s="712"/>
      <c r="CW313" s="710"/>
      <c r="CX313" s="711"/>
      <c r="CY313" s="711"/>
      <c r="CZ313" s="711"/>
      <c r="DA313" s="711"/>
      <c r="DB313" s="712"/>
      <c r="DC313" s="710"/>
      <c r="DD313" s="711"/>
      <c r="DE313" s="711"/>
      <c r="DF313" s="711"/>
      <c r="DG313" s="711"/>
      <c r="DH313" s="711"/>
      <c r="DI313" s="712"/>
      <c r="DJ313" s="710"/>
      <c r="DK313" s="711"/>
      <c r="DL313" s="711"/>
      <c r="DM313" s="711"/>
      <c r="DN313" s="711"/>
      <c r="DO313" s="712"/>
      <c r="DP313" s="710"/>
      <c r="DQ313" s="711"/>
      <c r="DR313" s="711"/>
      <c r="DS313" s="711"/>
      <c r="DT313" s="712"/>
      <c r="DV313" s="529"/>
    </row>
    <row r="314" spans="2:126" s="52" customFormat="1" ht="6.45" customHeight="1" x14ac:dyDescent="0.25">
      <c r="B314" s="789">
        <v>32</v>
      </c>
      <c r="C314" s="790"/>
      <c r="D314" s="791"/>
      <c r="E314" s="746"/>
      <c r="F314" s="747"/>
      <c r="G314" s="747"/>
      <c r="H314" s="747"/>
      <c r="I314" s="747"/>
      <c r="J314" s="747"/>
      <c r="K314" s="747"/>
      <c r="L314" s="747"/>
      <c r="M314" s="747"/>
      <c r="N314" s="747"/>
      <c r="O314" s="747"/>
      <c r="P314" s="747"/>
      <c r="Q314" s="747"/>
      <c r="R314" s="748"/>
      <c r="S314" s="704"/>
      <c r="T314" s="705"/>
      <c r="U314" s="705"/>
      <c r="V314" s="705"/>
      <c r="W314" s="705"/>
      <c r="X314" s="706"/>
      <c r="Y314" s="755"/>
      <c r="Z314" s="756"/>
      <c r="AA314" s="756"/>
      <c r="AB314" s="756"/>
      <c r="AC314" s="756"/>
      <c r="AD314" s="756"/>
      <c r="AE314" s="756"/>
      <c r="AF314" s="757"/>
      <c r="AG314" s="755"/>
      <c r="AH314" s="756"/>
      <c r="AI314" s="756"/>
      <c r="AJ314" s="756"/>
      <c r="AK314" s="756"/>
      <c r="AL314" s="756"/>
      <c r="AM314" s="756"/>
      <c r="AN314" s="757"/>
      <c r="AO314" s="755"/>
      <c r="AP314" s="756"/>
      <c r="AQ314" s="756"/>
      <c r="AR314" s="756"/>
      <c r="AS314" s="756"/>
      <c r="AT314" s="756"/>
      <c r="AU314" s="756"/>
      <c r="AV314" s="757"/>
      <c r="AW314" s="764" t="str">
        <f>IF(AG314="","",AG314+AO314)</f>
        <v/>
      </c>
      <c r="AX314" s="765"/>
      <c r="AY314" s="765"/>
      <c r="AZ314" s="765"/>
      <c r="BA314" s="765"/>
      <c r="BB314" s="765"/>
      <c r="BC314" s="765"/>
      <c r="BD314" s="766"/>
      <c r="BE314" s="773"/>
      <c r="BF314" s="774"/>
      <c r="BG314" s="774"/>
      <c r="BH314" s="774"/>
      <c r="BI314" s="774"/>
      <c r="BJ314" s="774"/>
      <c r="BK314" s="774"/>
      <c r="BL314" s="774"/>
      <c r="BM314" s="779" t="str">
        <f>IF(BE314=0,"",BE314*12)</f>
        <v/>
      </c>
      <c r="BN314" s="780"/>
      <c r="BO314" s="780"/>
      <c r="BP314" s="780"/>
      <c r="BQ314" s="780"/>
      <c r="BR314" s="780"/>
      <c r="BS314" s="780"/>
      <c r="BT314" s="781"/>
      <c r="BU314" s="704"/>
      <c r="BV314" s="705"/>
      <c r="BW314" s="705"/>
      <c r="BX314" s="705"/>
      <c r="BY314" s="705"/>
      <c r="BZ314" s="706"/>
      <c r="CA314" s="704"/>
      <c r="CB314" s="705"/>
      <c r="CC314" s="705"/>
      <c r="CD314" s="705"/>
      <c r="CE314" s="706"/>
      <c r="CF314" s="704"/>
      <c r="CG314" s="705"/>
      <c r="CH314" s="705"/>
      <c r="CI314" s="705"/>
      <c r="CJ314" s="706"/>
      <c r="CK314" s="704"/>
      <c r="CL314" s="705"/>
      <c r="CM314" s="705"/>
      <c r="CN314" s="705"/>
      <c r="CO314" s="705"/>
      <c r="CP314" s="706"/>
      <c r="CQ314" s="704"/>
      <c r="CR314" s="705"/>
      <c r="CS314" s="705"/>
      <c r="CT314" s="705"/>
      <c r="CU314" s="705"/>
      <c r="CV314" s="706"/>
      <c r="CW314" s="704"/>
      <c r="CX314" s="705"/>
      <c r="CY314" s="705"/>
      <c r="CZ314" s="705"/>
      <c r="DA314" s="705"/>
      <c r="DB314" s="706"/>
      <c r="DC314" s="788"/>
      <c r="DD314" s="705"/>
      <c r="DE314" s="705"/>
      <c r="DF314" s="705"/>
      <c r="DG314" s="705"/>
      <c r="DH314" s="705"/>
      <c r="DI314" s="706"/>
      <c r="DJ314" s="704"/>
      <c r="DK314" s="705"/>
      <c r="DL314" s="705"/>
      <c r="DM314" s="705"/>
      <c r="DN314" s="705"/>
      <c r="DO314" s="706"/>
      <c r="DP314" s="704"/>
      <c r="DQ314" s="705"/>
      <c r="DR314" s="705"/>
      <c r="DS314" s="705"/>
      <c r="DT314" s="706"/>
      <c r="DV314" s="529"/>
    </row>
    <row r="315" spans="2:126" s="52" customFormat="1" ht="6.45" customHeight="1" x14ac:dyDescent="0.25">
      <c r="B315" s="792"/>
      <c r="C315" s="793"/>
      <c r="D315" s="794"/>
      <c r="E315" s="749"/>
      <c r="F315" s="750"/>
      <c r="G315" s="750"/>
      <c r="H315" s="750"/>
      <c r="I315" s="750"/>
      <c r="J315" s="750"/>
      <c r="K315" s="750"/>
      <c r="L315" s="750"/>
      <c r="M315" s="750"/>
      <c r="N315" s="750"/>
      <c r="O315" s="750"/>
      <c r="P315" s="750"/>
      <c r="Q315" s="750"/>
      <c r="R315" s="751"/>
      <c r="S315" s="707"/>
      <c r="T315" s="708"/>
      <c r="U315" s="708"/>
      <c r="V315" s="708"/>
      <c r="W315" s="708"/>
      <c r="X315" s="709"/>
      <c r="Y315" s="758"/>
      <c r="Z315" s="759"/>
      <c r="AA315" s="759"/>
      <c r="AB315" s="759"/>
      <c r="AC315" s="759"/>
      <c r="AD315" s="759"/>
      <c r="AE315" s="759"/>
      <c r="AF315" s="760"/>
      <c r="AG315" s="758"/>
      <c r="AH315" s="759"/>
      <c r="AI315" s="759"/>
      <c r="AJ315" s="759"/>
      <c r="AK315" s="759"/>
      <c r="AL315" s="759"/>
      <c r="AM315" s="759"/>
      <c r="AN315" s="760"/>
      <c r="AO315" s="758"/>
      <c r="AP315" s="759"/>
      <c r="AQ315" s="759"/>
      <c r="AR315" s="759"/>
      <c r="AS315" s="759"/>
      <c r="AT315" s="759"/>
      <c r="AU315" s="759"/>
      <c r="AV315" s="760"/>
      <c r="AW315" s="767"/>
      <c r="AX315" s="768"/>
      <c r="AY315" s="768"/>
      <c r="AZ315" s="768"/>
      <c r="BA315" s="768"/>
      <c r="BB315" s="768"/>
      <c r="BC315" s="768"/>
      <c r="BD315" s="769"/>
      <c r="BE315" s="775"/>
      <c r="BF315" s="776"/>
      <c r="BG315" s="776"/>
      <c r="BH315" s="776"/>
      <c r="BI315" s="776"/>
      <c r="BJ315" s="776"/>
      <c r="BK315" s="776"/>
      <c r="BL315" s="776"/>
      <c r="BM315" s="782"/>
      <c r="BN315" s="783"/>
      <c r="BO315" s="783"/>
      <c r="BP315" s="783"/>
      <c r="BQ315" s="783"/>
      <c r="BR315" s="783"/>
      <c r="BS315" s="783"/>
      <c r="BT315" s="784"/>
      <c r="BU315" s="707"/>
      <c r="BV315" s="708"/>
      <c r="BW315" s="708"/>
      <c r="BX315" s="708"/>
      <c r="BY315" s="708"/>
      <c r="BZ315" s="709"/>
      <c r="CA315" s="707"/>
      <c r="CB315" s="708"/>
      <c r="CC315" s="708"/>
      <c r="CD315" s="708"/>
      <c r="CE315" s="709"/>
      <c r="CF315" s="707"/>
      <c r="CG315" s="708"/>
      <c r="CH315" s="708"/>
      <c r="CI315" s="708"/>
      <c r="CJ315" s="709"/>
      <c r="CK315" s="707"/>
      <c r="CL315" s="708"/>
      <c r="CM315" s="708"/>
      <c r="CN315" s="708"/>
      <c r="CO315" s="708"/>
      <c r="CP315" s="709"/>
      <c r="CQ315" s="707"/>
      <c r="CR315" s="708"/>
      <c r="CS315" s="708"/>
      <c r="CT315" s="708"/>
      <c r="CU315" s="708"/>
      <c r="CV315" s="709"/>
      <c r="CW315" s="707"/>
      <c r="CX315" s="708"/>
      <c r="CY315" s="708"/>
      <c r="CZ315" s="708"/>
      <c r="DA315" s="708"/>
      <c r="DB315" s="709"/>
      <c r="DC315" s="707"/>
      <c r="DD315" s="708"/>
      <c r="DE315" s="708"/>
      <c r="DF315" s="708"/>
      <c r="DG315" s="708"/>
      <c r="DH315" s="708"/>
      <c r="DI315" s="709"/>
      <c r="DJ315" s="707"/>
      <c r="DK315" s="708"/>
      <c r="DL315" s="708"/>
      <c r="DM315" s="708"/>
      <c r="DN315" s="708"/>
      <c r="DO315" s="709"/>
      <c r="DP315" s="707"/>
      <c r="DQ315" s="708"/>
      <c r="DR315" s="708"/>
      <c r="DS315" s="708"/>
      <c r="DT315" s="709"/>
      <c r="DV315" s="529"/>
    </row>
    <row r="316" spans="2:126" s="52" customFormat="1" ht="6.45" customHeight="1" x14ac:dyDescent="0.25">
      <c r="B316" s="795"/>
      <c r="C316" s="796"/>
      <c r="D316" s="797"/>
      <c r="E316" s="752"/>
      <c r="F316" s="753"/>
      <c r="G316" s="753"/>
      <c r="H316" s="753"/>
      <c r="I316" s="753"/>
      <c r="J316" s="753"/>
      <c r="K316" s="753"/>
      <c r="L316" s="753"/>
      <c r="M316" s="753"/>
      <c r="N316" s="753"/>
      <c r="O316" s="753"/>
      <c r="P316" s="753"/>
      <c r="Q316" s="753"/>
      <c r="R316" s="754"/>
      <c r="S316" s="710"/>
      <c r="T316" s="711"/>
      <c r="U316" s="711"/>
      <c r="V316" s="711"/>
      <c r="W316" s="711"/>
      <c r="X316" s="712"/>
      <c r="Y316" s="761"/>
      <c r="Z316" s="762"/>
      <c r="AA316" s="762"/>
      <c r="AB316" s="762"/>
      <c r="AC316" s="762"/>
      <c r="AD316" s="762"/>
      <c r="AE316" s="762"/>
      <c r="AF316" s="763"/>
      <c r="AG316" s="761"/>
      <c r="AH316" s="762"/>
      <c r="AI316" s="762"/>
      <c r="AJ316" s="762"/>
      <c r="AK316" s="762"/>
      <c r="AL316" s="762"/>
      <c r="AM316" s="762"/>
      <c r="AN316" s="763"/>
      <c r="AO316" s="761"/>
      <c r="AP316" s="762"/>
      <c r="AQ316" s="762"/>
      <c r="AR316" s="762"/>
      <c r="AS316" s="762"/>
      <c r="AT316" s="762"/>
      <c r="AU316" s="762"/>
      <c r="AV316" s="763"/>
      <c r="AW316" s="770"/>
      <c r="AX316" s="771"/>
      <c r="AY316" s="771"/>
      <c r="AZ316" s="771"/>
      <c r="BA316" s="771"/>
      <c r="BB316" s="771"/>
      <c r="BC316" s="771"/>
      <c r="BD316" s="772"/>
      <c r="BE316" s="777"/>
      <c r="BF316" s="778"/>
      <c r="BG316" s="778"/>
      <c r="BH316" s="778"/>
      <c r="BI316" s="778"/>
      <c r="BJ316" s="778"/>
      <c r="BK316" s="778"/>
      <c r="BL316" s="778"/>
      <c r="BM316" s="785"/>
      <c r="BN316" s="786"/>
      <c r="BO316" s="786"/>
      <c r="BP316" s="786"/>
      <c r="BQ316" s="786"/>
      <c r="BR316" s="786"/>
      <c r="BS316" s="786"/>
      <c r="BT316" s="787"/>
      <c r="BU316" s="710"/>
      <c r="BV316" s="711"/>
      <c r="BW316" s="711"/>
      <c r="BX316" s="711"/>
      <c r="BY316" s="711"/>
      <c r="BZ316" s="712"/>
      <c r="CA316" s="710"/>
      <c r="CB316" s="711"/>
      <c r="CC316" s="711"/>
      <c r="CD316" s="711"/>
      <c r="CE316" s="712"/>
      <c r="CF316" s="710"/>
      <c r="CG316" s="711"/>
      <c r="CH316" s="711"/>
      <c r="CI316" s="711"/>
      <c r="CJ316" s="712"/>
      <c r="CK316" s="710"/>
      <c r="CL316" s="711"/>
      <c r="CM316" s="711"/>
      <c r="CN316" s="711"/>
      <c r="CO316" s="711"/>
      <c r="CP316" s="712"/>
      <c r="CQ316" s="710"/>
      <c r="CR316" s="711"/>
      <c r="CS316" s="711"/>
      <c r="CT316" s="711"/>
      <c r="CU316" s="711"/>
      <c r="CV316" s="712"/>
      <c r="CW316" s="710"/>
      <c r="CX316" s="711"/>
      <c r="CY316" s="711"/>
      <c r="CZ316" s="711"/>
      <c r="DA316" s="711"/>
      <c r="DB316" s="712"/>
      <c r="DC316" s="710"/>
      <c r="DD316" s="711"/>
      <c r="DE316" s="711"/>
      <c r="DF316" s="711"/>
      <c r="DG316" s="711"/>
      <c r="DH316" s="711"/>
      <c r="DI316" s="712"/>
      <c r="DJ316" s="710"/>
      <c r="DK316" s="711"/>
      <c r="DL316" s="711"/>
      <c r="DM316" s="711"/>
      <c r="DN316" s="711"/>
      <c r="DO316" s="712"/>
      <c r="DP316" s="710"/>
      <c r="DQ316" s="711"/>
      <c r="DR316" s="711"/>
      <c r="DS316" s="711"/>
      <c r="DT316" s="712"/>
      <c r="DV316" s="529"/>
    </row>
    <row r="317" spans="2:126" s="52" customFormat="1" ht="6.45" customHeight="1" x14ac:dyDescent="0.25">
      <c r="B317" s="789">
        <v>33</v>
      </c>
      <c r="C317" s="790"/>
      <c r="D317" s="791"/>
      <c r="E317" s="746"/>
      <c r="F317" s="747"/>
      <c r="G317" s="747"/>
      <c r="H317" s="747"/>
      <c r="I317" s="747"/>
      <c r="J317" s="747"/>
      <c r="K317" s="747"/>
      <c r="L317" s="747"/>
      <c r="M317" s="747"/>
      <c r="N317" s="747"/>
      <c r="O317" s="747"/>
      <c r="P317" s="747"/>
      <c r="Q317" s="747"/>
      <c r="R317" s="748"/>
      <c r="S317" s="704"/>
      <c r="T317" s="705"/>
      <c r="U317" s="705"/>
      <c r="V317" s="705"/>
      <c r="W317" s="705"/>
      <c r="X317" s="706"/>
      <c r="Y317" s="755"/>
      <c r="Z317" s="756"/>
      <c r="AA317" s="756"/>
      <c r="AB317" s="756"/>
      <c r="AC317" s="756"/>
      <c r="AD317" s="756"/>
      <c r="AE317" s="756"/>
      <c r="AF317" s="757"/>
      <c r="AG317" s="755"/>
      <c r="AH317" s="756"/>
      <c r="AI317" s="756"/>
      <c r="AJ317" s="756"/>
      <c r="AK317" s="756"/>
      <c r="AL317" s="756"/>
      <c r="AM317" s="756"/>
      <c r="AN317" s="757"/>
      <c r="AO317" s="755"/>
      <c r="AP317" s="756"/>
      <c r="AQ317" s="756"/>
      <c r="AR317" s="756"/>
      <c r="AS317" s="756"/>
      <c r="AT317" s="756"/>
      <c r="AU317" s="756"/>
      <c r="AV317" s="757"/>
      <c r="AW317" s="764" t="str">
        <f>IF(AG317="","",AG317+AO317)</f>
        <v/>
      </c>
      <c r="AX317" s="765"/>
      <c r="AY317" s="765"/>
      <c r="AZ317" s="765"/>
      <c r="BA317" s="765"/>
      <c r="BB317" s="765"/>
      <c r="BC317" s="765"/>
      <c r="BD317" s="766"/>
      <c r="BE317" s="773"/>
      <c r="BF317" s="774"/>
      <c r="BG317" s="774"/>
      <c r="BH317" s="774"/>
      <c r="BI317" s="774"/>
      <c r="BJ317" s="774"/>
      <c r="BK317" s="774"/>
      <c r="BL317" s="774"/>
      <c r="BM317" s="779" t="str">
        <f>IF(BE317=0,"",BE317*12)</f>
        <v/>
      </c>
      <c r="BN317" s="780"/>
      <c r="BO317" s="780"/>
      <c r="BP317" s="780"/>
      <c r="BQ317" s="780"/>
      <c r="BR317" s="780"/>
      <c r="BS317" s="780"/>
      <c r="BT317" s="781"/>
      <c r="BU317" s="704"/>
      <c r="BV317" s="705"/>
      <c r="BW317" s="705"/>
      <c r="BX317" s="705"/>
      <c r="BY317" s="705"/>
      <c r="BZ317" s="706"/>
      <c r="CA317" s="704"/>
      <c r="CB317" s="705"/>
      <c r="CC317" s="705"/>
      <c r="CD317" s="705"/>
      <c r="CE317" s="706"/>
      <c r="CF317" s="704"/>
      <c r="CG317" s="705"/>
      <c r="CH317" s="705"/>
      <c r="CI317" s="705"/>
      <c r="CJ317" s="706"/>
      <c r="CK317" s="704"/>
      <c r="CL317" s="705"/>
      <c r="CM317" s="705"/>
      <c r="CN317" s="705"/>
      <c r="CO317" s="705"/>
      <c r="CP317" s="706"/>
      <c r="CQ317" s="704"/>
      <c r="CR317" s="705"/>
      <c r="CS317" s="705"/>
      <c r="CT317" s="705"/>
      <c r="CU317" s="705"/>
      <c r="CV317" s="706"/>
      <c r="CW317" s="704"/>
      <c r="CX317" s="705"/>
      <c r="CY317" s="705"/>
      <c r="CZ317" s="705"/>
      <c r="DA317" s="705"/>
      <c r="DB317" s="706"/>
      <c r="DC317" s="788"/>
      <c r="DD317" s="705"/>
      <c r="DE317" s="705"/>
      <c r="DF317" s="705"/>
      <c r="DG317" s="705"/>
      <c r="DH317" s="705"/>
      <c r="DI317" s="706"/>
      <c r="DJ317" s="704"/>
      <c r="DK317" s="705"/>
      <c r="DL317" s="705"/>
      <c r="DM317" s="705"/>
      <c r="DN317" s="705"/>
      <c r="DO317" s="706"/>
      <c r="DP317" s="704"/>
      <c r="DQ317" s="705"/>
      <c r="DR317" s="705"/>
      <c r="DS317" s="705"/>
      <c r="DT317" s="706"/>
      <c r="DV317" s="529"/>
    </row>
    <row r="318" spans="2:126" s="52" customFormat="1" ht="6.45" customHeight="1" x14ac:dyDescent="0.25">
      <c r="B318" s="792"/>
      <c r="C318" s="793"/>
      <c r="D318" s="794"/>
      <c r="E318" s="749"/>
      <c r="F318" s="750"/>
      <c r="G318" s="750"/>
      <c r="H318" s="750"/>
      <c r="I318" s="750"/>
      <c r="J318" s="750"/>
      <c r="K318" s="750"/>
      <c r="L318" s="750"/>
      <c r="M318" s="750"/>
      <c r="N318" s="750"/>
      <c r="O318" s="750"/>
      <c r="P318" s="750"/>
      <c r="Q318" s="750"/>
      <c r="R318" s="751"/>
      <c r="S318" s="707"/>
      <c r="T318" s="708"/>
      <c r="U318" s="708"/>
      <c r="V318" s="708"/>
      <c r="W318" s="708"/>
      <c r="X318" s="709"/>
      <c r="Y318" s="758"/>
      <c r="Z318" s="759"/>
      <c r="AA318" s="759"/>
      <c r="AB318" s="759"/>
      <c r="AC318" s="759"/>
      <c r="AD318" s="759"/>
      <c r="AE318" s="759"/>
      <c r="AF318" s="760"/>
      <c r="AG318" s="758"/>
      <c r="AH318" s="759"/>
      <c r="AI318" s="759"/>
      <c r="AJ318" s="759"/>
      <c r="AK318" s="759"/>
      <c r="AL318" s="759"/>
      <c r="AM318" s="759"/>
      <c r="AN318" s="760"/>
      <c r="AO318" s="758"/>
      <c r="AP318" s="759"/>
      <c r="AQ318" s="759"/>
      <c r="AR318" s="759"/>
      <c r="AS318" s="759"/>
      <c r="AT318" s="759"/>
      <c r="AU318" s="759"/>
      <c r="AV318" s="760"/>
      <c r="AW318" s="767"/>
      <c r="AX318" s="768"/>
      <c r="AY318" s="768"/>
      <c r="AZ318" s="768"/>
      <c r="BA318" s="768"/>
      <c r="BB318" s="768"/>
      <c r="BC318" s="768"/>
      <c r="BD318" s="769"/>
      <c r="BE318" s="775"/>
      <c r="BF318" s="776"/>
      <c r="BG318" s="776"/>
      <c r="BH318" s="776"/>
      <c r="BI318" s="776"/>
      <c r="BJ318" s="776"/>
      <c r="BK318" s="776"/>
      <c r="BL318" s="776"/>
      <c r="BM318" s="782"/>
      <c r="BN318" s="783"/>
      <c r="BO318" s="783"/>
      <c r="BP318" s="783"/>
      <c r="BQ318" s="783"/>
      <c r="BR318" s="783"/>
      <c r="BS318" s="783"/>
      <c r="BT318" s="784"/>
      <c r="BU318" s="707"/>
      <c r="BV318" s="708"/>
      <c r="BW318" s="708"/>
      <c r="BX318" s="708"/>
      <c r="BY318" s="708"/>
      <c r="BZ318" s="709"/>
      <c r="CA318" s="707"/>
      <c r="CB318" s="708"/>
      <c r="CC318" s="708"/>
      <c r="CD318" s="708"/>
      <c r="CE318" s="709"/>
      <c r="CF318" s="707"/>
      <c r="CG318" s="708"/>
      <c r="CH318" s="708"/>
      <c r="CI318" s="708"/>
      <c r="CJ318" s="709"/>
      <c r="CK318" s="707"/>
      <c r="CL318" s="708"/>
      <c r="CM318" s="708"/>
      <c r="CN318" s="708"/>
      <c r="CO318" s="708"/>
      <c r="CP318" s="709"/>
      <c r="CQ318" s="707"/>
      <c r="CR318" s="708"/>
      <c r="CS318" s="708"/>
      <c r="CT318" s="708"/>
      <c r="CU318" s="708"/>
      <c r="CV318" s="709"/>
      <c r="CW318" s="707"/>
      <c r="CX318" s="708"/>
      <c r="CY318" s="708"/>
      <c r="CZ318" s="708"/>
      <c r="DA318" s="708"/>
      <c r="DB318" s="709"/>
      <c r="DC318" s="707"/>
      <c r="DD318" s="708"/>
      <c r="DE318" s="708"/>
      <c r="DF318" s="708"/>
      <c r="DG318" s="708"/>
      <c r="DH318" s="708"/>
      <c r="DI318" s="709"/>
      <c r="DJ318" s="707"/>
      <c r="DK318" s="708"/>
      <c r="DL318" s="708"/>
      <c r="DM318" s="708"/>
      <c r="DN318" s="708"/>
      <c r="DO318" s="709"/>
      <c r="DP318" s="707"/>
      <c r="DQ318" s="708"/>
      <c r="DR318" s="708"/>
      <c r="DS318" s="708"/>
      <c r="DT318" s="709"/>
      <c r="DV318" s="529"/>
    </row>
    <row r="319" spans="2:126" s="52" customFormat="1" ht="6.45" customHeight="1" x14ac:dyDescent="0.25">
      <c r="B319" s="795"/>
      <c r="C319" s="796"/>
      <c r="D319" s="797"/>
      <c r="E319" s="752"/>
      <c r="F319" s="753"/>
      <c r="G319" s="753"/>
      <c r="H319" s="753"/>
      <c r="I319" s="753"/>
      <c r="J319" s="753"/>
      <c r="K319" s="753"/>
      <c r="L319" s="753"/>
      <c r="M319" s="753"/>
      <c r="N319" s="753"/>
      <c r="O319" s="753"/>
      <c r="P319" s="753"/>
      <c r="Q319" s="753"/>
      <c r="R319" s="754"/>
      <c r="S319" s="710"/>
      <c r="T319" s="711"/>
      <c r="U319" s="711"/>
      <c r="V319" s="711"/>
      <c r="W319" s="711"/>
      <c r="X319" s="712"/>
      <c r="Y319" s="761"/>
      <c r="Z319" s="762"/>
      <c r="AA319" s="762"/>
      <c r="AB319" s="762"/>
      <c r="AC319" s="762"/>
      <c r="AD319" s="762"/>
      <c r="AE319" s="762"/>
      <c r="AF319" s="763"/>
      <c r="AG319" s="761"/>
      <c r="AH319" s="762"/>
      <c r="AI319" s="762"/>
      <c r="AJ319" s="762"/>
      <c r="AK319" s="762"/>
      <c r="AL319" s="762"/>
      <c r="AM319" s="762"/>
      <c r="AN319" s="763"/>
      <c r="AO319" s="761"/>
      <c r="AP319" s="762"/>
      <c r="AQ319" s="762"/>
      <c r="AR319" s="762"/>
      <c r="AS319" s="762"/>
      <c r="AT319" s="762"/>
      <c r="AU319" s="762"/>
      <c r="AV319" s="763"/>
      <c r="AW319" s="770"/>
      <c r="AX319" s="771"/>
      <c r="AY319" s="771"/>
      <c r="AZ319" s="771"/>
      <c r="BA319" s="771"/>
      <c r="BB319" s="771"/>
      <c r="BC319" s="771"/>
      <c r="BD319" s="772"/>
      <c r="BE319" s="777"/>
      <c r="BF319" s="778"/>
      <c r="BG319" s="778"/>
      <c r="BH319" s="778"/>
      <c r="BI319" s="778"/>
      <c r="BJ319" s="778"/>
      <c r="BK319" s="778"/>
      <c r="BL319" s="778"/>
      <c r="BM319" s="785"/>
      <c r="BN319" s="786"/>
      <c r="BO319" s="786"/>
      <c r="BP319" s="786"/>
      <c r="BQ319" s="786"/>
      <c r="BR319" s="786"/>
      <c r="BS319" s="786"/>
      <c r="BT319" s="787"/>
      <c r="BU319" s="710"/>
      <c r="BV319" s="711"/>
      <c r="BW319" s="711"/>
      <c r="BX319" s="711"/>
      <c r="BY319" s="711"/>
      <c r="BZ319" s="712"/>
      <c r="CA319" s="710"/>
      <c r="CB319" s="711"/>
      <c r="CC319" s="711"/>
      <c r="CD319" s="711"/>
      <c r="CE319" s="712"/>
      <c r="CF319" s="710"/>
      <c r="CG319" s="711"/>
      <c r="CH319" s="711"/>
      <c r="CI319" s="711"/>
      <c r="CJ319" s="712"/>
      <c r="CK319" s="710"/>
      <c r="CL319" s="711"/>
      <c r="CM319" s="711"/>
      <c r="CN319" s="711"/>
      <c r="CO319" s="711"/>
      <c r="CP319" s="712"/>
      <c r="CQ319" s="710"/>
      <c r="CR319" s="711"/>
      <c r="CS319" s="711"/>
      <c r="CT319" s="711"/>
      <c r="CU319" s="711"/>
      <c r="CV319" s="712"/>
      <c r="CW319" s="710"/>
      <c r="CX319" s="711"/>
      <c r="CY319" s="711"/>
      <c r="CZ319" s="711"/>
      <c r="DA319" s="711"/>
      <c r="DB319" s="712"/>
      <c r="DC319" s="710"/>
      <c r="DD319" s="711"/>
      <c r="DE319" s="711"/>
      <c r="DF319" s="711"/>
      <c r="DG319" s="711"/>
      <c r="DH319" s="711"/>
      <c r="DI319" s="712"/>
      <c r="DJ319" s="710"/>
      <c r="DK319" s="711"/>
      <c r="DL319" s="711"/>
      <c r="DM319" s="711"/>
      <c r="DN319" s="711"/>
      <c r="DO319" s="712"/>
      <c r="DP319" s="710"/>
      <c r="DQ319" s="711"/>
      <c r="DR319" s="711"/>
      <c r="DS319" s="711"/>
      <c r="DT319" s="712"/>
      <c r="DV319" s="529"/>
    </row>
    <row r="320" spans="2:126" s="52" customFormat="1" ht="6.45" customHeight="1" x14ac:dyDescent="0.25">
      <c r="B320" s="789">
        <v>34</v>
      </c>
      <c r="C320" s="790"/>
      <c r="D320" s="791"/>
      <c r="E320" s="746"/>
      <c r="F320" s="747"/>
      <c r="G320" s="747"/>
      <c r="H320" s="747"/>
      <c r="I320" s="747"/>
      <c r="J320" s="747"/>
      <c r="K320" s="747"/>
      <c r="L320" s="747"/>
      <c r="M320" s="747"/>
      <c r="N320" s="747"/>
      <c r="O320" s="747"/>
      <c r="P320" s="747"/>
      <c r="Q320" s="747"/>
      <c r="R320" s="748"/>
      <c r="S320" s="704"/>
      <c r="T320" s="705"/>
      <c r="U320" s="705"/>
      <c r="V320" s="705"/>
      <c r="W320" s="705"/>
      <c r="X320" s="706"/>
      <c r="Y320" s="755"/>
      <c r="Z320" s="756"/>
      <c r="AA320" s="756"/>
      <c r="AB320" s="756"/>
      <c r="AC320" s="756"/>
      <c r="AD320" s="756"/>
      <c r="AE320" s="756"/>
      <c r="AF320" s="757"/>
      <c r="AG320" s="755"/>
      <c r="AH320" s="756"/>
      <c r="AI320" s="756"/>
      <c r="AJ320" s="756"/>
      <c r="AK320" s="756"/>
      <c r="AL320" s="756"/>
      <c r="AM320" s="756"/>
      <c r="AN320" s="757"/>
      <c r="AO320" s="755"/>
      <c r="AP320" s="756"/>
      <c r="AQ320" s="756"/>
      <c r="AR320" s="756"/>
      <c r="AS320" s="756"/>
      <c r="AT320" s="756"/>
      <c r="AU320" s="756"/>
      <c r="AV320" s="757"/>
      <c r="AW320" s="764" t="str">
        <f>IF(AG320="","",AG320+AO320)</f>
        <v/>
      </c>
      <c r="AX320" s="765"/>
      <c r="AY320" s="765"/>
      <c r="AZ320" s="765"/>
      <c r="BA320" s="765"/>
      <c r="BB320" s="765"/>
      <c r="BC320" s="765"/>
      <c r="BD320" s="766"/>
      <c r="BE320" s="773"/>
      <c r="BF320" s="774"/>
      <c r="BG320" s="774"/>
      <c r="BH320" s="774"/>
      <c r="BI320" s="774"/>
      <c r="BJ320" s="774"/>
      <c r="BK320" s="774"/>
      <c r="BL320" s="774"/>
      <c r="BM320" s="779" t="str">
        <f>IF(BE320=0,"",BE320*12)</f>
        <v/>
      </c>
      <c r="BN320" s="780"/>
      <c r="BO320" s="780"/>
      <c r="BP320" s="780"/>
      <c r="BQ320" s="780"/>
      <c r="BR320" s="780"/>
      <c r="BS320" s="780"/>
      <c r="BT320" s="781"/>
      <c r="BU320" s="704"/>
      <c r="BV320" s="705"/>
      <c r="BW320" s="705"/>
      <c r="BX320" s="705"/>
      <c r="BY320" s="705"/>
      <c r="BZ320" s="706"/>
      <c r="CA320" s="704"/>
      <c r="CB320" s="705"/>
      <c r="CC320" s="705"/>
      <c r="CD320" s="705"/>
      <c r="CE320" s="706"/>
      <c r="CF320" s="704"/>
      <c r="CG320" s="705"/>
      <c r="CH320" s="705"/>
      <c r="CI320" s="705"/>
      <c r="CJ320" s="706"/>
      <c r="CK320" s="704"/>
      <c r="CL320" s="705"/>
      <c r="CM320" s="705"/>
      <c r="CN320" s="705"/>
      <c r="CO320" s="705"/>
      <c r="CP320" s="706"/>
      <c r="CQ320" s="704"/>
      <c r="CR320" s="705"/>
      <c r="CS320" s="705"/>
      <c r="CT320" s="705"/>
      <c r="CU320" s="705"/>
      <c r="CV320" s="706"/>
      <c r="CW320" s="704"/>
      <c r="CX320" s="705"/>
      <c r="CY320" s="705"/>
      <c r="CZ320" s="705"/>
      <c r="DA320" s="705"/>
      <c r="DB320" s="706"/>
      <c r="DC320" s="788"/>
      <c r="DD320" s="705"/>
      <c r="DE320" s="705"/>
      <c r="DF320" s="705"/>
      <c r="DG320" s="705"/>
      <c r="DH320" s="705"/>
      <c r="DI320" s="706"/>
      <c r="DJ320" s="704"/>
      <c r="DK320" s="705"/>
      <c r="DL320" s="705"/>
      <c r="DM320" s="705"/>
      <c r="DN320" s="705"/>
      <c r="DO320" s="706"/>
      <c r="DP320" s="704"/>
      <c r="DQ320" s="705"/>
      <c r="DR320" s="705"/>
      <c r="DS320" s="705"/>
      <c r="DT320" s="706"/>
      <c r="DV320" s="529"/>
    </row>
    <row r="321" spans="2:126" s="52" customFormat="1" ht="6.45" customHeight="1" x14ac:dyDescent="0.25">
      <c r="B321" s="792"/>
      <c r="C321" s="793"/>
      <c r="D321" s="794"/>
      <c r="E321" s="749"/>
      <c r="F321" s="750"/>
      <c r="G321" s="750"/>
      <c r="H321" s="750"/>
      <c r="I321" s="750"/>
      <c r="J321" s="750"/>
      <c r="K321" s="750"/>
      <c r="L321" s="750"/>
      <c r="M321" s="750"/>
      <c r="N321" s="750"/>
      <c r="O321" s="750"/>
      <c r="P321" s="750"/>
      <c r="Q321" s="750"/>
      <c r="R321" s="751"/>
      <c r="S321" s="707"/>
      <c r="T321" s="708"/>
      <c r="U321" s="708"/>
      <c r="V321" s="708"/>
      <c r="W321" s="708"/>
      <c r="X321" s="709"/>
      <c r="Y321" s="758"/>
      <c r="Z321" s="759"/>
      <c r="AA321" s="759"/>
      <c r="AB321" s="759"/>
      <c r="AC321" s="759"/>
      <c r="AD321" s="759"/>
      <c r="AE321" s="759"/>
      <c r="AF321" s="760"/>
      <c r="AG321" s="758"/>
      <c r="AH321" s="759"/>
      <c r="AI321" s="759"/>
      <c r="AJ321" s="759"/>
      <c r="AK321" s="759"/>
      <c r="AL321" s="759"/>
      <c r="AM321" s="759"/>
      <c r="AN321" s="760"/>
      <c r="AO321" s="758"/>
      <c r="AP321" s="759"/>
      <c r="AQ321" s="759"/>
      <c r="AR321" s="759"/>
      <c r="AS321" s="759"/>
      <c r="AT321" s="759"/>
      <c r="AU321" s="759"/>
      <c r="AV321" s="760"/>
      <c r="AW321" s="767"/>
      <c r="AX321" s="768"/>
      <c r="AY321" s="768"/>
      <c r="AZ321" s="768"/>
      <c r="BA321" s="768"/>
      <c r="BB321" s="768"/>
      <c r="BC321" s="768"/>
      <c r="BD321" s="769"/>
      <c r="BE321" s="775"/>
      <c r="BF321" s="776"/>
      <c r="BG321" s="776"/>
      <c r="BH321" s="776"/>
      <c r="BI321" s="776"/>
      <c r="BJ321" s="776"/>
      <c r="BK321" s="776"/>
      <c r="BL321" s="776"/>
      <c r="BM321" s="782"/>
      <c r="BN321" s="783"/>
      <c r="BO321" s="783"/>
      <c r="BP321" s="783"/>
      <c r="BQ321" s="783"/>
      <c r="BR321" s="783"/>
      <c r="BS321" s="783"/>
      <c r="BT321" s="784"/>
      <c r="BU321" s="707"/>
      <c r="BV321" s="708"/>
      <c r="BW321" s="708"/>
      <c r="BX321" s="708"/>
      <c r="BY321" s="708"/>
      <c r="BZ321" s="709"/>
      <c r="CA321" s="707"/>
      <c r="CB321" s="708"/>
      <c r="CC321" s="708"/>
      <c r="CD321" s="708"/>
      <c r="CE321" s="709"/>
      <c r="CF321" s="707"/>
      <c r="CG321" s="708"/>
      <c r="CH321" s="708"/>
      <c r="CI321" s="708"/>
      <c r="CJ321" s="709"/>
      <c r="CK321" s="707"/>
      <c r="CL321" s="708"/>
      <c r="CM321" s="708"/>
      <c r="CN321" s="708"/>
      <c r="CO321" s="708"/>
      <c r="CP321" s="709"/>
      <c r="CQ321" s="707"/>
      <c r="CR321" s="708"/>
      <c r="CS321" s="708"/>
      <c r="CT321" s="708"/>
      <c r="CU321" s="708"/>
      <c r="CV321" s="709"/>
      <c r="CW321" s="707"/>
      <c r="CX321" s="708"/>
      <c r="CY321" s="708"/>
      <c r="CZ321" s="708"/>
      <c r="DA321" s="708"/>
      <c r="DB321" s="709"/>
      <c r="DC321" s="707"/>
      <c r="DD321" s="708"/>
      <c r="DE321" s="708"/>
      <c r="DF321" s="708"/>
      <c r="DG321" s="708"/>
      <c r="DH321" s="708"/>
      <c r="DI321" s="709"/>
      <c r="DJ321" s="707"/>
      <c r="DK321" s="708"/>
      <c r="DL321" s="708"/>
      <c r="DM321" s="708"/>
      <c r="DN321" s="708"/>
      <c r="DO321" s="709"/>
      <c r="DP321" s="707"/>
      <c r="DQ321" s="708"/>
      <c r="DR321" s="708"/>
      <c r="DS321" s="708"/>
      <c r="DT321" s="709"/>
      <c r="DV321" s="529"/>
    </row>
    <row r="322" spans="2:126" s="52" customFormat="1" ht="6.45" customHeight="1" x14ac:dyDescent="0.25">
      <c r="B322" s="795"/>
      <c r="C322" s="796"/>
      <c r="D322" s="797"/>
      <c r="E322" s="752"/>
      <c r="F322" s="753"/>
      <c r="G322" s="753"/>
      <c r="H322" s="753"/>
      <c r="I322" s="753"/>
      <c r="J322" s="753"/>
      <c r="K322" s="753"/>
      <c r="L322" s="753"/>
      <c r="M322" s="753"/>
      <c r="N322" s="753"/>
      <c r="O322" s="753"/>
      <c r="P322" s="753"/>
      <c r="Q322" s="753"/>
      <c r="R322" s="754"/>
      <c r="S322" s="710"/>
      <c r="T322" s="711"/>
      <c r="U322" s="711"/>
      <c r="V322" s="711"/>
      <c r="W322" s="711"/>
      <c r="X322" s="712"/>
      <c r="Y322" s="761"/>
      <c r="Z322" s="762"/>
      <c r="AA322" s="762"/>
      <c r="AB322" s="762"/>
      <c r="AC322" s="762"/>
      <c r="AD322" s="762"/>
      <c r="AE322" s="762"/>
      <c r="AF322" s="763"/>
      <c r="AG322" s="761"/>
      <c r="AH322" s="762"/>
      <c r="AI322" s="762"/>
      <c r="AJ322" s="762"/>
      <c r="AK322" s="762"/>
      <c r="AL322" s="762"/>
      <c r="AM322" s="762"/>
      <c r="AN322" s="763"/>
      <c r="AO322" s="761"/>
      <c r="AP322" s="762"/>
      <c r="AQ322" s="762"/>
      <c r="AR322" s="762"/>
      <c r="AS322" s="762"/>
      <c r="AT322" s="762"/>
      <c r="AU322" s="762"/>
      <c r="AV322" s="763"/>
      <c r="AW322" s="770"/>
      <c r="AX322" s="771"/>
      <c r="AY322" s="771"/>
      <c r="AZ322" s="771"/>
      <c r="BA322" s="771"/>
      <c r="BB322" s="771"/>
      <c r="BC322" s="771"/>
      <c r="BD322" s="772"/>
      <c r="BE322" s="777"/>
      <c r="BF322" s="778"/>
      <c r="BG322" s="778"/>
      <c r="BH322" s="778"/>
      <c r="BI322" s="778"/>
      <c r="BJ322" s="778"/>
      <c r="BK322" s="778"/>
      <c r="BL322" s="778"/>
      <c r="BM322" s="785"/>
      <c r="BN322" s="786"/>
      <c r="BO322" s="786"/>
      <c r="BP322" s="786"/>
      <c r="BQ322" s="786"/>
      <c r="BR322" s="786"/>
      <c r="BS322" s="786"/>
      <c r="BT322" s="787"/>
      <c r="BU322" s="710"/>
      <c r="BV322" s="711"/>
      <c r="BW322" s="711"/>
      <c r="BX322" s="711"/>
      <c r="BY322" s="711"/>
      <c r="BZ322" s="712"/>
      <c r="CA322" s="710"/>
      <c r="CB322" s="711"/>
      <c r="CC322" s="711"/>
      <c r="CD322" s="711"/>
      <c r="CE322" s="712"/>
      <c r="CF322" s="710"/>
      <c r="CG322" s="711"/>
      <c r="CH322" s="711"/>
      <c r="CI322" s="711"/>
      <c r="CJ322" s="712"/>
      <c r="CK322" s="710"/>
      <c r="CL322" s="711"/>
      <c r="CM322" s="711"/>
      <c r="CN322" s="711"/>
      <c r="CO322" s="711"/>
      <c r="CP322" s="712"/>
      <c r="CQ322" s="710"/>
      <c r="CR322" s="711"/>
      <c r="CS322" s="711"/>
      <c r="CT322" s="711"/>
      <c r="CU322" s="711"/>
      <c r="CV322" s="712"/>
      <c r="CW322" s="710"/>
      <c r="CX322" s="711"/>
      <c r="CY322" s="711"/>
      <c r="CZ322" s="711"/>
      <c r="DA322" s="711"/>
      <c r="DB322" s="712"/>
      <c r="DC322" s="710"/>
      <c r="DD322" s="711"/>
      <c r="DE322" s="711"/>
      <c r="DF322" s="711"/>
      <c r="DG322" s="711"/>
      <c r="DH322" s="711"/>
      <c r="DI322" s="712"/>
      <c r="DJ322" s="710"/>
      <c r="DK322" s="711"/>
      <c r="DL322" s="711"/>
      <c r="DM322" s="711"/>
      <c r="DN322" s="711"/>
      <c r="DO322" s="712"/>
      <c r="DP322" s="710"/>
      <c r="DQ322" s="711"/>
      <c r="DR322" s="711"/>
      <c r="DS322" s="711"/>
      <c r="DT322" s="712"/>
      <c r="DV322" s="529"/>
    </row>
    <row r="323" spans="2:126" s="52" customFormat="1" ht="6.45" customHeight="1" x14ac:dyDescent="0.25">
      <c r="B323" s="789">
        <v>35</v>
      </c>
      <c r="C323" s="790"/>
      <c r="D323" s="791"/>
      <c r="E323" s="746"/>
      <c r="F323" s="747"/>
      <c r="G323" s="747"/>
      <c r="H323" s="747"/>
      <c r="I323" s="747"/>
      <c r="J323" s="747"/>
      <c r="K323" s="747"/>
      <c r="L323" s="747"/>
      <c r="M323" s="747"/>
      <c r="N323" s="747"/>
      <c r="O323" s="747"/>
      <c r="P323" s="747"/>
      <c r="Q323" s="747"/>
      <c r="R323" s="748"/>
      <c r="S323" s="704"/>
      <c r="T323" s="705"/>
      <c r="U323" s="705"/>
      <c r="V323" s="705"/>
      <c r="W323" s="705"/>
      <c r="X323" s="706"/>
      <c r="Y323" s="755"/>
      <c r="Z323" s="756"/>
      <c r="AA323" s="756"/>
      <c r="AB323" s="756"/>
      <c r="AC323" s="756"/>
      <c r="AD323" s="756"/>
      <c r="AE323" s="756"/>
      <c r="AF323" s="757"/>
      <c r="AG323" s="755"/>
      <c r="AH323" s="756"/>
      <c r="AI323" s="756"/>
      <c r="AJ323" s="756"/>
      <c r="AK323" s="756"/>
      <c r="AL323" s="756"/>
      <c r="AM323" s="756"/>
      <c r="AN323" s="757"/>
      <c r="AO323" s="755"/>
      <c r="AP323" s="756"/>
      <c r="AQ323" s="756"/>
      <c r="AR323" s="756"/>
      <c r="AS323" s="756"/>
      <c r="AT323" s="756"/>
      <c r="AU323" s="756"/>
      <c r="AV323" s="757"/>
      <c r="AW323" s="764" t="str">
        <f>IF(AG323="","",AG323+AO323)</f>
        <v/>
      </c>
      <c r="AX323" s="765"/>
      <c r="AY323" s="765"/>
      <c r="AZ323" s="765"/>
      <c r="BA323" s="765"/>
      <c r="BB323" s="765"/>
      <c r="BC323" s="765"/>
      <c r="BD323" s="766"/>
      <c r="BE323" s="773"/>
      <c r="BF323" s="774"/>
      <c r="BG323" s="774"/>
      <c r="BH323" s="774"/>
      <c r="BI323" s="774"/>
      <c r="BJ323" s="774"/>
      <c r="BK323" s="774"/>
      <c r="BL323" s="774"/>
      <c r="BM323" s="779" t="str">
        <f>IF(BE323=0,"",BE323*12)</f>
        <v/>
      </c>
      <c r="BN323" s="780"/>
      <c r="BO323" s="780"/>
      <c r="BP323" s="780"/>
      <c r="BQ323" s="780"/>
      <c r="BR323" s="780"/>
      <c r="BS323" s="780"/>
      <c r="BT323" s="781"/>
      <c r="BU323" s="704"/>
      <c r="BV323" s="705"/>
      <c r="BW323" s="705"/>
      <c r="BX323" s="705"/>
      <c r="BY323" s="705"/>
      <c r="BZ323" s="706"/>
      <c r="CA323" s="704"/>
      <c r="CB323" s="705"/>
      <c r="CC323" s="705"/>
      <c r="CD323" s="705"/>
      <c r="CE323" s="706"/>
      <c r="CF323" s="704"/>
      <c r="CG323" s="705"/>
      <c r="CH323" s="705"/>
      <c r="CI323" s="705"/>
      <c r="CJ323" s="706"/>
      <c r="CK323" s="704"/>
      <c r="CL323" s="705"/>
      <c r="CM323" s="705"/>
      <c r="CN323" s="705"/>
      <c r="CO323" s="705"/>
      <c r="CP323" s="706"/>
      <c r="CQ323" s="704"/>
      <c r="CR323" s="705"/>
      <c r="CS323" s="705"/>
      <c r="CT323" s="705"/>
      <c r="CU323" s="705"/>
      <c r="CV323" s="706"/>
      <c r="CW323" s="704"/>
      <c r="CX323" s="705"/>
      <c r="CY323" s="705"/>
      <c r="CZ323" s="705"/>
      <c r="DA323" s="705"/>
      <c r="DB323" s="706"/>
      <c r="DC323" s="788"/>
      <c r="DD323" s="705"/>
      <c r="DE323" s="705"/>
      <c r="DF323" s="705"/>
      <c r="DG323" s="705"/>
      <c r="DH323" s="705"/>
      <c r="DI323" s="706"/>
      <c r="DJ323" s="704"/>
      <c r="DK323" s="705"/>
      <c r="DL323" s="705"/>
      <c r="DM323" s="705"/>
      <c r="DN323" s="705"/>
      <c r="DO323" s="706"/>
      <c r="DP323" s="704"/>
      <c r="DQ323" s="705"/>
      <c r="DR323" s="705"/>
      <c r="DS323" s="705"/>
      <c r="DT323" s="706"/>
      <c r="DV323" s="529"/>
    </row>
    <row r="324" spans="2:126" s="52" customFormat="1" ht="6.45" customHeight="1" x14ac:dyDescent="0.25">
      <c r="B324" s="792"/>
      <c r="C324" s="793"/>
      <c r="D324" s="794"/>
      <c r="E324" s="749"/>
      <c r="F324" s="750"/>
      <c r="G324" s="750"/>
      <c r="H324" s="750"/>
      <c r="I324" s="750"/>
      <c r="J324" s="750"/>
      <c r="K324" s="750"/>
      <c r="L324" s="750"/>
      <c r="M324" s="750"/>
      <c r="N324" s="750"/>
      <c r="O324" s="750"/>
      <c r="P324" s="750"/>
      <c r="Q324" s="750"/>
      <c r="R324" s="751"/>
      <c r="S324" s="707"/>
      <c r="T324" s="708"/>
      <c r="U324" s="708"/>
      <c r="V324" s="708"/>
      <c r="W324" s="708"/>
      <c r="X324" s="709"/>
      <c r="Y324" s="758"/>
      <c r="Z324" s="759"/>
      <c r="AA324" s="759"/>
      <c r="AB324" s="759"/>
      <c r="AC324" s="759"/>
      <c r="AD324" s="759"/>
      <c r="AE324" s="759"/>
      <c r="AF324" s="760"/>
      <c r="AG324" s="758"/>
      <c r="AH324" s="759"/>
      <c r="AI324" s="759"/>
      <c r="AJ324" s="759"/>
      <c r="AK324" s="759"/>
      <c r="AL324" s="759"/>
      <c r="AM324" s="759"/>
      <c r="AN324" s="760"/>
      <c r="AO324" s="758"/>
      <c r="AP324" s="759"/>
      <c r="AQ324" s="759"/>
      <c r="AR324" s="759"/>
      <c r="AS324" s="759"/>
      <c r="AT324" s="759"/>
      <c r="AU324" s="759"/>
      <c r="AV324" s="760"/>
      <c r="AW324" s="767"/>
      <c r="AX324" s="768"/>
      <c r="AY324" s="768"/>
      <c r="AZ324" s="768"/>
      <c r="BA324" s="768"/>
      <c r="BB324" s="768"/>
      <c r="BC324" s="768"/>
      <c r="BD324" s="769"/>
      <c r="BE324" s="775"/>
      <c r="BF324" s="776"/>
      <c r="BG324" s="776"/>
      <c r="BH324" s="776"/>
      <c r="BI324" s="776"/>
      <c r="BJ324" s="776"/>
      <c r="BK324" s="776"/>
      <c r="BL324" s="776"/>
      <c r="BM324" s="782"/>
      <c r="BN324" s="783"/>
      <c r="BO324" s="783"/>
      <c r="BP324" s="783"/>
      <c r="BQ324" s="783"/>
      <c r="BR324" s="783"/>
      <c r="BS324" s="783"/>
      <c r="BT324" s="784"/>
      <c r="BU324" s="707"/>
      <c r="BV324" s="708"/>
      <c r="BW324" s="708"/>
      <c r="BX324" s="708"/>
      <c r="BY324" s="708"/>
      <c r="BZ324" s="709"/>
      <c r="CA324" s="707"/>
      <c r="CB324" s="708"/>
      <c r="CC324" s="708"/>
      <c r="CD324" s="708"/>
      <c r="CE324" s="709"/>
      <c r="CF324" s="707"/>
      <c r="CG324" s="708"/>
      <c r="CH324" s="708"/>
      <c r="CI324" s="708"/>
      <c r="CJ324" s="709"/>
      <c r="CK324" s="707"/>
      <c r="CL324" s="708"/>
      <c r="CM324" s="708"/>
      <c r="CN324" s="708"/>
      <c r="CO324" s="708"/>
      <c r="CP324" s="709"/>
      <c r="CQ324" s="707"/>
      <c r="CR324" s="708"/>
      <c r="CS324" s="708"/>
      <c r="CT324" s="708"/>
      <c r="CU324" s="708"/>
      <c r="CV324" s="709"/>
      <c r="CW324" s="707"/>
      <c r="CX324" s="708"/>
      <c r="CY324" s="708"/>
      <c r="CZ324" s="708"/>
      <c r="DA324" s="708"/>
      <c r="DB324" s="709"/>
      <c r="DC324" s="707"/>
      <c r="DD324" s="708"/>
      <c r="DE324" s="708"/>
      <c r="DF324" s="708"/>
      <c r="DG324" s="708"/>
      <c r="DH324" s="708"/>
      <c r="DI324" s="709"/>
      <c r="DJ324" s="707"/>
      <c r="DK324" s="708"/>
      <c r="DL324" s="708"/>
      <c r="DM324" s="708"/>
      <c r="DN324" s="708"/>
      <c r="DO324" s="709"/>
      <c r="DP324" s="707"/>
      <c r="DQ324" s="708"/>
      <c r="DR324" s="708"/>
      <c r="DS324" s="708"/>
      <c r="DT324" s="709"/>
      <c r="DV324" s="529"/>
    </row>
    <row r="325" spans="2:126" s="52" customFormat="1" ht="6.45" customHeight="1" x14ac:dyDescent="0.25">
      <c r="B325" s="795"/>
      <c r="C325" s="796"/>
      <c r="D325" s="797"/>
      <c r="E325" s="752"/>
      <c r="F325" s="753"/>
      <c r="G325" s="753"/>
      <c r="H325" s="753"/>
      <c r="I325" s="753"/>
      <c r="J325" s="753"/>
      <c r="K325" s="753"/>
      <c r="L325" s="753"/>
      <c r="M325" s="753"/>
      <c r="N325" s="753"/>
      <c r="O325" s="753"/>
      <c r="P325" s="753"/>
      <c r="Q325" s="753"/>
      <c r="R325" s="754"/>
      <c r="S325" s="710"/>
      <c r="T325" s="711"/>
      <c r="U325" s="711"/>
      <c r="V325" s="711"/>
      <c r="W325" s="711"/>
      <c r="X325" s="712"/>
      <c r="Y325" s="761"/>
      <c r="Z325" s="762"/>
      <c r="AA325" s="762"/>
      <c r="AB325" s="762"/>
      <c r="AC325" s="762"/>
      <c r="AD325" s="762"/>
      <c r="AE325" s="762"/>
      <c r="AF325" s="763"/>
      <c r="AG325" s="761"/>
      <c r="AH325" s="762"/>
      <c r="AI325" s="762"/>
      <c r="AJ325" s="762"/>
      <c r="AK325" s="762"/>
      <c r="AL325" s="762"/>
      <c r="AM325" s="762"/>
      <c r="AN325" s="763"/>
      <c r="AO325" s="761"/>
      <c r="AP325" s="762"/>
      <c r="AQ325" s="762"/>
      <c r="AR325" s="762"/>
      <c r="AS325" s="762"/>
      <c r="AT325" s="762"/>
      <c r="AU325" s="762"/>
      <c r="AV325" s="763"/>
      <c r="AW325" s="770"/>
      <c r="AX325" s="771"/>
      <c r="AY325" s="771"/>
      <c r="AZ325" s="771"/>
      <c r="BA325" s="771"/>
      <c r="BB325" s="771"/>
      <c r="BC325" s="771"/>
      <c r="BD325" s="772"/>
      <c r="BE325" s="777"/>
      <c r="BF325" s="778"/>
      <c r="BG325" s="778"/>
      <c r="BH325" s="778"/>
      <c r="BI325" s="778"/>
      <c r="BJ325" s="778"/>
      <c r="BK325" s="778"/>
      <c r="BL325" s="778"/>
      <c r="BM325" s="785"/>
      <c r="BN325" s="786"/>
      <c r="BO325" s="786"/>
      <c r="BP325" s="786"/>
      <c r="BQ325" s="786"/>
      <c r="BR325" s="786"/>
      <c r="BS325" s="786"/>
      <c r="BT325" s="787"/>
      <c r="BU325" s="710"/>
      <c r="BV325" s="711"/>
      <c r="BW325" s="711"/>
      <c r="BX325" s="711"/>
      <c r="BY325" s="711"/>
      <c r="BZ325" s="712"/>
      <c r="CA325" s="710"/>
      <c r="CB325" s="711"/>
      <c r="CC325" s="711"/>
      <c r="CD325" s="711"/>
      <c r="CE325" s="712"/>
      <c r="CF325" s="710"/>
      <c r="CG325" s="711"/>
      <c r="CH325" s="711"/>
      <c r="CI325" s="711"/>
      <c r="CJ325" s="712"/>
      <c r="CK325" s="710"/>
      <c r="CL325" s="711"/>
      <c r="CM325" s="711"/>
      <c r="CN325" s="711"/>
      <c r="CO325" s="711"/>
      <c r="CP325" s="712"/>
      <c r="CQ325" s="710"/>
      <c r="CR325" s="711"/>
      <c r="CS325" s="711"/>
      <c r="CT325" s="711"/>
      <c r="CU325" s="711"/>
      <c r="CV325" s="712"/>
      <c r="CW325" s="710"/>
      <c r="CX325" s="711"/>
      <c r="CY325" s="711"/>
      <c r="CZ325" s="711"/>
      <c r="DA325" s="711"/>
      <c r="DB325" s="712"/>
      <c r="DC325" s="710"/>
      <c r="DD325" s="711"/>
      <c r="DE325" s="711"/>
      <c r="DF325" s="711"/>
      <c r="DG325" s="711"/>
      <c r="DH325" s="711"/>
      <c r="DI325" s="712"/>
      <c r="DJ325" s="710"/>
      <c r="DK325" s="711"/>
      <c r="DL325" s="711"/>
      <c r="DM325" s="711"/>
      <c r="DN325" s="711"/>
      <c r="DO325" s="712"/>
      <c r="DP325" s="710"/>
      <c r="DQ325" s="711"/>
      <c r="DR325" s="711"/>
      <c r="DS325" s="711"/>
      <c r="DT325" s="712"/>
      <c r="DV325" s="529"/>
    </row>
    <row r="326" spans="2:126" s="52" customFormat="1" ht="6.45" customHeight="1" x14ac:dyDescent="0.25">
      <c r="B326" s="789">
        <v>36</v>
      </c>
      <c r="C326" s="790"/>
      <c r="D326" s="791"/>
      <c r="E326" s="746"/>
      <c r="F326" s="747"/>
      <c r="G326" s="747"/>
      <c r="H326" s="747"/>
      <c r="I326" s="747"/>
      <c r="J326" s="747"/>
      <c r="K326" s="747"/>
      <c r="L326" s="747"/>
      <c r="M326" s="747"/>
      <c r="N326" s="747"/>
      <c r="O326" s="747"/>
      <c r="P326" s="747"/>
      <c r="Q326" s="747"/>
      <c r="R326" s="748"/>
      <c r="S326" s="704"/>
      <c r="T326" s="705"/>
      <c r="U326" s="705"/>
      <c r="V326" s="705"/>
      <c r="W326" s="705"/>
      <c r="X326" s="706"/>
      <c r="Y326" s="755"/>
      <c r="Z326" s="756"/>
      <c r="AA326" s="756"/>
      <c r="AB326" s="756"/>
      <c r="AC326" s="756"/>
      <c r="AD326" s="756"/>
      <c r="AE326" s="756"/>
      <c r="AF326" s="757"/>
      <c r="AG326" s="755"/>
      <c r="AH326" s="756"/>
      <c r="AI326" s="756"/>
      <c r="AJ326" s="756"/>
      <c r="AK326" s="756"/>
      <c r="AL326" s="756"/>
      <c r="AM326" s="756"/>
      <c r="AN326" s="757"/>
      <c r="AO326" s="755"/>
      <c r="AP326" s="756"/>
      <c r="AQ326" s="756"/>
      <c r="AR326" s="756"/>
      <c r="AS326" s="756"/>
      <c r="AT326" s="756"/>
      <c r="AU326" s="756"/>
      <c r="AV326" s="757"/>
      <c r="AW326" s="764" t="str">
        <f>IF(AG326="","",AG326+AO326)</f>
        <v/>
      </c>
      <c r="AX326" s="765"/>
      <c r="AY326" s="765"/>
      <c r="AZ326" s="765"/>
      <c r="BA326" s="765"/>
      <c r="BB326" s="765"/>
      <c r="BC326" s="765"/>
      <c r="BD326" s="766"/>
      <c r="BE326" s="773"/>
      <c r="BF326" s="774"/>
      <c r="BG326" s="774"/>
      <c r="BH326" s="774"/>
      <c r="BI326" s="774"/>
      <c r="BJ326" s="774"/>
      <c r="BK326" s="774"/>
      <c r="BL326" s="774"/>
      <c r="BM326" s="779" t="str">
        <f>IF(BE326=0,"",BE326*12)</f>
        <v/>
      </c>
      <c r="BN326" s="780"/>
      <c r="BO326" s="780"/>
      <c r="BP326" s="780"/>
      <c r="BQ326" s="780"/>
      <c r="BR326" s="780"/>
      <c r="BS326" s="780"/>
      <c r="BT326" s="781"/>
      <c r="BU326" s="704"/>
      <c r="BV326" s="705"/>
      <c r="BW326" s="705"/>
      <c r="BX326" s="705"/>
      <c r="BY326" s="705"/>
      <c r="BZ326" s="706"/>
      <c r="CA326" s="704"/>
      <c r="CB326" s="705"/>
      <c r="CC326" s="705"/>
      <c r="CD326" s="705"/>
      <c r="CE326" s="706"/>
      <c r="CF326" s="704"/>
      <c r="CG326" s="705"/>
      <c r="CH326" s="705"/>
      <c r="CI326" s="705"/>
      <c r="CJ326" s="706"/>
      <c r="CK326" s="704"/>
      <c r="CL326" s="705"/>
      <c r="CM326" s="705"/>
      <c r="CN326" s="705"/>
      <c r="CO326" s="705"/>
      <c r="CP326" s="706"/>
      <c r="CQ326" s="704"/>
      <c r="CR326" s="705"/>
      <c r="CS326" s="705"/>
      <c r="CT326" s="705"/>
      <c r="CU326" s="705"/>
      <c r="CV326" s="706"/>
      <c r="CW326" s="704"/>
      <c r="CX326" s="705"/>
      <c r="CY326" s="705"/>
      <c r="CZ326" s="705"/>
      <c r="DA326" s="705"/>
      <c r="DB326" s="706"/>
      <c r="DC326" s="788"/>
      <c r="DD326" s="705"/>
      <c r="DE326" s="705"/>
      <c r="DF326" s="705"/>
      <c r="DG326" s="705"/>
      <c r="DH326" s="705"/>
      <c r="DI326" s="706"/>
      <c r="DJ326" s="704"/>
      <c r="DK326" s="705"/>
      <c r="DL326" s="705"/>
      <c r="DM326" s="705"/>
      <c r="DN326" s="705"/>
      <c r="DO326" s="706"/>
      <c r="DP326" s="704"/>
      <c r="DQ326" s="705"/>
      <c r="DR326" s="705"/>
      <c r="DS326" s="705"/>
      <c r="DT326" s="706"/>
      <c r="DV326" s="529"/>
    </row>
    <row r="327" spans="2:126" s="52" customFormat="1" ht="6.45" customHeight="1" x14ac:dyDescent="0.25">
      <c r="B327" s="792"/>
      <c r="C327" s="793"/>
      <c r="D327" s="794"/>
      <c r="E327" s="749"/>
      <c r="F327" s="750"/>
      <c r="G327" s="750"/>
      <c r="H327" s="750"/>
      <c r="I327" s="750"/>
      <c r="J327" s="750"/>
      <c r="K327" s="750"/>
      <c r="L327" s="750"/>
      <c r="M327" s="750"/>
      <c r="N327" s="750"/>
      <c r="O327" s="750"/>
      <c r="P327" s="750"/>
      <c r="Q327" s="750"/>
      <c r="R327" s="751"/>
      <c r="S327" s="707"/>
      <c r="T327" s="708"/>
      <c r="U327" s="708"/>
      <c r="V327" s="708"/>
      <c r="W327" s="708"/>
      <c r="X327" s="709"/>
      <c r="Y327" s="758"/>
      <c r="Z327" s="759"/>
      <c r="AA327" s="759"/>
      <c r="AB327" s="759"/>
      <c r="AC327" s="759"/>
      <c r="AD327" s="759"/>
      <c r="AE327" s="759"/>
      <c r="AF327" s="760"/>
      <c r="AG327" s="758"/>
      <c r="AH327" s="759"/>
      <c r="AI327" s="759"/>
      <c r="AJ327" s="759"/>
      <c r="AK327" s="759"/>
      <c r="AL327" s="759"/>
      <c r="AM327" s="759"/>
      <c r="AN327" s="760"/>
      <c r="AO327" s="758"/>
      <c r="AP327" s="759"/>
      <c r="AQ327" s="759"/>
      <c r="AR327" s="759"/>
      <c r="AS327" s="759"/>
      <c r="AT327" s="759"/>
      <c r="AU327" s="759"/>
      <c r="AV327" s="760"/>
      <c r="AW327" s="767"/>
      <c r="AX327" s="768"/>
      <c r="AY327" s="768"/>
      <c r="AZ327" s="768"/>
      <c r="BA327" s="768"/>
      <c r="BB327" s="768"/>
      <c r="BC327" s="768"/>
      <c r="BD327" s="769"/>
      <c r="BE327" s="775"/>
      <c r="BF327" s="776"/>
      <c r="BG327" s="776"/>
      <c r="BH327" s="776"/>
      <c r="BI327" s="776"/>
      <c r="BJ327" s="776"/>
      <c r="BK327" s="776"/>
      <c r="BL327" s="776"/>
      <c r="BM327" s="782"/>
      <c r="BN327" s="783"/>
      <c r="BO327" s="783"/>
      <c r="BP327" s="783"/>
      <c r="BQ327" s="783"/>
      <c r="BR327" s="783"/>
      <c r="BS327" s="783"/>
      <c r="BT327" s="784"/>
      <c r="BU327" s="707"/>
      <c r="BV327" s="708"/>
      <c r="BW327" s="708"/>
      <c r="BX327" s="708"/>
      <c r="BY327" s="708"/>
      <c r="BZ327" s="709"/>
      <c r="CA327" s="707"/>
      <c r="CB327" s="708"/>
      <c r="CC327" s="708"/>
      <c r="CD327" s="708"/>
      <c r="CE327" s="709"/>
      <c r="CF327" s="707"/>
      <c r="CG327" s="708"/>
      <c r="CH327" s="708"/>
      <c r="CI327" s="708"/>
      <c r="CJ327" s="709"/>
      <c r="CK327" s="707"/>
      <c r="CL327" s="708"/>
      <c r="CM327" s="708"/>
      <c r="CN327" s="708"/>
      <c r="CO327" s="708"/>
      <c r="CP327" s="709"/>
      <c r="CQ327" s="707"/>
      <c r="CR327" s="708"/>
      <c r="CS327" s="708"/>
      <c r="CT327" s="708"/>
      <c r="CU327" s="708"/>
      <c r="CV327" s="709"/>
      <c r="CW327" s="707"/>
      <c r="CX327" s="708"/>
      <c r="CY327" s="708"/>
      <c r="CZ327" s="708"/>
      <c r="DA327" s="708"/>
      <c r="DB327" s="709"/>
      <c r="DC327" s="707"/>
      <c r="DD327" s="708"/>
      <c r="DE327" s="708"/>
      <c r="DF327" s="708"/>
      <c r="DG327" s="708"/>
      <c r="DH327" s="708"/>
      <c r="DI327" s="709"/>
      <c r="DJ327" s="707"/>
      <c r="DK327" s="708"/>
      <c r="DL327" s="708"/>
      <c r="DM327" s="708"/>
      <c r="DN327" s="708"/>
      <c r="DO327" s="709"/>
      <c r="DP327" s="707"/>
      <c r="DQ327" s="708"/>
      <c r="DR327" s="708"/>
      <c r="DS327" s="708"/>
      <c r="DT327" s="709"/>
      <c r="DV327" s="529"/>
    </row>
    <row r="328" spans="2:126" s="52" customFormat="1" ht="6.45" customHeight="1" x14ac:dyDescent="0.25">
      <c r="B328" s="795"/>
      <c r="C328" s="796"/>
      <c r="D328" s="797"/>
      <c r="E328" s="752"/>
      <c r="F328" s="753"/>
      <c r="G328" s="753"/>
      <c r="H328" s="753"/>
      <c r="I328" s="753"/>
      <c r="J328" s="753"/>
      <c r="K328" s="753"/>
      <c r="L328" s="753"/>
      <c r="M328" s="753"/>
      <c r="N328" s="753"/>
      <c r="O328" s="753"/>
      <c r="P328" s="753"/>
      <c r="Q328" s="753"/>
      <c r="R328" s="754"/>
      <c r="S328" s="710"/>
      <c r="T328" s="711"/>
      <c r="U328" s="711"/>
      <c r="V328" s="711"/>
      <c r="W328" s="711"/>
      <c r="X328" s="712"/>
      <c r="Y328" s="761"/>
      <c r="Z328" s="762"/>
      <c r="AA328" s="762"/>
      <c r="AB328" s="762"/>
      <c r="AC328" s="762"/>
      <c r="AD328" s="762"/>
      <c r="AE328" s="762"/>
      <c r="AF328" s="763"/>
      <c r="AG328" s="761"/>
      <c r="AH328" s="762"/>
      <c r="AI328" s="762"/>
      <c r="AJ328" s="762"/>
      <c r="AK328" s="762"/>
      <c r="AL328" s="762"/>
      <c r="AM328" s="762"/>
      <c r="AN328" s="763"/>
      <c r="AO328" s="761"/>
      <c r="AP328" s="762"/>
      <c r="AQ328" s="762"/>
      <c r="AR328" s="762"/>
      <c r="AS328" s="762"/>
      <c r="AT328" s="762"/>
      <c r="AU328" s="762"/>
      <c r="AV328" s="763"/>
      <c r="AW328" s="770"/>
      <c r="AX328" s="771"/>
      <c r="AY328" s="771"/>
      <c r="AZ328" s="771"/>
      <c r="BA328" s="771"/>
      <c r="BB328" s="771"/>
      <c r="BC328" s="771"/>
      <c r="BD328" s="772"/>
      <c r="BE328" s="777"/>
      <c r="BF328" s="778"/>
      <c r="BG328" s="778"/>
      <c r="BH328" s="778"/>
      <c r="BI328" s="778"/>
      <c r="BJ328" s="778"/>
      <c r="BK328" s="778"/>
      <c r="BL328" s="778"/>
      <c r="BM328" s="785"/>
      <c r="BN328" s="786"/>
      <c r="BO328" s="786"/>
      <c r="BP328" s="786"/>
      <c r="BQ328" s="786"/>
      <c r="BR328" s="786"/>
      <c r="BS328" s="786"/>
      <c r="BT328" s="787"/>
      <c r="BU328" s="710"/>
      <c r="BV328" s="711"/>
      <c r="BW328" s="711"/>
      <c r="BX328" s="711"/>
      <c r="BY328" s="711"/>
      <c r="BZ328" s="712"/>
      <c r="CA328" s="710"/>
      <c r="CB328" s="711"/>
      <c r="CC328" s="711"/>
      <c r="CD328" s="711"/>
      <c r="CE328" s="712"/>
      <c r="CF328" s="710"/>
      <c r="CG328" s="711"/>
      <c r="CH328" s="711"/>
      <c r="CI328" s="711"/>
      <c r="CJ328" s="712"/>
      <c r="CK328" s="710"/>
      <c r="CL328" s="711"/>
      <c r="CM328" s="711"/>
      <c r="CN328" s="711"/>
      <c r="CO328" s="711"/>
      <c r="CP328" s="712"/>
      <c r="CQ328" s="710"/>
      <c r="CR328" s="711"/>
      <c r="CS328" s="711"/>
      <c r="CT328" s="711"/>
      <c r="CU328" s="711"/>
      <c r="CV328" s="712"/>
      <c r="CW328" s="710"/>
      <c r="CX328" s="711"/>
      <c r="CY328" s="711"/>
      <c r="CZ328" s="711"/>
      <c r="DA328" s="711"/>
      <c r="DB328" s="712"/>
      <c r="DC328" s="710"/>
      <c r="DD328" s="711"/>
      <c r="DE328" s="711"/>
      <c r="DF328" s="711"/>
      <c r="DG328" s="711"/>
      <c r="DH328" s="711"/>
      <c r="DI328" s="712"/>
      <c r="DJ328" s="710"/>
      <c r="DK328" s="711"/>
      <c r="DL328" s="711"/>
      <c r="DM328" s="711"/>
      <c r="DN328" s="711"/>
      <c r="DO328" s="712"/>
      <c r="DP328" s="710"/>
      <c r="DQ328" s="711"/>
      <c r="DR328" s="711"/>
      <c r="DS328" s="711"/>
      <c r="DT328" s="712"/>
      <c r="DV328" s="529"/>
    </row>
    <row r="329" spans="2:126" s="52" customFormat="1" ht="7.5" customHeight="1" x14ac:dyDescent="0.25">
      <c r="B329" s="789">
        <v>37</v>
      </c>
      <c r="C329" s="790"/>
      <c r="D329" s="791"/>
      <c r="E329" s="746"/>
      <c r="F329" s="747"/>
      <c r="G329" s="747"/>
      <c r="H329" s="747"/>
      <c r="I329" s="747"/>
      <c r="J329" s="747"/>
      <c r="K329" s="747"/>
      <c r="L329" s="747"/>
      <c r="M329" s="747"/>
      <c r="N329" s="747"/>
      <c r="O329" s="747"/>
      <c r="P329" s="747"/>
      <c r="Q329" s="747"/>
      <c r="R329" s="748"/>
      <c r="S329" s="704"/>
      <c r="T329" s="705"/>
      <c r="U329" s="705"/>
      <c r="V329" s="705"/>
      <c r="W329" s="705"/>
      <c r="X329" s="706"/>
      <c r="Y329" s="755"/>
      <c r="Z329" s="756"/>
      <c r="AA329" s="756"/>
      <c r="AB329" s="756"/>
      <c r="AC329" s="756"/>
      <c r="AD329" s="756"/>
      <c r="AE329" s="756"/>
      <c r="AF329" s="757"/>
      <c r="AG329" s="755"/>
      <c r="AH329" s="756"/>
      <c r="AI329" s="756"/>
      <c r="AJ329" s="756"/>
      <c r="AK329" s="756"/>
      <c r="AL329" s="756"/>
      <c r="AM329" s="756"/>
      <c r="AN329" s="757"/>
      <c r="AO329" s="755"/>
      <c r="AP329" s="756"/>
      <c r="AQ329" s="756"/>
      <c r="AR329" s="756"/>
      <c r="AS329" s="756"/>
      <c r="AT329" s="756"/>
      <c r="AU329" s="756"/>
      <c r="AV329" s="757"/>
      <c r="AW329" s="764" t="str">
        <f>IF(AG329="","",AG329+AO329)</f>
        <v/>
      </c>
      <c r="AX329" s="765"/>
      <c r="AY329" s="765"/>
      <c r="AZ329" s="765"/>
      <c r="BA329" s="765"/>
      <c r="BB329" s="765"/>
      <c r="BC329" s="765"/>
      <c r="BD329" s="766"/>
      <c r="BE329" s="773"/>
      <c r="BF329" s="774"/>
      <c r="BG329" s="774"/>
      <c r="BH329" s="774"/>
      <c r="BI329" s="774"/>
      <c r="BJ329" s="774"/>
      <c r="BK329" s="774"/>
      <c r="BL329" s="774"/>
      <c r="BM329" s="779" t="str">
        <f>IF(BE329=0,"",BE329*12)</f>
        <v/>
      </c>
      <c r="BN329" s="780"/>
      <c r="BO329" s="780"/>
      <c r="BP329" s="780"/>
      <c r="BQ329" s="780"/>
      <c r="BR329" s="780"/>
      <c r="BS329" s="780"/>
      <c r="BT329" s="781"/>
      <c r="BU329" s="704"/>
      <c r="BV329" s="705"/>
      <c r="BW329" s="705"/>
      <c r="BX329" s="705"/>
      <c r="BY329" s="705"/>
      <c r="BZ329" s="706"/>
      <c r="CA329" s="704"/>
      <c r="CB329" s="705"/>
      <c r="CC329" s="705"/>
      <c r="CD329" s="705"/>
      <c r="CE329" s="706"/>
      <c r="CF329" s="704"/>
      <c r="CG329" s="705"/>
      <c r="CH329" s="705"/>
      <c r="CI329" s="705"/>
      <c r="CJ329" s="706"/>
      <c r="CK329" s="704"/>
      <c r="CL329" s="705"/>
      <c r="CM329" s="705"/>
      <c r="CN329" s="705"/>
      <c r="CO329" s="705"/>
      <c r="CP329" s="706"/>
      <c r="CQ329" s="704"/>
      <c r="CR329" s="705"/>
      <c r="CS329" s="705"/>
      <c r="CT329" s="705"/>
      <c r="CU329" s="705"/>
      <c r="CV329" s="706"/>
      <c r="CW329" s="704"/>
      <c r="CX329" s="705"/>
      <c r="CY329" s="705"/>
      <c r="CZ329" s="705"/>
      <c r="DA329" s="705"/>
      <c r="DB329" s="706"/>
      <c r="DC329" s="788"/>
      <c r="DD329" s="705"/>
      <c r="DE329" s="705"/>
      <c r="DF329" s="705"/>
      <c r="DG329" s="705"/>
      <c r="DH329" s="705"/>
      <c r="DI329" s="706"/>
      <c r="DJ329" s="704"/>
      <c r="DK329" s="705"/>
      <c r="DL329" s="705"/>
      <c r="DM329" s="705"/>
      <c r="DN329" s="705"/>
      <c r="DO329" s="706"/>
      <c r="DP329" s="704"/>
      <c r="DQ329" s="705"/>
      <c r="DR329" s="705"/>
      <c r="DS329" s="705"/>
      <c r="DT329" s="706"/>
      <c r="DV329" s="529"/>
    </row>
    <row r="330" spans="2:126" s="52" customFormat="1" ht="7.5" customHeight="1" x14ac:dyDescent="0.25">
      <c r="B330" s="792"/>
      <c r="C330" s="793"/>
      <c r="D330" s="794"/>
      <c r="E330" s="749"/>
      <c r="F330" s="750"/>
      <c r="G330" s="750"/>
      <c r="H330" s="750"/>
      <c r="I330" s="750"/>
      <c r="J330" s="750"/>
      <c r="K330" s="750"/>
      <c r="L330" s="750"/>
      <c r="M330" s="750"/>
      <c r="N330" s="750"/>
      <c r="O330" s="750"/>
      <c r="P330" s="750"/>
      <c r="Q330" s="750"/>
      <c r="R330" s="751"/>
      <c r="S330" s="707"/>
      <c r="T330" s="708"/>
      <c r="U330" s="708"/>
      <c r="V330" s="708"/>
      <c r="W330" s="708"/>
      <c r="X330" s="709"/>
      <c r="Y330" s="758"/>
      <c r="Z330" s="759"/>
      <c r="AA330" s="759"/>
      <c r="AB330" s="759"/>
      <c r="AC330" s="759"/>
      <c r="AD330" s="759"/>
      <c r="AE330" s="759"/>
      <c r="AF330" s="760"/>
      <c r="AG330" s="758"/>
      <c r="AH330" s="759"/>
      <c r="AI330" s="759"/>
      <c r="AJ330" s="759"/>
      <c r="AK330" s="759"/>
      <c r="AL330" s="759"/>
      <c r="AM330" s="759"/>
      <c r="AN330" s="760"/>
      <c r="AO330" s="758"/>
      <c r="AP330" s="759"/>
      <c r="AQ330" s="759"/>
      <c r="AR330" s="759"/>
      <c r="AS330" s="759"/>
      <c r="AT330" s="759"/>
      <c r="AU330" s="759"/>
      <c r="AV330" s="760"/>
      <c r="AW330" s="767"/>
      <c r="AX330" s="768"/>
      <c r="AY330" s="768"/>
      <c r="AZ330" s="768"/>
      <c r="BA330" s="768"/>
      <c r="BB330" s="768"/>
      <c r="BC330" s="768"/>
      <c r="BD330" s="769"/>
      <c r="BE330" s="775"/>
      <c r="BF330" s="776"/>
      <c r="BG330" s="776"/>
      <c r="BH330" s="776"/>
      <c r="BI330" s="776"/>
      <c r="BJ330" s="776"/>
      <c r="BK330" s="776"/>
      <c r="BL330" s="776"/>
      <c r="BM330" s="782"/>
      <c r="BN330" s="783"/>
      <c r="BO330" s="783"/>
      <c r="BP330" s="783"/>
      <c r="BQ330" s="783"/>
      <c r="BR330" s="783"/>
      <c r="BS330" s="783"/>
      <c r="BT330" s="784"/>
      <c r="BU330" s="707"/>
      <c r="BV330" s="708"/>
      <c r="BW330" s="708"/>
      <c r="BX330" s="708"/>
      <c r="BY330" s="708"/>
      <c r="BZ330" s="709"/>
      <c r="CA330" s="707"/>
      <c r="CB330" s="708"/>
      <c r="CC330" s="708"/>
      <c r="CD330" s="708"/>
      <c r="CE330" s="709"/>
      <c r="CF330" s="707"/>
      <c r="CG330" s="708"/>
      <c r="CH330" s="708"/>
      <c r="CI330" s="708"/>
      <c r="CJ330" s="709"/>
      <c r="CK330" s="707"/>
      <c r="CL330" s="708"/>
      <c r="CM330" s="708"/>
      <c r="CN330" s="708"/>
      <c r="CO330" s="708"/>
      <c r="CP330" s="709"/>
      <c r="CQ330" s="707"/>
      <c r="CR330" s="708"/>
      <c r="CS330" s="708"/>
      <c r="CT330" s="708"/>
      <c r="CU330" s="708"/>
      <c r="CV330" s="709"/>
      <c r="CW330" s="707"/>
      <c r="CX330" s="708"/>
      <c r="CY330" s="708"/>
      <c r="CZ330" s="708"/>
      <c r="DA330" s="708"/>
      <c r="DB330" s="709"/>
      <c r="DC330" s="707"/>
      <c r="DD330" s="708"/>
      <c r="DE330" s="708"/>
      <c r="DF330" s="708"/>
      <c r="DG330" s="708"/>
      <c r="DH330" s="708"/>
      <c r="DI330" s="709"/>
      <c r="DJ330" s="707"/>
      <c r="DK330" s="708"/>
      <c r="DL330" s="708"/>
      <c r="DM330" s="708"/>
      <c r="DN330" s="708"/>
      <c r="DO330" s="709"/>
      <c r="DP330" s="707"/>
      <c r="DQ330" s="708"/>
      <c r="DR330" s="708"/>
      <c r="DS330" s="708"/>
      <c r="DT330" s="709"/>
      <c r="DV330" s="529"/>
    </row>
    <row r="331" spans="2:126" s="52" customFormat="1" ht="6.45" customHeight="1" x14ac:dyDescent="0.25">
      <c r="B331" s="795"/>
      <c r="C331" s="796"/>
      <c r="D331" s="797"/>
      <c r="E331" s="752"/>
      <c r="F331" s="753"/>
      <c r="G331" s="753"/>
      <c r="H331" s="753"/>
      <c r="I331" s="753"/>
      <c r="J331" s="753"/>
      <c r="K331" s="753"/>
      <c r="L331" s="753"/>
      <c r="M331" s="753"/>
      <c r="N331" s="753"/>
      <c r="O331" s="753"/>
      <c r="P331" s="753"/>
      <c r="Q331" s="753"/>
      <c r="R331" s="754"/>
      <c r="S331" s="710"/>
      <c r="T331" s="711"/>
      <c r="U331" s="711"/>
      <c r="V331" s="711"/>
      <c r="W331" s="711"/>
      <c r="X331" s="712"/>
      <c r="Y331" s="761"/>
      <c r="Z331" s="762"/>
      <c r="AA331" s="762"/>
      <c r="AB331" s="762"/>
      <c r="AC331" s="762"/>
      <c r="AD331" s="762"/>
      <c r="AE331" s="762"/>
      <c r="AF331" s="763"/>
      <c r="AG331" s="761"/>
      <c r="AH331" s="762"/>
      <c r="AI331" s="762"/>
      <c r="AJ331" s="762"/>
      <c r="AK331" s="762"/>
      <c r="AL331" s="762"/>
      <c r="AM331" s="762"/>
      <c r="AN331" s="763"/>
      <c r="AO331" s="761"/>
      <c r="AP331" s="762"/>
      <c r="AQ331" s="762"/>
      <c r="AR331" s="762"/>
      <c r="AS331" s="762"/>
      <c r="AT331" s="762"/>
      <c r="AU331" s="762"/>
      <c r="AV331" s="763"/>
      <c r="AW331" s="770"/>
      <c r="AX331" s="771"/>
      <c r="AY331" s="771"/>
      <c r="AZ331" s="771"/>
      <c r="BA331" s="771"/>
      <c r="BB331" s="771"/>
      <c r="BC331" s="771"/>
      <c r="BD331" s="772"/>
      <c r="BE331" s="777"/>
      <c r="BF331" s="778"/>
      <c r="BG331" s="778"/>
      <c r="BH331" s="778"/>
      <c r="BI331" s="778"/>
      <c r="BJ331" s="778"/>
      <c r="BK331" s="778"/>
      <c r="BL331" s="778"/>
      <c r="BM331" s="785"/>
      <c r="BN331" s="786"/>
      <c r="BO331" s="786"/>
      <c r="BP331" s="786"/>
      <c r="BQ331" s="786"/>
      <c r="BR331" s="786"/>
      <c r="BS331" s="786"/>
      <c r="BT331" s="787"/>
      <c r="BU331" s="710"/>
      <c r="BV331" s="711"/>
      <c r="BW331" s="711"/>
      <c r="BX331" s="711"/>
      <c r="BY331" s="711"/>
      <c r="BZ331" s="712"/>
      <c r="CA331" s="710"/>
      <c r="CB331" s="711"/>
      <c r="CC331" s="711"/>
      <c r="CD331" s="711"/>
      <c r="CE331" s="712"/>
      <c r="CF331" s="710"/>
      <c r="CG331" s="711"/>
      <c r="CH331" s="711"/>
      <c r="CI331" s="711"/>
      <c r="CJ331" s="712"/>
      <c r="CK331" s="710"/>
      <c r="CL331" s="711"/>
      <c r="CM331" s="711"/>
      <c r="CN331" s="711"/>
      <c r="CO331" s="711"/>
      <c r="CP331" s="712"/>
      <c r="CQ331" s="710"/>
      <c r="CR331" s="711"/>
      <c r="CS331" s="711"/>
      <c r="CT331" s="711"/>
      <c r="CU331" s="711"/>
      <c r="CV331" s="712"/>
      <c r="CW331" s="710"/>
      <c r="CX331" s="711"/>
      <c r="CY331" s="711"/>
      <c r="CZ331" s="711"/>
      <c r="DA331" s="711"/>
      <c r="DB331" s="712"/>
      <c r="DC331" s="710"/>
      <c r="DD331" s="711"/>
      <c r="DE331" s="711"/>
      <c r="DF331" s="711"/>
      <c r="DG331" s="711"/>
      <c r="DH331" s="711"/>
      <c r="DI331" s="712"/>
      <c r="DJ331" s="710"/>
      <c r="DK331" s="711"/>
      <c r="DL331" s="711"/>
      <c r="DM331" s="711"/>
      <c r="DN331" s="711"/>
      <c r="DO331" s="712"/>
      <c r="DP331" s="710"/>
      <c r="DQ331" s="711"/>
      <c r="DR331" s="711"/>
      <c r="DS331" s="711"/>
      <c r="DT331" s="712"/>
      <c r="DV331" s="529"/>
    </row>
    <row r="332" spans="2:126" s="52" customFormat="1" ht="6.45" customHeight="1" x14ac:dyDescent="0.25">
      <c r="B332" s="789">
        <v>38</v>
      </c>
      <c r="C332" s="790"/>
      <c r="D332" s="791"/>
      <c r="E332" s="746"/>
      <c r="F332" s="747"/>
      <c r="G332" s="747"/>
      <c r="H332" s="747"/>
      <c r="I332" s="747"/>
      <c r="J332" s="747"/>
      <c r="K332" s="747"/>
      <c r="L332" s="747"/>
      <c r="M332" s="747"/>
      <c r="N332" s="747"/>
      <c r="O332" s="747"/>
      <c r="P332" s="747"/>
      <c r="Q332" s="747"/>
      <c r="R332" s="748"/>
      <c r="S332" s="704"/>
      <c r="T332" s="705"/>
      <c r="U332" s="705"/>
      <c r="V332" s="705"/>
      <c r="W332" s="705"/>
      <c r="X332" s="706"/>
      <c r="Y332" s="755"/>
      <c r="Z332" s="756"/>
      <c r="AA332" s="756"/>
      <c r="AB332" s="756"/>
      <c r="AC332" s="756"/>
      <c r="AD332" s="756"/>
      <c r="AE332" s="756"/>
      <c r="AF332" s="757"/>
      <c r="AG332" s="755"/>
      <c r="AH332" s="756"/>
      <c r="AI332" s="756"/>
      <c r="AJ332" s="756"/>
      <c r="AK332" s="756"/>
      <c r="AL332" s="756"/>
      <c r="AM332" s="756"/>
      <c r="AN332" s="757"/>
      <c r="AO332" s="755"/>
      <c r="AP332" s="756"/>
      <c r="AQ332" s="756"/>
      <c r="AR332" s="756"/>
      <c r="AS332" s="756"/>
      <c r="AT332" s="756"/>
      <c r="AU332" s="756"/>
      <c r="AV332" s="757"/>
      <c r="AW332" s="764" t="str">
        <f>IF(AG332="","",AG332+AO332)</f>
        <v/>
      </c>
      <c r="AX332" s="765"/>
      <c r="AY332" s="765"/>
      <c r="AZ332" s="765"/>
      <c r="BA332" s="765"/>
      <c r="BB332" s="765"/>
      <c r="BC332" s="765"/>
      <c r="BD332" s="766"/>
      <c r="BE332" s="773"/>
      <c r="BF332" s="774"/>
      <c r="BG332" s="774"/>
      <c r="BH332" s="774"/>
      <c r="BI332" s="774"/>
      <c r="BJ332" s="774"/>
      <c r="BK332" s="774"/>
      <c r="BL332" s="774"/>
      <c r="BM332" s="779" t="str">
        <f>IF(BE332=0,"",BE332*12)</f>
        <v/>
      </c>
      <c r="BN332" s="780"/>
      <c r="BO332" s="780"/>
      <c r="BP332" s="780"/>
      <c r="BQ332" s="780"/>
      <c r="BR332" s="780"/>
      <c r="BS332" s="780"/>
      <c r="BT332" s="781"/>
      <c r="BU332" s="704"/>
      <c r="BV332" s="705"/>
      <c r="BW332" s="705"/>
      <c r="BX332" s="705"/>
      <c r="BY332" s="705"/>
      <c r="BZ332" s="706"/>
      <c r="CA332" s="704"/>
      <c r="CB332" s="705"/>
      <c r="CC332" s="705"/>
      <c r="CD332" s="705"/>
      <c r="CE332" s="706"/>
      <c r="CF332" s="704"/>
      <c r="CG332" s="705"/>
      <c r="CH332" s="705"/>
      <c r="CI332" s="705"/>
      <c r="CJ332" s="706"/>
      <c r="CK332" s="704"/>
      <c r="CL332" s="705"/>
      <c r="CM332" s="705"/>
      <c r="CN332" s="705"/>
      <c r="CO332" s="705"/>
      <c r="CP332" s="706"/>
      <c r="CQ332" s="704"/>
      <c r="CR332" s="705"/>
      <c r="CS332" s="705"/>
      <c r="CT332" s="705"/>
      <c r="CU332" s="705"/>
      <c r="CV332" s="706"/>
      <c r="CW332" s="704"/>
      <c r="CX332" s="705"/>
      <c r="CY332" s="705"/>
      <c r="CZ332" s="705"/>
      <c r="DA332" s="705"/>
      <c r="DB332" s="706"/>
      <c r="DC332" s="788"/>
      <c r="DD332" s="705"/>
      <c r="DE332" s="705"/>
      <c r="DF332" s="705"/>
      <c r="DG332" s="705"/>
      <c r="DH332" s="705"/>
      <c r="DI332" s="706"/>
      <c r="DJ332" s="704"/>
      <c r="DK332" s="705"/>
      <c r="DL332" s="705"/>
      <c r="DM332" s="705"/>
      <c r="DN332" s="705"/>
      <c r="DO332" s="706"/>
      <c r="DP332" s="704"/>
      <c r="DQ332" s="705"/>
      <c r="DR332" s="705"/>
      <c r="DS332" s="705"/>
      <c r="DT332" s="706"/>
      <c r="DV332" s="529"/>
    </row>
    <row r="333" spans="2:126" s="52" customFormat="1" ht="6.45" customHeight="1" x14ac:dyDescent="0.25">
      <c r="B333" s="792"/>
      <c r="C333" s="793"/>
      <c r="D333" s="794"/>
      <c r="E333" s="749"/>
      <c r="F333" s="750"/>
      <c r="G333" s="750"/>
      <c r="H333" s="750"/>
      <c r="I333" s="750"/>
      <c r="J333" s="750"/>
      <c r="K333" s="750"/>
      <c r="L333" s="750"/>
      <c r="M333" s="750"/>
      <c r="N333" s="750"/>
      <c r="O333" s="750"/>
      <c r="P333" s="750"/>
      <c r="Q333" s="750"/>
      <c r="R333" s="751"/>
      <c r="S333" s="707"/>
      <c r="T333" s="708"/>
      <c r="U333" s="708"/>
      <c r="V333" s="708"/>
      <c r="W333" s="708"/>
      <c r="X333" s="709"/>
      <c r="Y333" s="758"/>
      <c r="Z333" s="759"/>
      <c r="AA333" s="759"/>
      <c r="AB333" s="759"/>
      <c r="AC333" s="759"/>
      <c r="AD333" s="759"/>
      <c r="AE333" s="759"/>
      <c r="AF333" s="760"/>
      <c r="AG333" s="758"/>
      <c r="AH333" s="759"/>
      <c r="AI333" s="759"/>
      <c r="AJ333" s="759"/>
      <c r="AK333" s="759"/>
      <c r="AL333" s="759"/>
      <c r="AM333" s="759"/>
      <c r="AN333" s="760"/>
      <c r="AO333" s="758"/>
      <c r="AP333" s="759"/>
      <c r="AQ333" s="759"/>
      <c r="AR333" s="759"/>
      <c r="AS333" s="759"/>
      <c r="AT333" s="759"/>
      <c r="AU333" s="759"/>
      <c r="AV333" s="760"/>
      <c r="AW333" s="767"/>
      <c r="AX333" s="768"/>
      <c r="AY333" s="768"/>
      <c r="AZ333" s="768"/>
      <c r="BA333" s="768"/>
      <c r="BB333" s="768"/>
      <c r="BC333" s="768"/>
      <c r="BD333" s="769"/>
      <c r="BE333" s="775"/>
      <c r="BF333" s="776"/>
      <c r="BG333" s="776"/>
      <c r="BH333" s="776"/>
      <c r="BI333" s="776"/>
      <c r="BJ333" s="776"/>
      <c r="BK333" s="776"/>
      <c r="BL333" s="776"/>
      <c r="BM333" s="782"/>
      <c r="BN333" s="783"/>
      <c r="BO333" s="783"/>
      <c r="BP333" s="783"/>
      <c r="BQ333" s="783"/>
      <c r="BR333" s="783"/>
      <c r="BS333" s="783"/>
      <c r="BT333" s="784"/>
      <c r="BU333" s="707"/>
      <c r="BV333" s="708"/>
      <c r="BW333" s="708"/>
      <c r="BX333" s="708"/>
      <c r="BY333" s="708"/>
      <c r="BZ333" s="709"/>
      <c r="CA333" s="707"/>
      <c r="CB333" s="708"/>
      <c r="CC333" s="708"/>
      <c r="CD333" s="708"/>
      <c r="CE333" s="709"/>
      <c r="CF333" s="707"/>
      <c r="CG333" s="708"/>
      <c r="CH333" s="708"/>
      <c r="CI333" s="708"/>
      <c r="CJ333" s="709"/>
      <c r="CK333" s="707"/>
      <c r="CL333" s="708"/>
      <c r="CM333" s="708"/>
      <c r="CN333" s="708"/>
      <c r="CO333" s="708"/>
      <c r="CP333" s="709"/>
      <c r="CQ333" s="707"/>
      <c r="CR333" s="708"/>
      <c r="CS333" s="708"/>
      <c r="CT333" s="708"/>
      <c r="CU333" s="708"/>
      <c r="CV333" s="709"/>
      <c r="CW333" s="707"/>
      <c r="CX333" s="708"/>
      <c r="CY333" s="708"/>
      <c r="CZ333" s="708"/>
      <c r="DA333" s="708"/>
      <c r="DB333" s="709"/>
      <c r="DC333" s="707"/>
      <c r="DD333" s="708"/>
      <c r="DE333" s="708"/>
      <c r="DF333" s="708"/>
      <c r="DG333" s="708"/>
      <c r="DH333" s="708"/>
      <c r="DI333" s="709"/>
      <c r="DJ333" s="707"/>
      <c r="DK333" s="708"/>
      <c r="DL333" s="708"/>
      <c r="DM333" s="708"/>
      <c r="DN333" s="708"/>
      <c r="DO333" s="709"/>
      <c r="DP333" s="707"/>
      <c r="DQ333" s="708"/>
      <c r="DR333" s="708"/>
      <c r="DS333" s="708"/>
      <c r="DT333" s="709"/>
      <c r="DV333" s="529"/>
    </row>
    <row r="334" spans="2:126" s="52" customFormat="1" ht="6.45" customHeight="1" x14ac:dyDescent="0.25">
      <c r="B334" s="795"/>
      <c r="C334" s="796"/>
      <c r="D334" s="797"/>
      <c r="E334" s="752"/>
      <c r="F334" s="753"/>
      <c r="G334" s="753"/>
      <c r="H334" s="753"/>
      <c r="I334" s="753"/>
      <c r="J334" s="753"/>
      <c r="K334" s="753"/>
      <c r="L334" s="753"/>
      <c r="M334" s="753"/>
      <c r="N334" s="753"/>
      <c r="O334" s="753"/>
      <c r="P334" s="753"/>
      <c r="Q334" s="753"/>
      <c r="R334" s="754"/>
      <c r="S334" s="710"/>
      <c r="T334" s="711"/>
      <c r="U334" s="711"/>
      <c r="V334" s="711"/>
      <c r="W334" s="711"/>
      <c r="X334" s="712"/>
      <c r="Y334" s="761"/>
      <c r="Z334" s="762"/>
      <c r="AA334" s="762"/>
      <c r="AB334" s="762"/>
      <c r="AC334" s="762"/>
      <c r="AD334" s="762"/>
      <c r="AE334" s="762"/>
      <c r="AF334" s="763"/>
      <c r="AG334" s="761"/>
      <c r="AH334" s="762"/>
      <c r="AI334" s="762"/>
      <c r="AJ334" s="762"/>
      <c r="AK334" s="762"/>
      <c r="AL334" s="762"/>
      <c r="AM334" s="762"/>
      <c r="AN334" s="763"/>
      <c r="AO334" s="761"/>
      <c r="AP334" s="762"/>
      <c r="AQ334" s="762"/>
      <c r="AR334" s="762"/>
      <c r="AS334" s="762"/>
      <c r="AT334" s="762"/>
      <c r="AU334" s="762"/>
      <c r="AV334" s="763"/>
      <c r="AW334" s="770"/>
      <c r="AX334" s="771"/>
      <c r="AY334" s="771"/>
      <c r="AZ334" s="771"/>
      <c r="BA334" s="771"/>
      <c r="BB334" s="771"/>
      <c r="BC334" s="771"/>
      <c r="BD334" s="772"/>
      <c r="BE334" s="777"/>
      <c r="BF334" s="778"/>
      <c r="BG334" s="778"/>
      <c r="BH334" s="778"/>
      <c r="BI334" s="778"/>
      <c r="BJ334" s="778"/>
      <c r="BK334" s="778"/>
      <c r="BL334" s="778"/>
      <c r="BM334" s="785"/>
      <c r="BN334" s="786"/>
      <c r="BO334" s="786"/>
      <c r="BP334" s="786"/>
      <c r="BQ334" s="786"/>
      <c r="BR334" s="786"/>
      <c r="BS334" s="786"/>
      <c r="BT334" s="787"/>
      <c r="BU334" s="710"/>
      <c r="BV334" s="711"/>
      <c r="BW334" s="711"/>
      <c r="BX334" s="711"/>
      <c r="BY334" s="711"/>
      <c r="BZ334" s="712"/>
      <c r="CA334" s="710"/>
      <c r="CB334" s="711"/>
      <c r="CC334" s="711"/>
      <c r="CD334" s="711"/>
      <c r="CE334" s="712"/>
      <c r="CF334" s="710"/>
      <c r="CG334" s="711"/>
      <c r="CH334" s="711"/>
      <c r="CI334" s="711"/>
      <c r="CJ334" s="712"/>
      <c r="CK334" s="710"/>
      <c r="CL334" s="711"/>
      <c r="CM334" s="711"/>
      <c r="CN334" s="711"/>
      <c r="CO334" s="711"/>
      <c r="CP334" s="712"/>
      <c r="CQ334" s="710"/>
      <c r="CR334" s="711"/>
      <c r="CS334" s="711"/>
      <c r="CT334" s="711"/>
      <c r="CU334" s="711"/>
      <c r="CV334" s="712"/>
      <c r="CW334" s="710"/>
      <c r="CX334" s="711"/>
      <c r="CY334" s="711"/>
      <c r="CZ334" s="711"/>
      <c r="DA334" s="711"/>
      <c r="DB334" s="712"/>
      <c r="DC334" s="710"/>
      <c r="DD334" s="711"/>
      <c r="DE334" s="711"/>
      <c r="DF334" s="711"/>
      <c r="DG334" s="711"/>
      <c r="DH334" s="711"/>
      <c r="DI334" s="712"/>
      <c r="DJ334" s="710"/>
      <c r="DK334" s="711"/>
      <c r="DL334" s="711"/>
      <c r="DM334" s="711"/>
      <c r="DN334" s="711"/>
      <c r="DO334" s="712"/>
      <c r="DP334" s="710"/>
      <c r="DQ334" s="711"/>
      <c r="DR334" s="711"/>
      <c r="DS334" s="711"/>
      <c r="DT334" s="712"/>
      <c r="DV334" s="529"/>
    </row>
    <row r="335" spans="2:126" s="52" customFormat="1" ht="6.45" customHeight="1" x14ac:dyDescent="0.25">
      <c r="B335" s="789">
        <v>39</v>
      </c>
      <c r="C335" s="790"/>
      <c r="D335" s="791"/>
      <c r="E335" s="746"/>
      <c r="F335" s="747"/>
      <c r="G335" s="747"/>
      <c r="H335" s="747"/>
      <c r="I335" s="747"/>
      <c r="J335" s="747"/>
      <c r="K335" s="747"/>
      <c r="L335" s="747"/>
      <c r="M335" s="747"/>
      <c r="N335" s="747"/>
      <c r="O335" s="747"/>
      <c r="P335" s="747"/>
      <c r="Q335" s="747"/>
      <c r="R335" s="748"/>
      <c r="S335" s="704"/>
      <c r="T335" s="705"/>
      <c r="U335" s="705"/>
      <c r="V335" s="705"/>
      <c r="W335" s="705"/>
      <c r="X335" s="706"/>
      <c r="Y335" s="755"/>
      <c r="Z335" s="756"/>
      <c r="AA335" s="756"/>
      <c r="AB335" s="756"/>
      <c r="AC335" s="756"/>
      <c r="AD335" s="756"/>
      <c r="AE335" s="756"/>
      <c r="AF335" s="757"/>
      <c r="AG335" s="755"/>
      <c r="AH335" s="756"/>
      <c r="AI335" s="756"/>
      <c r="AJ335" s="756"/>
      <c r="AK335" s="756"/>
      <c r="AL335" s="756"/>
      <c r="AM335" s="756"/>
      <c r="AN335" s="757"/>
      <c r="AO335" s="755"/>
      <c r="AP335" s="756"/>
      <c r="AQ335" s="756"/>
      <c r="AR335" s="756"/>
      <c r="AS335" s="756"/>
      <c r="AT335" s="756"/>
      <c r="AU335" s="756"/>
      <c r="AV335" s="757"/>
      <c r="AW335" s="764" t="str">
        <f>IF(AG335="","",AG335+AO335)</f>
        <v/>
      </c>
      <c r="AX335" s="765"/>
      <c r="AY335" s="765"/>
      <c r="AZ335" s="765"/>
      <c r="BA335" s="765"/>
      <c r="BB335" s="765"/>
      <c r="BC335" s="765"/>
      <c r="BD335" s="766"/>
      <c r="BE335" s="773"/>
      <c r="BF335" s="774"/>
      <c r="BG335" s="774"/>
      <c r="BH335" s="774"/>
      <c r="BI335" s="774"/>
      <c r="BJ335" s="774"/>
      <c r="BK335" s="774"/>
      <c r="BL335" s="774"/>
      <c r="BM335" s="779" t="str">
        <f>IF(BE335=0,"",BE335*12)</f>
        <v/>
      </c>
      <c r="BN335" s="780"/>
      <c r="BO335" s="780"/>
      <c r="BP335" s="780"/>
      <c r="BQ335" s="780"/>
      <c r="BR335" s="780"/>
      <c r="BS335" s="780"/>
      <c r="BT335" s="781"/>
      <c r="BU335" s="704"/>
      <c r="BV335" s="705"/>
      <c r="BW335" s="705"/>
      <c r="BX335" s="705"/>
      <c r="BY335" s="705"/>
      <c r="BZ335" s="706"/>
      <c r="CA335" s="704"/>
      <c r="CB335" s="705"/>
      <c r="CC335" s="705"/>
      <c r="CD335" s="705"/>
      <c r="CE335" s="706"/>
      <c r="CF335" s="704"/>
      <c r="CG335" s="705"/>
      <c r="CH335" s="705"/>
      <c r="CI335" s="705"/>
      <c r="CJ335" s="706"/>
      <c r="CK335" s="704"/>
      <c r="CL335" s="705"/>
      <c r="CM335" s="705"/>
      <c r="CN335" s="705"/>
      <c r="CO335" s="705"/>
      <c r="CP335" s="706"/>
      <c r="CQ335" s="704"/>
      <c r="CR335" s="705"/>
      <c r="CS335" s="705"/>
      <c r="CT335" s="705"/>
      <c r="CU335" s="705"/>
      <c r="CV335" s="706"/>
      <c r="CW335" s="704"/>
      <c r="CX335" s="705"/>
      <c r="CY335" s="705"/>
      <c r="CZ335" s="705"/>
      <c r="DA335" s="705"/>
      <c r="DB335" s="706"/>
      <c r="DC335" s="788"/>
      <c r="DD335" s="705"/>
      <c r="DE335" s="705"/>
      <c r="DF335" s="705"/>
      <c r="DG335" s="705"/>
      <c r="DH335" s="705"/>
      <c r="DI335" s="706"/>
      <c r="DJ335" s="704"/>
      <c r="DK335" s="705"/>
      <c r="DL335" s="705"/>
      <c r="DM335" s="705"/>
      <c r="DN335" s="705"/>
      <c r="DO335" s="706"/>
      <c r="DP335" s="704"/>
      <c r="DQ335" s="705"/>
      <c r="DR335" s="705"/>
      <c r="DS335" s="705"/>
      <c r="DT335" s="706"/>
      <c r="DV335" s="529"/>
    </row>
    <row r="336" spans="2:126" s="52" customFormat="1" ht="6" customHeight="1" x14ac:dyDescent="0.25">
      <c r="B336" s="792"/>
      <c r="C336" s="793"/>
      <c r="D336" s="794"/>
      <c r="E336" s="749"/>
      <c r="F336" s="750"/>
      <c r="G336" s="750"/>
      <c r="H336" s="750"/>
      <c r="I336" s="750"/>
      <c r="J336" s="750"/>
      <c r="K336" s="750"/>
      <c r="L336" s="750"/>
      <c r="M336" s="750"/>
      <c r="N336" s="750"/>
      <c r="O336" s="750"/>
      <c r="P336" s="750"/>
      <c r="Q336" s="750"/>
      <c r="R336" s="751"/>
      <c r="S336" s="707"/>
      <c r="T336" s="708"/>
      <c r="U336" s="708"/>
      <c r="V336" s="708"/>
      <c r="W336" s="708"/>
      <c r="X336" s="709"/>
      <c r="Y336" s="758"/>
      <c r="Z336" s="759"/>
      <c r="AA336" s="759"/>
      <c r="AB336" s="759"/>
      <c r="AC336" s="759"/>
      <c r="AD336" s="759"/>
      <c r="AE336" s="759"/>
      <c r="AF336" s="760"/>
      <c r="AG336" s="758"/>
      <c r="AH336" s="759"/>
      <c r="AI336" s="759"/>
      <c r="AJ336" s="759"/>
      <c r="AK336" s="759"/>
      <c r="AL336" s="759"/>
      <c r="AM336" s="759"/>
      <c r="AN336" s="760"/>
      <c r="AO336" s="758"/>
      <c r="AP336" s="759"/>
      <c r="AQ336" s="759"/>
      <c r="AR336" s="759"/>
      <c r="AS336" s="759"/>
      <c r="AT336" s="759"/>
      <c r="AU336" s="759"/>
      <c r="AV336" s="760"/>
      <c r="AW336" s="767"/>
      <c r="AX336" s="768"/>
      <c r="AY336" s="768"/>
      <c r="AZ336" s="768"/>
      <c r="BA336" s="768"/>
      <c r="BB336" s="768"/>
      <c r="BC336" s="768"/>
      <c r="BD336" s="769"/>
      <c r="BE336" s="775"/>
      <c r="BF336" s="776"/>
      <c r="BG336" s="776"/>
      <c r="BH336" s="776"/>
      <c r="BI336" s="776"/>
      <c r="BJ336" s="776"/>
      <c r="BK336" s="776"/>
      <c r="BL336" s="776"/>
      <c r="BM336" s="782"/>
      <c r="BN336" s="783"/>
      <c r="BO336" s="783"/>
      <c r="BP336" s="783"/>
      <c r="BQ336" s="783"/>
      <c r="BR336" s="783"/>
      <c r="BS336" s="783"/>
      <c r="BT336" s="784"/>
      <c r="BU336" s="707"/>
      <c r="BV336" s="708"/>
      <c r="BW336" s="708"/>
      <c r="BX336" s="708"/>
      <c r="BY336" s="708"/>
      <c r="BZ336" s="709"/>
      <c r="CA336" s="707"/>
      <c r="CB336" s="708"/>
      <c r="CC336" s="708"/>
      <c r="CD336" s="708"/>
      <c r="CE336" s="709"/>
      <c r="CF336" s="707"/>
      <c r="CG336" s="708"/>
      <c r="CH336" s="708"/>
      <c r="CI336" s="708"/>
      <c r="CJ336" s="709"/>
      <c r="CK336" s="707"/>
      <c r="CL336" s="708"/>
      <c r="CM336" s="708"/>
      <c r="CN336" s="708"/>
      <c r="CO336" s="708"/>
      <c r="CP336" s="709"/>
      <c r="CQ336" s="707"/>
      <c r="CR336" s="708"/>
      <c r="CS336" s="708"/>
      <c r="CT336" s="708"/>
      <c r="CU336" s="708"/>
      <c r="CV336" s="709"/>
      <c r="CW336" s="707"/>
      <c r="CX336" s="708"/>
      <c r="CY336" s="708"/>
      <c r="CZ336" s="708"/>
      <c r="DA336" s="708"/>
      <c r="DB336" s="709"/>
      <c r="DC336" s="707"/>
      <c r="DD336" s="708"/>
      <c r="DE336" s="708"/>
      <c r="DF336" s="708"/>
      <c r="DG336" s="708"/>
      <c r="DH336" s="708"/>
      <c r="DI336" s="709"/>
      <c r="DJ336" s="707"/>
      <c r="DK336" s="708"/>
      <c r="DL336" s="708"/>
      <c r="DM336" s="708"/>
      <c r="DN336" s="708"/>
      <c r="DO336" s="709"/>
      <c r="DP336" s="707"/>
      <c r="DQ336" s="708"/>
      <c r="DR336" s="708"/>
      <c r="DS336" s="708"/>
      <c r="DT336" s="709"/>
      <c r="DV336" s="529"/>
    </row>
    <row r="337" spans="2:126" s="52" customFormat="1" ht="6" customHeight="1" x14ac:dyDescent="0.25">
      <c r="B337" s="795"/>
      <c r="C337" s="796"/>
      <c r="D337" s="797"/>
      <c r="E337" s="752"/>
      <c r="F337" s="753"/>
      <c r="G337" s="753"/>
      <c r="H337" s="753"/>
      <c r="I337" s="753"/>
      <c r="J337" s="753"/>
      <c r="K337" s="753"/>
      <c r="L337" s="753"/>
      <c r="M337" s="753"/>
      <c r="N337" s="753"/>
      <c r="O337" s="753"/>
      <c r="P337" s="753"/>
      <c r="Q337" s="753"/>
      <c r="R337" s="754"/>
      <c r="S337" s="710"/>
      <c r="T337" s="711"/>
      <c r="U337" s="711"/>
      <c r="V337" s="711"/>
      <c r="W337" s="711"/>
      <c r="X337" s="712"/>
      <c r="Y337" s="761"/>
      <c r="Z337" s="762"/>
      <c r="AA337" s="762"/>
      <c r="AB337" s="762"/>
      <c r="AC337" s="762"/>
      <c r="AD337" s="762"/>
      <c r="AE337" s="762"/>
      <c r="AF337" s="763"/>
      <c r="AG337" s="761"/>
      <c r="AH337" s="762"/>
      <c r="AI337" s="762"/>
      <c r="AJ337" s="762"/>
      <c r="AK337" s="762"/>
      <c r="AL337" s="762"/>
      <c r="AM337" s="762"/>
      <c r="AN337" s="763"/>
      <c r="AO337" s="761"/>
      <c r="AP337" s="762"/>
      <c r="AQ337" s="762"/>
      <c r="AR337" s="762"/>
      <c r="AS337" s="762"/>
      <c r="AT337" s="762"/>
      <c r="AU337" s="762"/>
      <c r="AV337" s="763"/>
      <c r="AW337" s="770"/>
      <c r="AX337" s="771"/>
      <c r="AY337" s="771"/>
      <c r="AZ337" s="771"/>
      <c r="BA337" s="771"/>
      <c r="BB337" s="771"/>
      <c r="BC337" s="771"/>
      <c r="BD337" s="772"/>
      <c r="BE337" s="777"/>
      <c r="BF337" s="778"/>
      <c r="BG337" s="778"/>
      <c r="BH337" s="778"/>
      <c r="BI337" s="778"/>
      <c r="BJ337" s="778"/>
      <c r="BK337" s="778"/>
      <c r="BL337" s="778"/>
      <c r="BM337" s="785"/>
      <c r="BN337" s="786"/>
      <c r="BO337" s="786"/>
      <c r="BP337" s="786"/>
      <c r="BQ337" s="786"/>
      <c r="BR337" s="786"/>
      <c r="BS337" s="786"/>
      <c r="BT337" s="787"/>
      <c r="BU337" s="710"/>
      <c r="BV337" s="711"/>
      <c r="BW337" s="711"/>
      <c r="BX337" s="711"/>
      <c r="BY337" s="711"/>
      <c r="BZ337" s="712"/>
      <c r="CA337" s="710"/>
      <c r="CB337" s="711"/>
      <c r="CC337" s="711"/>
      <c r="CD337" s="711"/>
      <c r="CE337" s="712"/>
      <c r="CF337" s="710"/>
      <c r="CG337" s="711"/>
      <c r="CH337" s="711"/>
      <c r="CI337" s="711"/>
      <c r="CJ337" s="712"/>
      <c r="CK337" s="710"/>
      <c r="CL337" s="711"/>
      <c r="CM337" s="711"/>
      <c r="CN337" s="711"/>
      <c r="CO337" s="711"/>
      <c r="CP337" s="712"/>
      <c r="CQ337" s="710"/>
      <c r="CR337" s="711"/>
      <c r="CS337" s="711"/>
      <c r="CT337" s="711"/>
      <c r="CU337" s="711"/>
      <c r="CV337" s="712"/>
      <c r="CW337" s="710"/>
      <c r="CX337" s="711"/>
      <c r="CY337" s="711"/>
      <c r="CZ337" s="711"/>
      <c r="DA337" s="711"/>
      <c r="DB337" s="712"/>
      <c r="DC337" s="710"/>
      <c r="DD337" s="711"/>
      <c r="DE337" s="711"/>
      <c r="DF337" s="711"/>
      <c r="DG337" s="711"/>
      <c r="DH337" s="711"/>
      <c r="DI337" s="712"/>
      <c r="DJ337" s="710"/>
      <c r="DK337" s="711"/>
      <c r="DL337" s="711"/>
      <c r="DM337" s="711"/>
      <c r="DN337" s="711"/>
      <c r="DO337" s="712"/>
      <c r="DP337" s="710"/>
      <c r="DQ337" s="711"/>
      <c r="DR337" s="711"/>
      <c r="DS337" s="711"/>
      <c r="DT337" s="712"/>
      <c r="DV337" s="529"/>
    </row>
    <row r="338" spans="2:126" s="52" customFormat="1" ht="6" customHeight="1" x14ac:dyDescent="0.25">
      <c r="B338" s="789">
        <v>40</v>
      </c>
      <c r="C338" s="790"/>
      <c r="D338" s="791"/>
      <c r="E338" s="746"/>
      <c r="F338" s="747"/>
      <c r="G338" s="747"/>
      <c r="H338" s="747"/>
      <c r="I338" s="747"/>
      <c r="J338" s="747"/>
      <c r="K338" s="747"/>
      <c r="L338" s="747"/>
      <c r="M338" s="747"/>
      <c r="N338" s="747"/>
      <c r="O338" s="747"/>
      <c r="P338" s="747"/>
      <c r="Q338" s="747"/>
      <c r="R338" s="748"/>
      <c r="S338" s="704"/>
      <c r="T338" s="705"/>
      <c r="U338" s="705"/>
      <c r="V338" s="705"/>
      <c r="W338" s="705"/>
      <c r="X338" s="706"/>
      <c r="Y338" s="755"/>
      <c r="Z338" s="756"/>
      <c r="AA338" s="756"/>
      <c r="AB338" s="756"/>
      <c r="AC338" s="756"/>
      <c r="AD338" s="756"/>
      <c r="AE338" s="756"/>
      <c r="AF338" s="757"/>
      <c r="AG338" s="755"/>
      <c r="AH338" s="756"/>
      <c r="AI338" s="756"/>
      <c r="AJ338" s="756"/>
      <c r="AK338" s="756"/>
      <c r="AL338" s="756"/>
      <c r="AM338" s="756"/>
      <c r="AN338" s="757"/>
      <c r="AO338" s="755"/>
      <c r="AP338" s="756"/>
      <c r="AQ338" s="756"/>
      <c r="AR338" s="756"/>
      <c r="AS338" s="756"/>
      <c r="AT338" s="756"/>
      <c r="AU338" s="756"/>
      <c r="AV338" s="757"/>
      <c r="AW338" s="764" t="str">
        <f>IF(AG338="","",AG338+AO338)</f>
        <v/>
      </c>
      <c r="AX338" s="765"/>
      <c r="AY338" s="765"/>
      <c r="AZ338" s="765"/>
      <c r="BA338" s="765"/>
      <c r="BB338" s="765"/>
      <c r="BC338" s="765"/>
      <c r="BD338" s="766"/>
      <c r="BE338" s="773"/>
      <c r="BF338" s="774"/>
      <c r="BG338" s="774"/>
      <c r="BH338" s="774"/>
      <c r="BI338" s="774"/>
      <c r="BJ338" s="774"/>
      <c r="BK338" s="774"/>
      <c r="BL338" s="774"/>
      <c r="BM338" s="779" t="str">
        <f>IF(BE338=0,"",BE338*12)</f>
        <v/>
      </c>
      <c r="BN338" s="780"/>
      <c r="BO338" s="780"/>
      <c r="BP338" s="780"/>
      <c r="BQ338" s="780"/>
      <c r="BR338" s="780"/>
      <c r="BS338" s="780"/>
      <c r="BT338" s="781"/>
      <c r="BU338" s="704"/>
      <c r="BV338" s="705"/>
      <c r="BW338" s="705"/>
      <c r="BX338" s="705"/>
      <c r="BY338" s="705"/>
      <c r="BZ338" s="706"/>
      <c r="CA338" s="704"/>
      <c r="CB338" s="705"/>
      <c r="CC338" s="705"/>
      <c r="CD338" s="705"/>
      <c r="CE338" s="706"/>
      <c r="CF338" s="704"/>
      <c r="CG338" s="705"/>
      <c r="CH338" s="705"/>
      <c r="CI338" s="705"/>
      <c r="CJ338" s="706"/>
      <c r="CK338" s="704"/>
      <c r="CL338" s="705"/>
      <c r="CM338" s="705"/>
      <c r="CN338" s="705"/>
      <c r="CO338" s="705"/>
      <c r="CP338" s="706"/>
      <c r="CQ338" s="704"/>
      <c r="CR338" s="705"/>
      <c r="CS338" s="705"/>
      <c r="CT338" s="705"/>
      <c r="CU338" s="705"/>
      <c r="CV338" s="706"/>
      <c r="CW338" s="704"/>
      <c r="CX338" s="705"/>
      <c r="CY338" s="705"/>
      <c r="CZ338" s="705"/>
      <c r="DA338" s="705"/>
      <c r="DB338" s="706"/>
      <c r="DC338" s="788"/>
      <c r="DD338" s="705"/>
      <c r="DE338" s="705"/>
      <c r="DF338" s="705"/>
      <c r="DG338" s="705"/>
      <c r="DH338" s="705"/>
      <c r="DI338" s="706"/>
      <c r="DJ338" s="704"/>
      <c r="DK338" s="705"/>
      <c r="DL338" s="705"/>
      <c r="DM338" s="705"/>
      <c r="DN338" s="705"/>
      <c r="DO338" s="706"/>
      <c r="DP338" s="704"/>
      <c r="DQ338" s="705"/>
      <c r="DR338" s="705"/>
      <c r="DS338" s="705"/>
      <c r="DT338" s="706"/>
      <c r="DV338" s="529"/>
    </row>
    <row r="339" spans="2:126" s="52" customFormat="1" ht="6" customHeight="1" x14ac:dyDescent="0.25">
      <c r="B339" s="792"/>
      <c r="C339" s="793"/>
      <c r="D339" s="794"/>
      <c r="E339" s="749"/>
      <c r="F339" s="750"/>
      <c r="G339" s="750"/>
      <c r="H339" s="750"/>
      <c r="I339" s="750"/>
      <c r="J339" s="750"/>
      <c r="K339" s="750"/>
      <c r="L339" s="750"/>
      <c r="M339" s="750"/>
      <c r="N339" s="750"/>
      <c r="O339" s="750"/>
      <c r="P339" s="750"/>
      <c r="Q339" s="750"/>
      <c r="R339" s="751"/>
      <c r="S339" s="707"/>
      <c r="T339" s="708"/>
      <c r="U339" s="708"/>
      <c r="V339" s="708"/>
      <c r="W339" s="708"/>
      <c r="X339" s="709"/>
      <c r="Y339" s="758"/>
      <c r="Z339" s="759"/>
      <c r="AA339" s="759"/>
      <c r="AB339" s="759"/>
      <c r="AC339" s="759"/>
      <c r="AD339" s="759"/>
      <c r="AE339" s="759"/>
      <c r="AF339" s="760"/>
      <c r="AG339" s="758"/>
      <c r="AH339" s="759"/>
      <c r="AI339" s="759"/>
      <c r="AJ339" s="759"/>
      <c r="AK339" s="759"/>
      <c r="AL339" s="759"/>
      <c r="AM339" s="759"/>
      <c r="AN339" s="760"/>
      <c r="AO339" s="758"/>
      <c r="AP339" s="759"/>
      <c r="AQ339" s="759"/>
      <c r="AR339" s="759"/>
      <c r="AS339" s="759"/>
      <c r="AT339" s="759"/>
      <c r="AU339" s="759"/>
      <c r="AV339" s="760"/>
      <c r="AW339" s="767"/>
      <c r="AX339" s="768"/>
      <c r="AY339" s="768"/>
      <c r="AZ339" s="768"/>
      <c r="BA339" s="768"/>
      <c r="BB339" s="768"/>
      <c r="BC339" s="768"/>
      <c r="BD339" s="769"/>
      <c r="BE339" s="775"/>
      <c r="BF339" s="776"/>
      <c r="BG339" s="776"/>
      <c r="BH339" s="776"/>
      <c r="BI339" s="776"/>
      <c r="BJ339" s="776"/>
      <c r="BK339" s="776"/>
      <c r="BL339" s="776"/>
      <c r="BM339" s="782"/>
      <c r="BN339" s="783"/>
      <c r="BO339" s="783"/>
      <c r="BP339" s="783"/>
      <c r="BQ339" s="783"/>
      <c r="BR339" s="783"/>
      <c r="BS339" s="783"/>
      <c r="BT339" s="784"/>
      <c r="BU339" s="707"/>
      <c r="BV339" s="708"/>
      <c r="BW339" s="708"/>
      <c r="BX339" s="708"/>
      <c r="BY339" s="708"/>
      <c r="BZ339" s="709"/>
      <c r="CA339" s="707"/>
      <c r="CB339" s="708"/>
      <c r="CC339" s="708"/>
      <c r="CD339" s="708"/>
      <c r="CE339" s="709"/>
      <c r="CF339" s="707"/>
      <c r="CG339" s="708"/>
      <c r="CH339" s="708"/>
      <c r="CI339" s="708"/>
      <c r="CJ339" s="709"/>
      <c r="CK339" s="707"/>
      <c r="CL339" s="708"/>
      <c r="CM339" s="708"/>
      <c r="CN339" s="708"/>
      <c r="CO339" s="708"/>
      <c r="CP339" s="709"/>
      <c r="CQ339" s="707"/>
      <c r="CR339" s="708"/>
      <c r="CS339" s="708"/>
      <c r="CT339" s="708"/>
      <c r="CU339" s="708"/>
      <c r="CV339" s="709"/>
      <c r="CW339" s="707"/>
      <c r="CX339" s="708"/>
      <c r="CY339" s="708"/>
      <c r="CZ339" s="708"/>
      <c r="DA339" s="708"/>
      <c r="DB339" s="709"/>
      <c r="DC339" s="707"/>
      <c r="DD339" s="708"/>
      <c r="DE339" s="708"/>
      <c r="DF339" s="708"/>
      <c r="DG339" s="708"/>
      <c r="DH339" s="708"/>
      <c r="DI339" s="709"/>
      <c r="DJ339" s="707"/>
      <c r="DK339" s="708"/>
      <c r="DL339" s="708"/>
      <c r="DM339" s="708"/>
      <c r="DN339" s="708"/>
      <c r="DO339" s="709"/>
      <c r="DP339" s="707"/>
      <c r="DQ339" s="708"/>
      <c r="DR339" s="708"/>
      <c r="DS339" s="708"/>
      <c r="DT339" s="709"/>
      <c r="DV339" s="529"/>
    </row>
    <row r="340" spans="2:126" s="52" customFormat="1" ht="6" customHeight="1" x14ac:dyDescent="0.25">
      <c r="B340" s="795"/>
      <c r="C340" s="796"/>
      <c r="D340" s="797"/>
      <c r="E340" s="752"/>
      <c r="F340" s="753"/>
      <c r="G340" s="753"/>
      <c r="H340" s="753"/>
      <c r="I340" s="753"/>
      <c r="J340" s="753"/>
      <c r="K340" s="753"/>
      <c r="L340" s="753"/>
      <c r="M340" s="753"/>
      <c r="N340" s="753"/>
      <c r="O340" s="753"/>
      <c r="P340" s="753"/>
      <c r="Q340" s="753"/>
      <c r="R340" s="754"/>
      <c r="S340" s="710"/>
      <c r="T340" s="711"/>
      <c r="U340" s="711"/>
      <c r="V340" s="711"/>
      <c r="W340" s="711"/>
      <c r="X340" s="712"/>
      <c r="Y340" s="761"/>
      <c r="Z340" s="762"/>
      <c r="AA340" s="762"/>
      <c r="AB340" s="762"/>
      <c r="AC340" s="762"/>
      <c r="AD340" s="762"/>
      <c r="AE340" s="762"/>
      <c r="AF340" s="763"/>
      <c r="AG340" s="761"/>
      <c r="AH340" s="762"/>
      <c r="AI340" s="762"/>
      <c r="AJ340" s="762"/>
      <c r="AK340" s="762"/>
      <c r="AL340" s="762"/>
      <c r="AM340" s="762"/>
      <c r="AN340" s="763"/>
      <c r="AO340" s="761"/>
      <c r="AP340" s="762"/>
      <c r="AQ340" s="762"/>
      <c r="AR340" s="762"/>
      <c r="AS340" s="762"/>
      <c r="AT340" s="762"/>
      <c r="AU340" s="762"/>
      <c r="AV340" s="763"/>
      <c r="AW340" s="770"/>
      <c r="AX340" s="771"/>
      <c r="AY340" s="771"/>
      <c r="AZ340" s="771"/>
      <c r="BA340" s="771"/>
      <c r="BB340" s="771"/>
      <c r="BC340" s="771"/>
      <c r="BD340" s="772"/>
      <c r="BE340" s="777"/>
      <c r="BF340" s="778"/>
      <c r="BG340" s="778"/>
      <c r="BH340" s="778"/>
      <c r="BI340" s="778"/>
      <c r="BJ340" s="778"/>
      <c r="BK340" s="778"/>
      <c r="BL340" s="778"/>
      <c r="BM340" s="785"/>
      <c r="BN340" s="786"/>
      <c r="BO340" s="786"/>
      <c r="BP340" s="786"/>
      <c r="BQ340" s="786"/>
      <c r="BR340" s="786"/>
      <c r="BS340" s="786"/>
      <c r="BT340" s="787"/>
      <c r="BU340" s="710"/>
      <c r="BV340" s="711"/>
      <c r="BW340" s="711"/>
      <c r="BX340" s="711"/>
      <c r="BY340" s="711"/>
      <c r="BZ340" s="712"/>
      <c r="CA340" s="710"/>
      <c r="CB340" s="711"/>
      <c r="CC340" s="711"/>
      <c r="CD340" s="711"/>
      <c r="CE340" s="712"/>
      <c r="CF340" s="710"/>
      <c r="CG340" s="711"/>
      <c r="CH340" s="711"/>
      <c r="CI340" s="711"/>
      <c r="CJ340" s="712"/>
      <c r="CK340" s="710"/>
      <c r="CL340" s="711"/>
      <c r="CM340" s="711"/>
      <c r="CN340" s="711"/>
      <c r="CO340" s="711"/>
      <c r="CP340" s="712"/>
      <c r="CQ340" s="710"/>
      <c r="CR340" s="711"/>
      <c r="CS340" s="711"/>
      <c r="CT340" s="711"/>
      <c r="CU340" s="711"/>
      <c r="CV340" s="712"/>
      <c r="CW340" s="710"/>
      <c r="CX340" s="711"/>
      <c r="CY340" s="711"/>
      <c r="CZ340" s="711"/>
      <c r="DA340" s="711"/>
      <c r="DB340" s="712"/>
      <c r="DC340" s="710"/>
      <c r="DD340" s="711"/>
      <c r="DE340" s="711"/>
      <c r="DF340" s="711"/>
      <c r="DG340" s="711"/>
      <c r="DH340" s="711"/>
      <c r="DI340" s="712"/>
      <c r="DJ340" s="710"/>
      <c r="DK340" s="711"/>
      <c r="DL340" s="711"/>
      <c r="DM340" s="711"/>
      <c r="DN340" s="711"/>
      <c r="DO340" s="712"/>
      <c r="DP340" s="710"/>
      <c r="DQ340" s="711"/>
      <c r="DR340" s="711"/>
      <c r="DS340" s="711"/>
      <c r="DT340" s="712"/>
      <c r="DV340" s="529"/>
    </row>
    <row r="341" spans="2:126" s="52" customFormat="1" ht="6" customHeight="1" x14ac:dyDescent="0.25">
      <c r="B341" s="789">
        <v>41</v>
      </c>
      <c r="C341" s="790"/>
      <c r="D341" s="791"/>
      <c r="E341" s="746"/>
      <c r="F341" s="747"/>
      <c r="G341" s="747"/>
      <c r="H341" s="747"/>
      <c r="I341" s="747"/>
      <c r="J341" s="747"/>
      <c r="K341" s="747"/>
      <c r="L341" s="747"/>
      <c r="M341" s="747"/>
      <c r="N341" s="747"/>
      <c r="O341" s="747"/>
      <c r="P341" s="747"/>
      <c r="Q341" s="747"/>
      <c r="R341" s="748"/>
      <c r="S341" s="704"/>
      <c r="T341" s="705"/>
      <c r="U341" s="705"/>
      <c r="V341" s="705"/>
      <c r="W341" s="705"/>
      <c r="X341" s="706"/>
      <c r="Y341" s="755"/>
      <c r="Z341" s="756"/>
      <c r="AA341" s="756"/>
      <c r="AB341" s="756"/>
      <c r="AC341" s="756"/>
      <c r="AD341" s="756"/>
      <c r="AE341" s="756"/>
      <c r="AF341" s="757"/>
      <c r="AG341" s="755"/>
      <c r="AH341" s="756"/>
      <c r="AI341" s="756"/>
      <c r="AJ341" s="756"/>
      <c r="AK341" s="756"/>
      <c r="AL341" s="756"/>
      <c r="AM341" s="756"/>
      <c r="AN341" s="757"/>
      <c r="AO341" s="755"/>
      <c r="AP341" s="756"/>
      <c r="AQ341" s="756"/>
      <c r="AR341" s="756"/>
      <c r="AS341" s="756"/>
      <c r="AT341" s="756"/>
      <c r="AU341" s="756"/>
      <c r="AV341" s="757"/>
      <c r="AW341" s="764" t="str">
        <f>IF(AG341="","",AG341+AO341)</f>
        <v/>
      </c>
      <c r="AX341" s="765"/>
      <c r="AY341" s="765"/>
      <c r="AZ341" s="765"/>
      <c r="BA341" s="765"/>
      <c r="BB341" s="765"/>
      <c r="BC341" s="765"/>
      <c r="BD341" s="766"/>
      <c r="BE341" s="773"/>
      <c r="BF341" s="774"/>
      <c r="BG341" s="774"/>
      <c r="BH341" s="774"/>
      <c r="BI341" s="774"/>
      <c r="BJ341" s="774"/>
      <c r="BK341" s="774"/>
      <c r="BL341" s="774"/>
      <c r="BM341" s="779" t="str">
        <f>IF(BE341=0,"",BE341*12)</f>
        <v/>
      </c>
      <c r="BN341" s="780"/>
      <c r="BO341" s="780"/>
      <c r="BP341" s="780"/>
      <c r="BQ341" s="780"/>
      <c r="BR341" s="780"/>
      <c r="BS341" s="780"/>
      <c r="BT341" s="781"/>
      <c r="BU341" s="704"/>
      <c r="BV341" s="705"/>
      <c r="BW341" s="705"/>
      <c r="BX341" s="705"/>
      <c r="BY341" s="705"/>
      <c r="BZ341" s="706"/>
      <c r="CA341" s="704"/>
      <c r="CB341" s="705"/>
      <c r="CC341" s="705"/>
      <c r="CD341" s="705"/>
      <c r="CE341" s="706"/>
      <c r="CF341" s="704"/>
      <c r="CG341" s="705"/>
      <c r="CH341" s="705"/>
      <c r="CI341" s="705"/>
      <c r="CJ341" s="706"/>
      <c r="CK341" s="704"/>
      <c r="CL341" s="705"/>
      <c r="CM341" s="705"/>
      <c r="CN341" s="705"/>
      <c r="CO341" s="705"/>
      <c r="CP341" s="706"/>
      <c r="CQ341" s="704"/>
      <c r="CR341" s="705"/>
      <c r="CS341" s="705"/>
      <c r="CT341" s="705"/>
      <c r="CU341" s="705"/>
      <c r="CV341" s="706"/>
      <c r="CW341" s="704"/>
      <c r="CX341" s="705"/>
      <c r="CY341" s="705"/>
      <c r="CZ341" s="705"/>
      <c r="DA341" s="705"/>
      <c r="DB341" s="706"/>
      <c r="DC341" s="788"/>
      <c r="DD341" s="705"/>
      <c r="DE341" s="705"/>
      <c r="DF341" s="705"/>
      <c r="DG341" s="705"/>
      <c r="DH341" s="705"/>
      <c r="DI341" s="706"/>
      <c r="DJ341" s="704"/>
      <c r="DK341" s="705"/>
      <c r="DL341" s="705"/>
      <c r="DM341" s="705"/>
      <c r="DN341" s="705"/>
      <c r="DO341" s="706"/>
      <c r="DP341" s="704"/>
      <c r="DQ341" s="705"/>
      <c r="DR341" s="705"/>
      <c r="DS341" s="705"/>
      <c r="DT341" s="706"/>
      <c r="DV341" s="529"/>
    </row>
    <row r="342" spans="2:126" s="52" customFormat="1" ht="6" customHeight="1" x14ac:dyDescent="0.25">
      <c r="B342" s="792"/>
      <c r="C342" s="793"/>
      <c r="D342" s="794"/>
      <c r="E342" s="749"/>
      <c r="F342" s="750"/>
      <c r="G342" s="750"/>
      <c r="H342" s="750"/>
      <c r="I342" s="750"/>
      <c r="J342" s="750"/>
      <c r="K342" s="750"/>
      <c r="L342" s="750"/>
      <c r="M342" s="750"/>
      <c r="N342" s="750"/>
      <c r="O342" s="750"/>
      <c r="P342" s="750"/>
      <c r="Q342" s="750"/>
      <c r="R342" s="751"/>
      <c r="S342" s="707"/>
      <c r="T342" s="708"/>
      <c r="U342" s="708"/>
      <c r="V342" s="708"/>
      <c r="W342" s="708"/>
      <c r="X342" s="709"/>
      <c r="Y342" s="758"/>
      <c r="Z342" s="759"/>
      <c r="AA342" s="759"/>
      <c r="AB342" s="759"/>
      <c r="AC342" s="759"/>
      <c r="AD342" s="759"/>
      <c r="AE342" s="759"/>
      <c r="AF342" s="760"/>
      <c r="AG342" s="758"/>
      <c r="AH342" s="759"/>
      <c r="AI342" s="759"/>
      <c r="AJ342" s="759"/>
      <c r="AK342" s="759"/>
      <c r="AL342" s="759"/>
      <c r="AM342" s="759"/>
      <c r="AN342" s="760"/>
      <c r="AO342" s="758"/>
      <c r="AP342" s="759"/>
      <c r="AQ342" s="759"/>
      <c r="AR342" s="759"/>
      <c r="AS342" s="759"/>
      <c r="AT342" s="759"/>
      <c r="AU342" s="759"/>
      <c r="AV342" s="760"/>
      <c r="AW342" s="767"/>
      <c r="AX342" s="768"/>
      <c r="AY342" s="768"/>
      <c r="AZ342" s="768"/>
      <c r="BA342" s="768"/>
      <c r="BB342" s="768"/>
      <c r="BC342" s="768"/>
      <c r="BD342" s="769"/>
      <c r="BE342" s="775"/>
      <c r="BF342" s="776"/>
      <c r="BG342" s="776"/>
      <c r="BH342" s="776"/>
      <c r="BI342" s="776"/>
      <c r="BJ342" s="776"/>
      <c r="BK342" s="776"/>
      <c r="BL342" s="776"/>
      <c r="BM342" s="782"/>
      <c r="BN342" s="783"/>
      <c r="BO342" s="783"/>
      <c r="BP342" s="783"/>
      <c r="BQ342" s="783"/>
      <c r="BR342" s="783"/>
      <c r="BS342" s="783"/>
      <c r="BT342" s="784"/>
      <c r="BU342" s="707"/>
      <c r="BV342" s="708"/>
      <c r="BW342" s="708"/>
      <c r="BX342" s="708"/>
      <c r="BY342" s="708"/>
      <c r="BZ342" s="709"/>
      <c r="CA342" s="707"/>
      <c r="CB342" s="708"/>
      <c r="CC342" s="708"/>
      <c r="CD342" s="708"/>
      <c r="CE342" s="709"/>
      <c r="CF342" s="707"/>
      <c r="CG342" s="708"/>
      <c r="CH342" s="708"/>
      <c r="CI342" s="708"/>
      <c r="CJ342" s="709"/>
      <c r="CK342" s="707"/>
      <c r="CL342" s="708"/>
      <c r="CM342" s="708"/>
      <c r="CN342" s="708"/>
      <c r="CO342" s="708"/>
      <c r="CP342" s="709"/>
      <c r="CQ342" s="707"/>
      <c r="CR342" s="708"/>
      <c r="CS342" s="708"/>
      <c r="CT342" s="708"/>
      <c r="CU342" s="708"/>
      <c r="CV342" s="709"/>
      <c r="CW342" s="707"/>
      <c r="CX342" s="708"/>
      <c r="CY342" s="708"/>
      <c r="CZ342" s="708"/>
      <c r="DA342" s="708"/>
      <c r="DB342" s="709"/>
      <c r="DC342" s="707"/>
      <c r="DD342" s="708"/>
      <c r="DE342" s="708"/>
      <c r="DF342" s="708"/>
      <c r="DG342" s="708"/>
      <c r="DH342" s="708"/>
      <c r="DI342" s="709"/>
      <c r="DJ342" s="707"/>
      <c r="DK342" s="708"/>
      <c r="DL342" s="708"/>
      <c r="DM342" s="708"/>
      <c r="DN342" s="708"/>
      <c r="DO342" s="709"/>
      <c r="DP342" s="707"/>
      <c r="DQ342" s="708"/>
      <c r="DR342" s="708"/>
      <c r="DS342" s="708"/>
      <c r="DT342" s="709"/>
      <c r="DV342" s="529"/>
    </row>
    <row r="343" spans="2:126" s="52" customFormat="1" ht="6" customHeight="1" x14ac:dyDescent="0.25">
      <c r="B343" s="795"/>
      <c r="C343" s="796"/>
      <c r="D343" s="797"/>
      <c r="E343" s="752"/>
      <c r="F343" s="753"/>
      <c r="G343" s="753"/>
      <c r="H343" s="753"/>
      <c r="I343" s="753"/>
      <c r="J343" s="753"/>
      <c r="K343" s="753"/>
      <c r="L343" s="753"/>
      <c r="M343" s="753"/>
      <c r="N343" s="753"/>
      <c r="O343" s="753"/>
      <c r="P343" s="753"/>
      <c r="Q343" s="753"/>
      <c r="R343" s="754"/>
      <c r="S343" s="710"/>
      <c r="T343" s="711"/>
      <c r="U343" s="711"/>
      <c r="V343" s="711"/>
      <c r="W343" s="711"/>
      <c r="X343" s="712"/>
      <c r="Y343" s="761"/>
      <c r="Z343" s="762"/>
      <c r="AA343" s="762"/>
      <c r="AB343" s="762"/>
      <c r="AC343" s="762"/>
      <c r="AD343" s="762"/>
      <c r="AE343" s="762"/>
      <c r="AF343" s="763"/>
      <c r="AG343" s="761"/>
      <c r="AH343" s="762"/>
      <c r="AI343" s="762"/>
      <c r="AJ343" s="762"/>
      <c r="AK343" s="762"/>
      <c r="AL343" s="762"/>
      <c r="AM343" s="762"/>
      <c r="AN343" s="763"/>
      <c r="AO343" s="761"/>
      <c r="AP343" s="762"/>
      <c r="AQ343" s="762"/>
      <c r="AR343" s="762"/>
      <c r="AS343" s="762"/>
      <c r="AT343" s="762"/>
      <c r="AU343" s="762"/>
      <c r="AV343" s="763"/>
      <c r="AW343" s="770"/>
      <c r="AX343" s="771"/>
      <c r="AY343" s="771"/>
      <c r="AZ343" s="771"/>
      <c r="BA343" s="771"/>
      <c r="BB343" s="771"/>
      <c r="BC343" s="771"/>
      <c r="BD343" s="772"/>
      <c r="BE343" s="777"/>
      <c r="BF343" s="778"/>
      <c r="BG343" s="778"/>
      <c r="BH343" s="778"/>
      <c r="BI343" s="778"/>
      <c r="BJ343" s="778"/>
      <c r="BK343" s="778"/>
      <c r="BL343" s="778"/>
      <c r="BM343" s="785"/>
      <c r="BN343" s="786"/>
      <c r="BO343" s="786"/>
      <c r="BP343" s="786"/>
      <c r="BQ343" s="786"/>
      <c r="BR343" s="786"/>
      <c r="BS343" s="786"/>
      <c r="BT343" s="787"/>
      <c r="BU343" s="710"/>
      <c r="BV343" s="711"/>
      <c r="BW343" s="711"/>
      <c r="BX343" s="711"/>
      <c r="BY343" s="711"/>
      <c r="BZ343" s="712"/>
      <c r="CA343" s="710"/>
      <c r="CB343" s="711"/>
      <c r="CC343" s="711"/>
      <c r="CD343" s="711"/>
      <c r="CE343" s="712"/>
      <c r="CF343" s="710"/>
      <c r="CG343" s="711"/>
      <c r="CH343" s="711"/>
      <c r="CI343" s="711"/>
      <c r="CJ343" s="712"/>
      <c r="CK343" s="710"/>
      <c r="CL343" s="711"/>
      <c r="CM343" s="711"/>
      <c r="CN343" s="711"/>
      <c r="CO343" s="711"/>
      <c r="CP343" s="712"/>
      <c r="CQ343" s="710"/>
      <c r="CR343" s="711"/>
      <c r="CS343" s="711"/>
      <c r="CT343" s="711"/>
      <c r="CU343" s="711"/>
      <c r="CV343" s="712"/>
      <c r="CW343" s="710"/>
      <c r="CX343" s="711"/>
      <c r="CY343" s="711"/>
      <c r="CZ343" s="711"/>
      <c r="DA343" s="711"/>
      <c r="DB343" s="712"/>
      <c r="DC343" s="710"/>
      <c r="DD343" s="711"/>
      <c r="DE343" s="711"/>
      <c r="DF343" s="711"/>
      <c r="DG343" s="711"/>
      <c r="DH343" s="711"/>
      <c r="DI343" s="712"/>
      <c r="DJ343" s="710"/>
      <c r="DK343" s="711"/>
      <c r="DL343" s="711"/>
      <c r="DM343" s="711"/>
      <c r="DN343" s="711"/>
      <c r="DO343" s="712"/>
      <c r="DP343" s="710"/>
      <c r="DQ343" s="711"/>
      <c r="DR343" s="711"/>
      <c r="DS343" s="711"/>
      <c r="DT343" s="712"/>
      <c r="DV343" s="529"/>
    </row>
    <row r="344" spans="2:126" s="52" customFormat="1" ht="6" customHeight="1" x14ac:dyDescent="0.25">
      <c r="B344" s="789">
        <v>42</v>
      </c>
      <c r="C344" s="790"/>
      <c r="D344" s="791"/>
      <c r="E344" s="746"/>
      <c r="F344" s="747"/>
      <c r="G344" s="747"/>
      <c r="H344" s="747"/>
      <c r="I344" s="747"/>
      <c r="J344" s="747"/>
      <c r="K344" s="747"/>
      <c r="L344" s="747"/>
      <c r="M344" s="747"/>
      <c r="N344" s="747"/>
      <c r="O344" s="747"/>
      <c r="P344" s="747"/>
      <c r="Q344" s="747"/>
      <c r="R344" s="748"/>
      <c r="S344" s="704"/>
      <c r="T344" s="705"/>
      <c r="U344" s="705"/>
      <c r="V344" s="705"/>
      <c r="W344" s="705"/>
      <c r="X344" s="706"/>
      <c r="Y344" s="755"/>
      <c r="Z344" s="756"/>
      <c r="AA344" s="756"/>
      <c r="AB344" s="756"/>
      <c r="AC344" s="756"/>
      <c r="AD344" s="756"/>
      <c r="AE344" s="756"/>
      <c r="AF344" s="757"/>
      <c r="AG344" s="755"/>
      <c r="AH344" s="756"/>
      <c r="AI344" s="756"/>
      <c r="AJ344" s="756"/>
      <c r="AK344" s="756"/>
      <c r="AL344" s="756"/>
      <c r="AM344" s="756"/>
      <c r="AN344" s="757"/>
      <c r="AO344" s="755"/>
      <c r="AP344" s="756"/>
      <c r="AQ344" s="756"/>
      <c r="AR344" s="756"/>
      <c r="AS344" s="756"/>
      <c r="AT344" s="756"/>
      <c r="AU344" s="756"/>
      <c r="AV344" s="757"/>
      <c r="AW344" s="764" t="str">
        <f>IF(AG344="","",AG344+AO344)</f>
        <v/>
      </c>
      <c r="AX344" s="765"/>
      <c r="AY344" s="765"/>
      <c r="AZ344" s="765"/>
      <c r="BA344" s="765"/>
      <c r="BB344" s="765"/>
      <c r="BC344" s="765"/>
      <c r="BD344" s="766"/>
      <c r="BE344" s="773"/>
      <c r="BF344" s="774"/>
      <c r="BG344" s="774"/>
      <c r="BH344" s="774"/>
      <c r="BI344" s="774"/>
      <c r="BJ344" s="774"/>
      <c r="BK344" s="774"/>
      <c r="BL344" s="774"/>
      <c r="BM344" s="779" t="str">
        <f>IF(BE344=0,"",BE344*12)</f>
        <v/>
      </c>
      <c r="BN344" s="780"/>
      <c r="BO344" s="780"/>
      <c r="BP344" s="780"/>
      <c r="BQ344" s="780"/>
      <c r="BR344" s="780"/>
      <c r="BS344" s="780"/>
      <c r="BT344" s="781"/>
      <c r="BU344" s="704"/>
      <c r="BV344" s="705"/>
      <c r="BW344" s="705"/>
      <c r="BX344" s="705"/>
      <c r="BY344" s="705"/>
      <c r="BZ344" s="706"/>
      <c r="CA344" s="704"/>
      <c r="CB344" s="705"/>
      <c r="CC344" s="705"/>
      <c r="CD344" s="705"/>
      <c r="CE344" s="706"/>
      <c r="CF344" s="704"/>
      <c r="CG344" s="705"/>
      <c r="CH344" s="705"/>
      <c r="CI344" s="705"/>
      <c r="CJ344" s="706"/>
      <c r="CK344" s="704"/>
      <c r="CL344" s="705"/>
      <c r="CM344" s="705"/>
      <c r="CN344" s="705"/>
      <c r="CO344" s="705"/>
      <c r="CP344" s="706"/>
      <c r="CQ344" s="704"/>
      <c r="CR344" s="705"/>
      <c r="CS344" s="705"/>
      <c r="CT344" s="705"/>
      <c r="CU344" s="705"/>
      <c r="CV344" s="706"/>
      <c r="CW344" s="704"/>
      <c r="CX344" s="705"/>
      <c r="CY344" s="705"/>
      <c r="CZ344" s="705"/>
      <c r="DA344" s="705"/>
      <c r="DB344" s="706"/>
      <c r="DC344" s="788"/>
      <c r="DD344" s="705"/>
      <c r="DE344" s="705"/>
      <c r="DF344" s="705"/>
      <c r="DG344" s="705"/>
      <c r="DH344" s="705"/>
      <c r="DI344" s="706"/>
      <c r="DJ344" s="704"/>
      <c r="DK344" s="705"/>
      <c r="DL344" s="705"/>
      <c r="DM344" s="705"/>
      <c r="DN344" s="705"/>
      <c r="DO344" s="706"/>
      <c r="DP344" s="704"/>
      <c r="DQ344" s="705"/>
      <c r="DR344" s="705"/>
      <c r="DS344" s="705"/>
      <c r="DT344" s="706"/>
      <c r="DV344" s="529"/>
    </row>
    <row r="345" spans="2:126" s="52" customFormat="1" ht="6" customHeight="1" x14ac:dyDescent="0.25">
      <c r="B345" s="792"/>
      <c r="C345" s="793"/>
      <c r="D345" s="794"/>
      <c r="E345" s="749"/>
      <c r="F345" s="750"/>
      <c r="G345" s="750"/>
      <c r="H345" s="750"/>
      <c r="I345" s="750"/>
      <c r="J345" s="750"/>
      <c r="K345" s="750"/>
      <c r="L345" s="750"/>
      <c r="M345" s="750"/>
      <c r="N345" s="750"/>
      <c r="O345" s="750"/>
      <c r="P345" s="750"/>
      <c r="Q345" s="750"/>
      <c r="R345" s="751"/>
      <c r="S345" s="707"/>
      <c r="T345" s="708"/>
      <c r="U345" s="708"/>
      <c r="V345" s="708"/>
      <c r="W345" s="708"/>
      <c r="X345" s="709"/>
      <c r="Y345" s="758"/>
      <c r="Z345" s="759"/>
      <c r="AA345" s="759"/>
      <c r="AB345" s="759"/>
      <c r="AC345" s="759"/>
      <c r="AD345" s="759"/>
      <c r="AE345" s="759"/>
      <c r="AF345" s="760"/>
      <c r="AG345" s="758"/>
      <c r="AH345" s="759"/>
      <c r="AI345" s="759"/>
      <c r="AJ345" s="759"/>
      <c r="AK345" s="759"/>
      <c r="AL345" s="759"/>
      <c r="AM345" s="759"/>
      <c r="AN345" s="760"/>
      <c r="AO345" s="758"/>
      <c r="AP345" s="759"/>
      <c r="AQ345" s="759"/>
      <c r="AR345" s="759"/>
      <c r="AS345" s="759"/>
      <c r="AT345" s="759"/>
      <c r="AU345" s="759"/>
      <c r="AV345" s="760"/>
      <c r="AW345" s="767"/>
      <c r="AX345" s="768"/>
      <c r="AY345" s="768"/>
      <c r="AZ345" s="768"/>
      <c r="BA345" s="768"/>
      <c r="BB345" s="768"/>
      <c r="BC345" s="768"/>
      <c r="BD345" s="769"/>
      <c r="BE345" s="775"/>
      <c r="BF345" s="776"/>
      <c r="BG345" s="776"/>
      <c r="BH345" s="776"/>
      <c r="BI345" s="776"/>
      <c r="BJ345" s="776"/>
      <c r="BK345" s="776"/>
      <c r="BL345" s="776"/>
      <c r="BM345" s="782"/>
      <c r="BN345" s="783"/>
      <c r="BO345" s="783"/>
      <c r="BP345" s="783"/>
      <c r="BQ345" s="783"/>
      <c r="BR345" s="783"/>
      <c r="BS345" s="783"/>
      <c r="BT345" s="784"/>
      <c r="BU345" s="707"/>
      <c r="BV345" s="708"/>
      <c r="BW345" s="708"/>
      <c r="BX345" s="708"/>
      <c r="BY345" s="708"/>
      <c r="BZ345" s="709"/>
      <c r="CA345" s="707"/>
      <c r="CB345" s="708"/>
      <c r="CC345" s="708"/>
      <c r="CD345" s="708"/>
      <c r="CE345" s="709"/>
      <c r="CF345" s="707"/>
      <c r="CG345" s="708"/>
      <c r="CH345" s="708"/>
      <c r="CI345" s="708"/>
      <c r="CJ345" s="709"/>
      <c r="CK345" s="707"/>
      <c r="CL345" s="708"/>
      <c r="CM345" s="708"/>
      <c r="CN345" s="708"/>
      <c r="CO345" s="708"/>
      <c r="CP345" s="709"/>
      <c r="CQ345" s="707"/>
      <c r="CR345" s="708"/>
      <c r="CS345" s="708"/>
      <c r="CT345" s="708"/>
      <c r="CU345" s="708"/>
      <c r="CV345" s="709"/>
      <c r="CW345" s="707"/>
      <c r="CX345" s="708"/>
      <c r="CY345" s="708"/>
      <c r="CZ345" s="708"/>
      <c r="DA345" s="708"/>
      <c r="DB345" s="709"/>
      <c r="DC345" s="707"/>
      <c r="DD345" s="708"/>
      <c r="DE345" s="708"/>
      <c r="DF345" s="708"/>
      <c r="DG345" s="708"/>
      <c r="DH345" s="708"/>
      <c r="DI345" s="709"/>
      <c r="DJ345" s="707"/>
      <c r="DK345" s="708"/>
      <c r="DL345" s="708"/>
      <c r="DM345" s="708"/>
      <c r="DN345" s="708"/>
      <c r="DO345" s="709"/>
      <c r="DP345" s="707"/>
      <c r="DQ345" s="708"/>
      <c r="DR345" s="708"/>
      <c r="DS345" s="708"/>
      <c r="DT345" s="709"/>
      <c r="DV345" s="529"/>
    </row>
    <row r="346" spans="2:126" s="52" customFormat="1" ht="6" customHeight="1" x14ac:dyDescent="0.25">
      <c r="B346" s="795"/>
      <c r="C346" s="796"/>
      <c r="D346" s="797"/>
      <c r="E346" s="752"/>
      <c r="F346" s="753"/>
      <c r="G346" s="753"/>
      <c r="H346" s="753"/>
      <c r="I346" s="753"/>
      <c r="J346" s="753"/>
      <c r="K346" s="753"/>
      <c r="L346" s="753"/>
      <c r="M346" s="753"/>
      <c r="N346" s="753"/>
      <c r="O346" s="753"/>
      <c r="P346" s="753"/>
      <c r="Q346" s="753"/>
      <c r="R346" s="754"/>
      <c r="S346" s="710"/>
      <c r="T346" s="711"/>
      <c r="U346" s="711"/>
      <c r="V346" s="711"/>
      <c r="W346" s="711"/>
      <c r="X346" s="712"/>
      <c r="Y346" s="761"/>
      <c r="Z346" s="762"/>
      <c r="AA346" s="762"/>
      <c r="AB346" s="762"/>
      <c r="AC346" s="762"/>
      <c r="AD346" s="762"/>
      <c r="AE346" s="762"/>
      <c r="AF346" s="763"/>
      <c r="AG346" s="761"/>
      <c r="AH346" s="762"/>
      <c r="AI346" s="762"/>
      <c r="AJ346" s="762"/>
      <c r="AK346" s="762"/>
      <c r="AL346" s="762"/>
      <c r="AM346" s="762"/>
      <c r="AN346" s="763"/>
      <c r="AO346" s="761"/>
      <c r="AP346" s="762"/>
      <c r="AQ346" s="762"/>
      <c r="AR346" s="762"/>
      <c r="AS346" s="762"/>
      <c r="AT346" s="762"/>
      <c r="AU346" s="762"/>
      <c r="AV346" s="763"/>
      <c r="AW346" s="770"/>
      <c r="AX346" s="771"/>
      <c r="AY346" s="771"/>
      <c r="AZ346" s="771"/>
      <c r="BA346" s="771"/>
      <c r="BB346" s="771"/>
      <c r="BC346" s="771"/>
      <c r="BD346" s="772"/>
      <c r="BE346" s="777"/>
      <c r="BF346" s="778"/>
      <c r="BG346" s="778"/>
      <c r="BH346" s="778"/>
      <c r="BI346" s="778"/>
      <c r="BJ346" s="778"/>
      <c r="BK346" s="778"/>
      <c r="BL346" s="778"/>
      <c r="BM346" s="785"/>
      <c r="BN346" s="786"/>
      <c r="BO346" s="786"/>
      <c r="BP346" s="786"/>
      <c r="BQ346" s="786"/>
      <c r="BR346" s="786"/>
      <c r="BS346" s="786"/>
      <c r="BT346" s="787"/>
      <c r="BU346" s="710"/>
      <c r="BV346" s="711"/>
      <c r="BW346" s="711"/>
      <c r="BX346" s="711"/>
      <c r="BY346" s="711"/>
      <c r="BZ346" s="712"/>
      <c r="CA346" s="710"/>
      <c r="CB346" s="711"/>
      <c r="CC346" s="711"/>
      <c r="CD346" s="711"/>
      <c r="CE346" s="712"/>
      <c r="CF346" s="710"/>
      <c r="CG346" s="711"/>
      <c r="CH346" s="711"/>
      <c r="CI346" s="711"/>
      <c r="CJ346" s="712"/>
      <c r="CK346" s="710"/>
      <c r="CL346" s="711"/>
      <c r="CM346" s="711"/>
      <c r="CN346" s="711"/>
      <c r="CO346" s="711"/>
      <c r="CP346" s="712"/>
      <c r="CQ346" s="710"/>
      <c r="CR346" s="711"/>
      <c r="CS346" s="711"/>
      <c r="CT346" s="711"/>
      <c r="CU346" s="711"/>
      <c r="CV346" s="712"/>
      <c r="CW346" s="710"/>
      <c r="CX346" s="711"/>
      <c r="CY346" s="711"/>
      <c r="CZ346" s="711"/>
      <c r="DA346" s="711"/>
      <c r="DB346" s="712"/>
      <c r="DC346" s="710"/>
      <c r="DD346" s="711"/>
      <c r="DE346" s="711"/>
      <c r="DF346" s="711"/>
      <c r="DG346" s="711"/>
      <c r="DH346" s="711"/>
      <c r="DI346" s="712"/>
      <c r="DJ346" s="710"/>
      <c r="DK346" s="711"/>
      <c r="DL346" s="711"/>
      <c r="DM346" s="711"/>
      <c r="DN346" s="711"/>
      <c r="DO346" s="712"/>
      <c r="DP346" s="710"/>
      <c r="DQ346" s="711"/>
      <c r="DR346" s="711"/>
      <c r="DS346" s="711"/>
      <c r="DT346" s="712"/>
      <c r="DV346" s="529"/>
    </row>
    <row r="347" spans="2:126" s="52" customFormat="1" ht="6" customHeight="1" x14ac:dyDescent="0.25">
      <c r="B347" s="789">
        <v>43</v>
      </c>
      <c r="C347" s="790"/>
      <c r="D347" s="791"/>
      <c r="E347" s="746"/>
      <c r="F347" s="747"/>
      <c r="G347" s="747"/>
      <c r="H347" s="747"/>
      <c r="I347" s="747"/>
      <c r="J347" s="747"/>
      <c r="K347" s="747"/>
      <c r="L347" s="747"/>
      <c r="M347" s="747"/>
      <c r="N347" s="747"/>
      <c r="O347" s="747"/>
      <c r="P347" s="747"/>
      <c r="Q347" s="747"/>
      <c r="R347" s="748"/>
      <c r="S347" s="704"/>
      <c r="T347" s="705"/>
      <c r="U347" s="705"/>
      <c r="V347" s="705"/>
      <c r="W347" s="705"/>
      <c r="X347" s="706"/>
      <c r="Y347" s="755"/>
      <c r="Z347" s="756"/>
      <c r="AA347" s="756"/>
      <c r="AB347" s="756"/>
      <c r="AC347" s="756"/>
      <c r="AD347" s="756"/>
      <c r="AE347" s="756"/>
      <c r="AF347" s="757"/>
      <c r="AG347" s="755"/>
      <c r="AH347" s="756"/>
      <c r="AI347" s="756"/>
      <c r="AJ347" s="756"/>
      <c r="AK347" s="756"/>
      <c r="AL347" s="756"/>
      <c r="AM347" s="756"/>
      <c r="AN347" s="757"/>
      <c r="AO347" s="755"/>
      <c r="AP347" s="756"/>
      <c r="AQ347" s="756"/>
      <c r="AR347" s="756"/>
      <c r="AS347" s="756"/>
      <c r="AT347" s="756"/>
      <c r="AU347" s="756"/>
      <c r="AV347" s="757"/>
      <c r="AW347" s="764" t="str">
        <f>IF(AG347="","",AG347+AO347)</f>
        <v/>
      </c>
      <c r="AX347" s="765"/>
      <c r="AY347" s="765"/>
      <c r="AZ347" s="765"/>
      <c r="BA347" s="765"/>
      <c r="BB347" s="765"/>
      <c r="BC347" s="765"/>
      <c r="BD347" s="766"/>
      <c r="BE347" s="773"/>
      <c r="BF347" s="774"/>
      <c r="BG347" s="774"/>
      <c r="BH347" s="774"/>
      <c r="BI347" s="774"/>
      <c r="BJ347" s="774"/>
      <c r="BK347" s="774"/>
      <c r="BL347" s="774"/>
      <c r="BM347" s="779" t="str">
        <f>IF(BE347=0,"",BE347*12)</f>
        <v/>
      </c>
      <c r="BN347" s="780"/>
      <c r="BO347" s="780"/>
      <c r="BP347" s="780"/>
      <c r="BQ347" s="780"/>
      <c r="BR347" s="780"/>
      <c r="BS347" s="780"/>
      <c r="BT347" s="781"/>
      <c r="BU347" s="704"/>
      <c r="BV347" s="705"/>
      <c r="BW347" s="705"/>
      <c r="BX347" s="705"/>
      <c r="BY347" s="705"/>
      <c r="BZ347" s="706"/>
      <c r="CA347" s="704"/>
      <c r="CB347" s="705"/>
      <c r="CC347" s="705"/>
      <c r="CD347" s="705"/>
      <c r="CE347" s="706"/>
      <c r="CF347" s="704"/>
      <c r="CG347" s="705"/>
      <c r="CH347" s="705"/>
      <c r="CI347" s="705"/>
      <c r="CJ347" s="706"/>
      <c r="CK347" s="704"/>
      <c r="CL347" s="705"/>
      <c r="CM347" s="705"/>
      <c r="CN347" s="705"/>
      <c r="CO347" s="705"/>
      <c r="CP347" s="706"/>
      <c r="CQ347" s="704"/>
      <c r="CR347" s="705"/>
      <c r="CS347" s="705"/>
      <c r="CT347" s="705"/>
      <c r="CU347" s="705"/>
      <c r="CV347" s="706"/>
      <c r="CW347" s="704"/>
      <c r="CX347" s="705"/>
      <c r="CY347" s="705"/>
      <c r="CZ347" s="705"/>
      <c r="DA347" s="705"/>
      <c r="DB347" s="706"/>
      <c r="DC347" s="788"/>
      <c r="DD347" s="705"/>
      <c r="DE347" s="705"/>
      <c r="DF347" s="705"/>
      <c r="DG347" s="705"/>
      <c r="DH347" s="705"/>
      <c r="DI347" s="706"/>
      <c r="DJ347" s="704"/>
      <c r="DK347" s="705"/>
      <c r="DL347" s="705"/>
      <c r="DM347" s="705"/>
      <c r="DN347" s="705"/>
      <c r="DO347" s="706"/>
      <c r="DP347" s="704"/>
      <c r="DQ347" s="705"/>
      <c r="DR347" s="705"/>
      <c r="DS347" s="705"/>
      <c r="DT347" s="706"/>
      <c r="DV347" s="529"/>
    </row>
    <row r="348" spans="2:126" s="52" customFormat="1" ht="6" customHeight="1" x14ac:dyDescent="0.25">
      <c r="B348" s="792"/>
      <c r="C348" s="793"/>
      <c r="D348" s="794"/>
      <c r="E348" s="749"/>
      <c r="F348" s="750"/>
      <c r="G348" s="750"/>
      <c r="H348" s="750"/>
      <c r="I348" s="750"/>
      <c r="J348" s="750"/>
      <c r="K348" s="750"/>
      <c r="L348" s="750"/>
      <c r="M348" s="750"/>
      <c r="N348" s="750"/>
      <c r="O348" s="750"/>
      <c r="P348" s="750"/>
      <c r="Q348" s="750"/>
      <c r="R348" s="751"/>
      <c r="S348" s="707"/>
      <c r="T348" s="708"/>
      <c r="U348" s="708"/>
      <c r="V348" s="708"/>
      <c r="W348" s="708"/>
      <c r="X348" s="709"/>
      <c r="Y348" s="758"/>
      <c r="Z348" s="759"/>
      <c r="AA348" s="759"/>
      <c r="AB348" s="759"/>
      <c r="AC348" s="759"/>
      <c r="AD348" s="759"/>
      <c r="AE348" s="759"/>
      <c r="AF348" s="760"/>
      <c r="AG348" s="758"/>
      <c r="AH348" s="759"/>
      <c r="AI348" s="759"/>
      <c r="AJ348" s="759"/>
      <c r="AK348" s="759"/>
      <c r="AL348" s="759"/>
      <c r="AM348" s="759"/>
      <c r="AN348" s="760"/>
      <c r="AO348" s="758"/>
      <c r="AP348" s="759"/>
      <c r="AQ348" s="759"/>
      <c r="AR348" s="759"/>
      <c r="AS348" s="759"/>
      <c r="AT348" s="759"/>
      <c r="AU348" s="759"/>
      <c r="AV348" s="760"/>
      <c r="AW348" s="767"/>
      <c r="AX348" s="768"/>
      <c r="AY348" s="768"/>
      <c r="AZ348" s="768"/>
      <c r="BA348" s="768"/>
      <c r="BB348" s="768"/>
      <c r="BC348" s="768"/>
      <c r="BD348" s="769"/>
      <c r="BE348" s="775"/>
      <c r="BF348" s="776"/>
      <c r="BG348" s="776"/>
      <c r="BH348" s="776"/>
      <c r="BI348" s="776"/>
      <c r="BJ348" s="776"/>
      <c r="BK348" s="776"/>
      <c r="BL348" s="776"/>
      <c r="BM348" s="782"/>
      <c r="BN348" s="783"/>
      <c r="BO348" s="783"/>
      <c r="BP348" s="783"/>
      <c r="BQ348" s="783"/>
      <c r="BR348" s="783"/>
      <c r="BS348" s="783"/>
      <c r="BT348" s="784"/>
      <c r="BU348" s="707"/>
      <c r="BV348" s="708"/>
      <c r="BW348" s="708"/>
      <c r="BX348" s="708"/>
      <c r="BY348" s="708"/>
      <c r="BZ348" s="709"/>
      <c r="CA348" s="707"/>
      <c r="CB348" s="708"/>
      <c r="CC348" s="708"/>
      <c r="CD348" s="708"/>
      <c r="CE348" s="709"/>
      <c r="CF348" s="707"/>
      <c r="CG348" s="708"/>
      <c r="CH348" s="708"/>
      <c r="CI348" s="708"/>
      <c r="CJ348" s="709"/>
      <c r="CK348" s="707"/>
      <c r="CL348" s="708"/>
      <c r="CM348" s="708"/>
      <c r="CN348" s="708"/>
      <c r="CO348" s="708"/>
      <c r="CP348" s="709"/>
      <c r="CQ348" s="707"/>
      <c r="CR348" s="708"/>
      <c r="CS348" s="708"/>
      <c r="CT348" s="708"/>
      <c r="CU348" s="708"/>
      <c r="CV348" s="709"/>
      <c r="CW348" s="707"/>
      <c r="CX348" s="708"/>
      <c r="CY348" s="708"/>
      <c r="CZ348" s="708"/>
      <c r="DA348" s="708"/>
      <c r="DB348" s="709"/>
      <c r="DC348" s="707"/>
      <c r="DD348" s="708"/>
      <c r="DE348" s="708"/>
      <c r="DF348" s="708"/>
      <c r="DG348" s="708"/>
      <c r="DH348" s="708"/>
      <c r="DI348" s="709"/>
      <c r="DJ348" s="707"/>
      <c r="DK348" s="708"/>
      <c r="DL348" s="708"/>
      <c r="DM348" s="708"/>
      <c r="DN348" s="708"/>
      <c r="DO348" s="709"/>
      <c r="DP348" s="707"/>
      <c r="DQ348" s="708"/>
      <c r="DR348" s="708"/>
      <c r="DS348" s="708"/>
      <c r="DT348" s="709"/>
      <c r="DV348" s="529"/>
    </row>
    <row r="349" spans="2:126" s="52" customFormat="1" ht="6" customHeight="1" x14ac:dyDescent="0.25">
      <c r="B349" s="795"/>
      <c r="C349" s="796"/>
      <c r="D349" s="797"/>
      <c r="E349" s="752"/>
      <c r="F349" s="753"/>
      <c r="G349" s="753"/>
      <c r="H349" s="753"/>
      <c r="I349" s="753"/>
      <c r="J349" s="753"/>
      <c r="K349" s="753"/>
      <c r="L349" s="753"/>
      <c r="M349" s="753"/>
      <c r="N349" s="753"/>
      <c r="O349" s="753"/>
      <c r="P349" s="753"/>
      <c r="Q349" s="753"/>
      <c r="R349" s="754"/>
      <c r="S349" s="710"/>
      <c r="T349" s="711"/>
      <c r="U349" s="711"/>
      <c r="V349" s="711"/>
      <c r="W349" s="711"/>
      <c r="X349" s="712"/>
      <c r="Y349" s="761"/>
      <c r="Z349" s="762"/>
      <c r="AA349" s="762"/>
      <c r="AB349" s="762"/>
      <c r="AC349" s="762"/>
      <c r="AD349" s="762"/>
      <c r="AE349" s="762"/>
      <c r="AF349" s="763"/>
      <c r="AG349" s="761"/>
      <c r="AH349" s="762"/>
      <c r="AI349" s="762"/>
      <c r="AJ349" s="762"/>
      <c r="AK349" s="762"/>
      <c r="AL349" s="762"/>
      <c r="AM349" s="762"/>
      <c r="AN349" s="763"/>
      <c r="AO349" s="761"/>
      <c r="AP349" s="762"/>
      <c r="AQ349" s="762"/>
      <c r="AR349" s="762"/>
      <c r="AS349" s="762"/>
      <c r="AT349" s="762"/>
      <c r="AU349" s="762"/>
      <c r="AV349" s="763"/>
      <c r="AW349" s="770"/>
      <c r="AX349" s="771"/>
      <c r="AY349" s="771"/>
      <c r="AZ349" s="771"/>
      <c r="BA349" s="771"/>
      <c r="BB349" s="771"/>
      <c r="BC349" s="771"/>
      <c r="BD349" s="772"/>
      <c r="BE349" s="777"/>
      <c r="BF349" s="778"/>
      <c r="BG349" s="778"/>
      <c r="BH349" s="778"/>
      <c r="BI349" s="778"/>
      <c r="BJ349" s="778"/>
      <c r="BK349" s="778"/>
      <c r="BL349" s="778"/>
      <c r="BM349" s="785"/>
      <c r="BN349" s="786"/>
      <c r="BO349" s="786"/>
      <c r="BP349" s="786"/>
      <c r="BQ349" s="786"/>
      <c r="BR349" s="786"/>
      <c r="BS349" s="786"/>
      <c r="BT349" s="787"/>
      <c r="BU349" s="710"/>
      <c r="BV349" s="711"/>
      <c r="BW349" s="711"/>
      <c r="BX349" s="711"/>
      <c r="BY349" s="711"/>
      <c r="BZ349" s="712"/>
      <c r="CA349" s="710"/>
      <c r="CB349" s="711"/>
      <c r="CC349" s="711"/>
      <c r="CD349" s="711"/>
      <c r="CE349" s="712"/>
      <c r="CF349" s="710"/>
      <c r="CG349" s="711"/>
      <c r="CH349" s="711"/>
      <c r="CI349" s="711"/>
      <c r="CJ349" s="712"/>
      <c r="CK349" s="710"/>
      <c r="CL349" s="711"/>
      <c r="CM349" s="711"/>
      <c r="CN349" s="711"/>
      <c r="CO349" s="711"/>
      <c r="CP349" s="712"/>
      <c r="CQ349" s="710"/>
      <c r="CR349" s="711"/>
      <c r="CS349" s="711"/>
      <c r="CT349" s="711"/>
      <c r="CU349" s="711"/>
      <c r="CV349" s="712"/>
      <c r="CW349" s="710"/>
      <c r="CX349" s="711"/>
      <c r="CY349" s="711"/>
      <c r="CZ349" s="711"/>
      <c r="DA349" s="711"/>
      <c r="DB349" s="712"/>
      <c r="DC349" s="710"/>
      <c r="DD349" s="711"/>
      <c r="DE349" s="711"/>
      <c r="DF349" s="711"/>
      <c r="DG349" s="711"/>
      <c r="DH349" s="711"/>
      <c r="DI349" s="712"/>
      <c r="DJ349" s="710"/>
      <c r="DK349" s="711"/>
      <c r="DL349" s="711"/>
      <c r="DM349" s="711"/>
      <c r="DN349" s="711"/>
      <c r="DO349" s="712"/>
      <c r="DP349" s="710"/>
      <c r="DQ349" s="711"/>
      <c r="DR349" s="711"/>
      <c r="DS349" s="711"/>
      <c r="DT349" s="712"/>
      <c r="DV349" s="529"/>
    </row>
    <row r="350" spans="2:126" s="52" customFormat="1" ht="6" customHeight="1" x14ac:dyDescent="0.25">
      <c r="B350" s="789">
        <v>44</v>
      </c>
      <c r="C350" s="790"/>
      <c r="D350" s="791"/>
      <c r="E350" s="746"/>
      <c r="F350" s="747"/>
      <c r="G350" s="747"/>
      <c r="H350" s="747"/>
      <c r="I350" s="747"/>
      <c r="J350" s="747"/>
      <c r="K350" s="747"/>
      <c r="L350" s="747"/>
      <c r="M350" s="747"/>
      <c r="N350" s="747"/>
      <c r="O350" s="747"/>
      <c r="P350" s="747"/>
      <c r="Q350" s="747"/>
      <c r="R350" s="748"/>
      <c r="S350" s="704"/>
      <c r="T350" s="705"/>
      <c r="U350" s="705"/>
      <c r="V350" s="705"/>
      <c r="W350" s="705"/>
      <c r="X350" s="706"/>
      <c r="Y350" s="755"/>
      <c r="Z350" s="756"/>
      <c r="AA350" s="756"/>
      <c r="AB350" s="756"/>
      <c r="AC350" s="756"/>
      <c r="AD350" s="756"/>
      <c r="AE350" s="756"/>
      <c r="AF350" s="757"/>
      <c r="AG350" s="755"/>
      <c r="AH350" s="756"/>
      <c r="AI350" s="756"/>
      <c r="AJ350" s="756"/>
      <c r="AK350" s="756"/>
      <c r="AL350" s="756"/>
      <c r="AM350" s="756"/>
      <c r="AN350" s="757"/>
      <c r="AO350" s="755"/>
      <c r="AP350" s="756"/>
      <c r="AQ350" s="756"/>
      <c r="AR350" s="756"/>
      <c r="AS350" s="756"/>
      <c r="AT350" s="756"/>
      <c r="AU350" s="756"/>
      <c r="AV350" s="757"/>
      <c r="AW350" s="764" t="str">
        <f>IF(AG350="","",AG350+AO350)</f>
        <v/>
      </c>
      <c r="AX350" s="765"/>
      <c r="AY350" s="765"/>
      <c r="AZ350" s="765"/>
      <c r="BA350" s="765"/>
      <c r="BB350" s="765"/>
      <c r="BC350" s="765"/>
      <c r="BD350" s="766"/>
      <c r="BE350" s="773"/>
      <c r="BF350" s="774"/>
      <c r="BG350" s="774"/>
      <c r="BH350" s="774"/>
      <c r="BI350" s="774"/>
      <c r="BJ350" s="774"/>
      <c r="BK350" s="774"/>
      <c r="BL350" s="774"/>
      <c r="BM350" s="779" t="str">
        <f>IF(BE350=0,"",BE350*12)</f>
        <v/>
      </c>
      <c r="BN350" s="780"/>
      <c r="BO350" s="780"/>
      <c r="BP350" s="780"/>
      <c r="BQ350" s="780"/>
      <c r="BR350" s="780"/>
      <c r="BS350" s="780"/>
      <c r="BT350" s="781"/>
      <c r="BU350" s="704"/>
      <c r="BV350" s="705"/>
      <c r="BW350" s="705"/>
      <c r="BX350" s="705"/>
      <c r="BY350" s="705"/>
      <c r="BZ350" s="706"/>
      <c r="CA350" s="704"/>
      <c r="CB350" s="705"/>
      <c r="CC350" s="705"/>
      <c r="CD350" s="705"/>
      <c r="CE350" s="706"/>
      <c r="CF350" s="704"/>
      <c r="CG350" s="705"/>
      <c r="CH350" s="705"/>
      <c r="CI350" s="705"/>
      <c r="CJ350" s="706"/>
      <c r="CK350" s="704"/>
      <c r="CL350" s="705"/>
      <c r="CM350" s="705"/>
      <c r="CN350" s="705"/>
      <c r="CO350" s="705"/>
      <c r="CP350" s="706"/>
      <c r="CQ350" s="704"/>
      <c r="CR350" s="705"/>
      <c r="CS350" s="705"/>
      <c r="CT350" s="705"/>
      <c r="CU350" s="705"/>
      <c r="CV350" s="706"/>
      <c r="CW350" s="704"/>
      <c r="CX350" s="705"/>
      <c r="CY350" s="705"/>
      <c r="CZ350" s="705"/>
      <c r="DA350" s="705"/>
      <c r="DB350" s="706"/>
      <c r="DC350" s="788"/>
      <c r="DD350" s="705"/>
      <c r="DE350" s="705"/>
      <c r="DF350" s="705"/>
      <c r="DG350" s="705"/>
      <c r="DH350" s="705"/>
      <c r="DI350" s="706"/>
      <c r="DJ350" s="704"/>
      <c r="DK350" s="705"/>
      <c r="DL350" s="705"/>
      <c r="DM350" s="705"/>
      <c r="DN350" s="705"/>
      <c r="DO350" s="706"/>
      <c r="DP350" s="704"/>
      <c r="DQ350" s="705"/>
      <c r="DR350" s="705"/>
      <c r="DS350" s="705"/>
      <c r="DT350" s="706"/>
      <c r="DV350" s="529"/>
    </row>
    <row r="351" spans="2:126" s="52" customFormat="1" ht="6" customHeight="1" x14ac:dyDescent="0.25">
      <c r="B351" s="792"/>
      <c r="C351" s="793"/>
      <c r="D351" s="794"/>
      <c r="E351" s="749"/>
      <c r="F351" s="750"/>
      <c r="G351" s="750"/>
      <c r="H351" s="750"/>
      <c r="I351" s="750"/>
      <c r="J351" s="750"/>
      <c r="K351" s="750"/>
      <c r="L351" s="750"/>
      <c r="M351" s="750"/>
      <c r="N351" s="750"/>
      <c r="O351" s="750"/>
      <c r="P351" s="750"/>
      <c r="Q351" s="750"/>
      <c r="R351" s="751"/>
      <c r="S351" s="707"/>
      <c r="T351" s="708"/>
      <c r="U351" s="708"/>
      <c r="V351" s="708"/>
      <c r="W351" s="708"/>
      <c r="X351" s="709"/>
      <c r="Y351" s="758"/>
      <c r="Z351" s="759"/>
      <c r="AA351" s="759"/>
      <c r="AB351" s="759"/>
      <c r="AC351" s="759"/>
      <c r="AD351" s="759"/>
      <c r="AE351" s="759"/>
      <c r="AF351" s="760"/>
      <c r="AG351" s="758"/>
      <c r="AH351" s="759"/>
      <c r="AI351" s="759"/>
      <c r="AJ351" s="759"/>
      <c r="AK351" s="759"/>
      <c r="AL351" s="759"/>
      <c r="AM351" s="759"/>
      <c r="AN351" s="760"/>
      <c r="AO351" s="758"/>
      <c r="AP351" s="759"/>
      <c r="AQ351" s="759"/>
      <c r="AR351" s="759"/>
      <c r="AS351" s="759"/>
      <c r="AT351" s="759"/>
      <c r="AU351" s="759"/>
      <c r="AV351" s="760"/>
      <c r="AW351" s="767"/>
      <c r="AX351" s="768"/>
      <c r="AY351" s="768"/>
      <c r="AZ351" s="768"/>
      <c r="BA351" s="768"/>
      <c r="BB351" s="768"/>
      <c r="BC351" s="768"/>
      <c r="BD351" s="769"/>
      <c r="BE351" s="775"/>
      <c r="BF351" s="776"/>
      <c r="BG351" s="776"/>
      <c r="BH351" s="776"/>
      <c r="BI351" s="776"/>
      <c r="BJ351" s="776"/>
      <c r="BK351" s="776"/>
      <c r="BL351" s="776"/>
      <c r="BM351" s="782"/>
      <c r="BN351" s="783"/>
      <c r="BO351" s="783"/>
      <c r="BP351" s="783"/>
      <c r="BQ351" s="783"/>
      <c r="BR351" s="783"/>
      <c r="BS351" s="783"/>
      <c r="BT351" s="784"/>
      <c r="BU351" s="707"/>
      <c r="BV351" s="708"/>
      <c r="BW351" s="708"/>
      <c r="BX351" s="708"/>
      <c r="BY351" s="708"/>
      <c r="BZ351" s="709"/>
      <c r="CA351" s="707"/>
      <c r="CB351" s="708"/>
      <c r="CC351" s="708"/>
      <c r="CD351" s="708"/>
      <c r="CE351" s="709"/>
      <c r="CF351" s="707"/>
      <c r="CG351" s="708"/>
      <c r="CH351" s="708"/>
      <c r="CI351" s="708"/>
      <c r="CJ351" s="709"/>
      <c r="CK351" s="707"/>
      <c r="CL351" s="708"/>
      <c r="CM351" s="708"/>
      <c r="CN351" s="708"/>
      <c r="CO351" s="708"/>
      <c r="CP351" s="709"/>
      <c r="CQ351" s="707"/>
      <c r="CR351" s="708"/>
      <c r="CS351" s="708"/>
      <c r="CT351" s="708"/>
      <c r="CU351" s="708"/>
      <c r="CV351" s="709"/>
      <c r="CW351" s="707"/>
      <c r="CX351" s="708"/>
      <c r="CY351" s="708"/>
      <c r="CZ351" s="708"/>
      <c r="DA351" s="708"/>
      <c r="DB351" s="709"/>
      <c r="DC351" s="707"/>
      <c r="DD351" s="708"/>
      <c r="DE351" s="708"/>
      <c r="DF351" s="708"/>
      <c r="DG351" s="708"/>
      <c r="DH351" s="708"/>
      <c r="DI351" s="709"/>
      <c r="DJ351" s="707"/>
      <c r="DK351" s="708"/>
      <c r="DL351" s="708"/>
      <c r="DM351" s="708"/>
      <c r="DN351" s="708"/>
      <c r="DO351" s="709"/>
      <c r="DP351" s="707"/>
      <c r="DQ351" s="708"/>
      <c r="DR351" s="708"/>
      <c r="DS351" s="708"/>
      <c r="DT351" s="709"/>
      <c r="DV351" s="529"/>
    </row>
    <row r="352" spans="2:126" s="52" customFormat="1" ht="6" customHeight="1" x14ac:dyDescent="0.25">
      <c r="B352" s="795"/>
      <c r="C352" s="796"/>
      <c r="D352" s="797"/>
      <c r="E352" s="752"/>
      <c r="F352" s="753"/>
      <c r="G352" s="753"/>
      <c r="H352" s="753"/>
      <c r="I352" s="753"/>
      <c r="J352" s="753"/>
      <c r="K352" s="753"/>
      <c r="L352" s="753"/>
      <c r="M352" s="753"/>
      <c r="N352" s="753"/>
      <c r="O352" s="753"/>
      <c r="P352" s="753"/>
      <c r="Q352" s="753"/>
      <c r="R352" s="754"/>
      <c r="S352" s="710"/>
      <c r="T352" s="711"/>
      <c r="U352" s="711"/>
      <c r="V352" s="711"/>
      <c r="W352" s="711"/>
      <c r="X352" s="712"/>
      <c r="Y352" s="761"/>
      <c r="Z352" s="762"/>
      <c r="AA352" s="762"/>
      <c r="AB352" s="762"/>
      <c r="AC352" s="762"/>
      <c r="AD352" s="762"/>
      <c r="AE352" s="762"/>
      <c r="AF352" s="763"/>
      <c r="AG352" s="761"/>
      <c r="AH352" s="762"/>
      <c r="AI352" s="762"/>
      <c r="AJ352" s="762"/>
      <c r="AK352" s="762"/>
      <c r="AL352" s="762"/>
      <c r="AM352" s="762"/>
      <c r="AN352" s="763"/>
      <c r="AO352" s="761"/>
      <c r="AP352" s="762"/>
      <c r="AQ352" s="762"/>
      <c r="AR352" s="762"/>
      <c r="AS352" s="762"/>
      <c r="AT352" s="762"/>
      <c r="AU352" s="762"/>
      <c r="AV352" s="763"/>
      <c r="AW352" s="770"/>
      <c r="AX352" s="771"/>
      <c r="AY352" s="771"/>
      <c r="AZ352" s="771"/>
      <c r="BA352" s="771"/>
      <c r="BB352" s="771"/>
      <c r="BC352" s="771"/>
      <c r="BD352" s="772"/>
      <c r="BE352" s="777"/>
      <c r="BF352" s="778"/>
      <c r="BG352" s="778"/>
      <c r="BH352" s="778"/>
      <c r="BI352" s="778"/>
      <c r="BJ352" s="778"/>
      <c r="BK352" s="778"/>
      <c r="BL352" s="778"/>
      <c r="BM352" s="785"/>
      <c r="BN352" s="786"/>
      <c r="BO352" s="786"/>
      <c r="BP352" s="786"/>
      <c r="BQ352" s="786"/>
      <c r="BR352" s="786"/>
      <c r="BS352" s="786"/>
      <c r="BT352" s="787"/>
      <c r="BU352" s="710"/>
      <c r="BV352" s="711"/>
      <c r="BW352" s="711"/>
      <c r="BX352" s="711"/>
      <c r="BY352" s="711"/>
      <c r="BZ352" s="712"/>
      <c r="CA352" s="710"/>
      <c r="CB352" s="711"/>
      <c r="CC352" s="711"/>
      <c r="CD352" s="711"/>
      <c r="CE352" s="712"/>
      <c r="CF352" s="710"/>
      <c r="CG352" s="711"/>
      <c r="CH352" s="711"/>
      <c r="CI352" s="711"/>
      <c r="CJ352" s="712"/>
      <c r="CK352" s="710"/>
      <c r="CL352" s="711"/>
      <c r="CM352" s="711"/>
      <c r="CN352" s="711"/>
      <c r="CO352" s="711"/>
      <c r="CP352" s="712"/>
      <c r="CQ352" s="710"/>
      <c r="CR352" s="711"/>
      <c r="CS352" s="711"/>
      <c r="CT352" s="711"/>
      <c r="CU352" s="711"/>
      <c r="CV352" s="712"/>
      <c r="CW352" s="710"/>
      <c r="CX352" s="711"/>
      <c r="CY352" s="711"/>
      <c r="CZ352" s="711"/>
      <c r="DA352" s="711"/>
      <c r="DB352" s="712"/>
      <c r="DC352" s="710"/>
      <c r="DD352" s="711"/>
      <c r="DE352" s="711"/>
      <c r="DF352" s="711"/>
      <c r="DG352" s="711"/>
      <c r="DH352" s="711"/>
      <c r="DI352" s="712"/>
      <c r="DJ352" s="710"/>
      <c r="DK352" s="711"/>
      <c r="DL352" s="711"/>
      <c r="DM352" s="711"/>
      <c r="DN352" s="711"/>
      <c r="DO352" s="712"/>
      <c r="DP352" s="710"/>
      <c r="DQ352" s="711"/>
      <c r="DR352" s="711"/>
      <c r="DS352" s="711"/>
      <c r="DT352" s="712"/>
      <c r="DV352" s="529"/>
    </row>
    <row r="353" spans="2:126" s="52" customFormat="1" ht="6" customHeight="1" x14ac:dyDescent="0.25">
      <c r="B353" s="789">
        <v>45</v>
      </c>
      <c r="C353" s="790"/>
      <c r="D353" s="791"/>
      <c r="E353" s="746"/>
      <c r="F353" s="747"/>
      <c r="G353" s="747"/>
      <c r="H353" s="747"/>
      <c r="I353" s="747"/>
      <c r="J353" s="747"/>
      <c r="K353" s="747"/>
      <c r="L353" s="747"/>
      <c r="M353" s="747"/>
      <c r="N353" s="747"/>
      <c r="O353" s="747"/>
      <c r="P353" s="747"/>
      <c r="Q353" s="747"/>
      <c r="R353" s="748"/>
      <c r="S353" s="704"/>
      <c r="T353" s="705"/>
      <c r="U353" s="705"/>
      <c r="V353" s="705"/>
      <c r="W353" s="705"/>
      <c r="X353" s="706"/>
      <c r="Y353" s="755"/>
      <c r="Z353" s="756"/>
      <c r="AA353" s="756"/>
      <c r="AB353" s="756"/>
      <c r="AC353" s="756"/>
      <c r="AD353" s="756"/>
      <c r="AE353" s="756"/>
      <c r="AF353" s="757"/>
      <c r="AG353" s="755"/>
      <c r="AH353" s="756"/>
      <c r="AI353" s="756"/>
      <c r="AJ353" s="756"/>
      <c r="AK353" s="756"/>
      <c r="AL353" s="756"/>
      <c r="AM353" s="756"/>
      <c r="AN353" s="757"/>
      <c r="AO353" s="755"/>
      <c r="AP353" s="756"/>
      <c r="AQ353" s="756"/>
      <c r="AR353" s="756"/>
      <c r="AS353" s="756"/>
      <c r="AT353" s="756"/>
      <c r="AU353" s="756"/>
      <c r="AV353" s="757"/>
      <c r="AW353" s="764" t="str">
        <f>IF(AG353="","",AG353+AO353)</f>
        <v/>
      </c>
      <c r="AX353" s="765"/>
      <c r="AY353" s="765"/>
      <c r="AZ353" s="765"/>
      <c r="BA353" s="765"/>
      <c r="BB353" s="765"/>
      <c r="BC353" s="765"/>
      <c r="BD353" s="766"/>
      <c r="BE353" s="773"/>
      <c r="BF353" s="774"/>
      <c r="BG353" s="774"/>
      <c r="BH353" s="774"/>
      <c r="BI353" s="774"/>
      <c r="BJ353" s="774"/>
      <c r="BK353" s="774"/>
      <c r="BL353" s="774"/>
      <c r="BM353" s="779" t="str">
        <f>IF(BE353=0,"",BE353*12)</f>
        <v/>
      </c>
      <c r="BN353" s="780"/>
      <c r="BO353" s="780"/>
      <c r="BP353" s="780"/>
      <c r="BQ353" s="780"/>
      <c r="BR353" s="780"/>
      <c r="BS353" s="780"/>
      <c r="BT353" s="781"/>
      <c r="BU353" s="704"/>
      <c r="BV353" s="705"/>
      <c r="BW353" s="705"/>
      <c r="BX353" s="705"/>
      <c r="BY353" s="705"/>
      <c r="BZ353" s="706"/>
      <c r="CA353" s="704"/>
      <c r="CB353" s="705"/>
      <c r="CC353" s="705"/>
      <c r="CD353" s="705"/>
      <c r="CE353" s="706"/>
      <c r="CF353" s="704"/>
      <c r="CG353" s="705"/>
      <c r="CH353" s="705"/>
      <c r="CI353" s="705"/>
      <c r="CJ353" s="706"/>
      <c r="CK353" s="704"/>
      <c r="CL353" s="705"/>
      <c r="CM353" s="705"/>
      <c r="CN353" s="705"/>
      <c r="CO353" s="705"/>
      <c r="CP353" s="706"/>
      <c r="CQ353" s="704"/>
      <c r="CR353" s="705"/>
      <c r="CS353" s="705"/>
      <c r="CT353" s="705"/>
      <c r="CU353" s="705"/>
      <c r="CV353" s="706"/>
      <c r="CW353" s="704"/>
      <c r="CX353" s="705"/>
      <c r="CY353" s="705"/>
      <c r="CZ353" s="705"/>
      <c r="DA353" s="705"/>
      <c r="DB353" s="706"/>
      <c r="DC353" s="788"/>
      <c r="DD353" s="705"/>
      <c r="DE353" s="705"/>
      <c r="DF353" s="705"/>
      <c r="DG353" s="705"/>
      <c r="DH353" s="705"/>
      <c r="DI353" s="706"/>
      <c r="DJ353" s="704"/>
      <c r="DK353" s="705"/>
      <c r="DL353" s="705"/>
      <c r="DM353" s="705"/>
      <c r="DN353" s="705"/>
      <c r="DO353" s="706"/>
      <c r="DP353" s="704"/>
      <c r="DQ353" s="705"/>
      <c r="DR353" s="705"/>
      <c r="DS353" s="705"/>
      <c r="DT353" s="706"/>
      <c r="DV353" s="529"/>
    </row>
    <row r="354" spans="2:126" s="52" customFormat="1" ht="6" customHeight="1" x14ac:dyDescent="0.25">
      <c r="B354" s="792"/>
      <c r="C354" s="793"/>
      <c r="D354" s="794"/>
      <c r="E354" s="749"/>
      <c r="F354" s="750"/>
      <c r="G354" s="750"/>
      <c r="H354" s="750"/>
      <c r="I354" s="750"/>
      <c r="J354" s="750"/>
      <c r="K354" s="750"/>
      <c r="L354" s="750"/>
      <c r="M354" s="750"/>
      <c r="N354" s="750"/>
      <c r="O354" s="750"/>
      <c r="P354" s="750"/>
      <c r="Q354" s="750"/>
      <c r="R354" s="751"/>
      <c r="S354" s="707"/>
      <c r="T354" s="708"/>
      <c r="U354" s="708"/>
      <c r="V354" s="708"/>
      <c r="W354" s="708"/>
      <c r="X354" s="709"/>
      <c r="Y354" s="758"/>
      <c r="Z354" s="759"/>
      <c r="AA354" s="759"/>
      <c r="AB354" s="759"/>
      <c r="AC354" s="759"/>
      <c r="AD354" s="759"/>
      <c r="AE354" s="759"/>
      <c r="AF354" s="760"/>
      <c r="AG354" s="758"/>
      <c r="AH354" s="759"/>
      <c r="AI354" s="759"/>
      <c r="AJ354" s="759"/>
      <c r="AK354" s="759"/>
      <c r="AL354" s="759"/>
      <c r="AM354" s="759"/>
      <c r="AN354" s="760"/>
      <c r="AO354" s="758"/>
      <c r="AP354" s="759"/>
      <c r="AQ354" s="759"/>
      <c r="AR354" s="759"/>
      <c r="AS354" s="759"/>
      <c r="AT354" s="759"/>
      <c r="AU354" s="759"/>
      <c r="AV354" s="760"/>
      <c r="AW354" s="767"/>
      <c r="AX354" s="768"/>
      <c r="AY354" s="768"/>
      <c r="AZ354" s="768"/>
      <c r="BA354" s="768"/>
      <c r="BB354" s="768"/>
      <c r="BC354" s="768"/>
      <c r="BD354" s="769"/>
      <c r="BE354" s="775"/>
      <c r="BF354" s="776"/>
      <c r="BG354" s="776"/>
      <c r="BH354" s="776"/>
      <c r="BI354" s="776"/>
      <c r="BJ354" s="776"/>
      <c r="BK354" s="776"/>
      <c r="BL354" s="776"/>
      <c r="BM354" s="782"/>
      <c r="BN354" s="783"/>
      <c r="BO354" s="783"/>
      <c r="BP354" s="783"/>
      <c r="BQ354" s="783"/>
      <c r="BR354" s="783"/>
      <c r="BS354" s="783"/>
      <c r="BT354" s="784"/>
      <c r="BU354" s="707"/>
      <c r="BV354" s="708"/>
      <c r="BW354" s="708"/>
      <c r="BX354" s="708"/>
      <c r="BY354" s="708"/>
      <c r="BZ354" s="709"/>
      <c r="CA354" s="707"/>
      <c r="CB354" s="708"/>
      <c r="CC354" s="708"/>
      <c r="CD354" s="708"/>
      <c r="CE354" s="709"/>
      <c r="CF354" s="707"/>
      <c r="CG354" s="708"/>
      <c r="CH354" s="708"/>
      <c r="CI354" s="708"/>
      <c r="CJ354" s="709"/>
      <c r="CK354" s="707"/>
      <c r="CL354" s="708"/>
      <c r="CM354" s="708"/>
      <c r="CN354" s="708"/>
      <c r="CO354" s="708"/>
      <c r="CP354" s="709"/>
      <c r="CQ354" s="707"/>
      <c r="CR354" s="708"/>
      <c r="CS354" s="708"/>
      <c r="CT354" s="708"/>
      <c r="CU354" s="708"/>
      <c r="CV354" s="709"/>
      <c r="CW354" s="707"/>
      <c r="CX354" s="708"/>
      <c r="CY354" s="708"/>
      <c r="CZ354" s="708"/>
      <c r="DA354" s="708"/>
      <c r="DB354" s="709"/>
      <c r="DC354" s="707"/>
      <c r="DD354" s="708"/>
      <c r="DE354" s="708"/>
      <c r="DF354" s="708"/>
      <c r="DG354" s="708"/>
      <c r="DH354" s="708"/>
      <c r="DI354" s="709"/>
      <c r="DJ354" s="707"/>
      <c r="DK354" s="708"/>
      <c r="DL354" s="708"/>
      <c r="DM354" s="708"/>
      <c r="DN354" s="708"/>
      <c r="DO354" s="709"/>
      <c r="DP354" s="707"/>
      <c r="DQ354" s="708"/>
      <c r="DR354" s="708"/>
      <c r="DS354" s="708"/>
      <c r="DT354" s="709"/>
      <c r="DV354" s="529"/>
    </row>
    <row r="355" spans="2:126" s="52" customFormat="1" ht="6" customHeight="1" x14ac:dyDescent="0.25">
      <c r="B355" s="795"/>
      <c r="C355" s="796"/>
      <c r="D355" s="797"/>
      <c r="E355" s="752"/>
      <c r="F355" s="753"/>
      <c r="G355" s="753"/>
      <c r="H355" s="753"/>
      <c r="I355" s="753"/>
      <c r="J355" s="753"/>
      <c r="K355" s="753"/>
      <c r="L355" s="753"/>
      <c r="M355" s="753"/>
      <c r="N355" s="753"/>
      <c r="O355" s="753"/>
      <c r="P355" s="753"/>
      <c r="Q355" s="753"/>
      <c r="R355" s="754"/>
      <c r="S355" s="710"/>
      <c r="T355" s="711"/>
      <c r="U355" s="711"/>
      <c r="V355" s="711"/>
      <c r="W355" s="711"/>
      <c r="X355" s="712"/>
      <c r="Y355" s="761"/>
      <c r="Z355" s="762"/>
      <c r="AA355" s="762"/>
      <c r="AB355" s="762"/>
      <c r="AC355" s="762"/>
      <c r="AD355" s="762"/>
      <c r="AE355" s="762"/>
      <c r="AF355" s="763"/>
      <c r="AG355" s="761"/>
      <c r="AH355" s="762"/>
      <c r="AI355" s="762"/>
      <c r="AJ355" s="762"/>
      <c r="AK355" s="762"/>
      <c r="AL355" s="762"/>
      <c r="AM355" s="762"/>
      <c r="AN355" s="763"/>
      <c r="AO355" s="761"/>
      <c r="AP355" s="762"/>
      <c r="AQ355" s="762"/>
      <c r="AR355" s="762"/>
      <c r="AS355" s="762"/>
      <c r="AT355" s="762"/>
      <c r="AU355" s="762"/>
      <c r="AV355" s="763"/>
      <c r="AW355" s="770"/>
      <c r="AX355" s="771"/>
      <c r="AY355" s="771"/>
      <c r="AZ355" s="771"/>
      <c r="BA355" s="771"/>
      <c r="BB355" s="771"/>
      <c r="BC355" s="771"/>
      <c r="BD355" s="772"/>
      <c r="BE355" s="777"/>
      <c r="BF355" s="778"/>
      <c r="BG355" s="778"/>
      <c r="BH355" s="778"/>
      <c r="BI355" s="778"/>
      <c r="BJ355" s="778"/>
      <c r="BK355" s="778"/>
      <c r="BL355" s="778"/>
      <c r="BM355" s="785"/>
      <c r="BN355" s="786"/>
      <c r="BO355" s="786"/>
      <c r="BP355" s="786"/>
      <c r="BQ355" s="786"/>
      <c r="BR355" s="786"/>
      <c r="BS355" s="786"/>
      <c r="BT355" s="787"/>
      <c r="BU355" s="710"/>
      <c r="BV355" s="711"/>
      <c r="BW355" s="711"/>
      <c r="BX355" s="711"/>
      <c r="BY355" s="711"/>
      <c r="BZ355" s="712"/>
      <c r="CA355" s="710"/>
      <c r="CB355" s="711"/>
      <c r="CC355" s="711"/>
      <c r="CD355" s="711"/>
      <c r="CE355" s="712"/>
      <c r="CF355" s="710"/>
      <c r="CG355" s="711"/>
      <c r="CH355" s="711"/>
      <c r="CI355" s="711"/>
      <c r="CJ355" s="712"/>
      <c r="CK355" s="710"/>
      <c r="CL355" s="711"/>
      <c r="CM355" s="711"/>
      <c r="CN355" s="711"/>
      <c r="CO355" s="711"/>
      <c r="CP355" s="712"/>
      <c r="CQ355" s="710"/>
      <c r="CR355" s="711"/>
      <c r="CS355" s="711"/>
      <c r="CT355" s="711"/>
      <c r="CU355" s="711"/>
      <c r="CV355" s="712"/>
      <c r="CW355" s="710"/>
      <c r="CX355" s="711"/>
      <c r="CY355" s="711"/>
      <c r="CZ355" s="711"/>
      <c r="DA355" s="711"/>
      <c r="DB355" s="712"/>
      <c r="DC355" s="710"/>
      <c r="DD355" s="711"/>
      <c r="DE355" s="711"/>
      <c r="DF355" s="711"/>
      <c r="DG355" s="711"/>
      <c r="DH355" s="711"/>
      <c r="DI355" s="712"/>
      <c r="DJ355" s="710"/>
      <c r="DK355" s="711"/>
      <c r="DL355" s="711"/>
      <c r="DM355" s="711"/>
      <c r="DN355" s="711"/>
      <c r="DO355" s="712"/>
      <c r="DP355" s="710"/>
      <c r="DQ355" s="711"/>
      <c r="DR355" s="711"/>
      <c r="DS355" s="711"/>
      <c r="DT355" s="712"/>
      <c r="DV355" s="529"/>
    </row>
    <row r="356" spans="2:126" s="52" customFormat="1" ht="6" customHeight="1" x14ac:dyDescent="0.25">
      <c r="B356" s="789">
        <v>46</v>
      </c>
      <c r="C356" s="790"/>
      <c r="D356" s="791"/>
      <c r="E356" s="746"/>
      <c r="F356" s="747"/>
      <c r="G356" s="747"/>
      <c r="H356" s="747"/>
      <c r="I356" s="747"/>
      <c r="J356" s="747"/>
      <c r="K356" s="747"/>
      <c r="L356" s="747"/>
      <c r="M356" s="747"/>
      <c r="N356" s="747"/>
      <c r="O356" s="747"/>
      <c r="P356" s="747"/>
      <c r="Q356" s="747"/>
      <c r="R356" s="748"/>
      <c r="S356" s="704"/>
      <c r="T356" s="705"/>
      <c r="U356" s="705"/>
      <c r="V356" s="705"/>
      <c r="W356" s="705"/>
      <c r="X356" s="706"/>
      <c r="Y356" s="755"/>
      <c r="Z356" s="756"/>
      <c r="AA356" s="756"/>
      <c r="AB356" s="756"/>
      <c r="AC356" s="756"/>
      <c r="AD356" s="756"/>
      <c r="AE356" s="756"/>
      <c r="AF356" s="757"/>
      <c r="AG356" s="755"/>
      <c r="AH356" s="756"/>
      <c r="AI356" s="756"/>
      <c r="AJ356" s="756"/>
      <c r="AK356" s="756"/>
      <c r="AL356" s="756"/>
      <c r="AM356" s="756"/>
      <c r="AN356" s="757"/>
      <c r="AO356" s="755"/>
      <c r="AP356" s="756"/>
      <c r="AQ356" s="756"/>
      <c r="AR356" s="756"/>
      <c r="AS356" s="756"/>
      <c r="AT356" s="756"/>
      <c r="AU356" s="756"/>
      <c r="AV356" s="757"/>
      <c r="AW356" s="764" t="str">
        <f>IF(AG356="","",AG356+AO356)</f>
        <v/>
      </c>
      <c r="AX356" s="765"/>
      <c r="AY356" s="765"/>
      <c r="AZ356" s="765"/>
      <c r="BA356" s="765"/>
      <c r="BB356" s="765"/>
      <c r="BC356" s="765"/>
      <c r="BD356" s="766"/>
      <c r="BE356" s="773"/>
      <c r="BF356" s="774"/>
      <c r="BG356" s="774"/>
      <c r="BH356" s="774"/>
      <c r="BI356" s="774"/>
      <c r="BJ356" s="774"/>
      <c r="BK356" s="774"/>
      <c r="BL356" s="774"/>
      <c r="BM356" s="779" t="str">
        <f>IF(BE356=0,"",BE356*12)</f>
        <v/>
      </c>
      <c r="BN356" s="780"/>
      <c r="BO356" s="780"/>
      <c r="BP356" s="780"/>
      <c r="BQ356" s="780"/>
      <c r="BR356" s="780"/>
      <c r="BS356" s="780"/>
      <c r="BT356" s="781"/>
      <c r="BU356" s="704"/>
      <c r="BV356" s="705"/>
      <c r="BW356" s="705"/>
      <c r="BX356" s="705"/>
      <c r="BY356" s="705"/>
      <c r="BZ356" s="706"/>
      <c r="CA356" s="704"/>
      <c r="CB356" s="705"/>
      <c r="CC356" s="705"/>
      <c r="CD356" s="705"/>
      <c r="CE356" s="706"/>
      <c r="CF356" s="704"/>
      <c r="CG356" s="705"/>
      <c r="CH356" s="705"/>
      <c r="CI356" s="705"/>
      <c r="CJ356" s="706"/>
      <c r="CK356" s="704"/>
      <c r="CL356" s="705"/>
      <c r="CM356" s="705"/>
      <c r="CN356" s="705"/>
      <c r="CO356" s="705"/>
      <c r="CP356" s="706"/>
      <c r="CQ356" s="704"/>
      <c r="CR356" s="705"/>
      <c r="CS356" s="705"/>
      <c r="CT356" s="705"/>
      <c r="CU356" s="705"/>
      <c r="CV356" s="706"/>
      <c r="CW356" s="704"/>
      <c r="CX356" s="705"/>
      <c r="CY356" s="705"/>
      <c r="CZ356" s="705"/>
      <c r="DA356" s="705"/>
      <c r="DB356" s="706"/>
      <c r="DC356" s="788"/>
      <c r="DD356" s="705"/>
      <c r="DE356" s="705"/>
      <c r="DF356" s="705"/>
      <c r="DG356" s="705"/>
      <c r="DH356" s="705"/>
      <c r="DI356" s="706"/>
      <c r="DJ356" s="704"/>
      <c r="DK356" s="705"/>
      <c r="DL356" s="705"/>
      <c r="DM356" s="705"/>
      <c r="DN356" s="705"/>
      <c r="DO356" s="706"/>
      <c r="DP356" s="704"/>
      <c r="DQ356" s="705"/>
      <c r="DR356" s="705"/>
      <c r="DS356" s="705"/>
      <c r="DT356" s="706"/>
      <c r="DV356" s="529"/>
    </row>
    <row r="357" spans="2:126" s="52" customFormat="1" ht="6" customHeight="1" x14ac:dyDescent="0.25">
      <c r="B357" s="792"/>
      <c r="C357" s="793"/>
      <c r="D357" s="794"/>
      <c r="E357" s="749"/>
      <c r="F357" s="750"/>
      <c r="G357" s="750"/>
      <c r="H357" s="750"/>
      <c r="I357" s="750"/>
      <c r="J357" s="750"/>
      <c r="K357" s="750"/>
      <c r="L357" s="750"/>
      <c r="M357" s="750"/>
      <c r="N357" s="750"/>
      <c r="O357" s="750"/>
      <c r="P357" s="750"/>
      <c r="Q357" s="750"/>
      <c r="R357" s="751"/>
      <c r="S357" s="707"/>
      <c r="T357" s="708"/>
      <c r="U357" s="708"/>
      <c r="V357" s="708"/>
      <c r="W357" s="708"/>
      <c r="X357" s="709"/>
      <c r="Y357" s="758"/>
      <c r="Z357" s="759"/>
      <c r="AA357" s="759"/>
      <c r="AB357" s="759"/>
      <c r="AC357" s="759"/>
      <c r="AD357" s="759"/>
      <c r="AE357" s="759"/>
      <c r="AF357" s="760"/>
      <c r="AG357" s="758"/>
      <c r="AH357" s="759"/>
      <c r="AI357" s="759"/>
      <c r="AJ357" s="759"/>
      <c r="AK357" s="759"/>
      <c r="AL357" s="759"/>
      <c r="AM357" s="759"/>
      <c r="AN357" s="760"/>
      <c r="AO357" s="758"/>
      <c r="AP357" s="759"/>
      <c r="AQ357" s="759"/>
      <c r="AR357" s="759"/>
      <c r="AS357" s="759"/>
      <c r="AT357" s="759"/>
      <c r="AU357" s="759"/>
      <c r="AV357" s="760"/>
      <c r="AW357" s="767"/>
      <c r="AX357" s="768"/>
      <c r="AY357" s="768"/>
      <c r="AZ357" s="768"/>
      <c r="BA357" s="768"/>
      <c r="BB357" s="768"/>
      <c r="BC357" s="768"/>
      <c r="BD357" s="769"/>
      <c r="BE357" s="775"/>
      <c r="BF357" s="776"/>
      <c r="BG357" s="776"/>
      <c r="BH357" s="776"/>
      <c r="BI357" s="776"/>
      <c r="BJ357" s="776"/>
      <c r="BK357" s="776"/>
      <c r="BL357" s="776"/>
      <c r="BM357" s="782"/>
      <c r="BN357" s="783"/>
      <c r="BO357" s="783"/>
      <c r="BP357" s="783"/>
      <c r="BQ357" s="783"/>
      <c r="BR357" s="783"/>
      <c r="BS357" s="783"/>
      <c r="BT357" s="784"/>
      <c r="BU357" s="707"/>
      <c r="BV357" s="708"/>
      <c r="BW357" s="708"/>
      <c r="BX357" s="708"/>
      <c r="BY357" s="708"/>
      <c r="BZ357" s="709"/>
      <c r="CA357" s="707"/>
      <c r="CB357" s="708"/>
      <c r="CC357" s="708"/>
      <c r="CD357" s="708"/>
      <c r="CE357" s="709"/>
      <c r="CF357" s="707"/>
      <c r="CG357" s="708"/>
      <c r="CH357" s="708"/>
      <c r="CI357" s="708"/>
      <c r="CJ357" s="709"/>
      <c r="CK357" s="707"/>
      <c r="CL357" s="708"/>
      <c r="CM357" s="708"/>
      <c r="CN357" s="708"/>
      <c r="CO357" s="708"/>
      <c r="CP357" s="709"/>
      <c r="CQ357" s="707"/>
      <c r="CR357" s="708"/>
      <c r="CS357" s="708"/>
      <c r="CT357" s="708"/>
      <c r="CU357" s="708"/>
      <c r="CV357" s="709"/>
      <c r="CW357" s="707"/>
      <c r="CX357" s="708"/>
      <c r="CY357" s="708"/>
      <c r="CZ357" s="708"/>
      <c r="DA357" s="708"/>
      <c r="DB357" s="709"/>
      <c r="DC357" s="707"/>
      <c r="DD357" s="708"/>
      <c r="DE357" s="708"/>
      <c r="DF357" s="708"/>
      <c r="DG357" s="708"/>
      <c r="DH357" s="708"/>
      <c r="DI357" s="709"/>
      <c r="DJ357" s="707"/>
      <c r="DK357" s="708"/>
      <c r="DL357" s="708"/>
      <c r="DM357" s="708"/>
      <c r="DN357" s="708"/>
      <c r="DO357" s="709"/>
      <c r="DP357" s="707"/>
      <c r="DQ357" s="708"/>
      <c r="DR357" s="708"/>
      <c r="DS357" s="708"/>
      <c r="DT357" s="709"/>
      <c r="DV357" s="529"/>
    </row>
    <row r="358" spans="2:126" s="52" customFormat="1" ht="6" customHeight="1" x14ac:dyDescent="0.25">
      <c r="B358" s="795"/>
      <c r="C358" s="796"/>
      <c r="D358" s="797"/>
      <c r="E358" s="752"/>
      <c r="F358" s="753"/>
      <c r="G358" s="753"/>
      <c r="H358" s="753"/>
      <c r="I358" s="753"/>
      <c r="J358" s="753"/>
      <c r="K358" s="753"/>
      <c r="L358" s="753"/>
      <c r="M358" s="753"/>
      <c r="N358" s="753"/>
      <c r="O358" s="753"/>
      <c r="P358" s="753"/>
      <c r="Q358" s="753"/>
      <c r="R358" s="754"/>
      <c r="S358" s="710"/>
      <c r="T358" s="711"/>
      <c r="U358" s="711"/>
      <c r="V358" s="711"/>
      <c r="W358" s="711"/>
      <c r="X358" s="712"/>
      <c r="Y358" s="761"/>
      <c r="Z358" s="762"/>
      <c r="AA358" s="762"/>
      <c r="AB358" s="762"/>
      <c r="AC358" s="762"/>
      <c r="AD358" s="762"/>
      <c r="AE358" s="762"/>
      <c r="AF358" s="763"/>
      <c r="AG358" s="761"/>
      <c r="AH358" s="762"/>
      <c r="AI358" s="762"/>
      <c r="AJ358" s="762"/>
      <c r="AK358" s="762"/>
      <c r="AL358" s="762"/>
      <c r="AM358" s="762"/>
      <c r="AN358" s="763"/>
      <c r="AO358" s="761"/>
      <c r="AP358" s="762"/>
      <c r="AQ358" s="762"/>
      <c r="AR358" s="762"/>
      <c r="AS358" s="762"/>
      <c r="AT358" s="762"/>
      <c r="AU358" s="762"/>
      <c r="AV358" s="763"/>
      <c r="AW358" s="770"/>
      <c r="AX358" s="771"/>
      <c r="AY358" s="771"/>
      <c r="AZ358" s="771"/>
      <c r="BA358" s="771"/>
      <c r="BB358" s="771"/>
      <c r="BC358" s="771"/>
      <c r="BD358" s="772"/>
      <c r="BE358" s="777"/>
      <c r="BF358" s="778"/>
      <c r="BG358" s="778"/>
      <c r="BH358" s="778"/>
      <c r="BI358" s="778"/>
      <c r="BJ358" s="778"/>
      <c r="BK358" s="778"/>
      <c r="BL358" s="778"/>
      <c r="BM358" s="785"/>
      <c r="BN358" s="786"/>
      <c r="BO358" s="786"/>
      <c r="BP358" s="786"/>
      <c r="BQ358" s="786"/>
      <c r="BR358" s="786"/>
      <c r="BS358" s="786"/>
      <c r="BT358" s="787"/>
      <c r="BU358" s="710"/>
      <c r="BV358" s="711"/>
      <c r="BW358" s="711"/>
      <c r="BX358" s="711"/>
      <c r="BY358" s="711"/>
      <c r="BZ358" s="712"/>
      <c r="CA358" s="710"/>
      <c r="CB358" s="711"/>
      <c r="CC358" s="711"/>
      <c r="CD358" s="711"/>
      <c r="CE358" s="712"/>
      <c r="CF358" s="710"/>
      <c r="CG358" s="711"/>
      <c r="CH358" s="711"/>
      <c r="CI358" s="711"/>
      <c r="CJ358" s="712"/>
      <c r="CK358" s="710"/>
      <c r="CL358" s="711"/>
      <c r="CM358" s="711"/>
      <c r="CN358" s="711"/>
      <c r="CO358" s="711"/>
      <c r="CP358" s="712"/>
      <c r="CQ358" s="710"/>
      <c r="CR358" s="711"/>
      <c r="CS358" s="711"/>
      <c r="CT358" s="711"/>
      <c r="CU358" s="711"/>
      <c r="CV358" s="712"/>
      <c r="CW358" s="710"/>
      <c r="CX358" s="711"/>
      <c r="CY358" s="711"/>
      <c r="CZ358" s="711"/>
      <c r="DA358" s="711"/>
      <c r="DB358" s="712"/>
      <c r="DC358" s="710"/>
      <c r="DD358" s="711"/>
      <c r="DE358" s="711"/>
      <c r="DF358" s="711"/>
      <c r="DG358" s="711"/>
      <c r="DH358" s="711"/>
      <c r="DI358" s="712"/>
      <c r="DJ358" s="710"/>
      <c r="DK358" s="711"/>
      <c r="DL358" s="711"/>
      <c r="DM358" s="711"/>
      <c r="DN358" s="711"/>
      <c r="DO358" s="712"/>
      <c r="DP358" s="710"/>
      <c r="DQ358" s="711"/>
      <c r="DR358" s="711"/>
      <c r="DS358" s="711"/>
      <c r="DT358" s="712"/>
      <c r="DV358" s="529"/>
    </row>
    <row r="359" spans="2:126" s="52" customFormat="1" ht="6" customHeight="1" x14ac:dyDescent="0.25">
      <c r="B359" s="789">
        <v>47</v>
      </c>
      <c r="C359" s="790"/>
      <c r="D359" s="791"/>
      <c r="E359" s="746"/>
      <c r="F359" s="747"/>
      <c r="G359" s="747"/>
      <c r="H359" s="747"/>
      <c r="I359" s="747"/>
      <c r="J359" s="747"/>
      <c r="K359" s="747"/>
      <c r="L359" s="747"/>
      <c r="M359" s="747"/>
      <c r="N359" s="747"/>
      <c r="O359" s="747"/>
      <c r="P359" s="747"/>
      <c r="Q359" s="747"/>
      <c r="R359" s="748"/>
      <c r="S359" s="704"/>
      <c r="T359" s="705"/>
      <c r="U359" s="705"/>
      <c r="V359" s="705"/>
      <c r="W359" s="705"/>
      <c r="X359" s="706"/>
      <c r="Y359" s="755"/>
      <c r="Z359" s="756"/>
      <c r="AA359" s="756"/>
      <c r="AB359" s="756"/>
      <c r="AC359" s="756"/>
      <c r="AD359" s="756"/>
      <c r="AE359" s="756"/>
      <c r="AF359" s="757"/>
      <c r="AG359" s="755"/>
      <c r="AH359" s="756"/>
      <c r="AI359" s="756"/>
      <c r="AJ359" s="756"/>
      <c r="AK359" s="756"/>
      <c r="AL359" s="756"/>
      <c r="AM359" s="756"/>
      <c r="AN359" s="757"/>
      <c r="AO359" s="755"/>
      <c r="AP359" s="756"/>
      <c r="AQ359" s="756"/>
      <c r="AR359" s="756"/>
      <c r="AS359" s="756"/>
      <c r="AT359" s="756"/>
      <c r="AU359" s="756"/>
      <c r="AV359" s="757"/>
      <c r="AW359" s="764" t="str">
        <f>IF(AG359="","",AG359+AO359)</f>
        <v/>
      </c>
      <c r="AX359" s="765"/>
      <c r="AY359" s="765"/>
      <c r="AZ359" s="765"/>
      <c r="BA359" s="765"/>
      <c r="BB359" s="765"/>
      <c r="BC359" s="765"/>
      <c r="BD359" s="766"/>
      <c r="BE359" s="773"/>
      <c r="BF359" s="774"/>
      <c r="BG359" s="774"/>
      <c r="BH359" s="774"/>
      <c r="BI359" s="774"/>
      <c r="BJ359" s="774"/>
      <c r="BK359" s="774"/>
      <c r="BL359" s="774"/>
      <c r="BM359" s="779" t="str">
        <f>IF(BE359=0,"",BE359*12)</f>
        <v/>
      </c>
      <c r="BN359" s="780"/>
      <c r="BO359" s="780"/>
      <c r="BP359" s="780"/>
      <c r="BQ359" s="780"/>
      <c r="BR359" s="780"/>
      <c r="BS359" s="780"/>
      <c r="BT359" s="781"/>
      <c r="BU359" s="704"/>
      <c r="BV359" s="705"/>
      <c r="BW359" s="705"/>
      <c r="BX359" s="705"/>
      <c r="BY359" s="705"/>
      <c r="BZ359" s="706"/>
      <c r="CA359" s="704"/>
      <c r="CB359" s="705"/>
      <c r="CC359" s="705"/>
      <c r="CD359" s="705"/>
      <c r="CE359" s="706"/>
      <c r="CF359" s="704"/>
      <c r="CG359" s="705"/>
      <c r="CH359" s="705"/>
      <c r="CI359" s="705"/>
      <c r="CJ359" s="706"/>
      <c r="CK359" s="704"/>
      <c r="CL359" s="705"/>
      <c r="CM359" s="705"/>
      <c r="CN359" s="705"/>
      <c r="CO359" s="705"/>
      <c r="CP359" s="706"/>
      <c r="CQ359" s="704"/>
      <c r="CR359" s="705"/>
      <c r="CS359" s="705"/>
      <c r="CT359" s="705"/>
      <c r="CU359" s="705"/>
      <c r="CV359" s="706"/>
      <c r="CW359" s="704"/>
      <c r="CX359" s="705"/>
      <c r="CY359" s="705"/>
      <c r="CZ359" s="705"/>
      <c r="DA359" s="705"/>
      <c r="DB359" s="706"/>
      <c r="DC359" s="788"/>
      <c r="DD359" s="705"/>
      <c r="DE359" s="705"/>
      <c r="DF359" s="705"/>
      <c r="DG359" s="705"/>
      <c r="DH359" s="705"/>
      <c r="DI359" s="706"/>
      <c r="DJ359" s="704"/>
      <c r="DK359" s="705"/>
      <c r="DL359" s="705"/>
      <c r="DM359" s="705"/>
      <c r="DN359" s="705"/>
      <c r="DO359" s="706"/>
      <c r="DP359" s="704"/>
      <c r="DQ359" s="705"/>
      <c r="DR359" s="705"/>
      <c r="DS359" s="705"/>
      <c r="DT359" s="706"/>
      <c r="DV359" s="529"/>
    </row>
    <row r="360" spans="2:126" s="52" customFormat="1" ht="6" customHeight="1" x14ac:dyDescent="0.25">
      <c r="B360" s="792"/>
      <c r="C360" s="793"/>
      <c r="D360" s="794"/>
      <c r="E360" s="749"/>
      <c r="F360" s="750"/>
      <c r="G360" s="750"/>
      <c r="H360" s="750"/>
      <c r="I360" s="750"/>
      <c r="J360" s="750"/>
      <c r="K360" s="750"/>
      <c r="L360" s="750"/>
      <c r="M360" s="750"/>
      <c r="N360" s="750"/>
      <c r="O360" s="750"/>
      <c r="P360" s="750"/>
      <c r="Q360" s="750"/>
      <c r="R360" s="751"/>
      <c r="S360" s="707"/>
      <c r="T360" s="708"/>
      <c r="U360" s="708"/>
      <c r="V360" s="708"/>
      <c r="W360" s="708"/>
      <c r="X360" s="709"/>
      <c r="Y360" s="758"/>
      <c r="Z360" s="759"/>
      <c r="AA360" s="759"/>
      <c r="AB360" s="759"/>
      <c r="AC360" s="759"/>
      <c r="AD360" s="759"/>
      <c r="AE360" s="759"/>
      <c r="AF360" s="760"/>
      <c r="AG360" s="758"/>
      <c r="AH360" s="759"/>
      <c r="AI360" s="759"/>
      <c r="AJ360" s="759"/>
      <c r="AK360" s="759"/>
      <c r="AL360" s="759"/>
      <c r="AM360" s="759"/>
      <c r="AN360" s="760"/>
      <c r="AO360" s="758"/>
      <c r="AP360" s="759"/>
      <c r="AQ360" s="759"/>
      <c r="AR360" s="759"/>
      <c r="AS360" s="759"/>
      <c r="AT360" s="759"/>
      <c r="AU360" s="759"/>
      <c r="AV360" s="760"/>
      <c r="AW360" s="767"/>
      <c r="AX360" s="768"/>
      <c r="AY360" s="768"/>
      <c r="AZ360" s="768"/>
      <c r="BA360" s="768"/>
      <c r="BB360" s="768"/>
      <c r="BC360" s="768"/>
      <c r="BD360" s="769"/>
      <c r="BE360" s="775"/>
      <c r="BF360" s="776"/>
      <c r="BG360" s="776"/>
      <c r="BH360" s="776"/>
      <c r="BI360" s="776"/>
      <c r="BJ360" s="776"/>
      <c r="BK360" s="776"/>
      <c r="BL360" s="776"/>
      <c r="BM360" s="782"/>
      <c r="BN360" s="783"/>
      <c r="BO360" s="783"/>
      <c r="BP360" s="783"/>
      <c r="BQ360" s="783"/>
      <c r="BR360" s="783"/>
      <c r="BS360" s="783"/>
      <c r="BT360" s="784"/>
      <c r="BU360" s="707"/>
      <c r="BV360" s="708"/>
      <c r="BW360" s="708"/>
      <c r="BX360" s="708"/>
      <c r="BY360" s="708"/>
      <c r="BZ360" s="709"/>
      <c r="CA360" s="707"/>
      <c r="CB360" s="708"/>
      <c r="CC360" s="708"/>
      <c r="CD360" s="708"/>
      <c r="CE360" s="709"/>
      <c r="CF360" s="707"/>
      <c r="CG360" s="708"/>
      <c r="CH360" s="708"/>
      <c r="CI360" s="708"/>
      <c r="CJ360" s="709"/>
      <c r="CK360" s="707"/>
      <c r="CL360" s="708"/>
      <c r="CM360" s="708"/>
      <c r="CN360" s="708"/>
      <c r="CO360" s="708"/>
      <c r="CP360" s="709"/>
      <c r="CQ360" s="707"/>
      <c r="CR360" s="708"/>
      <c r="CS360" s="708"/>
      <c r="CT360" s="708"/>
      <c r="CU360" s="708"/>
      <c r="CV360" s="709"/>
      <c r="CW360" s="707"/>
      <c r="CX360" s="708"/>
      <c r="CY360" s="708"/>
      <c r="CZ360" s="708"/>
      <c r="DA360" s="708"/>
      <c r="DB360" s="709"/>
      <c r="DC360" s="707"/>
      <c r="DD360" s="708"/>
      <c r="DE360" s="708"/>
      <c r="DF360" s="708"/>
      <c r="DG360" s="708"/>
      <c r="DH360" s="708"/>
      <c r="DI360" s="709"/>
      <c r="DJ360" s="707"/>
      <c r="DK360" s="708"/>
      <c r="DL360" s="708"/>
      <c r="DM360" s="708"/>
      <c r="DN360" s="708"/>
      <c r="DO360" s="709"/>
      <c r="DP360" s="707"/>
      <c r="DQ360" s="708"/>
      <c r="DR360" s="708"/>
      <c r="DS360" s="708"/>
      <c r="DT360" s="709"/>
      <c r="DV360" s="529"/>
    </row>
    <row r="361" spans="2:126" s="52" customFormat="1" ht="6" customHeight="1" x14ac:dyDescent="0.25">
      <c r="B361" s="795"/>
      <c r="C361" s="796"/>
      <c r="D361" s="797"/>
      <c r="E361" s="752"/>
      <c r="F361" s="753"/>
      <c r="G361" s="753"/>
      <c r="H361" s="753"/>
      <c r="I361" s="753"/>
      <c r="J361" s="753"/>
      <c r="K361" s="753"/>
      <c r="L361" s="753"/>
      <c r="M361" s="753"/>
      <c r="N361" s="753"/>
      <c r="O361" s="753"/>
      <c r="P361" s="753"/>
      <c r="Q361" s="753"/>
      <c r="R361" s="754"/>
      <c r="S361" s="710"/>
      <c r="T361" s="711"/>
      <c r="U361" s="711"/>
      <c r="V361" s="711"/>
      <c r="W361" s="711"/>
      <c r="X361" s="712"/>
      <c r="Y361" s="761"/>
      <c r="Z361" s="762"/>
      <c r="AA361" s="762"/>
      <c r="AB361" s="762"/>
      <c r="AC361" s="762"/>
      <c r="AD361" s="762"/>
      <c r="AE361" s="762"/>
      <c r="AF361" s="763"/>
      <c r="AG361" s="761"/>
      <c r="AH361" s="762"/>
      <c r="AI361" s="762"/>
      <c r="AJ361" s="762"/>
      <c r="AK361" s="762"/>
      <c r="AL361" s="762"/>
      <c r="AM361" s="762"/>
      <c r="AN361" s="763"/>
      <c r="AO361" s="761"/>
      <c r="AP361" s="762"/>
      <c r="AQ361" s="762"/>
      <c r="AR361" s="762"/>
      <c r="AS361" s="762"/>
      <c r="AT361" s="762"/>
      <c r="AU361" s="762"/>
      <c r="AV361" s="763"/>
      <c r="AW361" s="770"/>
      <c r="AX361" s="771"/>
      <c r="AY361" s="771"/>
      <c r="AZ361" s="771"/>
      <c r="BA361" s="771"/>
      <c r="BB361" s="771"/>
      <c r="BC361" s="771"/>
      <c r="BD361" s="772"/>
      <c r="BE361" s="777"/>
      <c r="BF361" s="778"/>
      <c r="BG361" s="778"/>
      <c r="BH361" s="778"/>
      <c r="BI361" s="778"/>
      <c r="BJ361" s="778"/>
      <c r="BK361" s="778"/>
      <c r="BL361" s="778"/>
      <c r="BM361" s="785"/>
      <c r="BN361" s="786"/>
      <c r="BO361" s="786"/>
      <c r="BP361" s="786"/>
      <c r="BQ361" s="786"/>
      <c r="BR361" s="786"/>
      <c r="BS361" s="786"/>
      <c r="BT361" s="787"/>
      <c r="BU361" s="710"/>
      <c r="BV361" s="711"/>
      <c r="BW361" s="711"/>
      <c r="BX361" s="711"/>
      <c r="BY361" s="711"/>
      <c r="BZ361" s="712"/>
      <c r="CA361" s="710"/>
      <c r="CB361" s="711"/>
      <c r="CC361" s="711"/>
      <c r="CD361" s="711"/>
      <c r="CE361" s="712"/>
      <c r="CF361" s="710"/>
      <c r="CG361" s="711"/>
      <c r="CH361" s="711"/>
      <c r="CI361" s="711"/>
      <c r="CJ361" s="712"/>
      <c r="CK361" s="710"/>
      <c r="CL361" s="711"/>
      <c r="CM361" s="711"/>
      <c r="CN361" s="711"/>
      <c r="CO361" s="711"/>
      <c r="CP361" s="712"/>
      <c r="CQ361" s="710"/>
      <c r="CR361" s="711"/>
      <c r="CS361" s="711"/>
      <c r="CT361" s="711"/>
      <c r="CU361" s="711"/>
      <c r="CV361" s="712"/>
      <c r="CW361" s="710"/>
      <c r="CX361" s="711"/>
      <c r="CY361" s="711"/>
      <c r="CZ361" s="711"/>
      <c r="DA361" s="711"/>
      <c r="DB361" s="712"/>
      <c r="DC361" s="710"/>
      <c r="DD361" s="711"/>
      <c r="DE361" s="711"/>
      <c r="DF361" s="711"/>
      <c r="DG361" s="711"/>
      <c r="DH361" s="711"/>
      <c r="DI361" s="712"/>
      <c r="DJ361" s="710"/>
      <c r="DK361" s="711"/>
      <c r="DL361" s="711"/>
      <c r="DM361" s="711"/>
      <c r="DN361" s="711"/>
      <c r="DO361" s="712"/>
      <c r="DP361" s="710"/>
      <c r="DQ361" s="711"/>
      <c r="DR361" s="711"/>
      <c r="DS361" s="711"/>
      <c r="DT361" s="712"/>
      <c r="DV361" s="529"/>
    </row>
    <row r="362" spans="2:126" s="52" customFormat="1" ht="6" customHeight="1" x14ac:dyDescent="0.25">
      <c r="B362" s="789">
        <v>48</v>
      </c>
      <c r="C362" s="790"/>
      <c r="D362" s="791"/>
      <c r="E362" s="746"/>
      <c r="F362" s="747"/>
      <c r="G362" s="747"/>
      <c r="H362" s="747"/>
      <c r="I362" s="747"/>
      <c r="J362" s="747"/>
      <c r="K362" s="747"/>
      <c r="L362" s="747"/>
      <c r="M362" s="747"/>
      <c r="N362" s="747"/>
      <c r="O362" s="747"/>
      <c r="P362" s="747"/>
      <c r="Q362" s="747"/>
      <c r="R362" s="748"/>
      <c r="S362" s="704"/>
      <c r="T362" s="705"/>
      <c r="U362" s="705"/>
      <c r="V362" s="705"/>
      <c r="W362" s="705"/>
      <c r="X362" s="706"/>
      <c r="Y362" s="755"/>
      <c r="Z362" s="756"/>
      <c r="AA362" s="756"/>
      <c r="AB362" s="756"/>
      <c r="AC362" s="756"/>
      <c r="AD362" s="756"/>
      <c r="AE362" s="756"/>
      <c r="AF362" s="757"/>
      <c r="AG362" s="755"/>
      <c r="AH362" s="756"/>
      <c r="AI362" s="756"/>
      <c r="AJ362" s="756"/>
      <c r="AK362" s="756"/>
      <c r="AL362" s="756"/>
      <c r="AM362" s="756"/>
      <c r="AN362" s="757"/>
      <c r="AO362" s="755"/>
      <c r="AP362" s="756"/>
      <c r="AQ362" s="756"/>
      <c r="AR362" s="756"/>
      <c r="AS362" s="756"/>
      <c r="AT362" s="756"/>
      <c r="AU362" s="756"/>
      <c r="AV362" s="757"/>
      <c r="AW362" s="764" t="str">
        <f>IF(AG362="","",AG362+AO362)</f>
        <v/>
      </c>
      <c r="AX362" s="765"/>
      <c r="AY362" s="765"/>
      <c r="AZ362" s="765"/>
      <c r="BA362" s="765"/>
      <c r="BB362" s="765"/>
      <c r="BC362" s="765"/>
      <c r="BD362" s="766"/>
      <c r="BE362" s="773"/>
      <c r="BF362" s="774"/>
      <c r="BG362" s="774"/>
      <c r="BH362" s="774"/>
      <c r="BI362" s="774"/>
      <c r="BJ362" s="774"/>
      <c r="BK362" s="774"/>
      <c r="BL362" s="774"/>
      <c r="BM362" s="779" t="str">
        <f>IF(BE362=0,"",BE362*12)</f>
        <v/>
      </c>
      <c r="BN362" s="780"/>
      <c r="BO362" s="780"/>
      <c r="BP362" s="780"/>
      <c r="BQ362" s="780"/>
      <c r="BR362" s="780"/>
      <c r="BS362" s="780"/>
      <c r="BT362" s="781"/>
      <c r="BU362" s="704"/>
      <c r="BV362" s="705"/>
      <c r="BW362" s="705"/>
      <c r="BX362" s="705"/>
      <c r="BY362" s="705"/>
      <c r="BZ362" s="706"/>
      <c r="CA362" s="704"/>
      <c r="CB362" s="705"/>
      <c r="CC362" s="705"/>
      <c r="CD362" s="705"/>
      <c r="CE362" s="706"/>
      <c r="CF362" s="704"/>
      <c r="CG362" s="705"/>
      <c r="CH362" s="705"/>
      <c r="CI362" s="705"/>
      <c r="CJ362" s="706"/>
      <c r="CK362" s="704"/>
      <c r="CL362" s="705"/>
      <c r="CM362" s="705"/>
      <c r="CN362" s="705"/>
      <c r="CO362" s="705"/>
      <c r="CP362" s="706"/>
      <c r="CQ362" s="704"/>
      <c r="CR362" s="705"/>
      <c r="CS362" s="705"/>
      <c r="CT362" s="705"/>
      <c r="CU362" s="705"/>
      <c r="CV362" s="706"/>
      <c r="CW362" s="704"/>
      <c r="CX362" s="705"/>
      <c r="CY362" s="705"/>
      <c r="CZ362" s="705"/>
      <c r="DA362" s="705"/>
      <c r="DB362" s="706"/>
      <c r="DC362" s="788"/>
      <c r="DD362" s="705"/>
      <c r="DE362" s="705"/>
      <c r="DF362" s="705"/>
      <c r="DG362" s="705"/>
      <c r="DH362" s="705"/>
      <c r="DI362" s="706"/>
      <c r="DJ362" s="704"/>
      <c r="DK362" s="705"/>
      <c r="DL362" s="705"/>
      <c r="DM362" s="705"/>
      <c r="DN362" s="705"/>
      <c r="DO362" s="706"/>
      <c r="DP362" s="704"/>
      <c r="DQ362" s="705"/>
      <c r="DR362" s="705"/>
      <c r="DS362" s="705"/>
      <c r="DT362" s="706"/>
      <c r="DV362" s="529"/>
    </row>
    <row r="363" spans="2:126" s="52" customFormat="1" ht="6" customHeight="1" x14ac:dyDescent="0.25">
      <c r="B363" s="792"/>
      <c r="C363" s="793"/>
      <c r="D363" s="794"/>
      <c r="E363" s="749"/>
      <c r="F363" s="750"/>
      <c r="G363" s="750"/>
      <c r="H363" s="750"/>
      <c r="I363" s="750"/>
      <c r="J363" s="750"/>
      <c r="K363" s="750"/>
      <c r="L363" s="750"/>
      <c r="M363" s="750"/>
      <c r="N363" s="750"/>
      <c r="O363" s="750"/>
      <c r="P363" s="750"/>
      <c r="Q363" s="750"/>
      <c r="R363" s="751"/>
      <c r="S363" s="707"/>
      <c r="T363" s="708"/>
      <c r="U363" s="708"/>
      <c r="V363" s="708"/>
      <c r="W363" s="708"/>
      <c r="X363" s="709"/>
      <c r="Y363" s="758"/>
      <c r="Z363" s="759"/>
      <c r="AA363" s="759"/>
      <c r="AB363" s="759"/>
      <c r="AC363" s="759"/>
      <c r="AD363" s="759"/>
      <c r="AE363" s="759"/>
      <c r="AF363" s="760"/>
      <c r="AG363" s="758"/>
      <c r="AH363" s="759"/>
      <c r="AI363" s="759"/>
      <c r="AJ363" s="759"/>
      <c r="AK363" s="759"/>
      <c r="AL363" s="759"/>
      <c r="AM363" s="759"/>
      <c r="AN363" s="760"/>
      <c r="AO363" s="758"/>
      <c r="AP363" s="759"/>
      <c r="AQ363" s="759"/>
      <c r="AR363" s="759"/>
      <c r="AS363" s="759"/>
      <c r="AT363" s="759"/>
      <c r="AU363" s="759"/>
      <c r="AV363" s="760"/>
      <c r="AW363" s="767"/>
      <c r="AX363" s="768"/>
      <c r="AY363" s="768"/>
      <c r="AZ363" s="768"/>
      <c r="BA363" s="768"/>
      <c r="BB363" s="768"/>
      <c r="BC363" s="768"/>
      <c r="BD363" s="769"/>
      <c r="BE363" s="775"/>
      <c r="BF363" s="776"/>
      <c r="BG363" s="776"/>
      <c r="BH363" s="776"/>
      <c r="BI363" s="776"/>
      <c r="BJ363" s="776"/>
      <c r="BK363" s="776"/>
      <c r="BL363" s="776"/>
      <c r="BM363" s="782"/>
      <c r="BN363" s="783"/>
      <c r="BO363" s="783"/>
      <c r="BP363" s="783"/>
      <c r="BQ363" s="783"/>
      <c r="BR363" s="783"/>
      <c r="BS363" s="783"/>
      <c r="BT363" s="784"/>
      <c r="BU363" s="707"/>
      <c r="BV363" s="708"/>
      <c r="BW363" s="708"/>
      <c r="BX363" s="708"/>
      <c r="BY363" s="708"/>
      <c r="BZ363" s="709"/>
      <c r="CA363" s="707"/>
      <c r="CB363" s="708"/>
      <c r="CC363" s="708"/>
      <c r="CD363" s="708"/>
      <c r="CE363" s="709"/>
      <c r="CF363" s="707"/>
      <c r="CG363" s="708"/>
      <c r="CH363" s="708"/>
      <c r="CI363" s="708"/>
      <c r="CJ363" s="709"/>
      <c r="CK363" s="707"/>
      <c r="CL363" s="708"/>
      <c r="CM363" s="708"/>
      <c r="CN363" s="708"/>
      <c r="CO363" s="708"/>
      <c r="CP363" s="709"/>
      <c r="CQ363" s="707"/>
      <c r="CR363" s="708"/>
      <c r="CS363" s="708"/>
      <c r="CT363" s="708"/>
      <c r="CU363" s="708"/>
      <c r="CV363" s="709"/>
      <c r="CW363" s="707"/>
      <c r="CX363" s="708"/>
      <c r="CY363" s="708"/>
      <c r="CZ363" s="708"/>
      <c r="DA363" s="708"/>
      <c r="DB363" s="709"/>
      <c r="DC363" s="707"/>
      <c r="DD363" s="708"/>
      <c r="DE363" s="708"/>
      <c r="DF363" s="708"/>
      <c r="DG363" s="708"/>
      <c r="DH363" s="708"/>
      <c r="DI363" s="709"/>
      <c r="DJ363" s="707"/>
      <c r="DK363" s="708"/>
      <c r="DL363" s="708"/>
      <c r="DM363" s="708"/>
      <c r="DN363" s="708"/>
      <c r="DO363" s="709"/>
      <c r="DP363" s="707"/>
      <c r="DQ363" s="708"/>
      <c r="DR363" s="708"/>
      <c r="DS363" s="708"/>
      <c r="DT363" s="709"/>
      <c r="DV363" s="529"/>
    </row>
    <row r="364" spans="2:126" s="52" customFormat="1" ht="6" customHeight="1" x14ac:dyDescent="0.25">
      <c r="B364" s="795"/>
      <c r="C364" s="796"/>
      <c r="D364" s="797"/>
      <c r="E364" s="752"/>
      <c r="F364" s="753"/>
      <c r="G364" s="753"/>
      <c r="H364" s="753"/>
      <c r="I364" s="753"/>
      <c r="J364" s="753"/>
      <c r="K364" s="753"/>
      <c r="L364" s="753"/>
      <c r="M364" s="753"/>
      <c r="N364" s="753"/>
      <c r="O364" s="753"/>
      <c r="P364" s="753"/>
      <c r="Q364" s="753"/>
      <c r="R364" s="754"/>
      <c r="S364" s="710"/>
      <c r="T364" s="711"/>
      <c r="U364" s="711"/>
      <c r="V364" s="711"/>
      <c r="W364" s="711"/>
      <c r="X364" s="712"/>
      <c r="Y364" s="761"/>
      <c r="Z364" s="762"/>
      <c r="AA364" s="762"/>
      <c r="AB364" s="762"/>
      <c r="AC364" s="762"/>
      <c r="AD364" s="762"/>
      <c r="AE364" s="762"/>
      <c r="AF364" s="763"/>
      <c r="AG364" s="761"/>
      <c r="AH364" s="762"/>
      <c r="AI364" s="762"/>
      <c r="AJ364" s="762"/>
      <c r="AK364" s="762"/>
      <c r="AL364" s="762"/>
      <c r="AM364" s="762"/>
      <c r="AN364" s="763"/>
      <c r="AO364" s="761"/>
      <c r="AP364" s="762"/>
      <c r="AQ364" s="762"/>
      <c r="AR364" s="762"/>
      <c r="AS364" s="762"/>
      <c r="AT364" s="762"/>
      <c r="AU364" s="762"/>
      <c r="AV364" s="763"/>
      <c r="AW364" s="770"/>
      <c r="AX364" s="771"/>
      <c r="AY364" s="771"/>
      <c r="AZ364" s="771"/>
      <c r="BA364" s="771"/>
      <c r="BB364" s="771"/>
      <c r="BC364" s="771"/>
      <c r="BD364" s="772"/>
      <c r="BE364" s="777"/>
      <c r="BF364" s="778"/>
      <c r="BG364" s="778"/>
      <c r="BH364" s="778"/>
      <c r="BI364" s="778"/>
      <c r="BJ364" s="778"/>
      <c r="BK364" s="778"/>
      <c r="BL364" s="778"/>
      <c r="BM364" s="785"/>
      <c r="BN364" s="786"/>
      <c r="BO364" s="786"/>
      <c r="BP364" s="786"/>
      <c r="BQ364" s="786"/>
      <c r="BR364" s="786"/>
      <c r="BS364" s="786"/>
      <c r="BT364" s="787"/>
      <c r="BU364" s="710"/>
      <c r="BV364" s="711"/>
      <c r="BW364" s="711"/>
      <c r="BX364" s="711"/>
      <c r="BY364" s="711"/>
      <c r="BZ364" s="712"/>
      <c r="CA364" s="710"/>
      <c r="CB364" s="711"/>
      <c r="CC364" s="711"/>
      <c r="CD364" s="711"/>
      <c r="CE364" s="712"/>
      <c r="CF364" s="710"/>
      <c r="CG364" s="711"/>
      <c r="CH364" s="711"/>
      <c r="CI364" s="711"/>
      <c r="CJ364" s="712"/>
      <c r="CK364" s="710"/>
      <c r="CL364" s="711"/>
      <c r="CM364" s="711"/>
      <c r="CN364" s="711"/>
      <c r="CO364" s="711"/>
      <c r="CP364" s="712"/>
      <c r="CQ364" s="710"/>
      <c r="CR364" s="711"/>
      <c r="CS364" s="711"/>
      <c r="CT364" s="711"/>
      <c r="CU364" s="711"/>
      <c r="CV364" s="712"/>
      <c r="CW364" s="710"/>
      <c r="CX364" s="711"/>
      <c r="CY364" s="711"/>
      <c r="CZ364" s="711"/>
      <c r="DA364" s="711"/>
      <c r="DB364" s="712"/>
      <c r="DC364" s="710"/>
      <c r="DD364" s="711"/>
      <c r="DE364" s="711"/>
      <c r="DF364" s="711"/>
      <c r="DG364" s="711"/>
      <c r="DH364" s="711"/>
      <c r="DI364" s="712"/>
      <c r="DJ364" s="710"/>
      <c r="DK364" s="711"/>
      <c r="DL364" s="711"/>
      <c r="DM364" s="711"/>
      <c r="DN364" s="711"/>
      <c r="DO364" s="712"/>
      <c r="DP364" s="710"/>
      <c r="DQ364" s="711"/>
      <c r="DR364" s="711"/>
      <c r="DS364" s="711"/>
      <c r="DT364" s="712"/>
      <c r="DV364" s="529"/>
    </row>
    <row r="365" spans="2:126" s="52" customFormat="1" ht="6" customHeight="1" x14ac:dyDescent="0.25">
      <c r="B365" s="789">
        <v>49</v>
      </c>
      <c r="C365" s="790"/>
      <c r="D365" s="791"/>
      <c r="E365" s="746"/>
      <c r="F365" s="747"/>
      <c r="G365" s="747"/>
      <c r="H365" s="747"/>
      <c r="I365" s="747"/>
      <c r="J365" s="747"/>
      <c r="K365" s="747"/>
      <c r="L365" s="747"/>
      <c r="M365" s="747"/>
      <c r="N365" s="747"/>
      <c r="O365" s="747"/>
      <c r="P365" s="747"/>
      <c r="Q365" s="747"/>
      <c r="R365" s="748"/>
      <c r="S365" s="704"/>
      <c r="T365" s="705"/>
      <c r="U365" s="705"/>
      <c r="V365" s="705"/>
      <c r="W365" s="705"/>
      <c r="X365" s="706"/>
      <c r="Y365" s="755"/>
      <c r="Z365" s="756"/>
      <c r="AA365" s="756"/>
      <c r="AB365" s="756"/>
      <c r="AC365" s="756"/>
      <c r="AD365" s="756"/>
      <c r="AE365" s="756"/>
      <c r="AF365" s="757"/>
      <c r="AG365" s="755"/>
      <c r="AH365" s="756"/>
      <c r="AI365" s="756"/>
      <c r="AJ365" s="756"/>
      <c r="AK365" s="756"/>
      <c r="AL365" s="756"/>
      <c r="AM365" s="756"/>
      <c r="AN365" s="757"/>
      <c r="AO365" s="755"/>
      <c r="AP365" s="756"/>
      <c r="AQ365" s="756"/>
      <c r="AR365" s="756"/>
      <c r="AS365" s="756"/>
      <c r="AT365" s="756"/>
      <c r="AU365" s="756"/>
      <c r="AV365" s="757"/>
      <c r="AW365" s="764" t="str">
        <f>IF(AG365="","",AG365+AO365)</f>
        <v/>
      </c>
      <c r="AX365" s="765"/>
      <c r="AY365" s="765"/>
      <c r="AZ365" s="765"/>
      <c r="BA365" s="765"/>
      <c r="BB365" s="765"/>
      <c r="BC365" s="765"/>
      <c r="BD365" s="766"/>
      <c r="BE365" s="773"/>
      <c r="BF365" s="774"/>
      <c r="BG365" s="774"/>
      <c r="BH365" s="774"/>
      <c r="BI365" s="774"/>
      <c r="BJ365" s="774"/>
      <c r="BK365" s="774"/>
      <c r="BL365" s="774"/>
      <c r="BM365" s="779" t="str">
        <f>IF(BE365=0,"",BE365*12)</f>
        <v/>
      </c>
      <c r="BN365" s="780"/>
      <c r="BO365" s="780"/>
      <c r="BP365" s="780"/>
      <c r="BQ365" s="780"/>
      <c r="BR365" s="780"/>
      <c r="BS365" s="780"/>
      <c r="BT365" s="781"/>
      <c r="BU365" s="704"/>
      <c r="BV365" s="705"/>
      <c r="BW365" s="705"/>
      <c r="BX365" s="705"/>
      <c r="BY365" s="705"/>
      <c r="BZ365" s="706"/>
      <c r="CA365" s="704"/>
      <c r="CB365" s="705"/>
      <c r="CC365" s="705"/>
      <c r="CD365" s="705"/>
      <c r="CE365" s="706"/>
      <c r="CF365" s="704"/>
      <c r="CG365" s="705"/>
      <c r="CH365" s="705"/>
      <c r="CI365" s="705"/>
      <c r="CJ365" s="706"/>
      <c r="CK365" s="704"/>
      <c r="CL365" s="705"/>
      <c r="CM365" s="705"/>
      <c r="CN365" s="705"/>
      <c r="CO365" s="705"/>
      <c r="CP365" s="706"/>
      <c r="CQ365" s="704"/>
      <c r="CR365" s="705"/>
      <c r="CS365" s="705"/>
      <c r="CT365" s="705"/>
      <c r="CU365" s="705"/>
      <c r="CV365" s="706"/>
      <c r="CW365" s="704"/>
      <c r="CX365" s="705"/>
      <c r="CY365" s="705"/>
      <c r="CZ365" s="705"/>
      <c r="DA365" s="705"/>
      <c r="DB365" s="706"/>
      <c r="DC365" s="788"/>
      <c r="DD365" s="705"/>
      <c r="DE365" s="705"/>
      <c r="DF365" s="705"/>
      <c r="DG365" s="705"/>
      <c r="DH365" s="705"/>
      <c r="DI365" s="706"/>
      <c r="DJ365" s="704"/>
      <c r="DK365" s="705"/>
      <c r="DL365" s="705"/>
      <c r="DM365" s="705"/>
      <c r="DN365" s="705"/>
      <c r="DO365" s="706"/>
      <c r="DP365" s="704"/>
      <c r="DQ365" s="705"/>
      <c r="DR365" s="705"/>
      <c r="DS365" s="705"/>
      <c r="DT365" s="706"/>
      <c r="DV365" s="529"/>
    </row>
    <row r="366" spans="2:126" s="52" customFormat="1" ht="6" customHeight="1" x14ac:dyDescent="0.25">
      <c r="B366" s="792"/>
      <c r="C366" s="793"/>
      <c r="D366" s="794"/>
      <c r="E366" s="749"/>
      <c r="F366" s="750"/>
      <c r="G366" s="750"/>
      <c r="H366" s="750"/>
      <c r="I366" s="750"/>
      <c r="J366" s="750"/>
      <c r="K366" s="750"/>
      <c r="L366" s="750"/>
      <c r="M366" s="750"/>
      <c r="N366" s="750"/>
      <c r="O366" s="750"/>
      <c r="P366" s="750"/>
      <c r="Q366" s="750"/>
      <c r="R366" s="751"/>
      <c r="S366" s="707"/>
      <c r="T366" s="708"/>
      <c r="U366" s="708"/>
      <c r="V366" s="708"/>
      <c r="W366" s="708"/>
      <c r="X366" s="709"/>
      <c r="Y366" s="758"/>
      <c r="Z366" s="759"/>
      <c r="AA366" s="759"/>
      <c r="AB366" s="759"/>
      <c r="AC366" s="759"/>
      <c r="AD366" s="759"/>
      <c r="AE366" s="759"/>
      <c r="AF366" s="760"/>
      <c r="AG366" s="758"/>
      <c r="AH366" s="759"/>
      <c r="AI366" s="759"/>
      <c r="AJ366" s="759"/>
      <c r="AK366" s="759"/>
      <c r="AL366" s="759"/>
      <c r="AM366" s="759"/>
      <c r="AN366" s="760"/>
      <c r="AO366" s="758"/>
      <c r="AP366" s="759"/>
      <c r="AQ366" s="759"/>
      <c r="AR366" s="759"/>
      <c r="AS366" s="759"/>
      <c r="AT366" s="759"/>
      <c r="AU366" s="759"/>
      <c r="AV366" s="760"/>
      <c r="AW366" s="767"/>
      <c r="AX366" s="768"/>
      <c r="AY366" s="768"/>
      <c r="AZ366" s="768"/>
      <c r="BA366" s="768"/>
      <c r="BB366" s="768"/>
      <c r="BC366" s="768"/>
      <c r="BD366" s="769"/>
      <c r="BE366" s="775"/>
      <c r="BF366" s="776"/>
      <c r="BG366" s="776"/>
      <c r="BH366" s="776"/>
      <c r="BI366" s="776"/>
      <c r="BJ366" s="776"/>
      <c r="BK366" s="776"/>
      <c r="BL366" s="776"/>
      <c r="BM366" s="782"/>
      <c r="BN366" s="783"/>
      <c r="BO366" s="783"/>
      <c r="BP366" s="783"/>
      <c r="BQ366" s="783"/>
      <c r="BR366" s="783"/>
      <c r="BS366" s="783"/>
      <c r="BT366" s="784"/>
      <c r="BU366" s="707"/>
      <c r="BV366" s="708"/>
      <c r="BW366" s="708"/>
      <c r="BX366" s="708"/>
      <c r="BY366" s="708"/>
      <c r="BZ366" s="709"/>
      <c r="CA366" s="707"/>
      <c r="CB366" s="708"/>
      <c r="CC366" s="708"/>
      <c r="CD366" s="708"/>
      <c r="CE366" s="709"/>
      <c r="CF366" s="707"/>
      <c r="CG366" s="708"/>
      <c r="CH366" s="708"/>
      <c r="CI366" s="708"/>
      <c r="CJ366" s="709"/>
      <c r="CK366" s="707"/>
      <c r="CL366" s="708"/>
      <c r="CM366" s="708"/>
      <c r="CN366" s="708"/>
      <c r="CO366" s="708"/>
      <c r="CP366" s="709"/>
      <c r="CQ366" s="707"/>
      <c r="CR366" s="708"/>
      <c r="CS366" s="708"/>
      <c r="CT366" s="708"/>
      <c r="CU366" s="708"/>
      <c r="CV366" s="709"/>
      <c r="CW366" s="707"/>
      <c r="CX366" s="708"/>
      <c r="CY366" s="708"/>
      <c r="CZ366" s="708"/>
      <c r="DA366" s="708"/>
      <c r="DB366" s="709"/>
      <c r="DC366" s="707"/>
      <c r="DD366" s="708"/>
      <c r="DE366" s="708"/>
      <c r="DF366" s="708"/>
      <c r="DG366" s="708"/>
      <c r="DH366" s="708"/>
      <c r="DI366" s="709"/>
      <c r="DJ366" s="707"/>
      <c r="DK366" s="708"/>
      <c r="DL366" s="708"/>
      <c r="DM366" s="708"/>
      <c r="DN366" s="708"/>
      <c r="DO366" s="709"/>
      <c r="DP366" s="707"/>
      <c r="DQ366" s="708"/>
      <c r="DR366" s="708"/>
      <c r="DS366" s="708"/>
      <c r="DT366" s="709"/>
      <c r="DV366" s="529"/>
    </row>
    <row r="367" spans="2:126" s="52" customFormat="1" ht="6" customHeight="1" x14ac:dyDescent="0.25">
      <c r="B367" s="795"/>
      <c r="C367" s="796"/>
      <c r="D367" s="797"/>
      <c r="E367" s="752"/>
      <c r="F367" s="753"/>
      <c r="G367" s="753"/>
      <c r="H367" s="753"/>
      <c r="I367" s="753"/>
      <c r="J367" s="753"/>
      <c r="K367" s="753"/>
      <c r="L367" s="753"/>
      <c r="M367" s="753"/>
      <c r="N367" s="753"/>
      <c r="O367" s="753"/>
      <c r="P367" s="753"/>
      <c r="Q367" s="753"/>
      <c r="R367" s="754"/>
      <c r="S367" s="710"/>
      <c r="T367" s="711"/>
      <c r="U367" s="711"/>
      <c r="V367" s="711"/>
      <c r="W367" s="711"/>
      <c r="X367" s="712"/>
      <c r="Y367" s="761"/>
      <c r="Z367" s="762"/>
      <c r="AA367" s="762"/>
      <c r="AB367" s="762"/>
      <c r="AC367" s="762"/>
      <c r="AD367" s="762"/>
      <c r="AE367" s="762"/>
      <c r="AF367" s="763"/>
      <c r="AG367" s="761"/>
      <c r="AH367" s="762"/>
      <c r="AI367" s="762"/>
      <c r="AJ367" s="762"/>
      <c r="AK367" s="762"/>
      <c r="AL367" s="762"/>
      <c r="AM367" s="762"/>
      <c r="AN367" s="763"/>
      <c r="AO367" s="761"/>
      <c r="AP367" s="762"/>
      <c r="AQ367" s="762"/>
      <c r="AR367" s="762"/>
      <c r="AS367" s="762"/>
      <c r="AT367" s="762"/>
      <c r="AU367" s="762"/>
      <c r="AV367" s="763"/>
      <c r="AW367" s="770"/>
      <c r="AX367" s="771"/>
      <c r="AY367" s="771"/>
      <c r="AZ367" s="771"/>
      <c r="BA367" s="771"/>
      <c r="BB367" s="771"/>
      <c r="BC367" s="771"/>
      <c r="BD367" s="772"/>
      <c r="BE367" s="777"/>
      <c r="BF367" s="778"/>
      <c r="BG367" s="778"/>
      <c r="BH367" s="778"/>
      <c r="BI367" s="778"/>
      <c r="BJ367" s="778"/>
      <c r="BK367" s="778"/>
      <c r="BL367" s="778"/>
      <c r="BM367" s="785"/>
      <c r="BN367" s="786"/>
      <c r="BO367" s="786"/>
      <c r="BP367" s="786"/>
      <c r="BQ367" s="786"/>
      <c r="BR367" s="786"/>
      <c r="BS367" s="786"/>
      <c r="BT367" s="787"/>
      <c r="BU367" s="710"/>
      <c r="BV367" s="711"/>
      <c r="BW367" s="711"/>
      <c r="BX367" s="711"/>
      <c r="BY367" s="711"/>
      <c r="BZ367" s="712"/>
      <c r="CA367" s="710"/>
      <c r="CB367" s="711"/>
      <c r="CC367" s="711"/>
      <c r="CD367" s="711"/>
      <c r="CE367" s="712"/>
      <c r="CF367" s="710"/>
      <c r="CG367" s="711"/>
      <c r="CH367" s="711"/>
      <c r="CI367" s="711"/>
      <c r="CJ367" s="712"/>
      <c r="CK367" s="710"/>
      <c r="CL367" s="711"/>
      <c r="CM367" s="711"/>
      <c r="CN367" s="711"/>
      <c r="CO367" s="711"/>
      <c r="CP367" s="712"/>
      <c r="CQ367" s="710"/>
      <c r="CR367" s="711"/>
      <c r="CS367" s="711"/>
      <c r="CT367" s="711"/>
      <c r="CU367" s="711"/>
      <c r="CV367" s="712"/>
      <c r="CW367" s="710"/>
      <c r="CX367" s="711"/>
      <c r="CY367" s="711"/>
      <c r="CZ367" s="711"/>
      <c r="DA367" s="711"/>
      <c r="DB367" s="712"/>
      <c r="DC367" s="710"/>
      <c r="DD367" s="711"/>
      <c r="DE367" s="711"/>
      <c r="DF367" s="711"/>
      <c r="DG367" s="711"/>
      <c r="DH367" s="711"/>
      <c r="DI367" s="712"/>
      <c r="DJ367" s="710"/>
      <c r="DK367" s="711"/>
      <c r="DL367" s="711"/>
      <c r="DM367" s="711"/>
      <c r="DN367" s="711"/>
      <c r="DO367" s="712"/>
      <c r="DP367" s="710"/>
      <c r="DQ367" s="711"/>
      <c r="DR367" s="711"/>
      <c r="DS367" s="711"/>
      <c r="DT367" s="712"/>
      <c r="DV367" s="529"/>
    </row>
    <row r="368" spans="2:126" s="52" customFormat="1" ht="6" customHeight="1" x14ac:dyDescent="0.25">
      <c r="B368" s="789">
        <v>50</v>
      </c>
      <c r="C368" s="790"/>
      <c r="D368" s="791"/>
      <c r="E368" s="746"/>
      <c r="F368" s="747"/>
      <c r="G368" s="747"/>
      <c r="H368" s="747"/>
      <c r="I368" s="747"/>
      <c r="J368" s="747"/>
      <c r="K368" s="747"/>
      <c r="L368" s="747"/>
      <c r="M368" s="747"/>
      <c r="N368" s="747"/>
      <c r="O368" s="747"/>
      <c r="P368" s="747"/>
      <c r="Q368" s="747"/>
      <c r="R368" s="748"/>
      <c r="S368" s="704"/>
      <c r="T368" s="705"/>
      <c r="U368" s="705"/>
      <c r="V368" s="705"/>
      <c r="W368" s="705"/>
      <c r="X368" s="706"/>
      <c r="Y368" s="755"/>
      <c r="Z368" s="756"/>
      <c r="AA368" s="756"/>
      <c r="AB368" s="756"/>
      <c r="AC368" s="756"/>
      <c r="AD368" s="756"/>
      <c r="AE368" s="756"/>
      <c r="AF368" s="757"/>
      <c r="AG368" s="755"/>
      <c r="AH368" s="756"/>
      <c r="AI368" s="756"/>
      <c r="AJ368" s="756"/>
      <c r="AK368" s="756"/>
      <c r="AL368" s="756"/>
      <c r="AM368" s="756"/>
      <c r="AN368" s="757"/>
      <c r="AO368" s="755"/>
      <c r="AP368" s="756"/>
      <c r="AQ368" s="756"/>
      <c r="AR368" s="756"/>
      <c r="AS368" s="756"/>
      <c r="AT368" s="756"/>
      <c r="AU368" s="756"/>
      <c r="AV368" s="757"/>
      <c r="AW368" s="764" t="str">
        <f>IF(AG368="","",AG368+AO368)</f>
        <v/>
      </c>
      <c r="AX368" s="765"/>
      <c r="AY368" s="765"/>
      <c r="AZ368" s="765"/>
      <c r="BA368" s="765"/>
      <c r="BB368" s="765"/>
      <c r="BC368" s="765"/>
      <c r="BD368" s="766"/>
      <c r="BE368" s="773"/>
      <c r="BF368" s="774"/>
      <c r="BG368" s="774"/>
      <c r="BH368" s="774"/>
      <c r="BI368" s="774"/>
      <c r="BJ368" s="774"/>
      <c r="BK368" s="774"/>
      <c r="BL368" s="774"/>
      <c r="BM368" s="779" t="str">
        <f>IF(BE368=0,"",BE368*12)</f>
        <v/>
      </c>
      <c r="BN368" s="780"/>
      <c r="BO368" s="780"/>
      <c r="BP368" s="780"/>
      <c r="BQ368" s="780"/>
      <c r="BR368" s="780"/>
      <c r="BS368" s="780"/>
      <c r="BT368" s="781"/>
      <c r="BU368" s="704"/>
      <c r="BV368" s="705"/>
      <c r="BW368" s="705"/>
      <c r="BX368" s="705"/>
      <c r="BY368" s="705"/>
      <c r="BZ368" s="706"/>
      <c r="CA368" s="704"/>
      <c r="CB368" s="705"/>
      <c r="CC368" s="705"/>
      <c r="CD368" s="705"/>
      <c r="CE368" s="706"/>
      <c r="CF368" s="704"/>
      <c r="CG368" s="705"/>
      <c r="CH368" s="705"/>
      <c r="CI368" s="705"/>
      <c r="CJ368" s="706"/>
      <c r="CK368" s="704"/>
      <c r="CL368" s="705"/>
      <c r="CM368" s="705"/>
      <c r="CN368" s="705"/>
      <c r="CO368" s="705"/>
      <c r="CP368" s="706"/>
      <c r="CQ368" s="704"/>
      <c r="CR368" s="705"/>
      <c r="CS368" s="705"/>
      <c r="CT368" s="705"/>
      <c r="CU368" s="705"/>
      <c r="CV368" s="706"/>
      <c r="CW368" s="704"/>
      <c r="CX368" s="705"/>
      <c r="CY368" s="705"/>
      <c r="CZ368" s="705"/>
      <c r="DA368" s="705"/>
      <c r="DB368" s="706"/>
      <c r="DC368" s="788"/>
      <c r="DD368" s="705"/>
      <c r="DE368" s="705"/>
      <c r="DF368" s="705"/>
      <c r="DG368" s="705"/>
      <c r="DH368" s="705"/>
      <c r="DI368" s="706"/>
      <c r="DJ368" s="704"/>
      <c r="DK368" s="705"/>
      <c r="DL368" s="705"/>
      <c r="DM368" s="705"/>
      <c r="DN368" s="705"/>
      <c r="DO368" s="706"/>
      <c r="DP368" s="704"/>
      <c r="DQ368" s="705"/>
      <c r="DR368" s="705"/>
      <c r="DS368" s="705"/>
      <c r="DT368" s="706"/>
      <c r="DV368" s="529"/>
    </row>
    <row r="369" spans="2:126" s="52" customFormat="1" ht="6" customHeight="1" x14ac:dyDescent="0.25">
      <c r="B369" s="792"/>
      <c r="C369" s="793"/>
      <c r="D369" s="794"/>
      <c r="E369" s="749"/>
      <c r="F369" s="750"/>
      <c r="G369" s="750"/>
      <c r="H369" s="750"/>
      <c r="I369" s="750"/>
      <c r="J369" s="750"/>
      <c r="K369" s="750"/>
      <c r="L369" s="750"/>
      <c r="M369" s="750"/>
      <c r="N369" s="750"/>
      <c r="O369" s="750"/>
      <c r="P369" s="750"/>
      <c r="Q369" s="750"/>
      <c r="R369" s="751"/>
      <c r="S369" s="707"/>
      <c r="T369" s="708"/>
      <c r="U369" s="708"/>
      <c r="V369" s="708"/>
      <c r="W369" s="708"/>
      <c r="X369" s="709"/>
      <c r="Y369" s="758"/>
      <c r="Z369" s="759"/>
      <c r="AA369" s="759"/>
      <c r="AB369" s="759"/>
      <c r="AC369" s="759"/>
      <c r="AD369" s="759"/>
      <c r="AE369" s="759"/>
      <c r="AF369" s="760"/>
      <c r="AG369" s="758"/>
      <c r="AH369" s="759"/>
      <c r="AI369" s="759"/>
      <c r="AJ369" s="759"/>
      <c r="AK369" s="759"/>
      <c r="AL369" s="759"/>
      <c r="AM369" s="759"/>
      <c r="AN369" s="760"/>
      <c r="AO369" s="758"/>
      <c r="AP369" s="759"/>
      <c r="AQ369" s="759"/>
      <c r="AR369" s="759"/>
      <c r="AS369" s="759"/>
      <c r="AT369" s="759"/>
      <c r="AU369" s="759"/>
      <c r="AV369" s="760"/>
      <c r="AW369" s="767"/>
      <c r="AX369" s="768"/>
      <c r="AY369" s="768"/>
      <c r="AZ369" s="768"/>
      <c r="BA369" s="768"/>
      <c r="BB369" s="768"/>
      <c r="BC369" s="768"/>
      <c r="BD369" s="769"/>
      <c r="BE369" s="775"/>
      <c r="BF369" s="776"/>
      <c r="BG369" s="776"/>
      <c r="BH369" s="776"/>
      <c r="BI369" s="776"/>
      <c r="BJ369" s="776"/>
      <c r="BK369" s="776"/>
      <c r="BL369" s="776"/>
      <c r="BM369" s="782"/>
      <c r="BN369" s="783"/>
      <c r="BO369" s="783"/>
      <c r="BP369" s="783"/>
      <c r="BQ369" s="783"/>
      <c r="BR369" s="783"/>
      <c r="BS369" s="783"/>
      <c r="BT369" s="784"/>
      <c r="BU369" s="707"/>
      <c r="BV369" s="708"/>
      <c r="BW369" s="708"/>
      <c r="BX369" s="708"/>
      <c r="BY369" s="708"/>
      <c r="BZ369" s="709"/>
      <c r="CA369" s="707"/>
      <c r="CB369" s="708"/>
      <c r="CC369" s="708"/>
      <c r="CD369" s="708"/>
      <c r="CE369" s="709"/>
      <c r="CF369" s="707"/>
      <c r="CG369" s="708"/>
      <c r="CH369" s="708"/>
      <c r="CI369" s="708"/>
      <c r="CJ369" s="709"/>
      <c r="CK369" s="707"/>
      <c r="CL369" s="708"/>
      <c r="CM369" s="708"/>
      <c r="CN369" s="708"/>
      <c r="CO369" s="708"/>
      <c r="CP369" s="709"/>
      <c r="CQ369" s="707"/>
      <c r="CR369" s="708"/>
      <c r="CS369" s="708"/>
      <c r="CT369" s="708"/>
      <c r="CU369" s="708"/>
      <c r="CV369" s="709"/>
      <c r="CW369" s="707"/>
      <c r="CX369" s="708"/>
      <c r="CY369" s="708"/>
      <c r="CZ369" s="708"/>
      <c r="DA369" s="708"/>
      <c r="DB369" s="709"/>
      <c r="DC369" s="707"/>
      <c r="DD369" s="708"/>
      <c r="DE369" s="708"/>
      <c r="DF369" s="708"/>
      <c r="DG369" s="708"/>
      <c r="DH369" s="708"/>
      <c r="DI369" s="709"/>
      <c r="DJ369" s="707"/>
      <c r="DK369" s="708"/>
      <c r="DL369" s="708"/>
      <c r="DM369" s="708"/>
      <c r="DN369" s="708"/>
      <c r="DO369" s="709"/>
      <c r="DP369" s="707"/>
      <c r="DQ369" s="708"/>
      <c r="DR369" s="708"/>
      <c r="DS369" s="708"/>
      <c r="DT369" s="709"/>
      <c r="DV369" s="529"/>
    </row>
    <row r="370" spans="2:126" s="52" customFormat="1" ht="6" customHeight="1" x14ac:dyDescent="0.25">
      <c r="B370" s="795"/>
      <c r="C370" s="796"/>
      <c r="D370" s="797"/>
      <c r="E370" s="752"/>
      <c r="F370" s="753"/>
      <c r="G370" s="753"/>
      <c r="H370" s="753"/>
      <c r="I370" s="753"/>
      <c r="J370" s="753"/>
      <c r="K370" s="753"/>
      <c r="L370" s="753"/>
      <c r="M370" s="753"/>
      <c r="N370" s="753"/>
      <c r="O370" s="753"/>
      <c r="P370" s="753"/>
      <c r="Q370" s="753"/>
      <c r="R370" s="754"/>
      <c r="S370" s="710"/>
      <c r="T370" s="711"/>
      <c r="U370" s="711"/>
      <c r="V370" s="711"/>
      <c r="W370" s="711"/>
      <c r="X370" s="712"/>
      <c r="Y370" s="761"/>
      <c r="Z370" s="762"/>
      <c r="AA370" s="762"/>
      <c r="AB370" s="762"/>
      <c r="AC370" s="762"/>
      <c r="AD370" s="762"/>
      <c r="AE370" s="762"/>
      <c r="AF370" s="763"/>
      <c r="AG370" s="761"/>
      <c r="AH370" s="762"/>
      <c r="AI370" s="762"/>
      <c r="AJ370" s="762"/>
      <c r="AK370" s="762"/>
      <c r="AL370" s="762"/>
      <c r="AM370" s="762"/>
      <c r="AN370" s="763"/>
      <c r="AO370" s="761"/>
      <c r="AP370" s="762"/>
      <c r="AQ370" s="762"/>
      <c r="AR370" s="762"/>
      <c r="AS370" s="762"/>
      <c r="AT370" s="762"/>
      <c r="AU370" s="762"/>
      <c r="AV370" s="763"/>
      <c r="AW370" s="770"/>
      <c r="AX370" s="771"/>
      <c r="AY370" s="771"/>
      <c r="AZ370" s="771"/>
      <c r="BA370" s="771"/>
      <c r="BB370" s="771"/>
      <c r="BC370" s="771"/>
      <c r="BD370" s="772"/>
      <c r="BE370" s="777"/>
      <c r="BF370" s="778"/>
      <c r="BG370" s="778"/>
      <c r="BH370" s="778"/>
      <c r="BI370" s="778"/>
      <c r="BJ370" s="778"/>
      <c r="BK370" s="778"/>
      <c r="BL370" s="778"/>
      <c r="BM370" s="785"/>
      <c r="BN370" s="786"/>
      <c r="BO370" s="786"/>
      <c r="BP370" s="786"/>
      <c r="BQ370" s="786"/>
      <c r="BR370" s="786"/>
      <c r="BS370" s="786"/>
      <c r="BT370" s="787"/>
      <c r="BU370" s="710"/>
      <c r="BV370" s="711"/>
      <c r="BW370" s="711"/>
      <c r="BX370" s="711"/>
      <c r="BY370" s="711"/>
      <c r="BZ370" s="712"/>
      <c r="CA370" s="710"/>
      <c r="CB370" s="711"/>
      <c r="CC370" s="711"/>
      <c r="CD370" s="711"/>
      <c r="CE370" s="712"/>
      <c r="CF370" s="710"/>
      <c r="CG370" s="711"/>
      <c r="CH370" s="711"/>
      <c r="CI370" s="711"/>
      <c r="CJ370" s="712"/>
      <c r="CK370" s="710"/>
      <c r="CL370" s="711"/>
      <c r="CM370" s="711"/>
      <c r="CN370" s="711"/>
      <c r="CO370" s="711"/>
      <c r="CP370" s="712"/>
      <c r="CQ370" s="710"/>
      <c r="CR370" s="711"/>
      <c r="CS370" s="711"/>
      <c r="CT370" s="711"/>
      <c r="CU370" s="711"/>
      <c r="CV370" s="712"/>
      <c r="CW370" s="710"/>
      <c r="CX370" s="711"/>
      <c r="CY370" s="711"/>
      <c r="CZ370" s="711"/>
      <c r="DA370" s="711"/>
      <c r="DB370" s="712"/>
      <c r="DC370" s="710"/>
      <c r="DD370" s="711"/>
      <c r="DE370" s="711"/>
      <c r="DF370" s="711"/>
      <c r="DG370" s="711"/>
      <c r="DH370" s="711"/>
      <c r="DI370" s="712"/>
      <c r="DJ370" s="710"/>
      <c r="DK370" s="711"/>
      <c r="DL370" s="711"/>
      <c r="DM370" s="711"/>
      <c r="DN370" s="711"/>
      <c r="DO370" s="712"/>
      <c r="DP370" s="710"/>
      <c r="DQ370" s="711"/>
      <c r="DR370" s="711"/>
      <c r="DS370" s="711"/>
      <c r="DT370" s="712"/>
      <c r="DV370" s="529"/>
    </row>
    <row r="371" spans="2:126" s="52" customFormat="1" ht="6" customHeight="1" x14ac:dyDescent="0.25">
      <c r="B371" s="789">
        <v>51</v>
      </c>
      <c r="C371" s="790"/>
      <c r="D371" s="791"/>
      <c r="E371" s="746"/>
      <c r="F371" s="747"/>
      <c r="G371" s="747"/>
      <c r="H371" s="747"/>
      <c r="I371" s="747"/>
      <c r="J371" s="747"/>
      <c r="K371" s="747"/>
      <c r="L371" s="747"/>
      <c r="M371" s="747"/>
      <c r="N371" s="747"/>
      <c r="O371" s="747"/>
      <c r="P371" s="747"/>
      <c r="Q371" s="747"/>
      <c r="R371" s="748"/>
      <c r="S371" s="704"/>
      <c r="T371" s="705"/>
      <c r="U371" s="705"/>
      <c r="V371" s="705"/>
      <c r="W371" s="705"/>
      <c r="X371" s="706"/>
      <c r="Y371" s="755"/>
      <c r="Z371" s="756"/>
      <c r="AA371" s="756"/>
      <c r="AB371" s="756"/>
      <c r="AC371" s="756"/>
      <c r="AD371" s="756"/>
      <c r="AE371" s="756"/>
      <c r="AF371" s="757"/>
      <c r="AG371" s="755"/>
      <c r="AH371" s="756"/>
      <c r="AI371" s="756"/>
      <c r="AJ371" s="756"/>
      <c r="AK371" s="756"/>
      <c r="AL371" s="756"/>
      <c r="AM371" s="756"/>
      <c r="AN371" s="757"/>
      <c r="AO371" s="755"/>
      <c r="AP371" s="756"/>
      <c r="AQ371" s="756"/>
      <c r="AR371" s="756"/>
      <c r="AS371" s="756"/>
      <c r="AT371" s="756"/>
      <c r="AU371" s="756"/>
      <c r="AV371" s="757"/>
      <c r="AW371" s="764" t="str">
        <f>IF(AG371="","",AG371+AO371)</f>
        <v/>
      </c>
      <c r="AX371" s="765"/>
      <c r="AY371" s="765"/>
      <c r="AZ371" s="765"/>
      <c r="BA371" s="765"/>
      <c r="BB371" s="765"/>
      <c r="BC371" s="765"/>
      <c r="BD371" s="766"/>
      <c r="BE371" s="773"/>
      <c r="BF371" s="774"/>
      <c r="BG371" s="774"/>
      <c r="BH371" s="774"/>
      <c r="BI371" s="774"/>
      <c r="BJ371" s="774"/>
      <c r="BK371" s="774"/>
      <c r="BL371" s="774"/>
      <c r="BM371" s="779" t="str">
        <f>IF(BE371=0,"",BE371*12)</f>
        <v/>
      </c>
      <c r="BN371" s="780"/>
      <c r="BO371" s="780"/>
      <c r="BP371" s="780"/>
      <c r="BQ371" s="780"/>
      <c r="BR371" s="780"/>
      <c r="BS371" s="780"/>
      <c r="BT371" s="781"/>
      <c r="BU371" s="704"/>
      <c r="BV371" s="705"/>
      <c r="BW371" s="705"/>
      <c r="BX371" s="705"/>
      <c r="BY371" s="705"/>
      <c r="BZ371" s="706"/>
      <c r="CA371" s="704"/>
      <c r="CB371" s="705"/>
      <c r="CC371" s="705"/>
      <c r="CD371" s="705"/>
      <c r="CE371" s="706"/>
      <c r="CF371" s="704"/>
      <c r="CG371" s="705"/>
      <c r="CH371" s="705"/>
      <c r="CI371" s="705"/>
      <c r="CJ371" s="706"/>
      <c r="CK371" s="704"/>
      <c r="CL371" s="705"/>
      <c r="CM371" s="705"/>
      <c r="CN371" s="705"/>
      <c r="CO371" s="705"/>
      <c r="CP371" s="706"/>
      <c r="CQ371" s="704"/>
      <c r="CR371" s="705"/>
      <c r="CS371" s="705"/>
      <c r="CT371" s="705"/>
      <c r="CU371" s="705"/>
      <c r="CV371" s="706"/>
      <c r="CW371" s="704"/>
      <c r="CX371" s="705"/>
      <c r="CY371" s="705"/>
      <c r="CZ371" s="705"/>
      <c r="DA371" s="705"/>
      <c r="DB371" s="706"/>
      <c r="DC371" s="788"/>
      <c r="DD371" s="705"/>
      <c r="DE371" s="705"/>
      <c r="DF371" s="705"/>
      <c r="DG371" s="705"/>
      <c r="DH371" s="705"/>
      <c r="DI371" s="706"/>
      <c r="DJ371" s="704"/>
      <c r="DK371" s="705"/>
      <c r="DL371" s="705"/>
      <c r="DM371" s="705"/>
      <c r="DN371" s="705"/>
      <c r="DO371" s="706"/>
      <c r="DP371" s="704"/>
      <c r="DQ371" s="705"/>
      <c r="DR371" s="705"/>
      <c r="DS371" s="705"/>
      <c r="DT371" s="706"/>
      <c r="DV371" s="529"/>
    </row>
    <row r="372" spans="2:126" s="52" customFormat="1" ht="6" customHeight="1" x14ac:dyDescent="0.25">
      <c r="B372" s="792"/>
      <c r="C372" s="793"/>
      <c r="D372" s="794"/>
      <c r="E372" s="749"/>
      <c r="F372" s="750"/>
      <c r="G372" s="750"/>
      <c r="H372" s="750"/>
      <c r="I372" s="750"/>
      <c r="J372" s="750"/>
      <c r="K372" s="750"/>
      <c r="L372" s="750"/>
      <c r="M372" s="750"/>
      <c r="N372" s="750"/>
      <c r="O372" s="750"/>
      <c r="P372" s="750"/>
      <c r="Q372" s="750"/>
      <c r="R372" s="751"/>
      <c r="S372" s="707"/>
      <c r="T372" s="708"/>
      <c r="U372" s="708"/>
      <c r="V372" s="708"/>
      <c r="W372" s="708"/>
      <c r="X372" s="709"/>
      <c r="Y372" s="758"/>
      <c r="Z372" s="759"/>
      <c r="AA372" s="759"/>
      <c r="AB372" s="759"/>
      <c r="AC372" s="759"/>
      <c r="AD372" s="759"/>
      <c r="AE372" s="759"/>
      <c r="AF372" s="760"/>
      <c r="AG372" s="758"/>
      <c r="AH372" s="759"/>
      <c r="AI372" s="759"/>
      <c r="AJ372" s="759"/>
      <c r="AK372" s="759"/>
      <c r="AL372" s="759"/>
      <c r="AM372" s="759"/>
      <c r="AN372" s="760"/>
      <c r="AO372" s="758"/>
      <c r="AP372" s="759"/>
      <c r="AQ372" s="759"/>
      <c r="AR372" s="759"/>
      <c r="AS372" s="759"/>
      <c r="AT372" s="759"/>
      <c r="AU372" s="759"/>
      <c r="AV372" s="760"/>
      <c r="AW372" s="767"/>
      <c r="AX372" s="768"/>
      <c r="AY372" s="768"/>
      <c r="AZ372" s="768"/>
      <c r="BA372" s="768"/>
      <c r="BB372" s="768"/>
      <c r="BC372" s="768"/>
      <c r="BD372" s="769"/>
      <c r="BE372" s="775"/>
      <c r="BF372" s="776"/>
      <c r="BG372" s="776"/>
      <c r="BH372" s="776"/>
      <c r="BI372" s="776"/>
      <c r="BJ372" s="776"/>
      <c r="BK372" s="776"/>
      <c r="BL372" s="776"/>
      <c r="BM372" s="782"/>
      <c r="BN372" s="783"/>
      <c r="BO372" s="783"/>
      <c r="BP372" s="783"/>
      <c r="BQ372" s="783"/>
      <c r="BR372" s="783"/>
      <c r="BS372" s="783"/>
      <c r="BT372" s="784"/>
      <c r="BU372" s="707"/>
      <c r="BV372" s="708"/>
      <c r="BW372" s="708"/>
      <c r="BX372" s="708"/>
      <c r="BY372" s="708"/>
      <c r="BZ372" s="709"/>
      <c r="CA372" s="707"/>
      <c r="CB372" s="708"/>
      <c r="CC372" s="708"/>
      <c r="CD372" s="708"/>
      <c r="CE372" s="709"/>
      <c r="CF372" s="707"/>
      <c r="CG372" s="708"/>
      <c r="CH372" s="708"/>
      <c r="CI372" s="708"/>
      <c r="CJ372" s="709"/>
      <c r="CK372" s="707"/>
      <c r="CL372" s="708"/>
      <c r="CM372" s="708"/>
      <c r="CN372" s="708"/>
      <c r="CO372" s="708"/>
      <c r="CP372" s="709"/>
      <c r="CQ372" s="707"/>
      <c r="CR372" s="708"/>
      <c r="CS372" s="708"/>
      <c r="CT372" s="708"/>
      <c r="CU372" s="708"/>
      <c r="CV372" s="709"/>
      <c r="CW372" s="707"/>
      <c r="CX372" s="708"/>
      <c r="CY372" s="708"/>
      <c r="CZ372" s="708"/>
      <c r="DA372" s="708"/>
      <c r="DB372" s="709"/>
      <c r="DC372" s="707"/>
      <c r="DD372" s="708"/>
      <c r="DE372" s="708"/>
      <c r="DF372" s="708"/>
      <c r="DG372" s="708"/>
      <c r="DH372" s="708"/>
      <c r="DI372" s="709"/>
      <c r="DJ372" s="707"/>
      <c r="DK372" s="708"/>
      <c r="DL372" s="708"/>
      <c r="DM372" s="708"/>
      <c r="DN372" s="708"/>
      <c r="DO372" s="709"/>
      <c r="DP372" s="707"/>
      <c r="DQ372" s="708"/>
      <c r="DR372" s="708"/>
      <c r="DS372" s="708"/>
      <c r="DT372" s="709"/>
      <c r="DV372" s="529"/>
    </row>
    <row r="373" spans="2:126" s="52" customFormat="1" ht="6" customHeight="1" x14ac:dyDescent="0.25">
      <c r="B373" s="795"/>
      <c r="C373" s="796"/>
      <c r="D373" s="797"/>
      <c r="E373" s="752"/>
      <c r="F373" s="753"/>
      <c r="G373" s="753"/>
      <c r="H373" s="753"/>
      <c r="I373" s="753"/>
      <c r="J373" s="753"/>
      <c r="K373" s="753"/>
      <c r="L373" s="753"/>
      <c r="M373" s="753"/>
      <c r="N373" s="753"/>
      <c r="O373" s="753"/>
      <c r="P373" s="753"/>
      <c r="Q373" s="753"/>
      <c r="R373" s="754"/>
      <c r="S373" s="710"/>
      <c r="T373" s="711"/>
      <c r="U373" s="711"/>
      <c r="V373" s="711"/>
      <c r="W373" s="711"/>
      <c r="X373" s="712"/>
      <c r="Y373" s="761"/>
      <c r="Z373" s="762"/>
      <c r="AA373" s="762"/>
      <c r="AB373" s="762"/>
      <c r="AC373" s="762"/>
      <c r="AD373" s="762"/>
      <c r="AE373" s="762"/>
      <c r="AF373" s="763"/>
      <c r="AG373" s="761"/>
      <c r="AH373" s="762"/>
      <c r="AI373" s="762"/>
      <c r="AJ373" s="762"/>
      <c r="AK373" s="762"/>
      <c r="AL373" s="762"/>
      <c r="AM373" s="762"/>
      <c r="AN373" s="763"/>
      <c r="AO373" s="761"/>
      <c r="AP373" s="762"/>
      <c r="AQ373" s="762"/>
      <c r="AR373" s="762"/>
      <c r="AS373" s="762"/>
      <c r="AT373" s="762"/>
      <c r="AU373" s="762"/>
      <c r="AV373" s="763"/>
      <c r="AW373" s="770"/>
      <c r="AX373" s="771"/>
      <c r="AY373" s="771"/>
      <c r="AZ373" s="771"/>
      <c r="BA373" s="771"/>
      <c r="BB373" s="771"/>
      <c r="BC373" s="771"/>
      <c r="BD373" s="772"/>
      <c r="BE373" s="777"/>
      <c r="BF373" s="778"/>
      <c r="BG373" s="778"/>
      <c r="BH373" s="778"/>
      <c r="BI373" s="778"/>
      <c r="BJ373" s="778"/>
      <c r="BK373" s="778"/>
      <c r="BL373" s="778"/>
      <c r="BM373" s="785"/>
      <c r="BN373" s="786"/>
      <c r="BO373" s="786"/>
      <c r="BP373" s="786"/>
      <c r="BQ373" s="786"/>
      <c r="BR373" s="786"/>
      <c r="BS373" s="786"/>
      <c r="BT373" s="787"/>
      <c r="BU373" s="710"/>
      <c r="BV373" s="711"/>
      <c r="BW373" s="711"/>
      <c r="BX373" s="711"/>
      <c r="BY373" s="711"/>
      <c r="BZ373" s="712"/>
      <c r="CA373" s="710"/>
      <c r="CB373" s="711"/>
      <c r="CC373" s="711"/>
      <c r="CD373" s="711"/>
      <c r="CE373" s="712"/>
      <c r="CF373" s="710"/>
      <c r="CG373" s="711"/>
      <c r="CH373" s="711"/>
      <c r="CI373" s="711"/>
      <c r="CJ373" s="712"/>
      <c r="CK373" s="710"/>
      <c r="CL373" s="711"/>
      <c r="CM373" s="711"/>
      <c r="CN373" s="711"/>
      <c r="CO373" s="711"/>
      <c r="CP373" s="712"/>
      <c r="CQ373" s="710"/>
      <c r="CR373" s="711"/>
      <c r="CS373" s="711"/>
      <c r="CT373" s="711"/>
      <c r="CU373" s="711"/>
      <c r="CV373" s="712"/>
      <c r="CW373" s="710"/>
      <c r="CX373" s="711"/>
      <c r="CY373" s="711"/>
      <c r="CZ373" s="711"/>
      <c r="DA373" s="711"/>
      <c r="DB373" s="712"/>
      <c r="DC373" s="710"/>
      <c r="DD373" s="711"/>
      <c r="DE373" s="711"/>
      <c r="DF373" s="711"/>
      <c r="DG373" s="711"/>
      <c r="DH373" s="711"/>
      <c r="DI373" s="712"/>
      <c r="DJ373" s="710"/>
      <c r="DK373" s="711"/>
      <c r="DL373" s="711"/>
      <c r="DM373" s="711"/>
      <c r="DN373" s="711"/>
      <c r="DO373" s="712"/>
      <c r="DP373" s="710"/>
      <c r="DQ373" s="711"/>
      <c r="DR373" s="711"/>
      <c r="DS373" s="711"/>
      <c r="DT373" s="712"/>
      <c r="DV373" s="529"/>
    </row>
    <row r="374" spans="2:126" s="52" customFormat="1" ht="6" customHeight="1" x14ac:dyDescent="0.25">
      <c r="B374" s="789">
        <v>52</v>
      </c>
      <c r="C374" s="790"/>
      <c r="D374" s="791"/>
      <c r="E374" s="746"/>
      <c r="F374" s="747"/>
      <c r="G374" s="747"/>
      <c r="H374" s="747"/>
      <c r="I374" s="747"/>
      <c r="J374" s="747"/>
      <c r="K374" s="747"/>
      <c r="L374" s="747"/>
      <c r="M374" s="747"/>
      <c r="N374" s="747"/>
      <c r="O374" s="747"/>
      <c r="P374" s="747"/>
      <c r="Q374" s="747"/>
      <c r="R374" s="748"/>
      <c r="S374" s="704"/>
      <c r="T374" s="705"/>
      <c r="U374" s="705"/>
      <c r="V374" s="705"/>
      <c r="W374" s="705"/>
      <c r="X374" s="706"/>
      <c r="Y374" s="755"/>
      <c r="Z374" s="756"/>
      <c r="AA374" s="756"/>
      <c r="AB374" s="756"/>
      <c r="AC374" s="756"/>
      <c r="AD374" s="756"/>
      <c r="AE374" s="756"/>
      <c r="AF374" s="757"/>
      <c r="AG374" s="755"/>
      <c r="AH374" s="756"/>
      <c r="AI374" s="756"/>
      <c r="AJ374" s="756"/>
      <c r="AK374" s="756"/>
      <c r="AL374" s="756"/>
      <c r="AM374" s="756"/>
      <c r="AN374" s="757"/>
      <c r="AO374" s="755"/>
      <c r="AP374" s="756"/>
      <c r="AQ374" s="756"/>
      <c r="AR374" s="756"/>
      <c r="AS374" s="756"/>
      <c r="AT374" s="756"/>
      <c r="AU374" s="756"/>
      <c r="AV374" s="757"/>
      <c r="AW374" s="764" t="str">
        <f>IF(AG374="","",AG374+AO374)</f>
        <v/>
      </c>
      <c r="AX374" s="765"/>
      <c r="AY374" s="765"/>
      <c r="AZ374" s="765"/>
      <c r="BA374" s="765"/>
      <c r="BB374" s="765"/>
      <c r="BC374" s="765"/>
      <c r="BD374" s="766"/>
      <c r="BE374" s="773"/>
      <c r="BF374" s="774"/>
      <c r="BG374" s="774"/>
      <c r="BH374" s="774"/>
      <c r="BI374" s="774"/>
      <c r="BJ374" s="774"/>
      <c r="BK374" s="774"/>
      <c r="BL374" s="774"/>
      <c r="BM374" s="779" t="str">
        <f>IF(BE374=0,"",BE374*12)</f>
        <v/>
      </c>
      <c r="BN374" s="780"/>
      <c r="BO374" s="780"/>
      <c r="BP374" s="780"/>
      <c r="BQ374" s="780"/>
      <c r="BR374" s="780"/>
      <c r="BS374" s="780"/>
      <c r="BT374" s="781"/>
      <c r="BU374" s="704"/>
      <c r="BV374" s="705"/>
      <c r="BW374" s="705"/>
      <c r="BX374" s="705"/>
      <c r="BY374" s="705"/>
      <c r="BZ374" s="706"/>
      <c r="CA374" s="704"/>
      <c r="CB374" s="705"/>
      <c r="CC374" s="705"/>
      <c r="CD374" s="705"/>
      <c r="CE374" s="706"/>
      <c r="CF374" s="704"/>
      <c r="CG374" s="705"/>
      <c r="CH374" s="705"/>
      <c r="CI374" s="705"/>
      <c r="CJ374" s="706"/>
      <c r="CK374" s="704"/>
      <c r="CL374" s="705"/>
      <c r="CM374" s="705"/>
      <c r="CN374" s="705"/>
      <c r="CO374" s="705"/>
      <c r="CP374" s="706"/>
      <c r="CQ374" s="704"/>
      <c r="CR374" s="705"/>
      <c r="CS374" s="705"/>
      <c r="CT374" s="705"/>
      <c r="CU374" s="705"/>
      <c r="CV374" s="706"/>
      <c r="CW374" s="704"/>
      <c r="CX374" s="705"/>
      <c r="CY374" s="705"/>
      <c r="CZ374" s="705"/>
      <c r="DA374" s="705"/>
      <c r="DB374" s="706"/>
      <c r="DC374" s="788"/>
      <c r="DD374" s="705"/>
      <c r="DE374" s="705"/>
      <c r="DF374" s="705"/>
      <c r="DG374" s="705"/>
      <c r="DH374" s="705"/>
      <c r="DI374" s="706"/>
      <c r="DJ374" s="704"/>
      <c r="DK374" s="705"/>
      <c r="DL374" s="705"/>
      <c r="DM374" s="705"/>
      <c r="DN374" s="705"/>
      <c r="DO374" s="706"/>
      <c r="DP374" s="704"/>
      <c r="DQ374" s="705"/>
      <c r="DR374" s="705"/>
      <c r="DS374" s="705"/>
      <c r="DT374" s="706"/>
      <c r="DV374" s="529"/>
    </row>
    <row r="375" spans="2:126" s="52" customFormat="1" ht="6" customHeight="1" x14ac:dyDescent="0.25">
      <c r="B375" s="792"/>
      <c r="C375" s="793"/>
      <c r="D375" s="794"/>
      <c r="E375" s="749"/>
      <c r="F375" s="750"/>
      <c r="G375" s="750"/>
      <c r="H375" s="750"/>
      <c r="I375" s="750"/>
      <c r="J375" s="750"/>
      <c r="K375" s="750"/>
      <c r="L375" s="750"/>
      <c r="M375" s="750"/>
      <c r="N375" s="750"/>
      <c r="O375" s="750"/>
      <c r="P375" s="750"/>
      <c r="Q375" s="750"/>
      <c r="R375" s="751"/>
      <c r="S375" s="707"/>
      <c r="T375" s="708"/>
      <c r="U375" s="708"/>
      <c r="V375" s="708"/>
      <c r="W375" s="708"/>
      <c r="X375" s="709"/>
      <c r="Y375" s="758"/>
      <c r="Z375" s="759"/>
      <c r="AA375" s="759"/>
      <c r="AB375" s="759"/>
      <c r="AC375" s="759"/>
      <c r="AD375" s="759"/>
      <c r="AE375" s="759"/>
      <c r="AF375" s="760"/>
      <c r="AG375" s="758"/>
      <c r="AH375" s="759"/>
      <c r="AI375" s="759"/>
      <c r="AJ375" s="759"/>
      <c r="AK375" s="759"/>
      <c r="AL375" s="759"/>
      <c r="AM375" s="759"/>
      <c r="AN375" s="760"/>
      <c r="AO375" s="758"/>
      <c r="AP375" s="759"/>
      <c r="AQ375" s="759"/>
      <c r="AR375" s="759"/>
      <c r="AS375" s="759"/>
      <c r="AT375" s="759"/>
      <c r="AU375" s="759"/>
      <c r="AV375" s="760"/>
      <c r="AW375" s="767"/>
      <c r="AX375" s="768"/>
      <c r="AY375" s="768"/>
      <c r="AZ375" s="768"/>
      <c r="BA375" s="768"/>
      <c r="BB375" s="768"/>
      <c r="BC375" s="768"/>
      <c r="BD375" s="769"/>
      <c r="BE375" s="775"/>
      <c r="BF375" s="776"/>
      <c r="BG375" s="776"/>
      <c r="BH375" s="776"/>
      <c r="BI375" s="776"/>
      <c r="BJ375" s="776"/>
      <c r="BK375" s="776"/>
      <c r="BL375" s="776"/>
      <c r="BM375" s="782"/>
      <c r="BN375" s="783"/>
      <c r="BO375" s="783"/>
      <c r="BP375" s="783"/>
      <c r="BQ375" s="783"/>
      <c r="BR375" s="783"/>
      <c r="BS375" s="783"/>
      <c r="BT375" s="784"/>
      <c r="BU375" s="707"/>
      <c r="BV375" s="708"/>
      <c r="BW375" s="708"/>
      <c r="BX375" s="708"/>
      <c r="BY375" s="708"/>
      <c r="BZ375" s="709"/>
      <c r="CA375" s="707"/>
      <c r="CB375" s="708"/>
      <c r="CC375" s="708"/>
      <c r="CD375" s="708"/>
      <c r="CE375" s="709"/>
      <c r="CF375" s="707"/>
      <c r="CG375" s="708"/>
      <c r="CH375" s="708"/>
      <c r="CI375" s="708"/>
      <c r="CJ375" s="709"/>
      <c r="CK375" s="707"/>
      <c r="CL375" s="708"/>
      <c r="CM375" s="708"/>
      <c r="CN375" s="708"/>
      <c r="CO375" s="708"/>
      <c r="CP375" s="709"/>
      <c r="CQ375" s="707"/>
      <c r="CR375" s="708"/>
      <c r="CS375" s="708"/>
      <c r="CT375" s="708"/>
      <c r="CU375" s="708"/>
      <c r="CV375" s="709"/>
      <c r="CW375" s="707"/>
      <c r="CX375" s="708"/>
      <c r="CY375" s="708"/>
      <c r="CZ375" s="708"/>
      <c r="DA375" s="708"/>
      <c r="DB375" s="709"/>
      <c r="DC375" s="707"/>
      <c r="DD375" s="708"/>
      <c r="DE375" s="708"/>
      <c r="DF375" s="708"/>
      <c r="DG375" s="708"/>
      <c r="DH375" s="708"/>
      <c r="DI375" s="709"/>
      <c r="DJ375" s="707"/>
      <c r="DK375" s="708"/>
      <c r="DL375" s="708"/>
      <c r="DM375" s="708"/>
      <c r="DN375" s="708"/>
      <c r="DO375" s="709"/>
      <c r="DP375" s="707"/>
      <c r="DQ375" s="708"/>
      <c r="DR375" s="708"/>
      <c r="DS375" s="708"/>
      <c r="DT375" s="709"/>
      <c r="DV375" s="529"/>
    </row>
    <row r="376" spans="2:126" s="52" customFormat="1" ht="6" customHeight="1" x14ac:dyDescent="0.25">
      <c r="B376" s="795"/>
      <c r="C376" s="796"/>
      <c r="D376" s="797"/>
      <c r="E376" s="752"/>
      <c r="F376" s="753"/>
      <c r="G376" s="753"/>
      <c r="H376" s="753"/>
      <c r="I376" s="753"/>
      <c r="J376" s="753"/>
      <c r="K376" s="753"/>
      <c r="L376" s="753"/>
      <c r="M376" s="753"/>
      <c r="N376" s="753"/>
      <c r="O376" s="753"/>
      <c r="P376" s="753"/>
      <c r="Q376" s="753"/>
      <c r="R376" s="754"/>
      <c r="S376" s="710"/>
      <c r="T376" s="711"/>
      <c r="U376" s="711"/>
      <c r="V376" s="711"/>
      <c r="W376" s="711"/>
      <c r="X376" s="712"/>
      <c r="Y376" s="761"/>
      <c r="Z376" s="762"/>
      <c r="AA376" s="762"/>
      <c r="AB376" s="762"/>
      <c r="AC376" s="762"/>
      <c r="AD376" s="762"/>
      <c r="AE376" s="762"/>
      <c r="AF376" s="763"/>
      <c r="AG376" s="761"/>
      <c r="AH376" s="762"/>
      <c r="AI376" s="762"/>
      <c r="AJ376" s="762"/>
      <c r="AK376" s="762"/>
      <c r="AL376" s="762"/>
      <c r="AM376" s="762"/>
      <c r="AN376" s="763"/>
      <c r="AO376" s="761"/>
      <c r="AP376" s="762"/>
      <c r="AQ376" s="762"/>
      <c r="AR376" s="762"/>
      <c r="AS376" s="762"/>
      <c r="AT376" s="762"/>
      <c r="AU376" s="762"/>
      <c r="AV376" s="763"/>
      <c r="AW376" s="770"/>
      <c r="AX376" s="771"/>
      <c r="AY376" s="771"/>
      <c r="AZ376" s="771"/>
      <c r="BA376" s="771"/>
      <c r="BB376" s="771"/>
      <c r="BC376" s="771"/>
      <c r="BD376" s="772"/>
      <c r="BE376" s="777"/>
      <c r="BF376" s="778"/>
      <c r="BG376" s="778"/>
      <c r="BH376" s="778"/>
      <c r="BI376" s="778"/>
      <c r="BJ376" s="778"/>
      <c r="BK376" s="778"/>
      <c r="BL376" s="778"/>
      <c r="BM376" s="785"/>
      <c r="BN376" s="786"/>
      <c r="BO376" s="786"/>
      <c r="BP376" s="786"/>
      <c r="BQ376" s="786"/>
      <c r="BR376" s="786"/>
      <c r="BS376" s="786"/>
      <c r="BT376" s="787"/>
      <c r="BU376" s="710"/>
      <c r="BV376" s="711"/>
      <c r="BW376" s="711"/>
      <c r="BX376" s="711"/>
      <c r="BY376" s="711"/>
      <c r="BZ376" s="712"/>
      <c r="CA376" s="710"/>
      <c r="CB376" s="711"/>
      <c r="CC376" s="711"/>
      <c r="CD376" s="711"/>
      <c r="CE376" s="712"/>
      <c r="CF376" s="710"/>
      <c r="CG376" s="711"/>
      <c r="CH376" s="711"/>
      <c r="CI376" s="711"/>
      <c r="CJ376" s="712"/>
      <c r="CK376" s="710"/>
      <c r="CL376" s="711"/>
      <c r="CM376" s="711"/>
      <c r="CN376" s="711"/>
      <c r="CO376" s="711"/>
      <c r="CP376" s="712"/>
      <c r="CQ376" s="710"/>
      <c r="CR376" s="711"/>
      <c r="CS376" s="711"/>
      <c r="CT376" s="711"/>
      <c r="CU376" s="711"/>
      <c r="CV376" s="712"/>
      <c r="CW376" s="710"/>
      <c r="CX376" s="711"/>
      <c r="CY376" s="711"/>
      <c r="CZ376" s="711"/>
      <c r="DA376" s="711"/>
      <c r="DB376" s="712"/>
      <c r="DC376" s="710"/>
      <c r="DD376" s="711"/>
      <c r="DE376" s="711"/>
      <c r="DF376" s="711"/>
      <c r="DG376" s="711"/>
      <c r="DH376" s="711"/>
      <c r="DI376" s="712"/>
      <c r="DJ376" s="710"/>
      <c r="DK376" s="711"/>
      <c r="DL376" s="711"/>
      <c r="DM376" s="711"/>
      <c r="DN376" s="711"/>
      <c r="DO376" s="712"/>
      <c r="DP376" s="710"/>
      <c r="DQ376" s="711"/>
      <c r="DR376" s="711"/>
      <c r="DS376" s="711"/>
      <c r="DT376" s="712"/>
      <c r="DV376" s="529"/>
    </row>
    <row r="377" spans="2:126" s="175" customFormat="1" ht="6" customHeight="1" x14ac:dyDescent="0.25">
      <c r="B377" s="789">
        <v>53</v>
      </c>
      <c r="C377" s="790"/>
      <c r="D377" s="791"/>
      <c r="E377" s="746"/>
      <c r="F377" s="747"/>
      <c r="G377" s="747"/>
      <c r="H377" s="747"/>
      <c r="I377" s="747"/>
      <c r="J377" s="747"/>
      <c r="K377" s="747"/>
      <c r="L377" s="747"/>
      <c r="M377" s="747"/>
      <c r="N377" s="747"/>
      <c r="O377" s="747"/>
      <c r="P377" s="747"/>
      <c r="Q377" s="747"/>
      <c r="R377" s="748"/>
      <c r="S377" s="704"/>
      <c r="T377" s="705"/>
      <c r="U377" s="705"/>
      <c r="V377" s="705"/>
      <c r="W377" s="705"/>
      <c r="X377" s="706"/>
      <c r="Y377" s="755"/>
      <c r="Z377" s="756"/>
      <c r="AA377" s="756"/>
      <c r="AB377" s="756"/>
      <c r="AC377" s="756"/>
      <c r="AD377" s="756"/>
      <c r="AE377" s="756"/>
      <c r="AF377" s="757"/>
      <c r="AG377" s="755"/>
      <c r="AH377" s="756"/>
      <c r="AI377" s="756"/>
      <c r="AJ377" s="756"/>
      <c r="AK377" s="756"/>
      <c r="AL377" s="756"/>
      <c r="AM377" s="756"/>
      <c r="AN377" s="757"/>
      <c r="AO377" s="755"/>
      <c r="AP377" s="756"/>
      <c r="AQ377" s="756"/>
      <c r="AR377" s="756"/>
      <c r="AS377" s="756"/>
      <c r="AT377" s="756"/>
      <c r="AU377" s="756"/>
      <c r="AV377" s="757"/>
      <c r="AW377" s="764" t="str">
        <f>IF(AG377="","",AG377+AO377)</f>
        <v/>
      </c>
      <c r="AX377" s="765"/>
      <c r="AY377" s="765"/>
      <c r="AZ377" s="765"/>
      <c r="BA377" s="765"/>
      <c r="BB377" s="765"/>
      <c r="BC377" s="765"/>
      <c r="BD377" s="766"/>
      <c r="BE377" s="773"/>
      <c r="BF377" s="774"/>
      <c r="BG377" s="774"/>
      <c r="BH377" s="774"/>
      <c r="BI377" s="774"/>
      <c r="BJ377" s="774"/>
      <c r="BK377" s="774"/>
      <c r="BL377" s="774"/>
      <c r="BM377" s="779" t="str">
        <f>IF(BE377=0,"",BE377*12)</f>
        <v/>
      </c>
      <c r="BN377" s="780"/>
      <c r="BO377" s="780"/>
      <c r="BP377" s="780"/>
      <c r="BQ377" s="780"/>
      <c r="BR377" s="780"/>
      <c r="BS377" s="780"/>
      <c r="BT377" s="781"/>
      <c r="BU377" s="704"/>
      <c r="BV377" s="705"/>
      <c r="BW377" s="705"/>
      <c r="BX377" s="705"/>
      <c r="BY377" s="705"/>
      <c r="BZ377" s="706"/>
      <c r="CA377" s="704"/>
      <c r="CB377" s="705"/>
      <c r="CC377" s="705"/>
      <c r="CD377" s="705"/>
      <c r="CE377" s="706"/>
      <c r="CF377" s="704"/>
      <c r="CG377" s="705"/>
      <c r="CH377" s="705"/>
      <c r="CI377" s="705"/>
      <c r="CJ377" s="706"/>
      <c r="CK377" s="704"/>
      <c r="CL377" s="705"/>
      <c r="CM377" s="705"/>
      <c r="CN377" s="705"/>
      <c r="CO377" s="705"/>
      <c r="CP377" s="706"/>
      <c r="CQ377" s="704"/>
      <c r="CR377" s="705"/>
      <c r="CS377" s="705"/>
      <c r="CT377" s="705"/>
      <c r="CU377" s="705"/>
      <c r="CV377" s="706"/>
      <c r="CW377" s="704"/>
      <c r="CX377" s="705"/>
      <c r="CY377" s="705"/>
      <c r="CZ377" s="705"/>
      <c r="DA377" s="705"/>
      <c r="DB377" s="706"/>
      <c r="DC377" s="788"/>
      <c r="DD377" s="705"/>
      <c r="DE377" s="705"/>
      <c r="DF377" s="705"/>
      <c r="DG377" s="705"/>
      <c r="DH377" s="705"/>
      <c r="DI377" s="706"/>
      <c r="DJ377" s="704"/>
      <c r="DK377" s="705"/>
      <c r="DL377" s="705"/>
      <c r="DM377" s="705"/>
      <c r="DN377" s="705"/>
      <c r="DO377" s="706"/>
      <c r="DP377" s="704"/>
      <c r="DQ377" s="705"/>
      <c r="DR377" s="705"/>
      <c r="DS377" s="705"/>
      <c r="DT377" s="706"/>
      <c r="DV377" s="529"/>
    </row>
    <row r="378" spans="2:126" s="175" customFormat="1" ht="6" customHeight="1" x14ac:dyDescent="0.25">
      <c r="B378" s="792"/>
      <c r="C378" s="793"/>
      <c r="D378" s="794"/>
      <c r="E378" s="749"/>
      <c r="F378" s="750"/>
      <c r="G378" s="750"/>
      <c r="H378" s="750"/>
      <c r="I378" s="750"/>
      <c r="J378" s="750"/>
      <c r="K378" s="750"/>
      <c r="L378" s="750"/>
      <c r="M378" s="750"/>
      <c r="N378" s="750"/>
      <c r="O378" s="750"/>
      <c r="P378" s="750"/>
      <c r="Q378" s="750"/>
      <c r="R378" s="751"/>
      <c r="S378" s="707"/>
      <c r="T378" s="708"/>
      <c r="U378" s="708"/>
      <c r="V378" s="708"/>
      <c r="W378" s="708"/>
      <c r="X378" s="709"/>
      <c r="Y378" s="758"/>
      <c r="Z378" s="759"/>
      <c r="AA378" s="759"/>
      <c r="AB378" s="759"/>
      <c r="AC378" s="759"/>
      <c r="AD378" s="759"/>
      <c r="AE378" s="759"/>
      <c r="AF378" s="760"/>
      <c r="AG378" s="758"/>
      <c r="AH378" s="759"/>
      <c r="AI378" s="759"/>
      <c r="AJ378" s="759"/>
      <c r="AK378" s="759"/>
      <c r="AL378" s="759"/>
      <c r="AM378" s="759"/>
      <c r="AN378" s="760"/>
      <c r="AO378" s="758"/>
      <c r="AP378" s="759"/>
      <c r="AQ378" s="759"/>
      <c r="AR378" s="759"/>
      <c r="AS378" s="759"/>
      <c r="AT378" s="759"/>
      <c r="AU378" s="759"/>
      <c r="AV378" s="760"/>
      <c r="AW378" s="767"/>
      <c r="AX378" s="768"/>
      <c r="AY378" s="768"/>
      <c r="AZ378" s="768"/>
      <c r="BA378" s="768"/>
      <c r="BB378" s="768"/>
      <c r="BC378" s="768"/>
      <c r="BD378" s="769"/>
      <c r="BE378" s="775"/>
      <c r="BF378" s="776"/>
      <c r="BG378" s="776"/>
      <c r="BH378" s="776"/>
      <c r="BI378" s="776"/>
      <c r="BJ378" s="776"/>
      <c r="BK378" s="776"/>
      <c r="BL378" s="776"/>
      <c r="BM378" s="782"/>
      <c r="BN378" s="783"/>
      <c r="BO378" s="783"/>
      <c r="BP378" s="783"/>
      <c r="BQ378" s="783"/>
      <c r="BR378" s="783"/>
      <c r="BS378" s="783"/>
      <c r="BT378" s="784"/>
      <c r="BU378" s="707"/>
      <c r="BV378" s="708"/>
      <c r="BW378" s="708"/>
      <c r="BX378" s="708"/>
      <c r="BY378" s="708"/>
      <c r="BZ378" s="709"/>
      <c r="CA378" s="707"/>
      <c r="CB378" s="708"/>
      <c r="CC378" s="708"/>
      <c r="CD378" s="708"/>
      <c r="CE378" s="709"/>
      <c r="CF378" s="707"/>
      <c r="CG378" s="708"/>
      <c r="CH378" s="708"/>
      <c r="CI378" s="708"/>
      <c r="CJ378" s="709"/>
      <c r="CK378" s="707"/>
      <c r="CL378" s="708"/>
      <c r="CM378" s="708"/>
      <c r="CN378" s="708"/>
      <c r="CO378" s="708"/>
      <c r="CP378" s="709"/>
      <c r="CQ378" s="707"/>
      <c r="CR378" s="708"/>
      <c r="CS378" s="708"/>
      <c r="CT378" s="708"/>
      <c r="CU378" s="708"/>
      <c r="CV378" s="709"/>
      <c r="CW378" s="707"/>
      <c r="CX378" s="708"/>
      <c r="CY378" s="708"/>
      <c r="CZ378" s="708"/>
      <c r="DA378" s="708"/>
      <c r="DB378" s="709"/>
      <c r="DC378" s="707"/>
      <c r="DD378" s="708"/>
      <c r="DE378" s="708"/>
      <c r="DF378" s="708"/>
      <c r="DG378" s="708"/>
      <c r="DH378" s="708"/>
      <c r="DI378" s="709"/>
      <c r="DJ378" s="707"/>
      <c r="DK378" s="708"/>
      <c r="DL378" s="708"/>
      <c r="DM378" s="708"/>
      <c r="DN378" s="708"/>
      <c r="DO378" s="709"/>
      <c r="DP378" s="707"/>
      <c r="DQ378" s="708"/>
      <c r="DR378" s="708"/>
      <c r="DS378" s="708"/>
      <c r="DT378" s="709"/>
      <c r="DV378" s="529"/>
    </row>
    <row r="379" spans="2:126" s="175" customFormat="1" ht="6" customHeight="1" x14ac:dyDescent="0.25">
      <c r="B379" s="795"/>
      <c r="C379" s="796"/>
      <c r="D379" s="797"/>
      <c r="E379" s="752"/>
      <c r="F379" s="753"/>
      <c r="G379" s="753"/>
      <c r="H379" s="753"/>
      <c r="I379" s="753"/>
      <c r="J379" s="753"/>
      <c r="K379" s="753"/>
      <c r="L379" s="753"/>
      <c r="M379" s="753"/>
      <c r="N379" s="753"/>
      <c r="O379" s="753"/>
      <c r="P379" s="753"/>
      <c r="Q379" s="753"/>
      <c r="R379" s="754"/>
      <c r="S379" s="710"/>
      <c r="T379" s="711"/>
      <c r="U379" s="711"/>
      <c r="V379" s="711"/>
      <c r="W379" s="711"/>
      <c r="X379" s="712"/>
      <c r="Y379" s="761"/>
      <c r="Z379" s="762"/>
      <c r="AA379" s="762"/>
      <c r="AB379" s="762"/>
      <c r="AC379" s="762"/>
      <c r="AD379" s="762"/>
      <c r="AE379" s="762"/>
      <c r="AF379" s="763"/>
      <c r="AG379" s="761"/>
      <c r="AH379" s="762"/>
      <c r="AI379" s="762"/>
      <c r="AJ379" s="762"/>
      <c r="AK379" s="762"/>
      <c r="AL379" s="762"/>
      <c r="AM379" s="762"/>
      <c r="AN379" s="763"/>
      <c r="AO379" s="761"/>
      <c r="AP379" s="762"/>
      <c r="AQ379" s="762"/>
      <c r="AR379" s="762"/>
      <c r="AS379" s="762"/>
      <c r="AT379" s="762"/>
      <c r="AU379" s="762"/>
      <c r="AV379" s="763"/>
      <c r="AW379" s="770"/>
      <c r="AX379" s="771"/>
      <c r="AY379" s="771"/>
      <c r="AZ379" s="771"/>
      <c r="BA379" s="771"/>
      <c r="BB379" s="771"/>
      <c r="BC379" s="771"/>
      <c r="BD379" s="772"/>
      <c r="BE379" s="777"/>
      <c r="BF379" s="778"/>
      <c r="BG379" s="778"/>
      <c r="BH379" s="778"/>
      <c r="BI379" s="778"/>
      <c r="BJ379" s="778"/>
      <c r="BK379" s="778"/>
      <c r="BL379" s="778"/>
      <c r="BM379" s="785"/>
      <c r="BN379" s="786"/>
      <c r="BO379" s="786"/>
      <c r="BP379" s="786"/>
      <c r="BQ379" s="786"/>
      <c r="BR379" s="786"/>
      <c r="BS379" s="786"/>
      <c r="BT379" s="787"/>
      <c r="BU379" s="710"/>
      <c r="BV379" s="711"/>
      <c r="BW379" s="711"/>
      <c r="BX379" s="711"/>
      <c r="BY379" s="711"/>
      <c r="BZ379" s="712"/>
      <c r="CA379" s="710"/>
      <c r="CB379" s="711"/>
      <c r="CC379" s="711"/>
      <c r="CD379" s="711"/>
      <c r="CE379" s="712"/>
      <c r="CF379" s="710"/>
      <c r="CG379" s="711"/>
      <c r="CH379" s="711"/>
      <c r="CI379" s="711"/>
      <c r="CJ379" s="712"/>
      <c r="CK379" s="710"/>
      <c r="CL379" s="711"/>
      <c r="CM379" s="711"/>
      <c r="CN379" s="711"/>
      <c r="CO379" s="711"/>
      <c r="CP379" s="712"/>
      <c r="CQ379" s="710"/>
      <c r="CR379" s="711"/>
      <c r="CS379" s="711"/>
      <c r="CT379" s="711"/>
      <c r="CU379" s="711"/>
      <c r="CV379" s="712"/>
      <c r="CW379" s="710"/>
      <c r="CX379" s="711"/>
      <c r="CY379" s="711"/>
      <c r="CZ379" s="711"/>
      <c r="DA379" s="711"/>
      <c r="DB379" s="712"/>
      <c r="DC379" s="710"/>
      <c r="DD379" s="711"/>
      <c r="DE379" s="711"/>
      <c r="DF379" s="711"/>
      <c r="DG379" s="711"/>
      <c r="DH379" s="711"/>
      <c r="DI379" s="712"/>
      <c r="DJ379" s="710"/>
      <c r="DK379" s="711"/>
      <c r="DL379" s="711"/>
      <c r="DM379" s="711"/>
      <c r="DN379" s="711"/>
      <c r="DO379" s="712"/>
      <c r="DP379" s="710"/>
      <c r="DQ379" s="711"/>
      <c r="DR379" s="711"/>
      <c r="DS379" s="711"/>
      <c r="DT379" s="712"/>
      <c r="DV379" s="529"/>
    </row>
    <row r="380" spans="2:126" s="175" customFormat="1" ht="6" customHeight="1" x14ac:dyDescent="0.25">
      <c r="B380" s="789">
        <v>54</v>
      </c>
      <c r="C380" s="790"/>
      <c r="D380" s="791"/>
      <c r="E380" s="746"/>
      <c r="F380" s="747"/>
      <c r="G380" s="747"/>
      <c r="H380" s="747"/>
      <c r="I380" s="747"/>
      <c r="J380" s="747"/>
      <c r="K380" s="747"/>
      <c r="L380" s="747"/>
      <c r="M380" s="747"/>
      <c r="N380" s="747"/>
      <c r="O380" s="747"/>
      <c r="P380" s="747"/>
      <c r="Q380" s="747"/>
      <c r="R380" s="748"/>
      <c r="S380" s="704"/>
      <c r="T380" s="705"/>
      <c r="U380" s="705"/>
      <c r="V380" s="705"/>
      <c r="W380" s="705"/>
      <c r="X380" s="706"/>
      <c r="Y380" s="755"/>
      <c r="Z380" s="756"/>
      <c r="AA380" s="756"/>
      <c r="AB380" s="756"/>
      <c r="AC380" s="756"/>
      <c r="AD380" s="756"/>
      <c r="AE380" s="756"/>
      <c r="AF380" s="757"/>
      <c r="AG380" s="755"/>
      <c r="AH380" s="756"/>
      <c r="AI380" s="756"/>
      <c r="AJ380" s="756"/>
      <c r="AK380" s="756"/>
      <c r="AL380" s="756"/>
      <c r="AM380" s="756"/>
      <c r="AN380" s="757"/>
      <c r="AO380" s="755"/>
      <c r="AP380" s="756"/>
      <c r="AQ380" s="756"/>
      <c r="AR380" s="756"/>
      <c r="AS380" s="756"/>
      <c r="AT380" s="756"/>
      <c r="AU380" s="756"/>
      <c r="AV380" s="757"/>
      <c r="AW380" s="764" t="str">
        <f>IF(AG380="","",AG380+AO380)</f>
        <v/>
      </c>
      <c r="AX380" s="765"/>
      <c r="AY380" s="765"/>
      <c r="AZ380" s="765"/>
      <c r="BA380" s="765"/>
      <c r="BB380" s="765"/>
      <c r="BC380" s="765"/>
      <c r="BD380" s="766"/>
      <c r="BE380" s="773"/>
      <c r="BF380" s="774"/>
      <c r="BG380" s="774"/>
      <c r="BH380" s="774"/>
      <c r="BI380" s="774"/>
      <c r="BJ380" s="774"/>
      <c r="BK380" s="774"/>
      <c r="BL380" s="774"/>
      <c r="BM380" s="779" t="str">
        <f>IF(BE380=0,"",BE380*12)</f>
        <v/>
      </c>
      <c r="BN380" s="780"/>
      <c r="BO380" s="780"/>
      <c r="BP380" s="780"/>
      <c r="BQ380" s="780"/>
      <c r="BR380" s="780"/>
      <c r="BS380" s="780"/>
      <c r="BT380" s="781"/>
      <c r="BU380" s="704"/>
      <c r="BV380" s="705"/>
      <c r="BW380" s="705"/>
      <c r="BX380" s="705"/>
      <c r="BY380" s="705"/>
      <c r="BZ380" s="706"/>
      <c r="CA380" s="704"/>
      <c r="CB380" s="705"/>
      <c r="CC380" s="705"/>
      <c r="CD380" s="705"/>
      <c r="CE380" s="706"/>
      <c r="CF380" s="704"/>
      <c r="CG380" s="705"/>
      <c r="CH380" s="705"/>
      <c r="CI380" s="705"/>
      <c r="CJ380" s="706"/>
      <c r="CK380" s="704"/>
      <c r="CL380" s="705"/>
      <c r="CM380" s="705"/>
      <c r="CN380" s="705"/>
      <c r="CO380" s="705"/>
      <c r="CP380" s="706"/>
      <c r="CQ380" s="704"/>
      <c r="CR380" s="705"/>
      <c r="CS380" s="705"/>
      <c r="CT380" s="705"/>
      <c r="CU380" s="705"/>
      <c r="CV380" s="706"/>
      <c r="CW380" s="704"/>
      <c r="CX380" s="705"/>
      <c r="CY380" s="705"/>
      <c r="CZ380" s="705"/>
      <c r="DA380" s="705"/>
      <c r="DB380" s="706"/>
      <c r="DC380" s="788"/>
      <c r="DD380" s="705"/>
      <c r="DE380" s="705"/>
      <c r="DF380" s="705"/>
      <c r="DG380" s="705"/>
      <c r="DH380" s="705"/>
      <c r="DI380" s="706"/>
      <c r="DJ380" s="704"/>
      <c r="DK380" s="705"/>
      <c r="DL380" s="705"/>
      <c r="DM380" s="705"/>
      <c r="DN380" s="705"/>
      <c r="DO380" s="706"/>
      <c r="DP380" s="704"/>
      <c r="DQ380" s="705"/>
      <c r="DR380" s="705"/>
      <c r="DS380" s="705"/>
      <c r="DT380" s="706"/>
      <c r="DV380" s="529"/>
    </row>
    <row r="381" spans="2:126" s="175" customFormat="1" ht="6" customHeight="1" x14ac:dyDescent="0.25">
      <c r="B381" s="792"/>
      <c r="C381" s="793"/>
      <c r="D381" s="794"/>
      <c r="E381" s="749"/>
      <c r="F381" s="750"/>
      <c r="G381" s="750"/>
      <c r="H381" s="750"/>
      <c r="I381" s="750"/>
      <c r="J381" s="750"/>
      <c r="K381" s="750"/>
      <c r="L381" s="750"/>
      <c r="M381" s="750"/>
      <c r="N381" s="750"/>
      <c r="O381" s="750"/>
      <c r="P381" s="750"/>
      <c r="Q381" s="750"/>
      <c r="R381" s="751"/>
      <c r="S381" s="707"/>
      <c r="T381" s="708"/>
      <c r="U381" s="708"/>
      <c r="V381" s="708"/>
      <c r="W381" s="708"/>
      <c r="X381" s="709"/>
      <c r="Y381" s="758"/>
      <c r="Z381" s="759"/>
      <c r="AA381" s="759"/>
      <c r="AB381" s="759"/>
      <c r="AC381" s="759"/>
      <c r="AD381" s="759"/>
      <c r="AE381" s="759"/>
      <c r="AF381" s="760"/>
      <c r="AG381" s="758"/>
      <c r="AH381" s="759"/>
      <c r="AI381" s="759"/>
      <c r="AJ381" s="759"/>
      <c r="AK381" s="759"/>
      <c r="AL381" s="759"/>
      <c r="AM381" s="759"/>
      <c r="AN381" s="760"/>
      <c r="AO381" s="758"/>
      <c r="AP381" s="759"/>
      <c r="AQ381" s="759"/>
      <c r="AR381" s="759"/>
      <c r="AS381" s="759"/>
      <c r="AT381" s="759"/>
      <c r="AU381" s="759"/>
      <c r="AV381" s="760"/>
      <c r="AW381" s="767"/>
      <c r="AX381" s="768"/>
      <c r="AY381" s="768"/>
      <c r="AZ381" s="768"/>
      <c r="BA381" s="768"/>
      <c r="BB381" s="768"/>
      <c r="BC381" s="768"/>
      <c r="BD381" s="769"/>
      <c r="BE381" s="775"/>
      <c r="BF381" s="776"/>
      <c r="BG381" s="776"/>
      <c r="BH381" s="776"/>
      <c r="BI381" s="776"/>
      <c r="BJ381" s="776"/>
      <c r="BK381" s="776"/>
      <c r="BL381" s="776"/>
      <c r="BM381" s="782"/>
      <c r="BN381" s="783"/>
      <c r="BO381" s="783"/>
      <c r="BP381" s="783"/>
      <c r="BQ381" s="783"/>
      <c r="BR381" s="783"/>
      <c r="BS381" s="783"/>
      <c r="BT381" s="784"/>
      <c r="BU381" s="707"/>
      <c r="BV381" s="708"/>
      <c r="BW381" s="708"/>
      <c r="BX381" s="708"/>
      <c r="BY381" s="708"/>
      <c r="BZ381" s="709"/>
      <c r="CA381" s="707"/>
      <c r="CB381" s="708"/>
      <c r="CC381" s="708"/>
      <c r="CD381" s="708"/>
      <c r="CE381" s="709"/>
      <c r="CF381" s="707"/>
      <c r="CG381" s="708"/>
      <c r="CH381" s="708"/>
      <c r="CI381" s="708"/>
      <c r="CJ381" s="709"/>
      <c r="CK381" s="707"/>
      <c r="CL381" s="708"/>
      <c r="CM381" s="708"/>
      <c r="CN381" s="708"/>
      <c r="CO381" s="708"/>
      <c r="CP381" s="709"/>
      <c r="CQ381" s="707"/>
      <c r="CR381" s="708"/>
      <c r="CS381" s="708"/>
      <c r="CT381" s="708"/>
      <c r="CU381" s="708"/>
      <c r="CV381" s="709"/>
      <c r="CW381" s="707"/>
      <c r="CX381" s="708"/>
      <c r="CY381" s="708"/>
      <c r="CZ381" s="708"/>
      <c r="DA381" s="708"/>
      <c r="DB381" s="709"/>
      <c r="DC381" s="707"/>
      <c r="DD381" s="708"/>
      <c r="DE381" s="708"/>
      <c r="DF381" s="708"/>
      <c r="DG381" s="708"/>
      <c r="DH381" s="708"/>
      <c r="DI381" s="709"/>
      <c r="DJ381" s="707"/>
      <c r="DK381" s="708"/>
      <c r="DL381" s="708"/>
      <c r="DM381" s="708"/>
      <c r="DN381" s="708"/>
      <c r="DO381" s="709"/>
      <c r="DP381" s="707"/>
      <c r="DQ381" s="708"/>
      <c r="DR381" s="708"/>
      <c r="DS381" s="708"/>
      <c r="DT381" s="709"/>
      <c r="DV381" s="529"/>
    </row>
    <row r="382" spans="2:126" s="175" customFormat="1" ht="6" customHeight="1" x14ac:dyDescent="0.25">
      <c r="B382" s="795"/>
      <c r="C382" s="796"/>
      <c r="D382" s="797"/>
      <c r="E382" s="752"/>
      <c r="F382" s="753"/>
      <c r="G382" s="753"/>
      <c r="H382" s="753"/>
      <c r="I382" s="753"/>
      <c r="J382" s="753"/>
      <c r="K382" s="753"/>
      <c r="L382" s="753"/>
      <c r="M382" s="753"/>
      <c r="N382" s="753"/>
      <c r="O382" s="753"/>
      <c r="P382" s="753"/>
      <c r="Q382" s="753"/>
      <c r="R382" s="754"/>
      <c r="S382" s="710"/>
      <c r="T382" s="711"/>
      <c r="U382" s="711"/>
      <c r="V382" s="711"/>
      <c r="W382" s="711"/>
      <c r="X382" s="712"/>
      <c r="Y382" s="761"/>
      <c r="Z382" s="762"/>
      <c r="AA382" s="762"/>
      <c r="AB382" s="762"/>
      <c r="AC382" s="762"/>
      <c r="AD382" s="762"/>
      <c r="AE382" s="762"/>
      <c r="AF382" s="763"/>
      <c r="AG382" s="761"/>
      <c r="AH382" s="762"/>
      <c r="AI382" s="762"/>
      <c r="AJ382" s="762"/>
      <c r="AK382" s="762"/>
      <c r="AL382" s="762"/>
      <c r="AM382" s="762"/>
      <c r="AN382" s="763"/>
      <c r="AO382" s="761"/>
      <c r="AP382" s="762"/>
      <c r="AQ382" s="762"/>
      <c r="AR382" s="762"/>
      <c r="AS382" s="762"/>
      <c r="AT382" s="762"/>
      <c r="AU382" s="762"/>
      <c r="AV382" s="763"/>
      <c r="AW382" s="770"/>
      <c r="AX382" s="771"/>
      <c r="AY382" s="771"/>
      <c r="AZ382" s="771"/>
      <c r="BA382" s="771"/>
      <c r="BB382" s="771"/>
      <c r="BC382" s="771"/>
      <c r="BD382" s="772"/>
      <c r="BE382" s="777"/>
      <c r="BF382" s="778"/>
      <c r="BG382" s="778"/>
      <c r="BH382" s="778"/>
      <c r="BI382" s="778"/>
      <c r="BJ382" s="778"/>
      <c r="BK382" s="778"/>
      <c r="BL382" s="778"/>
      <c r="BM382" s="785"/>
      <c r="BN382" s="786"/>
      <c r="BO382" s="786"/>
      <c r="BP382" s="786"/>
      <c r="BQ382" s="786"/>
      <c r="BR382" s="786"/>
      <c r="BS382" s="786"/>
      <c r="BT382" s="787"/>
      <c r="BU382" s="710"/>
      <c r="BV382" s="711"/>
      <c r="BW382" s="711"/>
      <c r="BX382" s="711"/>
      <c r="BY382" s="711"/>
      <c r="BZ382" s="712"/>
      <c r="CA382" s="710"/>
      <c r="CB382" s="711"/>
      <c r="CC382" s="711"/>
      <c r="CD382" s="711"/>
      <c r="CE382" s="712"/>
      <c r="CF382" s="710"/>
      <c r="CG382" s="711"/>
      <c r="CH382" s="711"/>
      <c r="CI382" s="711"/>
      <c r="CJ382" s="712"/>
      <c r="CK382" s="710"/>
      <c r="CL382" s="711"/>
      <c r="CM382" s="711"/>
      <c r="CN382" s="711"/>
      <c r="CO382" s="711"/>
      <c r="CP382" s="712"/>
      <c r="CQ382" s="710"/>
      <c r="CR382" s="711"/>
      <c r="CS382" s="711"/>
      <c r="CT382" s="711"/>
      <c r="CU382" s="711"/>
      <c r="CV382" s="712"/>
      <c r="CW382" s="710"/>
      <c r="CX382" s="711"/>
      <c r="CY382" s="711"/>
      <c r="CZ382" s="711"/>
      <c r="DA382" s="711"/>
      <c r="DB382" s="712"/>
      <c r="DC382" s="710"/>
      <c r="DD382" s="711"/>
      <c r="DE382" s="711"/>
      <c r="DF382" s="711"/>
      <c r="DG382" s="711"/>
      <c r="DH382" s="711"/>
      <c r="DI382" s="712"/>
      <c r="DJ382" s="710"/>
      <c r="DK382" s="711"/>
      <c r="DL382" s="711"/>
      <c r="DM382" s="711"/>
      <c r="DN382" s="711"/>
      <c r="DO382" s="712"/>
      <c r="DP382" s="710"/>
      <c r="DQ382" s="711"/>
      <c r="DR382" s="711"/>
      <c r="DS382" s="711"/>
      <c r="DT382" s="712"/>
      <c r="DV382" s="529"/>
    </row>
    <row r="383" spans="2:126" s="175" customFormat="1" ht="6" customHeight="1" x14ac:dyDescent="0.25">
      <c r="B383" s="789">
        <v>55</v>
      </c>
      <c r="C383" s="790"/>
      <c r="D383" s="791"/>
      <c r="E383" s="746"/>
      <c r="F383" s="747"/>
      <c r="G383" s="747"/>
      <c r="H383" s="747"/>
      <c r="I383" s="747"/>
      <c r="J383" s="747"/>
      <c r="K383" s="747"/>
      <c r="L383" s="747"/>
      <c r="M383" s="747"/>
      <c r="N383" s="747"/>
      <c r="O383" s="747"/>
      <c r="P383" s="747"/>
      <c r="Q383" s="747"/>
      <c r="R383" s="748"/>
      <c r="S383" s="704"/>
      <c r="T383" s="705"/>
      <c r="U383" s="705"/>
      <c r="V383" s="705"/>
      <c r="W383" s="705"/>
      <c r="X383" s="706"/>
      <c r="Y383" s="755"/>
      <c r="Z383" s="756"/>
      <c r="AA383" s="756"/>
      <c r="AB383" s="756"/>
      <c r="AC383" s="756"/>
      <c r="AD383" s="756"/>
      <c r="AE383" s="756"/>
      <c r="AF383" s="757"/>
      <c r="AG383" s="755"/>
      <c r="AH383" s="756"/>
      <c r="AI383" s="756"/>
      <c r="AJ383" s="756"/>
      <c r="AK383" s="756"/>
      <c r="AL383" s="756"/>
      <c r="AM383" s="756"/>
      <c r="AN383" s="757"/>
      <c r="AO383" s="755"/>
      <c r="AP383" s="756"/>
      <c r="AQ383" s="756"/>
      <c r="AR383" s="756"/>
      <c r="AS383" s="756"/>
      <c r="AT383" s="756"/>
      <c r="AU383" s="756"/>
      <c r="AV383" s="757"/>
      <c r="AW383" s="764" t="str">
        <f>IF(AG383="","",AG383+AO383)</f>
        <v/>
      </c>
      <c r="AX383" s="765"/>
      <c r="AY383" s="765"/>
      <c r="AZ383" s="765"/>
      <c r="BA383" s="765"/>
      <c r="BB383" s="765"/>
      <c r="BC383" s="765"/>
      <c r="BD383" s="766"/>
      <c r="BE383" s="773"/>
      <c r="BF383" s="774"/>
      <c r="BG383" s="774"/>
      <c r="BH383" s="774"/>
      <c r="BI383" s="774"/>
      <c r="BJ383" s="774"/>
      <c r="BK383" s="774"/>
      <c r="BL383" s="774"/>
      <c r="BM383" s="779" t="str">
        <f>IF(BE383=0,"",BE383*12)</f>
        <v/>
      </c>
      <c r="BN383" s="780"/>
      <c r="BO383" s="780"/>
      <c r="BP383" s="780"/>
      <c r="BQ383" s="780"/>
      <c r="BR383" s="780"/>
      <c r="BS383" s="780"/>
      <c r="BT383" s="781"/>
      <c r="BU383" s="704"/>
      <c r="BV383" s="705"/>
      <c r="BW383" s="705"/>
      <c r="BX383" s="705"/>
      <c r="BY383" s="705"/>
      <c r="BZ383" s="706"/>
      <c r="CA383" s="704"/>
      <c r="CB383" s="705"/>
      <c r="CC383" s="705"/>
      <c r="CD383" s="705"/>
      <c r="CE383" s="706"/>
      <c r="CF383" s="704"/>
      <c r="CG383" s="705"/>
      <c r="CH383" s="705"/>
      <c r="CI383" s="705"/>
      <c r="CJ383" s="706"/>
      <c r="CK383" s="704"/>
      <c r="CL383" s="705"/>
      <c r="CM383" s="705"/>
      <c r="CN383" s="705"/>
      <c r="CO383" s="705"/>
      <c r="CP383" s="706"/>
      <c r="CQ383" s="704"/>
      <c r="CR383" s="705"/>
      <c r="CS383" s="705"/>
      <c r="CT383" s="705"/>
      <c r="CU383" s="705"/>
      <c r="CV383" s="706"/>
      <c r="CW383" s="704"/>
      <c r="CX383" s="705"/>
      <c r="CY383" s="705"/>
      <c r="CZ383" s="705"/>
      <c r="DA383" s="705"/>
      <c r="DB383" s="706"/>
      <c r="DC383" s="788"/>
      <c r="DD383" s="705"/>
      <c r="DE383" s="705"/>
      <c r="DF383" s="705"/>
      <c r="DG383" s="705"/>
      <c r="DH383" s="705"/>
      <c r="DI383" s="706"/>
      <c r="DJ383" s="704"/>
      <c r="DK383" s="705"/>
      <c r="DL383" s="705"/>
      <c r="DM383" s="705"/>
      <c r="DN383" s="705"/>
      <c r="DO383" s="706"/>
      <c r="DP383" s="704"/>
      <c r="DQ383" s="705"/>
      <c r="DR383" s="705"/>
      <c r="DS383" s="705"/>
      <c r="DT383" s="706"/>
      <c r="DV383" s="529"/>
    </row>
    <row r="384" spans="2:126" s="52" customFormat="1" ht="6" customHeight="1" x14ac:dyDescent="0.25">
      <c r="B384" s="792"/>
      <c r="C384" s="793"/>
      <c r="D384" s="794"/>
      <c r="E384" s="749"/>
      <c r="F384" s="750"/>
      <c r="G384" s="750"/>
      <c r="H384" s="750"/>
      <c r="I384" s="750"/>
      <c r="J384" s="750"/>
      <c r="K384" s="750"/>
      <c r="L384" s="750"/>
      <c r="M384" s="750"/>
      <c r="N384" s="750"/>
      <c r="O384" s="750"/>
      <c r="P384" s="750"/>
      <c r="Q384" s="750"/>
      <c r="R384" s="751"/>
      <c r="S384" s="707"/>
      <c r="T384" s="708"/>
      <c r="U384" s="708"/>
      <c r="V384" s="708"/>
      <c r="W384" s="708"/>
      <c r="X384" s="709"/>
      <c r="Y384" s="758"/>
      <c r="Z384" s="759"/>
      <c r="AA384" s="759"/>
      <c r="AB384" s="759"/>
      <c r="AC384" s="759"/>
      <c r="AD384" s="759"/>
      <c r="AE384" s="759"/>
      <c r="AF384" s="760"/>
      <c r="AG384" s="758"/>
      <c r="AH384" s="759"/>
      <c r="AI384" s="759"/>
      <c r="AJ384" s="759"/>
      <c r="AK384" s="759"/>
      <c r="AL384" s="759"/>
      <c r="AM384" s="759"/>
      <c r="AN384" s="760"/>
      <c r="AO384" s="758"/>
      <c r="AP384" s="759"/>
      <c r="AQ384" s="759"/>
      <c r="AR384" s="759"/>
      <c r="AS384" s="759"/>
      <c r="AT384" s="759"/>
      <c r="AU384" s="759"/>
      <c r="AV384" s="760"/>
      <c r="AW384" s="767"/>
      <c r="AX384" s="768"/>
      <c r="AY384" s="768"/>
      <c r="AZ384" s="768"/>
      <c r="BA384" s="768"/>
      <c r="BB384" s="768"/>
      <c r="BC384" s="768"/>
      <c r="BD384" s="769"/>
      <c r="BE384" s="775"/>
      <c r="BF384" s="776"/>
      <c r="BG384" s="776"/>
      <c r="BH384" s="776"/>
      <c r="BI384" s="776"/>
      <c r="BJ384" s="776"/>
      <c r="BK384" s="776"/>
      <c r="BL384" s="776"/>
      <c r="BM384" s="782"/>
      <c r="BN384" s="783"/>
      <c r="BO384" s="783"/>
      <c r="BP384" s="783"/>
      <c r="BQ384" s="783"/>
      <c r="BR384" s="783"/>
      <c r="BS384" s="783"/>
      <c r="BT384" s="784"/>
      <c r="BU384" s="707"/>
      <c r="BV384" s="708"/>
      <c r="BW384" s="708"/>
      <c r="BX384" s="708"/>
      <c r="BY384" s="708"/>
      <c r="BZ384" s="709"/>
      <c r="CA384" s="707"/>
      <c r="CB384" s="708"/>
      <c r="CC384" s="708"/>
      <c r="CD384" s="708"/>
      <c r="CE384" s="709"/>
      <c r="CF384" s="707"/>
      <c r="CG384" s="708"/>
      <c r="CH384" s="708"/>
      <c r="CI384" s="708"/>
      <c r="CJ384" s="709"/>
      <c r="CK384" s="707"/>
      <c r="CL384" s="708"/>
      <c r="CM384" s="708"/>
      <c r="CN384" s="708"/>
      <c r="CO384" s="708"/>
      <c r="CP384" s="709"/>
      <c r="CQ384" s="707"/>
      <c r="CR384" s="708"/>
      <c r="CS384" s="708"/>
      <c r="CT384" s="708"/>
      <c r="CU384" s="708"/>
      <c r="CV384" s="709"/>
      <c r="CW384" s="707"/>
      <c r="CX384" s="708"/>
      <c r="CY384" s="708"/>
      <c r="CZ384" s="708"/>
      <c r="DA384" s="708"/>
      <c r="DB384" s="709"/>
      <c r="DC384" s="707"/>
      <c r="DD384" s="708"/>
      <c r="DE384" s="708"/>
      <c r="DF384" s="708"/>
      <c r="DG384" s="708"/>
      <c r="DH384" s="708"/>
      <c r="DI384" s="709"/>
      <c r="DJ384" s="707"/>
      <c r="DK384" s="708"/>
      <c r="DL384" s="708"/>
      <c r="DM384" s="708"/>
      <c r="DN384" s="708"/>
      <c r="DO384" s="709"/>
      <c r="DP384" s="707"/>
      <c r="DQ384" s="708"/>
      <c r="DR384" s="708"/>
      <c r="DS384" s="708"/>
      <c r="DT384" s="709"/>
      <c r="DV384" s="529"/>
    </row>
    <row r="385" spans="2:192" s="52" customFormat="1" ht="6" customHeight="1" x14ac:dyDescent="0.25">
      <c r="B385" s="795"/>
      <c r="C385" s="796"/>
      <c r="D385" s="797"/>
      <c r="E385" s="752"/>
      <c r="F385" s="753"/>
      <c r="G385" s="753"/>
      <c r="H385" s="753"/>
      <c r="I385" s="753"/>
      <c r="J385" s="753"/>
      <c r="K385" s="753"/>
      <c r="L385" s="753"/>
      <c r="M385" s="753"/>
      <c r="N385" s="753"/>
      <c r="O385" s="753"/>
      <c r="P385" s="753"/>
      <c r="Q385" s="753"/>
      <c r="R385" s="754"/>
      <c r="S385" s="710"/>
      <c r="T385" s="711"/>
      <c r="U385" s="711"/>
      <c r="V385" s="711"/>
      <c r="W385" s="711"/>
      <c r="X385" s="712"/>
      <c r="Y385" s="761"/>
      <c r="Z385" s="762"/>
      <c r="AA385" s="762"/>
      <c r="AB385" s="762"/>
      <c r="AC385" s="762"/>
      <c r="AD385" s="762"/>
      <c r="AE385" s="762"/>
      <c r="AF385" s="763"/>
      <c r="AG385" s="761"/>
      <c r="AH385" s="762"/>
      <c r="AI385" s="762"/>
      <c r="AJ385" s="762"/>
      <c r="AK385" s="762"/>
      <c r="AL385" s="762"/>
      <c r="AM385" s="762"/>
      <c r="AN385" s="763"/>
      <c r="AO385" s="761"/>
      <c r="AP385" s="762"/>
      <c r="AQ385" s="762"/>
      <c r="AR385" s="762"/>
      <c r="AS385" s="762"/>
      <c r="AT385" s="762"/>
      <c r="AU385" s="762"/>
      <c r="AV385" s="763"/>
      <c r="AW385" s="770"/>
      <c r="AX385" s="771"/>
      <c r="AY385" s="771"/>
      <c r="AZ385" s="771"/>
      <c r="BA385" s="771"/>
      <c r="BB385" s="771"/>
      <c r="BC385" s="771"/>
      <c r="BD385" s="772"/>
      <c r="BE385" s="777"/>
      <c r="BF385" s="778"/>
      <c r="BG385" s="778"/>
      <c r="BH385" s="778"/>
      <c r="BI385" s="778"/>
      <c r="BJ385" s="778"/>
      <c r="BK385" s="778"/>
      <c r="BL385" s="778"/>
      <c r="BM385" s="785"/>
      <c r="BN385" s="786"/>
      <c r="BO385" s="786"/>
      <c r="BP385" s="786"/>
      <c r="BQ385" s="786"/>
      <c r="BR385" s="786"/>
      <c r="BS385" s="786"/>
      <c r="BT385" s="787"/>
      <c r="BU385" s="710"/>
      <c r="BV385" s="711"/>
      <c r="BW385" s="711"/>
      <c r="BX385" s="711"/>
      <c r="BY385" s="711"/>
      <c r="BZ385" s="712"/>
      <c r="CA385" s="710"/>
      <c r="CB385" s="711"/>
      <c r="CC385" s="711"/>
      <c r="CD385" s="711"/>
      <c r="CE385" s="712"/>
      <c r="CF385" s="710"/>
      <c r="CG385" s="711"/>
      <c r="CH385" s="711"/>
      <c r="CI385" s="711"/>
      <c r="CJ385" s="712"/>
      <c r="CK385" s="710"/>
      <c r="CL385" s="711"/>
      <c r="CM385" s="711"/>
      <c r="CN385" s="711"/>
      <c r="CO385" s="711"/>
      <c r="CP385" s="712"/>
      <c r="CQ385" s="710"/>
      <c r="CR385" s="711"/>
      <c r="CS385" s="711"/>
      <c r="CT385" s="711"/>
      <c r="CU385" s="711"/>
      <c r="CV385" s="712"/>
      <c r="CW385" s="710"/>
      <c r="CX385" s="711"/>
      <c r="CY385" s="711"/>
      <c r="CZ385" s="711"/>
      <c r="DA385" s="711"/>
      <c r="DB385" s="712"/>
      <c r="DC385" s="710"/>
      <c r="DD385" s="711"/>
      <c r="DE385" s="711"/>
      <c r="DF385" s="711"/>
      <c r="DG385" s="711"/>
      <c r="DH385" s="711"/>
      <c r="DI385" s="712"/>
      <c r="DJ385" s="710"/>
      <c r="DK385" s="711"/>
      <c r="DL385" s="711"/>
      <c r="DM385" s="711"/>
      <c r="DN385" s="711"/>
      <c r="DO385" s="712"/>
      <c r="DP385" s="710"/>
      <c r="DQ385" s="711"/>
      <c r="DR385" s="711"/>
      <c r="DS385" s="711"/>
      <c r="DT385" s="712"/>
      <c r="DV385" s="529"/>
    </row>
    <row r="386" spans="2:192" s="52" customFormat="1" ht="6" customHeight="1" x14ac:dyDescent="0.25">
      <c r="B386" s="789">
        <v>56</v>
      </c>
      <c r="C386" s="790"/>
      <c r="D386" s="791"/>
      <c r="E386" s="746"/>
      <c r="F386" s="747"/>
      <c r="G386" s="747"/>
      <c r="H386" s="747"/>
      <c r="I386" s="747"/>
      <c r="J386" s="747"/>
      <c r="K386" s="747"/>
      <c r="L386" s="747"/>
      <c r="M386" s="747"/>
      <c r="N386" s="747"/>
      <c r="O386" s="747"/>
      <c r="P386" s="747"/>
      <c r="Q386" s="747"/>
      <c r="R386" s="748"/>
      <c r="S386" s="704"/>
      <c r="T386" s="705"/>
      <c r="U386" s="705"/>
      <c r="V386" s="705"/>
      <c r="W386" s="705"/>
      <c r="X386" s="706"/>
      <c r="Y386" s="755"/>
      <c r="Z386" s="756"/>
      <c r="AA386" s="756"/>
      <c r="AB386" s="756"/>
      <c r="AC386" s="756"/>
      <c r="AD386" s="756"/>
      <c r="AE386" s="756"/>
      <c r="AF386" s="757"/>
      <c r="AG386" s="755"/>
      <c r="AH386" s="756"/>
      <c r="AI386" s="756"/>
      <c r="AJ386" s="756"/>
      <c r="AK386" s="756"/>
      <c r="AL386" s="756"/>
      <c r="AM386" s="756"/>
      <c r="AN386" s="757"/>
      <c r="AO386" s="755"/>
      <c r="AP386" s="756"/>
      <c r="AQ386" s="756"/>
      <c r="AR386" s="756"/>
      <c r="AS386" s="756"/>
      <c r="AT386" s="756"/>
      <c r="AU386" s="756"/>
      <c r="AV386" s="757"/>
      <c r="AW386" s="764" t="str">
        <f>IF(AG386="","",AG386+AO386)</f>
        <v/>
      </c>
      <c r="AX386" s="765"/>
      <c r="AY386" s="765"/>
      <c r="AZ386" s="765"/>
      <c r="BA386" s="765"/>
      <c r="BB386" s="765"/>
      <c r="BC386" s="765"/>
      <c r="BD386" s="766"/>
      <c r="BE386" s="773"/>
      <c r="BF386" s="774"/>
      <c r="BG386" s="774"/>
      <c r="BH386" s="774"/>
      <c r="BI386" s="774"/>
      <c r="BJ386" s="774"/>
      <c r="BK386" s="774"/>
      <c r="BL386" s="774"/>
      <c r="BM386" s="779" t="str">
        <f>IF(BE386=0,"",BE386*12)</f>
        <v/>
      </c>
      <c r="BN386" s="780"/>
      <c r="BO386" s="780"/>
      <c r="BP386" s="780"/>
      <c r="BQ386" s="780"/>
      <c r="BR386" s="780"/>
      <c r="BS386" s="780"/>
      <c r="BT386" s="781"/>
      <c r="BU386" s="704"/>
      <c r="BV386" s="705"/>
      <c r="BW386" s="705"/>
      <c r="BX386" s="705"/>
      <c r="BY386" s="705"/>
      <c r="BZ386" s="706"/>
      <c r="CA386" s="704"/>
      <c r="CB386" s="705"/>
      <c r="CC386" s="705"/>
      <c r="CD386" s="705"/>
      <c r="CE386" s="706"/>
      <c r="CF386" s="704"/>
      <c r="CG386" s="705"/>
      <c r="CH386" s="705"/>
      <c r="CI386" s="705"/>
      <c r="CJ386" s="706"/>
      <c r="CK386" s="704"/>
      <c r="CL386" s="705"/>
      <c r="CM386" s="705"/>
      <c r="CN386" s="705"/>
      <c r="CO386" s="705"/>
      <c r="CP386" s="706"/>
      <c r="CQ386" s="704"/>
      <c r="CR386" s="705"/>
      <c r="CS386" s="705"/>
      <c r="CT386" s="705"/>
      <c r="CU386" s="705"/>
      <c r="CV386" s="706"/>
      <c r="CW386" s="704"/>
      <c r="CX386" s="705"/>
      <c r="CY386" s="705"/>
      <c r="CZ386" s="705"/>
      <c r="DA386" s="705"/>
      <c r="DB386" s="706"/>
      <c r="DC386" s="788"/>
      <c r="DD386" s="705"/>
      <c r="DE386" s="705"/>
      <c r="DF386" s="705"/>
      <c r="DG386" s="705"/>
      <c r="DH386" s="705"/>
      <c r="DI386" s="706"/>
      <c r="DJ386" s="704"/>
      <c r="DK386" s="705"/>
      <c r="DL386" s="705"/>
      <c r="DM386" s="705"/>
      <c r="DN386" s="705"/>
      <c r="DO386" s="706"/>
      <c r="DP386" s="704"/>
      <c r="DQ386" s="705"/>
      <c r="DR386" s="705"/>
      <c r="DS386" s="705"/>
      <c r="DT386" s="706"/>
      <c r="DV386" s="529"/>
    </row>
    <row r="387" spans="2:192" s="52" customFormat="1" ht="6" customHeight="1" x14ac:dyDescent="0.25">
      <c r="B387" s="792"/>
      <c r="C387" s="793"/>
      <c r="D387" s="794"/>
      <c r="E387" s="749"/>
      <c r="F387" s="750"/>
      <c r="G387" s="750"/>
      <c r="H387" s="750"/>
      <c r="I387" s="750"/>
      <c r="J387" s="750"/>
      <c r="K387" s="750"/>
      <c r="L387" s="750"/>
      <c r="M387" s="750"/>
      <c r="N387" s="750"/>
      <c r="O387" s="750"/>
      <c r="P387" s="750"/>
      <c r="Q387" s="750"/>
      <c r="R387" s="751"/>
      <c r="S387" s="707"/>
      <c r="T387" s="708"/>
      <c r="U387" s="708"/>
      <c r="V387" s="708"/>
      <c r="W387" s="708"/>
      <c r="X387" s="709"/>
      <c r="Y387" s="758"/>
      <c r="Z387" s="759"/>
      <c r="AA387" s="759"/>
      <c r="AB387" s="759"/>
      <c r="AC387" s="759"/>
      <c r="AD387" s="759"/>
      <c r="AE387" s="759"/>
      <c r="AF387" s="760"/>
      <c r="AG387" s="758"/>
      <c r="AH387" s="759"/>
      <c r="AI387" s="759"/>
      <c r="AJ387" s="759"/>
      <c r="AK387" s="759"/>
      <c r="AL387" s="759"/>
      <c r="AM387" s="759"/>
      <c r="AN387" s="760"/>
      <c r="AO387" s="758"/>
      <c r="AP387" s="759"/>
      <c r="AQ387" s="759"/>
      <c r="AR387" s="759"/>
      <c r="AS387" s="759"/>
      <c r="AT387" s="759"/>
      <c r="AU387" s="759"/>
      <c r="AV387" s="760"/>
      <c r="AW387" s="767"/>
      <c r="AX387" s="768"/>
      <c r="AY387" s="768"/>
      <c r="AZ387" s="768"/>
      <c r="BA387" s="768"/>
      <c r="BB387" s="768"/>
      <c r="BC387" s="768"/>
      <c r="BD387" s="769"/>
      <c r="BE387" s="775"/>
      <c r="BF387" s="776"/>
      <c r="BG387" s="776"/>
      <c r="BH387" s="776"/>
      <c r="BI387" s="776"/>
      <c r="BJ387" s="776"/>
      <c r="BK387" s="776"/>
      <c r="BL387" s="776"/>
      <c r="BM387" s="782"/>
      <c r="BN387" s="783"/>
      <c r="BO387" s="783"/>
      <c r="BP387" s="783"/>
      <c r="BQ387" s="783"/>
      <c r="BR387" s="783"/>
      <c r="BS387" s="783"/>
      <c r="BT387" s="784"/>
      <c r="BU387" s="707"/>
      <c r="BV387" s="708"/>
      <c r="BW387" s="708"/>
      <c r="BX387" s="708"/>
      <c r="BY387" s="708"/>
      <c r="BZ387" s="709"/>
      <c r="CA387" s="707"/>
      <c r="CB387" s="708"/>
      <c r="CC387" s="708"/>
      <c r="CD387" s="708"/>
      <c r="CE387" s="709"/>
      <c r="CF387" s="707"/>
      <c r="CG387" s="708"/>
      <c r="CH387" s="708"/>
      <c r="CI387" s="708"/>
      <c r="CJ387" s="709"/>
      <c r="CK387" s="707"/>
      <c r="CL387" s="708"/>
      <c r="CM387" s="708"/>
      <c r="CN387" s="708"/>
      <c r="CO387" s="708"/>
      <c r="CP387" s="709"/>
      <c r="CQ387" s="707"/>
      <c r="CR387" s="708"/>
      <c r="CS387" s="708"/>
      <c r="CT387" s="708"/>
      <c r="CU387" s="708"/>
      <c r="CV387" s="709"/>
      <c r="CW387" s="707"/>
      <c r="CX387" s="708"/>
      <c r="CY387" s="708"/>
      <c r="CZ387" s="708"/>
      <c r="DA387" s="708"/>
      <c r="DB387" s="709"/>
      <c r="DC387" s="707"/>
      <c r="DD387" s="708"/>
      <c r="DE387" s="708"/>
      <c r="DF387" s="708"/>
      <c r="DG387" s="708"/>
      <c r="DH387" s="708"/>
      <c r="DI387" s="709"/>
      <c r="DJ387" s="707"/>
      <c r="DK387" s="708"/>
      <c r="DL387" s="708"/>
      <c r="DM387" s="708"/>
      <c r="DN387" s="708"/>
      <c r="DO387" s="709"/>
      <c r="DP387" s="707"/>
      <c r="DQ387" s="708"/>
      <c r="DR387" s="708"/>
      <c r="DS387" s="708"/>
      <c r="DT387" s="709"/>
      <c r="DV387" s="529"/>
      <c r="GJ387" s="52" t="s">
        <v>263</v>
      </c>
    </row>
    <row r="388" spans="2:192" s="52" customFormat="1" ht="6" customHeight="1" x14ac:dyDescent="0.25">
      <c r="B388" s="795"/>
      <c r="C388" s="796"/>
      <c r="D388" s="797"/>
      <c r="E388" s="752"/>
      <c r="F388" s="753"/>
      <c r="G388" s="753"/>
      <c r="H388" s="753"/>
      <c r="I388" s="753"/>
      <c r="J388" s="753"/>
      <c r="K388" s="753"/>
      <c r="L388" s="753"/>
      <c r="M388" s="753"/>
      <c r="N388" s="753"/>
      <c r="O388" s="753"/>
      <c r="P388" s="753"/>
      <c r="Q388" s="753"/>
      <c r="R388" s="754"/>
      <c r="S388" s="710"/>
      <c r="T388" s="711"/>
      <c r="U388" s="711"/>
      <c r="V388" s="711"/>
      <c r="W388" s="711"/>
      <c r="X388" s="712"/>
      <c r="Y388" s="761"/>
      <c r="Z388" s="762"/>
      <c r="AA388" s="762"/>
      <c r="AB388" s="762"/>
      <c r="AC388" s="762"/>
      <c r="AD388" s="762"/>
      <c r="AE388" s="762"/>
      <c r="AF388" s="763"/>
      <c r="AG388" s="761"/>
      <c r="AH388" s="762"/>
      <c r="AI388" s="762"/>
      <c r="AJ388" s="762"/>
      <c r="AK388" s="762"/>
      <c r="AL388" s="762"/>
      <c r="AM388" s="762"/>
      <c r="AN388" s="763"/>
      <c r="AO388" s="761"/>
      <c r="AP388" s="762"/>
      <c r="AQ388" s="762"/>
      <c r="AR388" s="762"/>
      <c r="AS388" s="762"/>
      <c r="AT388" s="762"/>
      <c r="AU388" s="762"/>
      <c r="AV388" s="763"/>
      <c r="AW388" s="770"/>
      <c r="AX388" s="771"/>
      <c r="AY388" s="771"/>
      <c r="AZ388" s="771"/>
      <c r="BA388" s="771"/>
      <c r="BB388" s="771"/>
      <c r="BC388" s="771"/>
      <c r="BD388" s="772"/>
      <c r="BE388" s="777"/>
      <c r="BF388" s="778"/>
      <c r="BG388" s="778"/>
      <c r="BH388" s="778"/>
      <c r="BI388" s="778"/>
      <c r="BJ388" s="778"/>
      <c r="BK388" s="778"/>
      <c r="BL388" s="778"/>
      <c r="BM388" s="785"/>
      <c r="BN388" s="786"/>
      <c r="BO388" s="786"/>
      <c r="BP388" s="786"/>
      <c r="BQ388" s="786"/>
      <c r="BR388" s="786"/>
      <c r="BS388" s="786"/>
      <c r="BT388" s="787"/>
      <c r="BU388" s="710"/>
      <c r="BV388" s="711"/>
      <c r="BW388" s="711"/>
      <c r="BX388" s="711"/>
      <c r="BY388" s="711"/>
      <c r="BZ388" s="712"/>
      <c r="CA388" s="710"/>
      <c r="CB388" s="711"/>
      <c r="CC388" s="711"/>
      <c r="CD388" s="711"/>
      <c r="CE388" s="712"/>
      <c r="CF388" s="710"/>
      <c r="CG388" s="711"/>
      <c r="CH388" s="711"/>
      <c r="CI388" s="711"/>
      <c r="CJ388" s="712"/>
      <c r="CK388" s="710"/>
      <c r="CL388" s="711"/>
      <c r="CM388" s="711"/>
      <c r="CN388" s="711"/>
      <c r="CO388" s="711"/>
      <c r="CP388" s="712"/>
      <c r="CQ388" s="710"/>
      <c r="CR388" s="711"/>
      <c r="CS388" s="711"/>
      <c r="CT388" s="711"/>
      <c r="CU388" s="711"/>
      <c r="CV388" s="712"/>
      <c r="CW388" s="710"/>
      <c r="CX388" s="711"/>
      <c r="CY388" s="711"/>
      <c r="CZ388" s="711"/>
      <c r="DA388" s="711"/>
      <c r="DB388" s="712"/>
      <c r="DC388" s="710"/>
      <c r="DD388" s="711"/>
      <c r="DE388" s="711"/>
      <c r="DF388" s="711"/>
      <c r="DG388" s="711"/>
      <c r="DH388" s="711"/>
      <c r="DI388" s="712"/>
      <c r="DJ388" s="710"/>
      <c r="DK388" s="711"/>
      <c r="DL388" s="711"/>
      <c r="DM388" s="711"/>
      <c r="DN388" s="711"/>
      <c r="DO388" s="712"/>
      <c r="DP388" s="710"/>
      <c r="DQ388" s="711"/>
      <c r="DR388" s="711"/>
      <c r="DS388" s="711"/>
      <c r="DT388" s="712"/>
      <c r="DV388" s="529"/>
    </row>
    <row r="389" spans="2:192" s="52" customFormat="1" ht="6" customHeight="1" x14ac:dyDescent="0.25">
      <c r="B389" s="789">
        <v>57</v>
      </c>
      <c r="C389" s="790"/>
      <c r="D389" s="791"/>
      <c r="E389" s="746"/>
      <c r="F389" s="747"/>
      <c r="G389" s="747"/>
      <c r="H389" s="747"/>
      <c r="I389" s="747"/>
      <c r="J389" s="747"/>
      <c r="K389" s="747"/>
      <c r="L389" s="747"/>
      <c r="M389" s="747"/>
      <c r="N389" s="747"/>
      <c r="O389" s="747"/>
      <c r="P389" s="747"/>
      <c r="Q389" s="747"/>
      <c r="R389" s="748"/>
      <c r="S389" s="704"/>
      <c r="T389" s="705"/>
      <c r="U389" s="705"/>
      <c r="V389" s="705"/>
      <c r="W389" s="705"/>
      <c r="X389" s="706"/>
      <c r="Y389" s="755"/>
      <c r="Z389" s="756"/>
      <c r="AA389" s="756"/>
      <c r="AB389" s="756"/>
      <c r="AC389" s="756"/>
      <c r="AD389" s="756"/>
      <c r="AE389" s="756"/>
      <c r="AF389" s="757"/>
      <c r="AG389" s="755"/>
      <c r="AH389" s="756"/>
      <c r="AI389" s="756"/>
      <c r="AJ389" s="756"/>
      <c r="AK389" s="756"/>
      <c r="AL389" s="756"/>
      <c r="AM389" s="756"/>
      <c r="AN389" s="757"/>
      <c r="AO389" s="755"/>
      <c r="AP389" s="756"/>
      <c r="AQ389" s="756"/>
      <c r="AR389" s="756"/>
      <c r="AS389" s="756"/>
      <c r="AT389" s="756"/>
      <c r="AU389" s="756"/>
      <c r="AV389" s="757"/>
      <c r="AW389" s="764" t="str">
        <f>IF(AG389="","",AG389+AO389)</f>
        <v/>
      </c>
      <c r="AX389" s="765"/>
      <c r="AY389" s="765"/>
      <c r="AZ389" s="765"/>
      <c r="BA389" s="765"/>
      <c r="BB389" s="765"/>
      <c r="BC389" s="765"/>
      <c r="BD389" s="766"/>
      <c r="BE389" s="773"/>
      <c r="BF389" s="774"/>
      <c r="BG389" s="774"/>
      <c r="BH389" s="774"/>
      <c r="BI389" s="774"/>
      <c r="BJ389" s="774"/>
      <c r="BK389" s="774"/>
      <c r="BL389" s="774"/>
      <c r="BM389" s="779" t="str">
        <f>IF(BE389=0,"",BE389*12)</f>
        <v/>
      </c>
      <c r="BN389" s="780"/>
      <c r="BO389" s="780"/>
      <c r="BP389" s="780"/>
      <c r="BQ389" s="780"/>
      <c r="BR389" s="780"/>
      <c r="BS389" s="780"/>
      <c r="BT389" s="781"/>
      <c r="BU389" s="704"/>
      <c r="BV389" s="705"/>
      <c r="BW389" s="705"/>
      <c r="BX389" s="705"/>
      <c r="BY389" s="705"/>
      <c r="BZ389" s="706"/>
      <c r="CA389" s="704"/>
      <c r="CB389" s="705"/>
      <c r="CC389" s="705"/>
      <c r="CD389" s="705"/>
      <c r="CE389" s="706"/>
      <c r="CF389" s="704"/>
      <c r="CG389" s="705"/>
      <c r="CH389" s="705"/>
      <c r="CI389" s="705"/>
      <c r="CJ389" s="706"/>
      <c r="CK389" s="704"/>
      <c r="CL389" s="705"/>
      <c r="CM389" s="705"/>
      <c r="CN389" s="705"/>
      <c r="CO389" s="705"/>
      <c r="CP389" s="706"/>
      <c r="CQ389" s="704"/>
      <c r="CR389" s="705"/>
      <c r="CS389" s="705"/>
      <c r="CT389" s="705"/>
      <c r="CU389" s="705"/>
      <c r="CV389" s="706"/>
      <c r="CW389" s="704"/>
      <c r="CX389" s="705"/>
      <c r="CY389" s="705"/>
      <c r="CZ389" s="705"/>
      <c r="DA389" s="705"/>
      <c r="DB389" s="706"/>
      <c r="DC389" s="788"/>
      <c r="DD389" s="705"/>
      <c r="DE389" s="705"/>
      <c r="DF389" s="705"/>
      <c r="DG389" s="705"/>
      <c r="DH389" s="705"/>
      <c r="DI389" s="706"/>
      <c r="DJ389" s="704"/>
      <c r="DK389" s="705"/>
      <c r="DL389" s="705"/>
      <c r="DM389" s="705"/>
      <c r="DN389" s="705"/>
      <c r="DO389" s="706"/>
      <c r="DP389" s="704"/>
      <c r="DQ389" s="705"/>
      <c r="DR389" s="705"/>
      <c r="DS389" s="705"/>
      <c r="DT389" s="706"/>
      <c r="DV389" s="529"/>
    </row>
    <row r="390" spans="2:192" s="52" customFormat="1" ht="6" customHeight="1" x14ac:dyDescent="0.25">
      <c r="B390" s="792"/>
      <c r="C390" s="793"/>
      <c r="D390" s="794"/>
      <c r="E390" s="749"/>
      <c r="F390" s="750"/>
      <c r="G390" s="750"/>
      <c r="H390" s="750"/>
      <c r="I390" s="750"/>
      <c r="J390" s="750"/>
      <c r="K390" s="750"/>
      <c r="L390" s="750"/>
      <c r="M390" s="750"/>
      <c r="N390" s="750"/>
      <c r="O390" s="750"/>
      <c r="P390" s="750"/>
      <c r="Q390" s="750"/>
      <c r="R390" s="751"/>
      <c r="S390" s="707"/>
      <c r="T390" s="708"/>
      <c r="U390" s="708"/>
      <c r="V390" s="708"/>
      <c r="W390" s="708"/>
      <c r="X390" s="709"/>
      <c r="Y390" s="758"/>
      <c r="Z390" s="759"/>
      <c r="AA390" s="759"/>
      <c r="AB390" s="759"/>
      <c r="AC390" s="759"/>
      <c r="AD390" s="759"/>
      <c r="AE390" s="759"/>
      <c r="AF390" s="760"/>
      <c r="AG390" s="758"/>
      <c r="AH390" s="759"/>
      <c r="AI390" s="759"/>
      <c r="AJ390" s="759"/>
      <c r="AK390" s="759"/>
      <c r="AL390" s="759"/>
      <c r="AM390" s="759"/>
      <c r="AN390" s="760"/>
      <c r="AO390" s="758"/>
      <c r="AP390" s="759"/>
      <c r="AQ390" s="759"/>
      <c r="AR390" s="759"/>
      <c r="AS390" s="759"/>
      <c r="AT390" s="759"/>
      <c r="AU390" s="759"/>
      <c r="AV390" s="760"/>
      <c r="AW390" s="767"/>
      <c r="AX390" s="768"/>
      <c r="AY390" s="768"/>
      <c r="AZ390" s="768"/>
      <c r="BA390" s="768"/>
      <c r="BB390" s="768"/>
      <c r="BC390" s="768"/>
      <c r="BD390" s="769"/>
      <c r="BE390" s="775"/>
      <c r="BF390" s="776"/>
      <c r="BG390" s="776"/>
      <c r="BH390" s="776"/>
      <c r="BI390" s="776"/>
      <c r="BJ390" s="776"/>
      <c r="BK390" s="776"/>
      <c r="BL390" s="776"/>
      <c r="BM390" s="782"/>
      <c r="BN390" s="783"/>
      <c r="BO390" s="783"/>
      <c r="BP390" s="783"/>
      <c r="BQ390" s="783"/>
      <c r="BR390" s="783"/>
      <c r="BS390" s="783"/>
      <c r="BT390" s="784"/>
      <c r="BU390" s="707"/>
      <c r="BV390" s="708"/>
      <c r="BW390" s="708"/>
      <c r="BX390" s="708"/>
      <c r="BY390" s="708"/>
      <c r="BZ390" s="709"/>
      <c r="CA390" s="707"/>
      <c r="CB390" s="708"/>
      <c r="CC390" s="708"/>
      <c r="CD390" s="708"/>
      <c r="CE390" s="709"/>
      <c r="CF390" s="707"/>
      <c r="CG390" s="708"/>
      <c r="CH390" s="708"/>
      <c r="CI390" s="708"/>
      <c r="CJ390" s="709"/>
      <c r="CK390" s="707"/>
      <c r="CL390" s="708"/>
      <c r="CM390" s="708"/>
      <c r="CN390" s="708"/>
      <c r="CO390" s="708"/>
      <c r="CP390" s="709"/>
      <c r="CQ390" s="707"/>
      <c r="CR390" s="708"/>
      <c r="CS390" s="708"/>
      <c r="CT390" s="708"/>
      <c r="CU390" s="708"/>
      <c r="CV390" s="709"/>
      <c r="CW390" s="707"/>
      <c r="CX390" s="708"/>
      <c r="CY390" s="708"/>
      <c r="CZ390" s="708"/>
      <c r="DA390" s="708"/>
      <c r="DB390" s="709"/>
      <c r="DC390" s="707"/>
      <c r="DD390" s="708"/>
      <c r="DE390" s="708"/>
      <c r="DF390" s="708"/>
      <c r="DG390" s="708"/>
      <c r="DH390" s="708"/>
      <c r="DI390" s="709"/>
      <c r="DJ390" s="707"/>
      <c r="DK390" s="708"/>
      <c r="DL390" s="708"/>
      <c r="DM390" s="708"/>
      <c r="DN390" s="708"/>
      <c r="DO390" s="709"/>
      <c r="DP390" s="707"/>
      <c r="DQ390" s="708"/>
      <c r="DR390" s="708"/>
      <c r="DS390" s="708"/>
      <c r="DT390" s="709"/>
      <c r="DV390" s="529"/>
    </row>
    <row r="391" spans="2:192" s="52" customFormat="1" ht="6" customHeight="1" x14ac:dyDescent="0.25">
      <c r="B391" s="795"/>
      <c r="C391" s="796"/>
      <c r="D391" s="797"/>
      <c r="E391" s="752"/>
      <c r="F391" s="753"/>
      <c r="G391" s="753"/>
      <c r="H391" s="753"/>
      <c r="I391" s="753"/>
      <c r="J391" s="753"/>
      <c r="K391" s="753"/>
      <c r="L391" s="753"/>
      <c r="M391" s="753"/>
      <c r="N391" s="753"/>
      <c r="O391" s="753"/>
      <c r="P391" s="753"/>
      <c r="Q391" s="753"/>
      <c r="R391" s="754"/>
      <c r="S391" s="710"/>
      <c r="T391" s="711"/>
      <c r="U391" s="711"/>
      <c r="V391" s="711"/>
      <c r="W391" s="711"/>
      <c r="X391" s="712"/>
      <c r="Y391" s="761"/>
      <c r="Z391" s="762"/>
      <c r="AA391" s="762"/>
      <c r="AB391" s="762"/>
      <c r="AC391" s="762"/>
      <c r="AD391" s="762"/>
      <c r="AE391" s="762"/>
      <c r="AF391" s="763"/>
      <c r="AG391" s="761"/>
      <c r="AH391" s="762"/>
      <c r="AI391" s="762"/>
      <c r="AJ391" s="762"/>
      <c r="AK391" s="762"/>
      <c r="AL391" s="762"/>
      <c r="AM391" s="762"/>
      <c r="AN391" s="763"/>
      <c r="AO391" s="761"/>
      <c r="AP391" s="762"/>
      <c r="AQ391" s="762"/>
      <c r="AR391" s="762"/>
      <c r="AS391" s="762"/>
      <c r="AT391" s="762"/>
      <c r="AU391" s="762"/>
      <c r="AV391" s="763"/>
      <c r="AW391" s="770"/>
      <c r="AX391" s="771"/>
      <c r="AY391" s="771"/>
      <c r="AZ391" s="771"/>
      <c r="BA391" s="771"/>
      <c r="BB391" s="771"/>
      <c r="BC391" s="771"/>
      <c r="BD391" s="772"/>
      <c r="BE391" s="777"/>
      <c r="BF391" s="778"/>
      <c r="BG391" s="778"/>
      <c r="BH391" s="778"/>
      <c r="BI391" s="778"/>
      <c r="BJ391" s="778"/>
      <c r="BK391" s="778"/>
      <c r="BL391" s="778"/>
      <c r="BM391" s="785"/>
      <c r="BN391" s="786"/>
      <c r="BO391" s="786"/>
      <c r="BP391" s="786"/>
      <c r="BQ391" s="786"/>
      <c r="BR391" s="786"/>
      <c r="BS391" s="786"/>
      <c r="BT391" s="787"/>
      <c r="BU391" s="710"/>
      <c r="BV391" s="711"/>
      <c r="BW391" s="711"/>
      <c r="BX391" s="711"/>
      <c r="BY391" s="711"/>
      <c r="BZ391" s="712"/>
      <c r="CA391" s="710"/>
      <c r="CB391" s="711"/>
      <c r="CC391" s="711"/>
      <c r="CD391" s="711"/>
      <c r="CE391" s="712"/>
      <c r="CF391" s="710"/>
      <c r="CG391" s="711"/>
      <c r="CH391" s="711"/>
      <c r="CI391" s="711"/>
      <c r="CJ391" s="712"/>
      <c r="CK391" s="710"/>
      <c r="CL391" s="711"/>
      <c r="CM391" s="711"/>
      <c r="CN391" s="711"/>
      <c r="CO391" s="711"/>
      <c r="CP391" s="712"/>
      <c r="CQ391" s="710"/>
      <c r="CR391" s="711"/>
      <c r="CS391" s="711"/>
      <c r="CT391" s="711"/>
      <c r="CU391" s="711"/>
      <c r="CV391" s="712"/>
      <c r="CW391" s="710"/>
      <c r="CX391" s="711"/>
      <c r="CY391" s="711"/>
      <c r="CZ391" s="711"/>
      <c r="DA391" s="711"/>
      <c r="DB391" s="712"/>
      <c r="DC391" s="710"/>
      <c r="DD391" s="711"/>
      <c r="DE391" s="711"/>
      <c r="DF391" s="711"/>
      <c r="DG391" s="711"/>
      <c r="DH391" s="711"/>
      <c r="DI391" s="712"/>
      <c r="DJ391" s="710"/>
      <c r="DK391" s="711"/>
      <c r="DL391" s="711"/>
      <c r="DM391" s="711"/>
      <c r="DN391" s="711"/>
      <c r="DO391" s="712"/>
      <c r="DP391" s="710"/>
      <c r="DQ391" s="711"/>
      <c r="DR391" s="711"/>
      <c r="DS391" s="711"/>
      <c r="DT391" s="712"/>
      <c r="DV391" s="529"/>
    </row>
    <row r="392" spans="2:192" s="52" customFormat="1" ht="6" customHeight="1" x14ac:dyDescent="0.25">
      <c r="B392" s="789">
        <v>58</v>
      </c>
      <c r="C392" s="790"/>
      <c r="D392" s="791"/>
      <c r="E392" s="746"/>
      <c r="F392" s="747"/>
      <c r="G392" s="747"/>
      <c r="H392" s="747"/>
      <c r="I392" s="747"/>
      <c r="J392" s="747"/>
      <c r="K392" s="747"/>
      <c r="L392" s="747"/>
      <c r="M392" s="747"/>
      <c r="N392" s="747"/>
      <c r="O392" s="747"/>
      <c r="P392" s="747"/>
      <c r="Q392" s="747"/>
      <c r="R392" s="748"/>
      <c r="S392" s="704"/>
      <c r="T392" s="705"/>
      <c r="U392" s="705"/>
      <c r="V392" s="705"/>
      <c r="W392" s="705"/>
      <c r="X392" s="706"/>
      <c r="Y392" s="755"/>
      <c r="Z392" s="756"/>
      <c r="AA392" s="756"/>
      <c r="AB392" s="756"/>
      <c r="AC392" s="756"/>
      <c r="AD392" s="756"/>
      <c r="AE392" s="756"/>
      <c r="AF392" s="757"/>
      <c r="AG392" s="755"/>
      <c r="AH392" s="756"/>
      <c r="AI392" s="756"/>
      <c r="AJ392" s="756"/>
      <c r="AK392" s="756"/>
      <c r="AL392" s="756"/>
      <c r="AM392" s="756"/>
      <c r="AN392" s="757"/>
      <c r="AO392" s="755"/>
      <c r="AP392" s="756"/>
      <c r="AQ392" s="756"/>
      <c r="AR392" s="756"/>
      <c r="AS392" s="756"/>
      <c r="AT392" s="756"/>
      <c r="AU392" s="756"/>
      <c r="AV392" s="757"/>
      <c r="AW392" s="764" t="str">
        <f>IF(AG392="","",AG392+AO392)</f>
        <v/>
      </c>
      <c r="AX392" s="765"/>
      <c r="AY392" s="765"/>
      <c r="AZ392" s="765"/>
      <c r="BA392" s="765"/>
      <c r="BB392" s="765"/>
      <c r="BC392" s="765"/>
      <c r="BD392" s="766"/>
      <c r="BE392" s="773"/>
      <c r="BF392" s="774"/>
      <c r="BG392" s="774"/>
      <c r="BH392" s="774"/>
      <c r="BI392" s="774"/>
      <c r="BJ392" s="774"/>
      <c r="BK392" s="774"/>
      <c r="BL392" s="774"/>
      <c r="BM392" s="779" t="str">
        <f>IF(BE392=0,"",BE392*12)</f>
        <v/>
      </c>
      <c r="BN392" s="780"/>
      <c r="BO392" s="780"/>
      <c r="BP392" s="780"/>
      <c r="BQ392" s="780"/>
      <c r="BR392" s="780"/>
      <c r="BS392" s="780"/>
      <c r="BT392" s="781"/>
      <c r="BU392" s="704"/>
      <c r="BV392" s="705"/>
      <c r="BW392" s="705"/>
      <c r="BX392" s="705"/>
      <c r="BY392" s="705"/>
      <c r="BZ392" s="706"/>
      <c r="CA392" s="704"/>
      <c r="CB392" s="705"/>
      <c r="CC392" s="705"/>
      <c r="CD392" s="705"/>
      <c r="CE392" s="706"/>
      <c r="CF392" s="704"/>
      <c r="CG392" s="705"/>
      <c r="CH392" s="705"/>
      <c r="CI392" s="705"/>
      <c r="CJ392" s="706"/>
      <c r="CK392" s="704"/>
      <c r="CL392" s="705"/>
      <c r="CM392" s="705"/>
      <c r="CN392" s="705"/>
      <c r="CO392" s="705"/>
      <c r="CP392" s="706"/>
      <c r="CQ392" s="704"/>
      <c r="CR392" s="705"/>
      <c r="CS392" s="705"/>
      <c r="CT392" s="705"/>
      <c r="CU392" s="705"/>
      <c r="CV392" s="706"/>
      <c r="CW392" s="704"/>
      <c r="CX392" s="705"/>
      <c r="CY392" s="705"/>
      <c r="CZ392" s="705"/>
      <c r="DA392" s="705"/>
      <c r="DB392" s="706"/>
      <c r="DC392" s="788"/>
      <c r="DD392" s="705"/>
      <c r="DE392" s="705"/>
      <c r="DF392" s="705"/>
      <c r="DG392" s="705"/>
      <c r="DH392" s="705"/>
      <c r="DI392" s="706"/>
      <c r="DJ392" s="704"/>
      <c r="DK392" s="705"/>
      <c r="DL392" s="705"/>
      <c r="DM392" s="705"/>
      <c r="DN392" s="705"/>
      <c r="DO392" s="706"/>
      <c r="DP392" s="704"/>
      <c r="DQ392" s="705"/>
      <c r="DR392" s="705"/>
      <c r="DS392" s="705"/>
      <c r="DT392" s="706"/>
      <c r="DV392" s="529"/>
    </row>
    <row r="393" spans="2:192" s="52" customFormat="1" ht="6" customHeight="1" x14ac:dyDescent="0.25">
      <c r="B393" s="792"/>
      <c r="C393" s="793"/>
      <c r="D393" s="794"/>
      <c r="E393" s="749"/>
      <c r="F393" s="750"/>
      <c r="G393" s="750"/>
      <c r="H393" s="750"/>
      <c r="I393" s="750"/>
      <c r="J393" s="750"/>
      <c r="K393" s="750"/>
      <c r="L393" s="750"/>
      <c r="M393" s="750"/>
      <c r="N393" s="750"/>
      <c r="O393" s="750"/>
      <c r="P393" s="750"/>
      <c r="Q393" s="750"/>
      <c r="R393" s="751"/>
      <c r="S393" s="707"/>
      <c r="T393" s="708"/>
      <c r="U393" s="708"/>
      <c r="V393" s="708"/>
      <c r="W393" s="708"/>
      <c r="X393" s="709"/>
      <c r="Y393" s="758"/>
      <c r="Z393" s="759"/>
      <c r="AA393" s="759"/>
      <c r="AB393" s="759"/>
      <c r="AC393" s="759"/>
      <c r="AD393" s="759"/>
      <c r="AE393" s="759"/>
      <c r="AF393" s="760"/>
      <c r="AG393" s="758"/>
      <c r="AH393" s="759"/>
      <c r="AI393" s="759"/>
      <c r="AJ393" s="759"/>
      <c r="AK393" s="759"/>
      <c r="AL393" s="759"/>
      <c r="AM393" s="759"/>
      <c r="AN393" s="760"/>
      <c r="AO393" s="758"/>
      <c r="AP393" s="759"/>
      <c r="AQ393" s="759"/>
      <c r="AR393" s="759"/>
      <c r="AS393" s="759"/>
      <c r="AT393" s="759"/>
      <c r="AU393" s="759"/>
      <c r="AV393" s="760"/>
      <c r="AW393" s="767"/>
      <c r="AX393" s="768"/>
      <c r="AY393" s="768"/>
      <c r="AZ393" s="768"/>
      <c r="BA393" s="768"/>
      <c r="BB393" s="768"/>
      <c r="BC393" s="768"/>
      <c r="BD393" s="769"/>
      <c r="BE393" s="775"/>
      <c r="BF393" s="776"/>
      <c r="BG393" s="776"/>
      <c r="BH393" s="776"/>
      <c r="BI393" s="776"/>
      <c r="BJ393" s="776"/>
      <c r="BK393" s="776"/>
      <c r="BL393" s="776"/>
      <c r="BM393" s="782"/>
      <c r="BN393" s="783"/>
      <c r="BO393" s="783"/>
      <c r="BP393" s="783"/>
      <c r="BQ393" s="783"/>
      <c r="BR393" s="783"/>
      <c r="BS393" s="783"/>
      <c r="BT393" s="784"/>
      <c r="BU393" s="707"/>
      <c r="BV393" s="708"/>
      <c r="BW393" s="708"/>
      <c r="BX393" s="708"/>
      <c r="BY393" s="708"/>
      <c r="BZ393" s="709"/>
      <c r="CA393" s="707"/>
      <c r="CB393" s="708"/>
      <c r="CC393" s="708"/>
      <c r="CD393" s="708"/>
      <c r="CE393" s="709"/>
      <c r="CF393" s="707"/>
      <c r="CG393" s="708"/>
      <c r="CH393" s="708"/>
      <c r="CI393" s="708"/>
      <c r="CJ393" s="709"/>
      <c r="CK393" s="707"/>
      <c r="CL393" s="708"/>
      <c r="CM393" s="708"/>
      <c r="CN393" s="708"/>
      <c r="CO393" s="708"/>
      <c r="CP393" s="709"/>
      <c r="CQ393" s="707"/>
      <c r="CR393" s="708"/>
      <c r="CS393" s="708"/>
      <c r="CT393" s="708"/>
      <c r="CU393" s="708"/>
      <c r="CV393" s="709"/>
      <c r="CW393" s="707"/>
      <c r="CX393" s="708"/>
      <c r="CY393" s="708"/>
      <c r="CZ393" s="708"/>
      <c r="DA393" s="708"/>
      <c r="DB393" s="709"/>
      <c r="DC393" s="707"/>
      <c r="DD393" s="708"/>
      <c r="DE393" s="708"/>
      <c r="DF393" s="708"/>
      <c r="DG393" s="708"/>
      <c r="DH393" s="708"/>
      <c r="DI393" s="709"/>
      <c r="DJ393" s="707"/>
      <c r="DK393" s="708"/>
      <c r="DL393" s="708"/>
      <c r="DM393" s="708"/>
      <c r="DN393" s="708"/>
      <c r="DO393" s="709"/>
      <c r="DP393" s="707"/>
      <c r="DQ393" s="708"/>
      <c r="DR393" s="708"/>
      <c r="DS393" s="708"/>
      <c r="DT393" s="709"/>
      <c r="DV393" s="529"/>
    </row>
    <row r="394" spans="2:192" s="52" customFormat="1" ht="6" customHeight="1" x14ac:dyDescent="0.25">
      <c r="B394" s="795"/>
      <c r="C394" s="796"/>
      <c r="D394" s="797"/>
      <c r="E394" s="752"/>
      <c r="F394" s="753"/>
      <c r="G394" s="753"/>
      <c r="H394" s="753"/>
      <c r="I394" s="753"/>
      <c r="J394" s="753"/>
      <c r="K394" s="753"/>
      <c r="L394" s="753"/>
      <c r="M394" s="753"/>
      <c r="N394" s="753"/>
      <c r="O394" s="753"/>
      <c r="P394" s="753"/>
      <c r="Q394" s="753"/>
      <c r="R394" s="754"/>
      <c r="S394" s="710"/>
      <c r="T394" s="711"/>
      <c r="U394" s="711"/>
      <c r="V394" s="711"/>
      <c r="W394" s="711"/>
      <c r="X394" s="712"/>
      <c r="Y394" s="761"/>
      <c r="Z394" s="762"/>
      <c r="AA394" s="762"/>
      <c r="AB394" s="762"/>
      <c r="AC394" s="762"/>
      <c r="AD394" s="762"/>
      <c r="AE394" s="762"/>
      <c r="AF394" s="763"/>
      <c r="AG394" s="761"/>
      <c r="AH394" s="762"/>
      <c r="AI394" s="762"/>
      <c r="AJ394" s="762"/>
      <c r="AK394" s="762"/>
      <c r="AL394" s="762"/>
      <c r="AM394" s="762"/>
      <c r="AN394" s="763"/>
      <c r="AO394" s="761"/>
      <c r="AP394" s="762"/>
      <c r="AQ394" s="762"/>
      <c r="AR394" s="762"/>
      <c r="AS394" s="762"/>
      <c r="AT394" s="762"/>
      <c r="AU394" s="762"/>
      <c r="AV394" s="763"/>
      <c r="AW394" s="770"/>
      <c r="AX394" s="771"/>
      <c r="AY394" s="771"/>
      <c r="AZ394" s="771"/>
      <c r="BA394" s="771"/>
      <c r="BB394" s="771"/>
      <c r="BC394" s="771"/>
      <c r="BD394" s="772"/>
      <c r="BE394" s="777"/>
      <c r="BF394" s="778"/>
      <c r="BG394" s="778"/>
      <c r="BH394" s="778"/>
      <c r="BI394" s="778"/>
      <c r="BJ394" s="778"/>
      <c r="BK394" s="778"/>
      <c r="BL394" s="778"/>
      <c r="BM394" s="785"/>
      <c r="BN394" s="786"/>
      <c r="BO394" s="786"/>
      <c r="BP394" s="786"/>
      <c r="BQ394" s="786"/>
      <c r="BR394" s="786"/>
      <c r="BS394" s="786"/>
      <c r="BT394" s="787"/>
      <c r="BU394" s="710"/>
      <c r="BV394" s="711"/>
      <c r="BW394" s="711"/>
      <c r="BX394" s="711"/>
      <c r="BY394" s="711"/>
      <c r="BZ394" s="712"/>
      <c r="CA394" s="710"/>
      <c r="CB394" s="711"/>
      <c r="CC394" s="711"/>
      <c r="CD394" s="711"/>
      <c r="CE394" s="712"/>
      <c r="CF394" s="710"/>
      <c r="CG394" s="711"/>
      <c r="CH394" s="711"/>
      <c r="CI394" s="711"/>
      <c r="CJ394" s="712"/>
      <c r="CK394" s="710"/>
      <c r="CL394" s="711"/>
      <c r="CM394" s="711"/>
      <c r="CN394" s="711"/>
      <c r="CO394" s="711"/>
      <c r="CP394" s="712"/>
      <c r="CQ394" s="710"/>
      <c r="CR394" s="711"/>
      <c r="CS394" s="711"/>
      <c r="CT394" s="711"/>
      <c r="CU394" s="711"/>
      <c r="CV394" s="712"/>
      <c r="CW394" s="710"/>
      <c r="CX394" s="711"/>
      <c r="CY394" s="711"/>
      <c r="CZ394" s="711"/>
      <c r="DA394" s="711"/>
      <c r="DB394" s="712"/>
      <c r="DC394" s="710"/>
      <c r="DD394" s="711"/>
      <c r="DE394" s="711"/>
      <c r="DF394" s="711"/>
      <c r="DG394" s="711"/>
      <c r="DH394" s="711"/>
      <c r="DI394" s="712"/>
      <c r="DJ394" s="710"/>
      <c r="DK394" s="711"/>
      <c r="DL394" s="711"/>
      <c r="DM394" s="711"/>
      <c r="DN394" s="711"/>
      <c r="DO394" s="712"/>
      <c r="DP394" s="710"/>
      <c r="DQ394" s="711"/>
      <c r="DR394" s="711"/>
      <c r="DS394" s="711"/>
      <c r="DT394" s="712"/>
      <c r="DV394" s="529"/>
    </row>
    <row r="395" spans="2:192" s="52" customFormat="1" ht="6" customHeight="1" x14ac:dyDescent="0.25">
      <c r="B395" s="789">
        <v>59</v>
      </c>
      <c r="C395" s="790"/>
      <c r="D395" s="791"/>
      <c r="E395" s="746"/>
      <c r="F395" s="747"/>
      <c r="G395" s="747"/>
      <c r="H395" s="747"/>
      <c r="I395" s="747"/>
      <c r="J395" s="747"/>
      <c r="K395" s="747"/>
      <c r="L395" s="747"/>
      <c r="M395" s="747"/>
      <c r="N395" s="747"/>
      <c r="O395" s="747"/>
      <c r="P395" s="747"/>
      <c r="Q395" s="747"/>
      <c r="R395" s="748"/>
      <c r="S395" s="704"/>
      <c r="T395" s="705"/>
      <c r="U395" s="705"/>
      <c r="V395" s="705"/>
      <c r="W395" s="705"/>
      <c r="X395" s="706"/>
      <c r="Y395" s="755"/>
      <c r="Z395" s="756"/>
      <c r="AA395" s="756"/>
      <c r="AB395" s="756"/>
      <c r="AC395" s="756"/>
      <c r="AD395" s="756"/>
      <c r="AE395" s="756"/>
      <c r="AF395" s="757"/>
      <c r="AG395" s="755"/>
      <c r="AH395" s="756"/>
      <c r="AI395" s="756"/>
      <c r="AJ395" s="756"/>
      <c r="AK395" s="756"/>
      <c r="AL395" s="756"/>
      <c r="AM395" s="756"/>
      <c r="AN395" s="757"/>
      <c r="AO395" s="755"/>
      <c r="AP395" s="756"/>
      <c r="AQ395" s="756"/>
      <c r="AR395" s="756"/>
      <c r="AS395" s="756"/>
      <c r="AT395" s="756"/>
      <c r="AU395" s="756"/>
      <c r="AV395" s="757"/>
      <c r="AW395" s="764" t="str">
        <f>IF(AG395="","",AG395+AO395)</f>
        <v/>
      </c>
      <c r="AX395" s="765"/>
      <c r="AY395" s="765"/>
      <c r="AZ395" s="765"/>
      <c r="BA395" s="765"/>
      <c r="BB395" s="765"/>
      <c r="BC395" s="765"/>
      <c r="BD395" s="766"/>
      <c r="BE395" s="773"/>
      <c r="BF395" s="774"/>
      <c r="BG395" s="774"/>
      <c r="BH395" s="774"/>
      <c r="BI395" s="774"/>
      <c r="BJ395" s="774"/>
      <c r="BK395" s="774"/>
      <c r="BL395" s="774"/>
      <c r="BM395" s="779" t="str">
        <f>IF(BE395=0,"",BE395*12)</f>
        <v/>
      </c>
      <c r="BN395" s="780"/>
      <c r="BO395" s="780"/>
      <c r="BP395" s="780"/>
      <c r="BQ395" s="780"/>
      <c r="BR395" s="780"/>
      <c r="BS395" s="780"/>
      <c r="BT395" s="781"/>
      <c r="BU395" s="704"/>
      <c r="BV395" s="705"/>
      <c r="BW395" s="705"/>
      <c r="BX395" s="705"/>
      <c r="BY395" s="705"/>
      <c r="BZ395" s="706"/>
      <c r="CA395" s="704"/>
      <c r="CB395" s="705"/>
      <c r="CC395" s="705"/>
      <c r="CD395" s="705"/>
      <c r="CE395" s="706"/>
      <c r="CF395" s="704"/>
      <c r="CG395" s="705"/>
      <c r="CH395" s="705"/>
      <c r="CI395" s="705"/>
      <c r="CJ395" s="706"/>
      <c r="CK395" s="704"/>
      <c r="CL395" s="705"/>
      <c r="CM395" s="705"/>
      <c r="CN395" s="705"/>
      <c r="CO395" s="705"/>
      <c r="CP395" s="706"/>
      <c r="CQ395" s="704"/>
      <c r="CR395" s="705"/>
      <c r="CS395" s="705"/>
      <c r="CT395" s="705"/>
      <c r="CU395" s="705"/>
      <c r="CV395" s="706"/>
      <c r="CW395" s="704"/>
      <c r="CX395" s="705"/>
      <c r="CY395" s="705"/>
      <c r="CZ395" s="705"/>
      <c r="DA395" s="705"/>
      <c r="DB395" s="706"/>
      <c r="DC395" s="788"/>
      <c r="DD395" s="705"/>
      <c r="DE395" s="705"/>
      <c r="DF395" s="705"/>
      <c r="DG395" s="705"/>
      <c r="DH395" s="705"/>
      <c r="DI395" s="706"/>
      <c r="DJ395" s="704"/>
      <c r="DK395" s="705"/>
      <c r="DL395" s="705"/>
      <c r="DM395" s="705"/>
      <c r="DN395" s="705"/>
      <c r="DO395" s="706"/>
      <c r="DP395" s="704"/>
      <c r="DQ395" s="705"/>
      <c r="DR395" s="705"/>
      <c r="DS395" s="705"/>
      <c r="DT395" s="706"/>
      <c r="DV395" s="529"/>
    </row>
    <row r="396" spans="2:192" s="52" customFormat="1" ht="6" customHeight="1" x14ac:dyDescent="0.25">
      <c r="B396" s="792"/>
      <c r="C396" s="793"/>
      <c r="D396" s="794"/>
      <c r="E396" s="749"/>
      <c r="F396" s="750"/>
      <c r="G396" s="750"/>
      <c r="H396" s="750"/>
      <c r="I396" s="750"/>
      <c r="J396" s="750"/>
      <c r="K396" s="750"/>
      <c r="L396" s="750"/>
      <c r="M396" s="750"/>
      <c r="N396" s="750"/>
      <c r="O396" s="750"/>
      <c r="P396" s="750"/>
      <c r="Q396" s="750"/>
      <c r="R396" s="751"/>
      <c r="S396" s="707"/>
      <c r="T396" s="708"/>
      <c r="U396" s="708"/>
      <c r="V396" s="708"/>
      <c r="W396" s="708"/>
      <c r="X396" s="709"/>
      <c r="Y396" s="758"/>
      <c r="Z396" s="759"/>
      <c r="AA396" s="759"/>
      <c r="AB396" s="759"/>
      <c r="AC396" s="759"/>
      <c r="AD396" s="759"/>
      <c r="AE396" s="759"/>
      <c r="AF396" s="760"/>
      <c r="AG396" s="758"/>
      <c r="AH396" s="759"/>
      <c r="AI396" s="759"/>
      <c r="AJ396" s="759"/>
      <c r="AK396" s="759"/>
      <c r="AL396" s="759"/>
      <c r="AM396" s="759"/>
      <c r="AN396" s="760"/>
      <c r="AO396" s="758"/>
      <c r="AP396" s="759"/>
      <c r="AQ396" s="759"/>
      <c r="AR396" s="759"/>
      <c r="AS396" s="759"/>
      <c r="AT396" s="759"/>
      <c r="AU396" s="759"/>
      <c r="AV396" s="760"/>
      <c r="AW396" s="767"/>
      <c r="AX396" s="768"/>
      <c r="AY396" s="768"/>
      <c r="AZ396" s="768"/>
      <c r="BA396" s="768"/>
      <c r="BB396" s="768"/>
      <c r="BC396" s="768"/>
      <c r="BD396" s="769"/>
      <c r="BE396" s="775"/>
      <c r="BF396" s="776"/>
      <c r="BG396" s="776"/>
      <c r="BH396" s="776"/>
      <c r="BI396" s="776"/>
      <c r="BJ396" s="776"/>
      <c r="BK396" s="776"/>
      <c r="BL396" s="776"/>
      <c r="BM396" s="782"/>
      <c r="BN396" s="783"/>
      <c r="BO396" s="783"/>
      <c r="BP396" s="783"/>
      <c r="BQ396" s="783"/>
      <c r="BR396" s="783"/>
      <c r="BS396" s="783"/>
      <c r="BT396" s="784"/>
      <c r="BU396" s="707"/>
      <c r="BV396" s="708"/>
      <c r="BW396" s="708"/>
      <c r="BX396" s="708"/>
      <c r="BY396" s="708"/>
      <c r="BZ396" s="709"/>
      <c r="CA396" s="707"/>
      <c r="CB396" s="708"/>
      <c r="CC396" s="708"/>
      <c r="CD396" s="708"/>
      <c r="CE396" s="709"/>
      <c r="CF396" s="707"/>
      <c r="CG396" s="708"/>
      <c r="CH396" s="708"/>
      <c r="CI396" s="708"/>
      <c r="CJ396" s="709"/>
      <c r="CK396" s="707"/>
      <c r="CL396" s="708"/>
      <c r="CM396" s="708"/>
      <c r="CN396" s="708"/>
      <c r="CO396" s="708"/>
      <c r="CP396" s="709"/>
      <c r="CQ396" s="707"/>
      <c r="CR396" s="708"/>
      <c r="CS396" s="708"/>
      <c r="CT396" s="708"/>
      <c r="CU396" s="708"/>
      <c r="CV396" s="709"/>
      <c r="CW396" s="707"/>
      <c r="CX396" s="708"/>
      <c r="CY396" s="708"/>
      <c r="CZ396" s="708"/>
      <c r="DA396" s="708"/>
      <c r="DB396" s="709"/>
      <c r="DC396" s="707"/>
      <c r="DD396" s="708"/>
      <c r="DE396" s="708"/>
      <c r="DF396" s="708"/>
      <c r="DG396" s="708"/>
      <c r="DH396" s="708"/>
      <c r="DI396" s="709"/>
      <c r="DJ396" s="707"/>
      <c r="DK396" s="708"/>
      <c r="DL396" s="708"/>
      <c r="DM396" s="708"/>
      <c r="DN396" s="708"/>
      <c r="DO396" s="709"/>
      <c r="DP396" s="707"/>
      <c r="DQ396" s="708"/>
      <c r="DR396" s="708"/>
      <c r="DS396" s="708"/>
      <c r="DT396" s="709"/>
      <c r="DV396" s="529"/>
    </row>
    <row r="397" spans="2:192" s="52" customFormat="1" ht="6" customHeight="1" x14ac:dyDescent="0.25">
      <c r="B397" s="795"/>
      <c r="C397" s="796"/>
      <c r="D397" s="797"/>
      <c r="E397" s="752"/>
      <c r="F397" s="753"/>
      <c r="G397" s="753"/>
      <c r="H397" s="753"/>
      <c r="I397" s="753"/>
      <c r="J397" s="753"/>
      <c r="K397" s="753"/>
      <c r="L397" s="753"/>
      <c r="M397" s="753"/>
      <c r="N397" s="753"/>
      <c r="O397" s="753"/>
      <c r="P397" s="753"/>
      <c r="Q397" s="753"/>
      <c r="R397" s="754"/>
      <c r="S397" s="710"/>
      <c r="T397" s="711"/>
      <c r="U397" s="711"/>
      <c r="V397" s="711"/>
      <c r="W397" s="711"/>
      <c r="X397" s="712"/>
      <c r="Y397" s="761"/>
      <c r="Z397" s="762"/>
      <c r="AA397" s="762"/>
      <c r="AB397" s="762"/>
      <c r="AC397" s="762"/>
      <c r="AD397" s="762"/>
      <c r="AE397" s="762"/>
      <c r="AF397" s="763"/>
      <c r="AG397" s="761"/>
      <c r="AH397" s="762"/>
      <c r="AI397" s="762"/>
      <c r="AJ397" s="762"/>
      <c r="AK397" s="762"/>
      <c r="AL397" s="762"/>
      <c r="AM397" s="762"/>
      <c r="AN397" s="763"/>
      <c r="AO397" s="761"/>
      <c r="AP397" s="762"/>
      <c r="AQ397" s="762"/>
      <c r="AR397" s="762"/>
      <c r="AS397" s="762"/>
      <c r="AT397" s="762"/>
      <c r="AU397" s="762"/>
      <c r="AV397" s="763"/>
      <c r="AW397" s="770"/>
      <c r="AX397" s="771"/>
      <c r="AY397" s="771"/>
      <c r="AZ397" s="771"/>
      <c r="BA397" s="771"/>
      <c r="BB397" s="771"/>
      <c r="BC397" s="771"/>
      <c r="BD397" s="772"/>
      <c r="BE397" s="777"/>
      <c r="BF397" s="778"/>
      <c r="BG397" s="778"/>
      <c r="BH397" s="778"/>
      <c r="BI397" s="778"/>
      <c r="BJ397" s="778"/>
      <c r="BK397" s="778"/>
      <c r="BL397" s="778"/>
      <c r="BM397" s="785"/>
      <c r="BN397" s="786"/>
      <c r="BO397" s="786"/>
      <c r="BP397" s="786"/>
      <c r="BQ397" s="786"/>
      <c r="BR397" s="786"/>
      <c r="BS397" s="786"/>
      <c r="BT397" s="787"/>
      <c r="BU397" s="710"/>
      <c r="BV397" s="711"/>
      <c r="BW397" s="711"/>
      <c r="BX397" s="711"/>
      <c r="BY397" s="711"/>
      <c r="BZ397" s="712"/>
      <c r="CA397" s="710"/>
      <c r="CB397" s="711"/>
      <c r="CC397" s="711"/>
      <c r="CD397" s="711"/>
      <c r="CE397" s="712"/>
      <c r="CF397" s="710"/>
      <c r="CG397" s="711"/>
      <c r="CH397" s="711"/>
      <c r="CI397" s="711"/>
      <c r="CJ397" s="712"/>
      <c r="CK397" s="710"/>
      <c r="CL397" s="711"/>
      <c r="CM397" s="711"/>
      <c r="CN397" s="711"/>
      <c r="CO397" s="711"/>
      <c r="CP397" s="712"/>
      <c r="CQ397" s="710"/>
      <c r="CR397" s="711"/>
      <c r="CS397" s="711"/>
      <c r="CT397" s="711"/>
      <c r="CU397" s="711"/>
      <c r="CV397" s="712"/>
      <c r="CW397" s="710"/>
      <c r="CX397" s="711"/>
      <c r="CY397" s="711"/>
      <c r="CZ397" s="711"/>
      <c r="DA397" s="711"/>
      <c r="DB397" s="712"/>
      <c r="DC397" s="710"/>
      <c r="DD397" s="711"/>
      <c r="DE397" s="711"/>
      <c r="DF397" s="711"/>
      <c r="DG397" s="711"/>
      <c r="DH397" s="711"/>
      <c r="DI397" s="712"/>
      <c r="DJ397" s="710"/>
      <c r="DK397" s="711"/>
      <c r="DL397" s="711"/>
      <c r="DM397" s="711"/>
      <c r="DN397" s="711"/>
      <c r="DO397" s="712"/>
      <c r="DP397" s="710"/>
      <c r="DQ397" s="711"/>
      <c r="DR397" s="711"/>
      <c r="DS397" s="711"/>
      <c r="DT397" s="712"/>
      <c r="DV397" s="529"/>
    </row>
    <row r="398" spans="2:192" s="52" customFormat="1" ht="6" customHeight="1" x14ac:dyDescent="0.25">
      <c r="B398" s="789">
        <v>60</v>
      </c>
      <c r="C398" s="790"/>
      <c r="D398" s="791"/>
      <c r="E398" s="746"/>
      <c r="F398" s="747"/>
      <c r="G398" s="747"/>
      <c r="H398" s="747"/>
      <c r="I398" s="747"/>
      <c r="J398" s="747"/>
      <c r="K398" s="747"/>
      <c r="L398" s="747"/>
      <c r="M398" s="747"/>
      <c r="N398" s="747"/>
      <c r="O398" s="747"/>
      <c r="P398" s="747"/>
      <c r="Q398" s="747"/>
      <c r="R398" s="748"/>
      <c r="S398" s="704"/>
      <c r="T398" s="705"/>
      <c r="U398" s="705"/>
      <c r="V398" s="705"/>
      <c r="W398" s="705"/>
      <c r="X398" s="706"/>
      <c r="Y398" s="755"/>
      <c r="Z398" s="756"/>
      <c r="AA398" s="756"/>
      <c r="AB398" s="756"/>
      <c r="AC398" s="756"/>
      <c r="AD398" s="756"/>
      <c r="AE398" s="756"/>
      <c r="AF398" s="757"/>
      <c r="AG398" s="755"/>
      <c r="AH398" s="756"/>
      <c r="AI398" s="756"/>
      <c r="AJ398" s="756"/>
      <c r="AK398" s="756"/>
      <c r="AL398" s="756"/>
      <c r="AM398" s="756"/>
      <c r="AN398" s="757"/>
      <c r="AO398" s="755"/>
      <c r="AP398" s="756"/>
      <c r="AQ398" s="756"/>
      <c r="AR398" s="756"/>
      <c r="AS398" s="756"/>
      <c r="AT398" s="756"/>
      <c r="AU398" s="756"/>
      <c r="AV398" s="757"/>
      <c r="AW398" s="764" t="str">
        <f>IF(AG398="","",AG398+AO398)</f>
        <v/>
      </c>
      <c r="AX398" s="765"/>
      <c r="AY398" s="765"/>
      <c r="AZ398" s="765"/>
      <c r="BA398" s="765"/>
      <c r="BB398" s="765"/>
      <c r="BC398" s="765"/>
      <c r="BD398" s="766"/>
      <c r="BE398" s="773"/>
      <c r="BF398" s="774"/>
      <c r="BG398" s="774"/>
      <c r="BH398" s="774"/>
      <c r="BI398" s="774"/>
      <c r="BJ398" s="774"/>
      <c r="BK398" s="774"/>
      <c r="BL398" s="774"/>
      <c r="BM398" s="779" t="str">
        <f>IF(BE398=0,"",BE398*12)</f>
        <v/>
      </c>
      <c r="BN398" s="780"/>
      <c r="BO398" s="780"/>
      <c r="BP398" s="780"/>
      <c r="BQ398" s="780"/>
      <c r="BR398" s="780"/>
      <c r="BS398" s="780"/>
      <c r="BT398" s="781"/>
      <c r="BU398" s="704"/>
      <c r="BV398" s="705"/>
      <c r="BW398" s="705"/>
      <c r="BX398" s="705"/>
      <c r="BY398" s="705"/>
      <c r="BZ398" s="706"/>
      <c r="CA398" s="704"/>
      <c r="CB398" s="705"/>
      <c r="CC398" s="705"/>
      <c r="CD398" s="705"/>
      <c r="CE398" s="706"/>
      <c r="CF398" s="704"/>
      <c r="CG398" s="705"/>
      <c r="CH398" s="705"/>
      <c r="CI398" s="705"/>
      <c r="CJ398" s="706"/>
      <c r="CK398" s="704"/>
      <c r="CL398" s="705"/>
      <c r="CM398" s="705"/>
      <c r="CN398" s="705"/>
      <c r="CO398" s="705"/>
      <c r="CP398" s="706"/>
      <c r="CQ398" s="704"/>
      <c r="CR398" s="705"/>
      <c r="CS398" s="705"/>
      <c r="CT398" s="705"/>
      <c r="CU398" s="705"/>
      <c r="CV398" s="706"/>
      <c r="CW398" s="704"/>
      <c r="CX398" s="705"/>
      <c r="CY398" s="705"/>
      <c r="CZ398" s="705"/>
      <c r="DA398" s="705"/>
      <c r="DB398" s="706"/>
      <c r="DC398" s="788"/>
      <c r="DD398" s="705"/>
      <c r="DE398" s="705"/>
      <c r="DF398" s="705"/>
      <c r="DG398" s="705"/>
      <c r="DH398" s="705"/>
      <c r="DI398" s="706"/>
      <c r="DJ398" s="704"/>
      <c r="DK398" s="705"/>
      <c r="DL398" s="705"/>
      <c r="DM398" s="705"/>
      <c r="DN398" s="705"/>
      <c r="DO398" s="706"/>
      <c r="DP398" s="704"/>
      <c r="DQ398" s="705"/>
      <c r="DR398" s="705"/>
      <c r="DS398" s="705"/>
      <c r="DT398" s="706"/>
      <c r="DV398" s="529"/>
    </row>
    <row r="399" spans="2:192" s="52" customFormat="1" ht="6" customHeight="1" x14ac:dyDescent="0.25">
      <c r="B399" s="792"/>
      <c r="C399" s="793"/>
      <c r="D399" s="794"/>
      <c r="E399" s="749"/>
      <c r="F399" s="750"/>
      <c r="G399" s="750"/>
      <c r="H399" s="750"/>
      <c r="I399" s="750"/>
      <c r="J399" s="750"/>
      <c r="K399" s="750"/>
      <c r="L399" s="750"/>
      <c r="M399" s="750"/>
      <c r="N399" s="750"/>
      <c r="O399" s="750"/>
      <c r="P399" s="750"/>
      <c r="Q399" s="750"/>
      <c r="R399" s="751"/>
      <c r="S399" s="707"/>
      <c r="T399" s="708"/>
      <c r="U399" s="708"/>
      <c r="V399" s="708"/>
      <c r="W399" s="708"/>
      <c r="X399" s="709"/>
      <c r="Y399" s="758"/>
      <c r="Z399" s="759"/>
      <c r="AA399" s="759"/>
      <c r="AB399" s="759"/>
      <c r="AC399" s="759"/>
      <c r="AD399" s="759"/>
      <c r="AE399" s="759"/>
      <c r="AF399" s="760"/>
      <c r="AG399" s="758"/>
      <c r="AH399" s="759"/>
      <c r="AI399" s="759"/>
      <c r="AJ399" s="759"/>
      <c r="AK399" s="759"/>
      <c r="AL399" s="759"/>
      <c r="AM399" s="759"/>
      <c r="AN399" s="760"/>
      <c r="AO399" s="758"/>
      <c r="AP399" s="759"/>
      <c r="AQ399" s="759"/>
      <c r="AR399" s="759"/>
      <c r="AS399" s="759"/>
      <c r="AT399" s="759"/>
      <c r="AU399" s="759"/>
      <c r="AV399" s="760"/>
      <c r="AW399" s="767"/>
      <c r="AX399" s="768"/>
      <c r="AY399" s="768"/>
      <c r="AZ399" s="768"/>
      <c r="BA399" s="768"/>
      <c r="BB399" s="768"/>
      <c r="BC399" s="768"/>
      <c r="BD399" s="769"/>
      <c r="BE399" s="775"/>
      <c r="BF399" s="776"/>
      <c r="BG399" s="776"/>
      <c r="BH399" s="776"/>
      <c r="BI399" s="776"/>
      <c r="BJ399" s="776"/>
      <c r="BK399" s="776"/>
      <c r="BL399" s="776"/>
      <c r="BM399" s="782"/>
      <c r="BN399" s="783"/>
      <c r="BO399" s="783"/>
      <c r="BP399" s="783"/>
      <c r="BQ399" s="783"/>
      <c r="BR399" s="783"/>
      <c r="BS399" s="783"/>
      <c r="BT399" s="784"/>
      <c r="BU399" s="707"/>
      <c r="BV399" s="708"/>
      <c r="BW399" s="708"/>
      <c r="BX399" s="708"/>
      <c r="BY399" s="708"/>
      <c r="BZ399" s="709"/>
      <c r="CA399" s="707"/>
      <c r="CB399" s="708"/>
      <c r="CC399" s="708"/>
      <c r="CD399" s="708"/>
      <c r="CE399" s="709"/>
      <c r="CF399" s="707"/>
      <c r="CG399" s="708"/>
      <c r="CH399" s="708"/>
      <c r="CI399" s="708"/>
      <c r="CJ399" s="709"/>
      <c r="CK399" s="707"/>
      <c r="CL399" s="708"/>
      <c r="CM399" s="708"/>
      <c r="CN399" s="708"/>
      <c r="CO399" s="708"/>
      <c r="CP399" s="709"/>
      <c r="CQ399" s="707"/>
      <c r="CR399" s="708"/>
      <c r="CS399" s="708"/>
      <c r="CT399" s="708"/>
      <c r="CU399" s="708"/>
      <c r="CV399" s="709"/>
      <c r="CW399" s="707"/>
      <c r="CX399" s="708"/>
      <c r="CY399" s="708"/>
      <c r="CZ399" s="708"/>
      <c r="DA399" s="708"/>
      <c r="DB399" s="709"/>
      <c r="DC399" s="707"/>
      <c r="DD399" s="708"/>
      <c r="DE399" s="708"/>
      <c r="DF399" s="708"/>
      <c r="DG399" s="708"/>
      <c r="DH399" s="708"/>
      <c r="DI399" s="709"/>
      <c r="DJ399" s="707"/>
      <c r="DK399" s="708"/>
      <c r="DL399" s="708"/>
      <c r="DM399" s="708"/>
      <c r="DN399" s="708"/>
      <c r="DO399" s="709"/>
      <c r="DP399" s="707"/>
      <c r="DQ399" s="708"/>
      <c r="DR399" s="708"/>
      <c r="DS399" s="708"/>
      <c r="DT399" s="709"/>
      <c r="DV399" s="529"/>
    </row>
    <row r="400" spans="2:192" s="52" customFormat="1" ht="6" customHeight="1" x14ac:dyDescent="0.25">
      <c r="B400" s="795"/>
      <c r="C400" s="796"/>
      <c r="D400" s="797"/>
      <c r="E400" s="752"/>
      <c r="F400" s="753"/>
      <c r="G400" s="753"/>
      <c r="H400" s="753"/>
      <c r="I400" s="753"/>
      <c r="J400" s="753"/>
      <c r="K400" s="753"/>
      <c r="L400" s="753"/>
      <c r="M400" s="753"/>
      <c r="N400" s="753"/>
      <c r="O400" s="753"/>
      <c r="P400" s="753"/>
      <c r="Q400" s="753"/>
      <c r="R400" s="754"/>
      <c r="S400" s="710"/>
      <c r="T400" s="711"/>
      <c r="U400" s="711"/>
      <c r="V400" s="711"/>
      <c r="W400" s="711"/>
      <c r="X400" s="712"/>
      <c r="Y400" s="761"/>
      <c r="Z400" s="762"/>
      <c r="AA400" s="762"/>
      <c r="AB400" s="762"/>
      <c r="AC400" s="762"/>
      <c r="AD400" s="762"/>
      <c r="AE400" s="762"/>
      <c r="AF400" s="763"/>
      <c r="AG400" s="761"/>
      <c r="AH400" s="762"/>
      <c r="AI400" s="762"/>
      <c r="AJ400" s="762"/>
      <c r="AK400" s="762"/>
      <c r="AL400" s="762"/>
      <c r="AM400" s="762"/>
      <c r="AN400" s="763"/>
      <c r="AO400" s="761"/>
      <c r="AP400" s="762"/>
      <c r="AQ400" s="762"/>
      <c r="AR400" s="762"/>
      <c r="AS400" s="762"/>
      <c r="AT400" s="762"/>
      <c r="AU400" s="762"/>
      <c r="AV400" s="763"/>
      <c r="AW400" s="770"/>
      <c r="AX400" s="771"/>
      <c r="AY400" s="771"/>
      <c r="AZ400" s="771"/>
      <c r="BA400" s="771"/>
      <c r="BB400" s="771"/>
      <c r="BC400" s="771"/>
      <c r="BD400" s="772"/>
      <c r="BE400" s="777"/>
      <c r="BF400" s="778"/>
      <c r="BG400" s="778"/>
      <c r="BH400" s="778"/>
      <c r="BI400" s="778"/>
      <c r="BJ400" s="778"/>
      <c r="BK400" s="778"/>
      <c r="BL400" s="778"/>
      <c r="BM400" s="785"/>
      <c r="BN400" s="786"/>
      <c r="BO400" s="786"/>
      <c r="BP400" s="786"/>
      <c r="BQ400" s="786"/>
      <c r="BR400" s="786"/>
      <c r="BS400" s="786"/>
      <c r="BT400" s="787"/>
      <c r="BU400" s="710"/>
      <c r="BV400" s="711"/>
      <c r="BW400" s="711"/>
      <c r="BX400" s="711"/>
      <c r="BY400" s="711"/>
      <c r="BZ400" s="712"/>
      <c r="CA400" s="710"/>
      <c r="CB400" s="711"/>
      <c r="CC400" s="711"/>
      <c r="CD400" s="711"/>
      <c r="CE400" s="712"/>
      <c r="CF400" s="710"/>
      <c r="CG400" s="711"/>
      <c r="CH400" s="711"/>
      <c r="CI400" s="711"/>
      <c r="CJ400" s="712"/>
      <c r="CK400" s="710"/>
      <c r="CL400" s="711"/>
      <c r="CM400" s="711"/>
      <c r="CN400" s="711"/>
      <c r="CO400" s="711"/>
      <c r="CP400" s="712"/>
      <c r="CQ400" s="710"/>
      <c r="CR400" s="711"/>
      <c r="CS400" s="711"/>
      <c r="CT400" s="711"/>
      <c r="CU400" s="711"/>
      <c r="CV400" s="712"/>
      <c r="CW400" s="710"/>
      <c r="CX400" s="711"/>
      <c r="CY400" s="711"/>
      <c r="CZ400" s="711"/>
      <c r="DA400" s="711"/>
      <c r="DB400" s="712"/>
      <c r="DC400" s="710"/>
      <c r="DD400" s="711"/>
      <c r="DE400" s="711"/>
      <c r="DF400" s="711"/>
      <c r="DG400" s="711"/>
      <c r="DH400" s="711"/>
      <c r="DI400" s="712"/>
      <c r="DJ400" s="710"/>
      <c r="DK400" s="711"/>
      <c r="DL400" s="711"/>
      <c r="DM400" s="711"/>
      <c r="DN400" s="711"/>
      <c r="DO400" s="712"/>
      <c r="DP400" s="710"/>
      <c r="DQ400" s="711"/>
      <c r="DR400" s="711"/>
      <c r="DS400" s="711"/>
      <c r="DT400" s="712"/>
      <c r="DV400" s="529"/>
    </row>
    <row r="401" spans="2:126" s="52" customFormat="1" ht="6" customHeight="1" x14ac:dyDescent="0.25">
      <c r="B401" s="789">
        <v>61</v>
      </c>
      <c r="C401" s="790"/>
      <c r="D401" s="791"/>
      <c r="E401" s="746"/>
      <c r="F401" s="747"/>
      <c r="G401" s="747"/>
      <c r="H401" s="747"/>
      <c r="I401" s="747"/>
      <c r="J401" s="747"/>
      <c r="K401" s="747"/>
      <c r="L401" s="747"/>
      <c r="M401" s="747"/>
      <c r="N401" s="747"/>
      <c r="O401" s="747"/>
      <c r="P401" s="747"/>
      <c r="Q401" s="747"/>
      <c r="R401" s="748"/>
      <c r="S401" s="704"/>
      <c r="T401" s="705"/>
      <c r="U401" s="705"/>
      <c r="V401" s="705"/>
      <c r="W401" s="705"/>
      <c r="X401" s="706"/>
      <c r="Y401" s="755"/>
      <c r="Z401" s="756"/>
      <c r="AA401" s="756"/>
      <c r="AB401" s="756"/>
      <c r="AC401" s="756"/>
      <c r="AD401" s="756"/>
      <c r="AE401" s="756"/>
      <c r="AF401" s="757"/>
      <c r="AG401" s="755"/>
      <c r="AH401" s="756"/>
      <c r="AI401" s="756"/>
      <c r="AJ401" s="756"/>
      <c r="AK401" s="756"/>
      <c r="AL401" s="756"/>
      <c r="AM401" s="756"/>
      <c r="AN401" s="757"/>
      <c r="AO401" s="755"/>
      <c r="AP401" s="756"/>
      <c r="AQ401" s="756"/>
      <c r="AR401" s="756"/>
      <c r="AS401" s="756"/>
      <c r="AT401" s="756"/>
      <c r="AU401" s="756"/>
      <c r="AV401" s="757"/>
      <c r="AW401" s="764" t="str">
        <f>IF(AG401="","",AG401+AO401)</f>
        <v/>
      </c>
      <c r="AX401" s="765"/>
      <c r="AY401" s="765"/>
      <c r="AZ401" s="765"/>
      <c r="BA401" s="765"/>
      <c r="BB401" s="765"/>
      <c r="BC401" s="765"/>
      <c r="BD401" s="766"/>
      <c r="BE401" s="773"/>
      <c r="BF401" s="774"/>
      <c r="BG401" s="774"/>
      <c r="BH401" s="774"/>
      <c r="BI401" s="774"/>
      <c r="BJ401" s="774"/>
      <c r="BK401" s="774"/>
      <c r="BL401" s="774"/>
      <c r="BM401" s="779" t="str">
        <f>IF(BE401=0,"",BE401*12)</f>
        <v/>
      </c>
      <c r="BN401" s="780"/>
      <c r="BO401" s="780"/>
      <c r="BP401" s="780"/>
      <c r="BQ401" s="780"/>
      <c r="BR401" s="780"/>
      <c r="BS401" s="780"/>
      <c r="BT401" s="781"/>
      <c r="BU401" s="704"/>
      <c r="BV401" s="705"/>
      <c r="BW401" s="705"/>
      <c r="BX401" s="705"/>
      <c r="BY401" s="705"/>
      <c r="BZ401" s="706"/>
      <c r="CA401" s="704"/>
      <c r="CB401" s="705"/>
      <c r="CC401" s="705"/>
      <c r="CD401" s="705"/>
      <c r="CE401" s="706"/>
      <c r="CF401" s="704"/>
      <c r="CG401" s="705"/>
      <c r="CH401" s="705"/>
      <c r="CI401" s="705"/>
      <c r="CJ401" s="706"/>
      <c r="CK401" s="704"/>
      <c r="CL401" s="705"/>
      <c r="CM401" s="705"/>
      <c r="CN401" s="705"/>
      <c r="CO401" s="705"/>
      <c r="CP401" s="706"/>
      <c r="CQ401" s="704"/>
      <c r="CR401" s="705"/>
      <c r="CS401" s="705"/>
      <c r="CT401" s="705"/>
      <c r="CU401" s="705"/>
      <c r="CV401" s="706"/>
      <c r="CW401" s="704"/>
      <c r="CX401" s="705"/>
      <c r="CY401" s="705"/>
      <c r="CZ401" s="705"/>
      <c r="DA401" s="705"/>
      <c r="DB401" s="706"/>
      <c r="DC401" s="788"/>
      <c r="DD401" s="705"/>
      <c r="DE401" s="705"/>
      <c r="DF401" s="705"/>
      <c r="DG401" s="705"/>
      <c r="DH401" s="705"/>
      <c r="DI401" s="706"/>
      <c r="DJ401" s="704"/>
      <c r="DK401" s="705"/>
      <c r="DL401" s="705"/>
      <c r="DM401" s="705"/>
      <c r="DN401" s="705"/>
      <c r="DO401" s="706"/>
      <c r="DP401" s="704"/>
      <c r="DQ401" s="705"/>
      <c r="DR401" s="705"/>
      <c r="DS401" s="705"/>
      <c r="DT401" s="706"/>
      <c r="DV401" s="529"/>
    </row>
    <row r="402" spans="2:126" s="52" customFormat="1" ht="6" customHeight="1" x14ac:dyDescent="0.25">
      <c r="B402" s="792"/>
      <c r="C402" s="793"/>
      <c r="D402" s="794"/>
      <c r="E402" s="749"/>
      <c r="F402" s="750"/>
      <c r="G402" s="750"/>
      <c r="H402" s="750"/>
      <c r="I402" s="750"/>
      <c r="J402" s="750"/>
      <c r="K402" s="750"/>
      <c r="L402" s="750"/>
      <c r="M402" s="750"/>
      <c r="N402" s="750"/>
      <c r="O402" s="750"/>
      <c r="P402" s="750"/>
      <c r="Q402" s="750"/>
      <c r="R402" s="751"/>
      <c r="S402" s="707"/>
      <c r="T402" s="708"/>
      <c r="U402" s="708"/>
      <c r="V402" s="708"/>
      <c r="W402" s="708"/>
      <c r="X402" s="709"/>
      <c r="Y402" s="758"/>
      <c r="Z402" s="759"/>
      <c r="AA402" s="759"/>
      <c r="AB402" s="759"/>
      <c r="AC402" s="759"/>
      <c r="AD402" s="759"/>
      <c r="AE402" s="759"/>
      <c r="AF402" s="760"/>
      <c r="AG402" s="758"/>
      <c r="AH402" s="759"/>
      <c r="AI402" s="759"/>
      <c r="AJ402" s="759"/>
      <c r="AK402" s="759"/>
      <c r="AL402" s="759"/>
      <c r="AM402" s="759"/>
      <c r="AN402" s="760"/>
      <c r="AO402" s="758"/>
      <c r="AP402" s="759"/>
      <c r="AQ402" s="759"/>
      <c r="AR402" s="759"/>
      <c r="AS402" s="759"/>
      <c r="AT402" s="759"/>
      <c r="AU402" s="759"/>
      <c r="AV402" s="760"/>
      <c r="AW402" s="767"/>
      <c r="AX402" s="768"/>
      <c r="AY402" s="768"/>
      <c r="AZ402" s="768"/>
      <c r="BA402" s="768"/>
      <c r="BB402" s="768"/>
      <c r="BC402" s="768"/>
      <c r="BD402" s="769"/>
      <c r="BE402" s="775"/>
      <c r="BF402" s="776"/>
      <c r="BG402" s="776"/>
      <c r="BH402" s="776"/>
      <c r="BI402" s="776"/>
      <c r="BJ402" s="776"/>
      <c r="BK402" s="776"/>
      <c r="BL402" s="776"/>
      <c r="BM402" s="782"/>
      <c r="BN402" s="783"/>
      <c r="BO402" s="783"/>
      <c r="BP402" s="783"/>
      <c r="BQ402" s="783"/>
      <c r="BR402" s="783"/>
      <c r="BS402" s="783"/>
      <c r="BT402" s="784"/>
      <c r="BU402" s="707"/>
      <c r="BV402" s="708"/>
      <c r="BW402" s="708"/>
      <c r="BX402" s="708"/>
      <c r="BY402" s="708"/>
      <c r="BZ402" s="709"/>
      <c r="CA402" s="707"/>
      <c r="CB402" s="708"/>
      <c r="CC402" s="708"/>
      <c r="CD402" s="708"/>
      <c r="CE402" s="709"/>
      <c r="CF402" s="707"/>
      <c r="CG402" s="708"/>
      <c r="CH402" s="708"/>
      <c r="CI402" s="708"/>
      <c r="CJ402" s="709"/>
      <c r="CK402" s="707"/>
      <c r="CL402" s="708"/>
      <c r="CM402" s="708"/>
      <c r="CN402" s="708"/>
      <c r="CO402" s="708"/>
      <c r="CP402" s="709"/>
      <c r="CQ402" s="707"/>
      <c r="CR402" s="708"/>
      <c r="CS402" s="708"/>
      <c r="CT402" s="708"/>
      <c r="CU402" s="708"/>
      <c r="CV402" s="709"/>
      <c r="CW402" s="707"/>
      <c r="CX402" s="708"/>
      <c r="CY402" s="708"/>
      <c r="CZ402" s="708"/>
      <c r="DA402" s="708"/>
      <c r="DB402" s="709"/>
      <c r="DC402" s="707"/>
      <c r="DD402" s="708"/>
      <c r="DE402" s="708"/>
      <c r="DF402" s="708"/>
      <c r="DG402" s="708"/>
      <c r="DH402" s="708"/>
      <c r="DI402" s="709"/>
      <c r="DJ402" s="707"/>
      <c r="DK402" s="708"/>
      <c r="DL402" s="708"/>
      <c r="DM402" s="708"/>
      <c r="DN402" s="708"/>
      <c r="DO402" s="709"/>
      <c r="DP402" s="707"/>
      <c r="DQ402" s="708"/>
      <c r="DR402" s="708"/>
      <c r="DS402" s="708"/>
      <c r="DT402" s="709"/>
      <c r="DV402" s="529"/>
    </row>
    <row r="403" spans="2:126" s="52" customFormat="1" ht="6" customHeight="1" x14ac:dyDescent="0.25">
      <c r="B403" s="795"/>
      <c r="C403" s="796"/>
      <c r="D403" s="797"/>
      <c r="E403" s="752"/>
      <c r="F403" s="753"/>
      <c r="G403" s="753"/>
      <c r="H403" s="753"/>
      <c r="I403" s="753"/>
      <c r="J403" s="753"/>
      <c r="K403" s="753"/>
      <c r="L403" s="753"/>
      <c r="M403" s="753"/>
      <c r="N403" s="753"/>
      <c r="O403" s="753"/>
      <c r="P403" s="753"/>
      <c r="Q403" s="753"/>
      <c r="R403" s="754"/>
      <c r="S403" s="710"/>
      <c r="T403" s="711"/>
      <c r="U403" s="711"/>
      <c r="V403" s="711"/>
      <c r="W403" s="711"/>
      <c r="X403" s="712"/>
      <c r="Y403" s="761"/>
      <c r="Z403" s="762"/>
      <c r="AA403" s="762"/>
      <c r="AB403" s="762"/>
      <c r="AC403" s="762"/>
      <c r="AD403" s="762"/>
      <c r="AE403" s="762"/>
      <c r="AF403" s="763"/>
      <c r="AG403" s="761"/>
      <c r="AH403" s="762"/>
      <c r="AI403" s="762"/>
      <c r="AJ403" s="762"/>
      <c r="AK403" s="762"/>
      <c r="AL403" s="762"/>
      <c r="AM403" s="762"/>
      <c r="AN403" s="763"/>
      <c r="AO403" s="761"/>
      <c r="AP403" s="762"/>
      <c r="AQ403" s="762"/>
      <c r="AR403" s="762"/>
      <c r="AS403" s="762"/>
      <c r="AT403" s="762"/>
      <c r="AU403" s="762"/>
      <c r="AV403" s="763"/>
      <c r="AW403" s="770"/>
      <c r="AX403" s="771"/>
      <c r="AY403" s="771"/>
      <c r="AZ403" s="771"/>
      <c r="BA403" s="771"/>
      <c r="BB403" s="771"/>
      <c r="BC403" s="771"/>
      <c r="BD403" s="772"/>
      <c r="BE403" s="777"/>
      <c r="BF403" s="778"/>
      <c r="BG403" s="778"/>
      <c r="BH403" s="778"/>
      <c r="BI403" s="778"/>
      <c r="BJ403" s="778"/>
      <c r="BK403" s="778"/>
      <c r="BL403" s="778"/>
      <c r="BM403" s="785"/>
      <c r="BN403" s="786"/>
      <c r="BO403" s="786"/>
      <c r="BP403" s="786"/>
      <c r="BQ403" s="786"/>
      <c r="BR403" s="786"/>
      <c r="BS403" s="786"/>
      <c r="BT403" s="787"/>
      <c r="BU403" s="710"/>
      <c r="BV403" s="711"/>
      <c r="BW403" s="711"/>
      <c r="BX403" s="711"/>
      <c r="BY403" s="711"/>
      <c r="BZ403" s="712"/>
      <c r="CA403" s="710"/>
      <c r="CB403" s="711"/>
      <c r="CC403" s="711"/>
      <c r="CD403" s="711"/>
      <c r="CE403" s="712"/>
      <c r="CF403" s="710"/>
      <c r="CG403" s="711"/>
      <c r="CH403" s="711"/>
      <c r="CI403" s="711"/>
      <c r="CJ403" s="712"/>
      <c r="CK403" s="710"/>
      <c r="CL403" s="711"/>
      <c r="CM403" s="711"/>
      <c r="CN403" s="711"/>
      <c r="CO403" s="711"/>
      <c r="CP403" s="712"/>
      <c r="CQ403" s="710"/>
      <c r="CR403" s="711"/>
      <c r="CS403" s="711"/>
      <c r="CT403" s="711"/>
      <c r="CU403" s="711"/>
      <c r="CV403" s="712"/>
      <c r="CW403" s="710"/>
      <c r="CX403" s="711"/>
      <c r="CY403" s="711"/>
      <c r="CZ403" s="711"/>
      <c r="DA403" s="711"/>
      <c r="DB403" s="712"/>
      <c r="DC403" s="710"/>
      <c r="DD403" s="711"/>
      <c r="DE403" s="711"/>
      <c r="DF403" s="711"/>
      <c r="DG403" s="711"/>
      <c r="DH403" s="711"/>
      <c r="DI403" s="712"/>
      <c r="DJ403" s="710"/>
      <c r="DK403" s="711"/>
      <c r="DL403" s="711"/>
      <c r="DM403" s="711"/>
      <c r="DN403" s="711"/>
      <c r="DO403" s="712"/>
      <c r="DP403" s="710"/>
      <c r="DQ403" s="711"/>
      <c r="DR403" s="711"/>
      <c r="DS403" s="711"/>
      <c r="DT403" s="712"/>
      <c r="DV403" s="530"/>
    </row>
    <row r="404" spans="2:126" s="175" customFormat="1" ht="6" customHeight="1" x14ac:dyDescent="0.25">
      <c r="B404" s="168"/>
      <c r="C404" s="168"/>
      <c r="D404" s="168"/>
      <c r="E404" s="169"/>
      <c r="F404" s="169"/>
      <c r="G404" s="169"/>
      <c r="H404" s="169"/>
      <c r="I404" s="169"/>
      <c r="J404" s="169"/>
      <c r="K404" s="169"/>
      <c r="L404" s="169"/>
      <c r="M404" s="169"/>
      <c r="N404" s="169"/>
      <c r="O404" s="169"/>
      <c r="P404" s="169"/>
      <c r="Q404" s="169"/>
      <c r="R404" s="169"/>
      <c r="S404" s="170"/>
      <c r="T404" s="170"/>
      <c r="U404" s="170"/>
      <c r="V404" s="170"/>
      <c r="W404" s="170"/>
      <c r="X404" s="170"/>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2"/>
      <c r="AX404" s="172"/>
      <c r="AY404" s="172"/>
      <c r="AZ404" s="172"/>
      <c r="BA404" s="172"/>
      <c r="BB404" s="172"/>
      <c r="BC404" s="172"/>
      <c r="BD404" s="172"/>
      <c r="BE404" s="173"/>
      <c r="BF404" s="173"/>
      <c r="BG404" s="173"/>
      <c r="BH404" s="173"/>
      <c r="BI404" s="173"/>
      <c r="BJ404" s="173"/>
      <c r="BK404" s="173"/>
      <c r="BL404" s="173"/>
      <c r="BM404" s="176"/>
      <c r="BN404" s="176"/>
      <c r="BO404" s="176"/>
      <c r="BP404" s="176"/>
      <c r="BQ404" s="176"/>
      <c r="BR404" s="176"/>
      <c r="BS404" s="176"/>
      <c r="BT404" s="176"/>
      <c r="BU404" s="170"/>
      <c r="BV404" s="170"/>
      <c r="BW404" s="170"/>
      <c r="BX404" s="170"/>
      <c r="BY404" s="170"/>
      <c r="BZ404" s="170"/>
      <c r="CA404" s="170"/>
      <c r="CB404" s="170"/>
      <c r="CC404" s="170"/>
      <c r="CD404" s="170"/>
      <c r="CE404" s="170"/>
      <c r="CF404" s="170"/>
      <c r="CG404" s="170"/>
      <c r="CH404" s="170"/>
      <c r="CI404" s="170"/>
      <c r="CJ404" s="170"/>
      <c r="CK404" s="170"/>
      <c r="CL404" s="170"/>
      <c r="CM404" s="170"/>
      <c r="CN404" s="170"/>
      <c r="CO404" s="170"/>
      <c r="CP404" s="170"/>
      <c r="CQ404" s="170"/>
      <c r="CR404" s="170"/>
      <c r="CS404" s="170"/>
      <c r="CT404" s="170"/>
      <c r="CU404" s="170"/>
      <c r="CV404" s="170"/>
      <c r="CW404" s="170"/>
      <c r="CX404" s="170"/>
      <c r="CY404" s="170"/>
      <c r="CZ404" s="170"/>
      <c r="DA404" s="170"/>
      <c r="DB404" s="170"/>
      <c r="DC404" s="170"/>
      <c r="DD404" s="170"/>
      <c r="DE404" s="170"/>
      <c r="DF404" s="170"/>
      <c r="DG404" s="170"/>
      <c r="DH404" s="170"/>
      <c r="DI404" s="170"/>
      <c r="DJ404" s="170"/>
      <c r="DK404" s="170"/>
      <c r="DL404" s="170"/>
      <c r="DM404" s="170"/>
      <c r="DN404" s="170"/>
      <c r="DO404" s="170"/>
      <c r="DP404" s="170"/>
      <c r="DQ404" s="170"/>
      <c r="DR404" s="170"/>
      <c r="DS404" s="170"/>
      <c r="DT404" s="170"/>
      <c r="DV404" s="528" t="s">
        <v>391</v>
      </c>
    </row>
    <row r="405" spans="2:126" s="52" customFormat="1" ht="6" customHeight="1" x14ac:dyDescent="0.25">
      <c r="B405" s="168"/>
      <c r="C405" s="168"/>
      <c r="D405" s="168"/>
      <c r="E405" s="169"/>
      <c r="F405" s="169"/>
      <c r="G405" s="169"/>
      <c r="H405" s="169"/>
      <c r="I405" s="169"/>
      <c r="J405" s="169"/>
      <c r="K405" s="169"/>
      <c r="L405" s="169"/>
      <c r="M405" s="169"/>
      <c r="N405" s="169"/>
      <c r="O405" s="169"/>
      <c r="P405" s="169"/>
      <c r="Q405" s="169"/>
      <c r="R405" s="169"/>
      <c r="S405" s="170"/>
      <c r="T405" s="170"/>
      <c r="U405" s="170"/>
      <c r="V405" s="170"/>
      <c r="W405" s="170"/>
      <c r="X405" s="170"/>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2"/>
      <c r="AX405" s="172"/>
      <c r="AY405" s="172"/>
      <c r="AZ405" s="172"/>
      <c r="BA405" s="172"/>
      <c r="BB405" s="172"/>
      <c r="BC405" s="172"/>
      <c r="BD405" s="172"/>
      <c r="BE405" s="173"/>
      <c r="BF405" s="173"/>
      <c r="BG405" s="173"/>
      <c r="BH405" s="173"/>
      <c r="BI405" s="173"/>
      <c r="BJ405" s="173"/>
      <c r="BK405" s="173"/>
      <c r="BL405" s="173"/>
      <c r="BM405" s="176"/>
      <c r="BN405" s="176"/>
      <c r="BO405" s="176"/>
      <c r="BP405" s="176"/>
      <c r="BQ405" s="176"/>
      <c r="BR405" s="176"/>
      <c r="BS405" s="176"/>
      <c r="BT405" s="176"/>
      <c r="BU405" s="170"/>
      <c r="BV405" s="170"/>
      <c r="BW405" s="170"/>
      <c r="BX405" s="170"/>
      <c r="BY405" s="170"/>
      <c r="BZ405" s="170"/>
      <c r="CA405" s="170"/>
      <c r="CB405" s="170"/>
      <c r="CC405" s="170"/>
      <c r="CD405" s="170"/>
      <c r="CE405" s="170"/>
      <c r="CF405" s="170"/>
      <c r="CG405" s="170"/>
      <c r="CH405" s="170"/>
      <c r="CI405" s="170"/>
      <c r="CJ405" s="170"/>
      <c r="CK405" s="170"/>
      <c r="CL405" s="732" t="s">
        <v>262</v>
      </c>
      <c r="CM405" s="732"/>
      <c r="CN405" s="732"/>
      <c r="CO405" s="732"/>
      <c r="CP405" s="732"/>
      <c r="CQ405" s="732"/>
      <c r="CR405" s="732"/>
      <c r="CS405" s="732"/>
      <c r="CT405" s="732"/>
      <c r="CU405" s="732"/>
      <c r="CV405" s="732"/>
      <c r="CW405" s="732"/>
      <c r="CX405" s="732"/>
      <c r="CY405" s="732"/>
      <c r="CZ405" s="522" t="str">
        <f>CONCATENATE(CX2,DB2,DI2)</f>
        <v>-HOME-</v>
      </c>
      <c r="DA405" s="522"/>
      <c r="DB405" s="522"/>
      <c r="DC405" s="522"/>
      <c r="DD405" s="522"/>
      <c r="DE405" s="522"/>
      <c r="DF405" s="522"/>
      <c r="DG405" s="522"/>
      <c r="DH405" s="522"/>
      <c r="DI405" s="522"/>
      <c r="DJ405" s="522"/>
      <c r="DK405" s="522"/>
      <c r="DL405" s="522"/>
      <c r="DM405" s="522"/>
      <c r="DN405" s="522"/>
      <c r="DO405" s="522"/>
      <c r="DP405" s="522"/>
      <c r="DQ405" s="522"/>
      <c r="DR405" s="522"/>
      <c r="DS405" s="522"/>
      <c r="DT405" s="522"/>
      <c r="DV405" s="529"/>
    </row>
    <row r="406" spans="2:126" s="52" customFormat="1" ht="6" customHeight="1" x14ac:dyDescent="0.25">
      <c r="B406" s="168"/>
      <c r="C406" s="168"/>
      <c r="D406" s="168"/>
      <c r="E406" s="169"/>
      <c r="F406" s="169"/>
      <c r="G406" s="169"/>
      <c r="H406" s="169"/>
      <c r="I406" s="169"/>
      <c r="J406" s="169"/>
      <c r="K406" s="169"/>
      <c r="L406" s="169"/>
      <c r="M406" s="169"/>
      <c r="N406" s="169"/>
      <c r="O406" s="169"/>
      <c r="P406" s="169"/>
      <c r="Q406" s="169"/>
      <c r="R406" s="169"/>
      <c r="S406" s="170"/>
      <c r="T406" s="170"/>
      <c r="U406" s="170"/>
      <c r="V406" s="170"/>
      <c r="W406" s="170"/>
      <c r="X406" s="170"/>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2"/>
      <c r="AX406" s="172"/>
      <c r="AY406" s="172"/>
      <c r="AZ406" s="172"/>
      <c r="BA406" s="172"/>
      <c r="BB406" s="172"/>
      <c r="BC406" s="172"/>
      <c r="BD406" s="172"/>
      <c r="BE406" s="173"/>
      <c r="BF406" s="173"/>
      <c r="BG406" s="173"/>
      <c r="BH406" s="173"/>
      <c r="BI406" s="173"/>
      <c r="BJ406" s="173"/>
      <c r="BK406" s="173"/>
      <c r="BL406" s="173"/>
      <c r="BM406" s="174"/>
      <c r="BN406" s="174"/>
      <c r="BO406" s="174"/>
      <c r="BP406" s="174"/>
      <c r="BQ406" s="174"/>
      <c r="BR406" s="174"/>
      <c r="BS406" s="174"/>
      <c r="BT406" s="174"/>
      <c r="BU406" s="170"/>
      <c r="BV406" s="170"/>
      <c r="BW406" s="170"/>
      <c r="BX406" s="170"/>
      <c r="BY406" s="170"/>
      <c r="BZ406" s="170"/>
      <c r="CA406" s="170"/>
      <c r="CB406" s="170"/>
      <c r="CC406" s="170"/>
      <c r="CD406" s="170"/>
      <c r="CE406" s="170"/>
      <c r="CF406" s="170"/>
      <c r="CG406" s="170"/>
      <c r="CH406" s="170"/>
      <c r="CI406" s="170"/>
      <c r="CJ406" s="170"/>
      <c r="CK406" s="170"/>
      <c r="CL406" s="732"/>
      <c r="CM406" s="732"/>
      <c r="CN406" s="732"/>
      <c r="CO406" s="732"/>
      <c r="CP406" s="732"/>
      <c r="CQ406" s="732"/>
      <c r="CR406" s="732"/>
      <c r="CS406" s="732"/>
      <c r="CT406" s="732"/>
      <c r="CU406" s="732"/>
      <c r="CV406" s="732"/>
      <c r="CW406" s="732"/>
      <c r="CX406" s="732"/>
      <c r="CY406" s="732"/>
      <c r="CZ406" s="524"/>
      <c r="DA406" s="524"/>
      <c r="DB406" s="524"/>
      <c r="DC406" s="524"/>
      <c r="DD406" s="524"/>
      <c r="DE406" s="524"/>
      <c r="DF406" s="524"/>
      <c r="DG406" s="524"/>
      <c r="DH406" s="524"/>
      <c r="DI406" s="524"/>
      <c r="DJ406" s="524"/>
      <c r="DK406" s="524"/>
      <c r="DL406" s="524"/>
      <c r="DM406" s="524"/>
      <c r="DN406" s="524"/>
      <c r="DO406" s="524"/>
      <c r="DP406" s="524"/>
      <c r="DQ406" s="524"/>
      <c r="DR406" s="524"/>
      <c r="DS406" s="524"/>
      <c r="DT406" s="524"/>
      <c r="DV406" s="529"/>
    </row>
    <row r="407" spans="2:126" s="52" customFormat="1" ht="6" customHeight="1" x14ac:dyDescent="0.25">
      <c r="B407" s="832" t="s">
        <v>247</v>
      </c>
      <c r="C407" s="833"/>
      <c r="D407" s="834"/>
      <c r="E407" s="14"/>
      <c r="F407" s="5"/>
      <c r="G407" s="5"/>
      <c r="H407" s="5"/>
      <c r="I407" s="5"/>
      <c r="J407" s="5"/>
      <c r="K407" s="5"/>
      <c r="L407" s="5"/>
      <c r="M407" s="5"/>
      <c r="N407" s="5"/>
      <c r="O407" s="5"/>
      <c r="P407" s="5"/>
      <c r="Q407" s="5"/>
      <c r="R407" s="6"/>
      <c r="S407" s="14"/>
      <c r="T407" s="5"/>
      <c r="U407" s="5"/>
      <c r="V407" s="5"/>
      <c r="W407" s="5"/>
      <c r="X407" s="6"/>
      <c r="Y407" s="14"/>
      <c r="Z407" s="5"/>
      <c r="AA407" s="5"/>
      <c r="AB407" s="5"/>
      <c r="AC407" s="5"/>
      <c r="AD407" s="5"/>
      <c r="AE407" s="5"/>
      <c r="AF407" s="5"/>
      <c r="AG407" s="798" t="s">
        <v>227</v>
      </c>
      <c r="AH407" s="799"/>
      <c r="AI407" s="799"/>
      <c r="AJ407" s="799"/>
      <c r="AK407" s="799"/>
      <c r="AL407" s="799"/>
      <c r="AM407" s="799"/>
      <c r="AN407" s="799"/>
      <c r="AO407" s="799"/>
      <c r="AP407" s="799"/>
      <c r="AQ407" s="799"/>
      <c r="AR407" s="799"/>
      <c r="AS407" s="799"/>
      <c r="AT407" s="799"/>
      <c r="AU407" s="799"/>
      <c r="AV407" s="799"/>
      <c r="AW407" s="799"/>
      <c r="AX407" s="799"/>
      <c r="AY407" s="799"/>
      <c r="AZ407" s="799"/>
      <c r="BA407" s="799"/>
      <c r="BB407" s="799"/>
      <c r="BC407" s="799"/>
      <c r="BD407" s="800"/>
      <c r="BE407" s="798" t="s">
        <v>25</v>
      </c>
      <c r="BF407" s="799"/>
      <c r="BG407" s="799"/>
      <c r="BH407" s="799"/>
      <c r="BI407" s="799"/>
      <c r="BJ407" s="799"/>
      <c r="BK407" s="799"/>
      <c r="BL407" s="799"/>
      <c r="BM407" s="799"/>
      <c r="BN407" s="799"/>
      <c r="BO407" s="799"/>
      <c r="BP407" s="799"/>
      <c r="BQ407" s="799"/>
      <c r="BR407" s="799"/>
      <c r="BS407" s="799"/>
      <c r="BT407" s="799"/>
      <c r="BU407" s="799"/>
      <c r="BV407" s="799"/>
      <c r="BW407" s="799"/>
      <c r="BX407" s="799"/>
      <c r="BY407" s="799"/>
      <c r="BZ407" s="800"/>
      <c r="CA407" s="799" t="s">
        <v>243</v>
      </c>
      <c r="CB407" s="799"/>
      <c r="CC407" s="799"/>
      <c r="CD407" s="799"/>
      <c r="CE407" s="799"/>
      <c r="CF407" s="799"/>
      <c r="CG407" s="799"/>
      <c r="CH407" s="799"/>
      <c r="CI407" s="799"/>
      <c r="CJ407" s="799"/>
      <c r="CK407" s="799"/>
      <c r="CL407" s="799"/>
      <c r="CM407" s="799"/>
      <c r="CN407" s="799"/>
      <c r="CO407" s="799"/>
      <c r="CP407" s="799"/>
      <c r="CQ407" s="799"/>
      <c r="CR407" s="799"/>
      <c r="CS407" s="799"/>
      <c r="CT407" s="799"/>
      <c r="CU407" s="799"/>
      <c r="CV407" s="799"/>
      <c r="CW407" s="799"/>
      <c r="CX407" s="799"/>
      <c r="CY407" s="799"/>
      <c r="CZ407" s="799"/>
      <c r="DA407" s="799"/>
      <c r="DB407" s="800"/>
      <c r="DC407" s="798" t="s">
        <v>93</v>
      </c>
      <c r="DD407" s="799"/>
      <c r="DE407" s="799"/>
      <c r="DF407" s="799"/>
      <c r="DG407" s="799"/>
      <c r="DH407" s="799"/>
      <c r="DI407" s="799"/>
      <c r="DJ407" s="799"/>
      <c r="DK407" s="799"/>
      <c r="DL407" s="799"/>
      <c r="DM407" s="799"/>
      <c r="DN407" s="799"/>
      <c r="DO407" s="799"/>
      <c r="DP407" s="799"/>
      <c r="DQ407" s="799"/>
      <c r="DR407" s="799"/>
      <c r="DS407" s="799"/>
      <c r="DT407" s="800"/>
      <c r="DV407" s="529"/>
    </row>
    <row r="408" spans="2:126" s="52" customFormat="1" ht="6" customHeight="1" x14ac:dyDescent="0.25">
      <c r="B408" s="835"/>
      <c r="C408" s="836"/>
      <c r="D408" s="837"/>
      <c r="E408" s="3"/>
      <c r="F408" s="1"/>
      <c r="G408" s="1" t="s">
        <v>7</v>
      </c>
      <c r="H408" s="1"/>
      <c r="I408" s="1"/>
      <c r="J408" s="1"/>
      <c r="K408" s="1"/>
      <c r="L408" s="1"/>
      <c r="M408" s="1"/>
      <c r="N408" s="1"/>
      <c r="O408" s="1"/>
      <c r="P408" s="1"/>
      <c r="Q408" s="1"/>
      <c r="R408" s="2"/>
      <c r="S408" s="3"/>
      <c r="T408" s="1"/>
      <c r="U408" s="1"/>
      <c r="V408" s="1"/>
      <c r="W408" s="1"/>
      <c r="X408" s="2"/>
      <c r="Y408" s="3"/>
      <c r="Z408" s="1"/>
      <c r="AA408" s="1"/>
      <c r="AB408" s="1"/>
      <c r="AC408" s="1"/>
      <c r="AD408" s="1"/>
      <c r="AE408" s="1"/>
      <c r="AF408" s="1"/>
      <c r="AG408" s="801"/>
      <c r="AH408" s="802"/>
      <c r="AI408" s="802"/>
      <c r="AJ408" s="802"/>
      <c r="AK408" s="802"/>
      <c r="AL408" s="802"/>
      <c r="AM408" s="802"/>
      <c r="AN408" s="802"/>
      <c r="AO408" s="802"/>
      <c r="AP408" s="802"/>
      <c r="AQ408" s="802"/>
      <c r="AR408" s="802"/>
      <c r="AS408" s="802"/>
      <c r="AT408" s="802"/>
      <c r="AU408" s="802"/>
      <c r="AV408" s="802"/>
      <c r="AW408" s="802"/>
      <c r="AX408" s="802"/>
      <c r="AY408" s="802"/>
      <c r="AZ408" s="802"/>
      <c r="BA408" s="802"/>
      <c r="BB408" s="802"/>
      <c r="BC408" s="802"/>
      <c r="BD408" s="803"/>
      <c r="BE408" s="801"/>
      <c r="BF408" s="802"/>
      <c r="BG408" s="802"/>
      <c r="BH408" s="802"/>
      <c r="BI408" s="802"/>
      <c r="BJ408" s="802"/>
      <c r="BK408" s="802"/>
      <c r="BL408" s="802"/>
      <c r="BM408" s="802"/>
      <c r="BN408" s="802"/>
      <c r="BO408" s="802"/>
      <c r="BP408" s="802"/>
      <c r="BQ408" s="802"/>
      <c r="BR408" s="802"/>
      <c r="BS408" s="802"/>
      <c r="BT408" s="802"/>
      <c r="BU408" s="802"/>
      <c r="BV408" s="802"/>
      <c r="BW408" s="802"/>
      <c r="BX408" s="802"/>
      <c r="BY408" s="802"/>
      <c r="BZ408" s="803"/>
      <c r="CA408" s="802"/>
      <c r="CB408" s="802"/>
      <c r="CC408" s="802"/>
      <c r="CD408" s="802"/>
      <c r="CE408" s="802"/>
      <c r="CF408" s="802"/>
      <c r="CG408" s="802"/>
      <c r="CH408" s="802"/>
      <c r="CI408" s="802"/>
      <c r="CJ408" s="802"/>
      <c r="CK408" s="802"/>
      <c r="CL408" s="802"/>
      <c r="CM408" s="802"/>
      <c r="CN408" s="802"/>
      <c r="CO408" s="802"/>
      <c r="CP408" s="802"/>
      <c r="CQ408" s="802"/>
      <c r="CR408" s="802"/>
      <c r="CS408" s="802"/>
      <c r="CT408" s="802"/>
      <c r="CU408" s="802"/>
      <c r="CV408" s="802"/>
      <c r="CW408" s="802"/>
      <c r="CX408" s="802"/>
      <c r="CY408" s="802"/>
      <c r="CZ408" s="802"/>
      <c r="DA408" s="802"/>
      <c r="DB408" s="803"/>
      <c r="DC408" s="801"/>
      <c r="DD408" s="802"/>
      <c r="DE408" s="802"/>
      <c r="DF408" s="802"/>
      <c r="DG408" s="802"/>
      <c r="DH408" s="802"/>
      <c r="DI408" s="802"/>
      <c r="DJ408" s="802"/>
      <c r="DK408" s="802"/>
      <c r="DL408" s="802"/>
      <c r="DM408" s="802"/>
      <c r="DN408" s="802"/>
      <c r="DO408" s="802"/>
      <c r="DP408" s="802"/>
      <c r="DQ408" s="802"/>
      <c r="DR408" s="802"/>
      <c r="DS408" s="802"/>
      <c r="DT408" s="803"/>
      <c r="DV408" s="529"/>
    </row>
    <row r="409" spans="2:126" s="52" customFormat="1" ht="6" customHeight="1" x14ac:dyDescent="0.25">
      <c r="B409" s="835"/>
      <c r="C409" s="836"/>
      <c r="D409" s="837"/>
      <c r="E409" s="3"/>
      <c r="F409" s="1"/>
      <c r="G409" s="1"/>
      <c r="H409" s="1"/>
      <c r="I409" s="1"/>
      <c r="J409" s="1"/>
      <c r="K409" s="1"/>
      <c r="L409" s="1"/>
      <c r="M409" s="1"/>
      <c r="N409" s="1"/>
      <c r="O409" s="1"/>
      <c r="P409" s="1"/>
      <c r="Q409" s="1"/>
      <c r="R409" s="2"/>
      <c r="S409" s="3"/>
      <c r="T409" s="1"/>
      <c r="U409" s="1"/>
      <c r="V409" s="1"/>
      <c r="W409" s="1"/>
      <c r="X409" s="2"/>
      <c r="Y409" s="3"/>
      <c r="Z409" s="1"/>
      <c r="AA409" s="1"/>
      <c r="AB409" s="1"/>
      <c r="AC409" s="1"/>
      <c r="AD409" s="1"/>
      <c r="AE409" s="1"/>
      <c r="AF409" s="1"/>
      <c r="AG409" s="804"/>
      <c r="AH409" s="805"/>
      <c r="AI409" s="805"/>
      <c r="AJ409" s="805"/>
      <c r="AK409" s="805"/>
      <c r="AL409" s="805"/>
      <c r="AM409" s="805"/>
      <c r="AN409" s="805"/>
      <c r="AO409" s="805"/>
      <c r="AP409" s="805"/>
      <c r="AQ409" s="805"/>
      <c r="AR409" s="805"/>
      <c r="AS409" s="805"/>
      <c r="AT409" s="805"/>
      <c r="AU409" s="805"/>
      <c r="AV409" s="805"/>
      <c r="AW409" s="805"/>
      <c r="AX409" s="805"/>
      <c r="AY409" s="805"/>
      <c r="AZ409" s="805"/>
      <c r="BA409" s="805"/>
      <c r="BB409" s="805"/>
      <c r="BC409" s="805"/>
      <c r="BD409" s="806"/>
      <c r="BE409" s="804"/>
      <c r="BF409" s="805"/>
      <c r="BG409" s="805"/>
      <c r="BH409" s="805"/>
      <c r="BI409" s="805"/>
      <c r="BJ409" s="805"/>
      <c r="BK409" s="805"/>
      <c r="BL409" s="805"/>
      <c r="BM409" s="805"/>
      <c r="BN409" s="805"/>
      <c r="BO409" s="805"/>
      <c r="BP409" s="805"/>
      <c r="BQ409" s="805"/>
      <c r="BR409" s="805"/>
      <c r="BS409" s="805"/>
      <c r="BT409" s="805"/>
      <c r="BU409" s="805"/>
      <c r="BV409" s="805"/>
      <c r="BW409" s="805"/>
      <c r="BX409" s="805"/>
      <c r="BY409" s="805"/>
      <c r="BZ409" s="806"/>
      <c r="CA409" s="805"/>
      <c r="CB409" s="805"/>
      <c r="CC409" s="805"/>
      <c r="CD409" s="805"/>
      <c r="CE409" s="805"/>
      <c r="CF409" s="805"/>
      <c r="CG409" s="805"/>
      <c r="CH409" s="805"/>
      <c r="CI409" s="805"/>
      <c r="CJ409" s="805"/>
      <c r="CK409" s="805"/>
      <c r="CL409" s="805"/>
      <c r="CM409" s="805"/>
      <c r="CN409" s="805"/>
      <c r="CO409" s="805"/>
      <c r="CP409" s="805"/>
      <c r="CQ409" s="805"/>
      <c r="CR409" s="805"/>
      <c r="CS409" s="805"/>
      <c r="CT409" s="805"/>
      <c r="CU409" s="805"/>
      <c r="CV409" s="805"/>
      <c r="CW409" s="805"/>
      <c r="CX409" s="805"/>
      <c r="CY409" s="805"/>
      <c r="CZ409" s="805"/>
      <c r="DA409" s="805"/>
      <c r="DB409" s="806"/>
      <c r="DC409" s="804"/>
      <c r="DD409" s="805"/>
      <c r="DE409" s="805"/>
      <c r="DF409" s="805"/>
      <c r="DG409" s="805"/>
      <c r="DH409" s="805"/>
      <c r="DI409" s="805"/>
      <c r="DJ409" s="805"/>
      <c r="DK409" s="805"/>
      <c r="DL409" s="805"/>
      <c r="DM409" s="805"/>
      <c r="DN409" s="805"/>
      <c r="DO409" s="805"/>
      <c r="DP409" s="805"/>
      <c r="DQ409" s="805"/>
      <c r="DR409" s="805"/>
      <c r="DS409" s="805"/>
      <c r="DT409" s="806"/>
      <c r="DV409" s="529"/>
    </row>
    <row r="410" spans="2:126" s="52" customFormat="1" ht="6" customHeight="1" x14ac:dyDescent="0.25">
      <c r="B410" s="835"/>
      <c r="C410" s="836"/>
      <c r="D410" s="837"/>
      <c r="E410" s="807" t="s">
        <v>65</v>
      </c>
      <c r="F410" s="808"/>
      <c r="G410" s="808"/>
      <c r="H410" s="808"/>
      <c r="I410" s="808"/>
      <c r="J410" s="808"/>
      <c r="K410" s="808"/>
      <c r="L410" s="808"/>
      <c r="M410" s="808"/>
      <c r="N410" s="808"/>
      <c r="O410" s="808"/>
      <c r="P410" s="808"/>
      <c r="Q410" s="808"/>
      <c r="R410" s="809"/>
      <c r="S410" s="807" t="s">
        <v>29</v>
      </c>
      <c r="T410" s="808"/>
      <c r="U410" s="808"/>
      <c r="V410" s="808"/>
      <c r="W410" s="808"/>
      <c r="X410" s="809"/>
      <c r="Y410" s="807" t="s">
        <v>30</v>
      </c>
      <c r="Z410" s="808"/>
      <c r="AA410" s="808"/>
      <c r="AB410" s="808"/>
      <c r="AC410" s="808"/>
      <c r="AD410" s="808"/>
      <c r="AE410" s="808"/>
      <c r="AF410" s="809"/>
      <c r="AG410" s="810" t="s">
        <v>66</v>
      </c>
      <c r="AH410" s="811"/>
      <c r="AI410" s="811"/>
      <c r="AJ410" s="811"/>
      <c r="AK410" s="811"/>
      <c r="AL410" s="811"/>
      <c r="AM410" s="811"/>
      <c r="AN410" s="812"/>
      <c r="AO410" s="810" t="s">
        <v>67</v>
      </c>
      <c r="AP410" s="811"/>
      <c r="AQ410" s="811"/>
      <c r="AR410" s="811"/>
      <c r="AS410" s="811"/>
      <c r="AT410" s="811"/>
      <c r="AU410" s="811"/>
      <c r="AV410" s="812"/>
      <c r="AW410" s="810" t="s">
        <v>68</v>
      </c>
      <c r="AX410" s="811"/>
      <c r="AY410" s="811"/>
      <c r="AZ410" s="811"/>
      <c r="BA410" s="811"/>
      <c r="BB410" s="811"/>
      <c r="BC410" s="811"/>
      <c r="BD410" s="812"/>
      <c r="BE410" s="813" t="s">
        <v>31</v>
      </c>
      <c r="BF410" s="814"/>
      <c r="BG410" s="814"/>
      <c r="BH410" s="814"/>
      <c r="BI410" s="814"/>
      <c r="BJ410" s="814"/>
      <c r="BK410" s="814"/>
      <c r="BL410" s="814"/>
      <c r="BM410" s="810" t="s">
        <v>32</v>
      </c>
      <c r="BN410" s="811"/>
      <c r="BO410" s="811"/>
      <c r="BP410" s="811"/>
      <c r="BQ410" s="811"/>
      <c r="BR410" s="811"/>
      <c r="BS410" s="811"/>
      <c r="BT410" s="812"/>
      <c r="BU410" s="810" t="s">
        <v>33</v>
      </c>
      <c r="BV410" s="811"/>
      <c r="BW410" s="811"/>
      <c r="BX410" s="811"/>
      <c r="BY410" s="811"/>
      <c r="BZ410" s="812"/>
      <c r="CA410" s="810" t="s">
        <v>34</v>
      </c>
      <c r="CB410" s="811"/>
      <c r="CC410" s="811"/>
      <c r="CD410" s="811"/>
      <c r="CE410" s="812"/>
      <c r="CF410" s="810" t="s">
        <v>35</v>
      </c>
      <c r="CG410" s="811"/>
      <c r="CH410" s="811"/>
      <c r="CI410" s="811"/>
      <c r="CJ410" s="812"/>
      <c r="CK410" s="810" t="s">
        <v>36</v>
      </c>
      <c r="CL410" s="811"/>
      <c r="CM410" s="811"/>
      <c r="CN410" s="811"/>
      <c r="CO410" s="811"/>
      <c r="CP410" s="812"/>
      <c r="CQ410" s="810" t="s">
        <v>37</v>
      </c>
      <c r="CR410" s="811"/>
      <c r="CS410" s="811"/>
      <c r="CT410" s="811"/>
      <c r="CU410" s="811"/>
      <c r="CV410" s="812"/>
      <c r="CW410" s="810" t="s">
        <v>90</v>
      </c>
      <c r="CX410" s="811"/>
      <c r="CY410" s="811"/>
      <c r="CZ410" s="811"/>
      <c r="DA410" s="811"/>
      <c r="DB410" s="812"/>
      <c r="DC410" s="810" t="s">
        <v>239</v>
      </c>
      <c r="DD410" s="811"/>
      <c r="DE410" s="811"/>
      <c r="DF410" s="811"/>
      <c r="DG410" s="811"/>
      <c r="DH410" s="811"/>
      <c r="DI410" s="812"/>
      <c r="DJ410" s="810" t="s">
        <v>240</v>
      </c>
      <c r="DK410" s="811"/>
      <c r="DL410" s="811"/>
      <c r="DM410" s="811"/>
      <c r="DN410" s="811"/>
      <c r="DO410" s="809"/>
      <c r="DP410" s="807" t="s">
        <v>250</v>
      </c>
      <c r="DQ410" s="808"/>
      <c r="DR410" s="808"/>
      <c r="DS410" s="808"/>
      <c r="DT410" s="812"/>
      <c r="DV410" s="529"/>
    </row>
    <row r="411" spans="2:126" s="52" customFormat="1" ht="6" customHeight="1" x14ac:dyDescent="0.25">
      <c r="B411" s="835"/>
      <c r="C411" s="836"/>
      <c r="D411" s="837"/>
      <c r="E411" s="807"/>
      <c r="F411" s="808"/>
      <c r="G411" s="808"/>
      <c r="H411" s="808"/>
      <c r="I411" s="808"/>
      <c r="J411" s="808"/>
      <c r="K411" s="808"/>
      <c r="L411" s="808"/>
      <c r="M411" s="808"/>
      <c r="N411" s="808"/>
      <c r="O411" s="808"/>
      <c r="P411" s="808"/>
      <c r="Q411" s="808"/>
      <c r="R411" s="809"/>
      <c r="S411" s="807"/>
      <c r="T411" s="808"/>
      <c r="U411" s="808"/>
      <c r="V411" s="808"/>
      <c r="W411" s="808"/>
      <c r="X411" s="809"/>
      <c r="Y411" s="807"/>
      <c r="Z411" s="808"/>
      <c r="AA411" s="808"/>
      <c r="AB411" s="808"/>
      <c r="AC411" s="808"/>
      <c r="AD411" s="808"/>
      <c r="AE411" s="808"/>
      <c r="AF411" s="809"/>
      <c r="AG411" s="807"/>
      <c r="AH411" s="808"/>
      <c r="AI411" s="808"/>
      <c r="AJ411" s="808"/>
      <c r="AK411" s="808"/>
      <c r="AL411" s="808"/>
      <c r="AM411" s="808"/>
      <c r="AN411" s="809"/>
      <c r="AO411" s="807"/>
      <c r="AP411" s="808"/>
      <c r="AQ411" s="808"/>
      <c r="AR411" s="808"/>
      <c r="AS411" s="808"/>
      <c r="AT411" s="808"/>
      <c r="AU411" s="808"/>
      <c r="AV411" s="809"/>
      <c r="AW411" s="807"/>
      <c r="AX411" s="808"/>
      <c r="AY411" s="808"/>
      <c r="AZ411" s="808"/>
      <c r="BA411" s="808"/>
      <c r="BB411" s="808"/>
      <c r="BC411" s="808"/>
      <c r="BD411" s="809"/>
      <c r="BE411" s="815"/>
      <c r="BF411" s="816"/>
      <c r="BG411" s="816"/>
      <c r="BH411" s="816"/>
      <c r="BI411" s="816"/>
      <c r="BJ411" s="816"/>
      <c r="BK411" s="816"/>
      <c r="BL411" s="816"/>
      <c r="BM411" s="807"/>
      <c r="BN411" s="808"/>
      <c r="BO411" s="808"/>
      <c r="BP411" s="808"/>
      <c r="BQ411" s="808"/>
      <c r="BR411" s="808"/>
      <c r="BS411" s="808"/>
      <c r="BT411" s="809"/>
      <c r="BU411" s="807"/>
      <c r="BV411" s="808"/>
      <c r="BW411" s="808"/>
      <c r="BX411" s="808"/>
      <c r="BY411" s="808"/>
      <c r="BZ411" s="809"/>
      <c r="CA411" s="807"/>
      <c r="CB411" s="808"/>
      <c r="CC411" s="808"/>
      <c r="CD411" s="808"/>
      <c r="CE411" s="809"/>
      <c r="CF411" s="807"/>
      <c r="CG411" s="808"/>
      <c r="CH411" s="808"/>
      <c r="CI411" s="808"/>
      <c r="CJ411" s="809"/>
      <c r="CK411" s="807"/>
      <c r="CL411" s="808"/>
      <c r="CM411" s="808"/>
      <c r="CN411" s="808"/>
      <c r="CO411" s="808"/>
      <c r="CP411" s="809"/>
      <c r="CQ411" s="807"/>
      <c r="CR411" s="808"/>
      <c r="CS411" s="808"/>
      <c r="CT411" s="808"/>
      <c r="CU411" s="808"/>
      <c r="CV411" s="809"/>
      <c r="CW411" s="807"/>
      <c r="CX411" s="808"/>
      <c r="CY411" s="808"/>
      <c r="CZ411" s="808"/>
      <c r="DA411" s="808"/>
      <c r="DB411" s="809"/>
      <c r="DC411" s="807"/>
      <c r="DD411" s="808"/>
      <c r="DE411" s="808"/>
      <c r="DF411" s="808"/>
      <c r="DG411" s="808"/>
      <c r="DH411" s="808"/>
      <c r="DI411" s="809"/>
      <c r="DJ411" s="807"/>
      <c r="DK411" s="808"/>
      <c r="DL411" s="808"/>
      <c r="DM411" s="808"/>
      <c r="DN411" s="808"/>
      <c r="DO411" s="809"/>
      <c r="DP411" s="807"/>
      <c r="DQ411" s="808"/>
      <c r="DR411" s="808"/>
      <c r="DS411" s="808"/>
      <c r="DT411" s="809"/>
      <c r="DV411" s="529"/>
    </row>
    <row r="412" spans="2:126" s="52" customFormat="1" ht="6" hidden="1" customHeight="1" x14ac:dyDescent="0.25">
      <c r="B412" s="835"/>
      <c r="C412" s="836"/>
      <c r="D412" s="837"/>
      <c r="E412" s="3"/>
      <c r="F412" s="1"/>
      <c r="G412" s="1"/>
      <c r="H412" s="1"/>
      <c r="I412" s="1"/>
      <c r="J412" s="1"/>
      <c r="K412" s="1"/>
      <c r="L412" s="1"/>
      <c r="M412" s="1"/>
      <c r="N412" s="1"/>
      <c r="O412" s="1"/>
      <c r="P412" s="1"/>
      <c r="Q412" s="1"/>
      <c r="R412" s="2"/>
      <c r="S412" s="3"/>
      <c r="T412" s="1"/>
      <c r="U412" s="1"/>
      <c r="V412" s="1"/>
      <c r="W412" s="1"/>
      <c r="X412" s="2"/>
      <c r="Y412" s="3"/>
      <c r="Z412" s="1"/>
      <c r="AA412" s="1"/>
      <c r="AB412" s="1"/>
      <c r="AC412" s="1"/>
      <c r="AD412" s="1"/>
      <c r="AE412" s="1"/>
      <c r="AF412" s="2"/>
      <c r="AG412" s="3"/>
      <c r="AH412" s="1"/>
      <c r="AI412" s="1"/>
      <c r="AJ412" s="1"/>
      <c r="AK412" s="1"/>
      <c r="AL412" s="1"/>
      <c r="AM412" s="1"/>
      <c r="AN412" s="2"/>
      <c r="AO412" s="3"/>
      <c r="AP412" s="1"/>
      <c r="AQ412" s="1"/>
      <c r="AR412" s="1"/>
      <c r="AS412" s="1"/>
      <c r="AT412" s="1"/>
      <c r="AU412" s="1"/>
      <c r="AV412" s="2"/>
      <c r="AW412" s="3"/>
      <c r="AX412" s="1"/>
      <c r="AY412" s="1"/>
      <c r="AZ412" s="1"/>
      <c r="BA412" s="1"/>
      <c r="BB412" s="1"/>
      <c r="BC412" s="1"/>
      <c r="BD412" s="2"/>
      <c r="BE412" s="147"/>
      <c r="BF412" s="148"/>
      <c r="BG412" s="148"/>
      <c r="BH412" s="148"/>
      <c r="BI412" s="148"/>
      <c r="BJ412" s="148"/>
      <c r="BK412" s="148"/>
      <c r="BL412" s="148"/>
      <c r="BM412" s="152"/>
      <c r="BN412" s="63"/>
      <c r="BO412" s="63"/>
      <c r="BP412" s="63"/>
      <c r="BQ412" s="63"/>
      <c r="BR412" s="63"/>
      <c r="BS412" s="63"/>
      <c r="BT412" s="149"/>
      <c r="BU412" s="3"/>
      <c r="BV412" s="1"/>
      <c r="BW412" s="1"/>
      <c r="BX412" s="1"/>
      <c r="BY412" s="1"/>
      <c r="BZ412" s="2"/>
      <c r="CA412" s="3"/>
      <c r="CB412" s="1"/>
      <c r="CC412" s="1"/>
      <c r="CD412" s="1"/>
      <c r="CE412" s="1"/>
      <c r="CF412" s="3"/>
      <c r="CG412" s="1"/>
      <c r="CH412" s="1"/>
      <c r="CI412" s="1"/>
      <c r="CJ412" s="2"/>
      <c r="CK412" s="3"/>
      <c r="CL412" s="1"/>
      <c r="CM412" s="1"/>
      <c r="CN412" s="1"/>
      <c r="CO412" s="1"/>
      <c r="CP412" s="2"/>
      <c r="CQ412" s="3"/>
      <c r="CR412" s="1"/>
      <c r="CS412" s="1"/>
      <c r="CT412" s="1"/>
      <c r="CU412" s="1"/>
      <c r="CV412" s="2"/>
      <c r="CW412" s="1"/>
      <c r="CX412" s="1"/>
      <c r="CY412" s="1"/>
      <c r="CZ412" s="1"/>
      <c r="DA412" s="1"/>
      <c r="DB412" s="1"/>
      <c r="DC412" s="3"/>
      <c r="DD412" s="1"/>
      <c r="DE412" s="1"/>
      <c r="DF412" s="1"/>
      <c r="DG412" s="1"/>
      <c r="DH412" s="1"/>
      <c r="DI412" s="2"/>
      <c r="DJ412" s="3"/>
      <c r="DK412" s="1"/>
      <c r="DL412" s="1"/>
      <c r="DM412" s="1"/>
      <c r="DN412" s="1"/>
      <c r="DO412" s="2"/>
      <c r="DP412" s="3"/>
      <c r="DQ412" s="1"/>
      <c r="DR412" s="1"/>
      <c r="DS412" s="1"/>
      <c r="DT412" s="2"/>
      <c r="DV412" s="529"/>
    </row>
    <row r="413" spans="2:126" s="52" customFormat="1" ht="6" customHeight="1" x14ac:dyDescent="0.25">
      <c r="B413" s="835"/>
      <c r="C413" s="836"/>
      <c r="D413" s="837"/>
      <c r="E413" s="817" t="s">
        <v>91</v>
      </c>
      <c r="F413" s="818"/>
      <c r="G413" s="818"/>
      <c r="H413" s="818"/>
      <c r="I413" s="818"/>
      <c r="J413" s="818"/>
      <c r="K413" s="818"/>
      <c r="L413" s="818"/>
      <c r="M413" s="818"/>
      <c r="N413" s="818"/>
      <c r="O413" s="818"/>
      <c r="P413" s="818"/>
      <c r="Q413" s="818"/>
      <c r="R413" s="819"/>
      <c r="S413" s="820" t="s">
        <v>241</v>
      </c>
      <c r="T413" s="821"/>
      <c r="U413" s="821"/>
      <c r="V413" s="821"/>
      <c r="W413" s="821"/>
      <c r="X413" s="822"/>
      <c r="Y413" s="820" t="s">
        <v>131</v>
      </c>
      <c r="Z413" s="824"/>
      <c r="AA413" s="824"/>
      <c r="AB413" s="824"/>
      <c r="AC413" s="824"/>
      <c r="AD413" s="824"/>
      <c r="AE413" s="824"/>
      <c r="AF413" s="825"/>
      <c r="AG413" s="820" t="s">
        <v>228</v>
      </c>
      <c r="AH413" s="824"/>
      <c r="AI413" s="824"/>
      <c r="AJ413" s="824"/>
      <c r="AK413" s="824"/>
      <c r="AL413" s="824"/>
      <c r="AM413" s="824"/>
      <c r="AN413" s="825"/>
      <c r="AO413" s="820" t="s">
        <v>251</v>
      </c>
      <c r="AP413" s="824"/>
      <c r="AQ413" s="824"/>
      <c r="AR413" s="824"/>
      <c r="AS413" s="824"/>
      <c r="AT413" s="824"/>
      <c r="AU413" s="824"/>
      <c r="AV413" s="825"/>
      <c r="AW413" s="820" t="s">
        <v>230</v>
      </c>
      <c r="AX413" s="824"/>
      <c r="AY413" s="824"/>
      <c r="AZ413" s="824"/>
      <c r="BA413" s="824"/>
      <c r="BB413" s="824"/>
      <c r="BC413" s="824"/>
      <c r="BD413" s="825"/>
      <c r="BE413" s="826" t="s">
        <v>233</v>
      </c>
      <c r="BF413" s="827"/>
      <c r="BG413" s="827"/>
      <c r="BH413" s="827"/>
      <c r="BI413" s="827"/>
      <c r="BJ413" s="827"/>
      <c r="BK413" s="827"/>
      <c r="BL413" s="827"/>
      <c r="BM413" s="826" t="s">
        <v>234</v>
      </c>
      <c r="BN413" s="827"/>
      <c r="BO413" s="827"/>
      <c r="BP413" s="827"/>
      <c r="BQ413" s="827"/>
      <c r="BR413" s="827"/>
      <c r="BS413" s="827"/>
      <c r="BT413" s="828"/>
      <c r="BU413" s="820" t="s">
        <v>94</v>
      </c>
      <c r="BV413" s="824"/>
      <c r="BW413" s="824"/>
      <c r="BX413" s="824"/>
      <c r="BY413" s="824"/>
      <c r="BZ413" s="825"/>
      <c r="CA413" s="820" t="s">
        <v>245</v>
      </c>
      <c r="CB413" s="824"/>
      <c r="CC413" s="824"/>
      <c r="CD413" s="824"/>
      <c r="CE413" s="825"/>
      <c r="CF413" s="820" t="s">
        <v>95</v>
      </c>
      <c r="CG413" s="824"/>
      <c r="CH413" s="824"/>
      <c r="CI413" s="824"/>
      <c r="CJ413" s="825"/>
      <c r="CK413" s="820" t="s">
        <v>244</v>
      </c>
      <c r="CL413" s="824"/>
      <c r="CM413" s="824"/>
      <c r="CN413" s="824"/>
      <c r="CO413" s="824"/>
      <c r="CP413" s="825"/>
      <c r="CQ413" s="820" t="s">
        <v>96</v>
      </c>
      <c r="CR413" s="824"/>
      <c r="CS413" s="824"/>
      <c r="CT413" s="824"/>
      <c r="CU413" s="824"/>
      <c r="CV413" s="825"/>
      <c r="CW413" s="829" t="s">
        <v>238</v>
      </c>
      <c r="CX413" s="830"/>
      <c r="CY413" s="830"/>
      <c r="CZ413" s="830"/>
      <c r="DA413" s="830"/>
      <c r="DB413" s="831"/>
      <c r="DC413" s="820" t="s">
        <v>259</v>
      </c>
      <c r="DD413" s="824"/>
      <c r="DE413" s="824"/>
      <c r="DF413" s="824"/>
      <c r="DG413" s="824"/>
      <c r="DH413" s="824"/>
      <c r="DI413" s="825"/>
      <c r="DJ413" s="820" t="s">
        <v>97</v>
      </c>
      <c r="DK413" s="824"/>
      <c r="DL413" s="824"/>
      <c r="DM413" s="824"/>
      <c r="DN413" s="824"/>
      <c r="DO413" s="825"/>
      <c r="DP413" s="820" t="s">
        <v>261</v>
      </c>
      <c r="DQ413" s="824"/>
      <c r="DR413" s="824"/>
      <c r="DS413" s="824"/>
      <c r="DT413" s="825"/>
      <c r="DV413" s="529"/>
    </row>
    <row r="414" spans="2:126" s="52" customFormat="1" ht="6" customHeight="1" x14ac:dyDescent="0.25">
      <c r="B414" s="835"/>
      <c r="C414" s="836"/>
      <c r="D414" s="837"/>
      <c r="E414" s="817"/>
      <c r="F414" s="818"/>
      <c r="G414" s="818"/>
      <c r="H414" s="818"/>
      <c r="I414" s="818"/>
      <c r="J414" s="818"/>
      <c r="K414" s="818"/>
      <c r="L414" s="818"/>
      <c r="M414" s="818"/>
      <c r="N414" s="818"/>
      <c r="O414" s="818"/>
      <c r="P414" s="818"/>
      <c r="Q414" s="818"/>
      <c r="R414" s="819"/>
      <c r="S414" s="823"/>
      <c r="T414" s="821"/>
      <c r="U414" s="821"/>
      <c r="V414" s="821"/>
      <c r="W414" s="821"/>
      <c r="X414" s="822"/>
      <c r="Y414" s="820"/>
      <c r="Z414" s="824"/>
      <c r="AA414" s="824"/>
      <c r="AB414" s="824"/>
      <c r="AC414" s="824"/>
      <c r="AD414" s="824"/>
      <c r="AE414" s="824"/>
      <c r="AF414" s="825"/>
      <c r="AG414" s="820"/>
      <c r="AH414" s="824"/>
      <c r="AI414" s="824"/>
      <c r="AJ414" s="824"/>
      <c r="AK414" s="824"/>
      <c r="AL414" s="824"/>
      <c r="AM414" s="824"/>
      <c r="AN414" s="825"/>
      <c r="AO414" s="820"/>
      <c r="AP414" s="824"/>
      <c r="AQ414" s="824"/>
      <c r="AR414" s="824"/>
      <c r="AS414" s="824"/>
      <c r="AT414" s="824"/>
      <c r="AU414" s="824"/>
      <c r="AV414" s="825"/>
      <c r="AW414" s="820"/>
      <c r="AX414" s="824"/>
      <c r="AY414" s="824"/>
      <c r="AZ414" s="824"/>
      <c r="BA414" s="824"/>
      <c r="BB414" s="824"/>
      <c r="BC414" s="824"/>
      <c r="BD414" s="825"/>
      <c r="BE414" s="826"/>
      <c r="BF414" s="827"/>
      <c r="BG414" s="827"/>
      <c r="BH414" s="827"/>
      <c r="BI414" s="827"/>
      <c r="BJ414" s="827"/>
      <c r="BK414" s="827"/>
      <c r="BL414" s="827"/>
      <c r="BM414" s="826"/>
      <c r="BN414" s="827"/>
      <c r="BO414" s="827"/>
      <c r="BP414" s="827"/>
      <c r="BQ414" s="827"/>
      <c r="BR414" s="827"/>
      <c r="BS414" s="827"/>
      <c r="BT414" s="828"/>
      <c r="BU414" s="820"/>
      <c r="BV414" s="824"/>
      <c r="BW414" s="824"/>
      <c r="BX414" s="824"/>
      <c r="BY414" s="824"/>
      <c r="BZ414" s="825"/>
      <c r="CA414" s="820"/>
      <c r="CB414" s="824"/>
      <c r="CC414" s="824"/>
      <c r="CD414" s="824"/>
      <c r="CE414" s="825"/>
      <c r="CF414" s="820"/>
      <c r="CG414" s="824"/>
      <c r="CH414" s="824"/>
      <c r="CI414" s="824"/>
      <c r="CJ414" s="825"/>
      <c r="CK414" s="820"/>
      <c r="CL414" s="824"/>
      <c r="CM414" s="824"/>
      <c r="CN414" s="824"/>
      <c r="CO414" s="824"/>
      <c r="CP414" s="825"/>
      <c r="CQ414" s="820"/>
      <c r="CR414" s="824"/>
      <c r="CS414" s="824"/>
      <c r="CT414" s="824"/>
      <c r="CU414" s="824"/>
      <c r="CV414" s="825"/>
      <c r="CW414" s="829"/>
      <c r="CX414" s="830"/>
      <c r="CY414" s="830"/>
      <c r="CZ414" s="830"/>
      <c r="DA414" s="830"/>
      <c r="DB414" s="831"/>
      <c r="DC414" s="820"/>
      <c r="DD414" s="824"/>
      <c r="DE414" s="824"/>
      <c r="DF414" s="824"/>
      <c r="DG414" s="824"/>
      <c r="DH414" s="824"/>
      <c r="DI414" s="825"/>
      <c r="DJ414" s="820"/>
      <c r="DK414" s="824"/>
      <c r="DL414" s="824"/>
      <c r="DM414" s="824"/>
      <c r="DN414" s="824"/>
      <c r="DO414" s="825"/>
      <c r="DP414" s="820"/>
      <c r="DQ414" s="824"/>
      <c r="DR414" s="824"/>
      <c r="DS414" s="824"/>
      <c r="DT414" s="825"/>
      <c r="DV414" s="529"/>
    </row>
    <row r="415" spans="2:126" s="52" customFormat="1" ht="6" customHeight="1" x14ac:dyDescent="0.25">
      <c r="B415" s="835"/>
      <c r="C415" s="836"/>
      <c r="D415" s="837"/>
      <c r="E415" s="817"/>
      <c r="F415" s="818"/>
      <c r="G415" s="818"/>
      <c r="H415" s="818"/>
      <c r="I415" s="818"/>
      <c r="J415" s="818"/>
      <c r="K415" s="818"/>
      <c r="L415" s="818"/>
      <c r="M415" s="818"/>
      <c r="N415" s="818"/>
      <c r="O415" s="818"/>
      <c r="P415" s="818"/>
      <c r="Q415" s="818"/>
      <c r="R415" s="819"/>
      <c r="S415" s="823"/>
      <c r="T415" s="821"/>
      <c r="U415" s="821"/>
      <c r="V415" s="821"/>
      <c r="W415" s="821"/>
      <c r="X415" s="822"/>
      <c r="Y415" s="820"/>
      <c r="Z415" s="824"/>
      <c r="AA415" s="824"/>
      <c r="AB415" s="824"/>
      <c r="AC415" s="824"/>
      <c r="AD415" s="824"/>
      <c r="AE415" s="824"/>
      <c r="AF415" s="825"/>
      <c r="AG415" s="820"/>
      <c r="AH415" s="824"/>
      <c r="AI415" s="824"/>
      <c r="AJ415" s="824"/>
      <c r="AK415" s="824"/>
      <c r="AL415" s="824"/>
      <c r="AM415" s="824"/>
      <c r="AN415" s="825"/>
      <c r="AO415" s="820"/>
      <c r="AP415" s="824"/>
      <c r="AQ415" s="824"/>
      <c r="AR415" s="824"/>
      <c r="AS415" s="824"/>
      <c r="AT415" s="824"/>
      <c r="AU415" s="824"/>
      <c r="AV415" s="825"/>
      <c r="AW415" s="820"/>
      <c r="AX415" s="824"/>
      <c r="AY415" s="824"/>
      <c r="AZ415" s="824"/>
      <c r="BA415" s="824"/>
      <c r="BB415" s="824"/>
      <c r="BC415" s="824"/>
      <c r="BD415" s="825"/>
      <c r="BE415" s="826"/>
      <c r="BF415" s="827"/>
      <c r="BG415" s="827"/>
      <c r="BH415" s="827"/>
      <c r="BI415" s="827"/>
      <c r="BJ415" s="827"/>
      <c r="BK415" s="827"/>
      <c r="BL415" s="827"/>
      <c r="BM415" s="826"/>
      <c r="BN415" s="827"/>
      <c r="BO415" s="827"/>
      <c r="BP415" s="827"/>
      <c r="BQ415" s="827"/>
      <c r="BR415" s="827"/>
      <c r="BS415" s="827"/>
      <c r="BT415" s="828"/>
      <c r="BU415" s="820"/>
      <c r="BV415" s="824"/>
      <c r="BW415" s="824"/>
      <c r="BX415" s="824"/>
      <c r="BY415" s="824"/>
      <c r="BZ415" s="825"/>
      <c r="CA415" s="820"/>
      <c r="CB415" s="824"/>
      <c r="CC415" s="824"/>
      <c r="CD415" s="824"/>
      <c r="CE415" s="825"/>
      <c r="CF415" s="820"/>
      <c r="CG415" s="824"/>
      <c r="CH415" s="824"/>
      <c r="CI415" s="824"/>
      <c r="CJ415" s="825"/>
      <c r="CK415" s="820"/>
      <c r="CL415" s="824"/>
      <c r="CM415" s="824"/>
      <c r="CN415" s="824"/>
      <c r="CO415" s="824"/>
      <c r="CP415" s="825"/>
      <c r="CQ415" s="820"/>
      <c r="CR415" s="824"/>
      <c r="CS415" s="824"/>
      <c r="CT415" s="824"/>
      <c r="CU415" s="824"/>
      <c r="CV415" s="825"/>
      <c r="CW415" s="829"/>
      <c r="CX415" s="830"/>
      <c r="CY415" s="830"/>
      <c r="CZ415" s="830"/>
      <c r="DA415" s="830"/>
      <c r="DB415" s="831"/>
      <c r="DC415" s="820"/>
      <c r="DD415" s="824"/>
      <c r="DE415" s="824"/>
      <c r="DF415" s="824"/>
      <c r="DG415" s="824"/>
      <c r="DH415" s="824"/>
      <c r="DI415" s="825"/>
      <c r="DJ415" s="820"/>
      <c r="DK415" s="824"/>
      <c r="DL415" s="824"/>
      <c r="DM415" s="824"/>
      <c r="DN415" s="824"/>
      <c r="DO415" s="825"/>
      <c r="DP415" s="820"/>
      <c r="DQ415" s="824"/>
      <c r="DR415" s="824"/>
      <c r="DS415" s="824"/>
      <c r="DT415" s="825"/>
      <c r="DV415" s="529"/>
    </row>
    <row r="416" spans="2:126" s="52" customFormat="1" ht="6" customHeight="1" x14ac:dyDescent="0.25">
      <c r="B416" s="835"/>
      <c r="C416" s="836"/>
      <c r="D416" s="837"/>
      <c r="E416" s="817"/>
      <c r="F416" s="818"/>
      <c r="G416" s="818"/>
      <c r="H416" s="818"/>
      <c r="I416" s="818"/>
      <c r="J416" s="818"/>
      <c r="K416" s="818"/>
      <c r="L416" s="818"/>
      <c r="M416" s="818"/>
      <c r="N416" s="818"/>
      <c r="O416" s="818"/>
      <c r="P416" s="818"/>
      <c r="Q416" s="818"/>
      <c r="R416" s="819"/>
      <c r="S416" s="823"/>
      <c r="T416" s="821"/>
      <c r="U416" s="821"/>
      <c r="V416" s="821"/>
      <c r="W416" s="821"/>
      <c r="X416" s="822"/>
      <c r="Y416" s="820"/>
      <c r="Z416" s="824"/>
      <c r="AA416" s="824"/>
      <c r="AB416" s="824"/>
      <c r="AC416" s="824"/>
      <c r="AD416" s="824"/>
      <c r="AE416" s="824"/>
      <c r="AF416" s="825"/>
      <c r="AG416" s="820"/>
      <c r="AH416" s="824"/>
      <c r="AI416" s="824"/>
      <c r="AJ416" s="824"/>
      <c r="AK416" s="824"/>
      <c r="AL416" s="824"/>
      <c r="AM416" s="824"/>
      <c r="AN416" s="825"/>
      <c r="AO416" s="820"/>
      <c r="AP416" s="824"/>
      <c r="AQ416" s="824"/>
      <c r="AR416" s="824"/>
      <c r="AS416" s="824"/>
      <c r="AT416" s="824"/>
      <c r="AU416" s="824"/>
      <c r="AV416" s="825"/>
      <c r="AW416" s="820"/>
      <c r="AX416" s="824"/>
      <c r="AY416" s="824"/>
      <c r="AZ416" s="824"/>
      <c r="BA416" s="824"/>
      <c r="BB416" s="824"/>
      <c r="BC416" s="824"/>
      <c r="BD416" s="825"/>
      <c r="BE416" s="826"/>
      <c r="BF416" s="827"/>
      <c r="BG416" s="827"/>
      <c r="BH416" s="827"/>
      <c r="BI416" s="827"/>
      <c r="BJ416" s="827"/>
      <c r="BK416" s="827"/>
      <c r="BL416" s="827"/>
      <c r="BM416" s="826"/>
      <c r="BN416" s="827"/>
      <c r="BO416" s="827"/>
      <c r="BP416" s="827"/>
      <c r="BQ416" s="827"/>
      <c r="BR416" s="827"/>
      <c r="BS416" s="827"/>
      <c r="BT416" s="828"/>
      <c r="BU416" s="820"/>
      <c r="BV416" s="824"/>
      <c r="BW416" s="824"/>
      <c r="BX416" s="824"/>
      <c r="BY416" s="824"/>
      <c r="BZ416" s="825"/>
      <c r="CA416" s="820"/>
      <c r="CB416" s="824"/>
      <c r="CC416" s="824"/>
      <c r="CD416" s="824"/>
      <c r="CE416" s="825"/>
      <c r="CF416" s="820"/>
      <c r="CG416" s="824"/>
      <c r="CH416" s="824"/>
      <c r="CI416" s="824"/>
      <c r="CJ416" s="825"/>
      <c r="CK416" s="820"/>
      <c r="CL416" s="824"/>
      <c r="CM416" s="824"/>
      <c r="CN416" s="824"/>
      <c r="CO416" s="824"/>
      <c r="CP416" s="825"/>
      <c r="CQ416" s="820"/>
      <c r="CR416" s="824"/>
      <c r="CS416" s="824"/>
      <c r="CT416" s="824"/>
      <c r="CU416" s="824"/>
      <c r="CV416" s="825"/>
      <c r="CW416" s="829"/>
      <c r="CX416" s="830"/>
      <c r="CY416" s="830"/>
      <c r="CZ416" s="830"/>
      <c r="DA416" s="830"/>
      <c r="DB416" s="831"/>
      <c r="DC416" s="820"/>
      <c r="DD416" s="824"/>
      <c r="DE416" s="824"/>
      <c r="DF416" s="824"/>
      <c r="DG416" s="824"/>
      <c r="DH416" s="824"/>
      <c r="DI416" s="825"/>
      <c r="DJ416" s="820"/>
      <c r="DK416" s="824"/>
      <c r="DL416" s="824"/>
      <c r="DM416" s="824"/>
      <c r="DN416" s="824"/>
      <c r="DO416" s="825"/>
      <c r="DP416" s="820"/>
      <c r="DQ416" s="824"/>
      <c r="DR416" s="824"/>
      <c r="DS416" s="824"/>
      <c r="DT416" s="825"/>
      <c r="DV416" s="529"/>
    </row>
    <row r="417" spans="2:126" s="52" customFormat="1" ht="6" customHeight="1" x14ac:dyDescent="0.25">
      <c r="B417" s="835"/>
      <c r="C417" s="836"/>
      <c r="D417" s="837"/>
      <c r="E417" s="817"/>
      <c r="F417" s="818"/>
      <c r="G417" s="818"/>
      <c r="H417" s="818"/>
      <c r="I417" s="818"/>
      <c r="J417" s="818"/>
      <c r="K417" s="818"/>
      <c r="L417" s="818"/>
      <c r="M417" s="818"/>
      <c r="N417" s="818"/>
      <c r="O417" s="818"/>
      <c r="P417" s="818"/>
      <c r="Q417" s="818"/>
      <c r="R417" s="819"/>
      <c r="S417" s="823"/>
      <c r="T417" s="821"/>
      <c r="U417" s="821"/>
      <c r="V417" s="821"/>
      <c r="W417" s="821"/>
      <c r="X417" s="822"/>
      <c r="Y417" s="820"/>
      <c r="Z417" s="824"/>
      <c r="AA417" s="824"/>
      <c r="AB417" s="824"/>
      <c r="AC417" s="824"/>
      <c r="AD417" s="824"/>
      <c r="AE417" s="824"/>
      <c r="AF417" s="825"/>
      <c r="AG417" s="820"/>
      <c r="AH417" s="824"/>
      <c r="AI417" s="824"/>
      <c r="AJ417" s="824"/>
      <c r="AK417" s="824"/>
      <c r="AL417" s="824"/>
      <c r="AM417" s="824"/>
      <c r="AN417" s="825"/>
      <c r="AO417" s="820"/>
      <c r="AP417" s="824"/>
      <c r="AQ417" s="824"/>
      <c r="AR417" s="824"/>
      <c r="AS417" s="824"/>
      <c r="AT417" s="824"/>
      <c r="AU417" s="824"/>
      <c r="AV417" s="825"/>
      <c r="AW417" s="820"/>
      <c r="AX417" s="824"/>
      <c r="AY417" s="824"/>
      <c r="AZ417" s="824"/>
      <c r="BA417" s="824"/>
      <c r="BB417" s="824"/>
      <c r="BC417" s="824"/>
      <c r="BD417" s="825"/>
      <c r="BE417" s="826"/>
      <c r="BF417" s="827"/>
      <c r="BG417" s="827"/>
      <c r="BH417" s="827"/>
      <c r="BI417" s="827"/>
      <c r="BJ417" s="827"/>
      <c r="BK417" s="827"/>
      <c r="BL417" s="827"/>
      <c r="BM417" s="826"/>
      <c r="BN417" s="827"/>
      <c r="BO417" s="827"/>
      <c r="BP417" s="827"/>
      <c r="BQ417" s="827"/>
      <c r="BR417" s="827"/>
      <c r="BS417" s="827"/>
      <c r="BT417" s="828"/>
      <c r="BU417" s="820"/>
      <c r="BV417" s="824"/>
      <c r="BW417" s="824"/>
      <c r="BX417" s="824"/>
      <c r="BY417" s="824"/>
      <c r="BZ417" s="825"/>
      <c r="CA417" s="820"/>
      <c r="CB417" s="824"/>
      <c r="CC417" s="824"/>
      <c r="CD417" s="824"/>
      <c r="CE417" s="825"/>
      <c r="CF417" s="820"/>
      <c r="CG417" s="824"/>
      <c r="CH417" s="824"/>
      <c r="CI417" s="824"/>
      <c r="CJ417" s="825"/>
      <c r="CK417" s="820"/>
      <c r="CL417" s="824"/>
      <c r="CM417" s="824"/>
      <c r="CN417" s="824"/>
      <c r="CO417" s="824"/>
      <c r="CP417" s="825"/>
      <c r="CQ417" s="820"/>
      <c r="CR417" s="824"/>
      <c r="CS417" s="824"/>
      <c r="CT417" s="824"/>
      <c r="CU417" s="824"/>
      <c r="CV417" s="825"/>
      <c r="CW417" s="829"/>
      <c r="CX417" s="830"/>
      <c r="CY417" s="830"/>
      <c r="CZ417" s="830"/>
      <c r="DA417" s="830"/>
      <c r="DB417" s="831"/>
      <c r="DC417" s="820"/>
      <c r="DD417" s="824"/>
      <c r="DE417" s="824"/>
      <c r="DF417" s="824"/>
      <c r="DG417" s="824"/>
      <c r="DH417" s="824"/>
      <c r="DI417" s="825"/>
      <c r="DJ417" s="820"/>
      <c r="DK417" s="824"/>
      <c r="DL417" s="824"/>
      <c r="DM417" s="824"/>
      <c r="DN417" s="824"/>
      <c r="DO417" s="825"/>
      <c r="DP417" s="820"/>
      <c r="DQ417" s="824"/>
      <c r="DR417" s="824"/>
      <c r="DS417" s="824"/>
      <c r="DT417" s="825"/>
      <c r="DV417" s="529"/>
    </row>
    <row r="418" spans="2:126" s="52" customFormat="1" ht="6" customHeight="1" x14ac:dyDescent="0.25">
      <c r="B418" s="835"/>
      <c r="C418" s="836"/>
      <c r="D418" s="837"/>
      <c r="E418" s="817"/>
      <c r="F418" s="818"/>
      <c r="G418" s="818"/>
      <c r="H418" s="818"/>
      <c r="I418" s="818"/>
      <c r="J418" s="818"/>
      <c r="K418" s="818"/>
      <c r="L418" s="818"/>
      <c r="M418" s="818"/>
      <c r="N418" s="818"/>
      <c r="O418" s="818"/>
      <c r="P418" s="818"/>
      <c r="Q418" s="818"/>
      <c r="R418" s="819"/>
      <c r="S418" s="823"/>
      <c r="T418" s="821"/>
      <c r="U418" s="821"/>
      <c r="V418" s="821"/>
      <c r="W418" s="821"/>
      <c r="X418" s="822"/>
      <c r="Y418" s="820"/>
      <c r="Z418" s="824"/>
      <c r="AA418" s="824"/>
      <c r="AB418" s="824"/>
      <c r="AC418" s="824"/>
      <c r="AD418" s="824"/>
      <c r="AE418" s="824"/>
      <c r="AF418" s="825"/>
      <c r="AG418" s="820"/>
      <c r="AH418" s="824"/>
      <c r="AI418" s="824"/>
      <c r="AJ418" s="824"/>
      <c r="AK418" s="824"/>
      <c r="AL418" s="824"/>
      <c r="AM418" s="824"/>
      <c r="AN418" s="825"/>
      <c r="AO418" s="820"/>
      <c r="AP418" s="824"/>
      <c r="AQ418" s="824"/>
      <c r="AR418" s="824"/>
      <c r="AS418" s="824"/>
      <c r="AT418" s="824"/>
      <c r="AU418" s="824"/>
      <c r="AV418" s="825"/>
      <c r="AW418" s="820"/>
      <c r="AX418" s="824"/>
      <c r="AY418" s="824"/>
      <c r="AZ418" s="824"/>
      <c r="BA418" s="824"/>
      <c r="BB418" s="824"/>
      <c r="BC418" s="824"/>
      <c r="BD418" s="825"/>
      <c r="BE418" s="826"/>
      <c r="BF418" s="827"/>
      <c r="BG418" s="827"/>
      <c r="BH418" s="827"/>
      <c r="BI418" s="827"/>
      <c r="BJ418" s="827"/>
      <c r="BK418" s="827"/>
      <c r="BL418" s="827"/>
      <c r="BM418" s="826"/>
      <c r="BN418" s="827"/>
      <c r="BO418" s="827"/>
      <c r="BP418" s="827"/>
      <c r="BQ418" s="827"/>
      <c r="BR418" s="827"/>
      <c r="BS418" s="827"/>
      <c r="BT418" s="828"/>
      <c r="BU418" s="820"/>
      <c r="BV418" s="824"/>
      <c r="BW418" s="824"/>
      <c r="BX418" s="824"/>
      <c r="BY418" s="824"/>
      <c r="BZ418" s="825"/>
      <c r="CA418" s="820"/>
      <c r="CB418" s="824"/>
      <c r="CC418" s="824"/>
      <c r="CD418" s="824"/>
      <c r="CE418" s="825"/>
      <c r="CF418" s="820"/>
      <c r="CG418" s="824"/>
      <c r="CH418" s="824"/>
      <c r="CI418" s="824"/>
      <c r="CJ418" s="825"/>
      <c r="CK418" s="820"/>
      <c r="CL418" s="824"/>
      <c r="CM418" s="824"/>
      <c r="CN418" s="824"/>
      <c r="CO418" s="824"/>
      <c r="CP418" s="825"/>
      <c r="CQ418" s="820"/>
      <c r="CR418" s="824"/>
      <c r="CS418" s="824"/>
      <c r="CT418" s="824"/>
      <c r="CU418" s="824"/>
      <c r="CV418" s="825"/>
      <c r="CW418" s="829"/>
      <c r="CX418" s="830"/>
      <c r="CY418" s="830"/>
      <c r="CZ418" s="830"/>
      <c r="DA418" s="830"/>
      <c r="DB418" s="831"/>
      <c r="DC418" s="820"/>
      <c r="DD418" s="824"/>
      <c r="DE418" s="824"/>
      <c r="DF418" s="824"/>
      <c r="DG418" s="824"/>
      <c r="DH418" s="824"/>
      <c r="DI418" s="825"/>
      <c r="DJ418" s="820"/>
      <c r="DK418" s="824"/>
      <c r="DL418" s="824"/>
      <c r="DM418" s="824"/>
      <c r="DN418" s="824"/>
      <c r="DO418" s="825"/>
      <c r="DP418" s="820"/>
      <c r="DQ418" s="824"/>
      <c r="DR418" s="824"/>
      <c r="DS418" s="824"/>
      <c r="DT418" s="825"/>
      <c r="DV418" s="529"/>
    </row>
    <row r="419" spans="2:126" s="52" customFormat="1" ht="6" customHeight="1" x14ac:dyDescent="0.25">
      <c r="B419" s="835"/>
      <c r="C419" s="836"/>
      <c r="D419" s="837"/>
      <c r="E419" s="817"/>
      <c r="F419" s="818"/>
      <c r="G419" s="818"/>
      <c r="H419" s="818"/>
      <c r="I419" s="818"/>
      <c r="J419" s="818"/>
      <c r="K419" s="818"/>
      <c r="L419" s="818"/>
      <c r="M419" s="818"/>
      <c r="N419" s="818"/>
      <c r="O419" s="818"/>
      <c r="P419" s="818"/>
      <c r="Q419" s="818"/>
      <c r="R419" s="819"/>
      <c r="S419" s="823"/>
      <c r="T419" s="821"/>
      <c r="U419" s="821"/>
      <c r="V419" s="821"/>
      <c r="W419" s="821"/>
      <c r="X419" s="822"/>
      <c r="Y419" s="820"/>
      <c r="Z419" s="824"/>
      <c r="AA419" s="824"/>
      <c r="AB419" s="824"/>
      <c r="AC419" s="824"/>
      <c r="AD419" s="824"/>
      <c r="AE419" s="824"/>
      <c r="AF419" s="825"/>
      <c r="AG419" s="820"/>
      <c r="AH419" s="824"/>
      <c r="AI419" s="824"/>
      <c r="AJ419" s="824"/>
      <c r="AK419" s="824"/>
      <c r="AL419" s="824"/>
      <c r="AM419" s="824"/>
      <c r="AN419" s="825"/>
      <c r="AO419" s="820"/>
      <c r="AP419" s="824"/>
      <c r="AQ419" s="824"/>
      <c r="AR419" s="824"/>
      <c r="AS419" s="824"/>
      <c r="AT419" s="824"/>
      <c r="AU419" s="824"/>
      <c r="AV419" s="825"/>
      <c r="AW419" s="820"/>
      <c r="AX419" s="824"/>
      <c r="AY419" s="824"/>
      <c r="AZ419" s="824"/>
      <c r="BA419" s="824"/>
      <c r="BB419" s="824"/>
      <c r="BC419" s="824"/>
      <c r="BD419" s="825"/>
      <c r="BE419" s="826"/>
      <c r="BF419" s="827"/>
      <c r="BG419" s="827"/>
      <c r="BH419" s="827"/>
      <c r="BI419" s="827"/>
      <c r="BJ419" s="827"/>
      <c r="BK419" s="827"/>
      <c r="BL419" s="827"/>
      <c r="BM419" s="826"/>
      <c r="BN419" s="827"/>
      <c r="BO419" s="827"/>
      <c r="BP419" s="827"/>
      <c r="BQ419" s="827"/>
      <c r="BR419" s="827"/>
      <c r="BS419" s="827"/>
      <c r="BT419" s="828"/>
      <c r="BU419" s="820"/>
      <c r="BV419" s="824"/>
      <c r="BW419" s="824"/>
      <c r="BX419" s="824"/>
      <c r="BY419" s="824"/>
      <c r="BZ419" s="825"/>
      <c r="CA419" s="820"/>
      <c r="CB419" s="824"/>
      <c r="CC419" s="824"/>
      <c r="CD419" s="824"/>
      <c r="CE419" s="825"/>
      <c r="CF419" s="820"/>
      <c r="CG419" s="824"/>
      <c r="CH419" s="824"/>
      <c r="CI419" s="824"/>
      <c r="CJ419" s="825"/>
      <c r="CK419" s="820"/>
      <c r="CL419" s="824"/>
      <c r="CM419" s="824"/>
      <c r="CN419" s="824"/>
      <c r="CO419" s="824"/>
      <c r="CP419" s="825"/>
      <c r="CQ419" s="820"/>
      <c r="CR419" s="824"/>
      <c r="CS419" s="824"/>
      <c r="CT419" s="824"/>
      <c r="CU419" s="824"/>
      <c r="CV419" s="825"/>
      <c r="CW419" s="829"/>
      <c r="CX419" s="830"/>
      <c r="CY419" s="830"/>
      <c r="CZ419" s="830"/>
      <c r="DA419" s="830"/>
      <c r="DB419" s="831"/>
      <c r="DC419" s="820"/>
      <c r="DD419" s="824"/>
      <c r="DE419" s="824"/>
      <c r="DF419" s="824"/>
      <c r="DG419" s="824"/>
      <c r="DH419" s="824"/>
      <c r="DI419" s="825"/>
      <c r="DJ419" s="820"/>
      <c r="DK419" s="824"/>
      <c r="DL419" s="824"/>
      <c r="DM419" s="824"/>
      <c r="DN419" s="824"/>
      <c r="DO419" s="825"/>
      <c r="DP419" s="820"/>
      <c r="DQ419" s="824"/>
      <c r="DR419" s="824"/>
      <c r="DS419" s="824"/>
      <c r="DT419" s="825"/>
      <c r="DV419" s="529"/>
    </row>
    <row r="420" spans="2:126" s="52" customFormat="1" ht="6" customHeight="1" x14ac:dyDescent="0.25">
      <c r="B420" s="835"/>
      <c r="C420" s="836"/>
      <c r="D420" s="837"/>
      <c r="E420" s="817"/>
      <c r="F420" s="818"/>
      <c r="G420" s="818"/>
      <c r="H420" s="818"/>
      <c r="I420" s="818"/>
      <c r="J420" s="818"/>
      <c r="K420" s="818"/>
      <c r="L420" s="818"/>
      <c r="M420" s="818"/>
      <c r="N420" s="818"/>
      <c r="O420" s="818"/>
      <c r="P420" s="818"/>
      <c r="Q420" s="818"/>
      <c r="R420" s="819"/>
      <c r="S420" s="823"/>
      <c r="T420" s="821"/>
      <c r="U420" s="821"/>
      <c r="V420" s="821"/>
      <c r="W420" s="821"/>
      <c r="X420" s="822"/>
      <c r="Y420" s="820"/>
      <c r="Z420" s="824"/>
      <c r="AA420" s="824"/>
      <c r="AB420" s="824"/>
      <c r="AC420" s="824"/>
      <c r="AD420" s="824"/>
      <c r="AE420" s="824"/>
      <c r="AF420" s="825"/>
      <c r="AG420" s="820"/>
      <c r="AH420" s="824"/>
      <c r="AI420" s="824"/>
      <c r="AJ420" s="824"/>
      <c r="AK420" s="824"/>
      <c r="AL420" s="824"/>
      <c r="AM420" s="824"/>
      <c r="AN420" s="825"/>
      <c r="AO420" s="820"/>
      <c r="AP420" s="824"/>
      <c r="AQ420" s="824"/>
      <c r="AR420" s="824"/>
      <c r="AS420" s="824"/>
      <c r="AT420" s="824"/>
      <c r="AU420" s="824"/>
      <c r="AV420" s="825"/>
      <c r="AW420" s="820"/>
      <c r="AX420" s="824"/>
      <c r="AY420" s="824"/>
      <c r="AZ420" s="824"/>
      <c r="BA420" s="824"/>
      <c r="BB420" s="824"/>
      <c r="BC420" s="824"/>
      <c r="BD420" s="825"/>
      <c r="BE420" s="826"/>
      <c r="BF420" s="827"/>
      <c r="BG420" s="827"/>
      <c r="BH420" s="827"/>
      <c r="BI420" s="827"/>
      <c r="BJ420" s="827"/>
      <c r="BK420" s="827"/>
      <c r="BL420" s="827"/>
      <c r="BM420" s="826"/>
      <c r="BN420" s="827"/>
      <c r="BO420" s="827"/>
      <c r="BP420" s="827"/>
      <c r="BQ420" s="827"/>
      <c r="BR420" s="827"/>
      <c r="BS420" s="827"/>
      <c r="BT420" s="828"/>
      <c r="BU420" s="820"/>
      <c r="BV420" s="824"/>
      <c r="BW420" s="824"/>
      <c r="BX420" s="824"/>
      <c r="BY420" s="824"/>
      <c r="BZ420" s="825"/>
      <c r="CA420" s="820"/>
      <c r="CB420" s="824"/>
      <c r="CC420" s="824"/>
      <c r="CD420" s="824"/>
      <c r="CE420" s="825"/>
      <c r="CF420" s="820"/>
      <c r="CG420" s="824"/>
      <c r="CH420" s="824"/>
      <c r="CI420" s="824"/>
      <c r="CJ420" s="825"/>
      <c r="CK420" s="820"/>
      <c r="CL420" s="824"/>
      <c r="CM420" s="824"/>
      <c r="CN420" s="824"/>
      <c r="CO420" s="824"/>
      <c r="CP420" s="825"/>
      <c r="CQ420" s="820"/>
      <c r="CR420" s="824"/>
      <c r="CS420" s="824"/>
      <c r="CT420" s="824"/>
      <c r="CU420" s="824"/>
      <c r="CV420" s="825"/>
      <c r="CW420" s="829"/>
      <c r="CX420" s="830"/>
      <c r="CY420" s="830"/>
      <c r="CZ420" s="830"/>
      <c r="DA420" s="830"/>
      <c r="DB420" s="831"/>
      <c r="DC420" s="820"/>
      <c r="DD420" s="824"/>
      <c r="DE420" s="824"/>
      <c r="DF420" s="824"/>
      <c r="DG420" s="824"/>
      <c r="DH420" s="824"/>
      <c r="DI420" s="825"/>
      <c r="DJ420" s="820"/>
      <c r="DK420" s="824"/>
      <c r="DL420" s="824"/>
      <c r="DM420" s="824"/>
      <c r="DN420" s="824"/>
      <c r="DO420" s="825"/>
      <c r="DP420" s="820"/>
      <c r="DQ420" s="824"/>
      <c r="DR420" s="824"/>
      <c r="DS420" s="824"/>
      <c r="DT420" s="825"/>
      <c r="DV420" s="529"/>
    </row>
    <row r="421" spans="2:126" s="52" customFormat="1" ht="6" hidden="1" customHeight="1" x14ac:dyDescent="0.25">
      <c r="B421" s="838"/>
      <c r="C421" s="839"/>
      <c r="D421" s="840"/>
      <c r="E421" s="8"/>
      <c r="F421" s="9"/>
      <c r="G421" s="9"/>
      <c r="H421" s="9"/>
      <c r="I421" s="9"/>
      <c r="J421" s="9"/>
      <c r="K421" s="9"/>
      <c r="L421" s="9"/>
      <c r="M421" s="9"/>
      <c r="N421" s="9"/>
      <c r="O421" s="9"/>
      <c r="P421" s="9"/>
      <c r="Q421" s="9"/>
      <c r="R421" s="10"/>
      <c r="S421" s="8"/>
      <c r="T421" s="9"/>
      <c r="U421" s="9"/>
      <c r="V421" s="9"/>
      <c r="W421" s="9"/>
      <c r="X421" s="10"/>
      <c r="Y421" s="8"/>
      <c r="Z421" s="9"/>
      <c r="AA421" s="9"/>
      <c r="AB421" s="9"/>
      <c r="AC421" s="9"/>
      <c r="AD421" s="9"/>
      <c r="AE421" s="9"/>
      <c r="AF421" s="10"/>
      <c r="AG421" s="8"/>
      <c r="AH421" s="9"/>
      <c r="AI421" s="9"/>
      <c r="AJ421" s="9"/>
      <c r="AK421" s="9"/>
      <c r="AL421" s="9"/>
      <c r="AM421" s="9"/>
      <c r="AN421" s="10"/>
      <c r="AO421" s="8"/>
      <c r="AP421" s="9"/>
      <c r="AQ421" s="9"/>
      <c r="AR421" s="9"/>
      <c r="AS421" s="9"/>
      <c r="AT421" s="9"/>
      <c r="AU421" s="9"/>
      <c r="AV421" s="10"/>
      <c r="AW421" s="8"/>
      <c r="AX421" s="9"/>
      <c r="AY421" s="9"/>
      <c r="AZ421" s="9"/>
      <c r="BA421" s="9"/>
      <c r="BB421" s="9"/>
      <c r="BC421" s="9"/>
      <c r="BD421" s="10"/>
      <c r="BE421" s="145"/>
      <c r="BF421" s="146"/>
      <c r="BG421" s="146"/>
      <c r="BH421" s="146"/>
      <c r="BI421" s="146"/>
      <c r="BJ421" s="146"/>
      <c r="BK421" s="146"/>
      <c r="BL421" s="146"/>
      <c r="BM421" s="153"/>
      <c r="BN421" s="150"/>
      <c r="BO421" s="150"/>
      <c r="BP421" s="150"/>
      <c r="BQ421" s="150"/>
      <c r="BR421" s="150"/>
      <c r="BS421" s="150"/>
      <c r="BT421" s="151"/>
      <c r="BU421" s="8"/>
      <c r="BV421" s="9"/>
      <c r="BW421" s="9"/>
      <c r="BX421" s="9"/>
      <c r="BY421" s="9"/>
      <c r="BZ421" s="10"/>
      <c r="CA421" s="8"/>
      <c r="CB421" s="9"/>
      <c r="CC421" s="9"/>
      <c r="CD421" s="9"/>
      <c r="CE421" s="9"/>
      <c r="CF421" s="8"/>
      <c r="CG421" s="9"/>
      <c r="CH421" s="9"/>
      <c r="CI421" s="9"/>
      <c r="CJ421" s="10"/>
      <c r="CK421" s="8"/>
      <c r="CL421" s="9"/>
      <c r="CM421" s="9"/>
      <c r="CN421" s="9"/>
      <c r="CO421" s="9"/>
      <c r="CP421" s="10"/>
      <c r="CQ421" s="8"/>
      <c r="CR421" s="9"/>
      <c r="CS421" s="9"/>
      <c r="CT421" s="9"/>
      <c r="CU421" s="9"/>
      <c r="CV421" s="10"/>
      <c r="CW421" s="9"/>
      <c r="CX421" s="9"/>
      <c r="CY421" s="9"/>
      <c r="CZ421" s="9"/>
      <c r="DA421" s="9"/>
      <c r="DB421" s="9"/>
      <c r="DC421" s="8"/>
      <c r="DD421" s="9"/>
      <c r="DE421" s="9"/>
      <c r="DF421" s="9"/>
      <c r="DG421" s="9"/>
      <c r="DH421" s="9"/>
      <c r="DI421" s="10"/>
      <c r="DJ421" s="8"/>
      <c r="DK421" s="9"/>
      <c r="DL421" s="9"/>
      <c r="DM421" s="9"/>
      <c r="DN421" s="9"/>
      <c r="DO421" s="10"/>
      <c r="DP421" s="8"/>
      <c r="DQ421" s="9"/>
      <c r="DR421" s="9"/>
      <c r="DS421" s="9"/>
      <c r="DT421" s="10"/>
      <c r="DV421" s="529"/>
    </row>
    <row r="422" spans="2:126" s="52" customFormat="1" ht="6" customHeight="1" x14ac:dyDescent="0.25">
      <c r="B422" s="789">
        <v>62</v>
      </c>
      <c r="C422" s="790"/>
      <c r="D422" s="791"/>
      <c r="E422" s="746"/>
      <c r="F422" s="747"/>
      <c r="G422" s="747"/>
      <c r="H422" s="747"/>
      <c r="I422" s="747"/>
      <c r="J422" s="747"/>
      <c r="K422" s="747"/>
      <c r="L422" s="747"/>
      <c r="M422" s="747"/>
      <c r="N422" s="747"/>
      <c r="O422" s="747"/>
      <c r="P422" s="747"/>
      <c r="Q422" s="747"/>
      <c r="R422" s="748"/>
      <c r="S422" s="704"/>
      <c r="T422" s="705"/>
      <c r="U422" s="705"/>
      <c r="V422" s="705"/>
      <c r="W422" s="705"/>
      <c r="X422" s="706"/>
      <c r="Y422" s="755"/>
      <c r="Z422" s="756"/>
      <c r="AA422" s="756"/>
      <c r="AB422" s="756"/>
      <c r="AC422" s="756"/>
      <c r="AD422" s="756"/>
      <c r="AE422" s="756"/>
      <c r="AF422" s="757"/>
      <c r="AG422" s="755"/>
      <c r="AH422" s="756"/>
      <c r="AI422" s="756"/>
      <c r="AJ422" s="756"/>
      <c r="AK422" s="756"/>
      <c r="AL422" s="756"/>
      <c r="AM422" s="756"/>
      <c r="AN422" s="757"/>
      <c r="AO422" s="755"/>
      <c r="AP422" s="756"/>
      <c r="AQ422" s="756"/>
      <c r="AR422" s="756"/>
      <c r="AS422" s="756"/>
      <c r="AT422" s="756"/>
      <c r="AU422" s="756"/>
      <c r="AV422" s="757"/>
      <c r="AW422" s="764" t="str">
        <f>IF(AG422="","",AG422+AO422)</f>
        <v/>
      </c>
      <c r="AX422" s="765"/>
      <c r="AY422" s="765"/>
      <c r="AZ422" s="765"/>
      <c r="BA422" s="765"/>
      <c r="BB422" s="765"/>
      <c r="BC422" s="765"/>
      <c r="BD422" s="766"/>
      <c r="BE422" s="773"/>
      <c r="BF422" s="774"/>
      <c r="BG422" s="774"/>
      <c r="BH422" s="774"/>
      <c r="BI422" s="774"/>
      <c r="BJ422" s="774"/>
      <c r="BK422" s="774"/>
      <c r="BL422" s="774"/>
      <c r="BM422" s="779" t="str">
        <f>IF(BE422=0,"",BE422*12)</f>
        <v/>
      </c>
      <c r="BN422" s="780"/>
      <c r="BO422" s="780"/>
      <c r="BP422" s="780"/>
      <c r="BQ422" s="780"/>
      <c r="BR422" s="780"/>
      <c r="BS422" s="780"/>
      <c r="BT422" s="781"/>
      <c r="BU422" s="704"/>
      <c r="BV422" s="705"/>
      <c r="BW422" s="705"/>
      <c r="BX422" s="705"/>
      <c r="BY422" s="705"/>
      <c r="BZ422" s="706"/>
      <c r="CA422" s="704"/>
      <c r="CB422" s="705"/>
      <c r="CC422" s="705"/>
      <c r="CD422" s="705"/>
      <c r="CE422" s="706"/>
      <c r="CF422" s="704"/>
      <c r="CG422" s="705"/>
      <c r="CH422" s="705"/>
      <c r="CI422" s="705"/>
      <c r="CJ422" s="706"/>
      <c r="CK422" s="704"/>
      <c r="CL422" s="705"/>
      <c r="CM422" s="705"/>
      <c r="CN422" s="705"/>
      <c r="CO422" s="705"/>
      <c r="CP422" s="706"/>
      <c r="CQ422" s="704"/>
      <c r="CR422" s="705"/>
      <c r="CS422" s="705"/>
      <c r="CT422" s="705"/>
      <c r="CU422" s="705"/>
      <c r="CV422" s="706"/>
      <c r="CW422" s="704"/>
      <c r="CX422" s="705"/>
      <c r="CY422" s="705"/>
      <c r="CZ422" s="705"/>
      <c r="DA422" s="705"/>
      <c r="DB422" s="706"/>
      <c r="DC422" s="788"/>
      <c r="DD422" s="705"/>
      <c r="DE422" s="705"/>
      <c r="DF422" s="705"/>
      <c r="DG422" s="705"/>
      <c r="DH422" s="705"/>
      <c r="DI422" s="706"/>
      <c r="DJ422" s="704"/>
      <c r="DK422" s="705"/>
      <c r="DL422" s="705"/>
      <c r="DM422" s="705"/>
      <c r="DN422" s="705"/>
      <c r="DO422" s="706"/>
      <c r="DP422" s="788"/>
      <c r="DQ422" s="705"/>
      <c r="DR422" s="705"/>
      <c r="DS422" s="705"/>
      <c r="DT422" s="706"/>
      <c r="DV422" s="529"/>
    </row>
    <row r="423" spans="2:126" s="52" customFormat="1" ht="6" customHeight="1" x14ac:dyDescent="0.25">
      <c r="B423" s="792"/>
      <c r="C423" s="793"/>
      <c r="D423" s="794"/>
      <c r="E423" s="749"/>
      <c r="F423" s="750"/>
      <c r="G423" s="750"/>
      <c r="H423" s="750"/>
      <c r="I423" s="750"/>
      <c r="J423" s="750"/>
      <c r="K423" s="750"/>
      <c r="L423" s="750"/>
      <c r="M423" s="750"/>
      <c r="N423" s="750"/>
      <c r="O423" s="750"/>
      <c r="P423" s="750"/>
      <c r="Q423" s="750"/>
      <c r="R423" s="751"/>
      <c r="S423" s="707"/>
      <c r="T423" s="708"/>
      <c r="U423" s="708"/>
      <c r="V423" s="708"/>
      <c r="W423" s="708"/>
      <c r="X423" s="709"/>
      <c r="Y423" s="758"/>
      <c r="Z423" s="759"/>
      <c r="AA423" s="759"/>
      <c r="AB423" s="759"/>
      <c r="AC423" s="759"/>
      <c r="AD423" s="759"/>
      <c r="AE423" s="759"/>
      <c r="AF423" s="760"/>
      <c r="AG423" s="758"/>
      <c r="AH423" s="759"/>
      <c r="AI423" s="759"/>
      <c r="AJ423" s="759"/>
      <c r="AK423" s="759"/>
      <c r="AL423" s="759"/>
      <c r="AM423" s="759"/>
      <c r="AN423" s="760"/>
      <c r="AO423" s="758"/>
      <c r="AP423" s="759"/>
      <c r="AQ423" s="759"/>
      <c r="AR423" s="759"/>
      <c r="AS423" s="759"/>
      <c r="AT423" s="759"/>
      <c r="AU423" s="759"/>
      <c r="AV423" s="760"/>
      <c r="AW423" s="767"/>
      <c r="AX423" s="768"/>
      <c r="AY423" s="768"/>
      <c r="AZ423" s="768"/>
      <c r="BA423" s="768"/>
      <c r="BB423" s="768"/>
      <c r="BC423" s="768"/>
      <c r="BD423" s="769"/>
      <c r="BE423" s="775"/>
      <c r="BF423" s="776"/>
      <c r="BG423" s="776"/>
      <c r="BH423" s="776"/>
      <c r="BI423" s="776"/>
      <c r="BJ423" s="776"/>
      <c r="BK423" s="776"/>
      <c r="BL423" s="776"/>
      <c r="BM423" s="782"/>
      <c r="BN423" s="783"/>
      <c r="BO423" s="783"/>
      <c r="BP423" s="783"/>
      <c r="BQ423" s="783"/>
      <c r="BR423" s="783"/>
      <c r="BS423" s="783"/>
      <c r="BT423" s="784"/>
      <c r="BU423" s="707"/>
      <c r="BV423" s="708"/>
      <c r="BW423" s="708"/>
      <c r="BX423" s="708"/>
      <c r="BY423" s="708"/>
      <c r="BZ423" s="709"/>
      <c r="CA423" s="707"/>
      <c r="CB423" s="708"/>
      <c r="CC423" s="708"/>
      <c r="CD423" s="708"/>
      <c r="CE423" s="709"/>
      <c r="CF423" s="707"/>
      <c r="CG423" s="708"/>
      <c r="CH423" s="708"/>
      <c r="CI423" s="708"/>
      <c r="CJ423" s="709"/>
      <c r="CK423" s="707"/>
      <c r="CL423" s="708"/>
      <c r="CM423" s="708"/>
      <c r="CN423" s="708"/>
      <c r="CO423" s="708"/>
      <c r="CP423" s="709"/>
      <c r="CQ423" s="707"/>
      <c r="CR423" s="708"/>
      <c r="CS423" s="708"/>
      <c r="CT423" s="708"/>
      <c r="CU423" s="708"/>
      <c r="CV423" s="709"/>
      <c r="CW423" s="707"/>
      <c r="CX423" s="708"/>
      <c r="CY423" s="708"/>
      <c r="CZ423" s="708"/>
      <c r="DA423" s="708"/>
      <c r="DB423" s="709"/>
      <c r="DC423" s="707"/>
      <c r="DD423" s="708"/>
      <c r="DE423" s="708"/>
      <c r="DF423" s="708"/>
      <c r="DG423" s="708"/>
      <c r="DH423" s="708"/>
      <c r="DI423" s="709"/>
      <c r="DJ423" s="707"/>
      <c r="DK423" s="708"/>
      <c r="DL423" s="708"/>
      <c r="DM423" s="708"/>
      <c r="DN423" s="708"/>
      <c r="DO423" s="709"/>
      <c r="DP423" s="707"/>
      <c r="DQ423" s="708"/>
      <c r="DR423" s="708"/>
      <c r="DS423" s="708"/>
      <c r="DT423" s="709"/>
      <c r="DV423" s="529"/>
    </row>
    <row r="424" spans="2:126" s="52" customFormat="1" ht="6" customHeight="1" x14ac:dyDescent="0.25">
      <c r="B424" s="795"/>
      <c r="C424" s="796"/>
      <c r="D424" s="797"/>
      <c r="E424" s="752"/>
      <c r="F424" s="753"/>
      <c r="G424" s="753"/>
      <c r="H424" s="753"/>
      <c r="I424" s="753"/>
      <c r="J424" s="753"/>
      <c r="K424" s="753"/>
      <c r="L424" s="753"/>
      <c r="M424" s="753"/>
      <c r="N424" s="753"/>
      <c r="O424" s="753"/>
      <c r="P424" s="753"/>
      <c r="Q424" s="753"/>
      <c r="R424" s="754"/>
      <c r="S424" s="710"/>
      <c r="T424" s="711"/>
      <c r="U424" s="711"/>
      <c r="V424" s="711"/>
      <c r="W424" s="711"/>
      <c r="X424" s="712"/>
      <c r="Y424" s="761"/>
      <c r="Z424" s="762"/>
      <c r="AA424" s="762"/>
      <c r="AB424" s="762"/>
      <c r="AC424" s="762"/>
      <c r="AD424" s="762"/>
      <c r="AE424" s="762"/>
      <c r="AF424" s="763"/>
      <c r="AG424" s="761"/>
      <c r="AH424" s="762"/>
      <c r="AI424" s="762"/>
      <c r="AJ424" s="762"/>
      <c r="AK424" s="762"/>
      <c r="AL424" s="762"/>
      <c r="AM424" s="762"/>
      <c r="AN424" s="763"/>
      <c r="AO424" s="761"/>
      <c r="AP424" s="762"/>
      <c r="AQ424" s="762"/>
      <c r="AR424" s="762"/>
      <c r="AS424" s="762"/>
      <c r="AT424" s="762"/>
      <c r="AU424" s="762"/>
      <c r="AV424" s="763"/>
      <c r="AW424" s="770"/>
      <c r="AX424" s="771"/>
      <c r="AY424" s="771"/>
      <c r="AZ424" s="771"/>
      <c r="BA424" s="771"/>
      <c r="BB424" s="771"/>
      <c r="BC424" s="771"/>
      <c r="BD424" s="772"/>
      <c r="BE424" s="777"/>
      <c r="BF424" s="778"/>
      <c r="BG424" s="778"/>
      <c r="BH424" s="778"/>
      <c r="BI424" s="778"/>
      <c r="BJ424" s="778"/>
      <c r="BK424" s="778"/>
      <c r="BL424" s="778"/>
      <c r="BM424" s="785"/>
      <c r="BN424" s="786"/>
      <c r="BO424" s="786"/>
      <c r="BP424" s="786"/>
      <c r="BQ424" s="786"/>
      <c r="BR424" s="786"/>
      <c r="BS424" s="786"/>
      <c r="BT424" s="787"/>
      <c r="BU424" s="710"/>
      <c r="BV424" s="711"/>
      <c r="BW424" s="711"/>
      <c r="BX424" s="711"/>
      <c r="BY424" s="711"/>
      <c r="BZ424" s="712"/>
      <c r="CA424" s="710"/>
      <c r="CB424" s="711"/>
      <c r="CC424" s="711"/>
      <c r="CD424" s="711"/>
      <c r="CE424" s="712"/>
      <c r="CF424" s="710"/>
      <c r="CG424" s="711"/>
      <c r="CH424" s="711"/>
      <c r="CI424" s="711"/>
      <c r="CJ424" s="712"/>
      <c r="CK424" s="710"/>
      <c r="CL424" s="711"/>
      <c r="CM424" s="711"/>
      <c r="CN424" s="711"/>
      <c r="CO424" s="711"/>
      <c r="CP424" s="712"/>
      <c r="CQ424" s="710"/>
      <c r="CR424" s="711"/>
      <c r="CS424" s="711"/>
      <c r="CT424" s="711"/>
      <c r="CU424" s="711"/>
      <c r="CV424" s="712"/>
      <c r="CW424" s="710"/>
      <c r="CX424" s="711"/>
      <c r="CY424" s="711"/>
      <c r="CZ424" s="711"/>
      <c r="DA424" s="711"/>
      <c r="DB424" s="712"/>
      <c r="DC424" s="710"/>
      <c r="DD424" s="711"/>
      <c r="DE424" s="711"/>
      <c r="DF424" s="711"/>
      <c r="DG424" s="711"/>
      <c r="DH424" s="711"/>
      <c r="DI424" s="712"/>
      <c r="DJ424" s="710"/>
      <c r="DK424" s="711"/>
      <c r="DL424" s="711"/>
      <c r="DM424" s="711"/>
      <c r="DN424" s="711"/>
      <c r="DO424" s="712"/>
      <c r="DP424" s="710"/>
      <c r="DQ424" s="711"/>
      <c r="DR424" s="711"/>
      <c r="DS424" s="711"/>
      <c r="DT424" s="712"/>
      <c r="DV424" s="529"/>
    </row>
    <row r="425" spans="2:126" s="52" customFormat="1" ht="6" customHeight="1" x14ac:dyDescent="0.25">
      <c r="B425" s="789">
        <v>63</v>
      </c>
      <c r="C425" s="790"/>
      <c r="D425" s="791"/>
      <c r="E425" s="746"/>
      <c r="F425" s="747"/>
      <c r="G425" s="747"/>
      <c r="H425" s="747"/>
      <c r="I425" s="747"/>
      <c r="J425" s="747"/>
      <c r="K425" s="747"/>
      <c r="L425" s="747"/>
      <c r="M425" s="747"/>
      <c r="N425" s="747"/>
      <c r="O425" s="747"/>
      <c r="P425" s="747"/>
      <c r="Q425" s="747"/>
      <c r="R425" s="748"/>
      <c r="S425" s="704"/>
      <c r="T425" s="705"/>
      <c r="U425" s="705"/>
      <c r="V425" s="705"/>
      <c r="W425" s="705"/>
      <c r="X425" s="706"/>
      <c r="Y425" s="755"/>
      <c r="Z425" s="756"/>
      <c r="AA425" s="756"/>
      <c r="AB425" s="756"/>
      <c r="AC425" s="756"/>
      <c r="AD425" s="756"/>
      <c r="AE425" s="756"/>
      <c r="AF425" s="757"/>
      <c r="AG425" s="755"/>
      <c r="AH425" s="756"/>
      <c r="AI425" s="756"/>
      <c r="AJ425" s="756"/>
      <c r="AK425" s="756"/>
      <c r="AL425" s="756"/>
      <c r="AM425" s="756"/>
      <c r="AN425" s="757"/>
      <c r="AO425" s="755"/>
      <c r="AP425" s="756"/>
      <c r="AQ425" s="756"/>
      <c r="AR425" s="756"/>
      <c r="AS425" s="756"/>
      <c r="AT425" s="756"/>
      <c r="AU425" s="756"/>
      <c r="AV425" s="757"/>
      <c r="AW425" s="764" t="str">
        <f>IF(AG425="","",AG425+AO425)</f>
        <v/>
      </c>
      <c r="AX425" s="765"/>
      <c r="AY425" s="765"/>
      <c r="AZ425" s="765"/>
      <c r="BA425" s="765"/>
      <c r="BB425" s="765"/>
      <c r="BC425" s="765"/>
      <c r="BD425" s="766"/>
      <c r="BE425" s="773"/>
      <c r="BF425" s="774"/>
      <c r="BG425" s="774"/>
      <c r="BH425" s="774"/>
      <c r="BI425" s="774"/>
      <c r="BJ425" s="774"/>
      <c r="BK425" s="774"/>
      <c r="BL425" s="774"/>
      <c r="BM425" s="779" t="str">
        <f>IF(BE425=0,"",BE425*12)</f>
        <v/>
      </c>
      <c r="BN425" s="780"/>
      <c r="BO425" s="780"/>
      <c r="BP425" s="780"/>
      <c r="BQ425" s="780"/>
      <c r="BR425" s="780"/>
      <c r="BS425" s="780"/>
      <c r="BT425" s="781"/>
      <c r="BU425" s="704"/>
      <c r="BV425" s="705"/>
      <c r="BW425" s="705"/>
      <c r="BX425" s="705"/>
      <c r="BY425" s="705"/>
      <c r="BZ425" s="706"/>
      <c r="CA425" s="704"/>
      <c r="CB425" s="705"/>
      <c r="CC425" s="705"/>
      <c r="CD425" s="705"/>
      <c r="CE425" s="706"/>
      <c r="CF425" s="704"/>
      <c r="CG425" s="705"/>
      <c r="CH425" s="705"/>
      <c r="CI425" s="705"/>
      <c r="CJ425" s="706"/>
      <c r="CK425" s="704"/>
      <c r="CL425" s="705"/>
      <c r="CM425" s="705"/>
      <c r="CN425" s="705"/>
      <c r="CO425" s="705"/>
      <c r="CP425" s="706"/>
      <c r="CQ425" s="704"/>
      <c r="CR425" s="705"/>
      <c r="CS425" s="705"/>
      <c r="CT425" s="705"/>
      <c r="CU425" s="705"/>
      <c r="CV425" s="706"/>
      <c r="CW425" s="704"/>
      <c r="CX425" s="705"/>
      <c r="CY425" s="705"/>
      <c r="CZ425" s="705"/>
      <c r="DA425" s="705"/>
      <c r="DB425" s="706"/>
      <c r="DC425" s="788"/>
      <c r="DD425" s="705"/>
      <c r="DE425" s="705"/>
      <c r="DF425" s="705"/>
      <c r="DG425" s="705"/>
      <c r="DH425" s="705"/>
      <c r="DI425" s="706"/>
      <c r="DJ425" s="704"/>
      <c r="DK425" s="705"/>
      <c r="DL425" s="705"/>
      <c r="DM425" s="705"/>
      <c r="DN425" s="705"/>
      <c r="DO425" s="706"/>
      <c r="DP425" s="704"/>
      <c r="DQ425" s="705"/>
      <c r="DR425" s="705"/>
      <c r="DS425" s="705"/>
      <c r="DT425" s="706"/>
      <c r="DV425" s="529"/>
    </row>
    <row r="426" spans="2:126" s="52" customFormat="1" ht="6" customHeight="1" x14ac:dyDescent="0.25">
      <c r="B426" s="792"/>
      <c r="C426" s="793"/>
      <c r="D426" s="794"/>
      <c r="E426" s="749"/>
      <c r="F426" s="750"/>
      <c r="G426" s="750"/>
      <c r="H426" s="750"/>
      <c r="I426" s="750"/>
      <c r="J426" s="750"/>
      <c r="K426" s="750"/>
      <c r="L426" s="750"/>
      <c r="M426" s="750"/>
      <c r="N426" s="750"/>
      <c r="O426" s="750"/>
      <c r="P426" s="750"/>
      <c r="Q426" s="750"/>
      <c r="R426" s="751"/>
      <c r="S426" s="707"/>
      <c r="T426" s="708"/>
      <c r="U426" s="708"/>
      <c r="V426" s="708"/>
      <c r="W426" s="708"/>
      <c r="X426" s="709"/>
      <c r="Y426" s="758"/>
      <c r="Z426" s="759"/>
      <c r="AA426" s="759"/>
      <c r="AB426" s="759"/>
      <c r="AC426" s="759"/>
      <c r="AD426" s="759"/>
      <c r="AE426" s="759"/>
      <c r="AF426" s="760"/>
      <c r="AG426" s="758"/>
      <c r="AH426" s="759"/>
      <c r="AI426" s="759"/>
      <c r="AJ426" s="759"/>
      <c r="AK426" s="759"/>
      <c r="AL426" s="759"/>
      <c r="AM426" s="759"/>
      <c r="AN426" s="760"/>
      <c r="AO426" s="758"/>
      <c r="AP426" s="759"/>
      <c r="AQ426" s="759"/>
      <c r="AR426" s="759"/>
      <c r="AS426" s="759"/>
      <c r="AT426" s="759"/>
      <c r="AU426" s="759"/>
      <c r="AV426" s="760"/>
      <c r="AW426" s="767"/>
      <c r="AX426" s="768"/>
      <c r="AY426" s="768"/>
      <c r="AZ426" s="768"/>
      <c r="BA426" s="768"/>
      <c r="BB426" s="768"/>
      <c r="BC426" s="768"/>
      <c r="BD426" s="769"/>
      <c r="BE426" s="775"/>
      <c r="BF426" s="776"/>
      <c r="BG426" s="776"/>
      <c r="BH426" s="776"/>
      <c r="BI426" s="776"/>
      <c r="BJ426" s="776"/>
      <c r="BK426" s="776"/>
      <c r="BL426" s="776"/>
      <c r="BM426" s="782"/>
      <c r="BN426" s="783"/>
      <c r="BO426" s="783"/>
      <c r="BP426" s="783"/>
      <c r="BQ426" s="783"/>
      <c r="BR426" s="783"/>
      <c r="BS426" s="783"/>
      <c r="BT426" s="784"/>
      <c r="BU426" s="707"/>
      <c r="BV426" s="708"/>
      <c r="BW426" s="708"/>
      <c r="BX426" s="708"/>
      <c r="BY426" s="708"/>
      <c r="BZ426" s="709"/>
      <c r="CA426" s="707"/>
      <c r="CB426" s="708"/>
      <c r="CC426" s="708"/>
      <c r="CD426" s="708"/>
      <c r="CE426" s="709"/>
      <c r="CF426" s="707"/>
      <c r="CG426" s="708"/>
      <c r="CH426" s="708"/>
      <c r="CI426" s="708"/>
      <c r="CJ426" s="709"/>
      <c r="CK426" s="707"/>
      <c r="CL426" s="708"/>
      <c r="CM426" s="708"/>
      <c r="CN426" s="708"/>
      <c r="CO426" s="708"/>
      <c r="CP426" s="709"/>
      <c r="CQ426" s="707"/>
      <c r="CR426" s="708"/>
      <c r="CS426" s="708"/>
      <c r="CT426" s="708"/>
      <c r="CU426" s="708"/>
      <c r="CV426" s="709"/>
      <c r="CW426" s="707"/>
      <c r="CX426" s="708"/>
      <c r="CY426" s="708"/>
      <c r="CZ426" s="708"/>
      <c r="DA426" s="708"/>
      <c r="DB426" s="709"/>
      <c r="DC426" s="707"/>
      <c r="DD426" s="708"/>
      <c r="DE426" s="708"/>
      <c r="DF426" s="708"/>
      <c r="DG426" s="708"/>
      <c r="DH426" s="708"/>
      <c r="DI426" s="709"/>
      <c r="DJ426" s="707"/>
      <c r="DK426" s="708"/>
      <c r="DL426" s="708"/>
      <c r="DM426" s="708"/>
      <c r="DN426" s="708"/>
      <c r="DO426" s="709"/>
      <c r="DP426" s="707"/>
      <c r="DQ426" s="708"/>
      <c r="DR426" s="708"/>
      <c r="DS426" s="708"/>
      <c r="DT426" s="709"/>
      <c r="DV426" s="529"/>
    </row>
    <row r="427" spans="2:126" s="52" customFormat="1" ht="6" customHeight="1" x14ac:dyDescent="0.25">
      <c r="B427" s="795"/>
      <c r="C427" s="796"/>
      <c r="D427" s="797"/>
      <c r="E427" s="752"/>
      <c r="F427" s="753"/>
      <c r="G427" s="753"/>
      <c r="H427" s="753"/>
      <c r="I427" s="753"/>
      <c r="J427" s="753"/>
      <c r="K427" s="753"/>
      <c r="L427" s="753"/>
      <c r="M427" s="753"/>
      <c r="N427" s="753"/>
      <c r="O427" s="753"/>
      <c r="P427" s="753"/>
      <c r="Q427" s="753"/>
      <c r="R427" s="754"/>
      <c r="S427" s="710"/>
      <c r="T427" s="711"/>
      <c r="U427" s="711"/>
      <c r="V427" s="711"/>
      <c r="W427" s="711"/>
      <c r="X427" s="712"/>
      <c r="Y427" s="761"/>
      <c r="Z427" s="762"/>
      <c r="AA427" s="762"/>
      <c r="AB427" s="762"/>
      <c r="AC427" s="762"/>
      <c r="AD427" s="762"/>
      <c r="AE427" s="762"/>
      <c r="AF427" s="763"/>
      <c r="AG427" s="761"/>
      <c r="AH427" s="762"/>
      <c r="AI427" s="762"/>
      <c r="AJ427" s="762"/>
      <c r="AK427" s="762"/>
      <c r="AL427" s="762"/>
      <c r="AM427" s="762"/>
      <c r="AN427" s="763"/>
      <c r="AO427" s="761"/>
      <c r="AP427" s="762"/>
      <c r="AQ427" s="762"/>
      <c r="AR427" s="762"/>
      <c r="AS427" s="762"/>
      <c r="AT427" s="762"/>
      <c r="AU427" s="762"/>
      <c r="AV427" s="763"/>
      <c r="AW427" s="770"/>
      <c r="AX427" s="771"/>
      <c r="AY427" s="771"/>
      <c r="AZ427" s="771"/>
      <c r="BA427" s="771"/>
      <c r="BB427" s="771"/>
      <c r="BC427" s="771"/>
      <c r="BD427" s="772"/>
      <c r="BE427" s="777"/>
      <c r="BF427" s="778"/>
      <c r="BG427" s="778"/>
      <c r="BH427" s="778"/>
      <c r="BI427" s="778"/>
      <c r="BJ427" s="778"/>
      <c r="BK427" s="778"/>
      <c r="BL427" s="778"/>
      <c r="BM427" s="785"/>
      <c r="BN427" s="786"/>
      <c r="BO427" s="786"/>
      <c r="BP427" s="786"/>
      <c r="BQ427" s="786"/>
      <c r="BR427" s="786"/>
      <c r="BS427" s="786"/>
      <c r="BT427" s="787"/>
      <c r="BU427" s="710"/>
      <c r="BV427" s="711"/>
      <c r="BW427" s="711"/>
      <c r="BX427" s="711"/>
      <c r="BY427" s="711"/>
      <c r="BZ427" s="712"/>
      <c r="CA427" s="710"/>
      <c r="CB427" s="711"/>
      <c r="CC427" s="711"/>
      <c r="CD427" s="711"/>
      <c r="CE427" s="712"/>
      <c r="CF427" s="710"/>
      <c r="CG427" s="711"/>
      <c r="CH427" s="711"/>
      <c r="CI427" s="711"/>
      <c r="CJ427" s="712"/>
      <c r="CK427" s="710"/>
      <c r="CL427" s="711"/>
      <c r="CM427" s="711"/>
      <c r="CN427" s="711"/>
      <c r="CO427" s="711"/>
      <c r="CP427" s="712"/>
      <c r="CQ427" s="710"/>
      <c r="CR427" s="711"/>
      <c r="CS427" s="711"/>
      <c r="CT427" s="711"/>
      <c r="CU427" s="711"/>
      <c r="CV427" s="712"/>
      <c r="CW427" s="710"/>
      <c r="CX427" s="711"/>
      <c r="CY427" s="711"/>
      <c r="CZ427" s="711"/>
      <c r="DA427" s="711"/>
      <c r="DB427" s="712"/>
      <c r="DC427" s="710"/>
      <c r="DD427" s="711"/>
      <c r="DE427" s="711"/>
      <c r="DF427" s="711"/>
      <c r="DG427" s="711"/>
      <c r="DH427" s="711"/>
      <c r="DI427" s="712"/>
      <c r="DJ427" s="710"/>
      <c r="DK427" s="711"/>
      <c r="DL427" s="711"/>
      <c r="DM427" s="711"/>
      <c r="DN427" s="711"/>
      <c r="DO427" s="712"/>
      <c r="DP427" s="710"/>
      <c r="DQ427" s="711"/>
      <c r="DR427" s="711"/>
      <c r="DS427" s="711"/>
      <c r="DT427" s="712"/>
      <c r="DV427" s="529"/>
    </row>
    <row r="428" spans="2:126" s="52" customFormat="1" ht="6" customHeight="1" x14ac:dyDescent="0.25">
      <c r="B428" s="789">
        <v>64</v>
      </c>
      <c r="C428" s="790"/>
      <c r="D428" s="791"/>
      <c r="E428" s="746"/>
      <c r="F428" s="747"/>
      <c r="G428" s="747"/>
      <c r="H428" s="747"/>
      <c r="I428" s="747"/>
      <c r="J428" s="747"/>
      <c r="K428" s="747"/>
      <c r="L428" s="747"/>
      <c r="M428" s="747"/>
      <c r="N428" s="747"/>
      <c r="O428" s="747"/>
      <c r="P428" s="747"/>
      <c r="Q428" s="747"/>
      <c r="R428" s="748"/>
      <c r="S428" s="704"/>
      <c r="T428" s="705"/>
      <c r="U428" s="705"/>
      <c r="V428" s="705"/>
      <c r="W428" s="705"/>
      <c r="X428" s="706"/>
      <c r="Y428" s="755"/>
      <c r="Z428" s="756"/>
      <c r="AA428" s="756"/>
      <c r="AB428" s="756"/>
      <c r="AC428" s="756"/>
      <c r="AD428" s="756"/>
      <c r="AE428" s="756"/>
      <c r="AF428" s="757"/>
      <c r="AG428" s="755"/>
      <c r="AH428" s="756"/>
      <c r="AI428" s="756"/>
      <c r="AJ428" s="756"/>
      <c r="AK428" s="756"/>
      <c r="AL428" s="756"/>
      <c r="AM428" s="756"/>
      <c r="AN428" s="757"/>
      <c r="AO428" s="755"/>
      <c r="AP428" s="756"/>
      <c r="AQ428" s="756"/>
      <c r="AR428" s="756"/>
      <c r="AS428" s="756"/>
      <c r="AT428" s="756"/>
      <c r="AU428" s="756"/>
      <c r="AV428" s="757"/>
      <c r="AW428" s="764" t="str">
        <f>IF(AG428="","",AG428+AO428)</f>
        <v/>
      </c>
      <c r="AX428" s="765"/>
      <c r="AY428" s="765"/>
      <c r="AZ428" s="765"/>
      <c r="BA428" s="765"/>
      <c r="BB428" s="765"/>
      <c r="BC428" s="765"/>
      <c r="BD428" s="766"/>
      <c r="BE428" s="773"/>
      <c r="BF428" s="774"/>
      <c r="BG428" s="774"/>
      <c r="BH428" s="774"/>
      <c r="BI428" s="774"/>
      <c r="BJ428" s="774"/>
      <c r="BK428" s="774"/>
      <c r="BL428" s="774"/>
      <c r="BM428" s="779" t="str">
        <f>IF(BE428=0,"",BE428*12)</f>
        <v/>
      </c>
      <c r="BN428" s="780"/>
      <c r="BO428" s="780"/>
      <c r="BP428" s="780"/>
      <c r="BQ428" s="780"/>
      <c r="BR428" s="780"/>
      <c r="BS428" s="780"/>
      <c r="BT428" s="781"/>
      <c r="BU428" s="704"/>
      <c r="BV428" s="705"/>
      <c r="BW428" s="705"/>
      <c r="BX428" s="705"/>
      <c r="BY428" s="705"/>
      <c r="BZ428" s="706"/>
      <c r="CA428" s="704"/>
      <c r="CB428" s="705"/>
      <c r="CC428" s="705"/>
      <c r="CD428" s="705"/>
      <c r="CE428" s="706"/>
      <c r="CF428" s="704"/>
      <c r="CG428" s="705"/>
      <c r="CH428" s="705"/>
      <c r="CI428" s="705"/>
      <c r="CJ428" s="706"/>
      <c r="CK428" s="704"/>
      <c r="CL428" s="705"/>
      <c r="CM428" s="705"/>
      <c r="CN428" s="705"/>
      <c r="CO428" s="705"/>
      <c r="CP428" s="706"/>
      <c r="CQ428" s="704"/>
      <c r="CR428" s="705"/>
      <c r="CS428" s="705"/>
      <c r="CT428" s="705"/>
      <c r="CU428" s="705"/>
      <c r="CV428" s="706"/>
      <c r="CW428" s="704"/>
      <c r="CX428" s="705"/>
      <c r="CY428" s="705"/>
      <c r="CZ428" s="705"/>
      <c r="DA428" s="705"/>
      <c r="DB428" s="706"/>
      <c r="DC428" s="788"/>
      <c r="DD428" s="705"/>
      <c r="DE428" s="705"/>
      <c r="DF428" s="705"/>
      <c r="DG428" s="705"/>
      <c r="DH428" s="705"/>
      <c r="DI428" s="706"/>
      <c r="DJ428" s="704"/>
      <c r="DK428" s="705"/>
      <c r="DL428" s="705"/>
      <c r="DM428" s="705"/>
      <c r="DN428" s="705"/>
      <c r="DO428" s="706"/>
      <c r="DP428" s="704"/>
      <c r="DQ428" s="705"/>
      <c r="DR428" s="705"/>
      <c r="DS428" s="705"/>
      <c r="DT428" s="706"/>
      <c r="DV428" s="529"/>
    </row>
    <row r="429" spans="2:126" s="52" customFormat="1" ht="6" customHeight="1" x14ac:dyDescent="0.25">
      <c r="B429" s="792"/>
      <c r="C429" s="793"/>
      <c r="D429" s="794"/>
      <c r="E429" s="749"/>
      <c r="F429" s="750"/>
      <c r="G429" s="750"/>
      <c r="H429" s="750"/>
      <c r="I429" s="750"/>
      <c r="J429" s="750"/>
      <c r="K429" s="750"/>
      <c r="L429" s="750"/>
      <c r="M429" s="750"/>
      <c r="N429" s="750"/>
      <c r="O429" s="750"/>
      <c r="P429" s="750"/>
      <c r="Q429" s="750"/>
      <c r="R429" s="751"/>
      <c r="S429" s="707"/>
      <c r="T429" s="708"/>
      <c r="U429" s="708"/>
      <c r="V429" s="708"/>
      <c r="W429" s="708"/>
      <c r="X429" s="709"/>
      <c r="Y429" s="758"/>
      <c r="Z429" s="759"/>
      <c r="AA429" s="759"/>
      <c r="AB429" s="759"/>
      <c r="AC429" s="759"/>
      <c r="AD429" s="759"/>
      <c r="AE429" s="759"/>
      <c r="AF429" s="760"/>
      <c r="AG429" s="758"/>
      <c r="AH429" s="759"/>
      <c r="AI429" s="759"/>
      <c r="AJ429" s="759"/>
      <c r="AK429" s="759"/>
      <c r="AL429" s="759"/>
      <c r="AM429" s="759"/>
      <c r="AN429" s="760"/>
      <c r="AO429" s="758"/>
      <c r="AP429" s="759"/>
      <c r="AQ429" s="759"/>
      <c r="AR429" s="759"/>
      <c r="AS429" s="759"/>
      <c r="AT429" s="759"/>
      <c r="AU429" s="759"/>
      <c r="AV429" s="760"/>
      <c r="AW429" s="767"/>
      <c r="AX429" s="768"/>
      <c r="AY429" s="768"/>
      <c r="AZ429" s="768"/>
      <c r="BA429" s="768"/>
      <c r="BB429" s="768"/>
      <c r="BC429" s="768"/>
      <c r="BD429" s="769"/>
      <c r="BE429" s="775"/>
      <c r="BF429" s="776"/>
      <c r="BG429" s="776"/>
      <c r="BH429" s="776"/>
      <c r="BI429" s="776"/>
      <c r="BJ429" s="776"/>
      <c r="BK429" s="776"/>
      <c r="BL429" s="776"/>
      <c r="BM429" s="782"/>
      <c r="BN429" s="783"/>
      <c r="BO429" s="783"/>
      <c r="BP429" s="783"/>
      <c r="BQ429" s="783"/>
      <c r="BR429" s="783"/>
      <c r="BS429" s="783"/>
      <c r="BT429" s="784"/>
      <c r="BU429" s="707"/>
      <c r="BV429" s="708"/>
      <c r="BW429" s="708"/>
      <c r="BX429" s="708"/>
      <c r="BY429" s="708"/>
      <c r="BZ429" s="709"/>
      <c r="CA429" s="707"/>
      <c r="CB429" s="708"/>
      <c r="CC429" s="708"/>
      <c r="CD429" s="708"/>
      <c r="CE429" s="709"/>
      <c r="CF429" s="707"/>
      <c r="CG429" s="708"/>
      <c r="CH429" s="708"/>
      <c r="CI429" s="708"/>
      <c r="CJ429" s="709"/>
      <c r="CK429" s="707"/>
      <c r="CL429" s="708"/>
      <c r="CM429" s="708"/>
      <c r="CN429" s="708"/>
      <c r="CO429" s="708"/>
      <c r="CP429" s="709"/>
      <c r="CQ429" s="707"/>
      <c r="CR429" s="708"/>
      <c r="CS429" s="708"/>
      <c r="CT429" s="708"/>
      <c r="CU429" s="708"/>
      <c r="CV429" s="709"/>
      <c r="CW429" s="707"/>
      <c r="CX429" s="708"/>
      <c r="CY429" s="708"/>
      <c r="CZ429" s="708"/>
      <c r="DA429" s="708"/>
      <c r="DB429" s="709"/>
      <c r="DC429" s="707"/>
      <c r="DD429" s="708"/>
      <c r="DE429" s="708"/>
      <c r="DF429" s="708"/>
      <c r="DG429" s="708"/>
      <c r="DH429" s="708"/>
      <c r="DI429" s="709"/>
      <c r="DJ429" s="707"/>
      <c r="DK429" s="708"/>
      <c r="DL429" s="708"/>
      <c r="DM429" s="708"/>
      <c r="DN429" s="708"/>
      <c r="DO429" s="709"/>
      <c r="DP429" s="707"/>
      <c r="DQ429" s="708"/>
      <c r="DR429" s="708"/>
      <c r="DS429" s="708"/>
      <c r="DT429" s="709"/>
      <c r="DV429" s="529"/>
    </row>
    <row r="430" spans="2:126" s="52" customFormat="1" ht="6" customHeight="1" x14ac:dyDescent="0.25">
      <c r="B430" s="795"/>
      <c r="C430" s="796"/>
      <c r="D430" s="797"/>
      <c r="E430" s="752"/>
      <c r="F430" s="753"/>
      <c r="G430" s="753"/>
      <c r="H430" s="753"/>
      <c r="I430" s="753"/>
      <c r="J430" s="753"/>
      <c r="K430" s="753"/>
      <c r="L430" s="753"/>
      <c r="M430" s="753"/>
      <c r="N430" s="753"/>
      <c r="O430" s="753"/>
      <c r="P430" s="753"/>
      <c r="Q430" s="753"/>
      <c r="R430" s="754"/>
      <c r="S430" s="710"/>
      <c r="T430" s="711"/>
      <c r="U430" s="711"/>
      <c r="V430" s="711"/>
      <c r="W430" s="711"/>
      <c r="X430" s="712"/>
      <c r="Y430" s="761"/>
      <c r="Z430" s="762"/>
      <c r="AA430" s="762"/>
      <c r="AB430" s="762"/>
      <c r="AC430" s="762"/>
      <c r="AD430" s="762"/>
      <c r="AE430" s="762"/>
      <c r="AF430" s="763"/>
      <c r="AG430" s="761"/>
      <c r="AH430" s="762"/>
      <c r="AI430" s="762"/>
      <c r="AJ430" s="762"/>
      <c r="AK430" s="762"/>
      <c r="AL430" s="762"/>
      <c r="AM430" s="762"/>
      <c r="AN430" s="763"/>
      <c r="AO430" s="761"/>
      <c r="AP430" s="762"/>
      <c r="AQ430" s="762"/>
      <c r="AR430" s="762"/>
      <c r="AS430" s="762"/>
      <c r="AT430" s="762"/>
      <c r="AU430" s="762"/>
      <c r="AV430" s="763"/>
      <c r="AW430" s="770"/>
      <c r="AX430" s="771"/>
      <c r="AY430" s="771"/>
      <c r="AZ430" s="771"/>
      <c r="BA430" s="771"/>
      <c r="BB430" s="771"/>
      <c r="BC430" s="771"/>
      <c r="BD430" s="772"/>
      <c r="BE430" s="777"/>
      <c r="BF430" s="778"/>
      <c r="BG430" s="778"/>
      <c r="BH430" s="778"/>
      <c r="BI430" s="778"/>
      <c r="BJ430" s="778"/>
      <c r="BK430" s="778"/>
      <c r="BL430" s="778"/>
      <c r="BM430" s="785"/>
      <c r="BN430" s="786"/>
      <c r="BO430" s="786"/>
      <c r="BP430" s="786"/>
      <c r="BQ430" s="786"/>
      <c r="BR430" s="786"/>
      <c r="BS430" s="786"/>
      <c r="BT430" s="787"/>
      <c r="BU430" s="710"/>
      <c r="BV430" s="711"/>
      <c r="BW430" s="711"/>
      <c r="BX430" s="711"/>
      <c r="BY430" s="711"/>
      <c r="BZ430" s="712"/>
      <c r="CA430" s="710"/>
      <c r="CB430" s="711"/>
      <c r="CC430" s="711"/>
      <c r="CD430" s="711"/>
      <c r="CE430" s="712"/>
      <c r="CF430" s="710"/>
      <c r="CG430" s="711"/>
      <c r="CH430" s="711"/>
      <c r="CI430" s="711"/>
      <c r="CJ430" s="712"/>
      <c r="CK430" s="710"/>
      <c r="CL430" s="711"/>
      <c r="CM430" s="711"/>
      <c r="CN430" s="711"/>
      <c r="CO430" s="711"/>
      <c r="CP430" s="712"/>
      <c r="CQ430" s="710"/>
      <c r="CR430" s="711"/>
      <c r="CS430" s="711"/>
      <c r="CT430" s="711"/>
      <c r="CU430" s="711"/>
      <c r="CV430" s="712"/>
      <c r="CW430" s="710"/>
      <c r="CX430" s="711"/>
      <c r="CY430" s="711"/>
      <c r="CZ430" s="711"/>
      <c r="DA430" s="711"/>
      <c r="DB430" s="712"/>
      <c r="DC430" s="710"/>
      <c r="DD430" s="711"/>
      <c r="DE430" s="711"/>
      <c r="DF430" s="711"/>
      <c r="DG430" s="711"/>
      <c r="DH430" s="711"/>
      <c r="DI430" s="712"/>
      <c r="DJ430" s="710"/>
      <c r="DK430" s="711"/>
      <c r="DL430" s="711"/>
      <c r="DM430" s="711"/>
      <c r="DN430" s="711"/>
      <c r="DO430" s="712"/>
      <c r="DP430" s="710"/>
      <c r="DQ430" s="711"/>
      <c r="DR430" s="711"/>
      <c r="DS430" s="711"/>
      <c r="DT430" s="712"/>
      <c r="DV430" s="529"/>
    </row>
    <row r="431" spans="2:126" s="52" customFormat="1" ht="6" customHeight="1" x14ac:dyDescent="0.25">
      <c r="B431" s="789">
        <v>65</v>
      </c>
      <c r="C431" s="790"/>
      <c r="D431" s="791"/>
      <c r="E431" s="746"/>
      <c r="F431" s="747"/>
      <c r="G431" s="747"/>
      <c r="H431" s="747"/>
      <c r="I431" s="747"/>
      <c r="J431" s="747"/>
      <c r="K431" s="747"/>
      <c r="L431" s="747"/>
      <c r="M431" s="747"/>
      <c r="N431" s="747"/>
      <c r="O431" s="747"/>
      <c r="P431" s="747"/>
      <c r="Q431" s="747"/>
      <c r="R431" s="748"/>
      <c r="S431" s="704"/>
      <c r="T431" s="705"/>
      <c r="U431" s="705"/>
      <c r="V431" s="705"/>
      <c r="W431" s="705"/>
      <c r="X431" s="706"/>
      <c r="Y431" s="755"/>
      <c r="Z431" s="756"/>
      <c r="AA431" s="756"/>
      <c r="AB431" s="756"/>
      <c r="AC431" s="756"/>
      <c r="AD431" s="756"/>
      <c r="AE431" s="756"/>
      <c r="AF431" s="757"/>
      <c r="AG431" s="755"/>
      <c r="AH431" s="756"/>
      <c r="AI431" s="756"/>
      <c r="AJ431" s="756"/>
      <c r="AK431" s="756"/>
      <c r="AL431" s="756"/>
      <c r="AM431" s="756"/>
      <c r="AN431" s="757"/>
      <c r="AO431" s="755"/>
      <c r="AP431" s="756"/>
      <c r="AQ431" s="756"/>
      <c r="AR431" s="756"/>
      <c r="AS431" s="756"/>
      <c r="AT431" s="756"/>
      <c r="AU431" s="756"/>
      <c r="AV431" s="757"/>
      <c r="AW431" s="764" t="str">
        <f>IF(AG431="","",AG431+AO431)</f>
        <v/>
      </c>
      <c r="AX431" s="765"/>
      <c r="AY431" s="765"/>
      <c r="AZ431" s="765"/>
      <c r="BA431" s="765"/>
      <c r="BB431" s="765"/>
      <c r="BC431" s="765"/>
      <c r="BD431" s="766"/>
      <c r="BE431" s="773"/>
      <c r="BF431" s="774"/>
      <c r="BG431" s="774"/>
      <c r="BH431" s="774"/>
      <c r="BI431" s="774"/>
      <c r="BJ431" s="774"/>
      <c r="BK431" s="774"/>
      <c r="BL431" s="774"/>
      <c r="BM431" s="779" t="str">
        <f>IF(BE431=0,"",BE431*12)</f>
        <v/>
      </c>
      <c r="BN431" s="780"/>
      <c r="BO431" s="780"/>
      <c r="BP431" s="780"/>
      <c r="BQ431" s="780"/>
      <c r="BR431" s="780"/>
      <c r="BS431" s="780"/>
      <c r="BT431" s="781"/>
      <c r="BU431" s="704"/>
      <c r="BV431" s="705"/>
      <c r="BW431" s="705"/>
      <c r="BX431" s="705"/>
      <c r="BY431" s="705"/>
      <c r="BZ431" s="706"/>
      <c r="CA431" s="704"/>
      <c r="CB431" s="705"/>
      <c r="CC431" s="705"/>
      <c r="CD431" s="705"/>
      <c r="CE431" s="706"/>
      <c r="CF431" s="704"/>
      <c r="CG431" s="705"/>
      <c r="CH431" s="705"/>
      <c r="CI431" s="705"/>
      <c r="CJ431" s="706"/>
      <c r="CK431" s="704"/>
      <c r="CL431" s="705"/>
      <c r="CM431" s="705"/>
      <c r="CN431" s="705"/>
      <c r="CO431" s="705"/>
      <c r="CP431" s="706"/>
      <c r="CQ431" s="704"/>
      <c r="CR431" s="705"/>
      <c r="CS431" s="705"/>
      <c r="CT431" s="705"/>
      <c r="CU431" s="705"/>
      <c r="CV431" s="706"/>
      <c r="CW431" s="704"/>
      <c r="CX431" s="705"/>
      <c r="CY431" s="705"/>
      <c r="CZ431" s="705"/>
      <c r="DA431" s="705"/>
      <c r="DB431" s="706"/>
      <c r="DC431" s="788"/>
      <c r="DD431" s="705"/>
      <c r="DE431" s="705"/>
      <c r="DF431" s="705"/>
      <c r="DG431" s="705"/>
      <c r="DH431" s="705"/>
      <c r="DI431" s="706"/>
      <c r="DJ431" s="704"/>
      <c r="DK431" s="705"/>
      <c r="DL431" s="705"/>
      <c r="DM431" s="705"/>
      <c r="DN431" s="705"/>
      <c r="DO431" s="706"/>
      <c r="DP431" s="704"/>
      <c r="DQ431" s="705"/>
      <c r="DR431" s="705"/>
      <c r="DS431" s="705"/>
      <c r="DT431" s="706"/>
      <c r="DV431" s="529"/>
    </row>
    <row r="432" spans="2:126" s="52" customFormat="1" ht="6" customHeight="1" x14ac:dyDescent="0.25">
      <c r="B432" s="792"/>
      <c r="C432" s="793"/>
      <c r="D432" s="794"/>
      <c r="E432" s="749"/>
      <c r="F432" s="750"/>
      <c r="G432" s="750"/>
      <c r="H432" s="750"/>
      <c r="I432" s="750"/>
      <c r="J432" s="750"/>
      <c r="K432" s="750"/>
      <c r="L432" s="750"/>
      <c r="M432" s="750"/>
      <c r="N432" s="750"/>
      <c r="O432" s="750"/>
      <c r="P432" s="750"/>
      <c r="Q432" s="750"/>
      <c r="R432" s="751"/>
      <c r="S432" s="707"/>
      <c r="T432" s="708"/>
      <c r="U432" s="708"/>
      <c r="V432" s="708"/>
      <c r="W432" s="708"/>
      <c r="X432" s="709"/>
      <c r="Y432" s="758"/>
      <c r="Z432" s="759"/>
      <c r="AA432" s="759"/>
      <c r="AB432" s="759"/>
      <c r="AC432" s="759"/>
      <c r="AD432" s="759"/>
      <c r="AE432" s="759"/>
      <c r="AF432" s="760"/>
      <c r="AG432" s="758"/>
      <c r="AH432" s="759"/>
      <c r="AI432" s="759"/>
      <c r="AJ432" s="759"/>
      <c r="AK432" s="759"/>
      <c r="AL432" s="759"/>
      <c r="AM432" s="759"/>
      <c r="AN432" s="760"/>
      <c r="AO432" s="758"/>
      <c r="AP432" s="759"/>
      <c r="AQ432" s="759"/>
      <c r="AR432" s="759"/>
      <c r="AS432" s="759"/>
      <c r="AT432" s="759"/>
      <c r="AU432" s="759"/>
      <c r="AV432" s="760"/>
      <c r="AW432" s="767"/>
      <c r="AX432" s="768"/>
      <c r="AY432" s="768"/>
      <c r="AZ432" s="768"/>
      <c r="BA432" s="768"/>
      <c r="BB432" s="768"/>
      <c r="BC432" s="768"/>
      <c r="BD432" s="769"/>
      <c r="BE432" s="775"/>
      <c r="BF432" s="776"/>
      <c r="BG432" s="776"/>
      <c r="BH432" s="776"/>
      <c r="BI432" s="776"/>
      <c r="BJ432" s="776"/>
      <c r="BK432" s="776"/>
      <c r="BL432" s="776"/>
      <c r="BM432" s="782"/>
      <c r="BN432" s="783"/>
      <c r="BO432" s="783"/>
      <c r="BP432" s="783"/>
      <c r="BQ432" s="783"/>
      <c r="BR432" s="783"/>
      <c r="BS432" s="783"/>
      <c r="BT432" s="784"/>
      <c r="BU432" s="707"/>
      <c r="BV432" s="708"/>
      <c r="BW432" s="708"/>
      <c r="BX432" s="708"/>
      <c r="BY432" s="708"/>
      <c r="BZ432" s="709"/>
      <c r="CA432" s="707"/>
      <c r="CB432" s="708"/>
      <c r="CC432" s="708"/>
      <c r="CD432" s="708"/>
      <c r="CE432" s="709"/>
      <c r="CF432" s="707"/>
      <c r="CG432" s="708"/>
      <c r="CH432" s="708"/>
      <c r="CI432" s="708"/>
      <c r="CJ432" s="709"/>
      <c r="CK432" s="707"/>
      <c r="CL432" s="708"/>
      <c r="CM432" s="708"/>
      <c r="CN432" s="708"/>
      <c r="CO432" s="708"/>
      <c r="CP432" s="709"/>
      <c r="CQ432" s="707"/>
      <c r="CR432" s="708"/>
      <c r="CS432" s="708"/>
      <c r="CT432" s="708"/>
      <c r="CU432" s="708"/>
      <c r="CV432" s="709"/>
      <c r="CW432" s="707"/>
      <c r="CX432" s="708"/>
      <c r="CY432" s="708"/>
      <c r="CZ432" s="708"/>
      <c r="DA432" s="708"/>
      <c r="DB432" s="709"/>
      <c r="DC432" s="707"/>
      <c r="DD432" s="708"/>
      <c r="DE432" s="708"/>
      <c r="DF432" s="708"/>
      <c r="DG432" s="708"/>
      <c r="DH432" s="708"/>
      <c r="DI432" s="709"/>
      <c r="DJ432" s="707"/>
      <c r="DK432" s="708"/>
      <c r="DL432" s="708"/>
      <c r="DM432" s="708"/>
      <c r="DN432" s="708"/>
      <c r="DO432" s="709"/>
      <c r="DP432" s="707"/>
      <c r="DQ432" s="708"/>
      <c r="DR432" s="708"/>
      <c r="DS432" s="708"/>
      <c r="DT432" s="709"/>
      <c r="DV432" s="529"/>
    </row>
    <row r="433" spans="2:126" s="52" customFormat="1" ht="6" customHeight="1" x14ac:dyDescent="0.25">
      <c r="B433" s="795"/>
      <c r="C433" s="796"/>
      <c r="D433" s="797"/>
      <c r="E433" s="752"/>
      <c r="F433" s="753"/>
      <c r="G433" s="753"/>
      <c r="H433" s="753"/>
      <c r="I433" s="753"/>
      <c r="J433" s="753"/>
      <c r="K433" s="753"/>
      <c r="L433" s="753"/>
      <c r="M433" s="753"/>
      <c r="N433" s="753"/>
      <c r="O433" s="753"/>
      <c r="P433" s="753"/>
      <c r="Q433" s="753"/>
      <c r="R433" s="754"/>
      <c r="S433" s="710"/>
      <c r="T433" s="711"/>
      <c r="U433" s="711"/>
      <c r="V433" s="711"/>
      <c r="W433" s="711"/>
      <c r="X433" s="712"/>
      <c r="Y433" s="761"/>
      <c r="Z433" s="762"/>
      <c r="AA433" s="762"/>
      <c r="AB433" s="762"/>
      <c r="AC433" s="762"/>
      <c r="AD433" s="762"/>
      <c r="AE433" s="762"/>
      <c r="AF433" s="763"/>
      <c r="AG433" s="761"/>
      <c r="AH433" s="762"/>
      <c r="AI433" s="762"/>
      <c r="AJ433" s="762"/>
      <c r="AK433" s="762"/>
      <c r="AL433" s="762"/>
      <c r="AM433" s="762"/>
      <c r="AN433" s="763"/>
      <c r="AO433" s="761"/>
      <c r="AP433" s="762"/>
      <c r="AQ433" s="762"/>
      <c r="AR433" s="762"/>
      <c r="AS433" s="762"/>
      <c r="AT433" s="762"/>
      <c r="AU433" s="762"/>
      <c r="AV433" s="763"/>
      <c r="AW433" s="770"/>
      <c r="AX433" s="771"/>
      <c r="AY433" s="771"/>
      <c r="AZ433" s="771"/>
      <c r="BA433" s="771"/>
      <c r="BB433" s="771"/>
      <c r="BC433" s="771"/>
      <c r="BD433" s="772"/>
      <c r="BE433" s="777"/>
      <c r="BF433" s="778"/>
      <c r="BG433" s="778"/>
      <c r="BH433" s="778"/>
      <c r="BI433" s="778"/>
      <c r="BJ433" s="778"/>
      <c r="BK433" s="778"/>
      <c r="BL433" s="778"/>
      <c r="BM433" s="785"/>
      <c r="BN433" s="786"/>
      <c r="BO433" s="786"/>
      <c r="BP433" s="786"/>
      <c r="BQ433" s="786"/>
      <c r="BR433" s="786"/>
      <c r="BS433" s="786"/>
      <c r="BT433" s="787"/>
      <c r="BU433" s="710"/>
      <c r="BV433" s="711"/>
      <c r="BW433" s="711"/>
      <c r="BX433" s="711"/>
      <c r="BY433" s="711"/>
      <c r="BZ433" s="712"/>
      <c r="CA433" s="710"/>
      <c r="CB433" s="711"/>
      <c r="CC433" s="711"/>
      <c r="CD433" s="711"/>
      <c r="CE433" s="712"/>
      <c r="CF433" s="710"/>
      <c r="CG433" s="711"/>
      <c r="CH433" s="711"/>
      <c r="CI433" s="711"/>
      <c r="CJ433" s="712"/>
      <c r="CK433" s="710"/>
      <c r="CL433" s="711"/>
      <c r="CM433" s="711"/>
      <c r="CN433" s="711"/>
      <c r="CO433" s="711"/>
      <c r="CP433" s="712"/>
      <c r="CQ433" s="710"/>
      <c r="CR433" s="711"/>
      <c r="CS433" s="711"/>
      <c r="CT433" s="711"/>
      <c r="CU433" s="711"/>
      <c r="CV433" s="712"/>
      <c r="CW433" s="710"/>
      <c r="CX433" s="711"/>
      <c r="CY433" s="711"/>
      <c r="CZ433" s="711"/>
      <c r="DA433" s="711"/>
      <c r="DB433" s="712"/>
      <c r="DC433" s="710"/>
      <c r="DD433" s="711"/>
      <c r="DE433" s="711"/>
      <c r="DF433" s="711"/>
      <c r="DG433" s="711"/>
      <c r="DH433" s="711"/>
      <c r="DI433" s="712"/>
      <c r="DJ433" s="710"/>
      <c r="DK433" s="711"/>
      <c r="DL433" s="711"/>
      <c r="DM433" s="711"/>
      <c r="DN433" s="711"/>
      <c r="DO433" s="712"/>
      <c r="DP433" s="710"/>
      <c r="DQ433" s="711"/>
      <c r="DR433" s="711"/>
      <c r="DS433" s="711"/>
      <c r="DT433" s="712"/>
      <c r="DV433" s="529"/>
    </row>
    <row r="434" spans="2:126" s="52" customFormat="1" ht="6" customHeight="1" x14ac:dyDescent="0.25">
      <c r="B434" s="789">
        <v>66</v>
      </c>
      <c r="C434" s="790"/>
      <c r="D434" s="791"/>
      <c r="E434" s="746"/>
      <c r="F434" s="747"/>
      <c r="G434" s="747"/>
      <c r="H434" s="747"/>
      <c r="I434" s="747"/>
      <c r="J434" s="747"/>
      <c r="K434" s="747"/>
      <c r="L434" s="747"/>
      <c r="M434" s="747"/>
      <c r="N434" s="747"/>
      <c r="O434" s="747"/>
      <c r="P434" s="747"/>
      <c r="Q434" s="747"/>
      <c r="R434" s="748"/>
      <c r="S434" s="704"/>
      <c r="T434" s="705"/>
      <c r="U434" s="705"/>
      <c r="V434" s="705"/>
      <c r="W434" s="705"/>
      <c r="X434" s="706"/>
      <c r="Y434" s="755"/>
      <c r="Z434" s="756"/>
      <c r="AA434" s="756"/>
      <c r="AB434" s="756"/>
      <c r="AC434" s="756"/>
      <c r="AD434" s="756"/>
      <c r="AE434" s="756"/>
      <c r="AF434" s="757"/>
      <c r="AG434" s="755"/>
      <c r="AH434" s="756"/>
      <c r="AI434" s="756"/>
      <c r="AJ434" s="756"/>
      <c r="AK434" s="756"/>
      <c r="AL434" s="756"/>
      <c r="AM434" s="756"/>
      <c r="AN434" s="757"/>
      <c r="AO434" s="755"/>
      <c r="AP434" s="756"/>
      <c r="AQ434" s="756"/>
      <c r="AR434" s="756"/>
      <c r="AS434" s="756"/>
      <c r="AT434" s="756"/>
      <c r="AU434" s="756"/>
      <c r="AV434" s="757"/>
      <c r="AW434" s="764" t="str">
        <f>IF(AG434="","",AG434+AO434)</f>
        <v/>
      </c>
      <c r="AX434" s="765"/>
      <c r="AY434" s="765"/>
      <c r="AZ434" s="765"/>
      <c r="BA434" s="765"/>
      <c r="BB434" s="765"/>
      <c r="BC434" s="765"/>
      <c r="BD434" s="766"/>
      <c r="BE434" s="773"/>
      <c r="BF434" s="774"/>
      <c r="BG434" s="774"/>
      <c r="BH434" s="774"/>
      <c r="BI434" s="774"/>
      <c r="BJ434" s="774"/>
      <c r="BK434" s="774"/>
      <c r="BL434" s="774"/>
      <c r="BM434" s="779" t="str">
        <f>IF(BE434=0,"",BE434*12)</f>
        <v/>
      </c>
      <c r="BN434" s="780"/>
      <c r="BO434" s="780"/>
      <c r="BP434" s="780"/>
      <c r="BQ434" s="780"/>
      <c r="BR434" s="780"/>
      <c r="BS434" s="780"/>
      <c r="BT434" s="781"/>
      <c r="BU434" s="704"/>
      <c r="BV434" s="705"/>
      <c r="BW434" s="705"/>
      <c r="BX434" s="705"/>
      <c r="BY434" s="705"/>
      <c r="BZ434" s="706"/>
      <c r="CA434" s="704"/>
      <c r="CB434" s="705"/>
      <c r="CC434" s="705"/>
      <c r="CD434" s="705"/>
      <c r="CE434" s="706"/>
      <c r="CF434" s="704"/>
      <c r="CG434" s="705"/>
      <c r="CH434" s="705"/>
      <c r="CI434" s="705"/>
      <c r="CJ434" s="706"/>
      <c r="CK434" s="704"/>
      <c r="CL434" s="705"/>
      <c r="CM434" s="705"/>
      <c r="CN434" s="705"/>
      <c r="CO434" s="705"/>
      <c r="CP434" s="706"/>
      <c r="CQ434" s="704"/>
      <c r="CR434" s="705"/>
      <c r="CS434" s="705"/>
      <c r="CT434" s="705"/>
      <c r="CU434" s="705"/>
      <c r="CV434" s="706"/>
      <c r="CW434" s="704"/>
      <c r="CX434" s="705"/>
      <c r="CY434" s="705"/>
      <c r="CZ434" s="705"/>
      <c r="DA434" s="705"/>
      <c r="DB434" s="706"/>
      <c r="DC434" s="788"/>
      <c r="DD434" s="705"/>
      <c r="DE434" s="705"/>
      <c r="DF434" s="705"/>
      <c r="DG434" s="705"/>
      <c r="DH434" s="705"/>
      <c r="DI434" s="706"/>
      <c r="DJ434" s="704"/>
      <c r="DK434" s="705"/>
      <c r="DL434" s="705"/>
      <c r="DM434" s="705"/>
      <c r="DN434" s="705"/>
      <c r="DO434" s="706"/>
      <c r="DP434" s="704"/>
      <c r="DQ434" s="705"/>
      <c r="DR434" s="705"/>
      <c r="DS434" s="705"/>
      <c r="DT434" s="706"/>
      <c r="DV434" s="529"/>
    </row>
    <row r="435" spans="2:126" s="52" customFormat="1" ht="6" customHeight="1" x14ac:dyDescent="0.25">
      <c r="B435" s="792"/>
      <c r="C435" s="793"/>
      <c r="D435" s="794"/>
      <c r="E435" s="749"/>
      <c r="F435" s="750"/>
      <c r="G435" s="750"/>
      <c r="H435" s="750"/>
      <c r="I435" s="750"/>
      <c r="J435" s="750"/>
      <c r="K435" s="750"/>
      <c r="L435" s="750"/>
      <c r="M435" s="750"/>
      <c r="N435" s="750"/>
      <c r="O435" s="750"/>
      <c r="P435" s="750"/>
      <c r="Q435" s="750"/>
      <c r="R435" s="751"/>
      <c r="S435" s="707"/>
      <c r="T435" s="708"/>
      <c r="U435" s="708"/>
      <c r="V435" s="708"/>
      <c r="W435" s="708"/>
      <c r="X435" s="709"/>
      <c r="Y435" s="758"/>
      <c r="Z435" s="759"/>
      <c r="AA435" s="759"/>
      <c r="AB435" s="759"/>
      <c r="AC435" s="759"/>
      <c r="AD435" s="759"/>
      <c r="AE435" s="759"/>
      <c r="AF435" s="760"/>
      <c r="AG435" s="758"/>
      <c r="AH435" s="759"/>
      <c r="AI435" s="759"/>
      <c r="AJ435" s="759"/>
      <c r="AK435" s="759"/>
      <c r="AL435" s="759"/>
      <c r="AM435" s="759"/>
      <c r="AN435" s="760"/>
      <c r="AO435" s="758"/>
      <c r="AP435" s="759"/>
      <c r="AQ435" s="759"/>
      <c r="AR435" s="759"/>
      <c r="AS435" s="759"/>
      <c r="AT435" s="759"/>
      <c r="AU435" s="759"/>
      <c r="AV435" s="760"/>
      <c r="AW435" s="767"/>
      <c r="AX435" s="768"/>
      <c r="AY435" s="768"/>
      <c r="AZ435" s="768"/>
      <c r="BA435" s="768"/>
      <c r="BB435" s="768"/>
      <c r="BC435" s="768"/>
      <c r="BD435" s="769"/>
      <c r="BE435" s="775"/>
      <c r="BF435" s="776"/>
      <c r="BG435" s="776"/>
      <c r="BH435" s="776"/>
      <c r="BI435" s="776"/>
      <c r="BJ435" s="776"/>
      <c r="BK435" s="776"/>
      <c r="BL435" s="776"/>
      <c r="BM435" s="782"/>
      <c r="BN435" s="783"/>
      <c r="BO435" s="783"/>
      <c r="BP435" s="783"/>
      <c r="BQ435" s="783"/>
      <c r="BR435" s="783"/>
      <c r="BS435" s="783"/>
      <c r="BT435" s="784"/>
      <c r="BU435" s="707"/>
      <c r="BV435" s="708"/>
      <c r="BW435" s="708"/>
      <c r="BX435" s="708"/>
      <c r="BY435" s="708"/>
      <c r="BZ435" s="709"/>
      <c r="CA435" s="707"/>
      <c r="CB435" s="708"/>
      <c r="CC435" s="708"/>
      <c r="CD435" s="708"/>
      <c r="CE435" s="709"/>
      <c r="CF435" s="707"/>
      <c r="CG435" s="708"/>
      <c r="CH435" s="708"/>
      <c r="CI435" s="708"/>
      <c r="CJ435" s="709"/>
      <c r="CK435" s="707"/>
      <c r="CL435" s="708"/>
      <c r="CM435" s="708"/>
      <c r="CN435" s="708"/>
      <c r="CO435" s="708"/>
      <c r="CP435" s="709"/>
      <c r="CQ435" s="707"/>
      <c r="CR435" s="708"/>
      <c r="CS435" s="708"/>
      <c r="CT435" s="708"/>
      <c r="CU435" s="708"/>
      <c r="CV435" s="709"/>
      <c r="CW435" s="707"/>
      <c r="CX435" s="708"/>
      <c r="CY435" s="708"/>
      <c r="CZ435" s="708"/>
      <c r="DA435" s="708"/>
      <c r="DB435" s="709"/>
      <c r="DC435" s="707"/>
      <c r="DD435" s="708"/>
      <c r="DE435" s="708"/>
      <c r="DF435" s="708"/>
      <c r="DG435" s="708"/>
      <c r="DH435" s="708"/>
      <c r="DI435" s="709"/>
      <c r="DJ435" s="707"/>
      <c r="DK435" s="708"/>
      <c r="DL435" s="708"/>
      <c r="DM435" s="708"/>
      <c r="DN435" s="708"/>
      <c r="DO435" s="709"/>
      <c r="DP435" s="707"/>
      <c r="DQ435" s="708"/>
      <c r="DR435" s="708"/>
      <c r="DS435" s="708"/>
      <c r="DT435" s="709"/>
      <c r="DV435" s="529"/>
    </row>
    <row r="436" spans="2:126" s="52" customFormat="1" ht="6" customHeight="1" x14ac:dyDescent="0.25">
      <c r="B436" s="795"/>
      <c r="C436" s="796"/>
      <c r="D436" s="797"/>
      <c r="E436" s="752"/>
      <c r="F436" s="753"/>
      <c r="G436" s="753"/>
      <c r="H436" s="753"/>
      <c r="I436" s="753"/>
      <c r="J436" s="753"/>
      <c r="K436" s="753"/>
      <c r="L436" s="753"/>
      <c r="M436" s="753"/>
      <c r="N436" s="753"/>
      <c r="O436" s="753"/>
      <c r="P436" s="753"/>
      <c r="Q436" s="753"/>
      <c r="R436" s="754"/>
      <c r="S436" s="710"/>
      <c r="T436" s="711"/>
      <c r="U436" s="711"/>
      <c r="V436" s="711"/>
      <c r="W436" s="711"/>
      <c r="X436" s="712"/>
      <c r="Y436" s="761"/>
      <c r="Z436" s="762"/>
      <c r="AA436" s="762"/>
      <c r="AB436" s="762"/>
      <c r="AC436" s="762"/>
      <c r="AD436" s="762"/>
      <c r="AE436" s="762"/>
      <c r="AF436" s="763"/>
      <c r="AG436" s="761"/>
      <c r="AH436" s="762"/>
      <c r="AI436" s="762"/>
      <c r="AJ436" s="762"/>
      <c r="AK436" s="762"/>
      <c r="AL436" s="762"/>
      <c r="AM436" s="762"/>
      <c r="AN436" s="763"/>
      <c r="AO436" s="761"/>
      <c r="AP436" s="762"/>
      <c r="AQ436" s="762"/>
      <c r="AR436" s="762"/>
      <c r="AS436" s="762"/>
      <c r="AT436" s="762"/>
      <c r="AU436" s="762"/>
      <c r="AV436" s="763"/>
      <c r="AW436" s="770"/>
      <c r="AX436" s="771"/>
      <c r="AY436" s="771"/>
      <c r="AZ436" s="771"/>
      <c r="BA436" s="771"/>
      <c r="BB436" s="771"/>
      <c r="BC436" s="771"/>
      <c r="BD436" s="772"/>
      <c r="BE436" s="777"/>
      <c r="BF436" s="778"/>
      <c r="BG436" s="778"/>
      <c r="BH436" s="778"/>
      <c r="BI436" s="778"/>
      <c r="BJ436" s="778"/>
      <c r="BK436" s="778"/>
      <c r="BL436" s="778"/>
      <c r="BM436" s="785"/>
      <c r="BN436" s="786"/>
      <c r="BO436" s="786"/>
      <c r="BP436" s="786"/>
      <c r="BQ436" s="786"/>
      <c r="BR436" s="786"/>
      <c r="BS436" s="786"/>
      <c r="BT436" s="787"/>
      <c r="BU436" s="710"/>
      <c r="BV436" s="711"/>
      <c r="BW436" s="711"/>
      <c r="BX436" s="711"/>
      <c r="BY436" s="711"/>
      <c r="BZ436" s="712"/>
      <c r="CA436" s="710"/>
      <c r="CB436" s="711"/>
      <c r="CC436" s="711"/>
      <c r="CD436" s="711"/>
      <c r="CE436" s="712"/>
      <c r="CF436" s="710"/>
      <c r="CG436" s="711"/>
      <c r="CH436" s="711"/>
      <c r="CI436" s="711"/>
      <c r="CJ436" s="712"/>
      <c r="CK436" s="710"/>
      <c r="CL436" s="711"/>
      <c r="CM436" s="711"/>
      <c r="CN436" s="711"/>
      <c r="CO436" s="711"/>
      <c r="CP436" s="712"/>
      <c r="CQ436" s="710"/>
      <c r="CR436" s="711"/>
      <c r="CS436" s="711"/>
      <c r="CT436" s="711"/>
      <c r="CU436" s="711"/>
      <c r="CV436" s="712"/>
      <c r="CW436" s="710"/>
      <c r="CX436" s="711"/>
      <c r="CY436" s="711"/>
      <c r="CZ436" s="711"/>
      <c r="DA436" s="711"/>
      <c r="DB436" s="712"/>
      <c r="DC436" s="710"/>
      <c r="DD436" s="711"/>
      <c r="DE436" s="711"/>
      <c r="DF436" s="711"/>
      <c r="DG436" s="711"/>
      <c r="DH436" s="711"/>
      <c r="DI436" s="712"/>
      <c r="DJ436" s="710"/>
      <c r="DK436" s="711"/>
      <c r="DL436" s="711"/>
      <c r="DM436" s="711"/>
      <c r="DN436" s="711"/>
      <c r="DO436" s="712"/>
      <c r="DP436" s="710"/>
      <c r="DQ436" s="711"/>
      <c r="DR436" s="711"/>
      <c r="DS436" s="711"/>
      <c r="DT436" s="712"/>
      <c r="DV436" s="529"/>
    </row>
    <row r="437" spans="2:126" s="52" customFormat="1" ht="6" customHeight="1" x14ac:dyDescent="0.25">
      <c r="B437" s="789">
        <v>67</v>
      </c>
      <c r="C437" s="790"/>
      <c r="D437" s="791"/>
      <c r="E437" s="746"/>
      <c r="F437" s="747"/>
      <c r="G437" s="747"/>
      <c r="H437" s="747"/>
      <c r="I437" s="747"/>
      <c r="J437" s="747"/>
      <c r="K437" s="747"/>
      <c r="L437" s="747"/>
      <c r="M437" s="747"/>
      <c r="N437" s="747"/>
      <c r="O437" s="747"/>
      <c r="P437" s="747"/>
      <c r="Q437" s="747"/>
      <c r="R437" s="748"/>
      <c r="S437" s="704"/>
      <c r="T437" s="705"/>
      <c r="U437" s="705"/>
      <c r="V437" s="705"/>
      <c r="W437" s="705"/>
      <c r="X437" s="706"/>
      <c r="Y437" s="755"/>
      <c r="Z437" s="756"/>
      <c r="AA437" s="756"/>
      <c r="AB437" s="756"/>
      <c r="AC437" s="756"/>
      <c r="AD437" s="756"/>
      <c r="AE437" s="756"/>
      <c r="AF437" s="757"/>
      <c r="AG437" s="755"/>
      <c r="AH437" s="756"/>
      <c r="AI437" s="756"/>
      <c r="AJ437" s="756"/>
      <c r="AK437" s="756"/>
      <c r="AL437" s="756"/>
      <c r="AM437" s="756"/>
      <c r="AN437" s="757"/>
      <c r="AO437" s="755"/>
      <c r="AP437" s="756"/>
      <c r="AQ437" s="756"/>
      <c r="AR437" s="756"/>
      <c r="AS437" s="756"/>
      <c r="AT437" s="756"/>
      <c r="AU437" s="756"/>
      <c r="AV437" s="757"/>
      <c r="AW437" s="764" t="str">
        <f>IF(AG437="","",AG437+AO437)</f>
        <v/>
      </c>
      <c r="AX437" s="765"/>
      <c r="AY437" s="765"/>
      <c r="AZ437" s="765"/>
      <c r="BA437" s="765"/>
      <c r="BB437" s="765"/>
      <c r="BC437" s="765"/>
      <c r="BD437" s="766"/>
      <c r="BE437" s="773"/>
      <c r="BF437" s="774"/>
      <c r="BG437" s="774"/>
      <c r="BH437" s="774"/>
      <c r="BI437" s="774"/>
      <c r="BJ437" s="774"/>
      <c r="BK437" s="774"/>
      <c r="BL437" s="774"/>
      <c r="BM437" s="779" t="str">
        <f>IF(BE437=0,"",BE437*12)</f>
        <v/>
      </c>
      <c r="BN437" s="780"/>
      <c r="BO437" s="780"/>
      <c r="BP437" s="780"/>
      <c r="BQ437" s="780"/>
      <c r="BR437" s="780"/>
      <c r="BS437" s="780"/>
      <c r="BT437" s="781"/>
      <c r="BU437" s="704"/>
      <c r="BV437" s="705"/>
      <c r="BW437" s="705"/>
      <c r="BX437" s="705"/>
      <c r="BY437" s="705"/>
      <c r="BZ437" s="706"/>
      <c r="CA437" s="704"/>
      <c r="CB437" s="705"/>
      <c r="CC437" s="705"/>
      <c r="CD437" s="705"/>
      <c r="CE437" s="706"/>
      <c r="CF437" s="704"/>
      <c r="CG437" s="705"/>
      <c r="CH437" s="705"/>
      <c r="CI437" s="705"/>
      <c r="CJ437" s="706"/>
      <c r="CK437" s="704"/>
      <c r="CL437" s="705"/>
      <c r="CM437" s="705"/>
      <c r="CN437" s="705"/>
      <c r="CO437" s="705"/>
      <c r="CP437" s="706"/>
      <c r="CQ437" s="704"/>
      <c r="CR437" s="705"/>
      <c r="CS437" s="705"/>
      <c r="CT437" s="705"/>
      <c r="CU437" s="705"/>
      <c r="CV437" s="706"/>
      <c r="CW437" s="704"/>
      <c r="CX437" s="705"/>
      <c r="CY437" s="705"/>
      <c r="CZ437" s="705"/>
      <c r="DA437" s="705"/>
      <c r="DB437" s="706"/>
      <c r="DC437" s="788"/>
      <c r="DD437" s="705"/>
      <c r="DE437" s="705"/>
      <c r="DF437" s="705"/>
      <c r="DG437" s="705"/>
      <c r="DH437" s="705"/>
      <c r="DI437" s="706"/>
      <c r="DJ437" s="704"/>
      <c r="DK437" s="705"/>
      <c r="DL437" s="705"/>
      <c r="DM437" s="705"/>
      <c r="DN437" s="705"/>
      <c r="DO437" s="706"/>
      <c r="DP437" s="704"/>
      <c r="DQ437" s="705"/>
      <c r="DR437" s="705"/>
      <c r="DS437" s="705"/>
      <c r="DT437" s="706"/>
      <c r="DV437" s="529"/>
    </row>
    <row r="438" spans="2:126" s="52" customFormat="1" ht="6" customHeight="1" x14ac:dyDescent="0.25">
      <c r="B438" s="792"/>
      <c r="C438" s="793"/>
      <c r="D438" s="794"/>
      <c r="E438" s="749"/>
      <c r="F438" s="750"/>
      <c r="G438" s="750"/>
      <c r="H438" s="750"/>
      <c r="I438" s="750"/>
      <c r="J438" s="750"/>
      <c r="K438" s="750"/>
      <c r="L438" s="750"/>
      <c r="M438" s="750"/>
      <c r="N438" s="750"/>
      <c r="O438" s="750"/>
      <c r="P438" s="750"/>
      <c r="Q438" s="750"/>
      <c r="R438" s="751"/>
      <c r="S438" s="707"/>
      <c r="T438" s="708"/>
      <c r="U438" s="708"/>
      <c r="V438" s="708"/>
      <c r="W438" s="708"/>
      <c r="X438" s="709"/>
      <c r="Y438" s="758"/>
      <c r="Z438" s="759"/>
      <c r="AA438" s="759"/>
      <c r="AB438" s="759"/>
      <c r="AC438" s="759"/>
      <c r="AD438" s="759"/>
      <c r="AE438" s="759"/>
      <c r="AF438" s="760"/>
      <c r="AG438" s="758"/>
      <c r="AH438" s="759"/>
      <c r="AI438" s="759"/>
      <c r="AJ438" s="759"/>
      <c r="AK438" s="759"/>
      <c r="AL438" s="759"/>
      <c r="AM438" s="759"/>
      <c r="AN438" s="760"/>
      <c r="AO438" s="758"/>
      <c r="AP438" s="759"/>
      <c r="AQ438" s="759"/>
      <c r="AR438" s="759"/>
      <c r="AS438" s="759"/>
      <c r="AT438" s="759"/>
      <c r="AU438" s="759"/>
      <c r="AV438" s="760"/>
      <c r="AW438" s="767"/>
      <c r="AX438" s="768"/>
      <c r="AY438" s="768"/>
      <c r="AZ438" s="768"/>
      <c r="BA438" s="768"/>
      <c r="BB438" s="768"/>
      <c r="BC438" s="768"/>
      <c r="BD438" s="769"/>
      <c r="BE438" s="775"/>
      <c r="BF438" s="776"/>
      <c r="BG438" s="776"/>
      <c r="BH438" s="776"/>
      <c r="BI438" s="776"/>
      <c r="BJ438" s="776"/>
      <c r="BK438" s="776"/>
      <c r="BL438" s="776"/>
      <c r="BM438" s="782"/>
      <c r="BN438" s="783"/>
      <c r="BO438" s="783"/>
      <c r="BP438" s="783"/>
      <c r="BQ438" s="783"/>
      <c r="BR438" s="783"/>
      <c r="BS438" s="783"/>
      <c r="BT438" s="784"/>
      <c r="BU438" s="707"/>
      <c r="BV438" s="708"/>
      <c r="BW438" s="708"/>
      <c r="BX438" s="708"/>
      <c r="BY438" s="708"/>
      <c r="BZ438" s="709"/>
      <c r="CA438" s="707"/>
      <c r="CB438" s="708"/>
      <c r="CC438" s="708"/>
      <c r="CD438" s="708"/>
      <c r="CE438" s="709"/>
      <c r="CF438" s="707"/>
      <c r="CG438" s="708"/>
      <c r="CH438" s="708"/>
      <c r="CI438" s="708"/>
      <c r="CJ438" s="709"/>
      <c r="CK438" s="707"/>
      <c r="CL438" s="708"/>
      <c r="CM438" s="708"/>
      <c r="CN438" s="708"/>
      <c r="CO438" s="708"/>
      <c r="CP438" s="709"/>
      <c r="CQ438" s="707"/>
      <c r="CR438" s="708"/>
      <c r="CS438" s="708"/>
      <c r="CT438" s="708"/>
      <c r="CU438" s="708"/>
      <c r="CV438" s="709"/>
      <c r="CW438" s="707"/>
      <c r="CX438" s="708"/>
      <c r="CY438" s="708"/>
      <c r="CZ438" s="708"/>
      <c r="DA438" s="708"/>
      <c r="DB438" s="709"/>
      <c r="DC438" s="707"/>
      <c r="DD438" s="708"/>
      <c r="DE438" s="708"/>
      <c r="DF438" s="708"/>
      <c r="DG438" s="708"/>
      <c r="DH438" s="708"/>
      <c r="DI438" s="709"/>
      <c r="DJ438" s="707"/>
      <c r="DK438" s="708"/>
      <c r="DL438" s="708"/>
      <c r="DM438" s="708"/>
      <c r="DN438" s="708"/>
      <c r="DO438" s="709"/>
      <c r="DP438" s="707"/>
      <c r="DQ438" s="708"/>
      <c r="DR438" s="708"/>
      <c r="DS438" s="708"/>
      <c r="DT438" s="709"/>
      <c r="DV438" s="529"/>
    </row>
    <row r="439" spans="2:126" s="52" customFormat="1" ht="6" customHeight="1" x14ac:dyDescent="0.25">
      <c r="B439" s="795"/>
      <c r="C439" s="796"/>
      <c r="D439" s="797"/>
      <c r="E439" s="752"/>
      <c r="F439" s="753"/>
      <c r="G439" s="753"/>
      <c r="H439" s="753"/>
      <c r="I439" s="753"/>
      <c r="J439" s="753"/>
      <c r="K439" s="753"/>
      <c r="L439" s="753"/>
      <c r="M439" s="753"/>
      <c r="N439" s="753"/>
      <c r="O439" s="753"/>
      <c r="P439" s="753"/>
      <c r="Q439" s="753"/>
      <c r="R439" s="754"/>
      <c r="S439" s="710"/>
      <c r="T439" s="711"/>
      <c r="U439" s="711"/>
      <c r="V439" s="711"/>
      <c r="W439" s="711"/>
      <c r="X439" s="712"/>
      <c r="Y439" s="761"/>
      <c r="Z439" s="762"/>
      <c r="AA439" s="762"/>
      <c r="AB439" s="762"/>
      <c r="AC439" s="762"/>
      <c r="AD439" s="762"/>
      <c r="AE439" s="762"/>
      <c r="AF439" s="763"/>
      <c r="AG439" s="761"/>
      <c r="AH439" s="762"/>
      <c r="AI439" s="762"/>
      <c r="AJ439" s="762"/>
      <c r="AK439" s="762"/>
      <c r="AL439" s="762"/>
      <c r="AM439" s="762"/>
      <c r="AN439" s="763"/>
      <c r="AO439" s="761"/>
      <c r="AP439" s="762"/>
      <c r="AQ439" s="762"/>
      <c r="AR439" s="762"/>
      <c r="AS439" s="762"/>
      <c r="AT439" s="762"/>
      <c r="AU439" s="762"/>
      <c r="AV439" s="763"/>
      <c r="AW439" s="770"/>
      <c r="AX439" s="771"/>
      <c r="AY439" s="771"/>
      <c r="AZ439" s="771"/>
      <c r="BA439" s="771"/>
      <c r="BB439" s="771"/>
      <c r="BC439" s="771"/>
      <c r="BD439" s="772"/>
      <c r="BE439" s="777"/>
      <c r="BF439" s="778"/>
      <c r="BG439" s="778"/>
      <c r="BH439" s="778"/>
      <c r="BI439" s="778"/>
      <c r="BJ439" s="778"/>
      <c r="BK439" s="778"/>
      <c r="BL439" s="778"/>
      <c r="BM439" s="785"/>
      <c r="BN439" s="786"/>
      <c r="BO439" s="786"/>
      <c r="BP439" s="786"/>
      <c r="BQ439" s="786"/>
      <c r="BR439" s="786"/>
      <c r="BS439" s="786"/>
      <c r="BT439" s="787"/>
      <c r="BU439" s="710"/>
      <c r="BV439" s="711"/>
      <c r="BW439" s="711"/>
      <c r="BX439" s="711"/>
      <c r="BY439" s="711"/>
      <c r="BZ439" s="712"/>
      <c r="CA439" s="710"/>
      <c r="CB439" s="711"/>
      <c r="CC439" s="711"/>
      <c r="CD439" s="711"/>
      <c r="CE439" s="712"/>
      <c r="CF439" s="710"/>
      <c r="CG439" s="711"/>
      <c r="CH439" s="711"/>
      <c r="CI439" s="711"/>
      <c r="CJ439" s="712"/>
      <c r="CK439" s="710"/>
      <c r="CL439" s="711"/>
      <c r="CM439" s="711"/>
      <c r="CN439" s="711"/>
      <c r="CO439" s="711"/>
      <c r="CP439" s="712"/>
      <c r="CQ439" s="710"/>
      <c r="CR439" s="711"/>
      <c r="CS439" s="711"/>
      <c r="CT439" s="711"/>
      <c r="CU439" s="711"/>
      <c r="CV439" s="712"/>
      <c r="CW439" s="710"/>
      <c r="CX439" s="711"/>
      <c r="CY439" s="711"/>
      <c r="CZ439" s="711"/>
      <c r="DA439" s="711"/>
      <c r="DB439" s="712"/>
      <c r="DC439" s="710"/>
      <c r="DD439" s="711"/>
      <c r="DE439" s="711"/>
      <c r="DF439" s="711"/>
      <c r="DG439" s="711"/>
      <c r="DH439" s="711"/>
      <c r="DI439" s="712"/>
      <c r="DJ439" s="710"/>
      <c r="DK439" s="711"/>
      <c r="DL439" s="711"/>
      <c r="DM439" s="711"/>
      <c r="DN439" s="711"/>
      <c r="DO439" s="712"/>
      <c r="DP439" s="710"/>
      <c r="DQ439" s="711"/>
      <c r="DR439" s="711"/>
      <c r="DS439" s="711"/>
      <c r="DT439" s="712"/>
      <c r="DV439" s="529"/>
    </row>
    <row r="440" spans="2:126" s="52" customFormat="1" ht="6" customHeight="1" x14ac:dyDescent="0.25">
      <c r="B440" s="789">
        <v>68</v>
      </c>
      <c r="C440" s="790"/>
      <c r="D440" s="791"/>
      <c r="E440" s="746"/>
      <c r="F440" s="747"/>
      <c r="G440" s="747"/>
      <c r="H440" s="747"/>
      <c r="I440" s="747"/>
      <c r="J440" s="747"/>
      <c r="K440" s="747"/>
      <c r="L440" s="747"/>
      <c r="M440" s="747"/>
      <c r="N440" s="747"/>
      <c r="O440" s="747"/>
      <c r="P440" s="747"/>
      <c r="Q440" s="747"/>
      <c r="R440" s="748"/>
      <c r="S440" s="704"/>
      <c r="T440" s="705"/>
      <c r="U440" s="705"/>
      <c r="V440" s="705"/>
      <c r="W440" s="705"/>
      <c r="X440" s="706"/>
      <c r="Y440" s="755"/>
      <c r="Z440" s="756"/>
      <c r="AA440" s="756"/>
      <c r="AB440" s="756"/>
      <c r="AC440" s="756"/>
      <c r="AD440" s="756"/>
      <c r="AE440" s="756"/>
      <c r="AF440" s="757"/>
      <c r="AG440" s="755"/>
      <c r="AH440" s="756"/>
      <c r="AI440" s="756"/>
      <c r="AJ440" s="756"/>
      <c r="AK440" s="756"/>
      <c r="AL440" s="756"/>
      <c r="AM440" s="756"/>
      <c r="AN440" s="757"/>
      <c r="AO440" s="755"/>
      <c r="AP440" s="756"/>
      <c r="AQ440" s="756"/>
      <c r="AR440" s="756"/>
      <c r="AS440" s="756"/>
      <c r="AT440" s="756"/>
      <c r="AU440" s="756"/>
      <c r="AV440" s="757"/>
      <c r="AW440" s="764" t="str">
        <f>IF(AG440="","",AG440+AO440)</f>
        <v/>
      </c>
      <c r="AX440" s="765"/>
      <c r="AY440" s="765"/>
      <c r="AZ440" s="765"/>
      <c r="BA440" s="765"/>
      <c r="BB440" s="765"/>
      <c r="BC440" s="765"/>
      <c r="BD440" s="766"/>
      <c r="BE440" s="773"/>
      <c r="BF440" s="774"/>
      <c r="BG440" s="774"/>
      <c r="BH440" s="774"/>
      <c r="BI440" s="774"/>
      <c r="BJ440" s="774"/>
      <c r="BK440" s="774"/>
      <c r="BL440" s="774"/>
      <c r="BM440" s="779" t="str">
        <f>IF(BE440=0,"",BE440*12)</f>
        <v/>
      </c>
      <c r="BN440" s="780"/>
      <c r="BO440" s="780"/>
      <c r="BP440" s="780"/>
      <c r="BQ440" s="780"/>
      <c r="BR440" s="780"/>
      <c r="BS440" s="780"/>
      <c r="BT440" s="781"/>
      <c r="BU440" s="704"/>
      <c r="BV440" s="705"/>
      <c r="BW440" s="705"/>
      <c r="BX440" s="705"/>
      <c r="BY440" s="705"/>
      <c r="BZ440" s="706"/>
      <c r="CA440" s="704"/>
      <c r="CB440" s="705"/>
      <c r="CC440" s="705"/>
      <c r="CD440" s="705"/>
      <c r="CE440" s="706"/>
      <c r="CF440" s="704"/>
      <c r="CG440" s="705"/>
      <c r="CH440" s="705"/>
      <c r="CI440" s="705"/>
      <c r="CJ440" s="706"/>
      <c r="CK440" s="704"/>
      <c r="CL440" s="705"/>
      <c r="CM440" s="705"/>
      <c r="CN440" s="705"/>
      <c r="CO440" s="705"/>
      <c r="CP440" s="706"/>
      <c r="CQ440" s="704"/>
      <c r="CR440" s="705"/>
      <c r="CS440" s="705"/>
      <c r="CT440" s="705"/>
      <c r="CU440" s="705"/>
      <c r="CV440" s="706"/>
      <c r="CW440" s="704"/>
      <c r="CX440" s="705"/>
      <c r="CY440" s="705"/>
      <c r="CZ440" s="705"/>
      <c r="DA440" s="705"/>
      <c r="DB440" s="706"/>
      <c r="DC440" s="788"/>
      <c r="DD440" s="705"/>
      <c r="DE440" s="705"/>
      <c r="DF440" s="705"/>
      <c r="DG440" s="705"/>
      <c r="DH440" s="705"/>
      <c r="DI440" s="706"/>
      <c r="DJ440" s="704"/>
      <c r="DK440" s="705"/>
      <c r="DL440" s="705"/>
      <c r="DM440" s="705"/>
      <c r="DN440" s="705"/>
      <c r="DO440" s="706"/>
      <c r="DP440" s="704"/>
      <c r="DQ440" s="705"/>
      <c r="DR440" s="705"/>
      <c r="DS440" s="705"/>
      <c r="DT440" s="706"/>
      <c r="DV440" s="529"/>
    </row>
    <row r="441" spans="2:126" s="52" customFormat="1" ht="6" customHeight="1" x14ac:dyDescent="0.25">
      <c r="B441" s="792"/>
      <c r="C441" s="793"/>
      <c r="D441" s="794"/>
      <c r="E441" s="749"/>
      <c r="F441" s="750"/>
      <c r="G441" s="750"/>
      <c r="H441" s="750"/>
      <c r="I441" s="750"/>
      <c r="J441" s="750"/>
      <c r="K441" s="750"/>
      <c r="L441" s="750"/>
      <c r="M441" s="750"/>
      <c r="N441" s="750"/>
      <c r="O441" s="750"/>
      <c r="P441" s="750"/>
      <c r="Q441" s="750"/>
      <c r="R441" s="751"/>
      <c r="S441" s="707"/>
      <c r="T441" s="708"/>
      <c r="U441" s="708"/>
      <c r="V441" s="708"/>
      <c r="W441" s="708"/>
      <c r="X441" s="709"/>
      <c r="Y441" s="758"/>
      <c r="Z441" s="759"/>
      <c r="AA441" s="759"/>
      <c r="AB441" s="759"/>
      <c r="AC441" s="759"/>
      <c r="AD441" s="759"/>
      <c r="AE441" s="759"/>
      <c r="AF441" s="760"/>
      <c r="AG441" s="758"/>
      <c r="AH441" s="759"/>
      <c r="AI441" s="759"/>
      <c r="AJ441" s="759"/>
      <c r="AK441" s="759"/>
      <c r="AL441" s="759"/>
      <c r="AM441" s="759"/>
      <c r="AN441" s="760"/>
      <c r="AO441" s="758"/>
      <c r="AP441" s="759"/>
      <c r="AQ441" s="759"/>
      <c r="AR441" s="759"/>
      <c r="AS441" s="759"/>
      <c r="AT441" s="759"/>
      <c r="AU441" s="759"/>
      <c r="AV441" s="760"/>
      <c r="AW441" s="767"/>
      <c r="AX441" s="768"/>
      <c r="AY441" s="768"/>
      <c r="AZ441" s="768"/>
      <c r="BA441" s="768"/>
      <c r="BB441" s="768"/>
      <c r="BC441" s="768"/>
      <c r="BD441" s="769"/>
      <c r="BE441" s="775"/>
      <c r="BF441" s="776"/>
      <c r="BG441" s="776"/>
      <c r="BH441" s="776"/>
      <c r="BI441" s="776"/>
      <c r="BJ441" s="776"/>
      <c r="BK441" s="776"/>
      <c r="BL441" s="776"/>
      <c r="BM441" s="782"/>
      <c r="BN441" s="783"/>
      <c r="BO441" s="783"/>
      <c r="BP441" s="783"/>
      <c r="BQ441" s="783"/>
      <c r="BR441" s="783"/>
      <c r="BS441" s="783"/>
      <c r="BT441" s="784"/>
      <c r="BU441" s="707"/>
      <c r="BV441" s="708"/>
      <c r="BW441" s="708"/>
      <c r="BX441" s="708"/>
      <c r="BY441" s="708"/>
      <c r="BZ441" s="709"/>
      <c r="CA441" s="707"/>
      <c r="CB441" s="708"/>
      <c r="CC441" s="708"/>
      <c r="CD441" s="708"/>
      <c r="CE441" s="709"/>
      <c r="CF441" s="707"/>
      <c r="CG441" s="708"/>
      <c r="CH441" s="708"/>
      <c r="CI441" s="708"/>
      <c r="CJ441" s="709"/>
      <c r="CK441" s="707"/>
      <c r="CL441" s="708"/>
      <c r="CM441" s="708"/>
      <c r="CN441" s="708"/>
      <c r="CO441" s="708"/>
      <c r="CP441" s="709"/>
      <c r="CQ441" s="707"/>
      <c r="CR441" s="708"/>
      <c r="CS441" s="708"/>
      <c r="CT441" s="708"/>
      <c r="CU441" s="708"/>
      <c r="CV441" s="709"/>
      <c r="CW441" s="707"/>
      <c r="CX441" s="708"/>
      <c r="CY441" s="708"/>
      <c r="CZ441" s="708"/>
      <c r="DA441" s="708"/>
      <c r="DB441" s="709"/>
      <c r="DC441" s="707"/>
      <c r="DD441" s="708"/>
      <c r="DE441" s="708"/>
      <c r="DF441" s="708"/>
      <c r="DG441" s="708"/>
      <c r="DH441" s="708"/>
      <c r="DI441" s="709"/>
      <c r="DJ441" s="707"/>
      <c r="DK441" s="708"/>
      <c r="DL441" s="708"/>
      <c r="DM441" s="708"/>
      <c r="DN441" s="708"/>
      <c r="DO441" s="709"/>
      <c r="DP441" s="707"/>
      <c r="DQ441" s="708"/>
      <c r="DR441" s="708"/>
      <c r="DS441" s="708"/>
      <c r="DT441" s="709"/>
      <c r="DV441" s="529"/>
    </row>
    <row r="442" spans="2:126" s="52" customFormat="1" ht="6" customHeight="1" x14ac:dyDescent="0.25">
      <c r="B442" s="795"/>
      <c r="C442" s="796"/>
      <c r="D442" s="797"/>
      <c r="E442" s="752"/>
      <c r="F442" s="753"/>
      <c r="G442" s="753"/>
      <c r="H442" s="753"/>
      <c r="I442" s="753"/>
      <c r="J442" s="753"/>
      <c r="K442" s="753"/>
      <c r="L442" s="753"/>
      <c r="M442" s="753"/>
      <c r="N442" s="753"/>
      <c r="O442" s="753"/>
      <c r="P442" s="753"/>
      <c r="Q442" s="753"/>
      <c r="R442" s="754"/>
      <c r="S442" s="710"/>
      <c r="T442" s="711"/>
      <c r="U442" s="711"/>
      <c r="V442" s="711"/>
      <c r="W442" s="711"/>
      <c r="X442" s="712"/>
      <c r="Y442" s="761"/>
      <c r="Z442" s="762"/>
      <c r="AA442" s="762"/>
      <c r="AB442" s="762"/>
      <c r="AC442" s="762"/>
      <c r="AD442" s="762"/>
      <c r="AE442" s="762"/>
      <c r="AF442" s="763"/>
      <c r="AG442" s="761"/>
      <c r="AH442" s="762"/>
      <c r="AI442" s="762"/>
      <c r="AJ442" s="762"/>
      <c r="AK442" s="762"/>
      <c r="AL442" s="762"/>
      <c r="AM442" s="762"/>
      <c r="AN442" s="763"/>
      <c r="AO442" s="761"/>
      <c r="AP442" s="762"/>
      <c r="AQ442" s="762"/>
      <c r="AR442" s="762"/>
      <c r="AS442" s="762"/>
      <c r="AT442" s="762"/>
      <c r="AU442" s="762"/>
      <c r="AV442" s="763"/>
      <c r="AW442" s="770"/>
      <c r="AX442" s="771"/>
      <c r="AY442" s="771"/>
      <c r="AZ442" s="771"/>
      <c r="BA442" s="771"/>
      <c r="BB442" s="771"/>
      <c r="BC442" s="771"/>
      <c r="BD442" s="772"/>
      <c r="BE442" s="777"/>
      <c r="BF442" s="778"/>
      <c r="BG442" s="778"/>
      <c r="BH442" s="778"/>
      <c r="BI442" s="778"/>
      <c r="BJ442" s="778"/>
      <c r="BK442" s="778"/>
      <c r="BL442" s="778"/>
      <c r="BM442" s="785"/>
      <c r="BN442" s="786"/>
      <c r="BO442" s="786"/>
      <c r="BP442" s="786"/>
      <c r="BQ442" s="786"/>
      <c r="BR442" s="786"/>
      <c r="BS442" s="786"/>
      <c r="BT442" s="787"/>
      <c r="BU442" s="710"/>
      <c r="BV442" s="711"/>
      <c r="BW442" s="711"/>
      <c r="BX442" s="711"/>
      <c r="BY442" s="711"/>
      <c r="BZ442" s="712"/>
      <c r="CA442" s="710"/>
      <c r="CB442" s="711"/>
      <c r="CC442" s="711"/>
      <c r="CD442" s="711"/>
      <c r="CE442" s="712"/>
      <c r="CF442" s="710"/>
      <c r="CG442" s="711"/>
      <c r="CH442" s="711"/>
      <c r="CI442" s="711"/>
      <c r="CJ442" s="712"/>
      <c r="CK442" s="710"/>
      <c r="CL442" s="711"/>
      <c r="CM442" s="711"/>
      <c r="CN442" s="711"/>
      <c r="CO442" s="711"/>
      <c r="CP442" s="712"/>
      <c r="CQ442" s="710"/>
      <c r="CR442" s="711"/>
      <c r="CS442" s="711"/>
      <c r="CT442" s="711"/>
      <c r="CU442" s="711"/>
      <c r="CV442" s="712"/>
      <c r="CW442" s="710"/>
      <c r="CX442" s="711"/>
      <c r="CY442" s="711"/>
      <c r="CZ442" s="711"/>
      <c r="DA442" s="711"/>
      <c r="DB442" s="712"/>
      <c r="DC442" s="710"/>
      <c r="DD442" s="711"/>
      <c r="DE442" s="711"/>
      <c r="DF442" s="711"/>
      <c r="DG442" s="711"/>
      <c r="DH442" s="711"/>
      <c r="DI442" s="712"/>
      <c r="DJ442" s="710"/>
      <c r="DK442" s="711"/>
      <c r="DL442" s="711"/>
      <c r="DM442" s="711"/>
      <c r="DN442" s="711"/>
      <c r="DO442" s="712"/>
      <c r="DP442" s="710"/>
      <c r="DQ442" s="711"/>
      <c r="DR442" s="711"/>
      <c r="DS442" s="711"/>
      <c r="DT442" s="712"/>
      <c r="DV442" s="529"/>
    </row>
    <row r="443" spans="2:126" s="52" customFormat="1" ht="6" customHeight="1" x14ac:dyDescent="0.25">
      <c r="B443" s="789">
        <v>69</v>
      </c>
      <c r="C443" s="790"/>
      <c r="D443" s="791"/>
      <c r="E443" s="746"/>
      <c r="F443" s="747"/>
      <c r="G443" s="747"/>
      <c r="H443" s="747"/>
      <c r="I443" s="747"/>
      <c r="J443" s="747"/>
      <c r="K443" s="747"/>
      <c r="L443" s="747"/>
      <c r="M443" s="747"/>
      <c r="N443" s="747"/>
      <c r="O443" s="747"/>
      <c r="P443" s="747"/>
      <c r="Q443" s="747"/>
      <c r="R443" s="748"/>
      <c r="S443" s="704"/>
      <c r="T443" s="705"/>
      <c r="U443" s="705"/>
      <c r="V443" s="705"/>
      <c r="W443" s="705"/>
      <c r="X443" s="706"/>
      <c r="Y443" s="755"/>
      <c r="Z443" s="756"/>
      <c r="AA443" s="756"/>
      <c r="AB443" s="756"/>
      <c r="AC443" s="756"/>
      <c r="AD443" s="756"/>
      <c r="AE443" s="756"/>
      <c r="AF443" s="757"/>
      <c r="AG443" s="755"/>
      <c r="AH443" s="756"/>
      <c r="AI443" s="756"/>
      <c r="AJ443" s="756"/>
      <c r="AK443" s="756"/>
      <c r="AL443" s="756"/>
      <c r="AM443" s="756"/>
      <c r="AN443" s="757"/>
      <c r="AO443" s="755"/>
      <c r="AP443" s="756"/>
      <c r="AQ443" s="756"/>
      <c r="AR443" s="756"/>
      <c r="AS443" s="756"/>
      <c r="AT443" s="756"/>
      <c r="AU443" s="756"/>
      <c r="AV443" s="757"/>
      <c r="AW443" s="764" t="str">
        <f>IF(AG443="","",AG443+AO443)</f>
        <v/>
      </c>
      <c r="AX443" s="765"/>
      <c r="AY443" s="765"/>
      <c r="AZ443" s="765"/>
      <c r="BA443" s="765"/>
      <c r="BB443" s="765"/>
      <c r="BC443" s="765"/>
      <c r="BD443" s="766"/>
      <c r="BE443" s="773"/>
      <c r="BF443" s="774"/>
      <c r="BG443" s="774"/>
      <c r="BH443" s="774"/>
      <c r="BI443" s="774"/>
      <c r="BJ443" s="774"/>
      <c r="BK443" s="774"/>
      <c r="BL443" s="774"/>
      <c r="BM443" s="779" t="str">
        <f>IF(BE443=0,"",BE443*12)</f>
        <v/>
      </c>
      <c r="BN443" s="780"/>
      <c r="BO443" s="780"/>
      <c r="BP443" s="780"/>
      <c r="BQ443" s="780"/>
      <c r="BR443" s="780"/>
      <c r="BS443" s="780"/>
      <c r="BT443" s="781"/>
      <c r="BU443" s="704"/>
      <c r="BV443" s="705"/>
      <c r="BW443" s="705"/>
      <c r="BX443" s="705"/>
      <c r="BY443" s="705"/>
      <c r="BZ443" s="706"/>
      <c r="CA443" s="704"/>
      <c r="CB443" s="705"/>
      <c r="CC443" s="705"/>
      <c r="CD443" s="705"/>
      <c r="CE443" s="706"/>
      <c r="CF443" s="704"/>
      <c r="CG443" s="705"/>
      <c r="CH443" s="705"/>
      <c r="CI443" s="705"/>
      <c r="CJ443" s="706"/>
      <c r="CK443" s="704"/>
      <c r="CL443" s="705"/>
      <c r="CM443" s="705"/>
      <c r="CN443" s="705"/>
      <c r="CO443" s="705"/>
      <c r="CP443" s="706"/>
      <c r="CQ443" s="704"/>
      <c r="CR443" s="705"/>
      <c r="CS443" s="705"/>
      <c r="CT443" s="705"/>
      <c r="CU443" s="705"/>
      <c r="CV443" s="706"/>
      <c r="CW443" s="704"/>
      <c r="CX443" s="705"/>
      <c r="CY443" s="705"/>
      <c r="CZ443" s="705"/>
      <c r="DA443" s="705"/>
      <c r="DB443" s="706"/>
      <c r="DC443" s="788"/>
      <c r="DD443" s="705"/>
      <c r="DE443" s="705"/>
      <c r="DF443" s="705"/>
      <c r="DG443" s="705"/>
      <c r="DH443" s="705"/>
      <c r="DI443" s="706"/>
      <c r="DJ443" s="704"/>
      <c r="DK443" s="705"/>
      <c r="DL443" s="705"/>
      <c r="DM443" s="705"/>
      <c r="DN443" s="705"/>
      <c r="DO443" s="706"/>
      <c r="DP443" s="704"/>
      <c r="DQ443" s="705"/>
      <c r="DR443" s="705"/>
      <c r="DS443" s="705"/>
      <c r="DT443" s="706"/>
      <c r="DV443" s="529"/>
    </row>
    <row r="444" spans="2:126" s="52" customFormat="1" ht="6" customHeight="1" x14ac:dyDescent="0.25">
      <c r="B444" s="792"/>
      <c r="C444" s="793"/>
      <c r="D444" s="794"/>
      <c r="E444" s="749"/>
      <c r="F444" s="750"/>
      <c r="G444" s="750"/>
      <c r="H444" s="750"/>
      <c r="I444" s="750"/>
      <c r="J444" s="750"/>
      <c r="K444" s="750"/>
      <c r="L444" s="750"/>
      <c r="M444" s="750"/>
      <c r="N444" s="750"/>
      <c r="O444" s="750"/>
      <c r="P444" s="750"/>
      <c r="Q444" s="750"/>
      <c r="R444" s="751"/>
      <c r="S444" s="707"/>
      <c r="T444" s="708"/>
      <c r="U444" s="708"/>
      <c r="V444" s="708"/>
      <c r="W444" s="708"/>
      <c r="X444" s="709"/>
      <c r="Y444" s="758"/>
      <c r="Z444" s="759"/>
      <c r="AA444" s="759"/>
      <c r="AB444" s="759"/>
      <c r="AC444" s="759"/>
      <c r="AD444" s="759"/>
      <c r="AE444" s="759"/>
      <c r="AF444" s="760"/>
      <c r="AG444" s="758"/>
      <c r="AH444" s="759"/>
      <c r="AI444" s="759"/>
      <c r="AJ444" s="759"/>
      <c r="AK444" s="759"/>
      <c r="AL444" s="759"/>
      <c r="AM444" s="759"/>
      <c r="AN444" s="760"/>
      <c r="AO444" s="758"/>
      <c r="AP444" s="759"/>
      <c r="AQ444" s="759"/>
      <c r="AR444" s="759"/>
      <c r="AS444" s="759"/>
      <c r="AT444" s="759"/>
      <c r="AU444" s="759"/>
      <c r="AV444" s="760"/>
      <c r="AW444" s="767"/>
      <c r="AX444" s="768"/>
      <c r="AY444" s="768"/>
      <c r="AZ444" s="768"/>
      <c r="BA444" s="768"/>
      <c r="BB444" s="768"/>
      <c r="BC444" s="768"/>
      <c r="BD444" s="769"/>
      <c r="BE444" s="775"/>
      <c r="BF444" s="776"/>
      <c r="BG444" s="776"/>
      <c r="BH444" s="776"/>
      <c r="BI444" s="776"/>
      <c r="BJ444" s="776"/>
      <c r="BK444" s="776"/>
      <c r="BL444" s="776"/>
      <c r="BM444" s="782"/>
      <c r="BN444" s="783"/>
      <c r="BO444" s="783"/>
      <c r="BP444" s="783"/>
      <c r="BQ444" s="783"/>
      <c r="BR444" s="783"/>
      <c r="BS444" s="783"/>
      <c r="BT444" s="784"/>
      <c r="BU444" s="707"/>
      <c r="BV444" s="708"/>
      <c r="BW444" s="708"/>
      <c r="BX444" s="708"/>
      <c r="BY444" s="708"/>
      <c r="BZ444" s="709"/>
      <c r="CA444" s="707"/>
      <c r="CB444" s="708"/>
      <c r="CC444" s="708"/>
      <c r="CD444" s="708"/>
      <c r="CE444" s="709"/>
      <c r="CF444" s="707"/>
      <c r="CG444" s="708"/>
      <c r="CH444" s="708"/>
      <c r="CI444" s="708"/>
      <c r="CJ444" s="709"/>
      <c r="CK444" s="707"/>
      <c r="CL444" s="708"/>
      <c r="CM444" s="708"/>
      <c r="CN444" s="708"/>
      <c r="CO444" s="708"/>
      <c r="CP444" s="709"/>
      <c r="CQ444" s="707"/>
      <c r="CR444" s="708"/>
      <c r="CS444" s="708"/>
      <c r="CT444" s="708"/>
      <c r="CU444" s="708"/>
      <c r="CV444" s="709"/>
      <c r="CW444" s="707"/>
      <c r="CX444" s="708"/>
      <c r="CY444" s="708"/>
      <c r="CZ444" s="708"/>
      <c r="DA444" s="708"/>
      <c r="DB444" s="709"/>
      <c r="DC444" s="707"/>
      <c r="DD444" s="708"/>
      <c r="DE444" s="708"/>
      <c r="DF444" s="708"/>
      <c r="DG444" s="708"/>
      <c r="DH444" s="708"/>
      <c r="DI444" s="709"/>
      <c r="DJ444" s="707"/>
      <c r="DK444" s="708"/>
      <c r="DL444" s="708"/>
      <c r="DM444" s="708"/>
      <c r="DN444" s="708"/>
      <c r="DO444" s="709"/>
      <c r="DP444" s="707"/>
      <c r="DQ444" s="708"/>
      <c r="DR444" s="708"/>
      <c r="DS444" s="708"/>
      <c r="DT444" s="709"/>
      <c r="DV444" s="529"/>
    </row>
    <row r="445" spans="2:126" s="52" customFormat="1" ht="6" customHeight="1" x14ac:dyDescent="0.25">
      <c r="B445" s="795"/>
      <c r="C445" s="796"/>
      <c r="D445" s="797"/>
      <c r="E445" s="752"/>
      <c r="F445" s="753"/>
      <c r="G445" s="753"/>
      <c r="H445" s="753"/>
      <c r="I445" s="753"/>
      <c r="J445" s="753"/>
      <c r="K445" s="753"/>
      <c r="L445" s="753"/>
      <c r="M445" s="753"/>
      <c r="N445" s="753"/>
      <c r="O445" s="753"/>
      <c r="P445" s="753"/>
      <c r="Q445" s="753"/>
      <c r="R445" s="754"/>
      <c r="S445" s="710"/>
      <c r="T445" s="711"/>
      <c r="U445" s="711"/>
      <c r="V445" s="711"/>
      <c r="W445" s="711"/>
      <c r="X445" s="712"/>
      <c r="Y445" s="761"/>
      <c r="Z445" s="762"/>
      <c r="AA445" s="762"/>
      <c r="AB445" s="762"/>
      <c r="AC445" s="762"/>
      <c r="AD445" s="762"/>
      <c r="AE445" s="762"/>
      <c r="AF445" s="763"/>
      <c r="AG445" s="761"/>
      <c r="AH445" s="762"/>
      <c r="AI445" s="762"/>
      <c r="AJ445" s="762"/>
      <c r="AK445" s="762"/>
      <c r="AL445" s="762"/>
      <c r="AM445" s="762"/>
      <c r="AN445" s="763"/>
      <c r="AO445" s="761"/>
      <c r="AP445" s="762"/>
      <c r="AQ445" s="762"/>
      <c r="AR445" s="762"/>
      <c r="AS445" s="762"/>
      <c r="AT445" s="762"/>
      <c r="AU445" s="762"/>
      <c r="AV445" s="763"/>
      <c r="AW445" s="770"/>
      <c r="AX445" s="771"/>
      <c r="AY445" s="771"/>
      <c r="AZ445" s="771"/>
      <c r="BA445" s="771"/>
      <c r="BB445" s="771"/>
      <c r="BC445" s="771"/>
      <c r="BD445" s="772"/>
      <c r="BE445" s="777"/>
      <c r="BF445" s="778"/>
      <c r="BG445" s="778"/>
      <c r="BH445" s="778"/>
      <c r="BI445" s="778"/>
      <c r="BJ445" s="778"/>
      <c r="BK445" s="778"/>
      <c r="BL445" s="778"/>
      <c r="BM445" s="785"/>
      <c r="BN445" s="786"/>
      <c r="BO445" s="786"/>
      <c r="BP445" s="786"/>
      <c r="BQ445" s="786"/>
      <c r="BR445" s="786"/>
      <c r="BS445" s="786"/>
      <c r="BT445" s="787"/>
      <c r="BU445" s="710"/>
      <c r="BV445" s="711"/>
      <c r="BW445" s="711"/>
      <c r="BX445" s="711"/>
      <c r="BY445" s="711"/>
      <c r="BZ445" s="712"/>
      <c r="CA445" s="710"/>
      <c r="CB445" s="711"/>
      <c r="CC445" s="711"/>
      <c r="CD445" s="711"/>
      <c r="CE445" s="712"/>
      <c r="CF445" s="710"/>
      <c r="CG445" s="711"/>
      <c r="CH445" s="711"/>
      <c r="CI445" s="711"/>
      <c r="CJ445" s="712"/>
      <c r="CK445" s="710"/>
      <c r="CL445" s="711"/>
      <c r="CM445" s="711"/>
      <c r="CN445" s="711"/>
      <c r="CO445" s="711"/>
      <c r="CP445" s="712"/>
      <c r="CQ445" s="710"/>
      <c r="CR445" s="711"/>
      <c r="CS445" s="711"/>
      <c r="CT445" s="711"/>
      <c r="CU445" s="711"/>
      <c r="CV445" s="712"/>
      <c r="CW445" s="710"/>
      <c r="CX445" s="711"/>
      <c r="CY445" s="711"/>
      <c r="CZ445" s="711"/>
      <c r="DA445" s="711"/>
      <c r="DB445" s="712"/>
      <c r="DC445" s="710"/>
      <c r="DD445" s="711"/>
      <c r="DE445" s="711"/>
      <c r="DF445" s="711"/>
      <c r="DG445" s="711"/>
      <c r="DH445" s="711"/>
      <c r="DI445" s="712"/>
      <c r="DJ445" s="710"/>
      <c r="DK445" s="711"/>
      <c r="DL445" s="711"/>
      <c r="DM445" s="711"/>
      <c r="DN445" s="711"/>
      <c r="DO445" s="712"/>
      <c r="DP445" s="710"/>
      <c r="DQ445" s="711"/>
      <c r="DR445" s="711"/>
      <c r="DS445" s="711"/>
      <c r="DT445" s="712"/>
      <c r="DV445" s="529"/>
    </row>
    <row r="446" spans="2:126" s="52" customFormat="1" ht="6" customHeight="1" x14ac:dyDescent="0.25">
      <c r="B446" s="789">
        <v>70</v>
      </c>
      <c r="C446" s="790"/>
      <c r="D446" s="791"/>
      <c r="E446" s="746"/>
      <c r="F446" s="747"/>
      <c r="G446" s="747"/>
      <c r="H446" s="747"/>
      <c r="I446" s="747"/>
      <c r="J446" s="747"/>
      <c r="K446" s="747"/>
      <c r="L446" s="747"/>
      <c r="M446" s="747"/>
      <c r="N446" s="747"/>
      <c r="O446" s="747"/>
      <c r="P446" s="747"/>
      <c r="Q446" s="747"/>
      <c r="R446" s="748"/>
      <c r="S446" s="704"/>
      <c r="T446" s="705"/>
      <c r="U446" s="705"/>
      <c r="V446" s="705"/>
      <c r="W446" s="705"/>
      <c r="X446" s="706"/>
      <c r="Y446" s="755"/>
      <c r="Z446" s="756"/>
      <c r="AA446" s="756"/>
      <c r="AB446" s="756"/>
      <c r="AC446" s="756"/>
      <c r="AD446" s="756"/>
      <c r="AE446" s="756"/>
      <c r="AF446" s="757"/>
      <c r="AG446" s="755"/>
      <c r="AH446" s="756"/>
      <c r="AI446" s="756"/>
      <c r="AJ446" s="756"/>
      <c r="AK446" s="756"/>
      <c r="AL446" s="756"/>
      <c r="AM446" s="756"/>
      <c r="AN446" s="757"/>
      <c r="AO446" s="755"/>
      <c r="AP446" s="756"/>
      <c r="AQ446" s="756"/>
      <c r="AR446" s="756"/>
      <c r="AS446" s="756"/>
      <c r="AT446" s="756"/>
      <c r="AU446" s="756"/>
      <c r="AV446" s="757"/>
      <c r="AW446" s="764" t="str">
        <f>IF(AG446="","",AG446+AO446)</f>
        <v/>
      </c>
      <c r="AX446" s="765"/>
      <c r="AY446" s="765"/>
      <c r="AZ446" s="765"/>
      <c r="BA446" s="765"/>
      <c r="BB446" s="765"/>
      <c r="BC446" s="765"/>
      <c r="BD446" s="766"/>
      <c r="BE446" s="773"/>
      <c r="BF446" s="774"/>
      <c r="BG446" s="774"/>
      <c r="BH446" s="774"/>
      <c r="BI446" s="774"/>
      <c r="BJ446" s="774"/>
      <c r="BK446" s="774"/>
      <c r="BL446" s="774"/>
      <c r="BM446" s="779" t="str">
        <f>IF(BE446=0,"",BE446*12)</f>
        <v/>
      </c>
      <c r="BN446" s="780"/>
      <c r="BO446" s="780"/>
      <c r="BP446" s="780"/>
      <c r="BQ446" s="780"/>
      <c r="BR446" s="780"/>
      <c r="BS446" s="780"/>
      <c r="BT446" s="781"/>
      <c r="BU446" s="704"/>
      <c r="BV446" s="705"/>
      <c r="BW446" s="705"/>
      <c r="BX446" s="705"/>
      <c r="BY446" s="705"/>
      <c r="BZ446" s="706"/>
      <c r="CA446" s="704"/>
      <c r="CB446" s="705"/>
      <c r="CC446" s="705"/>
      <c r="CD446" s="705"/>
      <c r="CE446" s="706"/>
      <c r="CF446" s="704"/>
      <c r="CG446" s="705"/>
      <c r="CH446" s="705"/>
      <c r="CI446" s="705"/>
      <c r="CJ446" s="706"/>
      <c r="CK446" s="704"/>
      <c r="CL446" s="705"/>
      <c r="CM446" s="705"/>
      <c r="CN446" s="705"/>
      <c r="CO446" s="705"/>
      <c r="CP446" s="706"/>
      <c r="CQ446" s="704"/>
      <c r="CR446" s="705"/>
      <c r="CS446" s="705"/>
      <c r="CT446" s="705"/>
      <c r="CU446" s="705"/>
      <c r="CV446" s="706"/>
      <c r="CW446" s="704"/>
      <c r="CX446" s="705"/>
      <c r="CY446" s="705"/>
      <c r="CZ446" s="705"/>
      <c r="DA446" s="705"/>
      <c r="DB446" s="706"/>
      <c r="DC446" s="788"/>
      <c r="DD446" s="705"/>
      <c r="DE446" s="705"/>
      <c r="DF446" s="705"/>
      <c r="DG446" s="705"/>
      <c r="DH446" s="705"/>
      <c r="DI446" s="706"/>
      <c r="DJ446" s="704"/>
      <c r="DK446" s="705"/>
      <c r="DL446" s="705"/>
      <c r="DM446" s="705"/>
      <c r="DN446" s="705"/>
      <c r="DO446" s="706"/>
      <c r="DP446" s="704"/>
      <c r="DQ446" s="705"/>
      <c r="DR446" s="705"/>
      <c r="DS446" s="705"/>
      <c r="DT446" s="706"/>
      <c r="DV446" s="529"/>
    </row>
    <row r="447" spans="2:126" s="52" customFormat="1" ht="6" customHeight="1" x14ac:dyDescent="0.25">
      <c r="B447" s="792"/>
      <c r="C447" s="793"/>
      <c r="D447" s="794"/>
      <c r="E447" s="749"/>
      <c r="F447" s="750"/>
      <c r="G447" s="750"/>
      <c r="H447" s="750"/>
      <c r="I447" s="750"/>
      <c r="J447" s="750"/>
      <c r="K447" s="750"/>
      <c r="L447" s="750"/>
      <c r="M447" s="750"/>
      <c r="N447" s="750"/>
      <c r="O447" s="750"/>
      <c r="P447" s="750"/>
      <c r="Q447" s="750"/>
      <c r="R447" s="751"/>
      <c r="S447" s="707"/>
      <c r="T447" s="708"/>
      <c r="U447" s="708"/>
      <c r="V447" s="708"/>
      <c r="W447" s="708"/>
      <c r="X447" s="709"/>
      <c r="Y447" s="758"/>
      <c r="Z447" s="759"/>
      <c r="AA447" s="759"/>
      <c r="AB447" s="759"/>
      <c r="AC447" s="759"/>
      <c r="AD447" s="759"/>
      <c r="AE447" s="759"/>
      <c r="AF447" s="760"/>
      <c r="AG447" s="758"/>
      <c r="AH447" s="759"/>
      <c r="AI447" s="759"/>
      <c r="AJ447" s="759"/>
      <c r="AK447" s="759"/>
      <c r="AL447" s="759"/>
      <c r="AM447" s="759"/>
      <c r="AN447" s="760"/>
      <c r="AO447" s="758"/>
      <c r="AP447" s="759"/>
      <c r="AQ447" s="759"/>
      <c r="AR447" s="759"/>
      <c r="AS447" s="759"/>
      <c r="AT447" s="759"/>
      <c r="AU447" s="759"/>
      <c r="AV447" s="760"/>
      <c r="AW447" s="767"/>
      <c r="AX447" s="768"/>
      <c r="AY447" s="768"/>
      <c r="AZ447" s="768"/>
      <c r="BA447" s="768"/>
      <c r="BB447" s="768"/>
      <c r="BC447" s="768"/>
      <c r="BD447" s="769"/>
      <c r="BE447" s="775"/>
      <c r="BF447" s="776"/>
      <c r="BG447" s="776"/>
      <c r="BH447" s="776"/>
      <c r="BI447" s="776"/>
      <c r="BJ447" s="776"/>
      <c r="BK447" s="776"/>
      <c r="BL447" s="776"/>
      <c r="BM447" s="782"/>
      <c r="BN447" s="783"/>
      <c r="BO447" s="783"/>
      <c r="BP447" s="783"/>
      <c r="BQ447" s="783"/>
      <c r="BR447" s="783"/>
      <c r="BS447" s="783"/>
      <c r="BT447" s="784"/>
      <c r="BU447" s="707"/>
      <c r="BV447" s="708"/>
      <c r="BW447" s="708"/>
      <c r="BX447" s="708"/>
      <c r="BY447" s="708"/>
      <c r="BZ447" s="709"/>
      <c r="CA447" s="707"/>
      <c r="CB447" s="708"/>
      <c r="CC447" s="708"/>
      <c r="CD447" s="708"/>
      <c r="CE447" s="709"/>
      <c r="CF447" s="707"/>
      <c r="CG447" s="708"/>
      <c r="CH447" s="708"/>
      <c r="CI447" s="708"/>
      <c r="CJ447" s="709"/>
      <c r="CK447" s="707"/>
      <c r="CL447" s="708"/>
      <c r="CM447" s="708"/>
      <c r="CN447" s="708"/>
      <c r="CO447" s="708"/>
      <c r="CP447" s="709"/>
      <c r="CQ447" s="707"/>
      <c r="CR447" s="708"/>
      <c r="CS447" s="708"/>
      <c r="CT447" s="708"/>
      <c r="CU447" s="708"/>
      <c r="CV447" s="709"/>
      <c r="CW447" s="707"/>
      <c r="CX447" s="708"/>
      <c r="CY447" s="708"/>
      <c r="CZ447" s="708"/>
      <c r="DA447" s="708"/>
      <c r="DB447" s="709"/>
      <c r="DC447" s="707"/>
      <c r="DD447" s="708"/>
      <c r="DE447" s="708"/>
      <c r="DF447" s="708"/>
      <c r="DG447" s="708"/>
      <c r="DH447" s="708"/>
      <c r="DI447" s="709"/>
      <c r="DJ447" s="707"/>
      <c r="DK447" s="708"/>
      <c r="DL447" s="708"/>
      <c r="DM447" s="708"/>
      <c r="DN447" s="708"/>
      <c r="DO447" s="709"/>
      <c r="DP447" s="707"/>
      <c r="DQ447" s="708"/>
      <c r="DR447" s="708"/>
      <c r="DS447" s="708"/>
      <c r="DT447" s="709"/>
      <c r="DV447" s="529"/>
    </row>
    <row r="448" spans="2:126" s="52" customFormat="1" ht="6" customHeight="1" x14ac:dyDescent="0.25">
      <c r="B448" s="795"/>
      <c r="C448" s="796"/>
      <c r="D448" s="797"/>
      <c r="E448" s="752"/>
      <c r="F448" s="753"/>
      <c r="G448" s="753"/>
      <c r="H448" s="753"/>
      <c r="I448" s="753"/>
      <c r="J448" s="753"/>
      <c r="K448" s="753"/>
      <c r="L448" s="753"/>
      <c r="M448" s="753"/>
      <c r="N448" s="753"/>
      <c r="O448" s="753"/>
      <c r="P448" s="753"/>
      <c r="Q448" s="753"/>
      <c r="R448" s="754"/>
      <c r="S448" s="710"/>
      <c r="T448" s="711"/>
      <c r="U448" s="711"/>
      <c r="V448" s="711"/>
      <c r="W448" s="711"/>
      <c r="X448" s="712"/>
      <c r="Y448" s="761"/>
      <c r="Z448" s="762"/>
      <c r="AA448" s="762"/>
      <c r="AB448" s="762"/>
      <c r="AC448" s="762"/>
      <c r="AD448" s="762"/>
      <c r="AE448" s="762"/>
      <c r="AF448" s="763"/>
      <c r="AG448" s="761"/>
      <c r="AH448" s="762"/>
      <c r="AI448" s="762"/>
      <c r="AJ448" s="762"/>
      <c r="AK448" s="762"/>
      <c r="AL448" s="762"/>
      <c r="AM448" s="762"/>
      <c r="AN448" s="763"/>
      <c r="AO448" s="761"/>
      <c r="AP448" s="762"/>
      <c r="AQ448" s="762"/>
      <c r="AR448" s="762"/>
      <c r="AS448" s="762"/>
      <c r="AT448" s="762"/>
      <c r="AU448" s="762"/>
      <c r="AV448" s="763"/>
      <c r="AW448" s="770"/>
      <c r="AX448" s="771"/>
      <c r="AY448" s="771"/>
      <c r="AZ448" s="771"/>
      <c r="BA448" s="771"/>
      <c r="BB448" s="771"/>
      <c r="BC448" s="771"/>
      <c r="BD448" s="772"/>
      <c r="BE448" s="777"/>
      <c r="BF448" s="778"/>
      <c r="BG448" s="778"/>
      <c r="BH448" s="778"/>
      <c r="BI448" s="778"/>
      <c r="BJ448" s="778"/>
      <c r="BK448" s="778"/>
      <c r="BL448" s="778"/>
      <c r="BM448" s="785"/>
      <c r="BN448" s="786"/>
      <c r="BO448" s="786"/>
      <c r="BP448" s="786"/>
      <c r="BQ448" s="786"/>
      <c r="BR448" s="786"/>
      <c r="BS448" s="786"/>
      <c r="BT448" s="787"/>
      <c r="BU448" s="710"/>
      <c r="BV448" s="711"/>
      <c r="BW448" s="711"/>
      <c r="BX448" s="711"/>
      <c r="BY448" s="711"/>
      <c r="BZ448" s="712"/>
      <c r="CA448" s="710"/>
      <c r="CB448" s="711"/>
      <c r="CC448" s="711"/>
      <c r="CD448" s="711"/>
      <c r="CE448" s="712"/>
      <c r="CF448" s="710"/>
      <c r="CG448" s="711"/>
      <c r="CH448" s="711"/>
      <c r="CI448" s="711"/>
      <c r="CJ448" s="712"/>
      <c r="CK448" s="710"/>
      <c r="CL448" s="711"/>
      <c r="CM448" s="711"/>
      <c r="CN448" s="711"/>
      <c r="CO448" s="711"/>
      <c r="CP448" s="712"/>
      <c r="CQ448" s="710"/>
      <c r="CR448" s="711"/>
      <c r="CS448" s="711"/>
      <c r="CT448" s="711"/>
      <c r="CU448" s="711"/>
      <c r="CV448" s="712"/>
      <c r="CW448" s="710"/>
      <c r="CX448" s="711"/>
      <c r="CY448" s="711"/>
      <c r="CZ448" s="711"/>
      <c r="DA448" s="711"/>
      <c r="DB448" s="712"/>
      <c r="DC448" s="710"/>
      <c r="DD448" s="711"/>
      <c r="DE448" s="711"/>
      <c r="DF448" s="711"/>
      <c r="DG448" s="711"/>
      <c r="DH448" s="711"/>
      <c r="DI448" s="712"/>
      <c r="DJ448" s="710"/>
      <c r="DK448" s="711"/>
      <c r="DL448" s="711"/>
      <c r="DM448" s="711"/>
      <c r="DN448" s="711"/>
      <c r="DO448" s="712"/>
      <c r="DP448" s="710"/>
      <c r="DQ448" s="711"/>
      <c r="DR448" s="711"/>
      <c r="DS448" s="711"/>
      <c r="DT448" s="712"/>
      <c r="DV448" s="529"/>
    </row>
    <row r="449" spans="2:126" s="52" customFormat="1" ht="6" customHeight="1" x14ac:dyDescent="0.25">
      <c r="B449" s="789">
        <v>71</v>
      </c>
      <c r="C449" s="790"/>
      <c r="D449" s="791"/>
      <c r="E449" s="746"/>
      <c r="F449" s="747"/>
      <c r="G449" s="747"/>
      <c r="H449" s="747"/>
      <c r="I449" s="747"/>
      <c r="J449" s="747"/>
      <c r="K449" s="747"/>
      <c r="L449" s="747"/>
      <c r="M449" s="747"/>
      <c r="N449" s="747"/>
      <c r="O449" s="747"/>
      <c r="P449" s="747"/>
      <c r="Q449" s="747"/>
      <c r="R449" s="748"/>
      <c r="S449" s="704"/>
      <c r="T449" s="705"/>
      <c r="U449" s="705"/>
      <c r="V449" s="705"/>
      <c r="W449" s="705"/>
      <c r="X449" s="706"/>
      <c r="Y449" s="755"/>
      <c r="Z449" s="756"/>
      <c r="AA449" s="756"/>
      <c r="AB449" s="756"/>
      <c r="AC449" s="756"/>
      <c r="AD449" s="756"/>
      <c r="AE449" s="756"/>
      <c r="AF449" s="757"/>
      <c r="AG449" s="755"/>
      <c r="AH449" s="756"/>
      <c r="AI449" s="756"/>
      <c r="AJ449" s="756"/>
      <c r="AK449" s="756"/>
      <c r="AL449" s="756"/>
      <c r="AM449" s="756"/>
      <c r="AN449" s="757"/>
      <c r="AO449" s="755"/>
      <c r="AP449" s="756"/>
      <c r="AQ449" s="756"/>
      <c r="AR449" s="756"/>
      <c r="AS449" s="756"/>
      <c r="AT449" s="756"/>
      <c r="AU449" s="756"/>
      <c r="AV449" s="757"/>
      <c r="AW449" s="764" t="str">
        <f>IF(AG449="","",AG449+AO449)</f>
        <v/>
      </c>
      <c r="AX449" s="765"/>
      <c r="AY449" s="765"/>
      <c r="AZ449" s="765"/>
      <c r="BA449" s="765"/>
      <c r="BB449" s="765"/>
      <c r="BC449" s="765"/>
      <c r="BD449" s="766"/>
      <c r="BE449" s="773"/>
      <c r="BF449" s="774"/>
      <c r="BG449" s="774"/>
      <c r="BH449" s="774"/>
      <c r="BI449" s="774"/>
      <c r="BJ449" s="774"/>
      <c r="BK449" s="774"/>
      <c r="BL449" s="774"/>
      <c r="BM449" s="779" t="str">
        <f>IF(BE449=0,"",BE449*12)</f>
        <v/>
      </c>
      <c r="BN449" s="780"/>
      <c r="BO449" s="780"/>
      <c r="BP449" s="780"/>
      <c r="BQ449" s="780"/>
      <c r="BR449" s="780"/>
      <c r="BS449" s="780"/>
      <c r="BT449" s="781"/>
      <c r="BU449" s="704"/>
      <c r="BV449" s="705"/>
      <c r="BW449" s="705"/>
      <c r="BX449" s="705"/>
      <c r="BY449" s="705"/>
      <c r="BZ449" s="706"/>
      <c r="CA449" s="704"/>
      <c r="CB449" s="705"/>
      <c r="CC449" s="705"/>
      <c r="CD449" s="705"/>
      <c r="CE449" s="706"/>
      <c r="CF449" s="704"/>
      <c r="CG449" s="705"/>
      <c r="CH449" s="705"/>
      <c r="CI449" s="705"/>
      <c r="CJ449" s="706"/>
      <c r="CK449" s="704"/>
      <c r="CL449" s="705"/>
      <c r="CM449" s="705"/>
      <c r="CN449" s="705"/>
      <c r="CO449" s="705"/>
      <c r="CP449" s="706"/>
      <c r="CQ449" s="704"/>
      <c r="CR449" s="705"/>
      <c r="CS449" s="705"/>
      <c r="CT449" s="705"/>
      <c r="CU449" s="705"/>
      <c r="CV449" s="706"/>
      <c r="CW449" s="704"/>
      <c r="CX449" s="705"/>
      <c r="CY449" s="705"/>
      <c r="CZ449" s="705"/>
      <c r="DA449" s="705"/>
      <c r="DB449" s="706"/>
      <c r="DC449" s="788"/>
      <c r="DD449" s="705"/>
      <c r="DE449" s="705"/>
      <c r="DF449" s="705"/>
      <c r="DG449" s="705"/>
      <c r="DH449" s="705"/>
      <c r="DI449" s="706"/>
      <c r="DJ449" s="704"/>
      <c r="DK449" s="705"/>
      <c r="DL449" s="705"/>
      <c r="DM449" s="705"/>
      <c r="DN449" s="705"/>
      <c r="DO449" s="706"/>
      <c r="DP449" s="704"/>
      <c r="DQ449" s="705"/>
      <c r="DR449" s="705"/>
      <c r="DS449" s="705"/>
      <c r="DT449" s="706"/>
      <c r="DV449" s="529"/>
    </row>
    <row r="450" spans="2:126" s="52" customFormat="1" ht="6" customHeight="1" x14ac:dyDescent="0.25">
      <c r="B450" s="792"/>
      <c r="C450" s="793"/>
      <c r="D450" s="794"/>
      <c r="E450" s="749"/>
      <c r="F450" s="750"/>
      <c r="G450" s="750"/>
      <c r="H450" s="750"/>
      <c r="I450" s="750"/>
      <c r="J450" s="750"/>
      <c r="K450" s="750"/>
      <c r="L450" s="750"/>
      <c r="M450" s="750"/>
      <c r="N450" s="750"/>
      <c r="O450" s="750"/>
      <c r="P450" s="750"/>
      <c r="Q450" s="750"/>
      <c r="R450" s="751"/>
      <c r="S450" s="707"/>
      <c r="T450" s="708"/>
      <c r="U450" s="708"/>
      <c r="V450" s="708"/>
      <c r="W450" s="708"/>
      <c r="X450" s="709"/>
      <c r="Y450" s="758"/>
      <c r="Z450" s="759"/>
      <c r="AA450" s="759"/>
      <c r="AB450" s="759"/>
      <c r="AC450" s="759"/>
      <c r="AD450" s="759"/>
      <c r="AE450" s="759"/>
      <c r="AF450" s="760"/>
      <c r="AG450" s="758"/>
      <c r="AH450" s="759"/>
      <c r="AI450" s="759"/>
      <c r="AJ450" s="759"/>
      <c r="AK450" s="759"/>
      <c r="AL450" s="759"/>
      <c r="AM450" s="759"/>
      <c r="AN450" s="760"/>
      <c r="AO450" s="758"/>
      <c r="AP450" s="759"/>
      <c r="AQ450" s="759"/>
      <c r="AR450" s="759"/>
      <c r="AS450" s="759"/>
      <c r="AT450" s="759"/>
      <c r="AU450" s="759"/>
      <c r="AV450" s="760"/>
      <c r="AW450" s="767"/>
      <c r="AX450" s="768"/>
      <c r="AY450" s="768"/>
      <c r="AZ450" s="768"/>
      <c r="BA450" s="768"/>
      <c r="BB450" s="768"/>
      <c r="BC450" s="768"/>
      <c r="BD450" s="769"/>
      <c r="BE450" s="775"/>
      <c r="BF450" s="776"/>
      <c r="BG450" s="776"/>
      <c r="BH450" s="776"/>
      <c r="BI450" s="776"/>
      <c r="BJ450" s="776"/>
      <c r="BK450" s="776"/>
      <c r="BL450" s="776"/>
      <c r="BM450" s="782"/>
      <c r="BN450" s="783"/>
      <c r="BO450" s="783"/>
      <c r="BP450" s="783"/>
      <c r="BQ450" s="783"/>
      <c r="BR450" s="783"/>
      <c r="BS450" s="783"/>
      <c r="BT450" s="784"/>
      <c r="BU450" s="707"/>
      <c r="BV450" s="708"/>
      <c r="BW450" s="708"/>
      <c r="BX450" s="708"/>
      <c r="BY450" s="708"/>
      <c r="BZ450" s="709"/>
      <c r="CA450" s="707"/>
      <c r="CB450" s="708"/>
      <c r="CC450" s="708"/>
      <c r="CD450" s="708"/>
      <c r="CE450" s="709"/>
      <c r="CF450" s="707"/>
      <c r="CG450" s="708"/>
      <c r="CH450" s="708"/>
      <c r="CI450" s="708"/>
      <c r="CJ450" s="709"/>
      <c r="CK450" s="707"/>
      <c r="CL450" s="708"/>
      <c r="CM450" s="708"/>
      <c r="CN450" s="708"/>
      <c r="CO450" s="708"/>
      <c r="CP450" s="709"/>
      <c r="CQ450" s="707"/>
      <c r="CR450" s="708"/>
      <c r="CS450" s="708"/>
      <c r="CT450" s="708"/>
      <c r="CU450" s="708"/>
      <c r="CV450" s="709"/>
      <c r="CW450" s="707"/>
      <c r="CX450" s="708"/>
      <c r="CY450" s="708"/>
      <c r="CZ450" s="708"/>
      <c r="DA450" s="708"/>
      <c r="DB450" s="709"/>
      <c r="DC450" s="707"/>
      <c r="DD450" s="708"/>
      <c r="DE450" s="708"/>
      <c r="DF450" s="708"/>
      <c r="DG450" s="708"/>
      <c r="DH450" s="708"/>
      <c r="DI450" s="709"/>
      <c r="DJ450" s="707"/>
      <c r="DK450" s="708"/>
      <c r="DL450" s="708"/>
      <c r="DM450" s="708"/>
      <c r="DN450" s="708"/>
      <c r="DO450" s="709"/>
      <c r="DP450" s="707"/>
      <c r="DQ450" s="708"/>
      <c r="DR450" s="708"/>
      <c r="DS450" s="708"/>
      <c r="DT450" s="709"/>
      <c r="DV450" s="529"/>
    </row>
    <row r="451" spans="2:126" s="52" customFormat="1" ht="6" customHeight="1" x14ac:dyDescent="0.25">
      <c r="B451" s="795"/>
      <c r="C451" s="796"/>
      <c r="D451" s="797"/>
      <c r="E451" s="752"/>
      <c r="F451" s="753"/>
      <c r="G451" s="753"/>
      <c r="H451" s="753"/>
      <c r="I451" s="753"/>
      <c r="J451" s="753"/>
      <c r="K451" s="753"/>
      <c r="L451" s="753"/>
      <c r="M451" s="753"/>
      <c r="N451" s="753"/>
      <c r="O451" s="753"/>
      <c r="P451" s="753"/>
      <c r="Q451" s="753"/>
      <c r="R451" s="754"/>
      <c r="S451" s="710"/>
      <c r="T451" s="711"/>
      <c r="U451" s="711"/>
      <c r="V451" s="711"/>
      <c r="W451" s="711"/>
      <c r="X451" s="712"/>
      <c r="Y451" s="761"/>
      <c r="Z451" s="762"/>
      <c r="AA451" s="762"/>
      <c r="AB451" s="762"/>
      <c r="AC451" s="762"/>
      <c r="AD451" s="762"/>
      <c r="AE451" s="762"/>
      <c r="AF451" s="763"/>
      <c r="AG451" s="761"/>
      <c r="AH451" s="762"/>
      <c r="AI451" s="762"/>
      <c r="AJ451" s="762"/>
      <c r="AK451" s="762"/>
      <c r="AL451" s="762"/>
      <c r="AM451" s="762"/>
      <c r="AN451" s="763"/>
      <c r="AO451" s="761"/>
      <c r="AP451" s="762"/>
      <c r="AQ451" s="762"/>
      <c r="AR451" s="762"/>
      <c r="AS451" s="762"/>
      <c r="AT451" s="762"/>
      <c r="AU451" s="762"/>
      <c r="AV451" s="763"/>
      <c r="AW451" s="770"/>
      <c r="AX451" s="771"/>
      <c r="AY451" s="771"/>
      <c r="AZ451" s="771"/>
      <c r="BA451" s="771"/>
      <c r="BB451" s="771"/>
      <c r="BC451" s="771"/>
      <c r="BD451" s="772"/>
      <c r="BE451" s="777"/>
      <c r="BF451" s="778"/>
      <c r="BG451" s="778"/>
      <c r="BH451" s="778"/>
      <c r="BI451" s="778"/>
      <c r="BJ451" s="778"/>
      <c r="BK451" s="778"/>
      <c r="BL451" s="778"/>
      <c r="BM451" s="785"/>
      <c r="BN451" s="786"/>
      <c r="BO451" s="786"/>
      <c r="BP451" s="786"/>
      <c r="BQ451" s="786"/>
      <c r="BR451" s="786"/>
      <c r="BS451" s="786"/>
      <c r="BT451" s="787"/>
      <c r="BU451" s="710"/>
      <c r="BV451" s="711"/>
      <c r="BW451" s="711"/>
      <c r="BX451" s="711"/>
      <c r="BY451" s="711"/>
      <c r="BZ451" s="712"/>
      <c r="CA451" s="710"/>
      <c r="CB451" s="711"/>
      <c r="CC451" s="711"/>
      <c r="CD451" s="711"/>
      <c r="CE451" s="712"/>
      <c r="CF451" s="710"/>
      <c r="CG451" s="711"/>
      <c r="CH451" s="711"/>
      <c r="CI451" s="711"/>
      <c r="CJ451" s="712"/>
      <c r="CK451" s="710"/>
      <c r="CL451" s="711"/>
      <c r="CM451" s="711"/>
      <c r="CN451" s="711"/>
      <c r="CO451" s="711"/>
      <c r="CP451" s="712"/>
      <c r="CQ451" s="710"/>
      <c r="CR451" s="711"/>
      <c r="CS451" s="711"/>
      <c r="CT451" s="711"/>
      <c r="CU451" s="711"/>
      <c r="CV451" s="712"/>
      <c r="CW451" s="710"/>
      <c r="CX451" s="711"/>
      <c r="CY451" s="711"/>
      <c r="CZ451" s="711"/>
      <c r="DA451" s="711"/>
      <c r="DB451" s="712"/>
      <c r="DC451" s="710"/>
      <c r="DD451" s="711"/>
      <c r="DE451" s="711"/>
      <c r="DF451" s="711"/>
      <c r="DG451" s="711"/>
      <c r="DH451" s="711"/>
      <c r="DI451" s="712"/>
      <c r="DJ451" s="710"/>
      <c r="DK451" s="711"/>
      <c r="DL451" s="711"/>
      <c r="DM451" s="711"/>
      <c r="DN451" s="711"/>
      <c r="DO451" s="712"/>
      <c r="DP451" s="710"/>
      <c r="DQ451" s="711"/>
      <c r="DR451" s="711"/>
      <c r="DS451" s="711"/>
      <c r="DT451" s="712"/>
      <c r="DV451" s="529"/>
    </row>
    <row r="452" spans="2:126" s="52" customFormat="1" ht="6" customHeight="1" x14ac:dyDescent="0.25">
      <c r="B452" s="789">
        <v>72</v>
      </c>
      <c r="C452" s="790"/>
      <c r="D452" s="791"/>
      <c r="E452" s="746"/>
      <c r="F452" s="747"/>
      <c r="G452" s="747"/>
      <c r="H452" s="747"/>
      <c r="I452" s="747"/>
      <c r="J452" s="747"/>
      <c r="K452" s="747"/>
      <c r="L452" s="747"/>
      <c r="M452" s="747"/>
      <c r="N452" s="747"/>
      <c r="O452" s="747"/>
      <c r="P452" s="747"/>
      <c r="Q452" s="747"/>
      <c r="R452" s="748"/>
      <c r="S452" s="704"/>
      <c r="T452" s="705"/>
      <c r="U452" s="705"/>
      <c r="V452" s="705"/>
      <c r="W452" s="705"/>
      <c r="X452" s="706"/>
      <c r="Y452" s="755"/>
      <c r="Z452" s="756"/>
      <c r="AA452" s="756"/>
      <c r="AB452" s="756"/>
      <c r="AC452" s="756"/>
      <c r="AD452" s="756"/>
      <c r="AE452" s="756"/>
      <c r="AF452" s="757"/>
      <c r="AG452" s="755"/>
      <c r="AH452" s="756"/>
      <c r="AI452" s="756"/>
      <c r="AJ452" s="756"/>
      <c r="AK452" s="756"/>
      <c r="AL452" s="756"/>
      <c r="AM452" s="756"/>
      <c r="AN452" s="757"/>
      <c r="AO452" s="755"/>
      <c r="AP452" s="756"/>
      <c r="AQ452" s="756"/>
      <c r="AR452" s="756"/>
      <c r="AS452" s="756"/>
      <c r="AT452" s="756"/>
      <c r="AU452" s="756"/>
      <c r="AV452" s="757"/>
      <c r="AW452" s="764" t="str">
        <f>IF(AG452="","",AG452+AO452)</f>
        <v/>
      </c>
      <c r="AX452" s="765"/>
      <c r="AY452" s="765"/>
      <c r="AZ452" s="765"/>
      <c r="BA452" s="765"/>
      <c r="BB452" s="765"/>
      <c r="BC452" s="765"/>
      <c r="BD452" s="766"/>
      <c r="BE452" s="773"/>
      <c r="BF452" s="774"/>
      <c r="BG452" s="774"/>
      <c r="BH452" s="774"/>
      <c r="BI452" s="774"/>
      <c r="BJ452" s="774"/>
      <c r="BK452" s="774"/>
      <c r="BL452" s="774"/>
      <c r="BM452" s="779" t="str">
        <f>IF(BE452=0,"",BE452*12)</f>
        <v/>
      </c>
      <c r="BN452" s="780"/>
      <c r="BO452" s="780"/>
      <c r="BP452" s="780"/>
      <c r="BQ452" s="780"/>
      <c r="BR452" s="780"/>
      <c r="BS452" s="780"/>
      <c r="BT452" s="781"/>
      <c r="BU452" s="704"/>
      <c r="BV452" s="705"/>
      <c r="BW452" s="705"/>
      <c r="BX452" s="705"/>
      <c r="BY452" s="705"/>
      <c r="BZ452" s="706"/>
      <c r="CA452" s="704"/>
      <c r="CB452" s="705"/>
      <c r="CC452" s="705"/>
      <c r="CD452" s="705"/>
      <c r="CE452" s="706"/>
      <c r="CF452" s="704"/>
      <c r="CG452" s="705"/>
      <c r="CH452" s="705"/>
      <c r="CI452" s="705"/>
      <c r="CJ452" s="706"/>
      <c r="CK452" s="704"/>
      <c r="CL452" s="705"/>
      <c r="CM452" s="705"/>
      <c r="CN452" s="705"/>
      <c r="CO452" s="705"/>
      <c r="CP452" s="706"/>
      <c r="CQ452" s="704"/>
      <c r="CR452" s="705"/>
      <c r="CS452" s="705"/>
      <c r="CT452" s="705"/>
      <c r="CU452" s="705"/>
      <c r="CV452" s="706"/>
      <c r="CW452" s="704"/>
      <c r="CX452" s="705"/>
      <c r="CY452" s="705"/>
      <c r="CZ452" s="705"/>
      <c r="DA452" s="705"/>
      <c r="DB452" s="706"/>
      <c r="DC452" s="788"/>
      <c r="DD452" s="705"/>
      <c r="DE452" s="705"/>
      <c r="DF452" s="705"/>
      <c r="DG452" s="705"/>
      <c r="DH452" s="705"/>
      <c r="DI452" s="706"/>
      <c r="DJ452" s="704"/>
      <c r="DK452" s="705"/>
      <c r="DL452" s="705"/>
      <c r="DM452" s="705"/>
      <c r="DN452" s="705"/>
      <c r="DO452" s="706"/>
      <c r="DP452" s="704"/>
      <c r="DQ452" s="705"/>
      <c r="DR452" s="705"/>
      <c r="DS452" s="705"/>
      <c r="DT452" s="706"/>
      <c r="DV452" s="529"/>
    </row>
    <row r="453" spans="2:126" s="52" customFormat="1" ht="6" customHeight="1" x14ac:dyDescent="0.25">
      <c r="B453" s="792"/>
      <c r="C453" s="793"/>
      <c r="D453" s="794"/>
      <c r="E453" s="749"/>
      <c r="F453" s="750"/>
      <c r="G453" s="750"/>
      <c r="H453" s="750"/>
      <c r="I453" s="750"/>
      <c r="J453" s="750"/>
      <c r="K453" s="750"/>
      <c r="L453" s="750"/>
      <c r="M453" s="750"/>
      <c r="N453" s="750"/>
      <c r="O453" s="750"/>
      <c r="P453" s="750"/>
      <c r="Q453" s="750"/>
      <c r="R453" s="751"/>
      <c r="S453" s="707"/>
      <c r="T453" s="708"/>
      <c r="U453" s="708"/>
      <c r="V453" s="708"/>
      <c r="W453" s="708"/>
      <c r="X453" s="709"/>
      <c r="Y453" s="758"/>
      <c r="Z453" s="759"/>
      <c r="AA453" s="759"/>
      <c r="AB453" s="759"/>
      <c r="AC453" s="759"/>
      <c r="AD453" s="759"/>
      <c r="AE453" s="759"/>
      <c r="AF453" s="760"/>
      <c r="AG453" s="758"/>
      <c r="AH453" s="759"/>
      <c r="AI453" s="759"/>
      <c r="AJ453" s="759"/>
      <c r="AK453" s="759"/>
      <c r="AL453" s="759"/>
      <c r="AM453" s="759"/>
      <c r="AN453" s="760"/>
      <c r="AO453" s="758"/>
      <c r="AP453" s="759"/>
      <c r="AQ453" s="759"/>
      <c r="AR453" s="759"/>
      <c r="AS453" s="759"/>
      <c r="AT453" s="759"/>
      <c r="AU453" s="759"/>
      <c r="AV453" s="760"/>
      <c r="AW453" s="767"/>
      <c r="AX453" s="768"/>
      <c r="AY453" s="768"/>
      <c r="AZ453" s="768"/>
      <c r="BA453" s="768"/>
      <c r="BB453" s="768"/>
      <c r="BC453" s="768"/>
      <c r="BD453" s="769"/>
      <c r="BE453" s="775"/>
      <c r="BF453" s="776"/>
      <c r="BG453" s="776"/>
      <c r="BH453" s="776"/>
      <c r="BI453" s="776"/>
      <c r="BJ453" s="776"/>
      <c r="BK453" s="776"/>
      <c r="BL453" s="776"/>
      <c r="BM453" s="782"/>
      <c r="BN453" s="783"/>
      <c r="BO453" s="783"/>
      <c r="BP453" s="783"/>
      <c r="BQ453" s="783"/>
      <c r="BR453" s="783"/>
      <c r="BS453" s="783"/>
      <c r="BT453" s="784"/>
      <c r="BU453" s="707"/>
      <c r="BV453" s="708"/>
      <c r="BW453" s="708"/>
      <c r="BX453" s="708"/>
      <c r="BY453" s="708"/>
      <c r="BZ453" s="709"/>
      <c r="CA453" s="707"/>
      <c r="CB453" s="708"/>
      <c r="CC453" s="708"/>
      <c r="CD453" s="708"/>
      <c r="CE453" s="709"/>
      <c r="CF453" s="707"/>
      <c r="CG453" s="708"/>
      <c r="CH453" s="708"/>
      <c r="CI453" s="708"/>
      <c r="CJ453" s="709"/>
      <c r="CK453" s="707"/>
      <c r="CL453" s="708"/>
      <c r="CM453" s="708"/>
      <c r="CN453" s="708"/>
      <c r="CO453" s="708"/>
      <c r="CP453" s="709"/>
      <c r="CQ453" s="707"/>
      <c r="CR453" s="708"/>
      <c r="CS453" s="708"/>
      <c r="CT453" s="708"/>
      <c r="CU453" s="708"/>
      <c r="CV453" s="709"/>
      <c r="CW453" s="707"/>
      <c r="CX453" s="708"/>
      <c r="CY453" s="708"/>
      <c r="CZ453" s="708"/>
      <c r="DA453" s="708"/>
      <c r="DB453" s="709"/>
      <c r="DC453" s="707"/>
      <c r="DD453" s="708"/>
      <c r="DE453" s="708"/>
      <c r="DF453" s="708"/>
      <c r="DG453" s="708"/>
      <c r="DH453" s="708"/>
      <c r="DI453" s="709"/>
      <c r="DJ453" s="707"/>
      <c r="DK453" s="708"/>
      <c r="DL453" s="708"/>
      <c r="DM453" s="708"/>
      <c r="DN453" s="708"/>
      <c r="DO453" s="709"/>
      <c r="DP453" s="707"/>
      <c r="DQ453" s="708"/>
      <c r="DR453" s="708"/>
      <c r="DS453" s="708"/>
      <c r="DT453" s="709"/>
      <c r="DV453" s="529"/>
    </row>
    <row r="454" spans="2:126" s="52" customFormat="1" ht="6" customHeight="1" x14ac:dyDescent="0.25">
      <c r="B454" s="795"/>
      <c r="C454" s="796"/>
      <c r="D454" s="797"/>
      <c r="E454" s="752"/>
      <c r="F454" s="753"/>
      <c r="G454" s="753"/>
      <c r="H454" s="753"/>
      <c r="I454" s="753"/>
      <c r="J454" s="753"/>
      <c r="K454" s="753"/>
      <c r="L454" s="753"/>
      <c r="M454" s="753"/>
      <c r="N454" s="753"/>
      <c r="O454" s="753"/>
      <c r="P454" s="753"/>
      <c r="Q454" s="753"/>
      <c r="R454" s="754"/>
      <c r="S454" s="710"/>
      <c r="T454" s="711"/>
      <c r="U454" s="711"/>
      <c r="V454" s="711"/>
      <c r="W454" s="711"/>
      <c r="X454" s="712"/>
      <c r="Y454" s="761"/>
      <c r="Z454" s="762"/>
      <c r="AA454" s="762"/>
      <c r="AB454" s="762"/>
      <c r="AC454" s="762"/>
      <c r="AD454" s="762"/>
      <c r="AE454" s="762"/>
      <c r="AF454" s="763"/>
      <c r="AG454" s="761"/>
      <c r="AH454" s="762"/>
      <c r="AI454" s="762"/>
      <c r="AJ454" s="762"/>
      <c r="AK454" s="762"/>
      <c r="AL454" s="762"/>
      <c r="AM454" s="762"/>
      <c r="AN454" s="763"/>
      <c r="AO454" s="761"/>
      <c r="AP454" s="762"/>
      <c r="AQ454" s="762"/>
      <c r="AR454" s="762"/>
      <c r="AS454" s="762"/>
      <c r="AT454" s="762"/>
      <c r="AU454" s="762"/>
      <c r="AV454" s="763"/>
      <c r="AW454" s="770"/>
      <c r="AX454" s="771"/>
      <c r="AY454" s="771"/>
      <c r="AZ454" s="771"/>
      <c r="BA454" s="771"/>
      <c r="BB454" s="771"/>
      <c r="BC454" s="771"/>
      <c r="BD454" s="772"/>
      <c r="BE454" s="777"/>
      <c r="BF454" s="778"/>
      <c r="BG454" s="778"/>
      <c r="BH454" s="778"/>
      <c r="BI454" s="778"/>
      <c r="BJ454" s="778"/>
      <c r="BK454" s="778"/>
      <c r="BL454" s="778"/>
      <c r="BM454" s="785"/>
      <c r="BN454" s="786"/>
      <c r="BO454" s="786"/>
      <c r="BP454" s="786"/>
      <c r="BQ454" s="786"/>
      <c r="BR454" s="786"/>
      <c r="BS454" s="786"/>
      <c r="BT454" s="787"/>
      <c r="BU454" s="710"/>
      <c r="BV454" s="711"/>
      <c r="BW454" s="711"/>
      <c r="BX454" s="711"/>
      <c r="BY454" s="711"/>
      <c r="BZ454" s="712"/>
      <c r="CA454" s="710"/>
      <c r="CB454" s="711"/>
      <c r="CC454" s="711"/>
      <c r="CD454" s="711"/>
      <c r="CE454" s="712"/>
      <c r="CF454" s="710"/>
      <c r="CG454" s="711"/>
      <c r="CH454" s="711"/>
      <c r="CI454" s="711"/>
      <c r="CJ454" s="712"/>
      <c r="CK454" s="710"/>
      <c r="CL454" s="711"/>
      <c r="CM454" s="711"/>
      <c r="CN454" s="711"/>
      <c r="CO454" s="711"/>
      <c r="CP454" s="712"/>
      <c r="CQ454" s="710"/>
      <c r="CR454" s="711"/>
      <c r="CS454" s="711"/>
      <c r="CT454" s="711"/>
      <c r="CU454" s="711"/>
      <c r="CV454" s="712"/>
      <c r="CW454" s="710"/>
      <c r="CX454" s="711"/>
      <c r="CY454" s="711"/>
      <c r="CZ454" s="711"/>
      <c r="DA454" s="711"/>
      <c r="DB454" s="712"/>
      <c r="DC454" s="710"/>
      <c r="DD454" s="711"/>
      <c r="DE454" s="711"/>
      <c r="DF454" s="711"/>
      <c r="DG454" s="711"/>
      <c r="DH454" s="711"/>
      <c r="DI454" s="712"/>
      <c r="DJ454" s="710"/>
      <c r="DK454" s="711"/>
      <c r="DL454" s="711"/>
      <c r="DM454" s="711"/>
      <c r="DN454" s="711"/>
      <c r="DO454" s="712"/>
      <c r="DP454" s="710"/>
      <c r="DQ454" s="711"/>
      <c r="DR454" s="711"/>
      <c r="DS454" s="711"/>
      <c r="DT454" s="712"/>
      <c r="DV454" s="529"/>
    </row>
    <row r="455" spans="2:126" s="52" customFormat="1" ht="6" customHeight="1" x14ac:dyDescent="0.25">
      <c r="B455" s="789">
        <v>73</v>
      </c>
      <c r="C455" s="790"/>
      <c r="D455" s="791"/>
      <c r="E455" s="746"/>
      <c r="F455" s="747"/>
      <c r="G455" s="747"/>
      <c r="H455" s="747"/>
      <c r="I455" s="747"/>
      <c r="J455" s="747"/>
      <c r="K455" s="747"/>
      <c r="L455" s="747"/>
      <c r="M455" s="747"/>
      <c r="N455" s="747"/>
      <c r="O455" s="747"/>
      <c r="P455" s="747"/>
      <c r="Q455" s="747"/>
      <c r="R455" s="748"/>
      <c r="S455" s="704"/>
      <c r="T455" s="705"/>
      <c r="U455" s="705"/>
      <c r="V455" s="705"/>
      <c r="W455" s="705"/>
      <c r="X455" s="706"/>
      <c r="Y455" s="755"/>
      <c r="Z455" s="756"/>
      <c r="AA455" s="756"/>
      <c r="AB455" s="756"/>
      <c r="AC455" s="756"/>
      <c r="AD455" s="756"/>
      <c r="AE455" s="756"/>
      <c r="AF455" s="757"/>
      <c r="AG455" s="755"/>
      <c r="AH455" s="756"/>
      <c r="AI455" s="756"/>
      <c r="AJ455" s="756"/>
      <c r="AK455" s="756"/>
      <c r="AL455" s="756"/>
      <c r="AM455" s="756"/>
      <c r="AN455" s="757"/>
      <c r="AO455" s="755"/>
      <c r="AP455" s="756"/>
      <c r="AQ455" s="756"/>
      <c r="AR455" s="756"/>
      <c r="AS455" s="756"/>
      <c r="AT455" s="756"/>
      <c r="AU455" s="756"/>
      <c r="AV455" s="757"/>
      <c r="AW455" s="764" t="str">
        <f>IF(AG455="","",AG455+AO455)</f>
        <v/>
      </c>
      <c r="AX455" s="765"/>
      <c r="AY455" s="765"/>
      <c r="AZ455" s="765"/>
      <c r="BA455" s="765"/>
      <c r="BB455" s="765"/>
      <c r="BC455" s="765"/>
      <c r="BD455" s="766"/>
      <c r="BE455" s="773"/>
      <c r="BF455" s="774"/>
      <c r="BG455" s="774"/>
      <c r="BH455" s="774"/>
      <c r="BI455" s="774"/>
      <c r="BJ455" s="774"/>
      <c r="BK455" s="774"/>
      <c r="BL455" s="774"/>
      <c r="BM455" s="779" t="str">
        <f>IF(BE455=0,"",BE455*12)</f>
        <v/>
      </c>
      <c r="BN455" s="780"/>
      <c r="BO455" s="780"/>
      <c r="BP455" s="780"/>
      <c r="BQ455" s="780"/>
      <c r="BR455" s="780"/>
      <c r="BS455" s="780"/>
      <c r="BT455" s="781"/>
      <c r="BU455" s="704"/>
      <c r="BV455" s="705"/>
      <c r="BW455" s="705"/>
      <c r="BX455" s="705"/>
      <c r="BY455" s="705"/>
      <c r="BZ455" s="706"/>
      <c r="CA455" s="704"/>
      <c r="CB455" s="705"/>
      <c r="CC455" s="705"/>
      <c r="CD455" s="705"/>
      <c r="CE455" s="706"/>
      <c r="CF455" s="704"/>
      <c r="CG455" s="705"/>
      <c r="CH455" s="705"/>
      <c r="CI455" s="705"/>
      <c r="CJ455" s="706"/>
      <c r="CK455" s="704"/>
      <c r="CL455" s="705"/>
      <c r="CM455" s="705"/>
      <c r="CN455" s="705"/>
      <c r="CO455" s="705"/>
      <c r="CP455" s="706"/>
      <c r="CQ455" s="704"/>
      <c r="CR455" s="705"/>
      <c r="CS455" s="705"/>
      <c r="CT455" s="705"/>
      <c r="CU455" s="705"/>
      <c r="CV455" s="706"/>
      <c r="CW455" s="704"/>
      <c r="CX455" s="705"/>
      <c r="CY455" s="705"/>
      <c r="CZ455" s="705"/>
      <c r="DA455" s="705"/>
      <c r="DB455" s="706"/>
      <c r="DC455" s="788"/>
      <c r="DD455" s="705"/>
      <c r="DE455" s="705"/>
      <c r="DF455" s="705"/>
      <c r="DG455" s="705"/>
      <c r="DH455" s="705"/>
      <c r="DI455" s="706"/>
      <c r="DJ455" s="704"/>
      <c r="DK455" s="705"/>
      <c r="DL455" s="705"/>
      <c r="DM455" s="705"/>
      <c r="DN455" s="705"/>
      <c r="DO455" s="706"/>
      <c r="DP455" s="704"/>
      <c r="DQ455" s="705"/>
      <c r="DR455" s="705"/>
      <c r="DS455" s="705"/>
      <c r="DT455" s="706"/>
      <c r="DV455" s="529"/>
    </row>
    <row r="456" spans="2:126" s="52" customFormat="1" ht="6" customHeight="1" x14ac:dyDescent="0.25">
      <c r="B456" s="792"/>
      <c r="C456" s="793"/>
      <c r="D456" s="794"/>
      <c r="E456" s="749"/>
      <c r="F456" s="750"/>
      <c r="G456" s="750"/>
      <c r="H456" s="750"/>
      <c r="I456" s="750"/>
      <c r="J456" s="750"/>
      <c r="K456" s="750"/>
      <c r="L456" s="750"/>
      <c r="M456" s="750"/>
      <c r="N456" s="750"/>
      <c r="O456" s="750"/>
      <c r="P456" s="750"/>
      <c r="Q456" s="750"/>
      <c r="R456" s="751"/>
      <c r="S456" s="707"/>
      <c r="T456" s="708"/>
      <c r="U456" s="708"/>
      <c r="V456" s="708"/>
      <c r="W456" s="708"/>
      <c r="X456" s="709"/>
      <c r="Y456" s="758"/>
      <c r="Z456" s="759"/>
      <c r="AA456" s="759"/>
      <c r="AB456" s="759"/>
      <c r="AC456" s="759"/>
      <c r="AD456" s="759"/>
      <c r="AE456" s="759"/>
      <c r="AF456" s="760"/>
      <c r="AG456" s="758"/>
      <c r="AH456" s="759"/>
      <c r="AI456" s="759"/>
      <c r="AJ456" s="759"/>
      <c r="AK456" s="759"/>
      <c r="AL456" s="759"/>
      <c r="AM456" s="759"/>
      <c r="AN456" s="760"/>
      <c r="AO456" s="758"/>
      <c r="AP456" s="759"/>
      <c r="AQ456" s="759"/>
      <c r="AR456" s="759"/>
      <c r="AS456" s="759"/>
      <c r="AT456" s="759"/>
      <c r="AU456" s="759"/>
      <c r="AV456" s="760"/>
      <c r="AW456" s="767"/>
      <c r="AX456" s="768"/>
      <c r="AY456" s="768"/>
      <c r="AZ456" s="768"/>
      <c r="BA456" s="768"/>
      <c r="BB456" s="768"/>
      <c r="BC456" s="768"/>
      <c r="BD456" s="769"/>
      <c r="BE456" s="775"/>
      <c r="BF456" s="776"/>
      <c r="BG456" s="776"/>
      <c r="BH456" s="776"/>
      <c r="BI456" s="776"/>
      <c r="BJ456" s="776"/>
      <c r="BK456" s="776"/>
      <c r="BL456" s="776"/>
      <c r="BM456" s="782"/>
      <c r="BN456" s="783"/>
      <c r="BO456" s="783"/>
      <c r="BP456" s="783"/>
      <c r="BQ456" s="783"/>
      <c r="BR456" s="783"/>
      <c r="BS456" s="783"/>
      <c r="BT456" s="784"/>
      <c r="BU456" s="707"/>
      <c r="BV456" s="708"/>
      <c r="BW456" s="708"/>
      <c r="BX456" s="708"/>
      <c r="BY456" s="708"/>
      <c r="BZ456" s="709"/>
      <c r="CA456" s="707"/>
      <c r="CB456" s="708"/>
      <c r="CC456" s="708"/>
      <c r="CD456" s="708"/>
      <c r="CE456" s="709"/>
      <c r="CF456" s="707"/>
      <c r="CG456" s="708"/>
      <c r="CH456" s="708"/>
      <c r="CI456" s="708"/>
      <c r="CJ456" s="709"/>
      <c r="CK456" s="707"/>
      <c r="CL456" s="708"/>
      <c r="CM456" s="708"/>
      <c r="CN456" s="708"/>
      <c r="CO456" s="708"/>
      <c r="CP456" s="709"/>
      <c r="CQ456" s="707"/>
      <c r="CR456" s="708"/>
      <c r="CS456" s="708"/>
      <c r="CT456" s="708"/>
      <c r="CU456" s="708"/>
      <c r="CV456" s="709"/>
      <c r="CW456" s="707"/>
      <c r="CX456" s="708"/>
      <c r="CY456" s="708"/>
      <c r="CZ456" s="708"/>
      <c r="DA456" s="708"/>
      <c r="DB456" s="709"/>
      <c r="DC456" s="707"/>
      <c r="DD456" s="708"/>
      <c r="DE456" s="708"/>
      <c r="DF456" s="708"/>
      <c r="DG456" s="708"/>
      <c r="DH456" s="708"/>
      <c r="DI456" s="709"/>
      <c r="DJ456" s="707"/>
      <c r="DK456" s="708"/>
      <c r="DL456" s="708"/>
      <c r="DM456" s="708"/>
      <c r="DN456" s="708"/>
      <c r="DO456" s="709"/>
      <c r="DP456" s="707"/>
      <c r="DQ456" s="708"/>
      <c r="DR456" s="708"/>
      <c r="DS456" s="708"/>
      <c r="DT456" s="709"/>
      <c r="DV456" s="529"/>
    </row>
    <row r="457" spans="2:126" s="52" customFormat="1" ht="6" customHeight="1" x14ac:dyDescent="0.25">
      <c r="B457" s="795"/>
      <c r="C457" s="796"/>
      <c r="D457" s="797"/>
      <c r="E457" s="752"/>
      <c r="F457" s="753"/>
      <c r="G457" s="753"/>
      <c r="H457" s="753"/>
      <c r="I457" s="753"/>
      <c r="J457" s="753"/>
      <c r="K457" s="753"/>
      <c r="L457" s="753"/>
      <c r="M457" s="753"/>
      <c r="N457" s="753"/>
      <c r="O457" s="753"/>
      <c r="P457" s="753"/>
      <c r="Q457" s="753"/>
      <c r="R457" s="754"/>
      <c r="S457" s="710"/>
      <c r="T457" s="711"/>
      <c r="U457" s="711"/>
      <c r="V457" s="711"/>
      <c r="W457" s="711"/>
      <c r="X457" s="712"/>
      <c r="Y457" s="761"/>
      <c r="Z457" s="762"/>
      <c r="AA457" s="762"/>
      <c r="AB457" s="762"/>
      <c r="AC457" s="762"/>
      <c r="AD457" s="762"/>
      <c r="AE457" s="762"/>
      <c r="AF457" s="763"/>
      <c r="AG457" s="761"/>
      <c r="AH457" s="762"/>
      <c r="AI457" s="762"/>
      <c r="AJ457" s="762"/>
      <c r="AK457" s="762"/>
      <c r="AL457" s="762"/>
      <c r="AM457" s="762"/>
      <c r="AN457" s="763"/>
      <c r="AO457" s="761"/>
      <c r="AP457" s="762"/>
      <c r="AQ457" s="762"/>
      <c r="AR457" s="762"/>
      <c r="AS457" s="762"/>
      <c r="AT457" s="762"/>
      <c r="AU457" s="762"/>
      <c r="AV457" s="763"/>
      <c r="AW457" s="770"/>
      <c r="AX457" s="771"/>
      <c r="AY457" s="771"/>
      <c r="AZ457" s="771"/>
      <c r="BA457" s="771"/>
      <c r="BB457" s="771"/>
      <c r="BC457" s="771"/>
      <c r="BD457" s="772"/>
      <c r="BE457" s="777"/>
      <c r="BF457" s="778"/>
      <c r="BG457" s="778"/>
      <c r="BH457" s="778"/>
      <c r="BI457" s="778"/>
      <c r="BJ457" s="778"/>
      <c r="BK457" s="778"/>
      <c r="BL457" s="778"/>
      <c r="BM457" s="785"/>
      <c r="BN457" s="786"/>
      <c r="BO457" s="786"/>
      <c r="BP457" s="786"/>
      <c r="BQ457" s="786"/>
      <c r="BR457" s="786"/>
      <c r="BS457" s="786"/>
      <c r="BT457" s="787"/>
      <c r="BU457" s="710"/>
      <c r="BV457" s="711"/>
      <c r="BW457" s="711"/>
      <c r="BX457" s="711"/>
      <c r="BY457" s="711"/>
      <c r="BZ457" s="712"/>
      <c r="CA457" s="710"/>
      <c r="CB457" s="711"/>
      <c r="CC457" s="711"/>
      <c r="CD457" s="711"/>
      <c r="CE457" s="712"/>
      <c r="CF457" s="710"/>
      <c r="CG457" s="711"/>
      <c r="CH457" s="711"/>
      <c r="CI457" s="711"/>
      <c r="CJ457" s="712"/>
      <c r="CK457" s="710"/>
      <c r="CL457" s="711"/>
      <c r="CM457" s="711"/>
      <c r="CN457" s="711"/>
      <c r="CO457" s="711"/>
      <c r="CP457" s="712"/>
      <c r="CQ457" s="710"/>
      <c r="CR457" s="711"/>
      <c r="CS457" s="711"/>
      <c r="CT457" s="711"/>
      <c r="CU457" s="711"/>
      <c r="CV457" s="712"/>
      <c r="CW457" s="710"/>
      <c r="CX457" s="711"/>
      <c r="CY457" s="711"/>
      <c r="CZ457" s="711"/>
      <c r="DA457" s="711"/>
      <c r="DB457" s="712"/>
      <c r="DC457" s="710"/>
      <c r="DD457" s="711"/>
      <c r="DE457" s="711"/>
      <c r="DF457" s="711"/>
      <c r="DG457" s="711"/>
      <c r="DH457" s="711"/>
      <c r="DI457" s="712"/>
      <c r="DJ457" s="710"/>
      <c r="DK457" s="711"/>
      <c r="DL457" s="711"/>
      <c r="DM457" s="711"/>
      <c r="DN457" s="711"/>
      <c r="DO457" s="712"/>
      <c r="DP457" s="710"/>
      <c r="DQ457" s="711"/>
      <c r="DR457" s="711"/>
      <c r="DS457" s="711"/>
      <c r="DT457" s="712"/>
      <c r="DV457" s="529"/>
    </row>
    <row r="458" spans="2:126" s="52" customFormat="1" ht="6" customHeight="1" x14ac:dyDescent="0.25">
      <c r="B458" s="789">
        <v>74</v>
      </c>
      <c r="C458" s="790"/>
      <c r="D458" s="791"/>
      <c r="E458" s="746"/>
      <c r="F458" s="747"/>
      <c r="G458" s="747"/>
      <c r="H458" s="747"/>
      <c r="I458" s="747"/>
      <c r="J458" s="747"/>
      <c r="K458" s="747"/>
      <c r="L458" s="747"/>
      <c r="M458" s="747"/>
      <c r="N458" s="747"/>
      <c r="O458" s="747"/>
      <c r="P458" s="747"/>
      <c r="Q458" s="747"/>
      <c r="R458" s="748"/>
      <c r="S458" s="704"/>
      <c r="T458" s="705"/>
      <c r="U458" s="705"/>
      <c r="V458" s="705"/>
      <c r="W458" s="705"/>
      <c r="X458" s="706"/>
      <c r="Y458" s="755"/>
      <c r="Z458" s="756"/>
      <c r="AA458" s="756"/>
      <c r="AB458" s="756"/>
      <c r="AC458" s="756"/>
      <c r="AD458" s="756"/>
      <c r="AE458" s="756"/>
      <c r="AF458" s="757"/>
      <c r="AG458" s="755"/>
      <c r="AH458" s="756"/>
      <c r="AI458" s="756"/>
      <c r="AJ458" s="756"/>
      <c r="AK458" s="756"/>
      <c r="AL458" s="756"/>
      <c r="AM458" s="756"/>
      <c r="AN458" s="757"/>
      <c r="AO458" s="755"/>
      <c r="AP458" s="756"/>
      <c r="AQ458" s="756"/>
      <c r="AR458" s="756"/>
      <c r="AS458" s="756"/>
      <c r="AT458" s="756"/>
      <c r="AU458" s="756"/>
      <c r="AV458" s="757"/>
      <c r="AW458" s="764" t="str">
        <f>IF(AG458="","",AG458+AO458)</f>
        <v/>
      </c>
      <c r="AX458" s="765"/>
      <c r="AY458" s="765"/>
      <c r="AZ458" s="765"/>
      <c r="BA458" s="765"/>
      <c r="BB458" s="765"/>
      <c r="BC458" s="765"/>
      <c r="BD458" s="766"/>
      <c r="BE458" s="773"/>
      <c r="BF458" s="774"/>
      <c r="BG458" s="774"/>
      <c r="BH458" s="774"/>
      <c r="BI458" s="774"/>
      <c r="BJ458" s="774"/>
      <c r="BK458" s="774"/>
      <c r="BL458" s="774"/>
      <c r="BM458" s="779" t="str">
        <f>IF(BE458=0,"",BE458*12)</f>
        <v/>
      </c>
      <c r="BN458" s="780"/>
      <c r="BO458" s="780"/>
      <c r="BP458" s="780"/>
      <c r="BQ458" s="780"/>
      <c r="BR458" s="780"/>
      <c r="BS458" s="780"/>
      <c r="BT458" s="781"/>
      <c r="BU458" s="704"/>
      <c r="BV458" s="705"/>
      <c r="BW458" s="705"/>
      <c r="BX458" s="705"/>
      <c r="BY458" s="705"/>
      <c r="BZ458" s="706"/>
      <c r="CA458" s="704"/>
      <c r="CB458" s="705"/>
      <c r="CC458" s="705"/>
      <c r="CD458" s="705"/>
      <c r="CE458" s="706"/>
      <c r="CF458" s="704"/>
      <c r="CG458" s="705"/>
      <c r="CH458" s="705"/>
      <c r="CI458" s="705"/>
      <c r="CJ458" s="706"/>
      <c r="CK458" s="704"/>
      <c r="CL458" s="705"/>
      <c r="CM458" s="705"/>
      <c r="CN458" s="705"/>
      <c r="CO458" s="705"/>
      <c r="CP458" s="706"/>
      <c r="CQ458" s="704"/>
      <c r="CR458" s="705"/>
      <c r="CS458" s="705"/>
      <c r="CT458" s="705"/>
      <c r="CU458" s="705"/>
      <c r="CV458" s="706"/>
      <c r="CW458" s="704"/>
      <c r="CX458" s="705"/>
      <c r="CY458" s="705"/>
      <c r="CZ458" s="705"/>
      <c r="DA458" s="705"/>
      <c r="DB458" s="706"/>
      <c r="DC458" s="788"/>
      <c r="DD458" s="705"/>
      <c r="DE458" s="705"/>
      <c r="DF458" s="705"/>
      <c r="DG458" s="705"/>
      <c r="DH458" s="705"/>
      <c r="DI458" s="706"/>
      <c r="DJ458" s="704"/>
      <c r="DK458" s="705"/>
      <c r="DL458" s="705"/>
      <c r="DM458" s="705"/>
      <c r="DN458" s="705"/>
      <c r="DO458" s="706"/>
      <c r="DP458" s="704"/>
      <c r="DQ458" s="705"/>
      <c r="DR458" s="705"/>
      <c r="DS458" s="705"/>
      <c r="DT458" s="706"/>
      <c r="DV458" s="529"/>
    </row>
    <row r="459" spans="2:126" s="52" customFormat="1" ht="6" customHeight="1" x14ac:dyDescent="0.25">
      <c r="B459" s="792"/>
      <c r="C459" s="793"/>
      <c r="D459" s="794"/>
      <c r="E459" s="749"/>
      <c r="F459" s="750"/>
      <c r="G459" s="750"/>
      <c r="H459" s="750"/>
      <c r="I459" s="750"/>
      <c r="J459" s="750"/>
      <c r="K459" s="750"/>
      <c r="L459" s="750"/>
      <c r="M459" s="750"/>
      <c r="N459" s="750"/>
      <c r="O459" s="750"/>
      <c r="P459" s="750"/>
      <c r="Q459" s="750"/>
      <c r="R459" s="751"/>
      <c r="S459" s="707"/>
      <c r="T459" s="708"/>
      <c r="U459" s="708"/>
      <c r="V459" s="708"/>
      <c r="W459" s="708"/>
      <c r="X459" s="709"/>
      <c r="Y459" s="758"/>
      <c r="Z459" s="759"/>
      <c r="AA459" s="759"/>
      <c r="AB459" s="759"/>
      <c r="AC459" s="759"/>
      <c r="AD459" s="759"/>
      <c r="AE459" s="759"/>
      <c r="AF459" s="760"/>
      <c r="AG459" s="758"/>
      <c r="AH459" s="759"/>
      <c r="AI459" s="759"/>
      <c r="AJ459" s="759"/>
      <c r="AK459" s="759"/>
      <c r="AL459" s="759"/>
      <c r="AM459" s="759"/>
      <c r="AN459" s="760"/>
      <c r="AO459" s="758"/>
      <c r="AP459" s="759"/>
      <c r="AQ459" s="759"/>
      <c r="AR459" s="759"/>
      <c r="AS459" s="759"/>
      <c r="AT459" s="759"/>
      <c r="AU459" s="759"/>
      <c r="AV459" s="760"/>
      <c r="AW459" s="767"/>
      <c r="AX459" s="768"/>
      <c r="AY459" s="768"/>
      <c r="AZ459" s="768"/>
      <c r="BA459" s="768"/>
      <c r="BB459" s="768"/>
      <c r="BC459" s="768"/>
      <c r="BD459" s="769"/>
      <c r="BE459" s="775"/>
      <c r="BF459" s="776"/>
      <c r="BG459" s="776"/>
      <c r="BH459" s="776"/>
      <c r="BI459" s="776"/>
      <c r="BJ459" s="776"/>
      <c r="BK459" s="776"/>
      <c r="BL459" s="776"/>
      <c r="BM459" s="782"/>
      <c r="BN459" s="783"/>
      <c r="BO459" s="783"/>
      <c r="BP459" s="783"/>
      <c r="BQ459" s="783"/>
      <c r="BR459" s="783"/>
      <c r="BS459" s="783"/>
      <c r="BT459" s="784"/>
      <c r="BU459" s="707"/>
      <c r="BV459" s="708"/>
      <c r="BW459" s="708"/>
      <c r="BX459" s="708"/>
      <c r="BY459" s="708"/>
      <c r="BZ459" s="709"/>
      <c r="CA459" s="707"/>
      <c r="CB459" s="708"/>
      <c r="CC459" s="708"/>
      <c r="CD459" s="708"/>
      <c r="CE459" s="709"/>
      <c r="CF459" s="707"/>
      <c r="CG459" s="708"/>
      <c r="CH459" s="708"/>
      <c r="CI459" s="708"/>
      <c r="CJ459" s="709"/>
      <c r="CK459" s="707"/>
      <c r="CL459" s="708"/>
      <c r="CM459" s="708"/>
      <c r="CN459" s="708"/>
      <c r="CO459" s="708"/>
      <c r="CP459" s="709"/>
      <c r="CQ459" s="707"/>
      <c r="CR459" s="708"/>
      <c r="CS459" s="708"/>
      <c r="CT459" s="708"/>
      <c r="CU459" s="708"/>
      <c r="CV459" s="709"/>
      <c r="CW459" s="707"/>
      <c r="CX459" s="708"/>
      <c r="CY459" s="708"/>
      <c r="CZ459" s="708"/>
      <c r="DA459" s="708"/>
      <c r="DB459" s="709"/>
      <c r="DC459" s="707"/>
      <c r="DD459" s="708"/>
      <c r="DE459" s="708"/>
      <c r="DF459" s="708"/>
      <c r="DG459" s="708"/>
      <c r="DH459" s="708"/>
      <c r="DI459" s="709"/>
      <c r="DJ459" s="707"/>
      <c r="DK459" s="708"/>
      <c r="DL459" s="708"/>
      <c r="DM459" s="708"/>
      <c r="DN459" s="708"/>
      <c r="DO459" s="709"/>
      <c r="DP459" s="707"/>
      <c r="DQ459" s="708"/>
      <c r="DR459" s="708"/>
      <c r="DS459" s="708"/>
      <c r="DT459" s="709"/>
      <c r="DV459" s="529"/>
    </row>
    <row r="460" spans="2:126" s="52" customFormat="1" ht="6" customHeight="1" x14ac:dyDescent="0.25">
      <c r="B460" s="795"/>
      <c r="C460" s="796"/>
      <c r="D460" s="797"/>
      <c r="E460" s="752"/>
      <c r="F460" s="753"/>
      <c r="G460" s="753"/>
      <c r="H460" s="753"/>
      <c r="I460" s="753"/>
      <c r="J460" s="753"/>
      <c r="K460" s="753"/>
      <c r="L460" s="753"/>
      <c r="M460" s="753"/>
      <c r="N460" s="753"/>
      <c r="O460" s="753"/>
      <c r="P460" s="753"/>
      <c r="Q460" s="753"/>
      <c r="R460" s="754"/>
      <c r="S460" s="710"/>
      <c r="T460" s="711"/>
      <c r="U460" s="711"/>
      <c r="V460" s="711"/>
      <c r="W460" s="711"/>
      <c r="X460" s="712"/>
      <c r="Y460" s="761"/>
      <c r="Z460" s="762"/>
      <c r="AA460" s="762"/>
      <c r="AB460" s="762"/>
      <c r="AC460" s="762"/>
      <c r="AD460" s="762"/>
      <c r="AE460" s="762"/>
      <c r="AF460" s="763"/>
      <c r="AG460" s="761"/>
      <c r="AH460" s="762"/>
      <c r="AI460" s="762"/>
      <c r="AJ460" s="762"/>
      <c r="AK460" s="762"/>
      <c r="AL460" s="762"/>
      <c r="AM460" s="762"/>
      <c r="AN460" s="763"/>
      <c r="AO460" s="761"/>
      <c r="AP460" s="762"/>
      <c r="AQ460" s="762"/>
      <c r="AR460" s="762"/>
      <c r="AS460" s="762"/>
      <c r="AT460" s="762"/>
      <c r="AU460" s="762"/>
      <c r="AV460" s="763"/>
      <c r="AW460" s="770"/>
      <c r="AX460" s="771"/>
      <c r="AY460" s="771"/>
      <c r="AZ460" s="771"/>
      <c r="BA460" s="771"/>
      <c r="BB460" s="771"/>
      <c r="BC460" s="771"/>
      <c r="BD460" s="772"/>
      <c r="BE460" s="777"/>
      <c r="BF460" s="778"/>
      <c r="BG460" s="778"/>
      <c r="BH460" s="778"/>
      <c r="BI460" s="778"/>
      <c r="BJ460" s="778"/>
      <c r="BK460" s="778"/>
      <c r="BL460" s="778"/>
      <c r="BM460" s="785"/>
      <c r="BN460" s="786"/>
      <c r="BO460" s="786"/>
      <c r="BP460" s="786"/>
      <c r="BQ460" s="786"/>
      <c r="BR460" s="786"/>
      <c r="BS460" s="786"/>
      <c r="BT460" s="787"/>
      <c r="BU460" s="710"/>
      <c r="BV460" s="711"/>
      <c r="BW460" s="711"/>
      <c r="BX460" s="711"/>
      <c r="BY460" s="711"/>
      <c r="BZ460" s="712"/>
      <c r="CA460" s="710"/>
      <c r="CB460" s="711"/>
      <c r="CC460" s="711"/>
      <c r="CD460" s="711"/>
      <c r="CE460" s="712"/>
      <c r="CF460" s="710"/>
      <c r="CG460" s="711"/>
      <c r="CH460" s="711"/>
      <c r="CI460" s="711"/>
      <c r="CJ460" s="712"/>
      <c r="CK460" s="710"/>
      <c r="CL460" s="711"/>
      <c r="CM460" s="711"/>
      <c r="CN460" s="711"/>
      <c r="CO460" s="711"/>
      <c r="CP460" s="712"/>
      <c r="CQ460" s="710"/>
      <c r="CR460" s="711"/>
      <c r="CS460" s="711"/>
      <c r="CT460" s="711"/>
      <c r="CU460" s="711"/>
      <c r="CV460" s="712"/>
      <c r="CW460" s="710"/>
      <c r="CX460" s="711"/>
      <c r="CY460" s="711"/>
      <c r="CZ460" s="711"/>
      <c r="DA460" s="711"/>
      <c r="DB460" s="712"/>
      <c r="DC460" s="710"/>
      <c r="DD460" s="711"/>
      <c r="DE460" s="711"/>
      <c r="DF460" s="711"/>
      <c r="DG460" s="711"/>
      <c r="DH460" s="711"/>
      <c r="DI460" s="712"/>
      <c r="DJ460" s="710"/>
      <c r="DK460" s="711"/>
      <c r="DL460" s="711"/>
      <c r="DM460" s="711"/>
      <c r="DN460" s="711"/>
      <c r="DO460" s="712"/>
      <c r="DP460" s="710"/>
      <c r="DQ460" s="711"/>
      <c r="DR460" s="711"/>
      <c r="DS460" s="711"/>
      <c r="DT460" s="712"/>
      <c r="DV460" s="529"/>
    </row>
    <row r="461" spans="2:126" s="52" customFormat="1" ht="6" customHeight="1" x14ac:dyDescent="0.25">
      <c r="B461" s="789">
        <v>75</v>
      </c>
      <c r="C461" s="790"/>
      <c r="D461" s="791"/>
      <c r="E461" s="746"/>
      <c r="F461" s="747"/>
      <c r="G461" s="747"/>
      <c r="H461" s="747"/>
      <c r="I461" s="747"/>
      <c r="J461" s="747"/>
      <c r="K461" s="747"/>
      <c r="L461" s="747"/>
      <c r="M461" s="747"/>
      <c r="N461" s="747"/>
      <c r="O461" s="747"/>
      <c r="P461" s="747"/>
      <c r="Q461" s="747"/>
      <c r="R461" s="748"/>
      <c r="S461" s="704"/>
      <c r="T461" s="705"/>
      <c r="U461" s="705"/>
      <c r="V461" s="705"/>
      <c r="W461" s="705"/>
      <c r="X461" s="706"/>
      <c r="Y461" s="755"/>
      <c r="Z461" s="756"/>
      <c r="AA461" s="756"/>
      <c r="AB461" s="756"/>
      <c r="AC461" s="756"/>
      <c r="AD461" s="756"/>
      <c r="AE461" s="756"/>
      <c r="AF461" s="757"/>
      <c r="AG461" s="755"/>
      <c r="AH461" s="756"/>
      <c r="AI461" s="756"/>
      <c r="AJ461" s="756"/>
      <c r="AK461" s="756"/>
      <c r="AL461" s="756"/>
      <c r="AM461" s="756"/>
      <c r="AN461" s="757"/>
      <c r="AO461" s="755"/>
      <c r="AP461" s="756"/>
      <c r="AQ461" s="756"/>
      <c r="AR461" s="756"/>
      <c r="AS461" s="756"/>
      <c r="AT461" s="756"/>
      <c r="AU461" s="756"/>
      <c r="AV461" s="757"/>
      <c r="AW461" s="764" t="str">
        <f>IF(AG461="","",AG461+AO461)</f>
        <v/>
      </c>
      <c r="AX461" s="765"/>
      <c r="AY461" s="765"/>
      <c r="AZ461" s="765"/>
      <c r="BA461" s="765"/>
      <c r="BB461" s="765"/>
      <c r="BC461" s="765"/>
      <c r="BD461" s="766"/>
      <c r="BE461" s="773"/>
      <c r="BF461" s="774"/>
      <c r="BG461" s="774"/>
      <c r="BH461" s="774"/>
      <c r="BI461" s="774"/>
      <c r="BJ461" s="774"/>
      <c r="BK461" s="774"/>
      <c r="BL461" s="774"/>
      <c r="BM461" s="779" t="str">
        <f>IF(BE461=0,"",BE461*12)</f>
        <v/>
      </c>
      <c r="BN461" s="780"/>
      <c r="BO461" s="780"/>
      <c r="BP461" s="780"/>
      <c r="BQ461" s="780"/>
      <c r="BR461" s="780"/>
      <c r="BS461" s="780"/>
      <c r="BT461" s="781"/>
      <c r="BU461" s="704"/>
      <c r="BV461" s="705"/>
      <c r="BW461" s="705"/>
      <c r="BX461" s="705"/>
      <c r="BY461" s="705"/>
      <c r="BZ461" s="706"/>
      <c r="CA461" s="704"/>
      <c r="CB461" s="705"/>
      <c r="CC461" s="705"/>
      <c r="CD461" s="705"/>
      <c r="CE461" s="706"/>
      <c r="CF461" s="704"/>
      <c r="CG461" s="705"/>
      <c r="CH461" s="705"/>
      <c r="CI461" s="705"/>
      <c r="CJ461" s="706"/>
      <c r="CK461" s="704"/>
      <c r="CL461" s="705"/>
      <c r="CM461" s="705"/>
      <c r="CN461" s="705"/>
      <c r="CO461" s="705"/>
      <c r="CP461" s="706"/>
      <c r="CQ461" s="704"/>
      <c r="CR461" s="705"/>
      <c r="CS461" s="705"/>
      <c r="CT461" s="705"/>
      <c r="CU461" s="705"/>
      <c r="CV461" s="706"/>
      <c r="CW461" s="704"/>
      <c r="CX461" s="705"/>
      <c r="CY461" s="705"/>
      <c r="CZ461" s="705"/>
      <c r="DA461" s="705"/>
      <c r="DB461" s="706"/>
      <c r="DC461" s="788"/>
      <c r="DD461" s="705"/>
      <c r="DE461" s="705"/>
      <c r="DF461" s="705"/>
      <c r="DG461" s="705"/>
      <c r="DH461" s="705"/>
      <c r="DI461" s="706"/>
      <c r="DJ461" s="704"/>
      <c r="DK461" s="705"/>
      <c r="DL461" s="705"/>
      <c r="DM461" s="705"/>
      <c r="DN461" s="705"/>
      <c r="DO461" s="706"/>
      <c r="DP461" s="704"/>
      <c r="DQ461" s="705"/>
      <c r="DR461" s="705"/>
      <c r="DS461" s="705"/>
      <c r="DT461" s="706"/>
      <c r="DV461" s="529"/>
    </row>
    <row r="462" spans="2:126" s="52" customFormat="1" ht="6" customHeight="1" x14ac:dyDescent="0.25">
      <c r="B462" s="792"/>
      <c r="C462" s="793"/>
      <c r="D462" s="794"/>
      <c r="E462" s="749"/>
      <c r="F462" s="750"/>
      <c r="G462" s="750"/>
      <c r="H462" s="750"/>
      <c r="I462" s="750"/>
      <c r="J462" s="750"/>
      <c r="K462" s="750"/>
      <c r="L462" s="750"/>
      <c r="M462" s="750"/>
      <c r="N462" s="750"/>
      <c r="O462" s="750"/>
      <c r="P462" s="750"/>
      <c r="Q462" s="750"/>
      <c r="R462" s="751"/>
      <c r="S462" s="707"/>
      <c r="T462" s="708"/>
      <c r="U462" s="708"/>
      <c r="V462" s="708"/>
      <c r="W462" s="708"/>
      <c r="X462" s="709"/>
      <c r="Y462" s="758"/>
      <c r="Z462" s="759"/>
      <c r="AA462" s="759"/>
      <c r="AB462" s="759"/>
      <c r="AC462" s="759"/>
      <c r="AD462" s="759"/>
      <c r="AE462" s="759"/>
      <c r="AF462" s="760"/>
      <c r="AG462" s="758"/>
      <c r="AH462" s="759"/>
      <c r="AI462" s="759"/>
      <c r="AJ462" s="759"/>
      <c r="AK462" s="759"/>
      <c r="AL462" s="759"/>
      <c r="AM462" s="759"/>
      <c r="AN462" s="760"/>
      <c r="AO462" s="758"/>
      <c r="AP462" s="759"/>
      <c r="AQ462" s="759"/>
      <c r="AR462" s="759"/>
      <c r="AS462" s="759"/>
      <c r="AT462" s="759"/>
      <c r="AU462" s="759"/>
      <c r="AV462" s="760"/>
      <c r="AW462" s="767"/>
      <c r="AX462" s="768"/>
      <c r="AY462" s="768"/>
      <c r="AZ462" s="768"/>
      <c r="BA462" s="768"/>
      <c r="BB462" s="768"/>
      <c r="BC462" s="768"/>
      <c r="BD462" s="769"/>
      <c r="BE462" s="775"/>
      <c r="BF462" s="776"/>
      <c r="BG462" s="776"/>
      <c r="BH462" s="776"/>
      <c r="BI462" s="776"/>
      <c r="BJ462" s="776"/>
      <c r="BK462" s="776"/>
      <c r="BL462" s="776"/>
      <c r="BM462" s="782"/>
      <c r="BN462" s="783"/>
      <c r="BO462" s="783"/>
      <c r="BP462" s="783"/>
      <c r="BQ462" s="783"/>
      <c r="BR462" s="783"/>
      <c r="BS462" s="783"/>
      <c r="BT462" s="784"/>
      <c r="BU462" s="707"/>
      <c r="BV462" s="708"/>
      <c r="BW462" s="708"/>
      <c r="BX462" s="708"/>
      <c r="BY462" s="708"/>
      <c r="BZ462" s="709"/>
      <c r="CA462" s="707"/>
      <c r="CB462" s="708"/>
      <c r="CC462" s="708"/>
      <c r="CD462" s="708"/>
      <c r="CE462" s="709"/>
      <c r="CF462" s="707"/>
      <c r="CG462" s="708"/>
      <c r="CH462" s="708"/>
      <c r="CI462" s="708"/>
      <c r="CJ462" s="709"/>
      <c r="CK462" s="707"/>
      <c r="CL462" s="708"/>
      <c r="CM462" s="708"/>
      <c r="CN462" s="708"/>
      <c r="CO462" s="708"/>
      <c r="CP462" s="709"/>
      <c r="CQ462" s="707"/>
      <c r="CR462" s="708"/>
      <c r="CS462" s="708"/>
      <c r="CT462" s="708"/>
      <c r="CU462" s="708"/>
      <c r="CV462" s="709"/>
      <c r="CW462" s="707"/>
      <c r="CX462" s="708"/>
      <c r="CY462" s="708"/>
      <c r="CZ462" s="708"/>
      <c r="DA462" s="708"/>
      <c r="DB462" s="709"/>
      <c r="DC462" s="707"/>
      <c r="DD462" s="708"/>
      <c r="DE462" s="708"/>
      <c r="DF462" s="708"/>
      <c r="DG462" s="708"/>
      <c r="DH462" s="708"/>
      <c r="DI462" s="709"/>
      <c r="DJ462" s="707"/>
      <c r="DK462" s="708"/>
      <c r="DL462" s="708"/>
      <c r="DM462" s="708"/>
      <c r="DN462" s="708"/>
      <c r="DO462" s="709"/>
      <c r="DP462" s="707"/>
      <c r="DQ462" s="708"/>
      <c r="DR462" s="708"/>
      <c r="DS462" s="708"/>
      <c r="DT462" s="709"/>
      <c r="DV462" s="529"/>
    </row>
    <row r="463" spans="2:126" s="52" customFormat="1" ht="6" customHeight="1" x14ac:dyDescent="0.25">
      <c r="B463" s="795"/>
      <c r="C463" s="796"/>
      <c r="D463" s="797"/>
      <c r="E463" s="752"/>
      <c r="F463" s="753"/>
      <c r="G463" s="753"/>
      <c r="H463" s="753"/>
      <c r="I463" s="753"/>
      <c r="J463" s="753"/>
      <c r="K463" s="753"/>
      <c r="L463" s="753"/>
      <c r="M463" s="753"/>
      <c r="N463" s="753"/>
      <c r="O463" s="753"/>
      <c r="P463" s="753"/>
      <c r="Q463" s="753"/>
      <c r="R463" s="754"/>
      <c r="S463" s="710"/>
      <c r="T463" s="711"/>
      <c r="U463" s="711"/>
      <c r="V463" s="711"/>
      <c r="W463" s="711"/>
      <c r="X463" s="712"/>
      <c r="Y463" s="761"/>
      <c r="Z463" s="762"/>
      <c r="AA463" s="762"/>
      <c r="AB463" s="762"/>
      <c r="AC463" s="762"/>
      <c r="AD463" s="762"/>
      <c r="AE463" s="762"/>
      <c r="AF463" s="763"/>
      <c r="AG463" s="761"/>
      <c r="AH463" s="762"/>
      <c r="AI463" s="762"/>
      <c r="AJ463" s="762"/>
      <c r="AK463" s="762"/>
      <c r="AL463" s="762"/>
      <c r="AM463" s="762"/>
      <c r="AN463" s="763"/>
      <c r="AO463" s="761"/>
      <c r="AP463" s="762"/>
      <c r="AQ463" s="762"/>
      <c r="AR463" s="762"/>
      <c r="AS463" s="762"/>
      <c r="AT463" s="762"/>
      <c r="AU463" s="762"/>
      <c r="AV463" s="763"/>
      <c r="AW463" s="770"/>
      <c r="AX463" s="771"/>
      <c r="AY463" s="771"/>
      <c r="AZ463" s="771"/>
      <c r="BA463" s="771"/>
      <c r="BB463" s="771"/>
      <c r="BC463" s="771"/>
      <c r="BD463" s="772"/>
      <c r="BE463" s="777"/>
      <c r="BF463" s="778"/>
      <c r="BG463" s="778"/>
      <c r="BH463" s="778"/>
      <c r="BI463" s="778"/>
      <c r="BJ463" s="778"/>
      <c r="BK463" s="778"/>
      <c r="BL463" s="778"/>
      <c r="BM463" s="785"/>
      <c r="BN463" s="786"/>
      <c r="BO463" s="786"/>
      <c r="BP463" s="786"/>
      <c r="BQ463" s="786"/>
      <c r="BR463" s="786"/>
      <c r="BS463" s="786"/>
      <c r="BT463" s="787"/>
      <c r="BU463" s="710"/>
      <c r="BV463" s="711"/>
      <c r="BW463" s="711"/>
      <c r="BX463" s="711"/>
      <c r="BY463" s="711"/>
      <c r="BZ463" s="712"/>
      <c r="CA463" s="710"/>
      <c r="CB463" s="711"/>
      <c r="CC463" s="711"/>
      <c r="CD463" s="711"/>
      <c r="CE463" s="712"/>
      <c r="CF463" s="710"/>
      <c r="CG463" s="711"/>
      <c r="CH463" s="711"/>
      <c r="CI463" s="711"/>
      <c r="CJ463" s="712"/>
      <c r="CK463" s="710"/>
      <c r="CL463" s="711"/>
      <c r="CM463" s="711"/>
      <c r="CN463" s="711"/>
      <c r="CO463" s="711"/>
      <c r="CP463" s="712"/>
      <c r="CQ463" s="710"/>
      <c r="CR463" s="711"/>
      <c r="CS463" s="711"/>
      <c r="CT463" s="711"/>
      <c r="CU463" s="711"/>
      <c r="CV463" s="712"/>
      <c r="CW463" s="710"/>
      <c r="CX463" s="711"/>
      <c r="CY463" s="711"/>
      <c r="CZ463" s="711"/>
      <c r="DA463" s="711"/>
      <c r="DB463" s="712"/>
      <c r="DC463" s="710"/>
      <c r="DD463" s="711"/>
      <c r="DE463" s="711"/>
      <c r="DF463" s="711"/>
      <c r="DG463" s="711"/>
      <c r="DH463" s="711"/>
      <c r="DI463" s="712"/>
      <c r="DJ463" s="710"/>
      <c r="DK463" s="711"/>
      <c r="DL463" s="711"/>
      <c r="DM463" s="711"/>
      <c r="DN463" s="711"/>
      <c r="DO463" s="712"/>
      <c r="DP463" s="710"/>
      <c r="DQ463" s="711"/>
      <c r="DR463" s="711"/>
      <c r="DS463" s="711"/>
      <c r="DT463" s="712"/>
      <c r="DV463" s="529"/>
    </row>
    <row r="464" spans="2:126" s="52" customFormat="1" ht="6" customHeight="1" x14ac:dyDescent="0.25">
      <c r="B464" s="789">
        <v>76</v>
      </c>
      <c r="C464" s="790"/>
      <c r="D464" s="791"/>
      <c r="E464" s="746"/>
      <c r="F464" s="747"/>
      <c r="G464" s="747"/>
      <c r="H464" s="747"/>
      <c r="I464" s="747"/>
      <c r="J464" s="747"/>
      <c r="K464" s="747"/>
      <c r="L464" s="747"/>
      <c r="M464" s="747"/>
      <c r="N464" s="747"/>
      <c r="O464" s="747"/>
      <c r="P464" s="747"/>
      <c r="Q464" s="747"/>
      <c r="R464" s="748"/>
      <c r="S464" s="704"/>
      <c r="T464" s="705"/>
      <c r="U464" s="705"/>
      <c r="V464" s="705"/>
      <c r="W464" s="705"/>
      <c r="X464" s="706"/>
      <c r="Y464" s="755"/>
      <c r="Z464" s="756"/>
      <c r="AA464" s="756"/>
      <c r="AB464" s="756"/>
      <c r="AC464" s="756"/>
      <c r="AD464" s="756"/>
      <c r="AE464" s="756"/>
      <c r="AF464" s="757"/>
      <c r="AG464" s="755"/>
      <c r="AH464" s="756"/>
      <c r="AI464" s="756"/>
      <c r="AJ464" s="756"/>
      <c r="AK464" s="756"/>
      <c r="AL464" s="756"/>
      <c r="AM464" s="756"/>
      <c r="AN464" s="757"/>
      <c r="AO464" s="755"/>
      <c r="AP464" s="756"/>
      <c r="AQ464" s="756"/>
      <c r="AR464" s="756"/>
      <c r="AS464" s="756"/>
      <c r="AT464" s="756"/>
      <c r="AU464" s="756"/>
      <c r="AV464" s="757"/>
      <c r="AW464" s="764" t="str">
        <f>IF(AG464="","",AG464+AO464)</f>
        <v/>
      </c>
      <c r="AX464" s="765"/>
      <c r="AY464" s="765"/>
      <c r="AZ464" s="765"/>
      <c r="BA464" s="765"/>
      <c r="BB464" s="765"/>
      <c r="BC464" s="765"/>
      <c r="BD464" s="766"/>
      <c r="BE464" s="773"/>
      <c r="BF464" s="774"/>
      <c r="BG464" s="774"/>
      <c r="BH464" s="774"/>
      <c r="BI464" s="774"/>
      <c r="BJ464" s="774"/>
      <c r="BK464" s="774"/>
      <c r="BL464" s="774"/>
      <c r="BM464" s="779" t="str">
        <f>IF(BE464=0,"",BE464*12)</f>
        <v/>
      </c>
      <c r="BN464" s="780"/>
      <c r="BO464" s="780"/>
      <c r="BP464" s="780"/>
      <c r="BQ464" s="780"/>
      <c r="BR464" s="780"/>
      <c r="BS464" s="780"/>
      <c r="BT464" s="781"/>
      <c r="BU464" s="704"/>
      <c r="BV464" s="705"/>
      <c r="BW464" s="705"/>
      <c r="BX464" s="705"/>
      <c r="BY464" s="705"/>
      <c r="BZ464" s="706"/>
      <c r="CA464" s="704"/>
      <c r="CB464" s="705"/>
      <c r="CC464" s="705"/>
      <c r="CD464" s="705"/>
      <c r="CE464" s="706"/>
      <c r="CF464" s="704"/>
      <c r="CG464" s="705"/>
      <c r="CH464" s="705"/>
      <c r="CI464" s="705"/>
      <c r="CJ464" s="706"/>
      <c r="CK464" s="704"/>
      <c r="CL464" s="705"/>
      <c r="CM464" s="705"/>
      <c r="CN464" s="705"/>
      <c r="CO464" s="705"/>
      <c r="CP464" s="706"/>
      <c r="CQ464" s="704"/>
      <c r="CR464" s="705"/>
      <c r="CS464" s="705"/>
      <c r="CT464" s="705"/>
      <c r="CU464" s="705"/>
      <c r="CV464" s="706"/>
      <c r="CW464" s="704"/>
      <c r="CX464" s="705"/>
      <c r="CY464" s="705"/>
      <c r="CZ464" s="705"/>
      <c r="DA464" s="705"/>
      <c r="DB464" s="706"/>
      <c r="DC464" s="788"/>
      <c r="DD464" s="705"/>
      <c r="DE464" s="705"/>
      <c r="DF464" s="705"/>
      <c r="DG464" s="705"/>
      <c r="DH464" s="705"/>
      <c r="DI464" s="706"/>
      <c r="DJ464" s="704"/>
      <c r="DK464" s="705"/>
      <c r="DL464" s="705"/>
      <c r="DM464" s="705"/>
      <c r="DN464" s="705"/>
      <c r="DO464" s="706"/>
      <c r="DP464" s="704"/>
      <c r="DQ464" s="705"/>
      <c r="DR464" s="705"/>
      <c r="DS464" s="705"/>
      <c r="DT464" s="706"/>
      <c r="DV464" s="529"/>
    </row>
    <row r="465" spans="2:126" s="52" customFormat="1" ht="6" customHeight="1" x14ac:dyDescent="0.25">
      <c r="B465" s="792"/>
      <c r="C465" s="793"/>
      <c r="D465" s="794"/>
      <c r="E465" s="749"/>
      <c r="F465" s="750"/>
      <c r="G465" s="750"/>
      <c r="H465" s="750"/>
      <c r="I465" s="750"/>
      <c r="J465" s="750"/>
      <c r="K465" s="750"/>
      <c r="L465" s="750"/>
      <c r="M465" s="750"/>
      <c r="N465" s="750"/>
      <c r="O465" s="750"/>
      <c r="P465" s="750"/>
      <c r="Q465" s="750"/>
      <c r="R465" s="751"/>
      <c r="S465" s="707"/>
      <c r="T465" s="708"/>
      <c r="U465" s="708"/>
      <c r="V465" s="708"/>
      <c r="W465" s="708"/>
      <c r="X465" s="709"/>
      <c r="Y465" s="758"/>
      <c r="Z465" s="759"/>
      <c r="AA465" s="759"/>
      <c r="AB465" s="759"/>
      <c r="AC465" s="759"/>
      <c r="AD465" s="759"/>
      <c r="AE465" s="759"/>
      <c r="AF465" s="760"/>
      <c r="AG465" s="758"/>
      <c r="AH465" s="759"/>
      <c r="AI465" s="759"/>
      <c r="AJ465" s="759"/>
      <c r="AK465" s="759"/>
      <c r="AL465" s="759"/>
      <c r="AM465" s="759"/>
      <c r="AN465" s="760"/>
      <c r="AO465" s="758"/>
      <c r="AP465" s="759"/>
      <c r="AQ465" s="759"/>
      <c r="AR465" s="759"/>
      <c r="AS465" s="759"/>
      <c r="AT465" s="759"/>
      <c r="AU465" s="759"/>
      <c r="AV465" s="760"/>
      <c r="AW465" s="767"/>
      <c r="AX465" s="768"/>
      <c r="AY465" s="768"/>
      <c r="AZ465" s="768"/>
      <c r="BA465" s="768"/>
      <c r="BB465" s="768"/>
      <c r="BC465" s="768"/>
      <c r="BD465" s="769"/>
      <c r="BE465" s="775"/>
      <c r="BF465" s="776"/>
      <c r="BG465" s="776"/>
      <c r="BH465" s="776"/>
      <c r="BI465" s="776"/>
      <c r="BJ465" s="776"/>
      <c r="BK465" s="776"/>
      <c r="BL465" s="776"/>
      <c r="BM465" s="782"/>
      <c r="BN465" s="783"/>
      <c r="BO465" s="783"/>
      <c r="BP465" s="783"/>
      <c r="BQ465" s="783"/>
      <c r="BR465" s="783"/>
      <c r="BS465" s="783"/>
      <c r="BT465" s="784"/>
      <c r="BU465" s="707"/>
      <c r="BV465" s="708"/>
      <c r="BW465" s="708"/>
      <c r="BX465" s="708"/>
      <c r="BY465" s="708"/>
      <c r="BZ465" s="709"/>
      <c r="CA465" s="707"/>
      <c r="CB465" s="708"/>
      <c r="CC465" s="708"/>
      <c r="CD465" s="708"/>
      <c r="CE465" s="709"/>
      <c r="CF465" s="707"/>
      <c r="CG465" s="708"/>
      <c r="CH465" s="708"/>
      <c r="CI465" s="708"/>
      <c r="CJ465" s="709"/>
      <c r="CK465" s="707"/>
      <c r="CL465" s="708"/>
      <c r="CM465" s="708"/>
      <c r="CN465" s="708"/>
      <c r="CO465" s="708"/>
      <c r="CP465" s="709"/>
      <c r="CQ465" s="707"/>
      <c r="CR465" s="708"/>
      <c r="CS465" s="708"/>
      <c r="CT465" s="708"/>
      <c r="CU465" s="708"/>
      <c r="CV465" s="709"/>
      <c r="CW465" s="707"/>
      <c r="CX465" s="708"/>
      <c r="CY465" s="708"/>
      <c r="CZ465" s="708"/>
      <c r="DA465" s="708"/>
      <c r="DB465" s="709"/>
      <c r="DC465" s="707"/>
      <c r="DD465" s="708"/>
      <c r="DE465" s="708"/>
      <c r="DF465" s="708"/>
      <c r="DG465" s="708"/>
      <c r="DH465" s="708"/>
      <c r="DI465" s="709"/>
      <c r="DJ465" s="707"/>
      <c r="DK465" s="708"/>
      <c r="DL465" s="708"/>
      <c r="DM465" s="708"/>
      <c r="DN465" s="708"/>
      <c r="DO465" s="709"/>
      <c r="DP465" s="707"/>
      <c r="DQ465" s="708"/>
      <c r="DR465" s="708"/>
      <c r="DS465" s="708"/>
      <c r="DT465" s="709"/>
      <c r="DV465" s="529"/>
    </row>
    <row r="466" spans="2:126" s="52" customFormat="1" ht="6" customHeight="1" x14ac:dyDescent="0.25">
      <c r="B466" s="795"/>
      <c r="C466" s="796"/>
      <c r="D466" s="797"/>
      <c r="E466" s="752"/>
      <c r="F466" s="753"/>
      <c r="G466" s="753"/>
      <c r="H466" s="753"/>
      <c r="I466" s="753"/>
      <c r="J466" s="753"/>
      <c r="K466" s="753"/>
      <c r="L466" s="753"/>
      <c r="M466" s="753"/>
      <c r="N466" s="753"/>
      <c r="O466" s="753"/>
      <c r="P466" s="753"/>
      <c r="Q466" s="753"/>
      <c r="R466" s="754"/>
      <c r="S466" s="710"/>
      <c r="T466" s="711"/>
      <c r="U466" s="711"/>
      <c r="V466" s="711"/>
      <c r="W466" s="711"/>
      <c r="X466" s="712"/>
      <c r="Y466" s="761"/>
      <c r="Z466" s="762"/>
      <c r="AA466" s="762"/>
      <c r="AB466" s="762"/>
      <c r="AC466" s="762"/>
      <c r="AD466" s="762"/>
      <c r="AE466" s="762"/>
      <c r="AF466" s="763"/>
      <c r="AG466" s="761"/>
      <c r="AH466" s="762"/>
      <c r="AI466" s="762"/>
      <c r="AJ466" s="762"/>
      <c r="AK466" s="762"/>
      <c r="AL466" s="762"/>
      <c r="AM466" s="762"/>
      <c r="AN466" s="763"/>
      <c r="AO466" s="761"/>
      <c r="AP466" s="762"/>
      <c r="AQ466" s="762"/>
      <c r="AR466" s="762"/>
      <c r="AS466" s="762"/>
      <c r="AT466" s="762"/>
      <c r="AU466" s="762"/>
      <c r="AV466" s="763"/>
      <c r="AW466" s="770"/>
      <c r="AX466" s="771"/>
      <c r="AY466" s="771"/>
      <c r="AZ466" s="771"/>
      <c r="BA466" s="771"/>
      <c r="BB466" s="771"/>
      <c r="BC466" s="771"/>
      <c r="BD466" s="772"/>
      <c r="BE466" s="777"/>
      <c r="BF466" s="778"/>
      <c r="BG466" s="778"/>
      <c r="BH466" s="778"/>
      <c r="BI466" s="778"/>
      <c r="BJ466" s="778"/>
      <c r="BK466" s="778"/>
      <c r="BL466" s="778"/>
      <c r="BM466" s="785"/>
      <c r="BN466" s="786"/>
      <c r="BO466" s="786"/>
      <c r="BP466" s="786"/>
      <c r="BQ466" s="786"/>
      <c r="BR466" s="786"/>
      <c r="BS466" s="786"/>
      <c r="BT466" s="787"/>
      <c r="BU466" s="710"/>
      <c r="BV466" s="711"/>
      <c r="BW466" s="711"/>
      <c r="BX466" s="711"/>
      <c r="BY466" s="711"/>
      <c r="BZ466" s="712"/>
      <c r="CA466" s="710"/>
      <c r="CB466" s="711"/>
      <c r="CC466" s="711"/>
      <c r="CD466" s="711"/>
      <c r="CE466" s="712"/>
      <c r="CF466" s="710"/>
      <c r="CG466" s="711"/>
      <c r="CH466" s="711"/>
      <c r="CI466" s="711"/>
      <c r="CJ466" s="712"/>
      <c r="CK466" s="710"/>
      <c r="CL466" s="711"/>
      <c r="CM466" s="711"/>
      <c r="CN466" s="711"/>
      <c r="CO466" s="711"/>
      <c r="CP466" s="712"/>
      <c r="CQ466" s="710"/>
      <c r="CR466" s="711"/>
      <c r="CS466" s="711"/>
      <c r="CT466" s="711"/>
      <c r="CU466" s="711"/>
      <c r="CV466" s="712"/>
      <c r="CW466" s="710"/>
      <c r="CX466" s="711"/>
      <c r="CY466" s="711"/>
      <c r="CZ466" s="711"/>
      <c r="DA466" s="711"/>
      <c r="DB466" s="712"/>
      <c r="DC466" s="710"/>
      <c r="DD466" s="711"/>
      <c r="DE466" s="711"/>
      <c r="DF466" s="711"/>
      <c r="DG466" s="711"/>
      <c r="DH466" s="711"/>
      <c r="DI466" s="712"/>
      <c r="DJ466" s="710"/>
      <c r="DK466" s="711"/>
      <c r="DL466" s="711"/>
      <c r="DM466" s="711"/>
      <c r="DN466" s="711"/>
      <c r="DO466" s="712"/>
      <c r="DP466" s="710"/>
      <c r="DQ466" s="711"/>
      <c r="DR466" s="711"/>
      <c r="DS466" s="711"/>
      <c r="DT466" s="712"/>
      <c r="DV466" s="529"/>
    </row>
    <row r="467" spans="2:126" s="52" customFormat="1" ht="6" customHeight="1" x14ac:dyDescent="0.25">
      <c r="B467" s="789">
        <v>77</v>
      </c>
      <c r="C467" s="790"/>
      <c r="D467" s="791"/>
      <c r="E467" s="746"/>
      <c r="F467" s="747"/>
      <c r="G467" s="747"/>
      <c r="H467" s="747"/>
      <c r="I467" s="747"/>
      <c r="J467" s="747"/>
      <c r="K467" s="747"/>
      <c r="L467" s="747"/>
      <c r="M467" s="747"/>
      <c r="N467" s="747"/>
      <c r="O467" s="747"/>
      <c r="P467" s="747"/>
      <c r="Q467" s="747"/>
      <c r="R467" s="748"/>
      <c r="S467" s="704"/>
      <c r="T467" s="705"/>
      <c r="U467" s="705"/>
      <c r="V467" s="705"/>
      <c r="W467" s="705"/>
      <c r="X467" s="706"/>
      <c r="Y467" s="755"/>
      <c r="Z467" s="756"/>
      <c r="AA467" s="756"/>
      <c r="AB467" s="756"/>
      <c r="AC467" s="756"/>
      <c r="AD467" s="756"/>
      <c r="AE467" s="756"/>
      <c r="AF467" s="757"/>
      <c r="AG467" s="755"/>
      <c r="AH467" s="756"/>
      <c r="AI467" s="756"/>
      <c r="AJ467" s="756"/>
      <c r="AK467" s="756"/>
      <c r="AL467" s="756"/>
      <c r="AM467" s="756"/>
      <c r="AN467" s="757"/>
      <c r="AO467" s="755"/>
      <c r="AP467" s="756"/>
      <c r="AQ467" s="756"/>
      <c r="AR467" s="756"/>
      <c r="AS467" s="756"/>
      <c r="AT467" s="756"/>
      <c r="AU467" s="756"/>
      <c r="AV467" s="757"/>
      <c r="AW467" s="764" t="str">
        <f>IF(AG467="","",AG467+AO467)</f>
        <v/>
      </c>
      <c r="AX467" s="765"/>
      <c r="AY467" s="765"/>
      <c r="AZ467" s="765"/>
      <c r="BA467" s="765"/>
      <c r="BB467" s="765"/>
      <c r="BC467" s="765"/>
      <c r="BD467" s="766"/>
      <c r="BE467" s="773"/>
      <c r="BF467" s="774"/>
      <c r="BG467" s="774"/>
      <c r="BH467" s="774"/>
      <c r="BI467" s="774"/>
      <c r="BJ467" s="774"/>
      <c r="BK467" s="774"/>
      <c r="BL467" s="774"/>
      <c r="BM467" s="779" t="str">
        <f>IF(BE467=0,"",BE467*12)</f>
        <v/>
      </c>
      <c r="BN467" s="780"/>
      <c r="BO467" s="780"/>
      <c r="BP467" s="780"/>
      <c r="BQ467" s="780"/>
      <c r="BR467" s="780"/>
      <c r="BS467" s="780"/>
      <c r="BT467" s="781"/>
      <c r="BU467" s="704"/>
      <c r="BV467" s="705"/>
      <c r="BW467" s="705"/>
      <c r="BX467" s="705"/>
      <c r="BY467" s="705"/>
      <c r="BZ467" s="706"/>
      <c r="CA467" s="704"/>
      <c r="CB467" s="705"/>
      <c r="CC467" s="705"/>
      <c r="CD467" s="705"/>
      <c r="CE467" s="706"/>
      <c r="CF467" s="704"/>
      <c r="CG467" s="705"/>
      <c r="CH467" s="705"/>
      <c r="CI467" s="705"/>
      <c r="CJ467" s="706"/>
      <c r="CK467" s="704"/>
      <c r="CL467" s="705"/>
      <c r="CM467" s="705"/>
      <c r="CN467" s="705"/>
      <c r="CO467" s="705"/>
      <c r="CP467" s="706"/>
      <c r="CQ467" s="704"/>
      <c r="CR467" s="705"/>
      <c r="CS467" s="705"/>
      <c r="CT467" s="705"/>
      <c r="CU467" s="705"/>
      <c r="CV467" s="706"/>
      <c r="CW467" s="704"/>
      <c r="CX467" s="705"/>
      <c r="CY467" s="705"/>
      <c r="CZ467" s="705"/>
      <c r="DA467" s="705"/>
      <c r="DB467" s="706"/>
      <c r="DC467" s="788"/>
      <c r="DD467" s="705"/>
      <c r="DE467" s="705"/>
      <c r="DF467" s="705"/>
      <c r="DG467" s="705"/>
      <c r="DH467" s="705"/>
      <c r="DI467" s="706"/>
      <c r="DJ467" s="704"/>
      <c r="DK467" s="705"/>
      <c r="DL467" s="705"/>
      <c r="DM467" s="705"/>
      <c r="DN467" s="705"/>
      <c r="DO467" s="706"/>
      <c r="DP467" s="704"/>
      <c r="DQ467" s="705"/>
      <c r="DR467" s="705"/>
      <c r="DS467" s="705"/>
      <c r="DT467" s="706"/>
      <c r="DV467" s="529"/>
    </row>
    <row r="468" spans="2:126" s="52" customFormat="1" ht="6" customHeight="1" x14ac:dyDescent="0.25">
      <c r="B468" s="792"/>
      <c r="C468" s="793"/>
      <c r="D468" s="794"/>
      <c r="E468" s="749"/>
      <c r="F468" s="750"/>
      <c r="G468" s="750"/>
      <c r="H468" s="750"/>
      <c r="I468" s="750"/>
      <c r="J468" s="750"/>
      <c r="K468" s="750"/>
      <c r="L468" s="750"/>
      <c r="M468" s="750"/>
      <c r="N468" s="750"/>
      <c r="O468" s="750"/>
      <c r="P468" s="750"/>
      <c r="Q468" s="750"/>
      <c r="R468" s="751"/>
      <c r="S468" s="707"/>
      <c r="T468" s="708"/>
      <c r="U468" s="708"/>
      <c r="V468" s="708"/>
      <c r="W468" s="708"/>
      <c r="X468" s="709"/>
      <c r="Y468" s="758"/>
      <c r="Z468" s="759"/>
      <c r="AA468" s="759"/>
      <c r="AB468" s="759"/>
      <c r="AC468" s="759"/>
      <c r="AD468" s="759"/>
      <c r="AE468" s="759"/>
      <c r="AF468" s="760"/>
      <c r="AG468" s="758"/>
      <c r="AH468" s="759"/>
      <c r="AI468" s="759"/>
      <c r="AJ468" s="759"/>
      <c r="AK468" s="759"/>
      <c r="AL468" s="759"/>
      <c r="AM468" s="759"/>
      <c r="AN468" s="760"/>
      <c r="AO468" s="758"/>
      <c r="AP468" s="759"/>
      <c r="AQ468" s="759"/>
      <c r="AR468" s="759"/>
      <c r="AS468" s="759"/>
      <c r="AT468" s="759"/>
      <c r="AU468" s="759"/>
      <c r="AV468" s="760"/>
      <c r="AW468" s="767"/>
      <c r="AX468" s="768"/>
      <c r="AY468" s="768"/>
      <c r="AZ468" s="768"/>
      <c r="BA468" s="768"/>
      <c r="BB468" s="768"/>
      <c r="BC468" s="768"/>
      <c r="BD468" s="769"/>
      <c r="BE468" s="775"/>
      <c r="BF468" s="776"/>
      <c r="BG468" s="776"/>
      <c r="BH468" s="776"/>
      <c r="BI468" s="776"/>
      <c r="BJ468" s="776"/>
      <c r="BK468" s="776"/>
      <c r="BL468" s="776"/>
      <c r="BM468" s="782"/>
      <c r="BN468" s="783"/>
      <c r="BO468" s="783"/>
      <c r="BP468" s="783"/>
      <c r="BQ468" s="783"/>
      <c r="BR468" s="783"/>
      <c r="BS468" s="783"/>
      <c r="BT468" s="784"/>
      <c r="BU468" s="707"/>
      <c r="BV468" s="708"/>
      <c r="BW468" s="708"/>
      <c r="BX468" s="708"/>
      <c r="BY468" s="708"/>
      <c r="BZ468" s="709"/>
      <c r="CA468" s="707"/>
      <c r="CB468" s="708"/>
      <c r="CC468" s="708"/>
      <c r="CD468" s="708"/>
      <c r="CE468" s="709"/>
      <c r="CF468" s="707"/>
      <c r="CG468" s="708"/>
      <c r="CH468" s="708"/>
      <c r="CI468" s="708"/>
      <c r="CJ468" s="709"/>
      <c r="CK468" s="707"/>
      <c r="CL468" s="708"/>
      <c r="CM468" s="708"/>
      <c r="CN468" s="708"/>
      <c r="CO468" s="708"/>
      <c r="CP468" s="709"/>
      <c r="CQ468" s="707"/>
      <c r="CR468" s="708"/>
      <c r="CS468" s="708"/>
      <c r="CT468" s="708"/>
      <c r="CU468" s="708"/>
      <c r="CV468" s="709"/>
      <c r="CW468" s="707"/>
      <c r="CX468" s="708"/>
      <c r="CY468" s="708"/>
      <c r="CZ468" s="708"/>
      <c r="DA468" s="708"/>
      <c r="DB468" s="709"/>
      <c r="DC468" s="707"/>
      <c r="DD468" s="708"/>
      <c r="DE468" s="708"/>
      <c r="DF468" s="708"/>
      <c r="DG468" s="708"/>
      <c r="DH468" s="708"/>
      <c r="DI468" s="709"/>
      <c r="DJ468" s="707"/>
      <c r="DK468" s="708"/>
      <c r="DL468" s="708"/>
      <c r="DM468" s="708"/>
      <c r="DN468" s="708"/>
      <c r="DO468" s="709"/>
      <c r="DP468" s="707"/>
      <c r="DQ468" s="708"/>
      <c r="DR468" s="708"/>
      <c r="DS468" s="708"/>
      <c r="DT468" s="709"/>
      <c r="DV468" s="529"/>
    </row>
    <row r="469" spans="2:126" s="52" customFormat="1" ht="6" customHeight="1" x14ac:dyDescent="0.25">
      <c r="B469" s="795"/>
      <c r="C469" s="796"/>
      <c r="D469" s="797"/>
      <c r="E469" s="752"/>
      <c r="F469" s="753"/>
      <c r="G469" s="753"/>
      <c r="H469" s="753"/>
      <c r="I469" s="753"/>
      <c r="J469" s="753"/>
      <c r="K469" s="753"/>
      <c r="L469" s="753"/>
      <c r="M469" s="753"/>
      <c r="N469" s="753"/>
      <c r="O469" s="753"/>
      <c r="P469" s="753"/>
      <c r="Q469" s="753"/>
      <c r="R469" s="754"/>
      <c r="S469" s="710"/>
      <c r="T469" s="711"/>
      <c r="U469" s="711"/>
      <c r="V469" s="711"/>
      <c r="W469" s="711"/>
      <c r="X469" s="712"/>
      <c r="Y469" s="761"/>
      <c r="Z469" s="762"/>
      <c r="AA469" s="762"/>
      <c r="AB469" s="762"/>
      <c r="AC469" s="762"/>
      <c r="AD469" s="762"/>
      <c r="AE469" s="762"/>
      <c r="AF469" s="763"/>
      <c r="AG469" s="761"/>
      <c r="AH469" s="762"/>
      <c r="AI469" s="762"/>
      <c r="AJ469" s="762"/>
      <c r="AK469" s="762"/>
      <c r="AL469" s="762"/>
      <c r="AM469" s="762"/>
      <c r="AN469" s="763"/>
      <c r="AO469" s="761"/>
      <c r="AP469" s="762"/>
      <c r="AQ469" s="762"/>
      <c r="AR469" s="762"/>
      <c r="AS469" s="762"/>
      <c r="AT469" s="762"/>
      <c r="AU469" s="762"/>
      <c r="AV469" s="763"/>
      <c r="AW469" s="770"/>
      <c r="AX469" s="771"/>
      <c r="AY469" s="771"/>
      <c r="AZ469" s="771"/>
      <c r="BA469" s="771"/>
      <c r="BB469" s="771"/>
      <c r="BC469" s="771"/>
      <c r="BD469" s="772"/>
      <c r="BE469" s="777"/>
      <c r="BF469" s="778"/>
      <c r="BG469" s="778"/>
      <c r="BH469" s="778"/>
      <c r="BI469" s="778"/>
      <c r="BJ469" s="778"/>
      <c r="BK469" s="778"/>
      <c r="BL469" s="778"/>
      <c r="BM469" s="785"/>
      <c r="BN469" s="786"/>
      <c r="BO469" s="786"/>
      <c r="BP469" s="786"/>
      <c r="BQ469" s="786"/>
      <c r="BR469" s="786"/>
      <c r="BS469" s="786"/>
      <c r="BT469" s="787"/>
      <c r="BU469" s="710"/>
      <c r="BV469" s="711"/>
      <c r="BW469" s="711"/>
      <c r="BX469" s="711"/>
      <c r="BY469" s="711"/>
      <c r="BZ469" s="712"/>
      <c r="CA469" s="710"/>
      <c r="CB469" s="711"/>
      <c r="CC469" s="711"/>
      <c r="CD469" s="711"/>
      <c r="CE469" s="712"/>
      <c r="CF469" s="710"/>
      <c r="CG469" s="711"/>
      <c r="CH469" s="711"/>
      <c r="CI469" s="711"/>
      <c r="CJ469" s="712"/>
      <c r="CK469" s="710"/>
      <c r="CL469" s="711"/>
      <c r="CM469" s="711"/>
      <c r="CN469" s="711"/>
      <c r="CO469" s="711"/>
      <c r="CP469" s="712"/>
      <c r="CQ469" s="710"/>
      <c r="CR469" s="711"/>
      <c r="CS469" s="711"/>
      <c r="CT469" s="711"/>
      <c r="CU469" s="711"/>
      <c r="CV469" s="712"/>
      <c r="CW469" s="710"/>
      <c r="CX469" s="711"/>
      <c r="CY469" s="711"/>
      <c r="CZ469" s="711"/>
      <c r="DA469" s="711"/>
      <c r="DB469" s="712"/>
      <c r="DC469" s="710"/>
      <c r="DD469" s="711"/>
      <c r="DE469" s="711"/>
      <c r="DF469" s="711"/>
      <c r="DG469" s="711"/>
      <c r="DH469" s="711"/>
      <c r="DI469" s="712"/>
      <c r="DJ469" s="710"/>
      <c r="DK469" s="711"/>
      <c r="DL469" s="711"/>
      <c r="DM469" s="711"/>
      <c r="DN469" s="711"/>
      <c r="DO469" s="712"/>
      <c r="DP469" s="710"/>
      <c r="DQ469" s="711"/>
      <c r="DR469" s="711"/>
      <c r="DS469" s="711"/>
      <c r="DT469" s="712"/>
      <c r="DV469" s="529"/>
    </row>
    <row r="470" spans="2:126" s="52" customFormat="1" ht="6" customHeight="1" x14ac:dyDescent="0.25">
      <c r="B470" s="789">
        <v>78</v>
      </c>
      <c r="C470" s="790"/>
      <c r="D470" s="791"/>
      <c r="E470" s="746"/>
      <c r="F470" s="747"/>
      <c r="G470" s="747"/>
      <c r="H470" s="747"/>
      <c r="I470" s="747"/>
      <c r="J470" s="747"/>
      <c r="K470" s="747"/>
      <c r="L470" s="747"/>
      <c r="M470" s="747"/>
      <c r="N470" s="747"/>
      <c r="O470" s="747"/>
      <c r="P470" s="747"/>
      <c r="Q470" s="747"/>
      <c r="R470" s="748"/>
      <c r="S470" s="704"/>
      <c r="T470" s="705"/>
      <c r="U470" s="705"/>
      <c r="V470" s="705"/>
      <c r="W470" s="705"/>
      <c r="X470" s="706"/>
      <c r="Y470" s="755"/>
      <c r="Z470" s="756"/>
      <c r="AA470" s="756"/>
      <c r="AB470" s="756"/>
      <c r="AC470" s="756"/>
      <c r="AD470" s="756"/>
      <c r="AE470" s="756"/>
      <c r="AF470" s="757"/>
      <c r="AG470" s="755"/>
      <c r="AH470" s="756"/>
      <c r="AI470" s="756"/>
      <c r="AJ470" s="756"/>
      <c r="AK470" s="756"/>
      <c r="AL470" s="756"/>
      <c r="AM470" s="756"/>
      <c r="AN470" s="757"/>
      <c r="AO470" s="755"/>
      <c r="AP470" s="756"/>
      <c r="AQ470" s="756"/>
      <c r="AR470" s="756"/>
      <c r="AS470" s="756"/>
      <c r="AT470" s="756"/>
      <c r="AU470" s="756"/>
      <c r="AV470" s="757"/>
      <c r="AW470" s="764" t="str">
        <f>IF(AG470="","",AG470+AO470)</f>
        <v/>
      </c>
      <c r="AX470" s="765"/>
      <c r="AY470" s="765"/>
      <c r="AZ470" s="765"/>
      <c r="BA470" s="765"/>
      <c r="BB470" s="765"/>
      <c r="BC470" s="765"/>
      <c r="BD470" s="766"/>
      <c r="BE470" s="773"/>
      <c r="BF470" s="774"/>
      <c r="BG470" s="774"/>
      <c r="BH470" s="774"/>
      <c r="BI470" s="774"/>
      <c r="BJ470" s="774"/>
      <c r="BK470" s="774"/>
      <c r="BL470" s="774"/>
      <c r="BM470" s="779" t="str">
        <f>IF(BE470=0,"",BE470*12)</f>
        <v/>
      </c>
      <c r="BN470" s="780"/>
      <c r="BO470" s="780"/>
      <c r="BP470" s="780"/>
      <c r="BQ470" s="780"/>
      <c r="BR470" s="780"/>
      <c r="BS470" s="780"/>
      <c r="BT470" s="781"/>
      <c r="BU470" s="704"/>
      <c r="BV470" s="705"/>
      <c r="BW470" s="705"/>
      <c r="BX470" s="705"/>
      <c r="BY470" s="705"/>
      <c r="BZ470" s="706"/>
      <c r="CA470" s="704"/>
      <c r="CB470" s="705"/>
      <c r="CC470" s="705"/>
      <c r="CD470" s="705"/>
      <c r="CE470" s="706"/>
      <c r="CF470" s="704"/>
      <c r="CG470" s="705"/>
      <c r="CH470" s="705"/>
      <c r="CI470" s="705"/>
      <c r="CJ470" s="706"/>
      <c r="CK470" s="704"/>
      <c r="CL470" s="705"/>
      <c r="CM470" s="705"/>
      <c r="CN470" s="705"/>
      <c r="CO470" s="705"/>
      <c r="CP470" s="706"/>
      <c r="CQ470" s="704"/>
      <c r="CR470" s="705"/>
      <c r="CS470" s="705"/>
      <c r="CT470" s="705"/>
      <c r="CU470" s="705"/>
      <c r="CV470" s="706"/>
      <c r="CW470" s="704"/>
      <c r="CX470" s="705"/>
      <c r="CY470" s="705"/>
      <c r="CZ470" s="705"/>
      <c r="DA470" s="705"/>
      <c r="DB470" s="706"/>
      <c r="DC470" s="788"/>
      <c r="DD470" s="705"/>
      <c r="DE470" s="705"/>
      <c r="DF470" s="705"/>
      <c r="DG470" s="705"/>
      <c r="DH470" s="705"/>
      <c r="DI470" s="706"/>
      <c r="DJ470" s="704"/>
      <c r="DK470" s="705"/>
      <c r="DL470" s="705"/>
      <c r="DM470" s="705"/>
      <c r="DN470" s="705"/>
      <c r="DO470" s="706"/>
      <c r="DP470" s="704"/>
      <c r="DQ470" s="705"/>
      <c r="DR470" s="705"/>
      <c r="DS470" s="705"/>
      <c r="DT470" s="706"/>
      <c r="DV470" s="529"/>
    </row>
    <row r="471" spans="2:126" s="52" customFormat="1" ht="6" customHeight="1" x14ac:dyDescent="0.25">
      <c r="B471" s="792"/>
      <c r="C471" s="793"/>
      <c r="D471" s="794"/>
      <c r="E471" s="749"/>
      <c r="F471" s="750"/>
      <c r="G471" s="750"/>
      <c r="H471" s="750"/>
      <c r="I471" s="750"/>
      <c r="J471" s="750"/>
      <c r="K471" s="750"/>
      <c r="L471" s="750"/>
      <c r="M471" s="750"/>
      <c r="N471" s="750"/>
      <c r="O471" s="750"/>
      <c r="P471" s="750"/>
      <c r="Q471" s="750"/>
      <c r="R471" s="751"/>
      <c r="S471" s="707"/>
      <c r="T471" s="708"/>
      <c r="U471" s="708"/>
      <c r="V471" s="708"/>
      <c r="W471" s="708"/>
      <c r="X471" s="709"/>
      <c r="Y471" s="758"/>
      <c r="Z471" s="759"/>
      <c r="AA471" s="759"/>
      <c r="AB471" s="759"/>
      <c r="AC471" s="759"/>
      <c r="AD471" s="759"/>
      <c r="AE471" s="759"/>
      <c r="AF471" s="760"/>
      <c r="AG471" s="758"/>
      <c r="AH471" s="759"/>
      <c r="AI471" s="759"/>
      <c r="AJ471" s="759"/>
      <c r="AK471" s="759"/>
      <c r="AL471" s="759"/>
      <c r="AM471" s="759"/>
      <c r="AN471" s="760"/>
      <c r="AO471" s="758"/>
      <c r="AP471" s="759"/>
      <c r="AQ471" s="759"/>
      <c r="AR471" s="759"/>
      <c r="AS471" s="759"/>
      <c r="AT471" s="759"/>
      <c r="AU471" s="759"/>
      <c r="AV471" s="760"/>
      <c r="AW471" s="767"/>
      <c r="AX471" s="768"/>
      <c r="AY471" s="768"/>
      <c r="AZ471" s="768"/>
      <c r="BA471" s="768"/>
      <c r="BB471" s="768"/>
      <c r="BC471" s="768"/>
      <c r="BD471" s="769"/>
      <c r="BE471" s="775"/>
      <c r="BF471" s="776"/>
      <c r="BG471" s="776"/>
      <c r="BH471" s="776"/>
      <c r="BI471" s="776"/>
      <c r="BJ471" s="776"/>
      <c r="BK471" s="776"/>
      <c r="BL471" s="776"/>
      <c r="BM471" s="782"/>
      <c r="BN471" s="783"/>
      <c r="BO471" s="783"/>
      <c r="BP471" s="783"/>
      <c r="BQ471" s="783"/>
      <c r="BR471" s="783"/>
      <c r="BS471" s="783"/>
      <c r="BT471" s="784"/>
      <c r="BU471" s="707"/>
      <c r="BV471" s="708"/>
      <c r="BW471" s="708"/>
      <c r="BX471" s="708"/>
      <c r="BY471" s="708"/>
      <c r="BZ471" s="709"/>
      <c r="CA471" s="707"/>
      <c r="CB471" s="708"/>
      <c r="CC471" s="708"/>
      <c r="CD471" s="708"/>
      <c r="CE471" s="709"/>
      <c r="CF471" s="707"/>
      <c r="CG471" s="708"/>
      <c r="CH471" s="708"/>
      <c r="CI471" s="708"/>
      <c r="CJ471" s="709"/>
      <c r="CK471" s="707"/>
      <c r="CL471" s="708"/>
      <c r="CM471" s="708"/>
      <c r="CN471" s="708"/>
      <c r="CO471" s="708"/>
      <c r="CP471" s="709"/>
      <c r="CQ471" s="707"/>
      <c r="CR471" s="708"/>
      <c r="CS471" s="708"/>
      <c r="CT471" s="708"/>
      <c r="CU471" s="708"/>
      <c r="CV471" s="709"/>
      <c r="CW471" s="707"/>
      <c r="CX471" s="708"/>
      <c r="CY471" s="708"/>
      <c r="CZ471" s="708"/>
      <c r="DA471" s="708"/>
      <c r="DB471" s="709"/>
      <c r="DC471" s="707"/>
      <c r="DD471" s="708"/>
      <c r="DE471" s="708"/>
      <c r="DF471" s="708"/>
      <c r="DG471" s="708"/>
      <c r="DH471" s="708"/>
      <c r="DI471" s="709"/>
      <c r="DJ471" s="707"/>
      <c r="DK471" s="708"/>
      <c r="DL471" s="708"/>
      <c r="DM471" s="708"/>
      <c r="DN471" s="708"/>
      <c r="DO471" s="709"/>
      <c r="DP471" s="707"/>
      <c r="DQ471" s="708"/>
      <c r="DR471" s="708"/>
      <c r="DS471" s="708"/>
      <c r="DT471" s="709"/>
      <c r="DV471" s="529"/>
    </row>
    <row r="472" spans="2:126" s="52" customFormat="1" ht="6" customHeight="1" x14ac:dyDescent="0.25">
      <c r="B472" s="795"/>
      <c r="C472" s="796"/>
      <c r="D472" s="797"/>
      <c r="E472" s="752"/>
      <c r="F472" s="753"/>
      <c r="G472" s="753"/>
      <c r="H472" s="753"/>
      <c r="I472" s="753"/>
      <c r="J472" s="753"/>
      <c r="K472" s="753"/>
      <c r="L472" s="753"/>
      <c r="M472" s="753"/>
      <c r="N472" s="753"/>
      <c r="O472" s="753"/>
      <c r="P472" s="753"/>
      <c r="Q472" s="753"/>
      <c r="R472" s="754"/>
      <c r="S472" s="710"/>
      <c r="T472" s="711"/>
      <c r="U472" s="711"/>
      <c r="V472" s="711"/>
      <c r="W472" s="711"/>
      <c r="X472" s="712"/>
      <c r="Y472" s="761"/>
      <c r="Z472" s="762"/>
      <c r="AA472" s="762"/>
      <c r="AB472" s="762"/>
      <c r="AC472" s="762"/>
      <c r="AD472" s="762"/>
      <c r="AE472" s="762"/>
      <c r="AF472" s="763"/>
      <c r="AG472" s="761"/>
      <c r="AH472" s="762"/>
      <c r="AI472" s="762"/>
      <c r="AJ472" s="762"/>
      <c r="AK472" s="762"/>
      <c r="AL472" s="762"/>
      <c r="AM472" s="762"/>
      <c r="AN472" s="763"/>
      <c r="AO472" s="761"/>
      <c r="AP472" s="762"/>
      <c r="AQ472" s="762"/>
      <c r="AR472" s="762"/>
      <c r="AS472" s="762"/>
      <c r="AT472" s="762"/>
      <c r="AU472" s="762"/>
      <c r="AV472" s="763"/>
      <c r="AW472" s="770"/>
      <c r="AX472" s="771"/>
      <c r="AY472" s="771"/>
      <c r="AZ472" s="771"/>
      <c r="BA472" s="771"/>
      <c r="BB472" s="771"/>
      <c r="BC472" s="771"/>
      <c r="BD472" s="772"/>
      <c r="BE472" s="777"/>
      <c r="BF472" s="778"/>
      <c r="BG472" s="778"/>
      <c r="BH472" s="778"/>
      <c r="BI472" s="778"/>
      <c r="BJ472" s="778"/>
      <c r="BK472" s="778"/>
      <c r="BL472" s="778"/>
      <c r="BM472" s="785"/>
      <c r="BN472" s="786"/>
      <c r="BO472" s="786"/>
      <c r="BP472" s="786"/>
      <c r="BQ472" s="786"/>
      <c r="BR472" s="786"/>
      <c r="BS472" s="786"/>
      <c r="BT472" s="787"/>
      <c r="BU472" s="710"/>
      <c r="BV472" s="711"/>
      <c r="BW472" s="711"/>
      <c r="BX472" s="711"/>
      <c r="BY472" s="711"/>
      <c r="BZ472" s="712"/>
      <c r="CA472" s="710"/>
      <c r="CB472" s="711"/>
      <c r="CC472" s="711"/>
      <c r="CD472" s="711"/>
      <c r="CE472" s="712"/>
      <c r="CF472" s="710"/>
      <c r="CG472" s="711"/>
      <c r="CH472" s="711"/>
      <c r="CI472" s="711"/>
      <c r="CJ472" s="712"/>
      <c r="CK472" s="710"/>
      <c r="CL472" s="711"/>
      <c r="CM472" s="711"/>
      <c r="CN472" s="711"/>
      <c r="CO472" s="711"/>
      <c r="CP472" s="712"/>
      <c r="CQ472" s="710"/>
      <c r="CR472" s="711"/>
      <c r="CS472" s="711"/>
      <c r="CT472" s="711"/>
      <c r="CU472" s="711"/>
      <c r="CV472" s="712"/>
      <c r="CW472" s="710"/>
      <c r="CX472" s="711"/>
      <c r="CY472" s="711"/>
      <c r="CZ472" s="711"/>
      <c r="DA472" s="711"/>
      <c r="DB472" s="712"/>
      <c r="DC472" s="710"/>
      <c r="DD472" s="711"/>
      <c r="DE472" s="711"/>
      <c r="DF472" s="711"/>
      <c r="DG472" s="711"/>
      <c r="DH472" s="711"/>
      <c r="DI472" s="712"/>
      <c r="DJ472" s="710"/>
      <c r="DK472" s="711"/>
      <c r="DL472" s="711"/>
      <c r="DM472" s="711"/>
      <c r="DN472" s="711"/>
      <c r="DO472" s="712"/>
      <c r="DP472" s="710"/>
      <c r="DQ472" s="711"/>
      <c r="DR472" s="711"/>
      <c r="DS472" s="711"/>
      <c r="DT472" s="712"/>
      <c r="DV472" s="529"/>
    </row>
    <row r="473" spans="2:126" s="52" customFormat="1" ht="6" customHeight="1" x14ac:dyDescent="0.25">
      <c r="B473" s="789">
        <v>79</v>
      </c>
      <c r="C473" s="790"/>
      <c r="D473" s="791"/>
      <c r="E473" s="746"/>
      <c r="F473" s="747"/>
      <c r="G473" s="747"/>
      <c r="H473" s="747"/>
      <c r="I473" s="747"/>
      <c r="J473" s="747"/>
      <c r="K473" s="747"/>
      <c r="L473" s="747"/>
      <c r="M473" s="747"/>
      <c r="N473" s="747"/>
      <c r="O473" s="747"/>
      <c r="P473" s="747"/>
      <c r="Q473" s="747"/>
      <c r="R473" s="748"/>
      <c r="S473" s="704"/>
      <c r="T473" s="705"/>
      <c r="U473" s="705"/>
      <c r="V473" s="705"/>
      <c r="W473" s="705"/>
      <c r="X473" s="706"/>
      <c r="Y473" s="755"/>
      <c r="Z473" s="756"/>
      <c r="AA473" s="756"/>
      <c r="AB473" s="756"/>
      <c r="AC473" s="756"/>
      <c r="AD473" s="756"/>
      <c r="AE473" s="756"/>
      <c r="AF473" s="757"/>
      <c r="AG473" s="755"/>
      <c r="AH473" s="756"/>
      <c r="AI473" s="756"/>
      <c r="AJ473" s="756"/>
      <c r="AK473" s="756"/>
      <c r="AL473" s="756"/>
      <c r="AM473" s="756"/>
      <c r="AN473" s="757"/>
      <c r="AO473" s="755"/>
      <c r="AP473" s="756"/>
      <c r="AQ473" s="756"/>
      <c r="AR473" s="756"/>
      <c r="AS473" s="756"/>
      <c r="AT473" s="756"/>
      <c r="AU473" s="756"/>
      <c r="AV473" s="757"/>
      <c r="AW473" s="764" t="str">
        <f>IF(AG473="","",AG473+AO473)</f>
        <v/>
      </c>
      <c r="AX473" s="765"/>
      <c r="AY473" s="765"/>
      <c r="AZ473" s="765"/>
      <c r="BA473" s="765"/>
      <c r="BB473" s="765"/>
      <c r="BC473" s="765"/>
      <c r="BD473" s="766"/>
      <c r="BE473" s="773"/>
      <c r="BF473" s="774"/>
      <c r="BG473" s="774"/>
      <c r="BH473" s="774"/>
      <c r="BI473" s="774"/>
      <c r="BJ473" s="774"/>
      <c r="BK473" s="774"/>
      <c r="BL473" s="774"/>
      <c r="BM473" s="779" t="str">
        <f>IF(BE473=0,"",BE473*12)</f>
        <v/>
      </c>
      <c r="BN473" s="780"/>
      <c r="BO473" s="780"/>
      <c r="BP473" s="780"/>
      <c r="BQ473" s="780"/>
      <c r="BR473" s="780"/>
      <c r="BS473" s="780"/>
      <c r="BT473" s="781"/>
      <c r="BU473" s="704"/>
      <c r="BV473" s="705"/>
      <c r="BW473" s="705"/>
      <c r="BX473" s="705"/>
      <c r="BY473" s="705"/>
      <c r="BZ473" s="706"/>
      <c r="CA473" s="704"/>
      <c r="CB473" s="705"/>
      <c r="CC473" s="705"/>
      <c r="CD473" s="705"/>
      <c r="CE473" s="706"/>
      <c r="CF473" s="704"/>
      <c r="CG473" s="705"/>
      <c r="CH473" s="705"/>
      <c r="CI473" s="705"/>
      <c r="CJ473" s="706"/>
      <c r="CK473" s="704"/>
      <c r="CL473" s="705"/>
      <c r="CM473" s="705"/>
      <c r="CN473" s="705"/>
      <c r="CO473" s="705"/>
      <c r="CP473" s="706"/>
      <c r="CQ473" s="704"/>
      <c r="CR473" s="705"/>
      <c r="CS473" s="705"/>
      <c r="CT473" s="705"/>
      <c r="CU473" s="705"/>
      <c r="CV473" s="706"/>
      <c r="CW473" s="704"/>
      <c r="CX473" s="705"/>
      <c r="CY473" s="705"/>
      <c r="CZ473" s="705"/>
      <c r="DA473" s="705"/>
      <c r="DB473" s="706"/>
      <c r="DC473" s="788"/>
      <c r="DD473" s="705"/>
      <c r="DE473" s="705"/>
      <c r="DF473" s="705"/>
      <c r="DG473" s="705"/>
      <c r="DH473" s="705"/>
      <c r="DI473" s="706"/>
      <c r="DJ473" s="704"/>
      <c r="DK473" s="705"/>
      <c r="DL473" s="705"/>
      <c r="DM473" s="705"/>
      <c r="DN473" s="705"/>
      <c r="DO473" s="706"/>
      <c r="DP473" s="704"/>
      <c r="DQ473" s="705"/>
      <c r="DR473" s="705"/>
      <c r="DS473" s="705"/>
      <c r="DT473" s="706"/>
      <c r="DV473" s="529"/>
    </row>
    <row r="474" spans="2:126" s="52" customFormat="1" ht="6" customHeight="1" x14ac:dyDescent="0.25">
      <c r="B474" s="792"/>
      <c r="C474" s="793"/>
      <c r="D474" s="794"/>
      <c r="E474" s="749"/>
      <c r="F474" s="750"/>
      <c r="G474" s="750"/>
      <c r="H474" s="750"/>
      <c r="I474" s="750"/>
      <c r="J474" s="750"/>
      <c r="K474" s="750"/>
      <c r="L474" s="750"/>
      <c r="M474" s="750"/>
      <c r="N474" s="750"/>
      <c r="O474" s="750"/>
      <c r="P474" s="750"/>
      <c r="Q474" s="750"/>
      <c r="R474" s="751"/>
      <c r="S474" s="707"/>
      <c r="T474" s="708"/>
      <c r="U474" s="708"/>
      <c r="V474" s="708"/>
      <c r="W474" s="708"/>
      <c r="X474" s="709"/>
      <c r="Y474" s="758"/>
      <c r="Z474" s="759"/>
      <c r="AA474" s="759"/>
      <c r="AB474" s="759"/>
      <c r="AC474" s="759"/>
      <c r="AD474" s="759"/>
      <c r="AE474" s="759"/>
      <c r="AF474" s="760"/>
      <c r="AG474" s="758"/>
      <c r="AH474" s="759"/>
      <c r="AI474" s="759"/>
      <c r="AJ474" s="759"/>
      <c r="AK474" s="759"/>
      <c r="AL474" s="759"/>
      <c r="AM474" s="759"/>
      <c r="AN474" s="760"/>
      <c r="AO474" s="758"/>
      <c r="AP474" s="759"/>
      <c r="AQ474" s="759"/>
      <c r="AR474" s="759"/>
      <c r="AS474" s="759"/>
      <c r="AT474" s="759"/>
      <c r="AU474" s="759"/>
      <c r="AV474" s="760"/>
      <c r="AW474" s="767"/>
      <c r="AX474" s="768"/>
      <c r="AY474" s="768"/>
      <c r="AZ474" s="768"/>
      <c r="BA474" s="768"/>
      <c r="BB474" s="768"/>
      <c r="BC474" s="768"/>
      <c r="BD474" s="769"/>
      <c r="BE474" s="775"/>
      <c r="BF474" s="776"/>
      <c r="BG474" s="776"/>
      <c r="BH474" s="776"/>
      <c r="BI474" s="776"/>
      <c r="BJ474" s="776"/>
      <c r="BK474" s="776"/>
      <c r="BL474" s="776"/>
      <c r="BM474" s="782"/>
      <c r="BN474" s="783"/>
      <c r="BO474" s="783"/>
      <c r="BP474" s="783"/>
      <c r="BQ474" s="783"/>
      <c r="BR474" s="783"/>
      <c r="BS474" s="783"/>
      <c r="BT474" s="784"/>
      <c r="BU474" s="707"/>
      <c r="BV474" s="708"/>
      <c r="BW474" s="708"/>
      <c r="BX474" s="708"/>
      <c r="BY474" s="708"/>
      <c r="BZ474" s="709"/>
      <c r="CA474" s="707"/>
      <c r="CB474" s="708"/>
      <c r="CC474" s="708"/>
      <c r="CD474" s="708"/>
      <c r="CE474" s="709"/>
      <c r="CF474" s="707"/>
      <c r="CG474" s="708"/>
      <c r="CH474" s="708"/>
      <c r="CI474" s="708"/>
      <c r="CJ474" s="709"/>
      <c r="CK474" s="707"/>
      <c r="CL474" s="708"/>
      <c r="CM474" s="708"/>
      <c r="CN474" s="708"/>
      <c r="CO474" s="708"/>
      <c r="CP474" s="709"/>
      <c r="CQ474" s="707"/>
      <c r="CR474" s="708"/>
      <c r="CS474" s="708"/>
      <c r="CT474" s="708"/>
      <c r="CU474" s="708"/>
      <c r="CV474" s="709"/>
      <c r="CW474" s="707"/>
      <c r="CX474" s="708"/>
      <c r="CY474" s="708"/>
      <c r="CZ474" s="708"/>
      <c r="DA474" s="708"/>
      <c r="DB474" s="709"/>
      <c r="DC474" s="707"/>
      <c r="DD474" s="708"/>
      <c r="DE474" s="708"/>
      <c r="DF474" s="708"/>
      <c r="DG474" s="708"/>
      <c r="DH474" s="708"/>
      <c r="DI474" s="709"/>
      <c r="DJ474" s="707"/>
      <c r="DK474" s="708"/>
      <c r="DL474" s="708"/>
      <c r="DM474" s="708"/>
      <c r="DN474" s="708"/>
      <c r="DO474" s="709"/>
      <c r="DP474" s="707"/>
      <c r="DQ474" s="708"/>
      <c r="DR474" s="708"/>
      <c r="DS474" s="708"/>
      <c r="DT474" s="709"/>
      <c r="DV474" s="529"/>
    </row>
    <row r="475" spans="2:126" s="52" customFormat="1" ht="6" customHeight="1" x14ac:dyDescent="0.25">
      <c r="B475" s="795"/>
      <c r="C475" s="796"/>
      <c r="D475" s="797"/>
      <c r="E475" s="752"/>
      <c r="F475" s="753"/>
      <c r="G475" s="753"/>
      <c r="H475" s="753"/>
      <c r="I475" s="753"/>
      <c r="J475" s="753"/>
      <c r="K475" s="753"/>
      <c r="L475" s="753"/>
      <c r="M475" s="753"/>
      <c r="N475" s="753"/>
      <c r="O475" s="753"/>
      <c r="P475" s="753"/>
      <c r="Q475" s="753"/>
      <c r="R475" s="754"/>
      <c r="S475" s="710"/>
      <c r="T475" s="711"/>
      <c r="U475" s="711"/>
      <c r="V475" s="711"/>
      <c r="W475" s="711"/>
      <c r="X475" s="712"/>
      <c r="Y475" s="761"/>
      <c r="Z475" s="762"/>
      <c r="AA475" s="762"/>
      <c r="AB475" s="762"/>
      <c r="AC475" s="762"/>
      <c r="AD475" s="762"/>
      <c r="AE475" s="762"/>
      <c r="AF475" s="763"/>
      <c r="AG475" s="761"/>
      <c r="AH475" s="762"/>
      <c r="AI475" s="762"/>
      <c r="AJ475" s="762"/>
      <c r="AK475" s="762"/>
      <c r="AL475" s="762"/>
      <c r="AM475" s="762"/>
      <c r="AN475" s="763"/>
      <c r="AO475" s="761"/>
      <c r="AP475" s="762"/>
      <c r="AQ475" s="762"/>
      <c r="AR475" s="762"/>
      <c r="AS475" s="762"/>
      <c r="AT475" s="762"/>
      <c r="AU475" s="762"/>
      <c r="AV475" s="763"/>
      <c r="AW475" s="770"/>
      <c r="AX475" s="771"/>
      <c r="AY475" s="771"/>
      <c r="AZ475" s="771"/>
      <c r="BA475" s="771"/>
      <c r="BB475" s="771"/>
      <c r="BC475" s="771"/>
      <c r="BD475" s="772"/>
      <c r="BE475" s="777"/>
      <c r="BF475" s="778"/>
      <c r="BG475" s="778"/>
      <c r="BH475" s="778"/>
      <c r="BI475" s="778"/>
      <c r="BJ475" s="778"/>
      <c r="BK475" s="778"/>
      <c r="BL475" s="778"/>
      <c r="BM475" s="785"/>
      <c r="BN475" s="786"/>
      <c r="BO475" s="786"/>
      <c r="BP475" s="786"/>
      <c r="BQ475" s="786"/>
      <c r="BR475" s="786"/>
      <c r="BS475" s="786"/>
      <c r="BT475" s="787"/>
      <c r="BU475" s="710"/>
      <c r="BV475" s="711"/>
      <c r="BW475" s="711"/>
      <c r="BX475" s="711"/>
      <c r="BY475" s="711"/>
      <c r="BZ475" s="712"/>
      <c r="CA475" s="710"/>
      <c r="CB475" s="711"/>
      <c r="CC475" s="711"/>
      <c r="CD475" s="711"/>
      <c r="CE475" s="712"/>
      <c r="CF475" s="710"/>
      <c r="CG475" s="711"/>
      <c r="CH475" s="711"/>
      <c r="CI475" s="711"/>
      <c r="CJ475" s="712"/>
      <c r="CK475" s="710"/>
      <c r="CL475" s="711"/>
      <c r="CM475" s="711"/>
      <c r="CN475" s="711"/>
      <c r="CO475" s="711"/>
      <c r="CP475" s="712"/>
      <c r="CQ475" s="710"/>
      <c r="CR475" s="711"/>
      <c r="CS475" s="711"/>
      <c r="CT475" s="711"/>
      <c r="CU475" s="711"/>
      <c r="CV475" s="712"/>
      <c r="CW475" s="710"/>
      <c r="CX475" s="711"/>
      <c r="CY475" s="711"/>
      <c r="CZ475" s="711"/>
      <c r="DA475" s="711"/>
      <c r="DB475" s="712"/>
      <c r="DC475" s="710"/>
      <c r="DD475" s="711"/>
      <c r="DE475" s="711"/>
      <c r="DF475" s="711"/>
      <c r="DG475" s="711"/>
      <c r="DH475" s="711"/>
      <c r="DI475" s="712"/>
      <c r="DJ475" s="710"/>
      <c r="DK475" s="711"/>
      <c r="DL475" s="711"/>
      <c r="DM475" s="711"/>
      <c r="DN475" s="711"/>
      <c r="DO475" s="712"/>
      <c r="DP475" s="710"/>
      <c r="DQ475" s="711"/>
      <c r="DR475" s="711"/>
      <c r="DS475" s="711"/>
      <c r="DT475" s="712"/>
      <c r="DV475" s="529"/>
    </row>
    <row r="476" spans="2:126" s="52" customFormat="1" ht="6" customHeight="1" x14ac:dyDescent="0.25">
      <c r="B476" s="789">
        <v>80</v>
      </c>
      <c r="C476" s="790"/>
      <c r="D476" s="791"/>
      <c r="E476" s="746"/>
      <c r="F476" s="747"/>
      <c r="G476" s="747"/>
      <c r="H476" s="747"/>
      <c r="I476" s="747"/>
      <c r="J476" s="747"/>
      <c r="K476" s="747"/>
      <c r="L476" s="747"/>
      <c r="M476" s="747"/>
      <c r="N476" s="747"/>
      <c r="O476" s="747"/>
      <c r="P476" s="747"/>
      <c r="Q476" s="747"/>
      <c r="R476" s="748"/>
      <c r="S476" s="704"/>
      <c r="T476" s="705"/>
      <c r="U476" s="705"/>
      <c r="V476" s="705"/>
      <c r="W476" s="705"/>
      <c r="X476" s="706"/>
      <c r="Y476" s="755"/>
      <c r="Z476" s="756"/>
      <c r="AA476" s="756"/>
      <c r="AB476" s="756"/>
      <c r="AC476" s="756"/>
      <c r="AD476" s="756"/>
      <c r="AE476" s="756"/>
      <c r="AF476" s="757"/>
      <c r="AG476" s="755"/>
      <c r="AH476" s="756"/>
      <c r="AI476" s="756"/>
      <c r="AJ476" s="756"/>
      <c r="AK476" s="756"/>
      <c r="AL476" s="756"/>
      <c r="AM476" s="756"/>
      <c r="AN476" s="757"/>
      <c r="AO476" s="755"/>
      <c r="AP476" s="756"/>
      <c r="AQ476" s="756"/>
      <c r="AR476" s="756"/>
      <c r="AS476" s="756"/>
      <c r="AT476" s="756"/>
      <c r="AU476" s="756"/>
      <c r="AV476" s="757"/>
      <c r="AW476" s="764" t="str">
        <f>IF(AG476="","",AG476+AO476)</f>
        <v/>
      </c>
      <c r="AX476" s="765"/>
      <c r="AY476" s="765"/>
      <c r="AZ476" s="765"/>
      <c r="BA476" s="765"/>
      <c r="BB476" s="765"/>
      <c r="BC476" s="765"/>
      <c r="BD476" s="766"/>
      <c r="BE476" s="773"/>
      <c r="BF476" s="774"/>
      <c r="BG476" s="774"/>
      <c r="BH476" s="774"/>
      <c r="BI476" s="774"/>
      <c r="BJ476" s="774"/>
      <c r="BK476" s="774"/>
      <c r="BL476" s="774"/>
      <c r="BM476" s="779" t="str">
        <f>IF(BE476=0,"",BE476*12)</f>
        <v/>
      </c>
      <c r="BN476" s="780"/>
      <c r="BO476" s="780"/>
      <c r="BP476" s="780"/>
      <c r="BQ476" s="780"/>
      <c r="BR476" s="780"/>
      <c r="BS476" s="780"/>
      <c r="BT476" s="781"/>
      <c r="BU476" s="704"/>
      <c r="BV476" s="705"/>
      <c r="BW476" s="705"/>
      <c r="BX476" s="705"/>
      <c r="BY476" s="705"/>
      <c r="BZ476" s="706"/>
      <c r="CA476" s="704"/>
      <c r="CB476" s="705"/>
      <c r="CC476" s="705"/>
      <c r="CD476" s="705"/>
      <c r="CE476" s="706"/>
      <c r="CF476" s="704"/>
      <c r="CG476" s="705"/>
      <c r="CH476" s="705"/>
      <c r="CI476" s="705"/>
      <c r="CJ476" s="706"/>
      <c r="CK476" s="704"/>
      <c r="CL476" s="705"/>
      <c r="CM476" s="705"/>
      <c r="CN476" s="705"/>
      <c r="CO476" s="705"/>
      <c r="CP476" s="706"/>
      <c r="CQ476" s="704"/>
      <c r="CR476" s="705"/>
      <c r="CS476" s="705"/>
      <c r="CT476" s="705"/>
      <c r="CU476" s="705"/>
      <c r="CV476" s="706"/>
      <c r="CW476" s="704"/>
      <c r="CX476" s="705"/>
      <c r="CY476" s="705"/>
      <c r="CZ476" s="705"/>
      <c r="DA476" s="705"/>
      <c r="DB476" s="706"/>
      <c r="DC476" s="788"/>
      <c r="DD476" s="705"/>
      <c r="DE476" s="705"/>
      <c r="DF476" s="705"/>
      <c r="DG476" s="705"/>
      <c r="DH476" s="705"/>
      <c r="DI476" s="706"/>
      <c r="DJ476" s="704"/>
      <c r="DK476" s="705"/>
      <c r="DL476" s="705"/>
      <c r="DM476" s="705"/>
      <c r="DN476" s="705"/>
      <c r="DO476" s="706"/>
      <c r="DP476" s="704"/>
      <c r="DQ476" s="705"/>
      <c r="DR476" s="705"/>
      <c r="DS476" s="705"/>
      <c r="DT476" s="706"/>
      <c r="DV476" s="529"/>
    </row>
    <row r="477" spans="2:126" s="52" customFormat="1" ht="6" customHeight="1" x14ac:dyDescent="0.25">
      <c r="B477" s="792"/>
      <c r="C477" s="793"/>
      <c r="D477" s="794"/>
      <c r="E477" s="749"/>
      <c r="F477" s="750"/>
      <c r="G477" s="750"/>
      <c r="H477" s="750"/>
      <c r="I477" s="750"/>
      <c r="J477" s="750"/>
      <c r="K477" s="750"/>
      <c r="L477" s="750"/>
      <c r="M477" s="750"/>
      <c r="N477" s="750"/>
      <c r="O477" s="750"/>
      <c r="P477" s="750"/>
      <c r="Q477" s="750"/>
      <c r="R477" s="751"/>
      <c r="S477" s="707"/>
      <c r="T477" s="708"/>
      <c r="U477" s="708"/>
      <c r="V477" s="708"/>
      <c r="W477" s="708"/>
      <c r="X477" s="709"/>
      <c r="Y477" s="758"/>
      <c r="Z477" s="759"/>
      <c r="AA477" s="759"/>
      <c r="AB477" s="759"/>
      <c r="AC477" s="759"/>
      <c r="AD477" s="759"/>
      <c r="AE477" s="759"/>
      <c r="AF477" s="760"/>
      <c r="AG477" s="758"/>
      <c r="AH477" s="759"/>
      <c r="AI477" s="759"/>
      <c r="AJ477" s="759"/>
      <c r="AK477" s="759"/>
      <c r="AL477" s="759"/>
      <c r="AM477" s="759"/>
      <c r="AN477" s="760"/>
      <c r="AO477" s="758"/>
      <c r="AP477" s="759"/>
      <c r="AQ477" s="759"/>
      <c r="AR477" s="759"/>
      <c r="AS477" s="759"/>
      <c r="AT477" s="759"/>
      <c r="AU477" s="759"/>
      <c r="AV477" s="760"/>
      <c r="AW477" s="767"/>
      <c r="AX477" s="768"/>
      <c r="AY477" s="768"/>
      <c r="AZ477" s="768"/>
      <c r="BA477" s="768"/>
      <c r="BB477" s="768"/>
      <c r="BC477" s="768"/>
      <c r="BD477" s="769"/>
      <c r="BE477" s="775"/>
      <c r="BF477" s="776"/>
      <c r="BG477" s="776"/>
      <c r="BH477" s="776"/>
      <c r="BI477" s="776"/>
      <c r="BJ477" s="776"/>
      <c r="BK477" s="776"/>
      <c r="BL477" s="776"/>
      <c r="BM477" s="782"/>
      <c r="BN477" s="783"/>
      <c r="BO477" s="783"/>
      <c r="BP477" s="783"/>
      <c r="BQ477" s="783"/>
      <c r="BR477" s="783"/>
      <c r="BS477" s="783"/>
      <c r="BT477" s="784"/>
      <c r="BU477" s="707"/>
      <c r="BV477" s="708"/>
      <c r="BW477" s="708"/>
      <c r="BX477" s="708"/>
      <c r="BY477" s="708"/>
      <c r="BZ477" s="709"/>
      <c r="CA477" s="707"/>
      <c r="CB477" s="708"/>
      <c r="CC477" s="708"/>
      <c r="CD477" s="708"/>
      <c r="CE477" s="709"/>
      <c r="CF477" s="707"/>
      <c r="CG477" s="708"/>
      <c r="CH477" s="708"/>
      <c r="CI477" s="708"/>
      <c r="CJ477" s="709"/>
      <c r="CK477" s="707"/>
      <c r="CL477" s="708"/>
      <c r="CM477" s="708"/>
      <c r="CN477" s="708"/>
      <c r="CO477" s="708"/>
      <c r="CP477" s="709"/>
      <c r="CQ477" s="707"/>
      <c r="CR477" s="708"/>
      <c r="CS477" s="708"/>
      <c r="CT477" s="708"/>
      <c r="CU477" s="708"/>
      <c r="CV477" s="709"/>
      <c r="CW477" s="707"/>
      <c r="CX477" s="708"/>
      <c r="CY477" s="708"/>
      <c r="CZ477" s="708"/>
      <c r="DA477" s="708"/>
      <c r="DB477" s="709"/>
      <c r="DC477" s="707"/>
      <c r="DD477" s="708"/>
      <c r="DE477" s="708"/>
      <c r="DF477" s="708"/>
      <c r="DG477" s="708"/>
      <c r="DH477" s="708"/>
      <c r="DI477" s="709"/>
      <c r="DJ477" s="707"/>
      <c r="DK477" s="708"/>
      <c r="DL477" s="708"/>
      <c r="DM477" s="708"/>
      <c r="DN477" s="708"/>
      <c r="DO477" s="709"/>
      <c r="DP477" s="707"/>
      <c r="DQ477" s="708"/>
      <c r="DR477" s="708"/>
      <c r="DS477" s="708"/>
      <c r="DT477" s="709"/>
      <c r="DV477" s="529"/>
    </row>
    <row r="478" spans="2:126" s="52" customFormat="1" ht="6" customHeight="1" x14ac:dyDescent="0.25">
      <c r="B478" s="795"/>
      <c r="C478" s="796"/>
      <c r="D478" s="797"/>
      <c r="E478" s="752"/>
      <c r="F478" s="753"/>
      <c r="G478" s="753"/>
      <c r="H478" s="753"/>
      <c r="I478" s="753"/>
      <c r="J478" s="753"/>
      <c r="K478" s="753"/>
      <c r="L478" s="753"/>
      <c r="M478" s="753"/>
      <c r="N478" s="753"/>
      <c r="O478" s="753"/>
      <c r="P478" s="753"/>
      <c r="Q478" s="753"/>
      <c r="R478" s="754"/>
      <c r="S478" s="710"/>
      <c r="T478" s="711"/>
      <c r="U478" s="711"/>
      <c r="V478" s="711"/>
      <c r="W478" s="711"/>
      <c r="X478" s="712"/>
      <c r="Y478" s="761"/>
      <c r="Z478" s="762"/>
      <c r="AA478" s="762"/>
      <c r="AB478" s="762"/>
      <c r="AC478" s="762"/>
      <c r="AD478" s="762"/>
      <c r="AE478" s="762"/>
      <c r="AF478" s="763"/>
      <c r="AG478" s="761"/>
      <c r="AH478" s="762"/>
      <c r="AI478" s="762"/>
      <c r="AJ478" s="762"/>
      <c r="AK478" s="762"/>
      <c r="AL478" s="762"/>
      <c r="AM478" s="762"/>
      <c r="AN478" s="763"/>
      <c r="AO478" s="761"/>
      <c r="AP478" s="762"/>
      <c r="AQ478" s="762"/>
      <c r="AR478" s="762"/>
      <c r="AS478" s="762"/>
      <c r="AT478" s="762"/>
      <c r="AU478" s="762"/>
      <c r="AV478" s="763"/>
      <c r="AW478" s="770"/>
      <c r="AX478" s="771"/>
      <c r="AY478" s="771"/>
      <c r="AZ478" s="771"/>
      <c r="BA478" s="771"/>
      <c r="BB478" s="771"/>
      <c r="BC478" s="771"/>
      <c r="BD478" s="772"/>
      <c r="BE478" s="777"/>
      <c r="BF478" s="778"/>
      <c r="BG478" s="778"/>
      <c r="BH478" s="778"/>
      <c r="BI478" s="778"/>
      <c r="BJ478" s="778"/>
      <c r="BK478" s="778"/>
      <c r="BL478" s="778"/>
      <c r="BM478" s="785"/>
      <c r="BN478" s="786"/>
      <c r="BO478" s="786"/>
      <c r="BP478" s="786"/>
      <c r="BQ478" s="786"/>
      <c r="BR478" s="786"/>
      <c r="BS478" s="786"/>
      <c r="BT478" s="787"/>
      <c r="BU478" s="710"/>
      <c r="BV478" s="711"/>
      <c r="BW478" s="711"/>
      <c r="BX478" s="711"/>
      <c r="BY478" s="711"/>
      <c r="BZ478" s="712"/>
      <c r="CA478" s="710"/>
      <c r="CB478" s="711"/>
      <c r="CC478" s="711"/>
      <c r="CD478" s="711"/>
      <c r="CE478" s="712"/>
      <c r="CF478" s="710"/>
      <c r="CG478" s="711"/>
      <c r="CH478" s="711"/>
      <c r="CI478" s="711"/>
      <c r="CJ478" s="712"/>
      <c r="CK478" s="710"/>
      <c r="CL478" s="711"/>
      <c r="CM478" s="711"/>
      <c r="CN478" s="711"/>
      <c r="CO478" s="711"/>
      <c r="CP478" s="712"/>
      <c r="CQ478" s="710"/>
      <c r="CR478" s="711"/>
      <c r="CS478" s="711"/>
      <c r="CT478" s="711"/>
      <c r="CU478" s="711"/>
      <c r="CV478" s="712"/>
      <c r="CW478" s="710"/>
      <c r="CX478" s="711"/>
      <c r="CY478" s="711"/>
      <c r="CZ478" s="711"/>
      <c r="DA478" s="711"/>
      <c r="DB478" s="712"/>
      <c r="DC478" s="710"/>
      <c r="DD478" s="711"/>
      <c r="DE478" s="711"/>
      <c r="DF478" s="711"/>
      <c r="DG478" s="711"/>
      <c r="DH478" s="711"/>
      <c r="DI478" s="712"/>
      <c r="DJ478" s="710"/>
      <c r="DK478" s="711"/>
      <c r="DL478" s="711"/>
      <c r="DM478" s="711"/>
      <c r="DN478" s="711"/>
      <c r="DO478" s="712"/>
      <c r="DP478" s="710"/>
      <c r="DQ478" s="711"/>
      <c r="DR478" s="711"/>
      <c r="DS478" s="711"/>
      <c r="DT478" s="712"/>
      <c r="DV478" s="529"/>
    </row>
    <row r="479" spans="2:126" s="52" customFormat="1" ht="6" customHeight="1" x14ac:dyDescent="0.25">
      <c r="B479" s="789">
        <v>81</v>
      </c>
      <c r="C479" s="790"/>
      <c r="D479" s="791"/>
      <c r="E479" s="746"/>
      <c r="F479" s="747"/>
      <c r="G479" s="747"/>
      <c r="H479" s="747"/>
      <c r="I479" s="747"/>
      <c r="J479" s="747"/>
      <c r="K479" s="747"/>
      <c r="L479" s="747"/>
      <c r="M479" s="747"/>
      <c r="N479" s="747"/>
      <c r="O479" s="747"/>
      <c r="P479" s="747"/>
      <c r="Q479" s="747"/>
      <c r="R479" s="748"/>
      <c r="S479" s="704"/>
      <c r="T479" s="705"/>
      <c r="U479" s="705"/>
      <c r="V479" s="705"/>
      <c r="W479" s="705"/>
      <c r="X479" s="706"/>
      <c r="Y479" s="755"/>
      <c r="Z479" s="756"/>
      <c r="AA479" s="756"/>
      <c r="AB479" s="756"/>
      <c r="AC479" s="756"/>
      <c r="AD479" s="756"/>
      <c r="AE479" s="756"/>
      <c r="AF479" s="757"/>
      <c r="AG479" s="755"/>
      <c r="AH479" s="756"/>
      <c r="AI479" s="756"/>
      <c r="AJ479" s="756"/>
      <c r="AK479" s="756"/>
      <c r="AL479" s="756"/>
      <c r="AM479" s="756"/>
      <c r="AN479" s="757"/>
      <c r="AO479" s="755"/>
      <c r="AP479" s="756"/>
      <c r="AQ479" s="756"/>
      <c r="AR479" s="756"/>
      <c r="AS479" s="756"/>
      <c r="AT479" s="756"/>
      <c r="AU479" s="756"/>
      <c r="AV479" s="757"/>
      <c r="AW479" s="764" t="str">
        <f>IF(AG479="","",AG479+AO479)</f>
        <v/>
      </c>
      <c r="AX479" s="765"/>
      <c r="AY479" s="765"/>
      <c r="AZ479" s="765"/>
      <c r="BA479" s="765"/>
      <c r="BB479" s="765"/>
      <c r="BC479" s="765"/>
      <c r="BD479" s="766"/>
      <c r="BE479" s="773"/>
      <c r="BF479" s="774"/>
      <c r="BG479" s="774"/>
      <c r="BH479" s="774"/>
      <c r="BI479" s="774"/>
      <c r="BJ479" s="774"/>
      <c r="BK479" s="774"/>
      <c r="BL479" s="774"/>
      <c r="BM479" s="779" t="str">
        <f>IF(BE479=0,"",BE479*12)</f>
        <v/>
      </c>
      <c r="BN479" s="780"/>
      <c r="BO479" s="780"/>
      <c r="BP479" s="780"/>
      <c r="BQ479" s="780"/>
      <c r="BR479" s="780"/>
      <c r="BS479" s="780"/>
      <c r="BT479" s="781"/>
      <c r="BU479" s="704"/>
      <c r="BV479" s="705"/>
      <c r="BW479" s="705"/>
      <c r="BX479" s="705"/>
      <c r="BY479" s="705"/>
      <c r="BZ479" s="706"/>
      <c r="CA479" s="704"/>
      <c r="CB479" s="705"/>
      <c r="CC479" s="705"/>
      <c r="CD479" s="705"/>
      <c r="CE479" s="706"/>
      <c r="CF479" s="704"/>
      <c r="CG479" s="705"/>
      <c r="CH479" s="705"/>
      <c r="CI479" s="705"/>
      <c r="CJ479" s="706"/>
      <c r="CK479" s="704"/>
      <c r="CL479" s="705"/>
      <c r="CM479" s="705"/>
      <c r="CN479" s="705"/>
      <c r="CO479" s="705"/>
      <c r="CP479" s="706"/>
      <c r="CQ479" s="704"/>
      <c r="CR479" s="705"/>
      <c r="CS479" s="705"/>
      <c r="CT479" s="705"/>
      <c r="CU479" s="705"/>
      <c r="CV479" s="706"/>
      <c r="CW479" s="704"/>
      <c r="CX479" s="705"/>
      <c r="CY479" s="705"/>
      <c r="CZ479" s="705"/>
      <c r="DA479" s="705"/>
      <c r="DB479" s="706"/>
      <c r="DC479" s="788"/>
      <c r="DD479" s="705"/>
      <c r="DE479" s="705"/>
      <c r="DF479" s="705"/>
      <c r="DG479" s="705"/>
      <c r="DH479" s="705"/>
      <c r="DI479" s="706"/>
      <c r="DJ479" s="704"/>
      <c r="DK479" s="705"/>
      <c r="DL479" s="705"/>
      <c r="DM479" s="705"/>
      <c r="DN479" s="705"/>
      <c r="DO479" s="706"/>
      <c r="DP479" s="704"/>
      <c r="DQ479" s="705"/>
      <c r="DR479" s="705"/>
      <c r="DS479" s="705"/>
      <c r="DT479" s="706"/>
      <c r="DV479" s="529"/>
    </row>
    <row r="480" spans="2:126" s="52" customFormat="1" ht="6" customHeight="1" x14ac:dyDescent="0.25">
      <c r="B480" s="792"/>
      <c r="C480" s="793"/>
      <c r="D480" s="794"/>
      <c r="E480" s="749"/>
      <c r="F480" s="750"/>
      <c r="G480" s="750"/>
      <c r="H480" s="750"/>
      <c r="I480" s="750"/>
      <c r="J480" s="750"/>
      <c r="K480" s="750"/>
      <c r="L480" s="750"/>
      <c r="M480" s="750"/>
      <c r="N480" s="750"/>
      <c r="O480" s="750"/>
      <c r="P480" s="750"/>
      <c r="Q480" s="750"/>
      <c r="R480" s="751"/>
      <c r="S480" s="707"/>
      <c r="T480" s="708"/>
      <c r="U480" s="708"/>
      <c r="V480" s="708"/>
      <c r="W480" s="708"/>
      <c r="X480" s="709"/>
      <c r="Y480" s="758"/>
      <c r="Z480" s="759"/>
      <c r="AA480" s="759"/>
      <c r="AB480" s="759"/>
      <c r="AC480" s="759"/>
      <c r="AD480" s="759"/>
      <c r="AE480" s="759"/>
      <c r="AF480" s="760"/>
      <c r="AG480" s="758"/>
      <c r="AH480" s="759"/>
      <c r="AI480" s="759"/>
      <c r="AJ480" s="759"/>
      <c r="AK480" s="759"/>
      <c r="AL480" s="759"/>
      <c r="AM480" s="759"/>
      <c r="AN480" s="760"/>
      <c r="AO480" s="758"/>
      <c r="AP480" s="759"/>
      <c r="AQ480" s="759"/>
      <c r="AR480" s="759"/>
      <c r="AS480" s="759"/>
      <c r="AT480" s="759"/>
      <c r="AU480" s="759"/>
      <c r="AV480" s="760"/>
      <c r="AW480" s="767"/>
      <c r="AX480" s="768"/>
      <c r="AY480" s="768"/>
      <c r="AZ480" s="768"/>
      <c r="BA480" s="768"/>
      <c r="BB480" s="768"/>
      <c r="BC480" s="768"/>
      <c r="BD480" s="769"/>
      <c r="BE480" s="775"/>
      <c r="BF480" s="776"/>
      <c r="BG480" s="776"/>
      <c r="BH480" s="776"/>
      <c r="BI480" s="776"/>
      <c r="BJ480" s="776"/>
      <c r="BK480" s="776"/>
      <c r="BL480" s="776"/>
      <c r="BM480" s="782"/>
      <c r="BN480" s="783"/>
      <c r="BO480" s="783"/>
      <c r="BP480" s="783"/>
      <c r="BQ480" s="783"/>
      <c r="BR480" s="783"/>
      <c r="BS480" s="783"/>
      <c r="BT480" s="784"/>
      <c r="BU480" s="707"/>
      <c r="BV480" s="708"/>
      <c r="BW480" s="708"/>
      <c r="BX480" s="708"/>
      <c r="BY480" s="708"/>
      <c r="BZ480" s="709"/>
      <c r="CA480" s="707"/>
      <c r="CB480" s="708"/>
      <c r="CC480" s="708"/>
      <c r="CD480" s="708"/>
      <c r="CE480" s="709"/>
      <c r="CF480" s="707"/>
      <c r="CG480" s="708"/>
      <c r="CH480" s="708"/>
      <c r="CI480" s="708"/>
      <c r="CJ480" s="709"/>
      <c r="CK480" s="707"/>
      <c r="CL480" s="708"/>
      <c r="CM480" s="708"/>
      <c r="CN480" s="708"/>
      <c r="CO480" s="708"/>
      <c r="CP480" s="709"/>
      <c r="CQ480" s="707"/>
      <c r="CR480" s="708"/>
      <c r="CS480" s="708"/>
      <c r="CT480" s="708"/>
      <c r="CU480" s="708"/>
      <c r="CV480" s="709"/>
      <c r="CW480" s="707"/>
      <c r="CX480" s="708"/>
      <c r="CY480" s="708"/>
      <c r="CZ480" s="708"/>
      <c r="DA480" s="708"/>
      <c r="DB480" s="709"/>
      <c r="DC480" s="707"/>
      <c r="DD480" s="708"/>
      <c r="DE480" s="708"/>
      <c r="DF480" s="708"/>
      <c r="DG480" s="708"/>
      <c r="DH480" s="708"/>
      <c r="DI480" s="709"/>
      <c r="DJ480" s="707"/>
      <c r="DK480" s="708"/>
      <c r="DL480" s="708"/>
      <c r="DM480" s="708"/>
      <c r="DN480" s="708"/>
      <c r="DO480" s="709"/>
      <c r="DP480" s="707"/>
      <c r="DQ480" s="708"/>
      <c r="DR480" s="708"/>
      <c r="DS480" s="708"/>
      <c r="DT480" s="709"/>
      <c r="DV480" s="529"/>
    </row>
    <row r="481" spans="2:126" s="52" customFormat="1" ht="6" customHeight="1" x14ac:dyDescent="0.25">
      <c r="B481" s="795"/>
      <c r="C481" s="796"/>
      <c r="D481" s="797"/>
      <c r="E481" s="752"/>
      <c r="F481" s="753"/>
      <c r="G481" s="753"/>
      <c r="H481" s="753"/>
      <c r="I481" s="753"/>
      <c r="J481" s="753"/>
      <c r="K481" s="753"/>
      <c r="L481" s="753"/>
      <c r="M481" s="753"/>
      <c r="N481" s="753"/>
      <c r="O481" s="753"/>
      <c r="P481" s="753"/>
      <c r="Q481" s="753"/>
      <c r="R481" s="754"/>
      <c r="S481" s="710"/>
      <c r="T481" s="711"/>
      <c r="U481" s="711"/>
      <c r="V481" s="711"/>
      <c r="W481" s="711"/>
      <c r="X481" s="712"/>
      <c r="Y481" s="761"/>
      <c r="Z481" s="762"/>
      <c r="AA481" s="762"/>
      <c r="AB481" s="762"/>
      <c r="AC481" s="762"/>
      <c r="AD481" s="762"/>
      <c r="AE481" s="762"/>
      <c r="AF481" s="763"/>
      <c r="AG481" s="761"/>
      <c r="AH481" s="762"/>
      <c r="AI481" s="762"/>
      <c r="AJ481" s="762"/>
      <c r="AK481" s="762"/>
      <c r="AL481" s="762"/>
      <c r="AM481" s="762"/>
      <c r="AN481" s="763"/>
      <c r="AO481" s="761"/>
      <c r="AP481" s="762"/>
      <c r="AQ481" s="762"/>
      <c r="AR481" s="762"/>
      <c r="AS481" s="762"/>
      <c r="AT481" s="762"/>
      <c r="AU481" s="762"/>
      <c r="AV481" s="763"/>
      <c r="AW481" s="770"/>
      <c r="AX481" s="771"/>
      <c r="AY481" s="771"/>
      <c r="AZ481" s="771"/>
      <c r="BA481" s="771"/>
      <c r="BB481" s="771"/>
      <c r="BC481" s="771"/>
      <c r="BD481" s="772"/>
      <c r="BE481" s="777"/>
      <c r="BF481" s="778"/>
      <c r="BG481" s="778"/>
      <c r="BH481" s="778"/>
      <c r="BI481" s="778"/>
      <c r="BJ481" s="778"/>
      <c r="BK481" s="778"/>
      <c r="BL481" s="778"/>
      <c r="BM481" s="785"/>
      <c r="BN481" s="786"/>
      <c r="BO481" s="786"/>
      <c r="BP481" s="786"/>
      <c r="BQ481" s="786"/>
      <c r="BR481" s="786"/>
      <c r="BS481" s="786"/>
      <c r="BT481" s="787"/>
      <c r="BU481" s="710"/>
      <c r="BV481" s="711"/>
      <c r="BW481" s="711"/>
      <c r="BX481" s="711"/>
      <c r="BY481" s="711"/>
      <c r="BZ481" s="712"/>
      <c r="CA481" s="710"/>
      <c r="CB481" s="711"/>
      <c r="CC481" s="711"/>
      <c r="CD481" s="711"/>
      <c r="CE481" s="712"/>
      <c r="CF481" s="710"/>
      <c r="CG481" s="711"/>
      <c r="CH481" s="711"/>
      <c r="CI481" s="711"/>
      <c r="CJ481" s="712"/>
      <c r="CK481" s="710"/>
      <c r="CL481" s="711"/>
      <c r="CM481" s="711"/>
      <c r="CN481" s="711"/>
      <c r="CO481" s="711"/>
      <c r="CP481" s="712"/>
      <c r="CQ481" s="710"/>
      <c r="CR481" s="711"/>
      <c r="CS481" s="711"/>
      <c r="CT481" s="711"/>
      <c r="CU481" s="711"/>
      <c r="CV481" s="712"/>
      <c r="CW481" s="710"/>
      <c r="CX481" s="711"/>
      <c r="CY481" s="711"/>
      <c r="CZ481" s="711"/>
      <c r="DA481" s="711"/>
      <c r="DB481" s="712"/>
      <c r="DC481" s="710"/>
      <c r="DD481" s="711"/>
      <c r="DE481" s="711"/>
      <c r="DF481" s="711"/>
      <c r="DG481" s="711"/>
      <c r="DH481" s="711"/>
      <c r="DI481" s="712"/>
      <c r="DJ481" s="710"/>
      <c r="DK481" s="711"/>
      <c r="DL481" s="711"/>
      <c r="DM481" s="711"/>
      <c r="DN481" s="711"/>
      <c r="DO481" s="712"/>
      <c r="DP481" s="710"/>
      <c r="DQ481" s="711"/>
      <c r="DR481" s="711"/>
      <c r="DS481" s="711"/>
      <c r="DT481" s="712"/>
      <c r="DV481" s="529"/>
    </row>
    <row r="482" spans="2:126" s="52" customFormat="1" ht="6" customHeight="1" x14ac:dyDescent="0.25">
      <c r="B482" s="789">
        <v>82</v>
      </c>
      <c r="C482" s="790"/>
      <c r="D482" s="791"/>
      <c r="E482" s="746"/>
      <c r="F482" s="747"/>
      <c r="G482" s="747"/>
      <c r="H482" s="747"/>
      <c r="I482" s="747"/>
      <c r="J482" s="747"/>
      <c r="K482" s="747"/>
      <c r="L482" s="747"/>
      <c r="M482" s="747"/>
      <c r="N482" s="747"/>
      <c r="O482" s="747"/>
      <c r="P482" s="747"/>
      <c r="Q482" s="747"/>
      <c r="R482" s="748"/>
      <c r="S482" s="704"/>
      <c r="T482" s="705"/>
      <c r="U482" s="705"/>
      <c r="V482" s="705"/>
      <c r="W482" s="705"/>
      <c r="X482" s="706"/>
      <c r="Y482" s="755"/>
      <c r="Z482" s="756"/>
      <c r="AA482" s="756"/>
      <c r="AB482" s="756"/>
      <c r="AC482" s="756"/>
      <c r="AD482" s="756"/>
      <c r="AE482" s="756"/>
      <c r="AF482" s="757"/>
      <c r="AG482" s="755"/>
      <c r="AH482" s="756"/>
      <c r="AI482" s="756"/>
      <c r="AJ482" s="756"/>
      <c r="AK482" s="756"/>
      <c r="AL482" s="756"/>
      <c r="AM482" s="756"/>
      <c r="AN482" s="757"/>
      <c r="AO482" s="755"/>
      <c r="AP482" s="756"/>
      <c r="AQ482" s="756"/>
      <c r="AR482" s="756"/>
      <c r="AS482" s="756"/>
      <c r="AT482" s="756"/>
      <c r="AU482" s="756"/>
      <c r="AV482" s="757"/>
      <c r="AW482" s="764" t="str">
        <f>IF(AG482="","",AG482+AO482)</f>
        <v/>
      </c>
      <c r="AX482" s="765"/>
      <c r="AY482" s="765"/>
      <c r="AZ482" s="765"/>
      <c r="BA482" s="765"/>
      <c r="BB482" s="765"/>
      <c r="BC482" s="765"/>
      <c r="BD482" s="766"/>
      <c r="BE482" s="773"/>
      <c r="BF482" s="774"/>
      <c r="BG482" s="774"/>
      <c r="BH482" s="774"/>
      <c r="BI482" s="774"/>
      <c r="BJ482" s="774"/>
      <c r="BK482" s="774"/>
      <c r="BL482" s="774"/>
      <c r="BM482" s="779" t="str">
        <f>IF(BE482=0,"",BE482*12)</f>
        <v/>
      </c>
      <c r="BN482" s="780"/>
      <c r="BO482" s="780"/>
      <c r="BP482" s="780"/>
      <c r="BQ482" s="780"/>
      <c r="BR482" s="780"/>
      <c r="BS482" s="780"/>
      <c r="BT482" s="781"/>
      <c r="BU482" s="704"/>
      <c r="BV482" s="705"/>
      <c r="BW482" s="705"/>
      <c r="BX482" s="705"/>
      <c r="BY482" s="705"/>
      <c r="BZ482" s="706"/>
      <c r="CA482" s="704"/>
      <c r="CB482" s="705"/>
      <c r="CC482" s="705"/>
      <c r="CD482" s="705"/>
      <c r="CE482" s="706"/>
      <c r="CF482" s="704"/>
      <c r="CG482" s="705"/>
      <c r="CH482" s="705"/>
      <c r="CI482" s="705"/>
      <c r="CJ482" s="706"/>
      <c r="CK482" s="704"/>
      <c r="CL482" s="705"/>
      <c r="CM482" s="705"/>
      <c r="CN482" s="705"/>
      <c r="CO482" s="705"/>
      <c r="CP482" s="706"/>
      <c r="CQ482" s="704"/>
      <c r="CR482" s="705"/>
      <c r="CS482" s="705"/>
      <c r="CT482" s="705"/>
      <c r="CU482" s="705"/>
      <c r="CV482" s="706"/>
      <c r="CW482" s="704"/>
      <c r="CX482" s="705"/>
      <c r="CY482" s="705"/>
      <c r="CZ482" s="705"/>
      <c r="DA482" s="705"/>
      <c r="DB482" s="706"/>
      <c r="DC482" s="788"/>
      <c r="DD482" s="705"/>
      <c r="DE482" s="705"/>
      <c r="DF482" s="705"/>
      <c r="DG482" s="705"/>
      <c r="DH482" s="705"/>
      <c r="DI482" s="706"/>
      <c r="DJ482" s="704"/>
      <c r="DK482" s="705"/>
      <c r="DL482" s="705"/>
      <c r="DM482" s="705"/>
      <c r="DN482" s="705"/>
      <c r="DO482" s="706"/>
      <c r="DP482" s="704"/>
      <c r="DQ482" s="705"/>
      <c r="DR482" s="705"/>
      <c r="DS482" s="705"/>
      <c r="DT482" s="706"/>
      <c r="DV482" s="529"/>
    </row>
    <row r="483" spans="2:126" s="52" customFormat="1" ht="6" customHeight="1" x14ac:dyDescent="0.25">
      <c r="B483" s="792"/>
      <c r="C483" s="793"/>
      <c r="D483" s="794"/>
      <c r="E483" s="749"/>
      <c r="F483" s="750"/>
      <c r="G483" s="750"/>
      <c r="H483" s="750"/>
      <c r="I483" s="750"/>
      <c r="J483" s="750"/>
      <c r="K483" s="750"/>
      <c r="L483" s="750"/>
      <c r="M483" s="750"/>
      <c r="N483" s="750"/>
      <c r="O483" s="750"/>
      <c r="P483" s="750"/>
      <c r="Q483" s="750"/>
      <c r="R483" s="751"/>
      <c r="S483" s="707"/>
      <c r="T483" s="708"/>
      <c r="U483" s="708"/>
      <c r="V483" s="708"/>
      <c r="W483" s="708"/>
      <c r="X483" s="709"/>
      <c r="Y483" s="758"/>
      <c r="Z483" s="759"/>
      <c r="AA483" s="759"/>
      <c r="AB483" s="759"/>
      <c r="AC483" s="759"/>
      <c r="AD483" s="759"/>
      <c r="AE483" s="759"/>
      <c r="AF483" s="760"/>
      <c r="AG483" s="758"/>
      <c r="AH483" s="759"/>
      <c r="AI483" s="759"/>
      <c r="AJ483" s="759"/>
      <c r="AK483" s="759"/>
      <c r="AL483" s="759"/>
      <c r="AM483" s="759"/>
      <c r="AN483" s="760"/>
      <c r="AO483" s="758"/>
      <c r="AP483" s="759"/>
      <c r="AQ483" s="759"/>
      <c r="AR483" s="759"/>
      <c r="AS483" s="759"/>
      <c r="AT483" s="759"/>
      <c r="AU483" s="759"/>
      <c r="AV483" s="760"/>
      <c r="AW483" s="767"/>
      <c r="AX483" s="768"/>
      <c r="AY483" s="768"/>
      <c r="AZ483" s="768"/>
      <c r="BA483" s="768"/>
      <c r="BB483" s="768"/>
      <c r="BC483" s="768"/>
      <c r="BD483" s="769"/>
      <c r="BE483" s="775"/>
      <c r="BF483" s="776"/>
      <c r="BG483" s="776"/>
      <c r="BH483" s="776"/>
      <c r="BI483" s="776"/>
      <c r="BJ483" s="776"/>
      <c r="BK483" s="776"/>
      <c r="BL483" s="776"/>
      <c r="BM483" s="782"/>
      <c r="BN483" s="783"/>
      <c r="BO483" s="783"/>
      <c r="BP483" s="783"/>
      <c r="BQ483" s="783"/>
      <c r="BR483" s="783"/>
      <c r="BS483" s="783"/>
      <c r="BT483" s="784"/>
      <c r="BU483" s="707"/>
      <c r="BV483" s="708"/>
      <c r="BW483" s="708"/>
      <c r="BX483" s="708"/>
      <c r="BY483" s="708"/>
      <c r="BZ483" s="709"/>
      <c r="CA483" s="707"/>
      <c r="CB483" s="708"/>
      <c r="CC483" s="708"/>
      <c r="CD483" s="708"/>
      <c r="CE483" s="709"/>
      <c r="CF483" s="707"/>
      <c r="CG483" s="708"/>
      <c r="CH483" s="708"/>
      <c r="CI483" s="708"/>
      <c r="CJ483" s="709"/>
      <c r="CK483" s="707"/>
      <c r="CL483" s="708"/>
      <c r="CM483" s="708"/>
      <c r="CN483" s="708"/>
      <c r="CO483" s="708"/>
      <c r="CP483" s="709"/>
      <c r="CQ483" s="707"/>
      <c r="CR483" s="708"/>
      <c r="CS483" s="708"/>
      <c r="CT483" s="708"/>
      <c r="CU483" s="708"/>
      <c r="CV483" s="709"/>
      <c r="CW483" s="707"/>
      <c r="CX483" s="708"/>
      <c r="CY483" s="708"/>
      <c r="CZ483" s="708"/>
      <c r="DA483" s="708"/>
      <c r="DB483" s="709"/>
      <c r="DC483" s="707"/>
      <c r="DD483" s="708"/>
      <c r="DE483" s="708"/>
      <c r="DF483" s="708"/>
      <c r="DG483" s="708"/>
      <c r="DH483" s="708"/>
      <c r="DI483" s="709"/>
      <c r="DJ483" s="707"/>
      <c r="DK483" s="708"/>
      <c r="DL483" s="708"/>
      <c r="DM483" s="708"/>
      <c r="DN483" s="708"/>
      <c r="DO483" s="709"/>
      <c r="DP483" s="707"/>
      <c r="DQ483" s="708"/>
      <c r="DR483" s="708"/>
      <c r="DS483" s="708"/>
      <c r="DT483" s="709"/>
      <c r="DV483" s="529"/>
    </row>
    <row r="484" spans="2:126" s="52" customFormat="1" ht="6" customHeight="1" x14ac:dyDescent="0.25">
      <c r="B484" s="795"/>
      <c r="C484" s="796"/>
      <c r="D484" s="797"/>
      <c r="E484" s="752"/>
      <c r="F484" s="753"/>
      <c r="G484" s="753"/>
      <c r="H484" s="753"/>
      <c r="I484" s="753"/>
      <c r="J484" s="753"/>
      <c r="K484" s="753"/>
      <c r="L484" s="753"/>
      <c r="M484" s="753"/>
      <c r="N484" s="753"/>
      <c r="O484" s="753"/>
      <c r="P484" s="753"/>
      <c r="Q484" s="753"/>
      <c r="R484" s="754"/>
      <c r="S484" s="710"/>
      <c r="T484" s="711"/>
      <c r="U484" s="711"/>
      <c r="V484" s="711"/>
      <c r="W484" s="711"/>
      <c r="X484" s="712"/>
      <c r="Y484" s="761"/>
      <c r="Z484" s="762"/>
      <c r="AA484" s="762"/>
      <c r="AB484" s="762"/>
      <c r="AC484" s="762"/>
      <c r="AD484" s="762"/>
      <c r="AE484" s="762"/>
      <c r="AF484" s="763"/>
      <c r="AG484" s="761"/>
      <c r="AH484" s="762"/>
      <c r="AI484" s="762"/>
      <c r="AJ484" s="762"/>
      <c r="AK484" s="762"/>
      <c r="AL484" s="762"/>
      <c r="AM484" s="762"/>
      <c r="AN484" s="763"/>
      <c r="AO484" s="761"/>
      <c r="AP484" s="762"/>
      <c r="AQ484" s="762"/>
      <c r="AR484" s="762"/>
      <c r="AS484" s="762"/>
      <c r="AT484" s="762"/>
      <c r="AU484" s="762"/>
      <c r="AV484" s="763"/>
      <c r="AW484" s="770"/>
      <c r="AX484" s="771"/>
      <c r="AY484" s="771"/>
      <c r="AZ484" s="771"/>
      <c r="BA484" s="771"/>
      <c r="BB484" s="771"/>
      <c r="BC484" s="771"/>
      <c r="BD484" s="772"/>
      <c r="BE484" s="777"/>
      <c r="BF484" s="778"/>
      <c r="BG484" s="778"/>
      <c r="BH484" s="778"/>
      <c r="BI484" s="778"/>
      <c r="BJ484" s="778"/>
      <c r="BK484" s="778"/>
      <c r="BL484" s="778"/>
      <c r="BM484" s="785"/>
      <c r="BN484" s="786"/>
      <c r="BO484" s="786"/>
      <c r="BP484" s="786"/>
      <c r="BQ484" s="786"/>
      <c r="BR484" s="786"/>
      <c r="BS484" s="786"/>
      <c r="BT484" s="787"/>
      <c r="BU484" s="710"/>
      <c r="BV484" s="711"/>
      <c r="BW484" s="711"/>
      <c r="BX484" s="711"/>
      <c r="BY484" s="711"/>
      <c r="BZ484" s="712"/>
      <c r="CA484" s="710"/>
      <c r="CB484" s="711"/>
      <c r="CC484" s="711"/>
      <c r="CD484" s="711"/>
      <c r="CE484" s="712"/>
      <c r="CF484" s="710"/>
      <c r="CG484" s="711"/>
      <c r="CH484" s="711"/>
      <c r="CI484" s="711"/>
      <c r="CJ484" s="712"/>
      <c r="CK484" s="710"/>
      <c r="CL484" s="711"/>
      <c r="CM484" s="711"/>
      <c r="CN484" s="711"/>
      <c r="CO484" s="711"/>
      <c r="CP484" s="712"/>
      <c r="CQ484" s="710"/>
      <c r="CR484" s="711"/>
      <c r="CS484" s="711"/>
      <c r="CT484" s="711"/>
      <c r="CU484" s="711"/>
      <c r="CV484" s="712"/>
      <c r="CW484" s="710"/>
      <c r="CX484" s="711"/>
      <c r="CY484" s="711"/>
      <c r="CZ484" s="711"/>
      <c r="DA484" s="711"/>
      <c r="DB484" s="712"/>
      <c r="DC484" s="710"/>
      <c r="DD484" s="711"/>
      <c r="DE484" s="711"/>
      <c r="DF484" s="711"/>
      <c r="DG484" s="711"/>
      <c r="DH484" s="711"/>
      <c r="DI484" s="712"/>
      <c r="DJ484" s="710"/>
      <c r="DK484" s="711"/>
      <c r="DL484" s="711"/>
      <c r="DM484" s="711"/>
      <c r="DN484" s="711"/>
      <c r="DO484" s="712"/>
      <c r="DP484" s="710"/>
      <c r="DQ484" s="711"/>
      <c r="DR484" s="711"/>
      <c r="DS484" s="711"/>
      <c r="DT484" s="712"/>
      <c r="DV484" s="529"/>
    </row>
    <row r="485" spans="2:126" s="52" customFormat="1" ht="6" customHeight="1" x14ac:dyDescent="0.25">
      <c r="B485" s="789">
        <v>83</v>
      </c>
      <c r="C485" s="790"/>
      <c r="D485" s="791"/>
      <c r="E485" s="746"/>
      <c r="F485" s="747"/>
      <c r="G485" s="747"/>
      <c r="H485" s="747"/>
      <c r="I485" s="747"/>
      <c r="J485" s="747"/>
      <c r="K485" s="747"/>
      <c r="L485" s="747"/>
      <c r="M485" s="747"/>
      <c r="N485" s="747"/>
      <c r="O485" s="747"/>
      <c r="P485" s="747"/>
      <c r="Q485" s="747"/>
      <c r="R485" s="748"/>
      <c r="S485" s="704"/>
      <c r="T485" s="705"/>
      <c r="U485" s="705"/>
      <c r="V485" s="705"/>
      <c r="W485" s="705"/>
      <c r="X485" s="706"/>
      <c r="Y485" s="755"/>
      <c r="Z485" s="756"/>
      <c r="AA485" s="756"/>
      <c r="AB485" s="756"/>
      <c r="AC485" s="756"/>
      <c r="AD485" s="756"/>
      <c r="AE485" s="756"/>
      <c r="AF485" s="757"/>
      <c r="AG485" s="755"/>
      <c r="AH485" s="756"/>
      <c r="AI485" s="756"/>
      <c r="AJ485" s="756"/>
      <c r="AK485" s="756"/>
      <c r="AL485" s="756"/>
      <c r="AM485" s="756"/>
      <c r="AN485" s="757"/>
      <c r="AO485" s="755"/>
      <c r="AP485" s="756"/>
      <c r="AQ485" s="756"/>
      <c r="AR485" s="756"/>
      <c r="AS485" s="756"/>
      <c r="AT485" s="756"/>
      <c r="AU485" s="756"/>
      <c r="AV485" s="757"/>
      <c r="AW485" s="764" t="str">
        <f>IF(AG485="","",AG485+AO485)</f>
        <v/>
      </c>
      <c r="AX485" s="765"/>
      <c r="AY485" s="765"/>
      <c r="AZ485" s="765"/>
      <c r="BA485" s="765"/>
      <c r="BB485" s="765"/>
      <c r="BC485" s="765"/>
      <c r="BD485" s="766"/>
      <c r="BE485" s="773"/>
      <c r="BF485" s="774"/>
      <c r="BG485" s="774"/>
      <c r="BH485" s="774"/>
      <c r="BI485" s="774"/>
      <c r="BJ485" s="774"/>
      <c r="BK485" s="774"/>
      <c r="BL485" s="774"/>
      <c r="BM485" s="779" t="str">
        <f>IF(BE485=0,"",BE485*12)</f>
        <v/>
      </c>
      <c r="BN485" s="780"/>
      <c r="BO485" s="780"/>
      <c r="BP485" s="780"/>
      <c r="BQ485" s="780"/>
      <c r="BR485" s="780"/>
      <c r="BS485" s="780"/>
      <c r="BT485" s="781"/>
      <c r="BU485" s="704"/>
      <c r="BV485" s="705"/>
      <c r="BW485" s="705"/>
      <c r="BX485" s="705"/>
      <c r="BY485" s="705"/>
      <c r="BZ485" s="706"/>
      <c r="CA485" s="704"/>
      <c r="CB485" s="705"/>
      <c r="CC485" s="705"/>
      <c r="CD485" s="705"/>
      <c r="CE485" s="706"/>
      <c r="CF485" s="704"/>
      <c r="CG485" s="705"/>
      <c r="CH485" s="705"/>
      <c r="CI485" s="705"/>
      <c r="CJ485" s="706"/>
      <c r="CK485" s="704"/>
      <c r="CL485" s="705"/>
      <c r="CM485" s="705"/>
      <c r="CN485" s="705"/>
      <c r="CO485" s="705"/>
      <c r="CP485" s="706"/>
      <c r="CQ485" s="704"/>
      <c r="CR485" s="705"/>
      <c r="CS485" s="705"/>
      <c r="CT485" s="705"/>
      <c r="CU485" s="705"/>
      <c r="CV485" s="706"/>
      <c r="CW485" s="704"/>
      <c r="CX485" s="705"/>
      <c r="CY485" s="705"/>
      <c r="CZ485" s="705"/>
      <c r="DA485" s="705"/>
      <c r="DB485" s="706"/>
      <c r="DC485" s="788"/>
      <c r="DD485" s="705"/>
      <c r="DE485" s="705"/>
      <c r="DF485" s="705"/>
      <c r="DG485" s="705"/>
      <c r="DH485" s="705"/>
      <c r="DI485" s="706"/>
      <c r="DJ485" s="704"/>
      <c r="DK485" s="705"/>
      <c r="DL485" s="705"/>
      <c r="DM485" s="705"/>
      <c r="DN485" s="705"/>
      <c r="DO485" s="706"/>
      <c r="DP485" s="704"/>
      <c r="DQ485" s="705"/>
      <c r="DR485" s="705"/>
      <c r="DS485" s="705"/>
      <c r="DT485" s="706"/>
      <c r="DV485" s="529"/>
    </row>
    <row r="486" spans="2:126" s="52" customFormat="1" ht="6" customHeight="1" x14ac:dyDescent="0.25">
      <c r="B486" s="792"/>
      <c r="C486" s="793"/>
      <c r="D486" s="794"/>
      <c r="E486" s="749"/>
      <c r="F486" s="750"/>
      <c r="G486" s="750"/>
      <c r="H486" s="750"/>
      <c r="I486" s="750"/>
      <c r="J486" s="750"/>
      <c r="K486" s="750"/>
      <c r="L486" s="750"/>
      <c r="M486" s="750"/>
      <c r="N486" s="750"/>
      <c r="O486" s="750"/>
      <c r="P486" s="750"/>
      <c r="Q486" s="750"/>
      <c r="R486" s="751"/>
      <c r="S486" s="707"/>
      <c r="T486" s="708"/>
      <c r="U486" s="708"/>
      <c r="V486" s="708"/>
      <c r="W486" s="708"/>
      <c r="X486" s="709"/>
      <c r="Y486" s="758"/>
      <c r="Z486" s="759"/>
      <c r="AA486" s="759"/>
      <c r="AB486" s="759"/>
      <c r="AC486" s="759"/>
      <c r="AD486" s="759"/>
      <c r="AE486" s="759"/>
      <c r="AF486" s="760"/>
      <c r="AG486" s="758"/>
      <c r="AH486" s="759"/>
      <c r="AI486" s="759"/>
      <c r="AJ486" s="759"/>
      <c r="AK486" s="759"/>
      <c r="AL486" s="759"/>
      <c r="AM486" s="759"/>
      <c r="AN486" s="760"/>
      <c r="AO486" s="758"/>
      <c r="AP486" s="759"/>
      <c r="AQ486" s="759"/>
      <c r="AR486" s="759"/>
      <c r="AS486" s="759"/>
      <c r="AT486" s="759"/>
      <c r="AU486" s="759"/>
      <c r="AV486" s="760"/>
      <c r="AW486" s="767"/>
      <c r="AX486" s="768"/>
      <c r="AY486" s="768"/>
      <c r="AZ486" s="768"/>
      <c r="BA486" s="768"/>
      <c r="BB486" s="768"/>
      <c r="BC486" s="768"/>
      <c r="BD486" s="769"/>
      <c r="BE486" s="775"/>
      <c r="BF486" s="776"/>
      <c r="BG486" s="776"/>
      <c r="BH486" s="776"/>
      <c r="BI486" s="776"/>
      <c r="BJ486" s="776"/>
      <c r="BK486" s="776"/>
      <c r="BL486" s="776"/>
      <c r="BM486" s="782"/>
      <c r="BN486" s="783"/>
      <c r="BO486" s="783"/>
      <c r="BP486" s="783"/>
      <c r="BQ486" s="783"/>
      <c r="BR486" s="783"/>
      <c r="BS486" s="783"/>
      <c r="BT486" s="784"/>
      <c r="BU486" s="707"/>
      <c r="BV486" s="708"/>
      <c r="BW486" s="708"/>
      <c r="BX486" s="708"/>
      <c r="BY486" s="708"/>
      <c r="BZ486" s="709"/>
      <c r="CA486" s="707"/>
      <c r="CB486" s="708"/>
      <c r="CC486" s="708"/>
      <c r="CD486" s="708"/>
      <c r="CE486" s="709"/>
      <c r="CF486" s="707"/>
      <c r="CG486" s="708"/>
      <c r="CH486" s="708"/>
      <c r="CI486" s="708"/>
      <c r="CJ486" s="709"/>
      <c r="CK486" s="707"/>
      <c r="CL486" s="708"/>
      <c r="CM486" s="708"/>
      <c r="CN486" s="708"/>
      <c r="CO486" s="708"/>
      <c r="CP486" s="709"/>
      <c r="CQ486" s="707"/>
      <c r="CR486" s="708"/>
      <c r="CS486" s="708"/>
      <c r="CT486" s="708"/>
      <c r="CU486" s="708"/>
      <c r="CV486" s="709"/>
      <c r="CW486" s="707"/>
      <c r="CX486" s="708"/>
      <c r="CY486" s="708"/>
      <c r="CZ486" s="708"/>
      <c r="DA486" s="708"/>
      <c r="DB486" s="709"/>
      <c r="DC486" s="707"/>
      <c r="DD486" s="708"/>
      <c r="DE486" s="708"/>
      <c r="DF486" s="708"/>
      <c r="DG486" s="708"/>
      <c r="DH486" s="708"/>
      <c r="DI486" s="709"/>
      <c r="DJ486" s="707"/>
      <c r="DK486" s="708"/>
      <c r="DL486" s="708"/>
      <c r="DM486" s="708"/>
      <c r="DN486" s="708"/>
      <c r="DO486" s="709"/>
      <c r="DP486" s="707"/>
      <c r="DQ486" s="708"/>
      <c r="DR486" s="708"/>
      <c r="DS486" s="708"/>
      <c r="DT486" s="709"/>
      <c r="DV486" s="529"/>
    </row>
    <row r="487" spans="2:126" s="52" customFormat="1" ht="6" customHeight="1" x14ac:dyDescent="0.25">
      <c r="B487" s="795"/>
      <c r="C487" s="796"/>
      <c r="D487" s="797"/>
      <c r="E487" s="752"/>
      <c r="F487" s="753"/>
      <c r="G487" s="753"/>
      <c r="H487" s="753"/>
      <c r="I487" s="753"/>
      <c r="J487" s="753"/>
      <c r="K487" s="753"/>
      <c r="L487" s="753"/>
      <c r="M487" s="753"/>
      <c r="N487" s="753"/>
      <c r="O487" s="753"/>
      <c r="P487" s="753"/>
      <c r="Q487" s="753"/>
      <c r="R487" s="754"/>
      <c r="S487" s="710"/>
      <c r="T487" s="711"/>
      <c r="U487" s="711"/>
      <c r="V487" s="711"/>
      <c r="W487" s="711"/>
      <c r="X487" s="712"/>
      <c r="Y487" s="761"/>
      <c r="Z487" s="762"/>
      <c r="AA487" s="762"/>
      <c r="AB487" s="762"/>
      <c r="AC487" s="762"/>
      <c r="AD487" s="762"/>
      <c r="AE487" s="762"/>
      <c r="AF487" s="763"/>
      <c r="AG487" s="761"/>
      <c r="AH487" s="762"/>
      <c r="AI487" s="762"/>
      <c r="AJ487" s="762"/>
      <c r="AK487" s="762"/>
      <c r="AL487" s="762"/>
      <c r="AM487" s="762"/>
      <c r="AN487" s="763"/>
      <c r="AO487" s="761"/>
      <c r="AP487" s="762"/>
      <c r="AQ487" s="762"/>
      <c r="AR487" s="762"/>
      <c r="AS487" s="762"/>
      <c r="AT487" s="762"/>
      <c r="AU487" s="762"/>
      <c r="AV487" s="763"/>
      <c r="AW487" s="770"/>
      <c r="AX487" s="771"/>
      <c r="AY487" s="771"/>
      <c r="AZ487" s="771"/>
      <c r="BA487" s="771"/>
      <c r="BB487" s="771"/>
      <c r="BC487" s="771"/>
      <c r="BD487" s="772"/>
      <c r="BE487" s="777"/>
      <c r="BF487" s="778"/>
      <c r="BG487" s="778"/>
      <c r="BH487" s="778"/>
      <c r="BI487" s="778"/>
      <c r="BJ487" s="778"/>
      <c r="BK487" s="778"/>
      <c r="BL487" s="778"/>
      <c r="BM487" s="785"/>
      <c r="BN487" s="786"/>
      <c r="BO487" s="786"/>
      <c r="BP487" s="786"/>
      <c r="BQ487" s="786"/>
      <c r="BR487" s="786"/>
      <c r="BS487" s="786"/>
      <c r="BT487" s="787"/>
      <c r="BU487" s="710"/>
      <c r="BV487" s="711"/>
      <c r="BW487" s="711"/>
      <c r="BX487" s="711"/>
      <c r="BY487" s="711"/>
      <c r="BZ487" s="712"/>
      <c r="CA487" s="710"/>
      <c r="CB487" s="711"/>
      <c r="CC487" s="711"/>
      <c r="CD487" s="711"/>
      <c r="CE487" s="712"/>
      <c r="CF487" s="710"/>
      <c r="CG487" s="711"/>
      <c r="CH487" s="711"/>
      <c r="CI487" s="711"/>
      <c r="CJ487" s="712"/>
      <c r="CK487" s="710"/>
      <c r="CL487" s="711"/>
      <c r="CM487" s="711"/>
      <c r="CN487" s="711"/>
      <c r="CO487" s="711"/>
      <c r="CP487" s="712"/>
      <c r="CQ487" s="710"/>
      <c r="CR487" s="711"/>
      <c r="CS487" s="711"/>
      <c r="CT487" s="711"/>
      <c r="CU487" s="711"/>
      <c r="CV487" s="712"/>
      <c r="CW487" s="710"/>
      <c r="CX487" s="711"/>
      <c r="CY487" s="711"/>
      <c r="CZ487" s="711"/>
      <c r="DA487" s="711"/>
      <c r="DB487" s="712"/>
      <c r="DC487" s="710"/>
      <c r="DD487" s="711"/>
      <c r="DE487" s="711"/>
      <c r="DF487" s="711"/>
      <c r="DG487" s="711"/>
      <c r="DH487" s="711"/>
      <c r="DI487" s="712"/>
      <c r="DJ487" s="710"/>
      <c r="DK487" s="711"/>
      <c r="DL487" s="711"/>
      <c r="DM487" s="711"/>
      <c r="DN487" s="711"/>
      <c r="DO487" s="712"/>
      <c r="DP487" s="710"/>
      <c r="DQ487" s="711"/>
      <c r="DR487" s="711"/>
      <c r="DS487" s="711"/>
      <c r="DT487" s="712"/>
      <c r="DV487" s="529"/>
    </row>
    <row r="488" spans="2:126" s="52" customFormat="1" ht="6" customHeight="1" x14ac:dyDescent="0.25">
      <c r="B488" s="789">
        <v>84</v>
      </c>
      <c r="C488" s="790"/>
      <c r="D488" s="791"/>
      <c r="E488" s="746"/>
      <c r="F488" s="747"/>
      <c r="G488" s="747"/>
      <c r="H488" s="747"/>
      <c r="I488" s="747"/>
      <c r="J488" s="747"/>
      <c r="K488" s="747"/>
      <c r="L488" s="747"/>
      <c r="M488" s="747"/>
      <c r="N488" s="747"/>
      <c r="O488" s="747"/>
      <c r="P488" s="747"/>
      <c r="Q488" s="747"/>
      <c r="R488" s="748"/>
      <c r="S488" s="704"/>
      <c r="T488" s="705"/>
      <c r="U488" s="705"/>
      <c r="V488" s="705"/>
      <c r="W488" s="705"/>
      <c r="X488" s="706"/>
      <c r="Y488" s="755"/>
      <c r="Z488" s="756"/>
      <c r="AA488" s="756"/>
      <c r="AB488" s="756"/>
      <c r="AC488" s="756"/>
      <c r="AD488" s="756"/>
      <c r="AE488" s="756"/>
      <c r="AF488" s="757"/>
      <c r="AG488" s="755"/>
      <c r="AH488" s="756"/>
      <c r="AI488" s="756"/>
      <c r="AJ488" s="756"/>
      <c r="AK488" s="756"/>
      <c r="AL488" s="756"/>
      <c r="AM488" s="756"/>
      <c r="AN488" s="757"/>
      <c r="AO488" s="755"/>
      <c r="AP488" s="756"/>
      <c r="AQ488" s="756"/>
      <c r="AR488" s="756"/>
      <c r="AS488" s="756"/>
      <c r="AT488" s="756"/>
      <c r="AU488" s="756"/>
      <c r="AV488" s="757"/>
      <c r="AW488" s="764" t="str">
        <f>IF(AG488="","",AG488+AO488)</f>
        <v/>
      </c>
      <c r="AX488" s="765"/>
      <c r="AY488" s="765"/>
      <c r="AZ488" s="765"/>
      <c r="BA488" s="765"/>
      <c r="BB488" s="765"/>
      <c r="BC488" s="765"/>
      <c r="BD488" s="766"/>
      <c r="BE488" s="773"/>
      <c r="BF488" s="774"/>
      <c r="BG488" s="774"/>
      <c r="BH488" s="774"/>
      <c r="BI488" s="774"/>
      <c r="BJ488" s="774"/>
      <c r="BK488" s="774"/>
      <c r="BL488" s="774"/>
      <c r="BM488" s="779" t="str">
        <f>IF(BE488=0,"",BE488*12)</f>
        <v/>
      </c>
      <c r="BN488" s="780"/>
      <c r="BO488" s="780"/>
      <c r="BP488" s="780"/>
      <c r="BQ488" s="780"/>
      <c r="BR488" s="780"/>
      <c r="BS488" s="780"/>
      <c r="BT488" s="781"/>
      <c r="BU488" s="704"/>
      <c r="BV488" s="705"/>
      <c r="BW488" s="705"/>
      <c r="BX488" s="705"/>
      <c r="BY488" s="705"/>
      <c r="BZ488" s="706"/>
      <c r="CA488" s="704"/>
      <c r="CB488" s="705"/>
      <c r="CC488" s="705"/>
      <c r="CD488" s="705"/>
      <c r="CE488" s="706"/>
      <c r="CF488" s="704"/>
      <c r="CG488" s="705"/>
      <c r="CH488" s="705"/>
      <c r="CI488" s="705"/>
      <c r="CJ488" s="706"/>
      <c r="CK488" s="704"/>
      <c r="CL488" s="705"/>
      <c r="CM488" s="705"/>
      <c r="CN488" s="705"/>
      <c r="CO488" s="705"/>
      <c r="CP488" s="706"/>
      <c r="CQ488" s="704"/>
      <c r="CR488" s="705"/>
      <c r="CS488" s="705"/>
      <c r="CT488" s="705"/>
      <c r="CU488" s="705"/>
      <c r="CV488" s="706"/>
      <c r="CW488" s="704"/>
      <c r="CX488" s="705"/>
      <c r="CY488" s="705"/>
      <c r="CZ488" s="705"/>
      <c r="DA488" s="705"/>
      <c r="DB488" s="706"/>
      <c r="DC488" s="788"/>
      <c r="DD488" s="705"/>
      <c r="DE488" s="705"/>
      <c r="DF488" s="705"/>
      <c r="DG488" s="705"/>
      <c r="DH488" s="705"/>
      <c r="DI488" s="706"/>
      <c r="DJ488" s="704"/>
      <c r="DK488" s="705"/>
      <c r="DL488" s="705"/>
      <c r="DM488" s="705"/>
      <c r="DN488" s="705"/>
      <c r="DO488" s="706"/>
      <c r="DP488" s="704"/>
      <c r="DQ488" s="705"/>
      <c r="DR488" s="705"/>
      <c r="DS488" s="705"/>
      <c r="DT488" s="706"/>
      <c r="DV488" s="529"/>
    </row>
    <row r="489" spans="2:126" s="52" customFormat="1" ht="6" customHeight="1" x14ac:dyDescent="0.25">
      <c r="B489" s="792"/>
      <c r="C489" s="793"/>
      <c r="D489" s="794"/>
      <c r="E489" s="749"/>
      <c r="F489" s="750"/>
      <c r="G489" s="750"/>
      <c r="H489" s="750"/>
      <c r="I489" s="750"/>
      <c r="J489" s="750"/>
      <c r="K489" s="750"/>
      <c r="L489" s="750"/>
      <c r="M489" s="750"/>
      <c r="N489" s="750"/>
      <c r="O489" s="750"/>
      <c r="P489" s="750"/>
      <c r="Q489" s="750"/>
      <c r="R489" s="751"/>
      <c r="S489" s="707"/>
      <c r="T489" s="708"/>
      <c r="U489" s="708"/>
      <c r="V489" s="708"/>
      <c r="W489" s="708"/>
      <c r="X489" s="709"/>
      <c r="Y489" s="758"/>
      <c r="Z489" s="759"/>
      <c r="AA489" s="759"/>
      <c r="AB489" s="759"/>
      <c r="AC489" s="759"/>
      <c r="AD489" s="759"/>
      <c r="AE489" s="759"/>
      <c r="AF489" s="760"/>
      <c r="AG489" s="758"/>
      <c r="AH489" s="759"/>
      <c r="AI489" s="759"/>
      <c r="AJ489" s="759"/>
      <c r="AK489" s="759"/>
      <c r="AL489" s="759"/>
      <c r="AM489" s="759"/>
      <c r="AN489" s="760"/>
      <c r="AO489" s="758"/>
      <c r="AP489" s="759"/>
      <c r="AQ489" s="759"/>
      <c r="AR489" s="759"/>
      <c r="AS489" s="759"/>
      <c r="AT489" s="759"/>
      <c r="AU489" s="759"/>
      <c r="AV489" s="760"/>
      <c r="AW489" s="767"/>
      <c r="AX489" s="768"/>
      <c r="AY489" s="768"/>
      <c r="AZ489" s="768"/>
      <c r="BA489" s="768"/>
      <c r="BB489" s="768"/>
      <c r="BC489" s="768"/>
      <c r="BD489" s="769"/>
      <c r="BE489" s="775"/>
      <c r="BF489" s="776"/>
      <c r="BG489" s="776"/>
      <c r="BH489" s="776"/>
      <c r="BI489" s="776"/>
      <c r="BJ489" s="776"/>
      <c r="BK489" s="776"/>
      <c r="BL489" s="776"/>
      <c r="BM489" s="782"/>
      <c r="BN489" s="783"/>
      <c r="BO489" s="783"/>
      <c r="BP489" s="783"/>
      <c r="BQ489" s="783"/>
      <c r="BR489" s="783"/>
      <c r="BS489" s="783"/>
      <c r="BT489" s="784"/>
      <c r="BU489" s="707"/>
      <c r="BV489" s="708"/>
      <c r="BW489" s="708"/>
      <c r="BX489" s="708"/>
      <c r="BY489" s="708"/>
      <c r="BZ489" s="709"/>
      <c r="CA489" s="707"/>
      <c r="CB489" s="708"/>
      <c r="CC489" s="708"/>
      <c r="CD489" s="708"/>
      <c r="CE489" s="709"/>
      <c r="CF489" s="707"/>
      <c r="CG489" s="708"/>
      <c r="CH489" s="708"/>
      <c r="CI489" s="708"/>
      <c r="CJ489" s="709"/>
      <c r="CK489" s="707"/>
      <c r="CL489" s="708"/>
      <c r="CM489" s="708"/>
      <c r="CN489" s="708"/>
      <c r="CO489" s="708"/>
      <c r="CP489" s="709"/>
      <c r="CQ489" s="707"/>
      <c r="CR489" s="708"/>
      <c r="CS489" s="708"/>
      <c r="CT489" s="708"/>
      <c r="CU489" s="708"/>
      <c r="CV489" s="709"/>
      <c r="CW489" s="707"/>
      <c r="CX489" s="708"/>
      <c r="CY489" s="708"/>
      <c r="CZ489" s="708"/>
      <c r="DA489" s="708"/>
      <c r="DB489" s="709"/>
      <c r="DC489" s="707"/>
      <c r="DD489" s="708"/>
      <c r="DE489" s="708"/>
      <c r="DF489" s="708"/>
      <c r="DG489" s="708"/>
      <c r="DH489" s="708"/>
      <c r="DI489" s="709"/>
      <c r="DJ489" s="707"/>
      <c r="DK489" s="708"/>
      <c r="DL489" s="708"/>
      <c r="DM489" s="708"/>
      <c r="DN489" s="708"/>
      <c r="DO489" s="709"/>
      <c r="DP489" s="707"/>
      <c r="DQ489" s="708"/>
      <c r="DR489" s="708"/>
      <c r="DS489" s="708"/>
      <c r="DT489" s="709"/>
      <c r="DV489" s="529"/>
    </row>
    <row r="490" spans="2:126" s="52" customFormat="1" ht="6.45" customHeight="1" x14ac:dyDescent="0.25">
      <c r="B490" s="795"/>
      <c r="C490" s="796"/>
      <c r="D490" s="797"/>
      <c r="E490" s="752"/>
      <c r="F490" s="753"/>
      <c r="G490" s="753"/>
      <c r="H490" s="753"/>
      <c r="I490" s="753"/>
      <c r="J490" s="753"/>
      <c r="K490" s="753"/>
      <c r="L490" s="753"/>
      <c r="M490" s="753"/>
      <c r="N490" s="753"/>
      <c r="O490" s="753"/>
      <c r="P490" s="753"/>
      <c r="Q490" s="753"/>
      <c r="R490" s="754"/>
      <c r="S490" s="710"/>
      <c r="T490" s="711"/>
      <c r="U490" s="711"/>
      <c r="V490" s="711"/>
      <c r="W490" s="711"/>
      <c r="X490" s="712"/>
      <c r="Y490" s="761"/>
      <c r="Z490" s="762"/>
      <c r="AA490" s="762"/>
      <c r="AB490" s="762"/>
      <c r="AC490" s="762"/>
      <c r="AD490" s="762"/>
      <c r="AE490" s="762"/>
      <c r="AF490" s="763"/>
      <c r="AG490" s="761"/>
      <c r="AH490" s="762"/>
      <c r="AI490" s="762"/>
      <c r="AJ490" s="762"/>
      <c r="AK490" s="762"/>
      <c r="AL490" s="762"/>
      <c r="AM490" s="762"/>
      <c r="AN490" s="763"/>
      <c r="AO490" s="761"/>
      <c r="AP490" s="762"/>
      <c r="AQ490" s="762"/>
      <c r="AR490" s="762"/>
      <c r="AS490" s="762"/>
      <c r="AT490" s="762"/>
      <c r="AU490" s="762"/>
      <c r="AV490" s="763"/>
      <c r="AW490" s="770"/>
      <c r="AX490" s="771"/>
      <c r="AY490" s="771"/>
      <c r="AZ490" s="771"/>
      <c r="BA490" s="771"/>
      <c r="BB490" s="771"/>
      <c r="BC490" s="771"/>
      <c r="BD490" s="772"/>
      <c r="BE490" s="777"/>
      <c r="BF490" s="778"/>
      <c r="BG490" s="778"/>
      <c r="BH490" s="778"/>
      <c r="BI490" s="778"/>
      <c r="BJ490" s="778"/>
      <c r="BK490" s="778"/>
      <c r="BL490" s="778"/>
      <c r="BM490" s="785"/>
      <c r="BN490" s="786"/>
      <c r="BO490" s="786"/>
      <c r="BP490" s="786"/>
      <c r="BQ490" s="786"/>
      <c r="BR490" s="786"/>
      <c r="BS490" s="786"/>
      <c r="BT490" s="787"/>
      <c r="BU490" s="710"/>
      <c r="BV490" s="711"/>
      <c r="BW490" s="711"/>
      <c r="BX490" s="711"/>
      <c r="BY490" s="711"/>
      <c r="BZ490" s="712"/>
      <c r="CA490" s="710"/>
      <c r="CB490" s="711"/>
      <c r="CC490" s="711"/>
      <c r="CD490" s="711"/>
      <c r="CE490" s="712"/>
      <c r="CF490" s="710"/>
      <c r="CG490" s="711"/>
      <c r="CH490" s="711"/>
      <c r="CI490" s="711"/>
      <c r="CJ490" s="712"/>
      <c r="CK490" s="710"/>
      <c r="CL490" s="711"/>
      <c r="CM490" s="711"/>
      <c r="CN490" s="711"/>
      <c r="CO490" s="711"/>
      <c r="CP490" s="712"/>
      <c r="CQ490" s="710"/>
      <c r="CR490" s="711"/>
      <c r="CS490" s="711"/>
      <c r="CT490" s="711"/>
      <c r="CU490" s="711"/>
      <c r="CV490" s="712"/>
      <c r="CW490" s="710"/>
      <c r="CX490" s="711"/>
      <c r="CY490" s="711"/>
      <c r="CZ490" s="711"/>
      <c r="DA490" s="711"/>
      <c r="DB490" s="712"/>
      <c r="DC490" s="710"/>
      <c r="DD490" s="711"/>
      <c r="DE490" s="711"/>
      <c r="DF490" s="711"/>
      <c r="DG490" s="711"/>
      <c r="DH490" s="711"/>
      <c r="DI490" s="712"/>
      <c r="DJ490" s="710"/>
      <c r="DK490" s="711"/>
      <c r="DL490" s="711"/>
      <c r="DM490" s="711"/>
      <c r="DN490" s="711"/>
      <c r="DO490" s="712"/>
      <c r="DP490" s="710"/>
      <c r="DQ490" s="711"/>
      <c r="DR490" s="711"/>
      <c r="DS490" s="711"/>
      <c r="DT490" s="712"/>
      <c r="DV490" s="529"/>
    </row>
    <row r="491" spans="2:126" s="52" customFormat="1" ht="6.45" customHeight="1" x14ac:dyDescent="0.25">
      <c r="B491" s="789">
        <v>85</v>
      </c>
      <c r="C491" s="790"/>
      <c r="D491" s="791"/>
      <c r="E491" s="746"/>
      <c r="F491" s="747"/>
      <c r="G491" s="747"/>
      <c r="H491" s="747"/>
      <c r="I491" s="747"/>
      <c r="J491" s="747"/>
      <c r="K491" s="747"/>
      <c r="L491" s="747"/>
      <c r="M491" s="747"/>
      <c r="N491" s="747"/>
      <c r="O491" s="747"/>
      <c r="P491" s="747"/>
      <c r="Q491" s="747"/>
      <c r="R491" s="748"/>
      <c r="S491" s="704"/>
      <c r="T491" s="705"/>
      <c r="U491" s="705"/>
      <c r="V491" s="705"/>
      <c r="W491" s="705"/>
      <c r="X491" s="706"/>
      <c r="Y491" s="755"/>
      <c r="Z491" s="756"/>
      <c r="AA491" s="756"/>
      <c r="AB491" s="756"/>
      <c r="AC491" s="756"/>
      <c r="AD491" s="756"/>
      <c r="AE491" s="756"/>
      <c r="AF491" s="757"/>
      <c r="AG491" s="755"/>
      <c r="AH491" s="756"/>
      <c r="AI491" s="756"/>
      <c r="AJ491" s="756"/>
      <c r="AK491" s="756"/>
      <c r="AL491" s="756"/>
      <c r="AM491" s="756"/>
      <c r="AN491" s="757"/>
      <c r="AO491" s="755"/>
      <c r="AP491" s="756"/>
      <c r="AQ491" s="756"/>
      <c r="AR491" s="756"/>
      <c r="AS491" s="756"/>
      <c r="AT491" s="756"/>
      <c r="AU491" s="756"/>
      <c r="AV491" s="757"/>
      <c r="AW491" s="764" t="str">
        <f>IF(AG491="","",AG491+AO491)</f>
        <v/>
      </c>
      <c r="AX491" s="765"/>
      <c r="AY491" s="765"/>
      <c r="AZ491" s="765"/>
      <c r="BA491" s="765"/>
      <c r="BB491" s="765"/>
      <c r="BC491" s="765"/>
      <c r="BD491" s="766"/>
      <c r="BE491" s="773"/>
      <c r="BF491" s="774"/>
      <c r="BG491" s="774"/>
      <c r="BH491" s="774"/>
      <c r="BI491" s="774"/>
      <c r="BJ491" s="774"/>
      <c r="BK491" s="774"/>
      <c r="BL491" s="774"/>
      <c r="BM491" s="779" t="str">
        <f>IF(BE491=0,"",BE491*12)</f>
        <v/>
      </c>
      <c r="BN491" s="780"/>
      <c r="BO491" s="780"/>
      <c r="BP491" s="780"/>
      <c r="BQ491" s="780"/>
      <c r="BR491" s="780"/>
      <c r="BS491" s="780"/>
      <c r="BT491" s="781"/>
      <c r="BU491" s="704"/>
      <c r="BV491" s="705"/>
      <c r="BW491" s="705"/>
      <c r="BX491" s="705"/>
      <c r="BY491" s="705"/>
      <c r="BZ491" s="706"/>
      <c r="CA491" s="704"/>
      <c r="CB491" s="705"/>
      <c r="CC491" s="705"/>
      <c r="CD491" s="705"/>
      <c r="CE491" s="706"/>
      <c r="CF491" s="704"/>
      <c r="CG491" s="705"/>
      <c r="CH491" s="705"/>
      <c r="CI491" s="705"/>
      <c r="CJ491" s="706"/>
      <c r="CK491" s="704"/>
      <c r="CL491" s="705"/>
      <c r="CM491" s="705"/>
      <c r="CN491" s="705"/>
      <c r="CO491" s="705"/>
      <c r="CP491" s="706"/>
      <c r="CQ491" s="704"/>
      <c r="CR491" s="705"/>
      <c r="CS491" s="705"/>
      <c r="CT491" s="705"/>
      <c r="CU491" s="705"/>
      <c r="CV491" s="706"/>
      <c r="CW491" s="704"/>
      <c r="CX491" s="705"/>
      <c r="CY491" s="705"/>
      <c r="CZ491" s="705"/>
      <c r="DA491" s="705"/>
      <c r="DB491" s="706"/>
      <c r="DC491" s="788"/>
      <c r="DD491" s="705"/>
      <c r="DE491" s="705"/>
      <c r="DF491" s="705"/>
      <c r="DG491" s="705"/>
      <c r="DH491" s="705"/>
      <c r="DI491" s="706"/>
      <c r="DJ491" s="704"/>
      <c r="DK491" s="705"/>
      <c r="DL491" s="705"/>
      <c r="DM491" s="705"/>
      <c r="DN491" s="705"/>
      <c r="DO491" s="706"/>
      <c r="DP491" s="704"/>
      <c r="DQ491" s="705"/>
      <c r="DR491" s="705"/>
      <c r="DS491" s="705"/>
      <c r="DT491" s="706"/>
      <c r="DV491" s="529"/>
    </row>
    <row r="492" spans="2:126" s="52" customFormat="1" ht="6.45" customHeight="1" x14ac:dyDescent="0.25">
      <c r="B492" s="792"/>
      <c r="C492" s="793"/>
      <c r="D492" s="794"/>
      <c r="E492" s="749"/>
      <c r="F492" s="750"/>
      <c r="G492" s="750"/>
      <c r="H492" s="750"/>
      <c r="I492" s="750"/>
      <c r="J492" s="750"/>
      <c r="K492" s="750"/>
      <c r="L492" s="750"/>
      <c r="M492" s="750"/>
      <c r="N492" s="750"/>
      <c r="O492" s="750"/>
      <c r="P492" s="750"/>
      <c r="Q492" s="750"/>
      <c r="R492" s="751"/>
      <c r="S492" s="707"/>
      <c r="T492" s="708"/>
      <c r="U492" s="708"/>
      <c r="V492" s="708"/>
      <c r="W492" s="708"/>
      <c r="X492" s="709"/>
      <c r="Y492" s="758"/>
      <c r="Z492" s="759"/>
      <c r="AA492" s="759"/>
      <c r="AB492" s="759"/>
      <c r="AC492" s="759"/>
      <c r="AD492" s="759"/>
      <c r="AE492" s="759"/>
      <c r="AF492" s="760"/>
      <c r="AG492" s="758"/>
      <c r="AH492" s="759"/>
      <c r="AI492" s="759"/>
      <c r="AJ492" s="759"/>
      <c r="AK492" s="759"/>
      <c r="AL492" s="759"/>
      <c r="AM492" s="759"/>
      <c r="AN492" s="760"/>
      <c r="AO492" s="758"/>
      <c r="AP492" s="759"/>
      <c r="AQ492" s="759"/>
      <c r="AR492" s="759"/>
      <c r="AS492" s="759"/>
      <c r="AT492" s="759"/>
      <c r="AU492" s="759"/>
      <c r="AV492" s="760"/>
      <c r="AW492" s="767"/>
      <c r="AX492" s="768"/>
      <c r="AY492" s="768"/>
      <c r="AZ492" s="768"/>
      <c r="BA492" s="768"/>
      <c r="BB492" s="768"/>
      <c r="BC492" s="768"/>
      <c r="BD492" s="769"/>
      <c r="BE492" s="775"/>
      <c r="BF492" s="776"/>
      <c r="BG492" s="776"/>
      <c r="BH492" s="776"/>
      <c r="BI492" s="776"/>
      <c r="BJ492" s="776"/>
      <c r="BK492" s="776"/>
      <c r="BL492" s="776"/>
      <c r="BM492" s="782"/>
      <c r="BN492" s="783"/>
      <c r="BO492" s="783"/>
      <c r="BP492" s="783"/>
      <c r="BQ492" s="783"/>
      <c r="BR492" s="783"/>
      <c r="BS492" s="783"/>
      <c r="BT492" s="784"/>
      <c r="BU492" s="707"/>
      <c r="BV492" s="708"/>
      <c r="BW492" s="708"/>
      <c r="BX492" s="708"/>
      <c r="BY492" s="708"/>
      <c r="BZ492" s="709"/>
      <c r="CA492" s="707"/>
      <c r="CB492" s="708"/>
      <c r="CC492" s="708"/>
      <c r="CD492" s="708"/>
      <c r="CE492" s="709"/>
      <c r="CF492" s="707"/>
      <c r="CG492" s="708"/>
      <c r="CH492" s="708"/>
      <c r="CI492" s="708"/>
      <c r="CJ492" s="709"/>
      <c r="CK492" s="707"/>
      <c r="CL492" s="708"/>
      <c r="CM492" s="708"/>
      <c r="CN492" s="708"/>
      <c r="CO492" s="708"/>
      <c r="CP492" s="709"/>
      <c r="CQ492" s="707"/>
      <c r="CR492" s="708"/>
      <c r="CS492" s="708"/>
      <c r="CT492" s="708"/>
      <c r="CU492" s="708"/>
      <c r="CV492" s="709"/>
      <c r="CW492" s="707"/>
      <c r="CX492" s="708"/>
      <c r="CY492" s="708"/>
      <c r="CZ492" s="708"/>
      <c r="DA492" s="708"/>
      <c r="DB492" s="709"/>
      <c r="DC492" s="707"/>
      <c r="DD492" s="708"/>
      <c r="DE492" s="708"/>
      <c r="DF492" s="708"/>
      <c r="DG492" s="708"/>
      <c r="DH492" s="708"/>
      <c r="DI492" s="709"/>
      <c r="DJ492" s="707"/>
      <c r="DK492" s="708"/>
      <c r="DL492" s="708"/>
      <c r="DM492" s="708"/>
      <c r="DN492" s="708"/>
      <c r="DO492" s="709"/>
      <c r="DP492" s="707"/>
      <c r="DQ492" s="708"/>
      <c r="DR492" s="708"/>
      <c r="DS492" s="708"/>
      <c r="DT492" s="709"/>
      <c r="DV492" s="529"/>
    </row>
    <row r="493" spans="2:126" s="52" customFormat="1" ht="6.45" customHeight="1" x14ac:dyDescent="0.25">
      <c r="B493" s="795"/>
      <c r="C493" s="796"/>
      <c r="D493" s="797"/>
      <c r="E493" s="752"/>
      <c r="F493" s="753"/>
      <c r="G493" s="753"/>
      <c r="H493" s="753"/>
      <c r="I493" s="753"/>
      <c r="J493" s="753"/>
      <c r="K493" s="753"/>
      <c r="L493" s="753"/>
      <c r="M493" s="753"/>
      <c r="N493" s="753"/>
      <c r="O493" s="753"/>
      <c r="P493" s="753"/>
      <c r="Q493" s="753"/>
      <c r="R493" s="754"/>
      <c r="S493" s="710"/>
      <c r="T493" s="711"/>
      <c r="U493" s="711"/>
      <c r="V493" s="711"/>
      <c r="W493" s="711"/>
      <c r="X493" s="712"/>
      <c r="Y493" s="761"/>
      <c r="Z493" s="762"/>
      <c r="AA493" s="762"/>
      <c r="AB493" s="762"/>
      <c r="AC493" s="762"/>
      <c r="AD493" s="762"/>
      <c r="AE493" s="762"/>
      <c r="AF493" s="763"/>
      <c r="AG493" s="761"/>
      <c r="AH493" s="762"/>
      <c r="AI493" s="762"/>
      <c r="AJ493" s="762"/>
      <c r="AK493" s="762"/>
      <c r="AL493" s="762"/>
      <c r="AM493" s="762"/>
      <c r="AN493" s="763"/>
      <c r="AO493" s="761"/>
      <c r="AP493" s="762"/>
      <c r="AQ493" s="762"/>
      <c r="AR493" s="762"/>
      <c r="AS493" s="762"/>
      <c r="AT493" s="762"/>
      <c r="AU493" s="762"/>
      <c r="AV493" s="763"/>
      <c r="AW493" s="770"/>
      <c r="AX493" s="771"/>
      <c r="AY493" s="771"/>
      <c r="AZ493" s="771"/>
      <c r="BA493" s="771"/>
      <c r="BB493" s="771"/>
      <c r="BC493" s="771"/>
      <c r="BD493" s="772"/>
      <c r="BE493" s="777"/>
      <c r="BF493" s="778"/>
      <c r="BG493" s="778"/>
      <c r="BH493" s="778"/>
      <c r="BI493" s="778"/>
      <c r="BJ493" s="778"/>
      <c r="BK493" s="778"/>
      <c r="BL493" s="778"/>
      <c r="BM493" s="785"/>
      <c r="BN493" s="786"/>
      <c r="BO493" s="786"/>
      <c r="BP493" s="786"/>
      <c r="BQ493" s="786"/>
      <c r="BR493" s="786"/>
      <c r="BS493" s="786"/>
      <c r="BT493" s="787"/>
      <c r="BU493" s="710"/>
      <c r="BV493" s="711"/>
      <c r="BW493" s="711"/>
      <c r="BX493" s="711"/>
      <c r="BY493" s="711"/>
      <c r="BZ493" s="712"/>
      <c r="CA493" s="710"/>
      <c r="CB493" s="711"/>
      <c r="CC493" s="711"/>
      <c r="CD493" s="711"/>
      <c r="CE493" s="712"/>
      <c r="CF493" s="710"/>
      <c r="CG493" s="711"/>
      <c r="CH493" s="711"/>
      <c r="CI493" s="711"/>
      <c r="CJ493" s="712"/>
      <c r="CK493" s="710"/>
      <c r="CL493" s="711"/>
      <c r="CM493" s="711"/>
      <c r="CN493" s="711"/>
      <c r="CO493" s="711"/>
      <c r="CP493" s="712"/>
      <c r="CQ493" s="710"/>
      <c r="CR493" s="711"/>
      <c r="CS493" s="711"/>
      <c r="CT493" s="711"/>
      <c r="CU493" s="711"/>
      <c r="CV493" s="712"/>
      <c r="CW493" s="710"/>
      <c r="CX493" s="711"/>
      <c r="CY493" s="711"/>
      <c r="CZ493" s="711"/>
      <c r="DA493" s="711"/>
      <c r="DB493" s="712"/>
      <c r="DC493" s="710"/>
      <c r="DD493" s="711"/>
      <c r="DE493" s="711"/>
      <c r="DF493" s="711"/>
      <c r="DG493" s="711"/>
      <c r="DH493" s="711"/>
      <c r="DI493" s="712"/>
      <c r="DJ493" s="710"/>
      <c r="DK493" s="711"/>
      <c r="DL493" s="711"/>
      <c r="DM493" s="711"/>
      <c r="DN493" s="711"/>
      <c r="DO493" s="712"/>
      <c r="DP493" s="710"/>
      <c r="DQ493" s="711"/>
      <c r="DR493" s="711"/>
      <c r="DS493" s="711"/>
      <c r="DT493" s="712"/>
      <c r="DV493" s="529"/>
    </row>
    <row r="494" spans="2:126" s="52" customFormat="1" ht="6.45" customHeight="1" x14ac:dyDescent="0.25">
      <c r="B494" s="789">
        <v>86</v>
      </c>
      <c r="C494" s="790"/>
      <c r="D494" s="791"/>
      <c r="E494" s="746"/>
      <c r="F494" s="747"/>
      <c r="G494" s="747"/>
      <c r="H494" s="747"/>
      <c r="I494" s="747"/>
      <c r="J494" s="747"/>
      <c r="K494" s="747"/>
      <c r="L494" s="747"/>
      <c r="M494" s="747"/>
      <c r="N494" s="747"/>
      <c r="O494" s="747"/>
      <c r="P494" s="747"/>
      <c r="Q494" s="747"/>
      <c r="R494" s="748"/>
      <c r="S494" s="704"/>
      <c r="T494" s="705"/>
      <c r="U494" s="705"/>
      <c r="V494" s="705"/>
      <c r="W494" s="705"/>
      <c r="X494" s="706"/>
      <c r="Y494" s="755"/>
      <c r="Z494" s="756"/>
      <c r="AA494" s="756"/>
      <c r="AB494" s="756"/>
      <c r="AC494" s="756"/>
      <c r="AD494" s="756"/>
      <c r="AE494" s="756"/>
      <c r="AF494" s="757"/>
      <c r="AG494" s="755"/>
      <c r="AH494" s="756"/>
      <c r="AI494" s="756"/>
      <c r="AJ494" s="756"/>
      <c r="AK494" s="756"/>
      <c r="AL494" s="756"/>
      <c r="AM494" s="756"/>
      <c r="AN494" s="757"/>
      <c r="AO494" s="755"/>
      <c r="AP494" s="756"/>
      <c r="AQ494" s="756"/>
      <c r="AR494" s="756"/>
      <c r="AS494" s="756"/>
      <c r="AT494" s="756"/>
      <c r="AU494" s="756"/>
      <c r="AV494" s="757"/>
      <c r="AW494" s="764" t="str">
        <f>IF(AG494="","",AG494+AO494)</f>
        <v/>
      </c>
      <c r="AX494" s="765"/>
      <c r="AY494" s="765"/>
      <c r="AZ494" s="765"/>
      <c r="BA494" s="765"/>
      <c r="BB494" s="765"/>
      <c r="BC494" s="765"/>
      <c r="BD494" s="766"/>
      <c r="BE494" s="773"/>
      <c r="BF494" s="774"/>
      <c r="BG494" s="774"/>
      <c r="BH494" s="774"/>
      <c r="BI494" s="774"/>
      <c r="BJ494" s="774"/>
      <c r="BK494" s="774"/>
      <c r="BL494" s="774"/>
      <c r="BM494" s="779" t="str">
        <f>IF(BE494=0,"",BE494*12)</f>
        <v/>
      </c>
      <c r="BN494" s="780"/>
      <c r="BO494" s="780"/>
      <c r="BP494" s="780"/>
      <c r="BQ494" s="780"/>
      <c r="BR494" s="780"/>
      <c r="BS494" s="780"/>
      <c r="BT494" s="781"/>
      <c r="BU494" s="704"/>
      <c r="BV494" s="705"/>
      <c r="BW494" s="705"/>
      <c r="BX494" s="705"/>
      <c r="BY494" s="705"/>
      <c r="BZ494" s="706"/>
      <c r="CA494" s="704"/>
      <c r="CB494" s="705"/>
      <c r="CC494" s="705"/>
      <c r="CD494" s="705"/>
      <c r="CE494" s="706"/>
      <c r="CF494" s="704"/>
      <c r="CG494" s="705"/>
      <c r="CH494" s="705"/>
      <c r="CI494" s="705"/>
      <c r="CJ494" s="706"/>
      <c r="CK494" s="704"/>
      <c r="CL494" s="705"/>
      <c r="CM494" s="705"/>
      <c r="CN494" s="705"/>
      <c r="CO494" s="705"/>
      <c r="CP494" s="706"/>
      <c r="CQ494" s="704"/>
      <c r="CR494" s="705"/>
      <c r="CS494" s="705"/>
      <c r="CT494" s="705"/>
      <c r="CU494" s="705"/>
      <c r="CV494" s="706"/>
      <c r="CW494" s="704"/>
      <c r="CX494" s="705"/>
      <c r="CY494" s="705"/>
      <c r="CZ494" s="705"/>
      <c r="DA494" s="705"/>
      <c r="DB494" s="706"/>
      <c r="DC494" s="788"/>
      <c r="DD494" s="705"/>
      <c r="DE494" s="705"/>
      <c r="DF494" s="705"/>
      <c r="DG494" s="705"/>
      <c r="DH494" s="705"/>
      <c r="DI494" s="706"/>
      <c r="DJ494" s="704"/>
      <c r="DK494" s="705"/>
      <c r="DL494" s="705"/>
      <c r="DM494" s="705"/>
      <c r="DN494" s="705"/>
      <c r="DO494" s="706"/>
      <c r="DP494" s="704"/>
      <c r="DQ494" s="705"/>
      <c r="DR494" s="705"/>
      <c r="DS494" s="705"/>
      <c r="DT494" s="706"/>
      <c r="DV494" s="529"/>
    </row>
    <row r="495" spans="2:126" s="52" customFormat="1" ht="6.45" customHeight="1" x14ac:dyDescent="0.25">
      <c r="B495" s="792"/>
      <c r="C495" s="793"/>
      <c r="D495" s="794"/>
      <c r="E495" s="749"/>
      <c r="F495" s="750"/>
      <c r="G495" s="750"/>
      <c r="H495" s="750"/>
      <c r="I495" s="750"/>
      <c r="J495" s="750"/>
      <c r="K495" s="750"/>
      <c r="L495" s="750"/>
      <c r="M495" s="750"/>
      <c r="N495" s="750"/>
      <c r="O495" s="750"/>
      <c r="P495" s="750"/>
      <c r="Q495" s="750"/>
      <c r="R495" s="751"/>
      <c r="S495" s="707"/>
      <c r="T495" s="708"/>
      <c r="U495" s="708"/>
      <c r="V495" s="708"/>
      <c r="W495" s="708"/>
      <c r="X495" s="709"/>
      <c r="Y495" s="758"/>
      <c r="Z495" s="759"/>
      <c r="AA495" s="759"/>
      <c r="AB495" s="759"/>
      <c r="AC495" s="759"/>
      <c r="AD495" s="759"/>
      <c r="AE495" s="759"/>
      <c r="AF495" s="760"/>
      <c r="AG495" s="758"/>
      <c r="AH495" s="759"/>
      <c r="AI495" s="759"/>
      <c r="AJ495" s="759"/>
      <c r="AK495" s="759"/>
      <c r="AL495" s="759"/>
      <c r="AM495" s="759"/>
      <c r="AN495" s="760"/>
      <c r="AO495" s="758"/>
      <c r="AP495" s="759"/>
      <c r="AQ495" s="759"/>
      <c r="AR495" s="759"/>
      <c r="AS495" s="759"/>
      <c r="AT495" s="759"/>
      <c r="AU495" s="759"/>
      <c r="AV495" s="760"/>
      <c r="AW495" s="767"/>
      <c r="AX495" s="768"/>
      <c r="AY495" s="768"/>
      <c r="AZ495" s="768"/>
      <c r="BA495" s="768"/>
      <c r="BB495" s="768"/>
      <c r="BC495" s="768"/>
      <c r="BD495" s="769"/>
      <c r="BE495" s="775"/>
      <c r="BF495" s="776"/>
      <c r="BG495" s="776"/>
      <c r="BH495" s="776"/>
      <c r="BI495" s="776"/>
      <c r="BJ495" s="776"/>
      <c r="BK495" s="776"/>
      <c r="BL495" s="776"/>
      <c r="BM495" s="782"/>
      <c r="BN495" s="783"/>
      <c r="BO495" s="783"/>
      <c r="BP495" s="783"/>
      <c r="BQ495" s="783"/>
      <c r="BR495" s="783"/>
      <c r="BS495" s="783"/>
      <c r="BT495" s="784"/>
      <c r="BU495" s="707"/>
      <c r="BV495" s="708"/>
      <c r="BW495" s="708"/>
      <c r="BX495" s="708"/>
      <c r="BY495" s="708"/>
      <c r="BZ495" s="709"/>
      <c r="CA495" s="707"/>
      <c r="CB495" s="708"/>
      <c r="CC495" s="708"/>
      <c r="CD495" s="708"/>
      <c r="CE495" s="709"/>
      <c r="CF495" s="707"/>
      <c r="CG495" s="708"/>
      <c r="CH495" s="708"/>
      <c r="CI495" s="708"/>
      <c r="CJ495" s="709"/>
      <c r="CK495" s="707"/>
      <c r="CL495" s="708"/>
      <c r="CM495" s="708"/>
      <c r="CN495" s="708"/>
      <c r="CO495" s="708"/>
      <c r="CP495" s="709"/>
      <c r="CQ495" s="707"/>
      <c r="CR495" s="708"/>
      <c r="CS495" s="708"/>
      <c r="CT495" s="708"/>
      <c r="CU495" s="708"/>
      <c r="CV495" s="709"/>
      <c r="CW495" s="707"/>
      <c r="CX495" s="708"/>
      <c r="CY495" s="708"/>
      <c r="CZ495" s="708"/>
      <c r="DA495" s="708"/>
      <c r="DB495" s="709"/>
      <c r="DC495" s="707"/>
      <c r="DD495" s="708"/>
      <c r="DE495" s="708"/>
      <c r="DF495" s="708"/>
      <c r="DG495" s="708"/>
      <c r="DH495" s="708"/>
      <c r="DI495" s="709"/>
      <c r="DJ495" s="707"/>
      <c r="DK495" s="708"/>
      <c r="DL495" s="708"/>
      <c r="DM495" s="708"/>
      <c r="DN495" s="708"/>
      <c r="DO495" s="709"/>
      <c r="DP495" s="707"/>
      <c r="DQ495" s="708"/>
      <c r="DR495" s="708"/>
      <c r="DS495" s="708"/>
      <c r="DT495" s="709"/>
      <c r="DV495" s="529"/>
    </row>
    <row r="496" spans="2:126" s="52" customFormat="1" ht="6.45" customHeight="1" x14ac:dyDescent="0.25">
      <c r="B496" s="795"/>
      <c r="C496" s="796"/>
      <c r="D496" s="797"/>
      <c r="E496" s="752"/>
      <c r="F496" s="753"/>
      <c r="G496" s="753"/>
      <c r="H496" s="753"/>
      <c r="I496" s="753"/>
      <c r="J496" s="753"/>
      <c r="K496" s="753"/>
      <c r="L496" s="753"/>
      <c r="M496" s="753"/>
      <c r="N496" s="753"/>
      <c r="O496" s="753"/>
      <c r="P496" s="753"/>
      <c r="Q496" s="753"/>
      <c r="R496" s="754"/>
      <c r="S496" s="710"/>
      <c r="T496" s="711"/>
      <c r="U496" s="711"/>
      <c r="V496" s="711"/>
      <c r="W496" s="711"/>
      <c r="X496" s="712"/>
      <c r="Y496" s="761"/>
      <c r="Z496" s="762"/>
      <c r="AA496" s="762"/>
      <c r="AB496" s="762"/>
      <c r="AC496" s="762"/>
      <c r="AD496" s="762"/>
      <c r="AE496" s="762"/>
      <c r="AF496" s="763"/>
      <c r="AG496" s="761"/>
      <c r="AH496" s="762"/>
      <c r="AI496" s="762"/>
      <c r="AJ496" s="762"/>
      <c r="AK496" s="762"/>
      <c r="AL496" s="762"/>
      <c r="AM496" s="762"/>
      <c r="AN496" s="763"/>
      <c r="AO496" s="761"/>
      <c r="AP496" s="762"/>
      <c r="AQ496" s="762"/>
      <c r="AR496" s="762"/>
      <c r="AS496" s="762"/>
      <c r="AT496" s="762"/>
      <c r="AU496" s="762"/>
      <c r="AV496" s="763"/>
      <c r="AW496" s="770"/>
      <c r="AX496" s="771"/>
      <c r="AY496" s="771"/>
      <c r="AZ496" s="771"/>
      <c r="BA496" s="771"/>
      <c r="BB496" s="771"/>
      <c r="BC496" s="771"/>
      <c r="BD496" s="772"/>
      <c r="BE496" s="777"/>
      <c r="BF496" s="778"/>
      <c r="BG496" s="778"/>
      <c r="BH496" s="778"/>
      <c r="BI496" s="778"/>
      <c r="BJ496" s="778"/>
      <c r="BK496" s="778"/>
      <c r="BL496" s="778"/>
      <c r="BM496" s="785"/>
      <c r="BN496" s="786"/>
      <c r="BO496" s="786"/>
      <c r="BP496" s="786"/>
      <c r="BQ496" s="786"/>
      <c r="BR496" s="786"/>
      <c r="BS496" s="786"/>
      <c r="BT496" s="787"/>
      <c r="BU496" s="710"/>
      <c r="BV496" s="711"/>
      <c r="BW496" s="711"/>
      <c r="BX496" s="711"/>
      <c r="BY496" s="711"/>
      <c r="BZ496" s="712"/>
      <c r="CA496" s="710"/>
      <c r="CB496" s="711"/>
      <c r="CC496" s="711"/>
      <c r="CD496" s="711"/>
      <c r="CE496" s="712"/>
      <c r="CF496" s="710"/>
      <c r="CG496" s="711"/>
      <c r="CH496" s="711"/>
      <c r="CI496" s="711"/>
      <c r="CJ496" s="712"/>
      <c r="CK496" s="710"/>
      <c r="CL496" s="711"/>
      <c r="CM496" s="711"/>
      <c r="CN496" s="711"/>
      <c r="CO496" s="711"/>
      <c r="CP496" s="712"/>
      <c r="CQ496" s="710"/>
      <c r="CR496" s="711"/>
      <c r="CS496" s="711"/>
      <c r="CT496" s="711"/>
      <c r="CU496" s="711"/>
      <c r="CV496" s="712"/>
      <c r="CW496" s="710"/>
      <c r="CX496" s="711"/>
      <c r="CY496" s="711"/>
      <c r="CZ496" s="711"/>
      <c r="DA496" s="711"/>
      <c r="DB496" s="712"/>
      <c r="DC496" s="710"/>
      <c r="DD496" s="711"/>
      <c r="DE496" s="711"/>
      <c r="DF496" s="711"/>
      <c r="DG496" s="711"/>
      <c r="DH496" s="711"/>
      <c r="DI496" s="712"/>
      <c r="DJ496" s="710"/>
      <c r="DK496" s="711"/>
      <c r="DL496" s="711"/>
      <c r="DM496" s="711"/>
      <c r="DN496" s="711"/>
      <c r="DO496" s="712"/>
      <c r="DP496" s="710"/>
      <c r="DQ496" s="711"/>
      <c r="DR496" s="711"/>
      <c r="DS496" s="711"/>
      <c r="DT496" s="712"/>
      <c r="DV496" s="529"/>
    </row>
    <row r="497" spans="2:126" s="52" customFormat="1" ht="6.45" customHeight="1" x14ac:dyDescent="0.25">
      <c r="B497" s="789">
        <v>87</v>
      </c>
      <c r="C497" s="790"/>
      <c r="D497" s="791"/>
      <c r="E497" s="746"/>
      <c r="F497" s="747"/>
      <c r="G497" s="747"/>
      <c r="H497" s="747"/>
      <c r="I497" s="747"/>
      <c r="J497" s="747"/>
      <c r="K497" s="747"/>
      <c r="L497" s="747"/>
      <c r="M497" s="747"/>
      <c r="N497" s="747"/>
      <c r="O497" s="747"/>
      <c r="P497" s="747"/>
      <c r="Q497" s="747"/>
      <c r="R497" s="748"/>
      <c r="S497" s="704"/>
      <c r="T497" s="705"/>
      <c r="U497" s="705"/>
      <c r="V497" s="705"/>
      <c r="W497" s="705"/>
      <c r="X497" s="706"/>
      <c r="Y497" s="755"/>
      <c r="Z497" s="756"/>
      <c r="AA497" s="756"/>
      <c r="AB497" s="756"/>
      <c r="AC497" s="756"/>
      <c r="AD497" s="756"/>
      <c r="AE497" s="756"/>
      <c r="AF497" s="757"/>
      <c r="AG497" s="755"/>
      <c r="AH497" s="756"/>
      <c r="AI497" s="756"/>
      <c r="AJ497" s="756"/>
      <c r="AK497" s="756"/>
      <c r="AL497" s="756"/>
      <c r="AM497" s="756"/>
      <c r="AN497" s="757"/>
      <c r="AO497" s="755"/>
      <c r="AP497" s="756"/>
      <c r="AQ497" s="756"/>
      <c r="AR497" s="756"/>
      <c r="AS497" s="756"/>
      <c r="AT497" s="756"/>
      <c r="AU497" s="756"/>
      <c r="AV497" s="757"/>
      <c r="AW497" s="764" t="str">
        <f>IF(AG497="","",AG497+AO497)</f>
        <v/>
      </c>
      <c r="AX497" s="765"/>
      <c r="AY497" s="765"/>
      <c r="AZ497" s="765"/>
      <c r="BA497" s="765"/>
      <c r="BB497" s="765"/>
      <c r="BC497" s="765"/>
      <c r="BD497" s="766"/>
      <c r="BE497" s="773"/>
      <c r="BF497" s="774"/>
      <c r="BG497" s="774"/>
      <c r="BH497" s="774"/>
      <c r="BI497" s="774"/>
      <c r="BJ497" s="774"/>
      <c r="BK497" s="774"/>
      <c r="BL497" s="774"/>
      <c r="BM497" s="779" t="str">
        <f>IF(BE497=0,"",BE497*12)</f>
        <v/>
      </c>
      <c r="BN497" s="780"/>
      <c r="BO497" s="780"/>
      <c r="BP497" s="780"/>
      <c r="BQ497" s="780"/>
      <c r="BR497" s="780"/>
      <c r="BS497" s="780"/>
      <c r="BT497" s="781"/>
      <c r="BU497" s="704"/>
      <c r="BV497" s="705"/>
      <c r="BW497" s="705"/>
      <c r="BX497" s="705"/>
      <c r="BY497" s="705"/>
      <c r="BZ497" s="706"/>
      <c r="CA497" s="704"/>
      <c r="CB497" s="705"/>
      <c r="CC497" s="705"/>
      <c r="CD497" s="705"/>
      <c r="CE497" s="706"/>
      <c r="CF497" s="704"/>
      <c r="CG497" s="705"/>
      <c r="CH497" s="705"/>
      <c r="CI497" s="705"/>
      <c r="CJ497" s="706"/>
      <c r="CK497" s="704"/>
      <c r="CL497" s="705"/>
      <c r="CM497" s="705"/>
      <c r="CN497" s="705"/>
      <c r="CO497" s="705"/>
      <c r="CP497" s="706"/>
      <c r="CQ497" s="704"/>
      <c r="CR497" s="705"/>
      <c r="CS497" s="705"/>
      <c r="CT497" s="705"/>
      <c r="CU497" s="705"/>
      <c r="CV497" s="706"/>
      <c r="CW497" s="704"/>
      <c r="CX497" s="705"/>
      <c r="CY497" s="705"/>
      <c r="CZ497" s="705"/>
      <c r="DA497" s="705"/>
      <c r="DB497" s="706"/>
      <c r="DC497" s="788"/>
      <c r="DD497" s="705"/>
      <c r="DE497" s="705"/>
      <c r="DF497" s="705"/>
      <c r="DG497" s="705"/>
      <c r="DH497" s="705"/>
      <c r="DI497" s="706"/>
      <c r="DJ497" s="704"/>
      <c r="DK497" s="705"/>
      <c r="DL497" s="705"/>
      <c r="DM497" s="705"/>
      <c r="DN497" s="705"/>
      <c r="DO497" s="706"/>
      <c r="DP497" s="704"/>
      <c r="DQ497" s="705"/>
      <c r="DR497" s="705"/>
      <c r="DS497" s="705"/>
      <c r="DT497" s="706"/>
      <c r="DV497" s="529"/>
    </row>
    <row r="498" spans="2:126" s="52" customFormat="1" ht="6.45" customHeight="1" x14ac:dyDescent="0.25">
      <c r="B498" s="792"/>
      <c r="C498" s="793"/>
      <c r="D498" s="794"/>
      <c r="E498" s="749"/>
      <c r="F498" s="750"/>
      <c r="G498" s="750"/>
      <c r="H498" s="750"/>
      <c r="I498" s="750"/>
      <c r="J498" s="750"/>
      <c r="K498" s="750"/>
      <c r="L498" s="750"/>
      <c r="M498" s="750"/>
      <c r="N498" s="750"/>
      <c r="O498" s="750"/>
      <c r="P498" s="750"/>
      <c r="Q498" s="750"/>
      <c r="R498" s="751"/>
      <c r="S498" s="707"/>
      <c r="T498" s="708"/>
      <c r="U498" s="708"/>
      <c r="V498" s="708"/>
      <c r="W498" s="708"/>
      <c r="X498" s="709"/>
      <c r="Y498" s="758"/>
      <c r="Z498" s="759"/>
      <c r="AA498" s="759"/>
      <c r="AB498" s="759"/>
      <c r="AC498" s="759"/>
      <c r="AD498" s="759"/>
      <c r="AE498" s="759"/>
      <c r="AF498" s="760"/>
      <c r="AG498" s="758"/>
      <c r="AH498" s="759"/>
      <c r="AI498" s="759"/>
      <c r="AJ498" s="759"/>
      <c r="AK498" s="759"/>
      <c r="AL498" s="759"/>
      <c r="AM498" s="759"/>
      <c r="AN498" s="760"/>
      <c r="AO498" s="758"/>
      <c r="AP498" s="759"/>
      <c r="AQ498" s="759"/>
      <c r="AR498" s="759"/>
      <c r="AS498" s="759"/>
      <c r="AT498" s="759"/>
      <c r="AU498" s="759"/>
      <c r="AV498" s="760"/>
      <c r="AW498" s="767"/>
      <c r="AX498" s="768"/>
      <c r="AY498" s="768"/>
      <c r="AZ498" s="768"/>
      <c r="BA498" s="768"/>
      <c r="BB498" s="768"/>
      <c r="BC498" s="768"/>
      <c r="BD498" s="769"/>
      <c r="BE498" s="775"/>
      <c r="BF498" s="776"/>
      <c r="BG498" s="776"/>
      <c r="BH498" s="776"/>
      <c r="BI498" s="776"/>
      <c r="BJ498" s="776"/>
      <c r="BK498" s="776"/>
      <c r="BL498" s="776"/>
      <c r="BM498" s="782"/>
      <c r="BN498" s="783"/>
      <c r="BO498" s="783"/>
      <c r="BP498" s="783"/>
      <c r="BQ498" s="783"/>
      <c r="BR498" s="783"/>
      <c r="BS498" s="783"/>
      <c r="BT498" s="784"/>
      <c r="BU498" s="707"/>
      <c r="BV498" s="708"/>
      <c r="BW498" s="708"/>
      <c r="BX498" s="708"/>
      <c r="BY498" s="708"/>
      <c r="BZ498" s="709"/>
      <c r="CA498" s="707"/>
      <c r="CB498" s="708"/>
      <c r="CC498" s="708"/>
      <c r="CD498" s="708"/>
      <c r="CE498" s="709"/>
      <c r="CF498" s="707"/>
      <c r="CG498" s="708"/>
      <c r="CH498" s="708"/>
      <c r="CI498" s="708"/>
      <c r="CJ498" s="709"/>
      <c r="CK498" s="707"/>
      <c r="CL498" s="708"/>
      <c r="CM498" s="708"/>
      <c r="CN498" s="708"/>
      <c r="CO498" s="708"/>
      <c r="CP498" s="709"/>
      <c r="CQ498" s="707"/>
      <c r="CR498" s="708"/>
      <c r="CS498" s="708"/>
      <c r="CT498" s="708"/>
      <c r="CU498" s="708"/>
      <c r="CV498" s="709"/>
      <c r="CW498" s="707"/>
      <c r="CX498" s="708"/>
      <c r="CY498" s="708"/>
      <c r="CZ498" s="708"/>
      <c r="DA498" s="708"/>
      <c r="DB498" s="709"/>
      <c r="DC498" s="707"/>
      <c r="DD498" s="708"/>
      <c r="DE498" s="708"/>
      <c r="DF498" s="708"/>
      <c r="DG498" s="708"/>
      <c r="DH498" s="708"/>
      <c r="DI498" s="709"/>
      <c r="DJ498" s="707"/>
      <c r="DK498" s="708"/>
      <c r="DL498" s="708"/>
      <c r="DM498" s="708"/>
      <c r="DN498" s="708"/>
      <c r="DO498" s="709"/>
      <c r="DP498" s="707"/>
      <c r="DQ498" s="708"/>
      <c r="DR498" s="708"/>
      <c r="DS498" s="708"/>
      <c r="DT498" s="709"/>
      <c r="DV498" s="529"/>
    </row>
    <row r="499" spans="2:126" s="52" customFormat="1" ht="6.45" customHeight="1" x14ac:dyDescent="0.25">
      <c r="B499" s="795"/>
      <c r="C499" s="796"/>
      <c r="D499" s="797"/>
      <c r="E499" s="752"/>
      <c r="F499" s="753"/>
      <c r="G499" s="753"/>
      <c r="H499" s="753"/>
      <c r="I499" s="753"/>
      <c r="J499" s="753"/>
      <c r="K499" s="753"/>
      <c r="L499" s="753"/>
      <c r="M499" s="753"/>
      <c r="N499" s="753"/>
      <c r="O499" s="753"/>
      <c r="P499" s="753"/>
      <c r="Q499" s="753"/>
      <c r="R499" s="754"/>
      <c r="S499" s="710"/>
      <c r="T499" s="711"/>
      <c r="U499" s="711"/>
      <c r="V499" s="711"/>
      <c r="W499" s="711"/>
      <c r="X499" s="712"/>
      <c r="Y499" s="761"/>
      <c r="Z499" s="762"/>
      <c r="AA499" s="762"/>
      <c r="AB499" s="762"/>
      <c r="AC499" s="762"/>
      <c r="AD499" s="762"/>
      <c r="AE499" s="762"/>
      <c r="AF499" s="763"/>
      <c r="AG499" s="761"/>
      <c r="AH499" s="762"/>
      <c r="AI499" s="762"/>
      <c r="AJ499" s="762"/>
      <c r="AK499" s="762"/>
      <c r="AL499" s="762"/>
      <c r="AM499" s="762"/>
      <c r="AN499" s="763"/>
      <c r="AO499" s="761"/>
      <c r="AP499" s="762"/>
      <c r="AQ499" s="762"/>
      <c r="AR499" s="762"/>
      <c r="AS499" s="762"/>
      <c r="AT499" s="762"/>
      <c r="AU499" s="762"/>
      <c r="AV499" s="763"/>
      <c r="AW499" s="770"/>
      <c r="AX499" s="771"/>
      <c r="AY499" s="771"/>
      <c r="AZ499" s="771"/>
      <c r="BA499" s="771"/>
      <c r="BB499" s="771"/>
      <c r="BC499" s="771"/>
      <c r="BD499" s="772"/>
      <c r="BE499" s="777"/>
      <c r="BF499" s="778"/>
      <c r="BG499" s="778"/>
      <c r="BH499" s="778"/>
      <c r="BI499" s="778"/>
      <c r="BJ499" s="778"/>
      <c r="BK499" s="778"/>
      <c r="BL499" s="778"/>
      <c r="BM499" s="785"/>
      <c r="BN499" s="786"/>
      <c r="BO499" s="786"/>
      <c r="BP499" s="786"/>
      <c r="BQ499" s="786"/>
      <c r="BR499" s="786"/>
      <c r="BS499" s="786"/>
      <c r="BT499" s="787"/>
      <c r="BU499" s="710"/>
      <c r="BV499" s="711"/>
      <c r="BW499" s="711"/>
      <c r="BX499" s="711"/>
      <c r="BY499" s="711"/>
      <c r="BZ499" s="712"/>
      <c r="CA499" s="710"/>
      <c r="CB499" s="711"/>
      <c r="CC499" s="711"/>
      <c r="CD499" s="711"/>
      <c r="CE499" s="712"/>
      <c r="CF499" s="710"/>
      <c r="CG499" s="711"/>
      <c r="CH499" s="711"/>
      <c r="CI499" s="711"/>
      <c r="CJ499" s="712"/>
      <c r="CK499" s="710"/>
      <c r="CL499" s="711"/>
      <c r="CM499" s="711"/>
      <c r="CN499" s="711"/>
      <c r="CO499" s="711"/>
      <c r="CP499" s="712"/>
      <c r="CQ499" s="710"/>
      <c r="CR499" s="711"/>
      <c r="CS499" s="711"/>
      <c r="CT499" s="711"/>
      <c r="CU499" s="711"/>
      <c r="CV499" s="712"/>
      <c r="CW499" s="710"/>
      <c r="CX499" s="711"/>
      <c r="CY499" s="711"/>
      <c r="CZ499" s="711"/>
      <c r="DA499" s="711"/>
      <c r="DB499" s="712"/>
      <c r="DC499" s="710"/>
      <c r="DD499" s="711"/>
      <c r="DE499" s="711"/>
      <c r="DF499" s="711"/>
      <c r="DG499" s="711"/>
      <c r="DH499" s="711"/>
      <c r="DI499" s="712"/>
      <c r="DJ499" s="710"/>
      <c r="DK499" s="711"/>
      <c r="DL499" s="711"/>
      <c r="DM499" s="711"/>
      <c r="DN499" s="711"/>
      <c r="DO499" s="712"/>
      <c r="DP499" s="710"/>
      <c r="DQ499" s="711"/>
      <c r="DR499" s="711"/>
      <c r="DS499" s="711"/>
      <c r="DT499" s="712"/>
      <c r="DV499" s="529"/>
    </row>
    <row r="500" spans="2:126" s="52" customFormat="1" ht="6.45" customHeight="1" x14ac:dyDescent="0.25">
      <c r="B500" s="789">
        <v>88</v>
      </c>
      <c r="C500" s="790"/>
      <c r="D500" s="791"/>
      <c r="E500" s="746"/>
      <c r="F500" s="747"/>
      <c r="G500" s="747"/>
      <c r="H500" s="747"/>
      <c r="I500" s="747"/>
      <c r="J500" s="747"/>
      <c r="K500" s="747"/>
      <c r="L500" s="747"/>
      <c r="M500" s="747"/>
      <c r="N500" s="747"/>
      <c r="O500" s="747"/>
      <c r="P500" s="747"/>
      <c r="Q500" s="747"/>
      <c r="R500" s="748"/>
      <c r="S500" s="704"/>
      <c r="T500" s="705"/>
      <c r="U500" s="705"/>
      <c r="V500" s="705"/>
      <c r="W500" s="705"/>
      <c r="X500" s="706"/>
      <c r="Y500" s="755"/>
      <c r="Z500" s="756"/>
      <c r="AA500" s="756"/>
      <c r="AB500" s="756"/>
      <c r="AC500" s="756"/>
      <c r="AD500" s="756"/>
      <c r="AE500" s="756"/>
      <c r="AF500" s="757"/>
      <c r="AG500" s="755"/>
      <c r="AH500" s="756"/>
      <c r="AI500" s="756"/>
      <c r="AJ500" s="756"/>
      <c r="AK500" s="756"/>
      <c r="AL500" s="756"/>
      <c r="AM500" s="756"/>
      <c r="AN500" s="757"/>
      <c r="AO500" s="755"/>
      <c r="AP500" s="756"/>
      <c r="AQ500" s="756"/>
      <c r="AR500" s="756"/>
      <c r="AS500" s="756"/>
      <c r="AT500" s="756"/>
      <c r="AU500" s="756"/>
      <c r="AV500" s="757"/>
      <c r="AW500" s="764" t="str">
        <f>IF(AG500="","",AG500+AO500)</f>
        <v/>
      </c>
      <c r="AX500" s="765"/>
      <c r="AY500" s="765"/>
      <c r="AZ500" s="765"/>
      <c r="BA500" s="765"/>
      <c r="BB500" s="765"/>
      <c r="BC500" s="765"/>
      <c r="BD500" s="766"/>
      <c r="BE500" s="773"/>
      <c r="BF500" s="774"/>
      <c r="BG500" s="774"/>
      <c r="BH500" s="774"/>
      <c r="BI500" s="774"/>
      <c r="BJ500" s="774"/>
      <c r="BK500" s="774"/>
      <c r="BL500" s="774"/>
      <c r="BM500" s="779" t="str">
        <f>IF(BE500=0,"",BE500*12)</f>
        <v/>
      </c>
      <c r="BN500" s="780"/>
      <c r="BO500" s="780"/>
      <c r="BP500" s="780"/>
      <c r="BQ500" s="780"/>
      <c r="BR500" s="780"/>
      <c r="BS500" s="780"/>
      <c r="BT500" s="781"/>
      <c r="BU500" s="704"/>
      <c r="BV500" s="705"/>
      <c r="BW500" s="705"/>
      <c r="BX500" s="705"/>
      <c r="BY500" s="705"/>
      <c r="BZ500" s="706"/>
      <c r="CA500" s="704"/>
      <c r="CB500" s="705"/>
      <c r="CC500" s="705"/>
      <c r="CD500" s="705"/>
      <c r="CE500" s="706"/>
      <c r="CF500" s="704"/>
      <c r="CG500" s="705"/>
      <c r="CH500" s="705"/>
      <c r="CI500" s="705"/>
      <c r="CJ500" s="706"/>
      <c r="CK500" s="704"/>
      <c r="CL500" s="705"/>
      <c r="CM500" s="705"/>
      <c r="CN500" s="705"/>
      <c r="CO500" s="705"/>
      <c r="CP500" s="706"/>
      <c r="CQ500" s="704"/>
      <c r="CR500" s="705"/>
      <c r="CS500" s="705"/>
      <c r="CT500" s="705"/>
      <c r="CU500" s="705"/>
      <c r="CV500" s="706"/>
      <c r="CW500" s="704"/>
      <c r="CX500" s="705"/>
      <c r="CY500" s="705"/>
      <c r="CZ500" s="705"/>
      <c r="DA500" s="705"/>
      <c r="DB500" s="706"/>
      <c r="DC500" s="788"/>
      <c r="DD500" s="705"/>
      <c r="DE500" s="705"/>
      <c r="DF500" s="705"/>
      <c r="DG500" s="705"/>
      <c r="DH500" s="705"/>
      <c r="DI500" s="706"/>
      <c r="DJ500" s="704"/>
      <c r="DK500" s="705"/>
      <c r="DL500" s="705"/>
      <c r="DM500" s="705"/>
      <c r="DN500" s="705"/>
      <c r="DO500" s="706"/>
      <c r="DP500" s="704"/>
      <c r="DQ500" s="705"/>
      <c r="DR500" s="705"/>
      <c r="DS500" s="705"/>
      <c r="DT500" s="706"/>
      <c r="DV500" s="529"/>
    </row>
    <row r="501" spans="2:126" s="52" customFormat="1" ht="6.45" customHeight="1" x14ac:dyDescent="0.25">
      <c r="B501" s="792"/>
      <c r="C501" s="793"/>
      <c r="D501" s="794"/>
      <c r="E501" s="749"/>
      <c r="F501" s="750"/>
      <c r="G501" s="750"/>
      <c r="H501" s="750"/>
      <c r="I501" s="750"/>
      <c r="J501" s="750"/>
      <c r="K501" s="750"/>
      <c r="L501" s="750"/>
      <c r="M501" s="750"/>
      <c r="N501" s="750"/>
      <c r="O501" s="750"/>
      <c r="P501" s="750"/>
      <c r="Q501" s="750"/>
      <c r="R501" s="751"/>
      <c r="S501" s="707"/>
      <c r="T501" s="708"/>
      <c r="U501" s="708"/>
      <c r="V501" s="708"/>
      <c r="W501" s="708"/>
      <c r="X501" s="709"/>
      <c r="Y501" s="758"/>
      <c r="Z501" s="759"/>
      <c r="AA501" s="759"/>
      <c r="AB501" s="759"/>
      <c r="AC501" s="759"/>
      <c r="AD501" s="759"/>
      <c r="AE501" s="759"/>
      <c r="AF501" s="760"/>
      <c r="AG501" s="758"/>
      <c r="AH501" s="759"/>
      <c r="AI501" s="759"/>
      <c r="AJ501" s="759"/>
      <c r="AK501" s="759"/>
      <c r="AL501" s="759"/>
      <c r="AM501" s="759"/>
      <c r="AN501" s="760"/>
      <c r="AO501" s="758"/>
      <c r="AP501" s="759"/>
      <c r="AQ501" s="759"/>
      <c r="AR501" s="759"/>
      <c r="AS501" s="759"/>
      <c r="AT501" s="759"/>
      <c r="AU501" s="759"/>
      <c r="AV501" s="760"/>
      <c r="AW501" s="767"/>
      <c r="AX501" s="768"/>
      <c r="AY501" s="768"/>
      <c r="AZ501" s="768"/>
      <c r="BA501" s="768"/>
      <c r="BB501" s="768"/>
      <c r="BC501" s="768"/>
      <c r="BD501" s="769"/>
      <c r="BE501" s="775"/>
      <c r="BF501" s="776"/>
      <c r="BG501" s="776"/>
      <c r="BH501" s="776"/>
      <c r="BI501" s="776"/>
      <c r="BJ501" s="776"/>
      <c r="BK501" s="776"/>
      <c r="BL501" s="776"/>
      <c r="BM501" s="782"/>
      <c r="BN501" s="783"/>
      <c r="BO501" s="783"/>
      <c r="BP501" s="783"/>
      <c r="BQ501" s="783"/>
      <c r="BR501" s="783"/>
      <c r="BS501" s="783"/>
      <c r="BT501" s="784"/>
      <c r="BU501" s="707"/>
      <c r="BV501" s="708"/>
      <c r="BW501" s="708"/>
      <c r="BX501" s="708"/>
      <c r="BY501" s="708"/>
      <c r="BZ501" s="709"/>
      <c r="CA501" s="707"/>
      <c r="CB501" s="708"/>
      <c r="CC501" s="708"/>
      <c r="CD501" s="708"/>
      <c r="CE501" s="709"/>
      <c r="CF501" s="707"/>
      <c r="CG501" s="708"/>
      <c r="CH501" s="708"/>
      <c r="CI501" s="708"/>
      <c r="CJ501" s="709"/>
      <c r="CK501" s="707"/>
      <c r="CL501" s="708"/>
      <c r="CM501" s="708"/>
      <c r="CN501" s="708"/>
      <c r="CO501" s="708"/>
      <c r="CP501" s="709"/>
      <c r="CQ501" s="707"/>
      <c r="CR501" s="708"/>
      <c r="CS501" s="708"/>
      <c r="CT501" s="708"/>
      <c r="CU501" s="708"/>
      <c r="CV501" s="709"/>
      <c r="CW501" s="707"/>
      <c r="CX501" s="708"/>
      <c r="CY501" s="708"/>
      <c r="CZ501" s="708"/>
      <c r="DA501" s="708"/>
      <c r="DB501" s="709"/>
      <c r="DC501" s="707"/>
      <c r="DD501" s="708"/>
      <c r="DE501" s="708"/>
      <c r="DF501" s="708"/>
      <c r="DG501" s="708"/>
      <c r="DH501" s="708"/>
      <c r="DI501" s="709"/>
      <c r="DJ501" s="707"/>
      <c r="DK501" s="708"/>
      <c r="DL501" s="708"/>
      <c r="DM501" s="708"/>
      <c r="DN501" s="708"/>
      <c r="DO501" s="709"/>
      <c r="DP501" s="707"/>
      <c r="DQ501" s="708"/>
      <c r="DR501" s="708"/>
      <c r="DS501" s="708"/>
      <c r="DT501" s="709"/>
      <c r="DV501" s="529"/>
    </row>
    <row r="502" spans="2:126" s="52" customFormat="1" ht="6.45" customHeight="1" x14ac:dyDescent="0.25">
      <c r="B502" s="795"/>
      <c r="C502" s="796"/>
      <c r="D502" s="797"/>
      <c r="E502" s="752"/>
      <c r="F502" s="753"/>
      <c r="G502" s="753"/>
      <c r="H502" s="753"/>
      <c r="I502" s="753"/>
      <c r="J502" s="753"/>
      <c r="K502" s="753"/>
      <c r="L502" s="753"/>
      <c r="M502" s="753"/>
      <c r="N502" s="753"/>
      <c r="O502" s="753"/>
      <c r="P502" s="753"/>
      <c r="Q502" s="753"/>
      <c r="R502" s="754"/>
      <c r="S502" s="710"/>
      <c r="T502" s="711"/>
      <c r="U502" s="711"/>
      <c r="V502" s="711"/>
      <c r="W502" s="711"/>
      <c r="X502" s="712"/>
      <c r="Y502" s="761"/>
      <c r="Z502" s="762"/>
      <c r="AA502" s="762"/>
      <c r="AB502" s="762"/>
      <c r="AC502" s="762"/>
      <c r="AD502" s="762"/>
      <c r="AE502" s="762"/>
      <c r="AF502" s="763"/>
      <c r="AG502" s="761"/>
      <c r="AH502" s="762"/>
      <c r="AI502" s="762"/>
      <c r="AJ502" s="762"/>
      <c r="AK502" s="762"/>
      <c r="AL502" s="762"/>
      <c r="AM502" s="762"/>
      <c r="AN502" s="763"/>
      <c r="AO502" s="761"/>
      <c r="AP502" s="762"/>
      <c r="AQ502" s="762"/>
      <c r="AR502" s="762"/>
      <c r="AS502" s="762"/>
      <c r="AT502" s="762"/>
      <c r="AU502" s="762"/>
      <c r="AV502" s="763"/>
      <c r="AW502" s="770"/>
      <c r="AX502" s="771"/>
      <c r="AY502" s="771"/>
      <c r="AZ502" s="771"/>
      <c r="BA502" s="771"/>
      <c r="BB502" s="771"/>
      <c r="BC502" s="771"/>
      <c r="BD502" s="772"/>
      <c r="BE502" s="777"/>
      <c r="BF502" s="778"/>
      <c r="BG502" s="778"/>
      <c r="BH502" s="778"/>
      <c r="BI502" s="778"/>
      <c r="BJ502" s="778"/>
      <c r="BK502" s="778"/>
      <c r="BL502" s="778"/>
      <c r="BM502" s="785"/>
      <c r="BN502" s="786"/>
      <c r="BO502" s="786"/>
      <c r="BP502" s="786"/>
      <c r="BQ502" s="786"/>
      <c r="BR502" s="786"/>
      <c r="BS502" s="786"/>
      <c r="BT502" s="787"/>
      <c r="BU502" s="710"/>
      <c r="BV502" s="711"/>
      <c r="BW502" s="711"/>
      <c r="BX502" s="711"/>
      <c r="BY502" s="711"/>
      <c r="BZ502" s="712"/>
      <c r="CA502" s="710"/>
      <c r="CB502" s="711"/>
      <c r="CC502" s="711"/>
      <c r="CD502" s="711"/>
      <c r="CE502" s="712"/>
      <c r="CF502" s="710"/>
      <c r="CG502" s="711"/>
      <c r="CH502" s="711"/>
      <c r="CI502" s="711"/>
      <c r="CJ502" s="712"/>
      <c r="CK502" s="710"/>
      <c r="CL502" s="711"/>
      <c r="CM502" s="711"/>
      <c r="CN502" s="711"/>
      <c r="CO502" s="711"/>
      <c r="CP502" s="712"/>
      <c r="CQ502" s="710"/>
      <c r="CR502" s="711"/>
      <c r="CS502" s="711"/>
      <c r="CT502" s="711"/>
      <c r="CU502" s="711"/>
      <c r="CV502" s="712"/>
      <c r="CW502" s="710"/>
      <c r="CX502" s="711"/>
      <c r="CY502" s="711"/>
      <c r="CZ502" s="711"/>
      <c r="DA502" s="711"/>
      <c r="DB502" s="712"/>
      <c r="DC502" s="710"/>
      <c r="DD502" s="711"/>
      <c r="DE502" s="711"/>
      <c r="DF502" s="711"/>
      <c r="DG502" s="711"/>
      <c r="DH502" s="711"/>
      <c r="DI502" s="712"/>
      <c r="DJ502" s="710"/>
      <c r="DK502" s="711"/>
      <c r="DL502" s="711"/>
      <c r="DM502" s="711"/>
      <c r="DN502" s="711"/>
      <c r="DO502" s="712"/>
      <c r="DP502" s="710"/>
      <c r="DQ502" s="711"/>
      <c r="DR502" s="711"/>
      <c r="DS502" s="711"/>
      <c r="DT502" s="712"/>
      <c r="DV502" s="529"/>
    </row>
    <row r="503" spans="2:126" s="52" customFormat="1" ht="6.45" customHeight="1" x14ac:dyDescent="0.25">
      <c r="B503" s="789">
        <v>89</v>
      </c>
      <c r="C503" s="790"/>
      <c r="D503" s="791"/>
      <c r="E503" s="746"/>
      <c r="F503" s="747"/>
      <c r="G503" s="747"/>
      <c r="H503" s="747"/>
      <c r="I503" s="747"/>
      <c r="J503" s="747"/>
      <c r="K503" s="747"/>
      <c r="L503" s="747"/>
      <c r="M503" s="747"/>
      <c r="N503" s="747"/>
      <c r="O503" s="747"/>
      <c r="P503" s="747"/>
      <c r="Q503" s="747"/>
      <c r="R503" s="748"/>
      <c r="S503" s="704"/>
      <c r="T503" s="705"/>
      <c r="U503" s="705"/>
      <c r="V503" s="705"/>
      <c r="W503" s="705"/>
      <c r="X503" s="706"/>
      <c r="Y503" s="755"/>
      <c r="Z503" s="756"/>
      <c r="AA503" s="756"/>
      <c r="AB503" s="756"/>
      <c r="AC503" s="756"/>
      <c r="AD503" s="756"/>
      <c r="AE503" s="756"/>
      <c r="AF503" s="757"/>
      <c r="AG503" s="755"/>
      <c r="AH503" s="756"/>
      <c r="AI503" s="756"/>
      <c r="AJ503" s="756"/>
      <c r="AK503" s="756"/>
      <c r="AL503" s="756"/>
      <c r="AM503" s="756"/>
      <c r="AN503" s="757"/>
      <c r="AO503" s="755"/>
      <c r="AP503" s="756"/>
      <c r="AQ503" s="756"/>
      <c r="AR503" s="756"/>
      <c r="AS503" s="756"/>
      <c r="AT503" s="756"/>
      <c r="AU503" s="756"/>
      <c r="AV503" s="757"/>
      <c r="AW503" s="764" t="str">
        <f>IF(AG503="","",AG503+AO503)</f>
        <v/>
      </c>
      <c r="AX503" s="765"/>
      <c r="AY503" s="765"/>
      <c r="AZ503" s="765"/>
      <c r="BA503" s="765"/>
      <c r="BB503" s="765"/>
      <c r="BC503" s="765"/>
      <c r="BD503" s="766"/>
      <c r="BE503" s="773"/>
      <c r="BF503" s="774"/>
      <c r="BG503" s="774"/>
      <c r="BH503" s="774"/>
      <c r="BI503" s="774"/>
      <c r="BJ503" s="774"/>
      <c r="BK503" s="774"/>
      <c r="BL503" s="774"/>
      <c r="BM503" s="779" t="str">
        <f>IF(BE503=0,"",BE503*12)</f>
        <v/>
      </c>
      <c r="BN503" s="780"/>
      <c r="BO503" s="780"/>
      <c r="BP503" s="780"/>
      <c r="BQ503" s="780"/>
      <c r="BR503" s="780"/>
      <c r="BS503" s="780"/>
      <c r="BT503" s="781"/>
      <c r="BU503" s="704"/>
      <c r="BV503" s="705"/>
      <c r="BW503" s="705"/>
      <c r="BX503" s="705"/>
      <c r="BY503" s="705"/>
      <c r="BZ503" s="706"/>
      <c r="CA503" s="704"/>
      <c r="CB503" s="705"/>
      <c r="CC503" s="705"/>
      <c r="CD503" s="705"/>
      <c r="CE503" s="706"/>
      <c r="CF503" s="704"/>
      <c r="CG503" s="705"/>
      <c r="CH503" s="705"/>
      <c r="CI503" s="705"/>
      <c r="CJ503" s="706"/>
      <c r="CK503" s="704"/>
      <c r="CL503" s="705"/>
      <c r="CM503" s="705"/>
      <c r="CN503" s="705"/>
      <c r="CO503" s="705"/>
      <c r="CP503" s="706"/>
      <c r="CQ503" s="704"/>
      <c r="CR503" s="705"/>
      <c r="CS503" s="705"/>
      <c r="CT503" s="705"/>
      <c r="CU503" s="705"/>
      <c r="CV503" s="706"/>
      <c r="CW503" s="704"/>
      <c r="CX503" s="705"/>
      <c r="CY503" s="705"/>
      <c r="CZ503" s="705"/>
      <c r="DA503" s="705"/>
      <c r="DB503" s="706"/>
      <c r="DC503" s="788"/>
      <c r="DD503" s="705"/>
      <c r="DE503" s="705"/>
      <c r="DF503" s="705"/>
      <c r="DG503" s="705"/>
      <c r="DH503" s="705"/>
      <c r="DI503" s="706"/>
      <c r="DJ503" s="704"/>
      <c r="DK503" s="705"/>
      <c r="DL503" s="705"/>
      <c r="DM503" s="705"/>
      <c r="DN503" s="705"/>
      <c r="DO503" s="706"/>
      <c r="DP503" s="704"/>
      <c r="DQ503" s="705"/>
      <c r="DR503" s="705"/>
      <c r="DS503" s="705"/>
      <c r="DT503" s="706"/>
      <c r="DV503" s="529"/>
    </row>
    <row r="504" spans="2:126" s="52" customFormat="1" ht="6.45" customHeight="1" x14ac:dyDescent="0.25">
      <c r="B504" s="792"/>
      <c r="C504" s="793"/>
      <c r="D504" s="794"/>
      <c r="E504" s="749"/>
      <c r="F504" s="750"/>
      <c r="G504" s="750"/>
      <c r="H504" s="750"/>
      <c r="I504" s="750"/>
      <c r="J504" s="750"/>
      <c r="K504" s="750"/>
      <c r="L504" s="750"/>
      <c r="M504" s="750"/>
      <c r="N504" s="750"/>
      <c r="O504" s="750"/>
      <c r="P504" s="750"/>
      <c r="Q504" s="750"/>
      <c r="R504" s="751"/>
      <c r="S504" s="707"/>
      <c r="T504" s="708"/>
      <c r="U504" s="708"/>
      <c r="V504" s="708"/>
      <c r="W504" s="708"/>
      <c r="X504" s="709"/>
      <c r="Y504" s="758"/>
      <c r="Z504" s="759"/>
      <c r="AA504" s="759"/>
      <c r="AB504" s="759"/>
      <c r="AC504" s="759"/>
      <c r="AD504" s="759"/>
      <c r="AE504" s="759"/>
      <c r="AF504" s="760"/>
      <c r="AG504" s="758"/>
      <c r="AH504" s="759"/>
      <c r="AI504" s="759"/>
      <c r="AJ504" s="759"/>
      <c r="AK504" s="759"/>
      <c r="AL504" s="759"/>
      <c r="AM504" s="759"/>
      <c r="AN504" s="760"/>
      <c r="AO504" s="758"/>
      <c r="AP504" s="759"/>
      <c r="AQ504" s="759"/>
      <c r="AR504" s="759"/>
      <c r="AS504" s="759"/>
      <c r="AT504" s="759"/>
      <c r="AU504" s="759"/>
      <c r="AV504" s="760"/>
      <c r="AW504" s="767"/>
      <c r="AX504" s="768"/>
      <c r="AY504" s="768"/>
      <c r="AZ504" s="768"/>
      <c r="BA504" s="768"/>
      <c r="BB504" s="768"/>
      <c r="BC504" s="768"/>
      <c r="BD504" s="769"/>
      <c r="BE504" s="775"/>
      <c r="BF504" s="776"/>
      <c r="BG504" s="776"/>
      <c r="BH504" s="776"/>
      <c r="BI504" s="776"/>
      <c r="BJ504" s="776"/>
      <c r="BK504" s="776"/>
      <c r="BL504" s="776"/>
      <c r="BM504" s="782"/>
      <c r="BN504" s="783"/>
      <c r="BO504" s="783"/>
      <c r="BP504" s="783"/>
      <c r="BQ504" s="783"/>
      <c r="BR504" s="783"/>
      <c r="BS504" s="783"/>
      <c r="BT504" s="784"/>
      <c r="BU504" s="707"/>
      <c r="BV504" s="708"/>
      <c r="BW504" s="708"/>
      <c r="BX504" s="708"/>
      <c r="BY504" s="708"/>
      <c r="BZ504" s="709"/>
      <c r="CA504" s="707"/>
      <c r="CB504" s="708"/>
      <c r="CC504" s="708"/>
      <c r="CD504" s="708"/>
      <c r="CE504" s="709"/>
      <c r="CF504" s="707"/>
      <c r="CG504" s="708"/>
      <c r="CH504" s="708"/>
      <c r="CI504" s="708"/>
      <c r="CJ504" s="709"/>
      <c r="CK504" s="707"/>
      <c r="CL504" s="708"/>
      <c r="CM504" s="708"/>
      <c r="CN504" s="708"/>
      <c r="CO504" s="708"/>
      <c r="CP504" s="709"/>
      <c r="CQ504" s="707"/>
      <c r="CR504" s="708"/>
      <c r="CS504" s="708"/>
      <c r="CT504" s="708"/>
      <c r="CU504" s="708"/>
      <c r="CV504" s="709"/>
      <c r="CW504" s="707"/>
      <c r="CX504" s="708"/>
      <c r="CY504" s="708"/>
      <c r="CZ504" s="708"/>
      <c r="DA504" s="708"/>
      <c r="DB504" s="709"/>
      <c r="DC504" s="707"/>
      <c r="DD504" s="708"/>
      <c r="DE504" s="708"/>
      <c r="DF504" s="708"/>
      <c r="DG504" s="708"/>
      <c r="DH504" s="708"/>
      <c r="DI504" s="709"/>
      <c r="DJ504" s="707"/>
      <c r="DK504" s="708"/>
      <c r="DL504" s="708"/>
      <c r="DM504" s="708"/>
      <c r="DN504" s="708"/>
      <c r="DO504" s="709"/>
      <c r="DP504" s="707"/>
      <c r="DQ504" s="708"/>
      <c r="DR504" s="708"/>
      <c r="DS504" s="708"/>
      <c r="DT504" s="709"/>
      <c r="DV504" s="529"/>
    </row>
    <row r="505" spans="2:126" s="52" customFormat="1" ht="6.45" customHeight="1" x14ac:dyDescent="0.25">
      <c r="B505" s="795"/>
      <c r="C505" s="796"/>
      <c r="D505" s="797"/>
      <c r="E505" s="752"/>
      <c r="F505" s="753"/>
      <c r="G505" s="753"/>
      <c r="H505" s="753"/>
      <c r="I505" s="753"/>
      <c r="J505" s="753"/>
      <c r="K505" s="753"/>
      <c r="L505" s="753"/>
      <c r="M505" s="753"/>
      <c r="N505" s="753"/>
      <c r="O505" s="753"/>
      <c r="P505" s="753"/>
      <c r="Q505" s="753"/>
      <c r="R505" s="754"/>
      <c r="S505" s="710"/>
      <c r="T505" s="711"/>
      <c r="U505" s="711"/>
      <c r="V505" s="711"/>
      <c r="W505" s="711"/>
      <c r="X505" s="712"/>
      <c r="Y505" s="761"/>
      <c r="Z505" s="762"/>
      <c r="AA505" s="762"/>
      <c r="AB505" s="762"/>
      <c r="AC505" s="762"/>
      <c r="AD505" s="762"/>
      <c r="AE505" s="762"/>
      <c r="AF505" s="763"/>
      <c r="AG505" s="761"/>
      <c r="AH505" s="762"/>
      <c r="AI505" s="762"/>
      <c r="AJ505" s="762"/>
      <c r="AK505" s="762"/>
      <c r="AL505" s="762"/>
      <c r="AM505" s="762"/>
      <c r="AN505" s="763"/>
      <c r="AO505" s="761"/>
      <c r="AP505" s="762"/>
      <c r="AQ505" s="762"/>
      <c r="AR505" s="762"/>
      <c r="AS505" s="762"/>
      <c r="AT505" s="762"/>
      <c r="AU505" s="762"/>
      <c r="AV505" s="763"/>
      <c r="AW505" s="770"/>
      <c r="AX505" s="771"/>
      <c r="AY505" s="771"/>
      <c r="AZ505" s="771"/>
      <c r="BA505" s="771"/>
      <c r="BB505" s="771"/>
      <c r="BC505" s="771"/>
      <c r="BD505" s="772"/>
      <c r="BE505" s="777"/>
      <c r="BF505" s="778"/>
      <c r="BG505" s="778"/>
      <c r="BH505" s="778"/>
      <c r="BI505" s="778"/>
      <c r="BJ505" s="778"/>
      <c r="BK505" s="778"/>
      <c r="BL505" s="778"/>
      <c r="BM505" s="785"/>
      <c r="BN505" s="786"/>
      <c r="BO505" s="786"/>
      <c r="BP505" s="786"/>
      <c r="BQ505" s="786"/>
      <c r="BR505" s="786"/>
      <c r="BS505" s="786"/>
      <c r="BT505" s="787"/>
      <c r="BU505" s="710"/>
      <c r="BV505" s="711"/>
      <c r="BW505" s="711"/>
      <c r="BX505" s="711"/>
      <c r="BY505" s="711"/>
      <c r="BZ505" s="712"/>
      <c r="CA505" s="710"/>
      <c r="CB505" s="711"/>
      <c r="CC505" s="711"/>
      <c r="CD505" s="711"/>
      <c r="CE505" s="712"/>
      <c r="CF505" s="710"/>
      <c r="CG505" s="711"/>
      <c r="CH505" s="711"/>
      <c r="CI505" s="711"/>
      <c r="CJ505" s="712"/>
      <c r="CK505" s="710"/>
      <c r="CL505" s="711"/>
      <c r="CM505" s="711"/>
      <c r="CN505" s="711"/>
      <c r="CO505" s="711"/>
      <c r="CP505" s="712"/>
      <c r="CQ505" s="710"/>
      <c r="CR505" s="711"/>
      <c r="CS505" s="711"/>
      <c r="CT505" s="711"/>
      <c r="CU505" s="711"/>
      <c r="CV505" s="712"/>
      <c r="CW505" s="710"/>
      <c r="CX505" s="711"/>
      <c r="CY505" s="711"/>
      <c r="CZ505" s="711"/>
      <c r="DA505" s="711"/>
      <c r="DB505" s="712"/>
      <c r="DC505" s="710"/>
      <c r="DD505" s="711"/>
      <c r="DE505" s="711"/>
      <c r="DF505" s="711"/>
      <c r="DG505" s="711"/>
      <c r="DH505" s="711"/>
      <c r="DI505" s="712"/>
      <c r="DJ505" s="710"/>
      <c r="DK505" s="711"/>
      <c r="DL505" s="711"/>
      <c r="DM505" s="711"/>
      <c r="DN505" s="711"/>
      <c r="DO505" s="712"/>
      <c r="DP505" s="710"/>
      <c r="DQ505" s="711"/>
      <c r="DR505" s="711"/>
      <c r="DS505" s="711"/>
      <c r="DT505" s="712"/>
      <c r="DV505" s="529"/>
    </row>
    <row r="506" spans="2:126" s="52" customFormat="1" ht="6.45" customHeight="1" x14ac:dyDescent="0.25">
      <c r="B506" s="789">
        <v>90</v>
      </c>
      <c r="C506" s="790"/>
      <c r="D506" s="791"/>
      <c r="E506" s="746"/>
      <c r="F506" s="747"/>
      <c r="G506" s="747"/>
      <c r="H506" s="747"/>
      <c r="I506" s="747"/>
      <c r="J506" s="747"/>
      <c r="K506" s="747"/>
      <c r="L506" s="747"/>
      <c r="M506" s="747"/>
      <c r="N506" s="747"/>
      <c r="O506" s="747"/>
      <c r="P506" s="747"/>
      <c r="Q506" s="747"/>
      <c r="R506" s="748"/>
      <c r="S506" s="704"/>
      <c r="T506" s="705"/>
      <c r="U506" s="705"/>
      <c r="V506" s="705"/>
      <c r="W506" s="705"/>
      <c r="X506" s="706"/>
      <c r="Y506" s="755"/>
      <c r="Z506" s="756"/>
      <c r="AA506" s="756"/>
      <c r="AB506" s="756"/>
      <c r="AC506" s="756"/>
      <c r="AD506" s="756"/>
      <c r="AE506" s="756"/>
      <c r="AF506" s="757"/>
      <c r="AG506" s="755"/>
      <c r="AH506" s="756"/>
      <c r="AI506" s="756"/>
      <c r="AJ506" s="756"/>
      <c r="AK506" s="756"/>
      <c r="AL506" s="756"/>
      <c r="AM506" s="756"/>
      <c r="AN506" s="757"/>
      <c r="AO506" s="755"/>
      <c r="AP506" s="756"/>
      <c r="AQ506" s="756"/>
      <c r="AR506" s="756"/>
      <c r="AS506" s="756"/>
      <c r="AT506" s="756"/>
      <c r="AU506" s="756"/>
      <c r="AV506" s="757"/>
      <c r="AW506" s="764" t="str">
        <f>IF(AG506="","",AG506+AO506)</f>
        <v/>
      </c>
      <c r="AX506" s="765"/>
      <c r="AY506" s="765"/>
      <c r="AZ506" s="765"/>
      <c r="BA506" s="765"/>
      <c r="BB506" s="765"/>
      <c r="BC506" s="765"/>
      <c r="BD506" s="766"/>
      <c r="BE506" s="773"/>
      <c r="BF506" s="774"/>
      <c r="BG506" s="774"/>
      <c r="BH506" s="774"/>
      <c r="BI506" s="774"/>
      <c r="BJ506" s="774"/>
      <c r="BK506" s="774"/>
      <c r="BL506" s="774"/>
      <c r="BM506" s="779" t="str">
        <f>IF(BE506=0,"",BE506*12)</f>
        <v/>
      </c>
      <c r="BN506" s="780"/>
      <c r="BO506" s="780"/>
      <c r="BP506" s="780"/>
      <c r="BQ506" s="780"/>
      <c r="BR506" s="780"/>
      <c r="BS506" s="780"/>
      <c r="BT506" s="781"/>
      <c r="BU506" s="704"/>
      <c r="BV506" s="705"/>
      <c r="BW506" s="705"/>
      <c r="BX506" s="705"/>
      <c r="BY506" s="705"/>
      <c r="BZ506" s="706"/>
      <c r="CA506" s="704"/>
      <c r="CB506" s="705"/>
      <c r="CC506" s="705"/>
      <c r="CD506" s="705"/>
      <c r="CE506" s="706"/>
      <c r="CF506" s="704"/>
      <c r="CG506" s="705"/>
      <c r="CH506" s="705"/>
      <c r="CI506" s="705"/>
      <c r="CJ506" s="706"/>
      <c r="CK506" s="704"/>
      <c r="CL506" s="705"/>
      <c r="CM506" s="705"/>
      <c r="CN506" s="705"/>
      <c r="CO506" s="705"/>
      <c r="CP506" s="706"/>
      <c r="CQ506" s="704"/>
      <c r="CR506" s="705"/>
      <c r="CS506" s="705"/>
      <c r="CT506" s="705"/>
      <c r="CU506" s="705"/>
      <c r="CV506" s="706"/>
      <c r="CW506" s="704"/>
      <c r="CX506" s="705"/>
      <c r="CY506" s="705"/>
      <c r="CZ506" s="705"/>
      <c r="DA506" s="705"/>
      <c r="DB506" s="706"/>
      <c r="DC506" s="788"/>
      <c r="DD506" s="705"/>
      <c r="DE506" s="705"/>
      <c r="DF506" s="705"/>
      <c r="DG506" s="705"/>
      <c r="DH506" s="705"/>
      <c r="DI506" s="706"/>
      <c r="DJ506" s="704"/>
      <c r="DK506" s="705"/>
      <c r="DL506" s="705"/>
      <c r="DM506" s="705"/>
      <c r="DN506" s="705"/>
      <c r="DO506" s="706"/>
      <c r="DP506" s="704"/>
      <c r="DQ506" s="705"/>
      <c r="DR506" s="705"/>
      <c r="DS506" s="705"/>
      <c r="DT506" s="706"/>
      <c r="DV506" s="529"/>
    </row>
    <row r="507" spans="2:126" s="52" customFormat="1" ht="6.45" customHeight="1" x14ac:dyDescent="0.25">
      <c r="B507" s="792"/>
      <c r="C507" s="793"/>
      <c r="D507" s="794"/>
      <c r="E507" s="749"/>
      <c r="F507" s="750"/>
      <c r="G507" s="750"/>
      <c r="H507" s="750"/>
      <c r="I507" s="750"/>
      <c r="J507" s="750"/>
      <c r="K507" s="750"/>
      <c r="L507" s="750"/>
      <c r="M507" s="750"/>
      <c r="N507" s="750"/>
      <c r="O507" s="750"/>
      <c r="P507" s="750"/>
      <c r="Q507" s="750"/>
      <c r="R507" s="751"/>
      <c r="S507" s="707"/>
      <c r="T507" s="708"/>
      <c r="U507" s="708"/>
      <c r="V507" s="708"/>
      <c r="W507" s="708"/>
      <c r="X507" s="709"/>
      <c r="Y507" s="758"/>
      <c r="Z507" s="759"/>
      <c r="AA507" s="759"/>
      <c r="AB507" s="759"/>
      <c r="AC507" s="759"/>
      <c r="AD507" s="759"/>
      <c r="AE507" s="759"/>
      <c r="AF507" s="760"/>
      <c r="AG507" s="758"/>
      <c r="AH507" s="759"/>
      <c r="AI507" s="759"/>
      <c r="AJ507" s="759"/>
      <c r="AK507" s="759"/>
      <c r="AL507" s="759"/>
      <c r="AM507" s="759"/>
      <c r="AN507" s="760"/>
      <c r="AO507" s="758"/>
      <c r="AP507" s="759"/>
      <c r="AQ507" s="759"/>
      <c r="AR507" s="759"/>
      <c r="AS507" s="759"/>
      <c r="AT507" s="759"/>
      <c r="AU507" s="759"/>
      <c r="AV507" s="760"/>
      <c r="AW507" s="767"/>
      <c r="AX507" s="768"/>
      <c r="AY507" s="768"/>
      <c r="AZ507" s="768"/>
      <c r="BA507" s="768"/>
      <c r="BB507" s="768"/>
      <c r="BC507" s="768"/>
      <c r="BD507" s="769"/>
      <c r="BE507" s="775"/>
      <c r="BF507" s="776"/>
      <c r="BG507" s="776"/>
      <c r="BH507" s="776"/>
      <c r="BI507" s="776"/>
      <c r="BJ507" s="776"/>
      <c r="BK507" s="776"/>
      <c r="BL507" s="776"/>
      <c r="BM507" s="782"/>
      <c r="BN507" s="783"/>
      <c r="BO507" s="783"/>
      <c r="BP507" s="783"/>
      <c r="BQ507" s="783"/>
      <c r="BR507" s="783"/>
      <c r="BS507" s="783"/>
      <c r="BT507" s="784"/>
      <c r="BU507" s="707"/>
      <c r="BV507" s="708"/>
      <c r="BW507" s="708"/>
      <c r="BX507" s="708"/>
      <c r="BY507" s="708"/>
      <c r="BZ507" s="709"/>
      <c r="CA507" s="707"/>
      <c r="CB507" s="708"/>
      <c r="CC507" s="708"/>
      <c r="CD507" s="708"/>
      <c r="CE507" s="709"/>
      <c r="CF507" s="707"/>
      <c r="CG507" s="708"/>
      <c r="CH507" s="708"/>
      <c r="CI507" s="708"/>
      <c r="CJ507" s="709"/>
      <c r="CK507" s="707"/>
      <c r="CL507" s="708"/>
      <c r="CM507" s="708"/>
      <c r="CN507" s="708"/>
      <c r="CO507" s="708"/>
      <c r="CP507" s="709"/>
      <c r="CQ507" s="707"/>
      <c r="CR507" s="708"/>
      <c r="CS507" s="708"/>
      <c r="CT507" s="708"/>
      <c r="CU507" s="708"/>
      <c r="CV507" s="709"/>
      <c r="CW507" s="707"/>
      <c r="CX507" s="708"/>
      <c r="CY507" s="708"/>
      <c r="CZ507" s="708"/>
      <c r="DA507" s="708"/>
      <c r="DB507" s="709"/>
      <c r="DC507" s="707"/>
      <c r="DD507" s="708"/>
      <c r="DE507" s="708"/>
      <c r="DF507" s="708"/>
      <c r="DG507" s="708"/>
      <c r="DH507" s="708"/>
      <c r="DI507" s="709"/>
      <c r="DJ507" s="707"/>
      <c r="DK507" s="708"/>
      <c r="DL507" s="708"/>
      <c r="DM507" s="708"/>
      <c r="DN507" s="708"/>
      <c r="DO507" s="709"/>
      <c r="DP507" s="707"/>
      <c r="DQ507" s="708"/>
      <c r="DR507" s="708"/>
      <c r="DS507" s="708"/>
      <c r="DT507" s="709"/>
      <c r="DV507" s="529"/>
    </row>
    <row r="508" spans="2:126" s="52" customFormat="1" ht="6.45" customHeight="1" x14ac:dyDescent="0.25">
      <c r="B508" s="795"/>
      <c r="C508" s="796"/>
      <c r="D508" s="797"/>
      <c r="E508" s="752"/>
      <c r="F508" s="753"/>
      <c r="G508" s="753"/>
      <c r="H508" s="753"/>
      <c r="I508" s="753"/>
      <c r="J508" s="753"/>
      <c r="K508" s="753"/>
      <c r="L508" s="753"/>
      <c r="M508" s="753"/>
      <c r="N508" s="753"/>
      <c r="O508" s="753"/>
      <c r="P508" s="753"/>
      <c r="Q508" s="753"/>
      <c r="R508" s="754"/>
      <c r="S508" s="710"/>
      <c r="T508" s="711"/>
      <c r="U508" s="711"/>
      <c r="V508" s="711"/>
      <c r="W508" s="711"/>
      <c r="X508" s="712"/>
      <c r="Y508" s="761"/>
      <c r="Z508" s="762"/>
      <c r="AA508" s="762"/>
      <c r="AB508" s="762"/>
      <c r="AC508" s="762"/>
      <c r="AD508" s="762"/>
      <c r="AE508" s="762"/>
      <c r="AF508" s="763"/>
      <c r="AG508" s="761"/>
      <c r="AH508" s="762"/>
      <c r="AI508" s="762"/>
      <c r="AJ508" s="762"/>
      <c r="AK508" s="762"/>
      <c r="AL508" s="762"/>
      <c r="AM508" s="762"/>
      <c r="AN508" s="763"/>
      <c r="AO508" s="761"/>
      <c r="AP508" s="762"/>
      <c r="AQ508" s="762"/>
      <c r="AR508" s="762"/>
      <c r="AS508" s="762"/>
      <c r="AT508" s="762"/>
      <c r="AU508" s="762"/>
      <c r="AV508" s="763"/>
      <c r="AW508" s="770"/>
      <c r="AX508" s="771"/>
      <c r="AY508" s="771"/>
      <c r="AZ508" s="771"/>
      <c r="BA508" s="771"/>
      <c r="BB508" s="771"/>
      <c r="BC508" s="771"/>
      <c r="BD508" s="772"/>
      <c r="BE508" s="777"/>
      <c r="BF508" s="778"/>
      <c r="BG508" s="778"/>
      <c r="BH508" s="778"/>
      <c r="BI508" s="778"/>
      <c r="BJ508" s="778"/>
      <c r="BK508" s="778"/>
      <c r="BL508" s="778"/>
      <c r="BM508" s="785"/>
      <c r="BN508" s="786"/>
      <c r="BO508" s="786"/>
      <c r="BP508" s="786"/>
      <c r="BQ508" s="786"/>
      <c r="BR508" s="786"/>
      <c r="BS508" s="786"/>
      <c r="BT508" s="787"/>
      <c r="BU508" s="710"/>
      <c r="BV508" s="711"/>
      <c r="BW508" s="711"/>
      <c r="BX508" s="711"/>
      <c r="BY508" s="711"/>
      <c r="BZ508" s="712"/>
      <c r="CA508" s="710"/>
      <c r="CB508" s="711"/>
      <c r="CC508" s="711"/>
      <c r="CD508" s="711"/>
      <c r="CE508" s="712"/>
      <c r="CF508" s="710"/>
      <c r="CG508" s="711"/>
      <c r="CH508" s="711"/>
      <c r="CI508" s="711"/>
      <c r="CJ508" s="712"/>
      <c r="CK508" s="710"/>
      <c r="CL508" s="711"/>
      <c r="CM508" s="711"/>
      <c r="CN508" s="711"/>
      <c r="CO508" s="711"/>
      <c r="CP508" s="712"/>
      <c r="CQ508" s="710"/>
      <c r="CR508" s="711"/>
      <c r="CS508" s="711"/>
      <c r="CT508" s="711"/>
      <c r="CU508" s="711"/>
      <c r="CV508" s="712"/>
      <c r="CW508" s="710"/>
      <c r="CX508" s="711"/>
      <c r="CY508" s="711"/>
      <c r="CZ508" s="711"/>
      <c r="DA508" s="711"/>
      <c r="DB508" s="712"/>
      <c r="DC508" s="710"/>
      <c r="DD508" s="711"/>
      <c r="DE508" s="711"/>
      <c r="DF508" s="711"/>
      <c r="DG508" s="711"/>
      <c r="DH508" s="711"/>
      <c r="DI508" s="712"/>
      <c r="DJ508" s="710"/>
      <c r="DK508" s="711"/>
      <c r="DL508" s="711"/>
      <c r="DM508" s="711"/>
      <c r="DN508" s="711"/>
      <c r="DO508" s="712"/>
      <c r="DP508" s="710"/>
      <c r="DQ508" s="711"/>
      <c r="DR508" s="711"/>
      <c r="DS508" s="711"/>
      <c r="DT508" s="712"/>
      <c r="DV508" s="529"/>
    </row>
    <row r="509" spans="2:126" s="52" customFormat="1" ht="6.45" customHeight="1" x14ac:dyDescent="0.25">
      <c r="B509" s="789">
        <v>91</v>
      </c>
      <c r="C509" s="790"/>
      <c r="D509" s="791"/>
      <c r="E509" s="746"/>
      <c r="F509" s="747"/>
      <c r="G509" s="747"/>
      <c r="H509" s="747"/>
      <c r="I509" s="747"/>
      <c r="J509" s="747"/>
      <c r="K509" s="747"/>
      <c r="L509" s="747"/>
      <c r="M509" s="747"/>
      <c r="N509" s="747"/>
      <c r="O509" s="747"/>
      <c r="P509" s="747"/>
      <c r="Q509" s="747"/>
      <c r="R509" s="748"/>
      <c r="S509" s="704"/>
      <c r="T509" s="705"/>
      <c r="U509" s="705"/>
      <c r="V509" s="705"/>
      <c r="W509" s="705"/>
      <c r="X509" s="706"/>
      <c r="Y509" s="755"/>
      <c r="Z509" s="756"/>
      <c r="AA509" s="756"/>
      <c r="AB509" s="756"/>
      <c r="AC509" s="756"/>
      <c r="AD509" s="756"/>
      <c r="AE509" s="756"/>
      <c r="AF509" s="757"/>
      <c r="AG509" s="755"/>
      <c r="AH509" s="756"/>
      <c r="AI509" s="756"/>
      <c r="AJ509" s="756"/>
      <c r="AK509" s="756"/>
      <c r="AL509" s="756"/>
      <c r="AM509" s="756"/>
      <c r="AN509" s="757"/>
      <c r="AO509" s="755"/>
      <c r="AP509" s="756"/>
      <c r="AQ509" s="756"/>
      <c r="AR509" s="756"/>
      <c r="AS509" s="756"/>
      <c r="AT509" s="756"/>
      <c r="AU509" s="756"/>
      <c r="AV509" s="757"/>
      <c r="AW509" s="764" t="str">
        <f>IF(AG509="","",AG509+AO509)</f>
        <v/>
      </c>
      <c r="AX509" s="765"/>
      <c r="AY509" s="765"/>
      <c r="AZ509" s="765"/>
      <c r="BA509" s="765"/>
      <c r="BB509" s="765"/>
      <c r="BC509" s="765"/>
      <c r="BD509" s="766"/>
      <c r="BE509" s="773"/>
      <c r="BF509" s="774"/>
      <c r="BG509" s="774"/>
      <c r="BH509" s="774"/>
      <c r="BI509" s="774"/>
      <c r="BJ509" s="774"/>
      <c r="BK509" s="774"/>
      <c r="BL509" s="774"/>
      <c r="BM509" s="779" t="str">
        <f>IF(BE509=0,"",BE509*12)</f>
        <v/>
      </c>
      <c r="BN509" s="780"/>
      <c r="BO509" s="780"/>
      <c r="BP509" s="780"/>
      <c r="BQ509" s="780"/>
      <c r="BR509" s="780"/>
      <c r="BS509" s="780"/>
      <c r="BT509" s="781"/>
      <c r="BU509" s="704"/>
      <c r="BV509" s="705"/>
      <c r="BW509" s="705"/>
      <c r="BX509" s="705"/>
      <c r="BY509" s="705"/>
      <c r="BZ509" s="706"/>
      <c r="CA509" s="704"/>
      <c r="CB509" s="705"/>
      <c r="CC509" s="705"/>
      <c r="CD509" s="705"/>
      <c r="CE509" s="706"/>
      <c r="CF509" s="704"/>
      <c r="CG509" s="705"/>
      <c r="CH509" s="705"/>
      <c r="CI509" s="705"/>
      <c r="CJ509" s="706"/>
      <c r="CK509" s="704"/>
      <c r="CL509" s="705"/>
      <c r="CM509" s="705"/>
      <c r="CN509" s="705"/>
      <c r="CO509" s="705"/>
      <c r="CP509" s="706"/>
      <c r="CQ509" s="704"/>
      <c r="CR509" s="705"/>
      <c r="CS509" s="705"/>
      <c r="CT509" s="705"/>
      <c r="CU509" s="705"/>
      <c r="CV509" s="706"/>
      <c r="CW509" s="704"/>
      <c r="CX509" s="705"/>
      <c r="CY509" s="705"/>
      <c r="CZ509" s="705"/>
      <c r="DA509" s="705"/>
      <c r="DB509" s="706"/>
      <c r="DC509" s="788"/>
      <c r="DD509" s="705"/>
      <c r="DE509" s="705"/>
      <c r="DF509" s="705"/>
      <c r="DG509" s="705"/>
      <c r="DH509" s="705"/>
      <c r="DI509" s="706"/>
      <c r="DJ509" s="704"/>
      <c r="DK509" s="705"/>
      <c r="DL509" s="705"/>
      <c r="DM509" s="705"/>
      <c r="DN509" s="705"/>
      <c r="DO509" s="706"/>
      <c r="DP509" s="704"/>
      <c r="DQ509" s="705"/>
      <c r="DR509" s="705"/>
      <c r="DS509" s="705"/>
      <c r="DT509" s="706"/>
      <c r="DV509" s="529"/>
    </row>
    <row r="510" spans="2:126" s="52" customFormat="1" ht="6.45" customHeight="1" x14ac:dyDescent="0.25">
      <c r="B510" s="792"/>
      <c r="C510" s="793"/>
      <c r="D510" s="794"/>
      <c r="E510" s="749"/>
      <c r="F510" s="750"/>
      <c r="G510" s="750"/>
      <c r="H510" s="750"/>
      <c r="I510" s="750"/>
      <c r="J510" s="750"/>
      <c r="K510" s="750"/>
      <c r="L510" s="750"/>
      <c r="M510" s="750"/>
      <c r="N510" s="750"/>
      <c r="O510" s="750"/>
      <c r="P510" s="750"/>
      <c r="Q510" s="750"/>
      <c r="R510" s="751"/>
      <c r="S510" s="707"/>
      <c r="T510" s="708"/>
      <c r="U510" s="708"/>
      <c r="V510" s="708"/>
      <c r="W510" s="708"/>
      <c r="X510" s="709"/>
      <c r="Y510" s="758"/>
      <c r="Z510" s="759"/>
      <c r="AA510" s="759"/>
      <c r="AB510" s="759"/>
      <c r="AC510" s="759"/>
      <c r="AD510" s="759"/>
      <c r="AE510" s="759"/>
      <c r="AF510" s="760"/>
      <c r="AG510" s="758"/>
      <c r="AH510" s="759"/>
      <c r="AI510" s="759"/>
      <c r="AJ510" s="759"/>
      <c r="AK510" s="759"/>
      <c r="AL510" s="759"/>
      <c r="AM510" s="759"/>
      <c r="AN510" s="760"/>
      <c r="AO510" s="758"/>
      <c r="AP510" s="759"/>
      <c r="AQ510" s="759"/>
      <c r="AR510" s="759"/>
      <c r="AS510" s="759"/>
      <c r="AT510" s="759"/>
      <c r="AU510" s="759"/>
      <c r="AV510" s="760"/>
      <c r="AW510" s="767"/>
      <c r="AX510" s="768"/>
      <c r="AY510" s="768"/>
      <c r="AZ510" s="768"/>
      <c r="BA510" s="768"/>
      <c r="BB510" s="768"/>
      <c r="BC510" s="768"/>
      <c r="BD510" s="769"/>
      <c r="BE510" s="775"/>
      <c r="BF510" s="776"/>
      <c r="BG510" s="776"/>
      <c r="BH510" s="776"/>
      <c r="BI510" s="776"/>
      <c r="BJ510" s="776"/>
      <c r="BK510" s="776"/>
      <c r="BL510" s="776"/>
      <c r="BM510" s="782"/>
      <c r="BN510" s="783"/>
      <c r="BO510" s="783"/>
      <c r="BP510" s="783"/>
      <c r="BQ510" s="783"/>
      <c r="BR510" s="783"/>
      <c r="BS510" s="783"/>
      <c r="BT510" s="784"/>
      <c r="BU510" s="707"/>
      <c r="BV510" s="708"/>
      <c r="BW510" s="708"/>
      <c r="BX510" s="708"/>
      <c r="BY510" s="708"/>
      <c r="BZ510" s="709"/>
      <c r="CA510" s="707"/>
      <c r="CB510" s="708"/>
      <c r="CC510" s="708"/>
      <c r="CD510" s="708"/>
      <c r="CE510" s="709"/>
      <c r="CF510" s="707"/>
      <c r="CG510" s="708"/>
      <c r="CH510" s="708"/>
      <c r="CI510" s="708"/>
      <c r="CJ510" s="709"/>
      <c r="CK510" s="707"/>
      <c r="CL510" s="708"/>
      <c r="CM510" s="708"/>
      <c r="CN510" s="708"/>
      <c r="CO510" s="708"/>
      <c r="CP510" s="709"/>
      <c r="CQ510" s="707"/>
      <c r="CR510" s="708"/>
      <c r="CS510" s="708"/>
      <c r="CT510" s="708"/>
      <c r="CU510" s="708"/>
      <c r="CV510" s="709"/>
      <c r="CW510" s="707"/>
      <c r="CX510" s="708"/>
      <c r="CY510" s="708"/>
      <c r="CZ510" s="708"/>
      <c r="DA510" s="708"/>
      <c r="DB510" s="709"/>
      <c r="DC510" s="707"/>
      <c r="DD510" s="708"/>
      <c r="DE510" s="708"/>
      <c r="DF510" s="708"/>
      <c r="DG510" s="708"/>
      <c r="DH510" s="708"/>
      <c r="DI510" s="709"/>
      <c r="DJ510" s="707"/>
      <c r="DK510" s="708"/>
      <c r="DL510" s="708"/>
      <c r="DM510" s="708"/>
      <c r="DN510" s="708"/>
      <c r="DO510" s="709"/>
      <c r="DP510" s="707"/>
      <c r="DQ510" s="708"/>
      <c r="DR510" s="708"/>
      <c r="DS510" s="708"/>
      <c r="DT510" s="709"/>
      <c r="DV510" s="529"/>
    </row>
    <row r="511" spans="2:126" s="52" customFormat="1" ht="6.45" customHeight="1" x14ac:dyDescent="0.25">
      <c r="B511" s="795"/>
      <c r="C511" s="796"/>
      <c r="D511" s="797"/>
      <c r="E511" s="752"/>
      <c r="F511" s="753"/>
      <c r="G511" s="753"/>
      <c r="H511" s="753"/>
      <c r="I511" s="753"/>
      <c r="J511" s="753"/>
      <c r="K511" s="753"/>
      <c r="L511" s="753"/>
      <c r="M511" s="753"/>
      <c r="N511" s="753"/>
      <c r="O511" s="753"/>
      <c r="P511" s="753"/>
      <c r="Q511" s="753"/>
      <c r="R511" s="754"/>
      <c r="S511" s="710"/>
      <c r="T511" s="711"/>
      <c r="U511" s="711"/>
      <c r="V511" s="711"/>
      <c r="W511" s="711"/>
      <c r="X511" s="712"/>
      <c r="Y511" s="761"/>
      <c r="Z511" s="762"/>
      <c r="AA511" s="762"/>
      <c r="AB511" s="762"/>
      <c r="AC511" s="762"/>
      <c r="AD511" s="762"/>
      <c r="AE511" s="762"/>
      <c r="AF511" s="763"/>
      <c r="AG511" s="761"/>
      <c r="AH511" s="762"/>
      <c r="AI511" s="762"/>
      <c r="AJ511" s="762"/>
      <c r="AK511" s="762"/>
      <c r="AL511" s="762"/>
      <c r="AM511" s="762"/>
      <c r="AN511" s="763"/>
      <c r="AO511" s="761"/>
      <c r="AP511" s="762"/>
      <c r="AQ511" s="762"/>
      <c r="AR511" s="762"/>
      <c r="AS511" s="762"/>
      <c r="AT511" s="762"/>
      <c r="AU511" s="762"/>
      <c r="AV511" s="763"/>
      <c r="AW511" s="770"/>
      <c r="AX511" s="771"/>
      <c r="AY511" s="771"/>
      <c r="AZ511" s="771"/>
      <c r="BA511" s="771"/>
      <c r="BB511" s="771"/>
      <c r="BC511" s="771"/>
      <c r="BD511" s="772"/>
      <c r="BE511" s="777"/>
      <c r="BF511" s="778"/>
      <c r="BG511" s="778"/>
      <c r="BH511" s="778"/>
      <c r="BI511" s="778"/>
      <c r="BJ511" s="778"/>
      <c r="BK511" s="778"/>
      <c r="BL511" s="778"/>
      <c r="BM511" s="785"/>
      <c r="BN511" s="786"/>
      <c r="BO511" s="786"/>
      <c r="BP511" s="786"/>
      <c r="BQ511" s="786"/>
      <c r="BR511" s="786"/>
      <c r="BS511" s="786"/>
      <c r="BT511" s="787"/>
      <c r="BU511" s="710"/>
      <c r="BV511" s="711"/>
      <c r="BW511" s="711"/>
      <c r="BX511" s="711"/>
      <c r="BY511" s="711"/>
      <c r="BZ511" s="712"/>
      <c r="CA511" s="710"/>
      <c r="CB511" s="711"/>
      <c r="CC511" s="711"/>
      <c r="CD511" s="711"/>
      <c r="CE511" s="712"/>
      <c r="CF511" s="710"/>
      <c r="CG511" s="711"/>
      <c r="CH511" s="711"/>
      <c r="CI511" s="711"/>
      <c r="CJ511" s="712"/>
      <c r="CK511" s="710"/>
      <c r="CL511" s="711"/>
      <c r="CM511" s="711"/>
      <c r="CN511" s="711"/>
      <c r="CO511" s="711"/>
      <c r="CP511" s="712"/>
      <c r="CQ511" s="710"/>
      <c r="CR511" s="711"/>
      <c r="CS511" s="711"/>
      <c r="CT511" s="711"/>
      <c r="CU511" s="711"/>
      <c r="CV511" s="712"/>
      <c r="CW511" s="710"/>
      <c r="CX511" s="711"/>
      <c r="CY511" s="711"/>
      <c r="CZ511" s="711"/>
      <c r="DA511" s="711"/>
      <c r="DB511" s="712"/>
      <c r="DC511" s="710"/>
      <c r="DD511" s="711"/>
      <c r="DE511" s="711"/>
      <c r="DF511" s="711"/>
      <c r="DG511" s="711"/>
      <c r="DH511" s="711"/>
      <c r="DI511" s="712"/>
      <c r="DJ511" s="710"/>
      <c r="DK511" s="711"/>
      <c r="DL511" s="711"/>
      <c r="DM511" s="711"/>
      <c r="DN511" s="711"/>
      <c r="DO511" s="712"/>
      <c r="DP511" s="710"/>
      <c r="DQ511" s="711"/>
      <c r="DR511" s="711"/>
      <c r="DS511" s="711"/>
      <c r="DT511" s="712"/>
      <c r="DV511" s="529"/>
    </row>
    <row r="512" spans="2:126" s="52" customFormat="1" ht="6.45" customHeight="1" x14ac:dyDescent="0.25">
      <c r="B512" s="789">
        <v>92</v>
      </c>
      <c r="C512" s="790"/>
      <c r="D512" s="791"/>
      <c r="E512" s="746"/>
      <c r="F512" s="747"/>
      <c r="G512" s="747"/>
      <c r="H512" s="747"/>
      <c r="I512" s="747"/>
      <c r="J512" s="747"/>
      <c r="K512" s="747"/>
      <c r="L512" s="747"/>
      <c r="M512" s="747"/>
      <c r="N512" s="747"/>
      <c r="O512" s="747"/>
      <c r="P512" s="747"/>
      <c r="Q512" s="747"/>
      <c r="R512" s="748"/>
      <c r="S512" s="704"/>
      <c r="T512" s="705"/>
      <c r="U512" s="705"/>
      <c r="V512" s="705"/>
      <c r="W512" s="705"/>
      <c r="X512" s="706"/>
      <c r="Y512" s="755"/>
      <c r="Z512" s="756"/>
      <c r="AA512" s="756"/>
      <c r="AB512" s="756"/>
      <c r="AC512" s="756"/>
      <c r="AD512" s="756"/>
      <c r="AE512" s="756"/>
      <c r="AF512" s="757"/>
      <c r="AG512" s="755"/>
      <c r="AH512" s="756"/>
      <c r="AI512" s="756"/>
      <c r="AJ512" s="756"/>
      <c r="AK512" s="756"/>
      <c r="AL512" s="756"/>
      <c r="AM512" s="756"/>
      <c r="AN512" s="757"/>
      <c r="AO512" s="755"/>
      <c r="AP512" s="756"/>
      <c r="AQ512" s="756"/>
      <c r="AR512" s="756"/>
      <c r="AS512" s="756"/>
      <c r="AT512" s="756"/>
      <c r="AU512" s="756"/>
      <c r="AV512" s="757"/>
      <c r="AW512" s="764" t="str">
        <f>IF(AG512="","",AG512+AO512)</f>
        <v/>
      </c>
      <c r="AX512" s="765"/>
      <c r="AY512" s="765"/>
      <c r="AZ512" s="765"/>
      <c r="BA512" s="765"/>
      <c r="BB512" s="765"/>
      <c r="BC512" s="765"/>
      <c r="BD512" s="766"/>
      <c r="BE512" s="773"/>
      <c r="BF512" s="774"/>
      <c r="BG512" s="774"/>
      <c r="BH512" s="774"/>
      <c r="BI512" s="774"/>
      <c r="BJ512" s="774"/>
      <c r="BK512" s="774"/>
      <c r="BL512" s="774"/>
      <c r="BM512" s="779" t="str">
        <f>IF(BE512=0,"",BE512*12)</f>
        <v/>
      </c>
      <c r="BN512" s="780"/>
      <c r="BO512" s="780"/>
      <c r="BP512" s="780"/>
      <c r="BQ512" s="780"/>
      <c r="BR512" s="780"/>
      <c r="BS512" s="780"/>
      <c r="BT512" s="781"/>
      <c r="BU512" s="704"/>
      <c r="BV512" s="705"/>
      <c r="BW512" s="705"/>
      <c r="BX512" s="705"/>
      <c r="BY512" s="705"/>
      <c r="BZ512" s="706"/>
      <c r="CA512" s="704"/>
      <c r="CB512" s="705"/>
      <c r="CC512" s="705"/>
      <c r="CD512" s="705"/>
      <c r="CE512" s="706"/>
      <c r="CF512" s="704"/>
      <c r="CG512" s="705"/>
      <c r="CH512" s="705"/>
      <c r="CI512" s="705"/>
      <c r="CJ512" s="706"/>
      <c r="CK512" s="704"/>
      <c r="CL512" s="705"/>
      <c r="CM512" s="705"/>
      <c r="CN512" s="705"/>
      <c r="CO512" s="705"/>
      <c r="CP512" s="706"/>
      <c r="CQ512" s="704"/>
      <c r="CR512" s="705"/>
      <c r="CS512" s="705"/>
      <c r="CT512" s="705"/>
      <c r="CU512" s="705"/>
      <c r="CV512" s="706"/>
      <c r="CW512" s="704"/>
      <c r="CX512" s="705"/>
      <c r="CY512" s="705"/>
      <c r="CZ512" s="705"/>
      <c r="DA512" s="705"/>
      <c r="DB512" s="706"/>
      <c r="DC512" s="788"/>
      <c r="DD512" s="705"/>
      <c r="DE512" s="705"/>
      <c r="DF512" s="705"/>
      <c r="DG512" s="705"/>
      <c r="DH512" s="705"/>
      <c r="DI512" s="706"/>
      <c r="DJ512" s="704"/>
      <c r="DK512" s="705"/>
      <c r="DL512" s="705"/>
      <c r="DM512" s="705"/>
      <c r="DN512" s="705"/>
      <c r="DO512" s="706"/>
      <c r="DP512" s="704"/>
      <c r="DQ512" s="705"/>
      <c r="DR512" s="705"/>
      <c r="DS512" s="705"/>
      <c r="DT512" s="706"/>
      <c r="DV512" s="529"/>
    </row>
    <row r="513" spans="2:126" s="52" customFormat="1" ht="6.45" customHeight="1" x14ac:dyDescent="0.25">
      <c r="B513" s="792"/>
      <c r="C513" s="793"/>
      <c r="D513" s="794"/>
      <c r="E513" s="749"/>
      <c r="F513" s="750"/>
      <c r="G513" s="750"/>
      <c r="H513" s="750"/>
      <c r="I513" s="750"/>
      <c r="J513" s="750"/>
      <c r="K513" s="750"/>
      <c r="L513" s="750"/>
      <c r="M513" s="750"/>
      <c r="N513" s="750"/>
      <c r="O513" s="750"/>
      <c r="P513" s="750"/>
      <c r="Q513" s="750"/>
      <c r="R513" s="751"/>
      <c r="S513" s="707"/>
      <c r="T513" s="708"/>
      <c r="U513" s="708"/>
      <c r="V513" s="708"/>
      <c r="W513" s="708"/>
      <c r="X513" s="709"/>
      <c r="Y513" s="758"/>
      <c r="Z513" s="759"/>
      <c r="AA513" s="759"/>
      <c r="AB513" s="759"/>
      <c r="AC513" s="759"/>
      <c r="AD513" s="759"/>
      <c r="AE513" s="759"/>
      <c r="AF513" s="760"/>
      <c r="AG513" s="758"/>
      <c r="AH513" s="759"/>
      <c r="AI513" s="759"/>
      <c r="AJ513" s="759"/>
      <c r="AK513" s="759"/>
      <c r="AL513" s="759"/>
      <c r="AM513" s="759"/>
      <c r="AN513" s="760"/>
      <c r="AO513" s="758"/>
      <c r="AP513" s="759"/>
      <c r="AQ513" s="759"/>
      <c r="AR513" s="759"/>
      <c r="AS513" s="759"/>
      <c r="AT513" s="759"/>
      <c r="AU513" s="759"/>
      <c r="AV513" s="760"/>
      <c r="AW513" s="767"/>
      <c r="AX513" s="768"/>
      <c r="AY513" s="768"/>
      <c r="AZ513" s="768"/>
      <c r="BA513" s="768"/>
      <c r="BB513" s="768"/>
      <c r="BC513" s="768"/>
      <c r="BD513" s="769"/>
      <c r="BE513" s="775"/>
      <c r="BF513" s="776"/>
      <c r="BG513" s="776"/>
      <c r="BH513" s="776"/>
      <c r="BI513" s="776"/>
      <c r="BJ513" s="776"/>
      <c r="BK513" s="776"/>
      <c r="BL513" s="776"/>
      <c r="BM513" s="782"/>
      <c r="BN513" s="783"/>
      <c r="BO513" s="783"/>
      <c r="BP513" s="783"/>
      <c r="BQ513" s="783"/>
      <c r="BR513" s="783"/>
      <c r="BS513" s="783"/>
      <c r="BT513" s="784"/>
      <c r="BU513" s="707"/>
      <c r="BV513" s="708"/>
      <c r="BW513" s="708"/>
      <c r="BX513" s="708"/>
      <c r="BY513" s="708"/>
      <c r="BZ513" s="709"/>
      <c r="CA513" s="707"/>
      <c r="CB513" s="708"/>
      <c r="CC513" s="708"/>
      <c r="CD513" s="708"/>
      <c r="CE513" s="709"/>
      <c r="CF513" s="707"/>
      <c r="CG513" s="708"/>
      <c r="CH513" s="708"/>
      <c r="CI513" s="708"/>
      <c r="CJ513" s="709"/>
      <c r="CK513" s="707"/>
      <c r="CL513" s="708"/>
      <c r="CM513" s="708"/>
      <c r="CN513" s="708"/>
      <c r="CO513" s="708"/>
      <c r="CP513" s="709"/>
      <c r="CQ513" s="707"/>
      <c r="CR513" s="708"/>
      <c r="CS513" s="708"/>
      <c r="CT513" s="708"/>
      <c r="CU513" s="708"/>
      <c r="CV513" s="709"/>
      <c r="CW513" s="707"/>
      <c r="CX513" s="708"/>
      <c r="CY513" s="708"/>
      <c r="CZ513" s="708"/>
      <c r="DA513" s="708"/>
      <c r="DB513" s="709"/>
      <c r="DC513" s="707"/>
      <c r="DD513" s="708"/>
      <c r="DE513" s="708"/>
      <c r="DF513" s="708"/>
      <c r="DG513" s="708"/>
      <c r="DH513" s="708"/>
      <c r="DI513" s="709"/>
      <c r="DJ513" s="707"/>
      <c r="DK513" s="708"/>
      <c r="DL513" s="708"/>
      <c r="DM513" s="708"/>
      <c r="DN513" s="708"/>
      <c r="DO513" s="709"/>
      <c r="DP513" s="707"/>
      <c r="DQ513" s="708"/>
      <c r="DR513" s="708"/>
      <c r="DS513" s="708"/>
      <c r="DT513" s="709"/>
      <c r="DV513" s="529"/>
    </row>
    <row r="514" spans="2:126" s="52" customFormat="1" ht="6.45" customHeight="1" x14ac:dyDescent="0.25">
      <c r="B514" s="795"/>
      <c r="C514" s="796"/>
      <c r="D514" s="797"/>
      <c r="E514" s="752"/>
      <c r="F514" s="753"/>
      <c r="G514" s="753"/>
      <c r="H514" s="753"/>
      <c r="I514" s="753"/>
      <c r="J514" s="753"/>
      <c r="K514" s="753"/>
      <c r="L514" s="753"/>
      <c r="M514" s="753"/>
      <c r="N514" s="753"/>
      <c r="O514" s="753"/>
      <c r="P514" s="753"/>
      <c r="Q514" s="753"/>
      <c r="R514" s="754"/>
      <c r="S514" s="710"/>
      <c r="T514" s="711"/>
      <c r="U514" s="711"/>
      <c r="V514" s="711"/>
      <c r="W514" s="711"/>
      <c r="X514" s="712"/>
      <c r="Y514" s="761"/>
      <c r="Z514" s="762"/>
      <c r="AA514" s="762"/>
      <c r="AB514" s="762"/>
      <c r="AC514" s="762"/>
      <c r="AD514" s="762"/>
      <c r="AE514" s="762"/>
      <c r="AF514" s="763"/>
      <c r="AG514" s="761"/>
      <c r="AH514" s="762"/>
      <c r="AI514" s="762"/>
      <c r="AJ514" s="762"/>
      <c r="AK514" s="762"/>
      <c r="AL514" s="762"/>
      <c r="AM514" s="762"/>
      <c r="AN514" s="763"/>
      <c r="AO514" s="761"/>
      <c r="AP514" s="762"/>
      <c r="AQ514" s="762"/>
      <c r="AR514" s="762"/>
      <c r="AS514" s="762"/>
      <c r="AT514" s="762"/>
      <c r="AU514" s="762"/>
      <c r="AV514" s="763"/>
      <c r="AW514" s="770"/>
      <c r="AX514" s="771"/>
      <c r="AY514" s="771"/>
      <c r="AZ514" s="771"/>
      <c r="BA514" s="771"/>
      <c r="BB514" s="771"/>
      <c r="BC514" s="771"/>
      <c r="BD514" s="772"/>
      <c r="BE514" s="777"/>
      <c r="BF514" s="778"/>
      <c r="BG514" s="778"/>
      <c r="BH514" s="778"/>
      <c r="BI514" s="778"/>
      <c r="BJ514" s="778"/>
      <c r="BK514" s="778"/>
      <c r="BL514" s="778"/>
      <c r="BM514" s="785"/>
      <c r="BN514" s="786"/>
      <c r="BO514" s="786"/>
      <c r="BP514" s="786"/>
      <c r="BQ514" s="786"/>
      <c r="BR514" s="786"/>
      <c r="BS514" s="786"/>
      <c r="BT514" s="787"/>
      <c r="BU514" s="710"/>
      <c r="BV514" s="711"/>
      <c r="BW514" s="711"/>
      <c r="BX514" s="711"/>
      <c r="BY514" s="711"/>
      <c r="BZ514" s="712"/>
      <c r="CA514" s="710"/>
      <c r="CB514" s="711"/>
      <c r="CC514" s="711"/>
      <c r="CD514" s="711"/>
      <c r="CE514" s="712"/>
      <c r="CF514" s="710"/>
      <c r="CG514" s="711"/>
      <c r="CH514" s="711"/>
      <c r="CI514" s="711"/>
      <c r="CJ514" s="712"/>
      <c r="CK514" s="710"/>
      <c r="CL514" s="711"/>
      <c r="CM514" s="711"/>
      <c r="CN514" s="711"/>
      <c r="CO514" s="711"/>
      <c r="CP514" s="712"/>
      <c r="CQ514" s="710"/>
      <c r="CR514" s="711"/>
      <c r="CS514" s="711"/>
      <c r="CT514" s="711"/>
      <c r="CU514" s="711"/>
      <c r="CV514" s="712"/>
      <c r="CW514" s="710"/>
      <c r="CX514" s="711"/>
      <c r="CY514" s="711"/>
      <c r="CZ514" s="711"/>
      <c r="DA514" s="711"/>
      <c r="DB514" s="712"/>
      <c r="DC514" s="710"/>
      <c r="DD514" s="711"/>
      <c r="DE514" s="711"/>
      <c r="DF514" s="711"/>
      <c r="DG514" s="711"/>
      <c r="DH514" s="711"/>
      <c r="DI514" s="712"/>
      <c r="DJ514" s="710"/>
      <c r="DK514" s="711"/>
      <c r="DL514" s="711"/>
      <c r="DM514" s="711"/>
      <c r="DN514" s="711"/>
      <c r="DO514" s="712"/>
      <c r="DP514" s="710"/>
      <c r="DQ514" s="711"/>
      <c r="DR514" s="711"/>
      <c r="DS514" s="711"/>
      <c r="DT514" s="712"/>
      <c r="DV514" s="529"/>
    </row>
    <row r="515" spans="2:126" s="52" customFormat="1" ht="6.45" customHeight="1" x14ac:dyDescent="0.25">
      <c r="B515" s="789">
        <v>93</v>
      </c>
      <c r="C515" s="790"/>
      <c r="D515" s="791"/>
      <c r="E515" s="746"/>
      <c r="F515" s="747"/>
      <c r="G515" s="747"/>
      <c r="H515" s="747"/>
      <c r="I515" s="747"/>
      <c r="J515" s="747"/>
      <c r="K515" s="747"/>
      <c r="L515" s="747"/>
      <c r="M515" s="747"/>
      <c r="N515" s="747"/>
      <c r="O515" s="747"/>
      <c r="P515" s="747"/>
      <c r="Q515" s="747"/>
      <c r="R515" s="748"/>
      <c r="S515" s="704"/>
      <c r="T515" s="705"/>
      <c r="U515" s="705"/>
      <c r="V515" s="705"/>
      <c r="W515" s="705"/>
      <c r="X515" s="706"/>
      <c r="Y515" s="755"/>
      <c r="Z515" s="756"/>
      <c r="AA515" s="756"/>
      <c r="AB515" s="756"/>
      <c r="AC515" s="756"/>
      <c r="AD515" s="756"/>
      <c r="AE515" s="756"/>
      <c r="AF515" s="757"/>
      <c r="AG515" s="755"/>
      <c r="AH515" s="756"/>
      <c r="AI515" s="756"/>
      <c r="AJ515" s="756"/>
      <c r="AK515" s="756"/>
      <c r="AL515" s="756"/>
      <c r="AM515" s="756"/>
      <c r="AN515" s="757"/>
      <c r="AO515" s="755"/>
      <c r="AP515" s="756"/>
      <c r="AQ515" s="756"/>
      <c r="AR515" s="756"/>
      <c r="AS515" s="756"/>
      <c r="AT515" s="756"/>
      <c r="AU515" s="756"/>
      <c r="AV515" s="757"/>
      <c r="AW515" s="764" t="str">
        <f>IF(AG515="","",AG515+AO515)</f>
        <v/>
      </c>
      <c r="AX515" s="765"/>
      <c r="AY515" s="765"/>
      <c r="AZ515" s="765"/>
      <c r="BA515" s="765"/>
      <c r="BB515" s="765"/>
      <c r="BC515" s="765"/>
      <c r="BD515" s="766"/>
      <c r="BE515" s="773"/>
      <c r="BF515" s="774"/>
      <c r="BG515" s="774"/>
      <c r="BH515" s="774"/>
      <c r="BI515" s="774"/>
      <c r="BJ515" s="774"/>
      <c r="BK515" s="774"/>
      <c r="BL515" s="774"/>
      <c r="BM515" s="779" t="str">
        <f>IF(BE515=0,"",BE515*12)</f>
        <v/>
      </c>
      <c r="BN515" s="780"/>
      <c r="BO515" s="780"/>
      <c r="BP515" s="780"/>
      <c r="BQ515" s="780"/>
      <c r="BR515" s="780"/>
      <c r="BS515" s="780"/>
      <c r="BT515" s="781"/>
      <c r="BU515" s="704"/>
      <c r="BV515" s="705"/>
      <c r="BW515" s="705"/>
      <c r="BX515" s="705"/>
      <c r="BY515" s="705"/>
      <c r="BZ515" s="706"/>
      <c r="CA515" s="704"/>
      <c r="CB515" s="705"/>
      <c r="CC515" s="705"/>
      <c r="CD515" s="705"/>
      <c r="CE515" s="706"/>
      <c r="CF515" s="704"/>
      <c r="CG515" s="705"/>
      <c r="CH515" s="705"/>
      <c r="CI515" s="705"/>
      <c r="CJ515" s="706"/>
      <c r="CK515" s="704"/>
      <c r="CL515" s="705"/>
      <c r="CM515" s="705"/>
      <c r="CN515" s="705"/>
      <c r="CO515" s="705"/>
      <c r="CP515" s="706"/>
      <c r="CQ515" s="704"/>
      <c r="CR515" s="705"/>
      <c r="CS515" s="705"/>
      <c r="CT515" s="705"/>
      <c r="CU515" s="705"/>
      <c r="CV515" s="706"/>
      <c r="CW515" s="704"/>
      <c r="CX515" s="705"/>
      <c r="CY515" s="705"/>
      <c r="CZ515" s="705"/>
      <c r="DA515" s="705"/>
      <c r="DB515" s="706"/>
      <c r="DC515" s="788"/>
      <c r="DD515" s="705"/>
      <c r="DE515" s="705"/>
      <c r="DF515" s="705"/>
      <c r="DG515" s="705"/>
      <c r="DH515" s="705"/>
      <c r="DI515" s="706"/>
      <c r="DJ515" s="704"/>
      <c r="DK515" s="705"/>
      <c r="DL515" s="705"/>
      <c r="DM515" s="705"/>
      <c r="DN515" s="705"/>
      <c r="DO515" s="706"/>
      <c r="DP515" s="704"/>
      <c r="DQ515" s="705"/>
      <c r="DR515" s="705"/>
      <c r="DS515" s="705"/>
      <c r="DT515" s="706"/>
      <c r="DV515" s="529"/>
    </row>
    <row r="516" spans="2:126" s="52" customFormat="1" ht="6.45" customHeight="1" x14ac:dyDescent="0.25">
      <c r="B516" s="792"/>
      <c r="C516" s="793"/>
      <c r="D516" s="794"/>
      <c r="E516" s="749"/>
      <c r="F516" s="750"/>
      <c r="G516" s="750"/>
      <c r="H516" s="750"/>
      <c r="I516" s="750"/>
      <c r="J516" s="750"/>
      <c r="K516" s="750"/>
      <c r="L516" s="750"/>
      <c r="M516" s="750"/>
      <c r="N516" s="750"/>
      <c r="O516" s="750"/>
      <c r="P516" s="750"/>
      <c r="Q516" s="750"/>
      <c r="R516" s="751"/>
      <c r="S516" s="707"/>
      <c r="T516" s="708"/>
      <c r="U516" s="708"/>
      <c r="V516" s="708"/>
      <c r="W516" s="708"/>
      <c r="X516" s="709"/>
      <c r="Y516" s="758"/>
      <c r="Z516" s="759"/>
      <c r="AA516" s="759"/>
      <c r="AB516" s="759"/>
      <c r="AC516" s="759"/>
      <c r="AD516" s="759"/>
      <c r="AE516" s="759"/>
      <c r="AF516" s="760"/>
      <c r="AG516" s="758"/>
      <c r="AH516" s="759"/>
      <c r="AI516" s="759"/>
      <c r="AJ516" s="759"/>
      <c r="AK516" s="759"/>
      <c r="AL516" s="759"/>
      <c r="AM516" s="759"/>
      <c r="AN516" s="760"/>
      <c r="AO516" s="758"/>
      <c r="AP516" s="759"/>
      <c r="AQ516" s="759"/>
      <c r="AR516" s="759"/>
      <c r="AS516" s="759"/>
      <c r="AT516" s="759"/>
      <c r="AU516" s="759"/>
      <c r="AV516" s="760"/>
      <c r="AW516" s="767"/>
      <c r="AX516" s="768"/>
      <c r="AY516" s="768"/>
      <c r="AZ516" s="768"/>
      <c r="BA516" s="768"/>
      <c r="BB516" s="768"/>
      <c r="BC516" s="768"/>
      <c r="BD516" s="769"/>
      <c r="BE516" s="775"/>
      <c r="BF516" s="776"/>
      <c r="BG516" s="776"/>
      <c r="BH516" s="776"/>
      <c r="BI516" s="776"/>
      <c r="BJ516" s="776"/>
      <c r="BK516" s="776"/>
      <c r="BL516" s="776"/>
      <c r="BM516" s="782"/>
      <c r="BN516" s="783"/>
      <c r="BO516" s="783"/>
      <c r="BP516" s="783"/>
      <c r="BQ516" s="783"/>
      <c r="BR516" s="783"/>
      <c r="BS516" s="783"/>
      <c r="BT516" s="784"/>
      <c r="BU516" s="707"/>
      <c r="BV516" s="708"/>
      <c r="BW516" s="708"/>
      <c r="BX516" s="708"/>
      <c r="BY516" s="708"/>
      <c r="BZ516" s="709"/>
      <c r="CA516" s="707"/>
      <c r="CB516" s="708"/>
      <c r="CC516" s="708"/>
      <c r="CD516" s="708"/>
      <c r="CE516" s="709"/>
      <c r="CF516" s="707"/>
      <c r="CG516" s="708"/>
      <c r="CH516" s="708"/>
      <c r="CI516" s="708"/>
      <c r="CJ516" s="709"/>
      <c r="CK516" s="707"/>
      <c r="CL516" s="708"/>
      <c r="CM516" s="708"/>
      <c r="CN516" s="708"/>
      <c r="CO516" s="708"/>
      <c r="CP516" s="709"/>
      <c r="CQ516" s="707"/>
      <c r="CR516" s="708"/>
      <c r="CS516" s="708"/>
      <c r="CT516" s="708"/>
      <c r="CU516" s="708"/>
      <c r="CV516" s="709"/>
      <c r="CW516" s="707"/>
      <c r="CX516" s="708"/>
      <c r="CY516" s="708"/>
      <c r="CZ516" s="708"/>
      <c r="DA516" s="708"/>
      <c r="DB516" s="709"/>
      <c r="DC516" s="707"/>
      <c r="DD516" s="708"/>
      <c r="DE516" s="708"/>
      <c r="DF516" s="708"/>
      <c r="DG516" s="708"/>
      <c r="DH516" s="708"/>
      <c r="DI516" s="709"/>
      <c r="DJ516" s="707"/>
      <c r="DK516" s="708"/>
      <c r="DL516" s="708"/>
      <c r="DM516" s="708"/>
      <c r="DN516" s="708"/>
      <c r="DO516" s="709"/>
      <c r="DP516" s="707"/>
      <c r="DQ516" s="708"/>
      <c r="DR516" s="708"/>
      <c r="DS516" s="708"/>
      <c r="DT516" s="709"/>
      <c r="DV516" s="529"/>
    </row>
    <row r="517" spans="2:126" s="52" customFormat="1" ht="6.45" customHeight="1" x14ac:dyDescent="0.25">
      <c r="B517" s="795"/>
      <c r="C517" s="796"/>
      <c r="D517" s="797"/>
      <c r="E517" s="752"/>
      <c r="F517" s="753"/>
      <c r="G517" s="753"/>
      <c r="H517" s="753"/>
      <c r="I517" s="753"/>
      <c r="J517" s="753"/>
      <c r="K517" s="753"/>
      <c r="L517" s="753"/>
      <c r="M517" s="753"/>
      <c r="N517" s="753"/>
      <c r="O517" s="753"/>
      <c r="P517" s="753"/>
      <c r="Q517" s="753"/>
      <c r="R517" s="754"/>
      <c r="S517" s="710"/>
      <c r="T517" s="711"/>
      <c r="U517" s="711"/>
      <c r="V517" s="711"/>
      <c r="W517" s="711"/>
      <c r="X517" s="712"/>
      <c r="Y517" s="761"/>
      <c r="Z517" s="762"/>
      <c r="AA517" s="762"/>
      <c r="AB517" s="762"/>
      <c r="AC517" s="762"/>
      <c r="AD517" s="762"/>
      <c r="AE517" s="762"/>
      <c r="AF517" s="763"/>
      <c r="AG517" s="761"/>
      <c r="AH517" s="762"/>
      <c r="AI517" s="762"/>
      <c r="AJ517" s="762"/>
      <c r="AK517" s="762"/>
      <c r="AL517" s="762"/>
      <c r="AM517" s="762"/>
      <c r="AN517" s="763"/>
      <c r="AO517" s="761"/>
      <c r="AP517" s="762"/>
      <c r="AQ517" s="762"/>
      <c r="AR517" s="762"/>
      <c r="AS517" s="762"/>
      <c r="AT517" s="762"/>
      <c r="AU517" s="762"/>
      <c r="AV517" s="763"/>
      <c r="AW517" s="770"/>
      <c r="AX517" s="771"/>
      <c r="AY517" s="771"/>
      <c r="AZ517" s="771"/>
      <c r="BA517" s="771"/>
      <c r="BB517" s="771"/>
      <c r="BC517" s="771"/>
      <c r="BD517" s="772"/>
      <c r="BE517" s="777"/>
      <c r="BF517" s="778"/>
      <c r="BG517" s="778"/>
      <c r="BH517" s="778"/>
      <c r="BI517" s="778"/>
      <c r="BJ517" s="778"/>
      <c r="BK517" s="778"/>
      <c r="BL517" s="778"/>
      <c r="BM517" s="785"/>
      <c r="BN517" s="786"/>
      <c r="BO517" s="786"/>
      <c r="BP517" s="786"/>
      <c r="BQ517" s="786"/>
      <c r="BR517" s="786"/>
      <c r="BS517" s="786"/>
      <c r="BT517" s="787"/>
      <c r="BU517" s="710"/>
      <c r="BV517" s="711"/>
      <c r="BW517" s="711"/>
      <c r="BX517" s="711"/>
      <c r="BY517" s="711"/>
      <c r="BZ517" s="712"/>
      <c r="CA517" s="710"/>
      <c r="CB517" s="711"/>
      <c r="CC517" s="711"/>
      <c r="CD517" s="711"/>
      <c r="CE517" s="712"/>
      <c r="CF517" s="710"/>
      <c r="CG517" s="711"/>
      <c r="CH517" s="711"/>
      <c r="CI517" s="711"/>
      <c r="CJ517" s="712"/>
      <c r="CK517" s="710"/>
      <c r="CL517" s="711"/>
      <c r="CM517" s="711"/>
      <c r="CN517" s="711"/>
      <c r="CO517" s="711"/>
      <c r="CP517" s="712"/>
      <c r="CQ517" s="710"/>
      <c r="CR517" s="711"/>
      <c r="CS517" s="711"/>
      <c r="CT517" s="711"/>
      <c r="CU517" s="711"/>
      <c r="CV517" s="712"/>
      <c r="CW517" s="710"/>
      <c r="CX517" s="711"/>
      <c r="CY517" s="711"/>
      <c r="CZ517" s="711"/>
      <c r="DA517" s="711"/>
      <c r="DB517" s="712"/>
      <c r="DC517" s="710"/>
      <c r="DD517" s="711"/>
      <c r="DE517" s="711"/>
      <c r="DF517" s="711"/>
      <c r="DG517" s="711"/>
      <c r="DH517" s="711"/>
      <c r="DI517" s="712"/>
      <c r="DJ517" s="710"/>
      <c r="DK517" s="711"/>
      <c r="DL517" s="711"/>
      <c r="DM517" s="711"/>
      <c r="DN517" s="711"/>
      <c r="DO517" s="712"/>
      <c r="DP517" s="710"/>
      <c r="DQ517" s="711"/>
      <c r="DR517" s="711"/>
      <c r="DS517" s="711"/>
      <c r="DT517" s="712"/>
      <c r="DV517" s="529"/>
    </row>
    <row r="518" spans="2:126" s="52" customFormat="1" ht="6.45" customHeight="1" x14ac:dyDescent="0.25">
      <c r="B518" s="789">
        <v>94</v>
      </c>
      <c r="C518" s="790"/>
      <c r="D518" s="791"/>
      <c r="E518" s="746"/>
      <c r="F518" s="747"/>
      <c r="G518" s="747"/>
      <c r="H518" s="747"/>
      <c r="I518" s="747"/>
      <c r="J518" s="747"/>
      <c r="K518" s="747"/>
      <c r="L518" s="747"/>
      <c r="M518" s="747"/>
      <c r="N518" s="747"/>
      <c r="O518" s="747"/>
      <c r="P518" s="747"/>
      <c r="Q518" s="747"/>
      <c r="R518" s="748"/>
      <c r="S518" s="704"/>
      <c r="T518" s="705"/>
      <c r="U518" s="705"/>
      <c r="V518" s="705"/>
      <c r="W518" s="705"/>
      <c r="X518" s="706"/>
      <c r="Y518" s="755"/>
      <c r="Z518" s="756"/>
      <c r="AA518" s="756"/>
      <c r="AB518" s="756"/>
      <c r="AC518" s="756"/>
      <c r="AD518" s="756"/>
      <c r="AE518" s="756"/>
      <c r="AF518" s="757"/>
      <c r="AG518" s="755"/>
      <c r="AH518" s="756"/>
      <c r="AI518" s="756"/>
      <c r="AJ518" s="756"/>
      <c r="AK518" s="756"/>
      <c r="AL518" s="756"/>
      <c r="AM518" s="756"/>
      <c r="AN518" s="757"/>
      <c r="AO518" s="755"/>
      <c r="AP518" s="756"/>
      <c r="AQ518" s="756"/>
      <c r="AR518" s="756"/>
      <c r="AS518" s="756"/>
      <c r="AT518" s="756"/>
      <c r="AU518" s="756"/>
      <c r="AV518" s="757"/>
      <c r="AW518" s="764" t="str">
        <f>IF(AG518="","",AG518+AO518)</f>
        <v/>
      </c>
      <c r="AX518" s="765"/>
      <c r="AY518" s="765"/>
      <c r="AZ518" s="765"/>
      <c r="BA518" s="765"/>
      <c r="BB518" s="765"/>
      <c r="BC518" s="765"/>
      <c r="BD518" s="766"/>
      <c r="BE518" s="773"/>
      <c r="BF518" s="774"/>
      <c r="BG518" s="774"/>
      <c r="BH518" s="774"/>
      <c r="BI518" s="774"/>
      <c r="BJ518" s="774"/>
      <c r="BK518" s="774"/>
      <c r="BL518" s="774"/>
      <c r="BM518" s="779" t="str">
        <f>IF(BE518=0,"",BE518*12)</f>
        <v/>
      </c>
      <c r="BN518" s="780"/>
      <c r="BO518" s="780"/>
      <c r="BP518" s="780"/>
      <c r="BQ518" s="780"/>
      <c r="BR518" s="780"/>
      <c r="BS518" s="780"/>
      <c r="BT518" s="781"/>
      <c r="BU518" s="704"/>
      <c r="BV518" s="705"/>
      <c r="BW518" s="705"/>
      <c r="BX518" s="705"/>
      <c r="BY518" s="705"/>
      <c r="BZ518" s="706"/>
      <c r="CA518" s="704"/>
      <c r="CB518" s="705"/>
      <c r="CC518" s="705"/>
      <c r="CD518" s="705"/>
      <c r="CE518" s="706"/>
      <c r="CF518" s="704"/>
      <c r="CG518" s="705"/>
      <c r="CH518" s="705"/>
      <c r="CI518" s="705"/>
      <c r="CJ518" s="706"/>
      <c r="CK518" s="704"/>
      <c r="CL518" s="705"/>
      <c r="CM518" s="705"/>
      <c r="CN518" s="705"/>
      <c r="CO518" s="705"/>
      <c r="CP518" s="706"/>
      <c r="CQ518" s="704"/>
      <c r="CR518" s="705"/>
      <c r="CS518" s="705"/>
      <c r="CT518" s="705"/>
      <c r="CU518" s="705"/>
      <c r="CV518" s="706"/>
      <c r="CW518" s="704"/>
      <c r="CX518" s="705"/>
      <c r="CY518" s="705"/>
      <c r="CZ518" s="705"/>
      <c r="DA518" s="705"/>
      <c r="DB518" s="706"/>
      <c r="DC518" s="788"/>
      <c r="DD518" s="705"/>
      <c r="DE518" s="705"/>
      <c r="DF518" s="705"/>
      <c r="DG518" s="705"/>
      <c r="DH518" s="705"/>
      <c r="DI518" s="706"/>
      <c r="DJ518" s="704"/>
      <c r="DK518" s="705"/>
      <c r="DL518" s="705"/>
      <c r="DM518" s="705"/>
      <c r="DN518" s="705"/>
      <c r="DO518" s="706"/>
      <c r="DP518" s="704"/>
      <c r="DQ518" s="705"/>
      <c r="DR518" s="705"/>
      <c r="DS518" s="705"/>
      <c r="DT518" s="706"/>
      <c r="DV518" s="529"/>
    </row>
    <row r="519" spans="2:126" s="52" customFormat="1" ht="6.45" customHeight="1" x14ac:dyDescent="0.25">
      <c r="B519" s="792"/>
      <c r="C519" s="793"/>
      <c r="D519" s="794"/>
      <c r="E519" s="749"/>
      <c r="F519" s="750"/>
      <c r="G519" s="750"/>
      <c r="H519" s="750"/>
      <c r="I519" s="750"/>
      <c r="J519" s="750"/>
      <c r="K519" s="750"/>
      <c r="L519" s="750"/>
      <c r="M519" s="750"/>
      <c r="N519" s="750"/>
      <c r="O519" s="750"/>
      <c r="P519" s="750"/>
      <c r="Q519" s="750"/>
      <c r="R519" s="751"/>
      <c r="S519" s="707"/>
      <c r="T519" s="708"/>
      <c r="U519" s="708"/>
      <c r="V519" s="708"/>
      <c r="W519" s="708"/>
      <c r="X519" s="709"/>
      <c r="Y519" s="758"/>
      <c r="Z519" s="759"/>
      <c r="AA519" s="759"/>
      <c r="AB519" s="759"/>
      <c r="AC519" s="759"/>
      <c r="AD519" s="759"/>
      <c r="AE519" s="759"/>
      <c r="AF519" s="760"/>
      <c r="AG519" s="758"/>
      <c r="AH519" s="759"/>
      <c r="AI519" s="759"/>
      <c r="AJ519" s="759"/>
      <c r="AK519" s="759"/>
      <c r="AL519" s="759"/>
      <c r="AM519" s="759"/>
      <c r="AN519" s="760"/>
      <c r="AO519" s="758"/>
      <c r="AP519" s="759"/>
      <c r="AQ519" s="759"/>
      <c r="AR519" s="759"/>
      <c r="AS519" s="759"/>
      <c r="AT519" s="759"/>
      <c r="AU519" s="759"/>
      <c r="AV519" s="760"/>
      <c r="AW519" s="767"/>
      <c r="AX519" s="768"/>
      <c r="AY519" s="768"/>
      <c r="AZ519" s="768"/>
      <c r="BA519" s="768"/>
      <c r="BB519" s="768"/>
      <c r="BC519" s="768"/>
      <c r="BD519" s="769"/>
      <c r="BE519" s="775"/>
      <c r="BF519" s="776"/>
      <c r="BG519" s="776"/>
      <c r="BH519" s="776"/>
      <c r="BI519" s="776"/>
      <c r="BJ519" s="776"/>
      <c r="BK519" s="776"/>
      <c r="BL519" s="776"/>
      <c r="BM519" s="782"/>
      <c r="BN519" s="783"/>
      <c r="BO519" s="783"/>
      <c r="BP519" s="783"/>
      <c r="BQ519" s="783"/>
      <c r="BR519" s="783"/>
      <c r="BS519" s="783"/>
      <c r="BT519" s="784"/>
      <c r="BU519" s="707"/>
      <c r="BV519" s="708"/>
      <c r="BW519" s="708"/>
      <c r="BX519" s="708"/>
      <c r="BY519" s="708"/>
      <c r="BZ519" s="709"/>
      <c r="CA519" s="707"/>
      <c r="CB519" s="708"/>
      <c r="CC519" s="708"/>
      <c r="CD519" s="708"/>
      <c r="CE519" s="709"/>
      <c r="CF519" s="707"/>
      <c r="CG519" s="708"/>
      <c r="CH519" s="708"/>
      <c r="CI519" s="708"/>
      <c r="CJ519" s="709"/>
      <c r="CK519" s="707"/>
      <c r="CL519" s="708"/>
      <c r="CM519" s="708"/>
      <c r="CN519" s="708"/>
      <c r="CO519" s="708"/>
      <c r="CP519" s="709"/>
      <c r="CQ519" s="707"/>
      <c r="CR519" s="708"/>
      <c r="CS519" s="708"/>
      <c r="CT519" s="708"/>
      <c r="CU519" s="708"/>
      <c r="CV519" s="709"/>
      <c r="CW519" s="707"/>
      <c r="CX519" s="708"/>
      <c r="CY519" s="708"/>
      <c r="CZ519" s="708"/>
      <c r="DA519" s="708"/>
      <c r="DB519" s="709"/>
      <c r="DC519" s="707"/>
      <c r="DD519" s="708"/>
      <c r="DE519" s="708"/>
      <c r="DF519" s="708"/>
      <c r="DG519" s="708"/>
      <c r="DH519" s="708"/>
      <c r="DI519" s="709"/>
      <c r="DJ519" s="707"/>
      <c r="DK519" s="708"/>
      <c r="DL519" s="708"/>
      <c r="DM519" s="708"/>
      <c r="DN519" s="708"/>
      <c r="DO519" s="709"/>
      <c r="DP519" s="707"/>
      <c r="DQ519" s="708"/>
      <c r="DR519" s="708"/>
      <c r="DS519" s="708"/>
      <c r="DT519" s="709"/>
      <c r="DV519" s="529"/>
    </row>
    <row r="520" spans="2:126" s="52" customFormat="1" ht="6.45" customHeight="1" x14ac:dyDescent="0.25">
      <c r="B520" s="795"/>
      <c r="C520" s="796"/>
      <c r="D520" s="797"/>
      <c r="E520" s="752"/>
      <c r="F520" s="753"/>
      <c r="G520" s="753"/>
      <c r="H520" s="753"/>
      <c r="I520" s="753"/>
      <c r="J520" s="753"/>
      <c r="K520" s="753"/>
      <c r="L520" s="753"/>
      <c r="M520" s="753"/>
      <c r="N520" s="753"/>
      <c r="O520" s="753"/>
      <c r="P520" s="753"/>
      <c r="Q520" s="753"/>
      <c r="R520" s="754"/>
      <c r="S520" s="710"/>
      <c r="T520" s="711"/>
      <c r="U520" s="711"/>
      <c r="V520" s="711"/>
      <c r="W520" s="711"/>
      <c r="X520" s="712"/>
      <c r="Y520" s="761"/>
      <c r="Z520" s="762"/>
      <c r="AA520" s="762"/>
      <c r="AB520" s="762"/>
      <c r="AC520" s="762"/>
      <c r="AD520" s="762"/>
      <c r="AE520" s="762"/>
      <c r="AF520" s="763"/>
      <c r="AG520" s="761"/>
      <c r="AH520" s="762"/>
      <c r="AI520" s="762"/>
      <c r="AJ520" s="762"/>
      <c r="AK520" s="762"/>
      <c r="AL520" s="762"/>
      <c r="AM520" s="762"/>
      <c r="AN520" s="763"/>
      <c r="AO520" s="761"/>
      <c r="AP520" s="762"/>
      <c r="AQ520" s="762"/>
      <c r="AR520" s="762"/>
      <c r="AS520" s="762"/>
      <c r="AT520" s="762"/>
      <c r="AU520" s="762"/>
      <c r="AV520" s="763"/>
      <c r="AW520" s="770"/>
      <c r="AX520" s="771"/>
      <c r="AY520" s="771"/>
      <c r="AZ520" s="771"/>
      <c r="BA520" s="771"/>
      <c r="BB520" s="771"/>
      <c r="BC520" s="771"/>
      <c r="BD520" s="772"/>
      <c r="BE520" s="777"/>
      <c r="BF520" s="778"/>
      <c r="BG520" s="778"/>
      <c r="BH520" s="778"/>
      <c r="BI520" s="778"/>
      <c r="BJ520" s="778"/>
      <c r="BK520" s="778"/>
      <c r="BL520" s="778"/>
      <c r="BM520" s="785"/>
      <c r="BN520" s="786"/>
      <c r="BO520" s="786"/>
      <c r="BP520" s="786"/>
      <c r="BQ520" s="786"/>
      <c r="BR520" s="786"/>
      <c r="BS520" s="786"/>
      <c r="BT520" s="787"/>
      <c r="BU520" s="710"/>
      <c r="BV520" s="711"/>
      <c r="BW520" s="711"/>
      <c r="BX520" s="711"/>
      <c r="BY520" s="711"/>
      <c r="BZ520" s="712"/>
      <c r="CA520" s="710"/>
      <c r="CB520" s="711"/>
      <c r="CC520" s="711"/>
      <c r="CD520" s="711"/>
      <c r="CE520" s="712"/>
      <c r="CF520" s="710"/>
      <c r="CG520" s="711"/>
      <c r="CH520" s="711"/>
      <c r="CI520" s="711"/>
      <c r="CJ520" s="712"/>
      <c r="CK520" s="710"/>
      <c r="CL520" s="711"/>
      <c r="CM520" s="711"/>
      <c r="CN520" s="711"/>
      <c r="CO520" s="711"/>
      <c r="CP520" s="712"/>
      <c r="CQ520" s="710"/>
      <c r="CR520" s="711"/>
      <c r="CS520" s="711"/>
      <c r="CT520" s="711"/>
      <c r="CU520" s="711"/>
      <c r="CV520" s="712"/>
      <c r="CW520" s="710"/>
      <c r="CX520" s="711"/>
      <c r="CY520" s="711"/>
      <c r="CZ520" s="711"/>
      <c r="DA520" s="711"/>
      <c r="DB520" s="712"/>
      <c r="DC520" s="710"/>
      <c r="DD520" s="711"/>
      <c r="DE520" s="711"/>
      <c r="DF520" s="711"/>
      <c r="DG520" s="711"/>
      <c r="DH520" s="711"/>
      <c r="DI520" s="712"/>
      <c r="DJ520" s="710"/>
      <c r="DK520" s="711"/>
      <c r="DL520" s="711"/>
      <c r="DM520" s="711"/>
      <c r="DN520" s="711"/>
      <c r="DO520" s="712"/>
      <c r="DP520" s="710"/>
      <c r="DQ520" s="711"/>
      <c r="DR520" s="711"/>
      <c r="DS520" s="711"/>
      <c r="DT520" s="712"/>
      <c r="DV520" s="529"/>
    </row>
    <row r="521" spans="2:126" s="52" customFormat="1" ht="6.45" customHeight="1" x14ac:dyDescent="0.25">
      <c r="B521" s="789">
        <v>95</v>
      </c>
      <c r="C521" s="790"/>
      <c r="D521" s="791"/>
      <c r="E521" s="746"/>
      <c r="F521" s="747"/>
      <c r="G521" s="747"/>
      <c r="H521" s="747"/>
      <c r="I521" s="747"/>
      <c r="J521" s="747"/>
      <c r="K521" s="747"/>
      <c r="L521" s="747"/>
      <c r="M521" s="747"/>
      <c r="N521" s="747"/>
      <c r="O521" s="747"/>
      <c r="P521" s="747"/>
      <c r="Q521" s="747"/>
      <c r="R521" s="748"/>
      <c r="S521" s="704"/>
      <c r="T521" s="705"/>
      <c r="U521" s="705"/>
      <c r="V521" s="705"/>
      <c r="W521" s="705"/>
      <c r="X521" s="706"/>
      <c r="Y521" s="755"/>
      <c r="Z521" s="756"/>
      <c r="AA521" s="756"/>
      <c r="AB521" s="756"/>
      <c r="AC521" s="756"/>
      <c r="AD521" s="756"/>
      <c r="AE521" s="756"/>
      <c r="AF521" s="757"/>
      <c r="AG521" s="755"/>
      <c r="AH521" s="756"/>
      <c r="AI521" s="756"/>
      <c r="AJ521" s="756"/>
      <c r="AK521" s="756"/>
      <c r="AL521" s="756"/>
      <c r="AM521" s="756"/>
      <c r="AN521" s="757"/>
      <c r="AO521" s="755"/>
      <c r="AP521" s="756"/>
      <c r="AQ521" s="756"/>
      <c r="AR521" s="756"/>
      <c r="AS521" s="756"/>
      <c r="AT521" s="756"/>
      <c r="AU521" s="756"/>
      <c r="AV521" s="757"/>
      <c r="AW521" s="764" t="str">
        <f>IF(AG521="","",AG521+AO521)</f>
        <v/>
      </c>
      <c r="AX521" s="765"/>
      <c r="AY521" s="765"/>
      <c r="AZ521" s="765"/>
      <c r="BA521" s="765"/>
      <c r="BB521" s="765"/>
      <c r="BC521" s="765"/>
      <c r="BD521" s="766"/>
      <c r="BE521" s="773"/>
      <c r="BF521" s="774"/>
      <c r="BG521" s="774"/>
      <c r="BH521" s="774"/>
      <c r="BI521" s="774"/>
      <c r="BJ521" s="774"/>
      <c r="BK521" s="774"/>
      <c r="BL521" s="774"/>
      <c r="BM521" s="779" t="str">
        <f>IF(BE521=0,"",BE521*12)</f>
        <v/>
      </c>
      <c r="BN521" s="780"/>
      <c r="BO521" s="780"/>
      <c r="BP521" s="780"/>
      <c r="BQ521" s="780"/>
      <c r="BR521" s="780"/>
      <c r="BS521" s="780"/>
      <c r="BT521" s="781"/>
      <c r="BU521" s="704"/>
      <c r="BV521" s="705"/>
      <c r="BW521" s="705"/>
      <c r="BX521" s="705"/>
      <c r="BY521" s="705"/>
      <c r="BZ521" s="706"/>
      <c r="CA521" s="704"/>
      <c r="CB521" s="705"/>
      <c r="CC521" s="705"/>
      <c r="CD521" s="705"/>
      <c r="CE521" s="706"/>
      <c r="CF521" s="704"/>
      <c r="CG521" s="705"/>
      <c r="CH521" s="705"/>
      <c r="CI521" s="705"/>
      <c r="CJ521" s="706"/>
      <c r="CK521" s="704"/>
      <c r="CL521" s="705"/>
      <c r="CM521" s="705"/>
      <c r="CN521" s="705"/>
      <c r="CO521" s="705"/>
      <c r="CP521" s="706"/>
      <c r="CQ521" s="704"/>
      <c r="CR521" s="705"/>
      <c r="CS521" s="705"/>
      <c r="CT521" s="705"/>
      <c r="CU521" s="705"/>
      <c r="CV521" s="706"/>
      <c r="CW521" s="704"/>
      <c r="CX521" s="705"/>
      <c r="CY521" s="705"/>
      <c r="CZ521" s="705"/>
      <c r="DA521" s="705"/>
      <c r="DB521" s="706"/>
      <c r="DC521" s="788"/>
      <c r="DD521" s="705"/>
      <c r="DE521" s="705"/>
      <c r="DF521" s="705"/>
      <c r="DG521" s="705"/>
      <c r="DH521" s="705"/>
      <c r="DI521" s="706"/>
      <c r="DJ521" s="704"/>
      <c r="DK521" s="705"/>
      <c r="DL521" s="705"/>
      <c r="DM521" s="705"/>
      <c r="DN521" s="705"/>
      <c r="DO521" s="706"/>
      <c r="DP521" s="704"/>
      <c r="DQ521" s="705"/>
      <c r="DR521" s="705"/>
      <c r="DS521" s="705"/>
      <c r="DT521" s="706"/>
      <c r="DV521" s="529"/>
    </row>
    <row r="522" spans="2:126" s="52" customFormat="1" ht="6.45" customHeight="1" x14ac:dyDescent="0.25">
      <c r="B522" s="792"/>
      <c r="C522" s="793"/>
      <c r="D522" s="794"/>
      <c r="E522" s="749"/>
      <c r="F522" s="750"/>
      <c r="G522" s="750"/>
      <c r="H522" s="750"/>
      <c r="I522" s="750"/>
      <c r="J522" s="750"/>
      <c r="K522" s="750"/>
      <c r="L522" s="750"/>
      <c r="M522" s="750"/>
      <c r="N522" s="750"/>
      <c r="O522" s="750"/>
      <c r="P522" s="750"/>
      <c r="Q522" s="750"/>
      <c r="R522" s="751"/>
      <c r="S522" s="707"/>
      <c r="T522" s="708"/>
      <c r="U522" s="708"/>
      <c r="V522" s="708"/>
      <c r="W522" s="708"/>
      <c r="X522" s="709"/>
      <c r="Y522" s="758"/>
      <c r="Z522" s="759"/>
      <c r="AA522" s="759"/>
      <c r="AB522" s="759"/>
      <c r="AC522" s="759"/>
      <c r="AD522" s="759"/>
      <c r="AE522" s="759"/>
      <c r="AF522" s="760"/>
      <c r="AG522" s="758"/>
      <c r="AH522" s="759"/>
      <c r="AI522" s="759"/>
      <c r="AJ522" s="759"/>
      <c r="AK522" s="759"/>
      <c r="AL522" s="759"/>
      <c r="AM522" s="759"/>
      <c r="AN522" s="760"/>
      <c r="AO522" s="758"/>
      <c r="AP522" s="759"/>
      <c r="AQ522" s="759"/>
      <c r="AR522" s="759"/>
      <c r="AS522" s="759"/>
      <c r="AT522" s="759"/>
      <c r="AU522" s="759"/>
      <c r="AV522" s="760"/>
      <c r="AW522" s="767"/>
      <c r="AX522" s="768"/>
      <c r="AY522" s="768"/>
      <c r="AZ522" s="768"/>
      <c r="BA522" s="768"/>
      <c r="BB522" s="768"/>
      <c r="BC522" s="768"/>
      <c r="BD522" s="769"/>
      <c r="BE522" s="775"/>
      <c r="BF522" s="776"/>
      <c r="BG522" s="776"/>
      <c r="BH522" s="776"/>
      <c r="BI522" s="776"/>
      <c r="BJ522" s="776"/>
      <c r="BK522" s="776"/>
      <c r="BL522" s="776"/>
      <c r="BM522" s="782"/>
      <c r="BN522" s="783"/>
      <c r="BO522" s="783"/>
      <c r="BP522" s="783"/>
      <c r="BQ522" s="783"/>
      <c r="BR522" s="783"/>
      <c r="BS522" s="783"/>
      <c r="BT522" s="784"/>
      <c r="BU522" s="707"/>
      <c r="BV522" s="708"/>
      <c r="BW522" s="708"/>
      <c r="BX522" s="708"/>
      <c r="BY522" s="708"/>
      <c r="BZ522" s="709"/>
      <c r="CA522" s="707"/>
      <c r="CB522" s="708"/>
      <c r="CC522" s="708"/>
      <c r="CD522" s="708"/>
      <c r="CE522" s="709"/>
      <c r="CF522" s="707"/>
      <c r="CG522" s="708"/>
      <c r="CH522" s="708"/>
      <c r="CI522" s="708"/>
      <c r="CJ522" s="709"/>
      <c r="CK522" s="707"/>
      <c r="CL522" s="708"/>
      <c r="CM522" s="708"/>
      <c r="CN522" s="708"/>
      <c r="CO522" s="708"/>
      <c r="CP522" s="709"/>
      <c r="CQ522" s="707"/>
      <c r="CR522" s="708"/>
      <c r="CS522" s="708"/>
      <c r="CT522" s="708"/>
      <c r="CU522" s="708"/>
      <c r="CV522" s="709"/>
      <c r="CW522" s="707"/>
      <c r="CX522" s="708"/>
      <c r="CY522" s="708"/>
      <c r="CZ522" s="708"/>
      <c r="DA522" s="708"/>
      <c r="DB522" s="709"/>
      <c r="DC522" s="707"/>
      <c r="DD522" s="708"/>
      <c r="DE522" s="708"/>
      <c r="DF522" s="708"/>
      <c r="DG522" s="708"/>
      <c r="DH522" s="708"/>
      <c r="DI522" s="709"/>
      <c r="DJ522" s="707"/>
      <c r="DK522" s="708"/>
      <c r="DL522" s="708"/>
      <c r="DM522" s="708"/>
      <c r="DN522" s="708"/>
      <c r="DO522" s="709"/>
      <c r="DP522" s="707"/>
      <c r="DQ522" s="708"/>
      <c r="DR522" s="708"/>
      <c r="DS522" s="708"/>
      <c r="DT522" s="709"/>
      <c r="DV522" s="529"/>
    </row>
    <row r="523" spans="2:126" s="52" customFormat="1" ht="6.45" customHeight="1" x14ac:dyDescent="0.25">
      <c r="B523" s="795"/>
      <c r="C523" s="796"/>
      <c r="D523" s="797"/>
      <c r="E523" s="752"/>
      <c r="F523" s="753"/>
      <c r="G523" s="753"/>
      <c r="H523" s="753"/>
      <c r="I523" s="753"/>
      <c r="J523" s="753"/>
      <c r="K523" s="753"/>
      <c r="L523" s="753"/>
      <c r="M523" s="753"/>
      <c r="N523" s="753"/>
      <c r="O523" s="753"/>
      <c r="P523" s="753"/>
      <c r="Q523" s="753"/>
      <c r="R523" s="754"/>
      <c r="S523" s="710"/>
      <c r="T523" s="711"/>
      <c r="U523" s="711"/>
      <c r="V523" s="711"/>
      <c r="W523" s="711"/>
      <c r="X523" s="712"/>
      <c r="Y523" s="761"/>
      <c r="Z523" s="762"/>
      <c r="AA523" s="762"/>
      <c r="AB523" s="762"/>
      <c r="AC523" s="762"/>
      <c r="AD523" s="762"/>
      <c r="AE523" s="762"/>
      <c r="AF523" s="763"/>
      <c r="AG523" s="761"/>
      <c r="AH523" s="762"/>
      <c r="AI523" s="762"/>
      <c r="AJ523" s="762"/>
      <c r="AK523" s="762"/>
      <c r="AL523" s="762"/>
      <c r="AM523" s="762"/>
      <c r="AN523" s="763"/>
      <c r="AO523" s="761"/>
      <c r="AP523" s="762"/>
      <c r="AQ523" s="762"/>
      <c r="AR523" s="762"/>
      <c r="AS523" s="762"/>
      <c r="AT523" s="762"/>
      <c r="AU523" s="762"/>
      <c r="AV523" s="763"/>
      <c r="AW523" s="770"/>
      <c r="AX523" s="771"/>
      <c r="AY523" s="771"/>
      <c r="AZ523" s="771"/>
      <c r="BA523" s="771"/>
      <c r="BB523" s="771"/>
      <c r="BC523" s="771"/>
      <c r="BD523" s="772"/>
      <c r="BE523" s="777"/>
      <c r="BF523" s="778"/>
      <c r="BG523" s="778"/>
      <c r="BH523" s="778"/>
      <c r="BI523" s="778"/>
      <c r="BJ523" s="778"/>
      <c r="BK523" s="778"/>
      <c r="BL523" s="778"/>
      <c r="BM523" s="785"/>
      <c r="BN523" s="786"/>
      <c r="BO523" s="786"/>
      <c r="BP523" s="786"/>
      <c r="BQ523" s="786"/>
      <c r="BR523" s="786"/>
      <c r="BS523" s="786"/>
      <c r="BT523" s="787"/>
      <c r="BU523" s="710"/>
      <c r="BV523" s="711"/>
      <c r="BW523" s="711"/>
      <c r="BX523" s="711"/>
      <c r="BY523" s="711"/>
      <c r="BZ523" s="712"/>
      <c r="CA523" s="710"/>
      <c r="CB523" s="711"/>
      <c r="CC523" s="711"/>
      <c r="CD523" s="711"/>
      <c r="CE523" s="712"/>
      <c r="CF523" s="710"/>
      <c r="CG523" s="711"/>
      <c r="CH523" s="711"/>
      <c r="CI523" s="711"/>
      <c r="CJ523" s="712"/>
      <c r="CK523" s="710"/>
      <c r="CL523" s="711"/>
      <c r="CM523" s="711"/>
      <c r="CN523" s="711"/>
      <c r="CO523" s="711"/>
      <c r="CP523" s="712"/>
      <c r="CQ523" s="710"/>
      <c r="CR523" s="711"/>
      <c r="CS523" s="711"/>
      <c r="CT523" s="711"/>
      <c r="CU523" s="711"/>
      <c r="CV523" s="712"/>
      <c r="CW523" s="710"/>
      <c r="CX523" s="711"/>
      <c r="CY523" s="711"/>
      <c r="CZ523" s="711"/>
      <c r="DA523" s="711"/>
      <c r="DB523" s="712"/>
      <c r="DC523" s="710"/>
      <c r="DD523" s="711"/>
      <c r="DE523" s="711"/>
      <c r="DF523" s="711"/>
      <c r="DG523" s="711"/>
      <c r="DH523" s="711"/>
      <c r="DI523" s="712"/>
      <c r="DJ523" s="710"/>
      <c r="DK523" s="711"/>
      <c r="DL523" s="711"/>
      <c r="DM523" s="711"/>
      <c r="DN523" s="711"/>
      <c r="DO523" s="712"/>
      <c r="DP523" s="710"/>
      <c r="DQ523" s="711"/>
      <c r="DR523" s="711"/>
      <c r="DS523" s="711"/>
      <c r="DT523" s="712"/>
      <c r="DV523" s="529"/>
    </row>
    <row r="524" spans="2:126" s="52" customFormat="1" ht="6.45" customHeight="1" x14ac:dyDescent="0.25">
      <c r="B524" s="789">
        <v>96</v>
      </c>
      <c r="C524" s="790"/>
      <c r="D524" s="791"/>
      <c r="E524" s="746"/>
      <c r="F524" s="747"/>
      <c r="G524" s="747"/>
      <c r="H524" s="747"/>
      <c r="I524" s="747"/>
      <c r="J524" s="747"/>
      <c r="K524" s="747"/>
      <c r="L524" s="747"/>
      <c r="M524" s="747"/>
      <c r="N524" s="747"/>
      <c r="O524" s="747"/>
      <c r="P524" s="747"/>
      <c r="Q524" s="747"/>
      <c r="R524" s="748"/>
      <c r="S524" s="704"/>
      <c r="T524" s="705"/>
      <c r="U524" s="705"/>
      <c r="V524" s="705"/>
      <c r="W524" s="705"/>
      <c r="X524" s="706"/>
      <c r="Y524" s="755"/>
      <c r="Z524" s="756"/>
      <c r="AA524" s="756"/>
      <c r="AB524" s="756"/>
      <c r="AC524" s="756"/>
      <c r="AD524" s="756"/>
      <c r="AE524" s="756"/>
      <c r="AF524" s="757"/>
      <c r="AG524" s="755"/>
      <c r="AH524" s="756"/>
      <c r="AI524" s="756"/>
      <c r="AJ524" s="756"/>
      <c r="AK524" s="756"/>
      <c r="AL524" s="756"/>
      <c r="AM524" s="756"/>
      <c r="AN524" s="757"/>
      <c r="AO524" s="755"/>
      <c r="AP524" s="756"/>
      <c r="AQ524" s="756"/>
      <c r="AR524" s="756"/>
      <c r="AS524" s="756"/>
      <c r="AT524" s="756"/>
      <c r="AU524" s="756"/>
      <c r="AV524" s="757"/>
      <c r="AW524" s="764" t="str">
        <f>IF(AG524="","",AG524+AO524)</f>
        <v/>
      </c>
      <c r="AX524" s="765"/>
      <c r="AY524" s="765"/>
      <c r="AZ524" s="765"/>
      <c r="BA524" s="765"/>
      <c r="BB524" s="765"/>
      <c r="BC524" s="765"/>
      <c r="BD524" s="766"/>
      <c r="BE524" s="773"/>
      <c r="BF524" s="774"/>
      <c r="BG524" s="774"/>
      <c r="BH524" s="774"/>
      <c r="BI524" s="774"/>
      <c r="BJ524" s="774"/>
      <c r="BK524" s="774"/>
      <c r="BL524" s="774"/>
      <c r="BM524" s="779" t="str">
        <f>IF(BE524=0,"",BE524*12)</f>
        <v/>
      </c>
      <c r="BN524" s="780"/>
      <c r="BO524" s="780"/>
      <c r="BP524" s="780"/>
      <c r="BQ524" s="780"/>
      <c r="BR524" s="780"/>
      <c r="BS524" s="780"/>
      <c r="BT524" s="781"/>
      <c r="BU524" s="704"/>
      <c r="BV524" s="705"/>
      <c r="BW524" s="705"/>
      <c r="BX524" s="705"/>
      <c r="BY524" s="705"/>
      <c r="BZ524" s="706"/>
      <c r="CA524" s="704"/>
      <c r="CB524" s="705"/>
      <c r="CC524" s="705"/>
      <c r="CD524" s="705"/>
      <c r="CE524" s="706"/>
      <c r="CF524" s="704"/>
      <c r="CG524" s="705"/>
      <c r="CH524" s="705"/>
      <c r="CI524" s="705"/>
      <c r="CJ524" s="706"/>
      <c r="CK524" s="704"/>
      <c r="CL524" s="705"/>
      <c r="CM524" s="705"/>
      <c r="CN524" s="705"/>
      <c r="CO524" s="705"/>
      <c r="CP524" s="706"/>
      <c r="CQ524" s="704"/>
      <c r="CR524" s="705"/>
      <c r="CS524" s="705"/>
      <c r="CT524" s="705"/>
      <c r="CU524" s="705"/>
      <c r="CV524" s="706"/>
      <c r="CW524" s="704"/>
      <c r="CX524" s="705"/>
      <c r="CY524" s="705"/>
      <c r="CZ524" s="705"/>
      <c r="DA524" s="705"/>
      <c r="DB524" s="706"/>
      <c r="DC524" s="788"/>
      <c r="DD524" s="705"/>
      <c r="DE524" s="705"/>
      <c r="DF524" s="705"/>
      <c r="DG524" s="705"/>
      <c r="DH524" s="705"/>
      <c r="DI524" s="706"/>
      <c r="DJ524" s="704"/>
      <c r="DK524" s="705"/>
      <c r="DL524" s="705"/>
      <c r="DM524" s="705"/>
      <c r="DN524" s="705"/>
      <c r="DO524" s="706"/>
      <c r="DP524" s="704"/>
      <c r="DQ524" s="705"/>
      <c r="DR524" s="705"/>
      <c r="DS524" s="705"/>
      <c r="DT524" s="706"/>
      <c r="DV524" s="529"/>
    </row>
    <row r="525" spans="2:126" s="52" customFormat="1" ht="6.45" customHeight="1" x14ac:dyDescent="0.25">
      <c r="B525" s="792"/>
      <c r="C525" s="793"/>
      <c r="D525" s="794"/>
      <c r="E525" s="749"/>
      <c r="F525" s="750"/>
      <c r="G525" s="750"/>
      <c r="H525" s="750"/>
      <c r="I525" s="750"/>
      <c r="J525" s="750"/>
      <c r="K525" s="750"/>
      <c r="L525" s="750"/>
      <c r="M525" s="750"/>
      <c r="N525" s="750"/>
      <c r="O525" s="750"/>
      <c r="P525" s="750"/>
      <c r="Q525" s="750"/>
      <c r="R525" s="751"/>
      <c r="S525" s="707"/>
      <c r="T525" s="708"/>
      <c r="U525" s="708"/>
      <c r="V525" s="708"/>
      <c r="W525" s="708"/>
      <c r="X525" s="709"/>
      <c r="Y525" s="758"/>
      <c r="Z525" s="759"/>
      <c r="AA525" s="759"/>
      <c r="AB525" s="759"/>
      <c r="AC525" s="759"/>
      <c r="AD525" s="759"/>
      <c r="AE525" s="759"/>
      <c r="AF525" s="760"/>
      <c r="AG525" s="758"/>
      <c r="AH525" s="759"/>
      <c r="AI525" s="759"/>
      <c r="AJ525" s="759"/>
      <c r="AK525" s="759"/>
      <c r="AL525" s="759"/>
      <c r="AM525" s="759"/>
      <c r="AN525" s="760"/>
      <c r="AO525" s="758"/>
      <c r="AP525" s="759"/>
      <c r="AQ525" s="759"/>
      <c r="AR525" s="759"/>
      <c r="AS525" s="759"/>
      <c r="AT525" s="759"/>
      <c r="AU525" s="759"/>
      <c r="AV525" s="760"/>
      <c r="AW525" s="767"/>
      <c r="AX525" s="768"/>
      <c r="AY525" s="768"/>
      <c r="AZ525" s="768"/>
      <c r="BA525" s="768"/>
      <c r="BB525" s="768"/>
      <c r="BC525" s="768"/>
      <c r="BD525" s="769"/>
      <c r="BE525" s="775"/>
      <c r="BF525" s="776"/>
      <c r="BG525" s="776"/>
      <c r="BH525" s="776"/>
      <c r="BI525" s="776"/>
      <c r="BJ525" s="776"/>
      <c r="BK525" s="776"/>
      <c r="BL525" s="776"/>
      <c r="BM525" s="782"/>
      <c r="BN525" s="783"/>
      <c r="BO525" s="783"/>
      <c r="BP525" s="783"/>
      <c r="BQ525" s="783"/>
      <c r="BR525" s="783"/>
      <c r="BS525" s="783"/>
      <c r="BT525" s="784"/>
      <c r="BU525" s="707"/>
      <c r="BV525" s="708"/>
      <c r="BW525" s="708"/>
      <c r="BX525" s="708"/>
      <c r="BY525" s="708"/>
      <c r="BZ525" s="709"/>
      <c r="CA525" s="707"/>
      <c r="CB525" s="708"/>
      <c r="CC525" s="708"/>
      <c r="CD525" s="708"/>
      <c r="CE525" s="709"/>
      <c r="CF525" s="707"/>
      <c r="CG525" s="708"/>
      <c r="CH525" s="708"/>
      <c r="CI525" s="708"/>
      <c r="CJ525" s="709"/>
      <c r="CK525" s="707"/>
      <c r="CL525" s="708"/>
      <c r="CM525" s="708"/>
      <c r="CN525" s="708"/>
      <c r="CO525" s="708"/>
      <c r="CP525" s="709"/>
      <c r="CQ525" s="707"/>
      <c r="CR525" s="708"/>
      <c r="CS525" s="708"/>
      <c r="CT525" s="708"/>
      <c r="CU525" s="708"/>
      <c r="CV525" s="709"/>
      <c r="CW525" s="707"/>
      <c r="CX525" s="708"/>
      <c r="CY525" s="708"/>
      <c r="CZ525" s="708"/>
      <c r="DA525" s="708"/>
      <c r="DB525" s="709"/>
      <c r="DC525" s="707"/>
      <c r="DD525" s="708"/>
      <c r="DE525" s="708"/>
      <c r="DF525" s="708"/>
      <c r="DG525" s="708"/>
      <c r="DH525" s="708"/>
      <c r="DI525" s="709"/>
      <c r="DJ525" s="707"/>
      <c r="DK525" s="708"/>
      <c r="DL525" s="708"/>
      <c r="DM525" s="708"/>
      <c r="DN525" s="708"/>
      <c r="DO525" s="709"/>
      <c r="DP525" s="707"/>
      <c r="DQ525" s="708"/>
      <c r="DR525" s="708"/>
      <c r="DS525" s="708"/>
      <c r="DT525" s="709"/>
      <c r="DV525" s="529"/>
    </row>
    <row r="526" spans="2:126" s="52" customFormat="1" ht="6.45" customHeight="1" x14ac:dyDescent="0.25">
      <c r="B526" s="795"/>
      <c r="C526" s="796"/>
      <c r="D526" s="797"/>
      <c r="E526" s="752"/>
      <c r="F526" s="753"/>
      <c r="G526" s="753"/>
      <c r="H526" s="753"/>
      <c r="I526" s="753"/>
      <c r="J526" s="753"/>
      <c r="K526" s="753"/>
      <c r="L526" s="753"/>
      <c r="M526" s="753"/>
      <c r="N526" s="753"/>
      <c r="O526" s="753"/>
      <c r="P526" s="753"/>
      <c r="Q526" s="753"/>
      <c r="R526" s="754"/>
      <c r="S526" s="710"/>
      <c r="T526" s="711"/>
      <c r="U526" s="711"/>
      <c r="V526" s="711"/>
      <c r="W526" s="711"/>
      <c r="X526" s="712"/>
      <c r="Y526" s="761"/>
      <c r="Z526" s="762"/>
      <c r="AA526" s="762"/>
      <c r="AB526" s="762"/>
      <c r="AC526" s="762"/>
      <c r="AD526" s="762"/>
      <c r="AE526" s="762"/>
      <c r="AF526" s="763"/>
      <c r="AG526" s="761"/>
      <c r="AH526" s="762"/>
      <c r="AI526" s="762"/>
      <c r="AJ526" s="762"/>
      <c r="AK526" s="762"/>
      <c r="AL526" s="762"/>
      <c r="AM526" s="762"/>
      <c r="AN526" s="763"/>
      <c r="AO526" s="761"/>
      <c r="AP526" s="762"/>
      <c r="AQ526" s="762"/>
      <c r="AR526" s="762"/>
      <c r="AS526" s="762"/>
      <c r="AT526" s="762"/>
      <c r="AU526" s="762"/>
      <c r="AV526" s="763"/>
      <c r="AW526" s="770"/>
      <c r="AX526" s="771"/>
      <c r="AY526" s="771"/>
      <c r="AZ526" s="771"/>
      <c r="BA526" s="771"/>
      <c r="BB526" s="771"/>
      <c r="BC526" s="771"/>
      <c r="BD526" s="772"/>
      <c r="BE526" s="777"/>
      <c r="BF526" s="778"/>
      <c r="BG526" s="778"/>
      <c r="BH526" s="778"/>
      <c r="BI526" s="778"/>
      <c r="BJ526" s="778"/>
      <c r="BK526" s="778"/>
      <c r="BL526" s="778"/>
      <c r="BM526" s="785"/>
      <c r="BN526" s="786"/>
      <c r="BO526" s="786"/>
      <c r="BP526" s="786"/>
      <c r="BQ526" s="786"/>
      <c r="BR526" s="786"/>
      <c r="BS526" s="786"/>
      <c r="BT526" s="787"/>
      <c r="BU526" s="710"/>
      <c r="BV526" s="711"/>
      <c r="BW526" s="711"/>
      <c r="BX526" s="711"/>
      <c r="BY526" s="711"/>
      <c r="BZ526" s="712"/>
      <c r="CA526" s="710"/>
      <c r="CB526" s="711"/>
      <c r="CC526" s="711"/>
      <c r="CD526" s="711"/>
      <c r="CE526" s="712"/>
      <c r="CF526" s="710"/>
      <c r="CG526" s="711"/>
      <c r="CH526" s="711"/>
      <c r="CI526" s="711"/>
      <c r="CJ526" s="712"/>
      <c r="CK526" s="710"/>
      <c r="CL526" s="711"/>
      <c r="CM526" s="711"/>
      <c r="CN526" s="711"/>
      <c r="CO526" s="711"/>
      <c r="CP526" s="712"/>
      <c r="CQ526" s="710"/>
      <c r="CR526" s="711"/>
      <c r="CS526" s="711"/>
      <c r="CT526" s="711"/>
      <c r="CU526" s="711"/>
      <c r="CV526" s="712"/>
      <c r="CW526" s="710"/>
      <c r="CX526" s="711"/>
      <c r="CY526" s="711"/>
      <c r="CZ526" s="711"/>
      <c r="DA526" s="711"/>
      <c r="DB526" s="712"/>
      <c r="DC526" s="710"/>
      <c r="DD526" s="711"/>
      <c r="DE526" s="711"/>
      <c r="DF526" s="711"/>
      <c r="DG526" s="711"/>
      <c r="DH526" s="711"/>
      <c r="DI526" s="712"/>
      <c r="DJ526" s="710"/>
      <c r="DK526" s="711"/>
      <c r="DL526" s="711"/>
      <c r="DM526" s="711"/>
      <c r="DN526" s="711"/>
      <c r="DO526" s="712"/>
      <c r="DP526" s="710"/>
      <c r="DQ526" s="711"/>
      <c r="DR526" s="711"/>
      <c r="DS526" s="711"/>
      <c r="DT526" s="712"/>
      <c r="DV526" s="529"/>
    </row>
    <row r="527" spans="2:126" s="52" customFormat="1" ht="6.45" customHeight="1" x14ac:dyDescent="0.25">
      <c r="B527" s="789">
        <v>97</v>
      </c>
      <c r="C527" s="790"/>
      <c r="D527" s="791"/>
      <c r="E527" s="746"/>
      <c r="F527" s="747"/>
      <c r="G527" s="747"/>
      <c r="H527" s="747"/>
      <c r="I527" s="747"/>
      <c r="J527" s="747"/>
      <c r="K527" s="747"/>
      <c r="L527" s="747"/>
      <c r="M527" s="747"/>
      <c r="N527" s="747"/>
      <c r="O527" s="747"/>
      <c r="P527" s="747"/>
      <c r="Q527" s="747"/>
      <c r="R527" s="748"/>
      <c r="S527" s="704"/>
      <c r="T527" s="705"/>
      <c r="U527" s="705"/>
      <c r="V527" s="705"/>
      <c r="W527" s="705"/>
      <c r="X527" s="706"/>
      <c r="Y527" s="755"/>
      <c r="Z527" s="756"/>
      <c r="AA527" s="756"/>
      <c r="AB527" s="756"/>
      <c r="AC527" s="756"/>
      <c r="AD527" s="756"/>
      <c r="AE527" s="756"/>
      <c r="AF527" s="757"/>
      <c r="AG527" s="755"/>
      <c r="AH527" s="756"/>
      <c r="AI527" s="756"/>
      <c r="AJ527" s="756"/>
      <c r="AK527" s="756"/>
      <c r="AL527" s="756"/>
      <c r="AM527" s="756"/>
      <c r="AN527" s="757"/>
      <c r="AO527" s="755"/>
      <c r="AP527" s="756"/>
      <c r="AQ527" s="756"/>
      <c r="AR527" s="756"/>
      <c r="AS527" s="756"/>
      <c r="AT527" s="756"/>
      <c r="AU527" s="756"/>
      <c r="AV527" s="757"/>
      <c r="AW527" s="764" t="str">
        <f>IF(AG527="","",AG527+AO527)</f>
        <v/>
      </c>
      <c r="AX527" s="765"/>
      <c r="AY527" s="765"/>
      <c r="AZ527" s="765"/>
      <c r="BA527" s="765"/>
      <c r="BB527" s="765"/>
      <c r="BC527" s="765"/>
      <c r="BD527" s="766"/>
      <c r="BE527" s="773"/>
      <c r="BF527" s="774"/>
      <c r="BG527" s="774"/>
      <c r="BH527" s="774"/>
      <c r="BI527" s="774"/>
      <c r="BJ527" s="774"/>
      <c r="BK527" s="774"/>
      <c r="BL527" s="774"/>
      <c r="BM527" s="779" t="str">
        <f>IF(BE527=0,"",BE527*12)</f>
        <v/>
      </c>
      <c r="BN527" s="780"/>
      <c r="BO527" s="780"/>
      <c r="BP527" s="780"/>
      <c r="BQ527" s="780"/>
      <c r="BR527" s="780"/>
      <c r="BS527" s="780"/>
      <c r="BT527" s="781"/>
      <c r="BU527" s="704"/>
      <c r="BV527" s="705"/>
      <c r="BW527" s="705"/>
      <c r="BX527" s="705"/>
      <c r="BY527" s="705"/>
      <c r="BZ527" s="706"/>
      <c r="CA527" s="704"/>
      <c r="CB527" s="705"/>
      <c r="CC527" s="705"/>
      <c r="CD527" s="705"/>
      <c r="CE527" s="706"/>
      <c r="CF527" s="704"/>
      <c r="CG527" s="705"/>
      <c r="CH527" s="705"/>
      <c r="CI527" s="705"/>
      <c r="CJ527" s="706"/>
      <c r="CK527" s="704"/>
      <c r="CL527" s="705"/>
      <c r="CM527" s="705"/>
      <c r="CN527" s="705"/>
      <c r="CO527" s="705"/>
      <c r="CP527" s="706"/>
      <c r="CQ527" s="704"/>
      <c r="CR527" s="705"/>
      <c r="CS527" s="705"/>
      <c r="CT527" s="705"/>
      <c r="CU527" s="705"/>
      <c r="CV527" s="706"/>
      <c r="CW527" s="704"/>
      <c r="CX527" s="705"/>
      <c r="CY527" s="705"/>
      <c r="CZ527" s="705"/>
      <c r="DA527" s="705"/>
      <c r="DB527" s="706"/>
      <c r="DC527" s="788"/>
      <c r="DD527" s="705"/>
      <c r="DE527" s="705"/>
      <c r="DF527" s="705"/>
      <c r="DG527" s="705"/>
      <c r="DH527" s="705"/>
      <c r="DI527" s="706"/>
      <c r="DJ527" s="704"/>
      <c r="DK527" s="705"/>
      <c r="DL527" s="705"/>
      <c r="DM527" s="705"/>
      <c r="DN527" s="705"/>
      <c r="DO527" s="706"/>
      <c r="DP527" s="704"/>
      <c r="DQ527" s="705"/>
      <c r="DR527" s="705"/>
      <c r="DS527" s="705"/>
      <c r="DT527" s="706"/>
      <c r="DV527" s="529"/>
    </row>
    <row r="528" spans="2:126" s="52" customFormat="1" ht="6.45" customHeight="1" x14ac:dyDescent="0.25">
      <c r="B528" s="792"/>
      <c r="C528" s="793"/>
      <c r="D528" s="794"/>
      <c r="E528" s="749"/>
      <c r="F528" s="750"/>
      <c r="G528" s="750"/>
      <c r="H528" s="750"/>
      <c r="I528" s="750"/>
      <c r="J528" s="750"/>
      <c r="K528" s="750"/>
      <c r="L528" s="750"/>
      <c r="M528" s="750"/>
      <c r="N528" s="750"/>
      <c r="O528" s="750"/>
      <c r="P528" s="750"/>
      <c r="Q528" s="750"/>
      <c r="R528" s="751"/>
      <c r="S528" s="707"/>
      <c r="T528" s="708"/>
      <c r="U528" s="708"/>
      <c r="V528" s="708"/>
      <c r="W528" s="708"/>
      <c r="X528" s="709"/>
      <c r="Y528" s="758"/>
      <c r="Z528" s="759"/>
      <c r="AA528" s="759"/>
      <c r="AB528" s="759"/>
      <c r="AC528" s="759"/>
      <c r="AD528" s="759"/>
      <c r="AE528" s="759"/>
      <c r="AF528" s="760"/>
      <c r="AG528" s="758"/>
      <c r="AH528" s="759"/>
      <c r="AI528" s="759"/>
      <c r="AJ528" s="759"/>
      <c r="AK528" s="759"/>
      <c r="AL528" s="759"/>
      <c r="AM528" s="759"/>
      <c r="AN528" s="760"/>
      <c r="AO528" s="758"/>
      <c r="AP528" s="759"/>
      <c r="AQ528" s="759"/>
      <c r="AR528" s="759"/>
      <c r="AS528" s="759"/>
      <c r="AT528" s="759"/>
      <c r="AU528" s="759"/>
      <c r="AV528" s="760"/>
      <c r="AW528" s="767"/>
      <c r="AX528" s="768"/>
      <c r="AY528" s="768"/>
      <c r="AZ528" s="768"/>
      <c r="BA528" s="768"/>
      <c r="BB528" s="768"/>
      <c r="BC528" s="768"/>
      <c r="BD528" s="769"/>
      <c r="BE528" s="775"/>
      <c r="BF528" s="776"/>
      <c r="BG528" s="776"/>
      <c r="BH528" s="776"/>
      <c r="BI528" s="776"/>
      <c r="BJ528" s="776"/>
      <c r="BK528" s="776"/>
      <c r="BL528" s="776"/>
      <c r="BM528" s="782"/>
      <c r="BN528" s="783"/>
      <c r="BO528" s="783"/>
      <c r="BP528" s="783"/>
      <c r="BQ528" s="783"/>
      <c r="BR528" s="783"/>
      <c r="BS528" s="783"/>
      <c r="BT528" s="784"/>
      <c r="BU528" s="707"/>
      <c r="BV528" s="708"/>
      <c r="BW528" s="708"/>
      <c r="BX528" s="708"/>
      <c r="BY528" s="708"/>
      <c r="BZ528" s="709"/>
      <c r="CA528" s="707"/>
      <c r="CB528" s="708"/>
      <c r="CC528" s="708"/>
      <c r="CD528" s="708"/>
      <c r="CE528" s="709"/>
      <c r="CF528" s="707"/>
      <c r="CG528" s="708"/>
      <c r="CH528" s="708"/>
      <c r="CI528" s="708"/>
      <c r="CJ528" s="709"/>
      <c r="CK528" s="707"/>
      <c r="CL528" s="708"/>
      <c r="CM528" s="708"/>
      <c r="CN528" s="708"/>
      <c r="CO528" s="708"/>
      <c r="CP528" s="709"/>
      <c r="CQ528" s="707"/>
      <c r="CR528" s="708"/>
      <c r="CS528" s="708"/>
      <c r="CT528" s="708"/>
      <c r="CU528" s="708"/>
      <c r="CV528" s="709"/>
      <c r="CW528" s="707"/>
      <c r="CX528" s="708"/>
      <c r="CY528" s="708"/>
      <c r="CZ528" s="708"/>
      <c r="DA528" s="708"/>
      <c r="DB528" s="709"/>
      <c r="DC528" s="707"/>
      <c r="DD528" s="708"/>
      <c r="DE528" s="708"/>
      <c r="DF528" s="708"/>
      <c r="DG528" s="708"/>
      <c r="DH528" s="708"/>
      <c r="DI528" s="709"/>
      <c r="DJ528" s="707"/>
      <c r="DK528" s="708"/>
      <c r="DL528" s="708"/>
      <c r="DM528" s="708"/>
      <c r="DN528" s="708"/>
      <c r="DO528" s="709"/>
      <c r="DP528" s="707"/>
      <c r="DQ528" s="708"/>
      <c r="DR528" s="708"/>
      <c r="DS528" s="708"/>
      <c r="DT528" s="709"/>
      <c r="DV528" s="529"/>
    </row>
    <row r="529" spans="2:126" s="52" customFormat="1" ht="6.45" customHeight="1" x14ac:dyDescent="0.25">
      <c r="B529" s="795"/>
      <c r="C529" s="796"/>
      <c r="D529" s="797"/>
      <c r="E529" s="752"/>
      <c r="F529" s="753"/>
      <c r="G529" s="753"/>
      <c r="H529" s="753"/>
      <c r="I529" s="753"/>
      <c r="J529" s="753"/>
      <c r="K529" s="753"/>
      <c r="L529" s="753"/>
      <c r="M529" s="753"/>
      <c r="N529" s="753"/>
      <c r="O529" s="753"/>
      <c r="P529" s="753"/>
      <c r="Q529" s="753"/>
      <c r="R529" s="754"/>
      <c r="S529" s="710"/>
      <c r="T529" s="711"/>
      <c r="U529" s="711"/>
      <c r="V529" s="711"/>
      <c r="W529" s="711"/>
      <c r="X529" s="712"/>
      <c r="Y529" s="761"/>
      <c r="Z529" s="762"/>
      <c r="AA529" s="762"/>
      <c r="AB529" s="762"/>
      <c r="AC529" s="762"/>
      <c r="AD529" s="762"/>
      <c r="AE529" s="762"/>
      <c r="AF529" s="763"/>
      <c r="AG529" s="761"/>
      <c r="AH529" s="762"/>
      <c r="AI529" s="762"/>
      <c r="AJ529" s="762"/>
      <c r="AK529" s="762"/>
      <c r="AL529" s="762"/>
      <c r="AM529" s="762"/>
      <c r="AN529" s="763"/>
      <c r="AO529" s="761"/>
      <c r="AP529" s="762"/>
      <c r="AQ529" s="762"/>
      <c r="AR529" s="762"/>
      <c r="AS529" s="762"/>
      <c r="AT529" s="762"/>
      <c r="AU529" s="762"/>
      <c r="AV529" s="763"/>
      <c r="AW529" s="770"/>
      <c r="AX529" s="771"/>
      <c r="AY529" s="771"/>
      <c r="AZ529" s="771"/>
      <c r="BA529" s="771"/>
      <c r="BB529" s="771"/>
      <c r="BC529" s="771"/>
      <c r="BD529" s="772"/>
      <c r="BE529" s="777"/>
      <c r="BF529" s="778"/>
      <c r="BG529" s="778"/>
      <c r="BH529" s="778"/>
      <c r="BI529" s="778"/>
      <c r="BJ529" s="778"/>
      <c r="BK529" s="778"/>
      <c r="BL529" s="778"/>
      <c r="BM529" s="785"/>
      <c r="BN529" s="786"/>
      <c r="BO529" s="786"/>
      <c r="BP529" s="786"/>
      <c r="BQ529" s="786"/>
      <c r="BR529" s="786"/>
      <c r="BS529" s="786"/>
      <c r="BT529" s="787"/>
      <c r="BU529" s="710"/>
      <c r="BV529" s="711"/>
      <c r="BW529" s="711"/>
      <c r="BX529" s="711"/>
      <c r="BY529" s="711"/>
      <c r="BZ529" s="712"/>
      <c r="CA529" s="710"/>
      <c r="CB529" s="711"/>
      <c r="CC529" s="711"/>
      <c r="CD529" s="711"/>
      <c r="CE529" s="712"/>
      <c r="CF529" s="710"/>
      <c r="CG529" s="711"/>
      <c r="CH529" s="711"/>
      <c r="CI529" s="711"/>
      <c r="CJ529" s="712"/>
      <c r="CK529" s="710"/>
      <c r="CL529" s="711"/>
      <c r="CM529" s="711"/>
      <c r="CN529" s="711"/>
      <c r="CO529" s="711"/>
      <c r="CP529" s="712"/>
      <c r="CQ529" s="710"/>
      <c r="CR529" s="711"/>
      <c r="CS529" s="711"/>
      <c r="CT529" s="711"/>
      <c r="CU529" s="711"/>
      <c r="CV529" s="712"/>
      <c r="CW529" s="710"/>
      <c r="CX529" s="711"/>
      <c r="CY529" s="711"/>
      <c r="CZ529" s="711"/>
      <c r="DA529" s="711"/>
      <c r="DB529" s="712"/>
      <c r="DC529" s="710"/>
      <c r="DD529" s="711"/>
      <c r="DE529" s="711"/>
      <c r="DF529" s="711"/>
      <c r="DG529" s="711"/>
      <c r="DH529" s="711"/>
      <c r="DI529" s="712"/>
      <c r="DJ529" s="710"/>
      <c r="DK529" s="711"/>
      <c r="DL529" s="711"/>
      <c r="DM529" s="711"/>
      <c r="DN529" s="711"/>
      <c r="DO529" s="712"/>
      <c r="DP529" s="710"/>
      <c r="DQ529" s="711"/>
      <c r="DR529" s="711"/>
      <c r="DS529" s="711"/>
      <c r="DT529" s="712"/>
      <c r="DV529" s="529"/>
    </row>
    <row r="530" spans="2:126" s="52" customFormat="1" ht="6.45" customHeight="1" x14ac:dyDescent="0.25">
      <c r="B530" s="789">
        <v>98</v>
      </c>
      <c r="C530" s="790"/>
      <c r="D530" s="791"/>
      <c r="E530" s="746"/>
      <c r="F530" s="747"/>
      <c r="G530" s="747"/>
      <c r="H530" s="747"/>
      <c r="I530" s="747"/>
      <c r="J530" s="747"/>
      <c r="K530" s="747"/>
      <c r="L530" s="747"/>
      <c r="M530" s="747"/>
      <c r="N530" s="747"/>
      <c r="O530" s="747"/>
      <c r="P530" s="747"/>
      <c r="Q530" s="747"/>
      <c r="R530" s="748"/>
      <c r="S530" s="704"/>
      <c r="T530" s="705"/>
      <c r="U530" s="705"/>
      <c r="V530" s="705"/>
      <c r="W530" s="705"/>
      <c r="X530" s="706"/>
      <c r="Y530" s="755"/>
      <c r="Z530" s="756"/>
      <c r="AA530" s="756"/>
      <c r="AB530" s="756"/>
      <c r="AC530" s="756"/>
      <c r="AD530" s="756"/>
      <c r="AE530" s="756"/>
      <c r="AF530" s="757"/>
      <c r="AG530" s="755"/>
      <c r="AH530" s="756"/>
      <c r="AI530" s="756"/>
      <c r="AJ530" s="756"/>
      <c r="AK530" s="756"/>
      <c r="AL530" s="756"/>
      <c r="AM530" s="756"/>
      <c r="AN530" s="757"/>
      <c r="AO530" s="755"/>
      <c r="AP530" s="756"/>
      <c r="AQ530" s="756"/>
      <c r="AR530" s="756"/>
      <c r="AS530" s="756"/>
      <c r="AT530" s="756"/>
      <c r="AU530" s="756"/>
      <c r="AV530" s="757"/>
      <c r="AW530" s="764" t="str">
        <f>IF(AG530="","",AG530+AO530)</f>
        <v/>
      </c>
      <c r="AX530" s="765"/>
      <c r="AY530" s="765"/>
      <c r="AZ530" s="765"/>
      <c r="BA530" s="765"/>
      <c r="BB530" s="765"/>
      <c r="BC530" s="765"/>
      <c r="BD530" s="766"/>
      <c r="BE530" s="773"/>
      <c r="BF530" s="774"/>
      <c r="BG530" s="774"/>
      <c r="BH530" s="774"/>
      <c r="BI530" s="774"/>
      <c r="BJ530" s="774"/>
      <c r="BK530" s="774"/>
      <c r="BL530" s="774"/>
      <c r="BM530" s="779" t="str">
        <f>IF(BE530=0,"",BE530*12)</f>
        <v/>
      </c>
      <c r="BN530" s="780"/>
      <c r="BO530" s="780"/>
      <c r="BP530" s="780"/>
      <c r="BQ530" s="780"/>
      <c r="BR530" s="780"/>
      <c r="BS530" s="780"/>
      <c r="BT530" s="781"/>
      <c r="BU530" s="704"/>
      <c r="BV530" s="705"/>
      <c r="BW530" s="705"/>
      <c r="BX530" s="705"/>
      <c r="BY530" s="705"/>
      <c r="BZ530" s="706"/>
      <c r="CA530" s="704"/>
      <c r="CB530" s="705"/>
      <c r="CC530" s="705"/>
      <c r="CD530" s="705"/>
      <c r="CE530" s="706"/>
      <c r="CF530" s="704"/>
      <c r="CG530" s="705"/>
      <c r="CH530" s="705"/>
      <c r="CI530" s="705"/>
      <c r="CJ530" s="706"/>
      <c r="CK530" s="704"/>
      <c r="CL530" s="705"/>
      <c r="CM530" s="705"/>
      <c r="CN530" s="705"/>
      <c r="CO530" s="705"/>
      <c r="CP530" s="706"/>
      <c r="CQ530" s="704"/>
      <c r="CR530" s="705"/>
      <c r="CS530" s="705"/>
      <c r="CT530" s="705"/>
      <c r="CU530" s="705"/>
      <c r="CV530" s="706"/>
      <c r="CW530" s="704"/>
      <c r="CX530" s="705"/>
      <c r="CY530" s="705"/>
      <c r="CZ530" s="705"/>
      <c r="DA530" s="705"/>
      <c r="DB530" s="706"/>
      <c r="DC530" s="788"/>
      <c r="DD530" s="705"/>
      <c r="DE530" s="705"/>
      <c r="DF530" s="705"/>
      <c r="DG530" s="705"/>
      <c r="DH530" s="705"/>
      <c r="DI530" s="706"/>
      <c r="DJ530" s="704"/>
      <c r="DK530" s="705"/>
      <c r="DL530" s="705"/>
      <c r="DM530" s="705"/>
      <c r="DN530" s="705"/>
      <c r="DO530" s="706"/>
      <c r="DP530" s="704"/>
      <c r="DQ530" s="705"/>
      <c r="DR530" s="705"/>
      <c r="DS530" s="705"/>
      <c r="DT530" s="706"/>
      <c r="DV530" s="529"/>
    </row>
    <row r="531" spans="2:126" s="52" customFormat="1" ht="6.45" customHeight="1" x14ac:dyDescent="0.25">
      <c r="B531" s="792"/>
      <c r="C531" s="793"/>
      <c r="D531" s="794"/>
      <c r="E531" s="749"/>
      <c r="F531" s="750"/>
      <c r="G531" s="750"/>
      <c r="H531" s="750"/>
      <c r="I531" s="750"/>
      <c r="J531" s="750"/>
      <c r="K531" s="750"/>
      <c r="L531" s="750"/>
      <c r="M531" s="750"/>
      <c r="N531" s="750"/>
      <c r="O531" s="750"/>
      <c r="P531" s="750"/>
      <c r="Q531" s="750"/>
      <c r="R531" s="751"/>
      <c r="S531" s="707"/>
      <c r="T531" s="708"/>
      <c r="U531" s="708"/>
      <c r="V531" s="708"/>
      <c r="W531" s="708"/>
      <c r="X531" s="709"/>
      <c r="Y531" s="758"/>
      <c r="Z531" s="759"/>
      <c r="AA531" s="759"/>
      <c r="AB531" s="759"/>
      <c r="AC531" s="759"/>
      <c r="AD531" s="759"/>
      <c r="AE531" s="759"/>
      <c r="AF531" s="760"/>
      <c r="AG531" s="758"/>
      <c r="AH531" s="759"/>
      <c r="AI531" s="759"/>
      <c r="AJ531" s="759"/>
      <c r="AK531" s="759"/>
      <c r="AL531" s="759"/>
      <c r="AM531" s="759"/>
      <c r="AN531" s="760"/>
      <c r="AO531" s="758"/>
      <c r="AP531" s="759"/>
      <c r="AQ531" s="759"/>
      <c r="AR531" s="759"/>
      <c r="AS531" s="759"/>
      <c r="AT531" s="759"/>
      <c r="AU531" s="759"/>
      <c r="AV531" s="760"/>
      <c r="AW531" s="767"/>
      <c r="AX531" s="768"/>
      <c r="AY531" s="768"/>
      <c r="AZ531" s="768"/>
      <c r="BA531" s="768"/>
      <c r="BB531" s="768"/>
      <c r="BC531" s="768"/>
      <c r="BD531" s="769"/>
      <c r="BE531" s="775"/>
      <c r="BF531" s="776"/>
      <c r="BG531" s="776"/>
      <c r="BH531" s="776"/>
      <c r="BI531" s="776"/>
      <c r="BJ531" s="776"/>
      <c r="BK531" s="776"/>
      <c r="BL531" s="776"/>
      <c r="BM531" s="782"/>
      <c r="BN531" s="783"/>
      <c r="BO531" s="783"/>
      <c r="BP531" s="783"/>
      <c r="BQ531" s="783"/>
      <c r="BR531" s="783"/>
      <c r="BS531" s="783"/>
      <c r="BT531" s="784"/>
      <c r="BU531" s="707"/>
      <c r="BV531" s="708"/>
      <c r="BW531" s="708"/>
      <c r="BX531" s="708"/>
      <c r="BY531" s="708"/>
      <c r="BZ531" s="709"/>
      <c r="CA531" s="707"/>
      <c r="CB531" s="708"/>
      <c r="CC531" s="708"/>
      <c r="CD531" s="708"/>
      <c r="CE531" s="709"/>
      <c r="CF531" s="707"/>
      <c r="CG531" s="708"/>
      <c r="CH531" s="708"/>
      <c r="CI531" s="708"/>
      <c r="CJ531" s="709"/>
      <c r="CK531" s="707"/>
      <c r="CL531" s="708"/>
      <c r="CM531" s="708"/>
      <c r="CN531" s="708"/>
      <c r="CO531" s="708"/>
      <c r="CP531" s="709"/>
      <c r="CQ531" s="707"/>
      <c r="CR531" s="708"/>
      <c r="CS531" s="708"/>
      <c r="CT531" s="708"/>
      <c r="CU531" s="708"/>
      <c r="CV531" s="709"/>
      <c r="CW531" s="707"/>
      <c r="CX531" s="708"/>
      <c r="CY531" s="708"/>
      <c r="CZ531" s="708"/>
      <c r="DA531" s="708"/>
      <c r="DB531" s="709"/>
      <c r="DC531" s="707"/>
      <c r="DD531" s="708"/>
      <c r="DE531" s="708"/>
      <c r="DF531" s="708"/>
      <c r="DG531" s="708"/>
      <c r="DH531" s="708"/>
      <c r="DI531" s="709"/>
      <c r="DJ531" s="707"/>
      <c r="DK531" s="708"/>
      <c r="DL531" s="708"/>
      <c r="DM531" s="708"/>
      <c r="DN531" s="708"/>
      <c r="DO531" s="709"/>
      <c r="DP531" s="707"/>
      <c r="DQ531" s="708"/>
      <c r="DR531" s="708"/>
      <c r="DS531" s="708"/>
      <c r="DT531" s="709"/>
      <c r="DV531" s="529"/>
    </row>
    <row r="532" spans="2:126" s="52" customFormat="1" ht="6.45" customHeight="1" x14ac:dyDescent="0.25">
      <c r="B532" s="795"/>
      <c r="C532" s="796"/>
      <c r="D532" s="797"/>
      <c r="E532" s="752"/>
      <c r="F532" s="753"/>
      <c r="G532" s="753"/>
      <c r="H532" s="753"/>
      <c r="I532" s="753"/>
      <c r="J532" s="753"/>
      <c r="K532" s="753"/>
      <c r="L532" s="753"/>
      <c r="M532" s="753"/>
      <c r="N532" s="753"/>
      <c r="O532" s="753"/>
      <c r="P532" s="753"/>
      <c r="Q532" s="753"/>
      <c r="R532" s="754"/>
      <c r="S532" s="710"/>
      <c r="T532" s="711"/>
      <c r="U532" s="711"/>
      <c r="V532" s="711"/>
      <c r="W532" s="711"/>
      <c r="X532" s="712"/>
      <c r="Y532" s="761"/>
      <c r="Z532" s="762"/>
      <c r="AA532" s="762"/>
      <c r="AB532" s="762"/>
      <c r="AC532" s="762"/>
      <c r="AD532" s="762"/>
      <c r="AE532" s="762"/>
      <c r="AF532" s="763"/>
      <c r="AG532" s="761"/>
      <c r="AH532" s="762"/>
      <c r="AI532" s="762"/>
      <c r="AJ532" s="762"/>
      <c r="AK532" s="762"/>
      <c r="AL532" s="762"/>
      <c r="AM532" s="762"/>
      <c r="AN532" s="763"/>
      <c r="AO532" s="761"/>
      <c r="AP532" s="762"/>
      <c r="AQ532" s="762"/>
      <c r="AR532" s="762"/>
      <c r="AS532" s="762"/>
      <c r="AT532" s="762"/>
      <c r="AU532" s="762"/>
      <c r="AV532" s="763"/>
      <c r="AW532" s="770"/>
      <c r="AX532" s="771"/>
      <c r="AY532" s="771"/>
      <c r="AZ532" s="771"/>
      <c r="BA532" s="771"/>
      <c r="BB532" s="771"/>
      <c r="BC532" s="771"/>
      <c r="BD532" s="772"/>
      <c r="BE532" s="777"/>
      <c r="BF532" s="778"/>
      <c r="BG532" s="778"/>
      <c r="BH532" s="778"/>
      <c r="BI532" s="778"/>
      <c r="BJ532" s="778"/>
      <c r="BK532" s="778"/>
      <c r="BL532" s="778"/>
      <c r="BM532" s="785"/>
      <c r="BN532" s="786"/>
      <c r="BO532" s="786"/>
      <c r="BP532" s="786"/>
      <c r="BQ532" s="786"/>
      <c r="BR532" s="786"/>
      <c r="BS532" s="786"/>
      <c r="BT532" s="787"/>
      <c r="BU532" s="710"/>
      <c r="BV532" s="711"/>
      <c r="BW532" s="711"/>
      <c r="BX532" s="711"/>
      <c r="BY532" s="711"/>
      <c r="BZ532" s="712"/>
      <c r="CA532" s="710"/>
      <c r="CB532" s="711"/>
      <c r="CC532" s="711"/>
      <c r="CD532" s="711"/>
      <c r="CE532" s="712"/>
      <c r="CF532" s="710"/>
      <c r="CG532" s="711"/>
      <c r="CH532" s="711"/>
      <c r="CI532" s="711"/>
      <c r="CJ532" s="712"/>
      <c r="CK532" s="710"/>
      <c r="CL532" s="711"/>
      <c r="CM532" s="711"/>
      <c r="CN532" s="711"/>
      <c r="CO532" s="711"/>
      <c r="CP532" s="712"/>
      <c r="CQ532" s="710"/>
      <c r="CR532" s="711"/>
      <c r="CS532" s="711"/>
      <c r="CT532" s="711"/>
      <c r="CU532" s="711"/>
      <c r="CV532" s="712"/>
      <c r="CW532" s="710"/>
      <c r="CX532" s="711"/>
      <c r="CY532" s="711"/>
      <c r="CZ532" s="711"/>
      <c r="DA532" s="711"/>
      <c r="DB532" s="712"/>
      <c r="DC532" s="710"/>
      <c r="DD532" s="711"/>
      <c r="DE532" s="711"/>
      <c r="DF532" s="711"/>
      <c r="DG532" s="711"/>
      <c r="DH532" s="711"/>
      <c r="DI532" s="712"/>
      <c r="DJ532" s="710"/>
      <c r="DK532" s="711"/>
      <c r="DL532" s="711"/>
      <c r="DM532" s="711"/>
      <c r="DN532" s="711"/>
      <c r="DO532" s="712"/>
      <c r="DP532" s="710"/>
      <c r="DQ532" s="711"/>
      <c r="DR532" s="711"/>
      <c r="DS532" s="711"/>
      <c r="DT532" s="712"/>
      <c r="DV532" s="529"/>
    </row>
    <row r="533" spans="2:126" s="52" customFormat="1" ht="6.45" customHeight="1" x14ac:dyDescent="0.25">
      <c r="B533" s="789">
        <v>99</v>
      </c>
      <c r="C533" s="790"/>
      <c r="D533" s="791"/>
      <c r="E533" s="746"/>
      <c r="F533" s="747"/>
      <c r="G533" s="747"/>
      <c r="H533" s="747"/>
      <c r="I533" s="747"/>
      <c r="J533" s="747"/>
      <c r="K533" s="747"/>
      <c r="L533" s="747"/>
      <c r="M533" s="747"/>
      <c r="N533" s="747"/>
      <c r="O533" s="747"/>
      <c r="P533" s="747"/>
      <c r="Q533" s="747"/>
      <c r="R533" s="748"/>
      <c r="S533" s="704"/>
      <c r="T533" s="705"/>
      <c r="U533" s="705"/>
      <c r="V533" s="705"/>
      <c r="W533" s="705"/>
      <c r="X533" s="706"/>
      <c r="Y533" s="755"/>
      <c r="Z533" s="756"/>
      <c r="AA533" s="756"/>
      <c r="AB533" s="756"/>
      <c r="AC533" s="756"/>
      <c r="AD533" s="756"/>
      <c r="AE533" s="756"/>
      <c r="AF533" s="757"/>
      <c r="AG533" s="755"/>
      <c r="AH533" s="756"/>
      <c r="AI533" s="756"/>
      <c r="AJ533" s="756"/>
      <c r="AK533" s="756"/>
      <c r="AL533" s="756"/>
      <c r="AM533" s="756"/>
      <c r="AN533" s="757"/>
      <c r="AO533" s="755"/>
      <c r="AP533" s="756"/>
      <c r="AQ533" s="756"/>
      <c r="AR533" s="756"/>
      <c r="AS533" s="756"/>
      <c r="AT533" s="756"/>
      <c r="AU533" s="756"/>
      <c r="AV533" s="757"/>
      <c r="AW533" s="764" t="str">
        <f>IF(AG533="","",AG533+AO533)</f>
        <v/>
      </c>
      <c r="AX533" s="765"/>
      <c r="AY533" s="765"/>
      <c r="AZ533" s="765"/>
      <c r="BA533" s="765"/>
      <c r="BB533" s="765"/>
      <c r="BC533" s="765"/>
      <c r="BD533" s="766"/>
      <c r="BE533" s="773"/>
      <c r="BF533" s="774"/>
      <c r="BG533" s="774"/>
      <c r="BH533" s="774"/>
      <c r="BI533" s="774"/>
      <c r="BJ533" s="774"/>
      <c r="BK533" s="774"/>
      <c r="BL533" s="774"/>
      <c r="BM533" s="779" t="str">
        <f>IF(BE533=0,"",BE533*12)</f>
        <v/>
      </c>
      <c r="BN533" s="780"/>
      <c r="BO533" s="780"/>
      <c r="BP533" s="780"/>
      <c r="BQ533" s="780"/>
      <c r="BR533" s="780"/>
      <c r="BS533" s="780"/>
      <c r="BT533" s="781"/>
      <c r="BU533" s="704"/>
      <c r="BV533" s="705"/>
      <c r="BW533" s="705"/>
      <c r="BX533" s="705"/>
      <c r="BY533" s="705"/>
      <c r="BZ533" s="706"/>
      <c r="CA533" s="704"/>
      <c r="CB533" s="705"/>
      <c r="CC533" s="705"/>
      <c r="CD533" s="705"/>
      <c r="CE533" s="706"/>
      <c r="CF533" s="704"/>
      <c r="CG533" s="705"/>
      <c r="CH533" s="705"/>
      <c r="CI533" s="705"/>
      <c r="CJ533" s="706"/>
      <c r="CK533" s="704"/>
      <c r="CL533" s="705"/>
      <c r="CM533" s="705"/>
      <c r="CN533" s="705"/>
      <c r="CO533" s="705"/>
      <c r="CP533" s="706"/>
      <c r="CQ533" s="704"/>
      <c r="CR533" s="705"/>
      <c r="CS533" s="705"/>
      <c r="CT533" s="705"/>
      <c r="CU533" s="705"/>
      <c r="CV533" s="706"/>
      <c r="CW533" s="704"/>
      <c r="CX533" s="705"/>
      <c r="CY533" s="705"/>
      <c r="CZ533" s="705"/>
      <c r="DA533" s="705"/>
      <c r="DB533" s="706"/>
      <c r="DC533" s="788"/>
      <c r="DD533" s="705"/>
      <c r="DE533" s="705"/>
      <c r="DF533" s="705"/>
      <c r="DG533" s="705"/>
      <c r="DH533" s="705"/>
      <c r="DI533" s="706"/>
      <c r="DJ533" s="704"/>
      <c r="DK533" s="705"/>
      <c r="DL533" s="705"/>
      <c r="DM533" s="705"/>
      <c r="DN533" s="705"/>
      <c r="DO533" s="706"/>
      <c r="DP533" s="704"/>
      <c r="DQ533" s="705"/>
      <c r="DR533" s="705"/>
      <c r="DS533" s="705"/>
      <c r="DT533" s="706"/>
      <c r="DV533" s="529"/>
    </row>
    <row r="534" spans="2:126" s="52" customFormat="1" ht="6.45" customHeight="1" x14ac:dyDescent="0.25">
      <c r="B534" s="792"/>
      <c r="C534" s="793"/>
      <c r="D534" s="794"/>
      <c r="E534" s="749"/>
      <c r="F534" s="750"/>
      <c r="G534" s="750"/>
      <c r="H534" s="750"/>
      <c r="I534" s="750"/>
      <c r="J534" s="750"/>
      <c r="K534" s="750"/>
      <c r="L534" s="750"/>
      <c r="M534" s="750"/>
      <c r="N534" s="750"/>
      <c r="O534" s="750"/>
      <c r="P534" s="750"/>
      <c r="Q534" s="750"/>
      <c r="R534" s="751"/>
      <c r="S534" s="707"/>
      <c r="T534" s="708"/>
      <c r="U534" s="708"/>
      <c r="V534" s="708"/>
      <c r="W534" s="708"/>
      <c r="X534" s="709"/>
      <c r="Y534" s="758"/>
      <c r="Z534" s="759"/>
      <c r="AA534" s="759"/>
      <c r="AB534" s="759"/>
      <c r="AC534" s="759"/>
      <c r="AD534" s="759"/>
      <c r="AE534" s="759"/>
      <c r="AF534" s="760"/>
      <c r="AG534" s="758"/>
      <c r="AH534" s="759"/>
      <c r="AI534" s="759"/>
      <c r="AJ534" s="759"/>
      <c r="AK534" s="759"/>
      <c r="AL534" s="759"/>
      <c r="AM534" s="759"/>
      <c r="AN534" s="760"/>
      <c r="AO534" s="758"/>
      <c r="AP534" s="759"/>
      <c r="AQ534" s="759"/>
      <c r="AR534" s="759"/>
      <c r="AS534" s="759"/>
      <c r="AT534" s="759"/>
      <c r="AU534" s="759"/>
      <c r="AV534" s="760"/>
      <c r="AW534" s="767"/>
      <c r="AX534" s="768"/>
      <c r="AY534" s="768"/>
      <c r="AZ534" s="768"/>
      <c r="BA534" s="768"/>
      <c r="BB534" s="768"/>
      <c r="BC534" s="768"/>
      <c r="BD534" s="769"/>
      <c r="BE534" s="775"/>
      <c r="BF534" s="776"/>
      <c r="BG534" s="776"/>
      <c r="BH534" s="776"/>
      <c r="BI534" s="776"/>
      <c r="BJ534" s="776"/>
      <c r="BK534" s="776"/>
      <c r="BL534" s="776"/>
      <c r="BM534" s="782"/>
      <c r="BN534" s="783"/>
      <c r="BO534" s="783"/>
      <c r="BP534" s="783"/>
      <c r="BQ534" s="783"/>
      <c r="BR534" s="783"/>
      <c r="BS534" s="783"/>
      <c r="BT534" s="784"/>
      <c r="BU534" s="707"/>
      <c r="BV534" s="708"/>
      <c r="BW534" s="708"/>
      <c r="BX534" s="708"/>
      <c r="BY534" s="708"/>
      <c r="BZ534" s="709"/>
      <c r="CA534" s="707"/>
      <c r="CB534" s="708"/>
      <c r="CC534" s="708"/>
      <c r="CD534" s="708"/>
      <c r="CE534" s="709"/>
      <c r="CF534" s="707"/>
      <c r="CG534" s="708"/>
      <c r="CH534" s="708"/>
      <c r="CI534" s="708"/>
      <c r="CJ534" s="709"/>
      <c r="CK534" s="707"/>
      <c r="CL534" s="708"/>
      <c r="CM534" s="708"/>
      <c r="CN534" s="708"/>
      <c r="CO534" s="708"/>
      <c r="CP534" s="709"/>
      <c r="CQ534" s="707"/>
      <c r="CR534" s="708"/>
      <c r="CS534" s="708"/>
      <c r="CT534" s="708"/>
      <c r="CU534" s="708"/>
      <c r="CV534" s="709"/>
      <c r="CW534" s="707"/>
      <c r="CX534" s="708"/>
      <c r="CY534" s="708"/>
      <c r="CZ534" s="708"/>
      <c r="DA534" s="708"/>
      <c r="DB534" s="709"/>
      <c r="DC534" s="707"/>
      <c r="DD534" s="708"/>
      <c r="DE534" s="708"/>
      <c r="DF534" s="708"/>
      <c r="DG534" s="708"/>
      <c r="DH534" s="708"/>
      <c r="DI534" s="709"/>
      <c r="DJ534" s="707"/>
      <c r="DK534" s="708"/>
      <c r="DL534" s="708"/>
      <c r="DM534" s="708"/>
      <c r="DN534" s="708"/>
      <c r="DO534" s="709"/>
      <c r="DP534" s="707"/>
      <c r="DQ534" s="708"/>
      <c r="DR534" s="708"/>
      <c r="DS534" s="708"/>
      <c r="DT534" s="709"/>
      <c r="DV534" s="529"/>
    </row>
    <row r="535" spans="2:126" s="52" customFormat="1" ht="6.45" customHeight="1" x14ac:dyDescent="0.25">
      <c r="B535" s="795"/>
      <c r="C535" s="796"/>
      <c r="D535" s="797"/>
      <c r="E535" s="752"/>
      <c r="F535" s="753"/>
      <c r="G535" s="753"/>
      <c r="H535" s="753"/>
      <c r="I535" s="753"/>
      <c r="J535" s="753"/>
      <c r="K535" s="753"/>
      <c r="L535" s="753"/>
      <c r="M535" s="753"/>
      <c r="N535" s="753"/>
      <c r="O535" s="753"/>
      <c r="P535" s="753"/>
      <c r="Q535" s="753"/>
      <c r="R535" s="754"/>
      <c r="S535" s="710"/>
      <c r="T535" s="711"/>
      <c r="U535" s="711"/>
      <c r="V535" s="711"/>
      <c r="W535" s="711"/>
      <c r="X535" s="712"/>
      <c r="Y535" s="761"/>
      <c r="Z535" s="762"/>
      <c r="AA535" s="762"/>
      <c r="AB535" s="762"/>
      <c r="AC535" s="762"/>
      <c r="AD535" s="762"/>
      <c r="AE535" s="762"/>
      <c r="AF535" s="763"/>
      <c r="AG535" s="761"/>
      <c r="AH535" s="762"/>
      <c r="AI535" s="762"/>
      <c r="AJ535" s="762"/>
      <c r="AK535" s="762"/>
      <c r="AL535" s="762"/>
      <c r="AM535" s="762"/>
      <c r="AN535" s="763"/>
      <c r="AO535" s="761"/>
      <c r="AP535" s="762"/>
      <c r="AQ535" s="762"/>
      <c r="AR535" s="762"/>
      <c r="AS535" s="762"/>
      <c r="AT535" s="762"/>
      <c r="AU535" s="762"/>
      <c r="AV535" s="763"/>
      <c r="AW535" s="770"/>
      <c r="AX535" s="771"/>
      <c r="AY535" s="771"/>
      <c r="AZ535" s="771"/>
      <c r="BA535" s="771"/>
      <c r="BB535" s="771"/>
      <c r="BC535" s="771"/>
      <c r="BD535" s="772"/>
      <c r="BE535" s="777"/>
      <c r="BF535" s="778"/>
      <c r="BG535" s="778"/>
      <c r="BH535" s="778"/>
      <c r="BI535" s="778"/>
      <c r="BJ535" s="778"/>
      <c r="BK535" s="778"/>
      <c r="BL535" s="778"/>
      <c r="BM535" s="785"/>
      <c r="BN535" s="786"/>
      <c r="BO535" s="786"/>
      <c r="BP535" s="786"/>
      <c r="BQ535" s="786"/>
      <c r="BR535" s="786"/>
      <c r="BS535" s="786"/>
      <c r="BT535" s="787"/>
      <c r="BU535" s="710"/>
      <c r="BV535" s="711"/>
      <c r="BW535" s="711"/>
      <c r="BX535" s="711"/>
      <c r="BY535" s="711"/>
      <c r="BZ535" s="712"/>
      <c r="CA535" s="710"/>
      <c r="CB535" s="711"/>
      <c r="CC535" s="711"/>
      <c r="CD535" s="711"/>
      <c r="CE535" s="712"/>
      <c r="CF535" s="710"/>
      <c r="CG535" s="711"/>
      <c r="CH535" s="711"/>
      <c r="CI535" s="711"/>
      <c r="CJ535" s="712"/>
      <c r="CK535" s="710"/>
      <c r="CL535" s="711"/>
      <c r="CM535" s="711"/>
      <c r="CN535" s="711"/>
      <c r="CO535" s="711"/>
      <c r="CP535" s="712"/>
      <c r="CQ535" s="710"/>
      <c r="CR535" s="711"/>
      <c r="CS535" s="711"/>
      <c r="CT535" s="711"/>
      <c r="CU535" s="711"/>
      <c r="CV535" s="712"/>
      <c r="CW535" s="710"/>
      <c r="CX535" s="711"/>
      <c r="CY535" s="711"/>
      <c r="CZ535" s="711"/>
      <c r="DA535" s="711"/>
      <c r="DB535" s="712"/>
      <c r="DC535" s="710"/>
      <c r="DD535" s="711"/>
      <c r="DE535" s="711"/>
      <c r="DF535" s="711"/>
      <c r="DG535" s="711"/>
      <c r="DH535" s="711"/>
      <c r="DI535" s="712"/>
      <c r="DJ535" s="710"/>
      <c r="DK535" s="711"/>
      <c r="DL535" s="711"/>
      <c r="DM535" s="711"/>
      <c r="DN535" s="711"/>
      <c r="DO535" s="712"/>
      <c r="DP535" s="710"/>
      <c r="DQ535" s="711"/>
      <c r="DR535" s="711"/>
      <c r="DS535" s="711"/>
      <c r="DT535" s="712"/>
      <c r="DV535" s="529"/>
    </row>
    <row r="536" spans="2:126" s="52" customFormat="1" ht="6.45" customHeight="1" x14ac:dyDescent="0.25">
      <c r="B536" s="737">
        <v>100</v>
      </c>
      <c r="C536" s="738"/>
      <c r="D536" s="739"/>
      <c r="E536" s="746"/>
      <c r="F536" s="747"/>
      <c r="G536" s="747"/>
      <c r="H536" s="747"/>
      <c r="I536" s="747"/>
      <c r="J536" s="747"/>
      <c r="K536" s="747"/>
      <c r="L536" s="747"/>
      <c r="M536" s="747"/>
      <c r="N536" s="747"/>
      <c r="O536" s="747"/>
      <c r="P536" s="747"/>
      <c r="Q536" s="747"/>
      <c r="R536" s="748"/>
      <c r="S536" s="704"/>
      <c r="T536" s="705"/>
      <c r="U536" s="705"/>
      <c r="V536" s="705"/>
      <c r="W536" s="705"/>
      <c r="X536" s="706"/>
      <c r="Y536" s="755"/>
      <c r="Z536" s="756"/>
      <c r="AA536" s="756"/>
      <c r="AB536" s="756"/>
      <c r="AC536" s="756"/>
      <c r="AD536" s="756"/>
      <c r="AE536" s="756"/>
      <c r="AF536" s="757"/>
      <c r="AG536" s="755"/>
      <c r="AH536" s="756"/>
      <c r="AI536" s="756"/>
      <c r="AJ536" s="756"/>
      <c r="AK536" s="756"/>
      <c r="AL536" s="756"/>
      <c r="AM536" s="756"/>
      <c r="AN536" s="757"/>
      <c r="AO536" s="755"/>
      <c r="AP536" s="756"/>
      <c r="AQ536" s="756"/>
      <c r="AR536" s="756"/>
      <c r="AS536" s="756"/>
      <c r="AT536" s="756"/>
      <c r="AU536" s="756"/>
      <c r="AV536" s="757"/>
      <c r="AW536" s="764" t="str">
        <f>IF(AG536="","",AG536+AO536)</f>
        <v/>
      </c>
      <c r="AX536" s="765"/>
      <c r="AY536" s="765"/>
      <c r="AZ536" s="765"/>
      <c r="BA536" s="765"/>
      <c r="BB536" s="765"/>
      <c r="BC536" s="765"/>
      <c r="BD536" s="766"/>
      <c r="BE536" s="773"/>
      <c r="BF536" s="774"/>
      <c r="BG536" s="774"/>
      <c r="BH536" s="774"/>
      <c r="BI536" s="774"/>
      <c r="BJ536" s="774"/>
      <c r="BK536" s="774"/>
      <c r="BL536" s="774"/>
      <c r="BM536" s="779" t="str">
        <f>IF(BE536=0,"",BE536*12)</f>
        <v/>
      </c>
      <c r="BN536" s="780"/>
      <c r="BO536" s="780"/>
      <c r="BP536" s="780"/>
      <c r="BQ536" s="780"/>
      <c r="BR536" s="780"/>
      <c r="BS536" s="780"/>
      <c r="BT536" s="781"/>
      <c r="BU536" s="704"/>
      <c r="BV536" s="705"/>
      <c r="BW536" s="705"/>
      <c r="BX536" s="705"/>
      <c r="BY536" s="705"/>
      <c r="BZ536" s="706"/>
      <c r="CA536" s="704"/>
      <c r="CB536" s="705"/>
      <c r="CC536" s="705"/>
      <c r="CD536" s="705"/>
      <c r="CE536" s="706"/>
      <c r="CF536" s="704"/>
      <c r="CG536" s="705"/>
      <c r="CH536" s="705"/>
      <c r="CI536" s="705"/>
      <c r="CJ536" s="706"/>
      <c r="CK536" s="704"/>
      <c r="CL536" s="705"/>
      <c r="CM536" s="705"/>
      <c r="CN536" s="705"/>
      <c r="CO536" s="705"/>
      <c r="CP536" s="706"/>
      <c r="CQ536" s="704"/>
      <c r="CR536" s="705"/>
      <c r="CS536" s="705"/>
      <c r="CT536" s="705"/>
      <c r="CU536" s="705"/>
      <c r="CV536" s="706"/>
      <c r="CW536" s="704"/>
      <c r="CX536" s="705"/>
      <c r="CY536" s="705"/>
      <c r="CZ536" s="705"/>
      <c r="DA536" s="705"/>
      <c r="DB536" s="706"/>
      <c r="DC536" s="788"/>
      <c r="DD536" s="705"/>
      <c r="DE536" s="705"/>
      <c r="DF536" s="705"/>
      <c r="DG536" s="705"/>
      <c r="DH536" s="705"/>
      <c r="DI536" s="706"/>
      <c r="DJ536" s="704"/>
      <c r="DK536" s="705"/>
      <c r="DL536" s="705"/>
      <c r="DM536" s="705"/>
      <c r="DN536" s="705"/>
      <c r="DO536" s="706"/>
      <c r="DP536" s="704"/>
      <c r="DQ536" s="705"/>
      <c r="DR536" s="705"/>
      <c r="DS536" s="705"/>
      <c r="DT536" s="706"/>
      <c r="DV536" s="529"/>
    </row>
    <row r="537" spans="2:126" s="52" customFormat="1" ht="6.45" customHeight="1" x14ac:dyDescent="0.25">
      <c r="B537" s="740"/>
      <c r="C537" s="741"/>
      <c r="D537" s="742"/>
      <c r="E537" s="749"/>
      <c r="F537" s="750"/>
      <c r="G537" s="750"/>
      <c r="H537" s="750"/>
      <c r="I537" s="750"/>
      <c r="J537" s="750"/>
      <c r="K537" s="750"/>
      <c r="L537" s="750"/>
      <c r="M537" s="750"/>
      <c r="N537" s="750"/>
      <c r="O537" s="750"/>
      <c r="P537" s="750"/>
      <c r="Q537" s="750"/>
      <c r="R537" s="751"/>
      <c r="S537" s="707"/>
      <c r="T537" s="708"/>
      <c r="U537" s="708"/>
      <c r="V537" s="708"/>
      <c r="W537" s="708"/>
      <c r="X537" s="709"/>
      <c r="Y537" s="758"/>
      <c r="Z537" s="759"/>
      <c r="AA537" s="759"/>
      <c r="AB537" s="759"/>
      <c r="AC537" s="759"/>
      <c r="AD537" s="759"/>
      <c r="AE537" s="759"/>
      <c r="AF537" s="760"/>
      <c r="AG537" s="758"/>
      <c r="AH537" s="759"/>
      <c r="AI537" s="759"/>
      <c r="AJ537" s="759"/>
      <c r="AK537" s="759"/>
      <c r="AL537" s="759"/>
      <c r="AM537" s="759"/>
      <c r="AN537" s="760"/>
      <c r="AO537" s="758"/>
      <c r="AP537" s="759"/>
      <c r="AQ537" s="759"/>
      <c r="AR537" s="759"/>
      <c r="AS537" s="759"/>
      <c r="AT537" s="759"/>
      <c r="AU537" s="759"/>
      <c r="AV537" s="760"/>
      <c r="AW537" s="767"/>
      <c r="AX537" s="768"/>
      <c r="AY537" s="768"/>
      <c r="AZ537" s="768"/>
      <c r="BA537" s="768"/>
      <c r="BB537" s="768"/>
      <c r="BC537" s="768"/>
      <c r="BD537" s="769"/>
      <c r="BE537" s="775"/>
      <c r="BF537" s="776"/>
      <c r="BG537" s="776"/>
      <c r="BH537" s="776"/>
      <c r="BI537" s="776"/>
      <c r="BJ537" s="776"/>
      <c r="BK537" s="776"/>
      <c r="BL537" s="776"/>
      <c r="BM537" s="782"/>
      <c r="BN537" s="783"/>
      <c r="BO537" s="783"/>
      <c r="BP537" s="783"/>
      <c r="BQ537" s="783"/>
      <c r="BR537" s="783"/>
      <c r="BS537" s="783"/>
      <c r="BT537" s="784"/>
      <c r="BU537" s="707"/>
      <c r="BV537" s="708"/>
      <c r="BW537" s="708"/>
      <c r="BX537" s="708"/>
      <c r="BY537" s="708"/>
      <c r="BZ537" s="709"/>
      <c r="CA537" s="707"/>
      <c r="CB537" s="708"/>
      <c r="CC537" s="708"/>
      <c r="CD537" s="708"/>
      <c r="CE537" s="709"/>
      <c r="CF537" s="707"/>
      <c r="CG537" s="708"/>
      <c r="CH537" s="708"/>
      <c r="CI537" s="708"/>
      <c r="CJ537" s="709"/>
      <c r="CK537" s="707"/>
      <c r="CL537" s="708"/>
      <c r="CM537" s="708"/>
      <c r="CN537" s="708"/>
      <c r="CO537" s="708"/>
      <c r="CP537" s="709"/>
      <c r="CQ537" s="707"/>
      <c r="CR537" s="708"/>
      <c r="CS537" s="708"/>
      <c r="CT537" s="708"/>
      <c r="CU537" s="708"/>
      <c r="CV537" s="709"/>
      <c r="CW537" s="707"/>
      <c r="CX537" s="708"/>
      <c r="CY537" s="708"/>
      <c r="CZ537" s="708"/>
      <c r="DA537" s="708"/>
      <c r="DB537" s="709"/>
      <c r="DC537" s="707"/>
      <c r="DD537" s="708"/>
      <c r="DE537" s="708"/>
      <c r="DF537" s="708"/>
      <c r="DG537" s="708"/>
      <c r="DH537" s="708"/>
      <c r="DI537" s="709"/>
      <c r="DJ537" s="707"/>
      <c r="DK537" s="708"/>
      <c r="DL537" s="708"/>
      <c r="DM537" s="708"/>
      <c r="DN537" s="708"/>
      <c r="DO537" s="709"/>
      <c r="DP537" s="707"/>
      <c r="DQ537" s="708"/>
      <c r="DR537" s="708"/>
      <c r="DS537" s="708"/>
      <c r="DT537" s="709"/>
      <c r="DV537" s="529"/>
    </row>
    <row r="538" spans="2:126" s="52" customFormat="1" ht="6.6" customHeight="1" x14ac:dyDescent="0.25">
      <c r="B538" s="743"/>
      <c r="C538" s="744"/>
      <c r="D538" s="745"/>
      <c r="E538" s="752"/>
      <c r="F538" s="753"/>
      <c r="G538" s="753"/>
      <c r="H538" s="753"/>
      <c r="I538" s="753"/>
      <c r="J538" s="753"/>
      <c r="K538" s="753"/>
      <c r="L538" s="753"/>
      <c r="M538" s="753"/>
      <c r="N538" s="753"/>
      <c r="O538" s="753"/>
      <c r="P538" s="753"/>
      <c r="Q538" s="753"/>
      <c r="R538" s="754"/>
      <c r="S538" s="710"/>
      <c r="T538" s="711"/>
      <c r="U538" s="711"/>
      <c r="V538" s="711"/>
      <c r="W538" s="711"/>
      <c r="X538" s="712"/>
      <c r="Y538" s="761"/>
      <c r="Z538" s="762"/>
      <c r="AA538" s="762"/>
      <c r="AB538" s="762"/>
      <c r="AC538" s="762"/>
      <c r="AD538" s="762"/>
      <c r="AE538" s="762"/>
      <c r="AF538" s="763"/>
      <c r="AG538" s="761"/>
      <c r="AH538" s="762"/>
      <c r="AI538" s="762"/>
      <c r="AJ538" s="762"/>
      <c r="AK538" s="762"/>
      <c r="AL538" s="762"/>
      <c r="AM538" s="762"/>
      <c r="AN538" s="763"/>
      <c r="AO538" s="761"/>
      <c r="AP538" s="762"/>
      <c r="AQ538" s="762"/>
      <c r="AR538" s="762"/>
      <c r="AS538" s="762"/>
      <c r="AT538" s="762"/>
      <c r="AU538" s="762"/>
      <c r="AV538" s="763"/>
      <c r="AW538" s="770"/>
      <c r="AX538" s="771"/>
      <c r="AY538" s="771"/>
      <c r="AZ538" s="771"/>
      <c r="BA538" s="771"/>
      <c r="BB538" s="771"/>
      <c r="BC538" s="771"/>
      <c r="BD538" s="772"/>
      <c r="BE538" s="777"/>
      <c r="BF538" s="778"/>
      <c r="BG538" s="778"/>
      <c r="BH538" s="778"/>
      <c r="BI538" s="778"/>
      <c r="BJ538" s="778"/>
      <c r="BK538" s="778"/>
      <c r="BL538" s="778"/>
      <c r="BM538" s="785"/>
      <c r="BN538" s="786"/>
      <c r="BO538" s="786"/>
      <c r="BP538" s="786"/>
      <c r="BQ538" s="786"/>
      <c r="BR538" s="786"/>
      <c r="BS538" s="786"/>
      <c r="BT538" s="787"/>
      <c r="BU538" s="710"/>
      <c r="BV538" s="711"/>
      <c r="BW538" s="711"/>
      <c r="BX538" s="711"/>
      <c r="BY538" s="711"/>
      <c r="BZ538" s="712"/>
      <c r="CA538" s="710"/>
      <c r="CB538" s="711"/>
      <c r="CC538" s="711"/>
      <c r="CD538" s="711"/>
      <c r="CE538" s="712"/>
      <c r="CF538" s="710"/>
      <c r="CG538" s="711"/>
      <c r="CH538" s="711"/>
      <c r="CI538" s="711"/>
      <c r="CJ538" s="712"/>
      <c r="CK538" s="710"/>
      <c r="CL538" s="711"/>
      <c r="CM538" s="711"/>
      <c r="CN538" s="711"/>
      <c r="CO538" s="711"/>
      <c r="CP538" s="712"/>
      <c r="CQ538" s="710"/>
      <c r="CR538" s="711"/>
      <c r="CS538" s="711"/>
      <c r="CT538" s="711"/>
      <c r="CU538" s="711"/>
      <c r="CV538" s="712"/>
      <c r="CW538" s="710"/>
      <c r="CX538" s="711"/>
      <c r="CY538" s="711"/>
      <c r="CZ538" s="711"/>
      <c r="DA538" s="711"/>
      <c r="DB538" s="712"/>
      <c r="DC538" s="710"/>
      <c r="DD538" s="711"/>
      <c r="DE538" s="711"/>
      <c r="DF538" s="711"/>
      <c r="DG538" s="711"/>
      <c r="DH538" s="711"/>
      <c r="DI538" s="712"/>
      <c r="DJ538" s="710"/>
      <c r="DK538" s="711"/>
      <c r="DL538" s="711"/>
      <c r="DM538" s="711"/>
      <c r="DN538" s="711"/>
      <c r="DO538" s="712"/>
      <c r="DP538" s="710"/>
      <c r="DQ538" s="711"/>
      <c r="DR538" s="711"/>
      <c r="DS538" s="711"/>
      <c r="DT538" s="712"/>
      <c r="DV538" s="529"/>
    </row>
    <row r="539" spans="2:126" s="52" customFormat="1" ht="6.45" customHeight="1" x14ac:dyDescent="0.25">
      <c r="B539" s="168"/>
      <c r="C539" s="168"/>
      <c r="D539" s="168"/>
      <c r="E539" s="169"/>
      <c r="F539" s="169"/>
      <c r="G539" s="169"/>
      <c r="H539" s="169"/>
      <c r="I539" s="169"/>
      <c r="J539" s="169"/>
      <c r="K539" s="169"/>
      <c r="L539" s="169"/>
      <c r="M539" s="169"/>
      <c r="N539" s="169"/>
      <c r="O539" s="169"/>
      <c r="P539" s="169"/>
      <c r="Q539" s="169"/>
      <c r="R539" s="169"/>
      <c r="S539" s="170"/>
      <c r="T539" s="170"/>
      <c r="U539" s="170"/>
      <c r="V539" s="170"/>
      <c r="W539" s="170"/>
      <c r="X539" s="170"/>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2"/>
      <c r="AX539" s="172"/>
      <c r="AY539" s="172"/>
      <c r="AZ539" s="172"/>
      <c r="BA539" s="172"/>
      <c r="BB539" s="172"/>
      <c r="BC539" s="172"/>
      <c r="BD539" s="172"/>
      <c r="BE539" s="173"/>
      <c r="BF539" s="173"/>
      <c r="BG539" s="173"/>
      <c r="BH539" s="173"/>
      <c r="BI539" s="173"/>
      <c r="BJ539" s="173"/>
      <c r="BK539" s="173"/>
      <c r="BL539" s="173"/>
      <c r="BM539" s="174"/>
      <c r="BN539" s="174"/>
      <c r="BO539" s="174"/>
      <c r="BP539" s="174"/>
      <c r="BQ539" s="174"/>
      <c r="BR539" s="174"/>
      <c r="BS539" s="174"/>
      <c r="BT539" s="174"/>
      <c r="BU539" s="170"/>
      <c r="BV539" s="170"/>
      <c r="BW539" s="170"/>
      <c r="BX539" s="170"/>
      <c r="BY539" s="170"/>
      <c r="BZ539" s="170"/>
      <c r="CA539" s="170"/>
      <c r="CB539" s="170"/>
      <c r="CC539" s="170"/>
      <c r="CD539" s="170"/>
      <c r="CE539" s="170"/>
      <c r="CF539" s="170"/>
      <c r="CG539" s="170"/>
      <c r="CH539" s="170"/>
      <c r="CI539" s="170"/>
      <c r="CJ539" s="170"/>
      <c r="CK539" s="170"/>
      <c r="CL539" s="170"/>
      <c r="CM539" s="170"/>
      <c r="CN539" s="170"/>
      <c r="CO539" s="170"/>
      <c r="CP539" s="170"/>
      <c r="CQ539" s="170"/>
      <c r="CR539" s="170"/>
      <c r="CS539" s="170"/>
      <c r="CT539" s="170"/>
      <c r="CU539" s="170"/>
      <c r="CV539" s="170"/>
      <c r="CW539" s="170"/>
      <c r="CX539" s="170"/>
      <c r="CY539" s="170"/>
      <c r="CZ539" s="170"/>
      <c r="DA539" s="170"/>
      <c r="DB539" s="170"/>
      <c r="DC539" s="170"/>
      <c r="DD539" s="170"/>
      <c r="DE539" s="170"/>
      <c r="DF539" s="170"/>
      <c r="DG539" s="170"/>
      <c r="DH539" s="170"/>
      <c r="DI539" s="170"/>
      <c r="DJ539" s="170"/>
      <c r="DK539" s="170"/>
      <c r="DL539" s="170"/>
      <c r="DM539" s="170"/>
      <c r="DN539" s="170"/>
      <c r="DO539" s="170"/>
      <c r="DP539" s="170"/>
      <c r="DQ539" s="170"/>
      <c r="DR539" s="170"/>
      <c r="DS539" s="170"/>
      <c r="DT539" s="170"/>
      <c r="DV539" s="530"/>
    </row>
    <row r="540" spans="2:126" s="52" customFormat="1" ht="6.45" customHeight="1" x14ac:dyDescent="0.25">
      <c r="B540" s="841" t="s">
        <v>109</v>
      </c>
      <c r="C540" s="842"/>
      <c r="D540" s="842"/>
      <c r="E540" s="842"/>
      <c r="F540" s="842"/>
      <c r="G540" s="842"/>
      <c r="H540" s="842"/>
      <c r="I540" s="842"/>
      <c r="J540" s="842"/>
      <c r="K540" s="842"/>
      <c r="L540" s="842"/>
      <c r="M540" s="842"/>
      <c r="N540" s="842"/>
      <c r="O540" s="842"/>
      <c r="P540" s="842"/>
      <c r="Q540" s="842"/>
      <c r="R540" s="842"/>
      <c r="S540" s="842"/>
      <c r="T540" s="842"/>
      <c r="U540" s="842"/>
      <c r="V540" s="842"/>
      <c r="W540" s="842"/>
      <c r="X540" s="842"/>
      <c r="Y540" s="842"/>
      <c r="Z540" s="842"/>
      <c r="AA540" s="842"/>
      <c r="AB540" s="842"/>
      <c r="AC540" s="842"/>
      <c r="AD540" s="842"/>
      <c r="AE540" s="842"/>
      <c r="AF540" s="842"/>
      <c r="AG540" s="842"/>
      <c r="AH540" s="842"/>
      <c r="AI540" s="842"/>
      <c r="AJ540" s="842"/>
      <c r="AK540" s="842"/>
      <c r="AL540" s="842"/>
      <c r="AM540" s="842"/>
      <c r="AN540" s="842"/>
      <c r="AO540" s="842"/>
      <c r="AP540" s="842"/>
      <c r="AQ540" s="842"/>
      <c r="AR540" s="842"/>
      <c r="AS540" s="842"/>
      <c r="AT540" s="842"/>
      <c r="AU540" s="842"/>
      <c r="AV540" s="842"/>
      <c r="AW540" s="842"/>
      <c r="AX540" s="842"/>
      <c r="AY540" s="842"/>
      <c r="AZ540" s="842"/>
      <c r="BA540" s="842"/>
      <c r="BB540" s="842"/>
      <c r="BC540" s="842"/>
      <c r="BD540" s="842"/>
      <c r="BE540" s="842"/>
      <c r="BF540" s="842"/>
      <c r="BG540" s="842"/>
      <c r="BH540" s="842"/>
      <c r="BI540" s="842"/>
      <c r="BJ540" s="842"/>
      <c r="BK540" s="842"/>
      <c r="BL540" s="842"/>
      <c r="BM540" s="842"/>
      <c r="BN540" s="842"/>
      <c r="BO540" s="842"/>
      <c r="BP540" s="842"/>
      <c r="BQ540" s="842"/>
      <c r="BR540" s="842"/>
      <c r="BS540" s="842"/>
      <c r="BT540" s="842"/>
      <c r="BU540" s="842"/>
      <c r="BV540" s="842"/>
      <c r="BW540" s="842"/>
      <c r="BX540" s="842"/>
      <c r="BY540" s="842"/>
      <c r="BZ540" s="842"/>
      <c r="CA540" s="842"/>
      <c r="CB540" s="842"/>
      <c r="CC540" s="842"/>
      <c r="CD540" s="842"/>
      <c r="CE540" s="842"/>
      <c r="CF540" s="842"/>
      <c r="CG540" s="842"/>
      <c r="CH540" s="842"/>
      <c r="CI540" s="842"/>
      <c r="CJ540" s="842"/>
      <c r="CK540" s="842"/>
      <c r="CL540" s="842"/>
      <c r="CM540" s="842"/>
      <c r="CN540" s="842"/>
      <c r="CO540" s="842"/>
      <c r="CP540" s="842"/>
      <c r="CQ540" s="842"/>
      <c r="CR540" s="842"/>
      <c r="CS540" s="842"/>
      <c r="CT540" s="842"/>
      <c r="CU540" s="842"/>
      <c r="CV540" s="842"/>
      <c r="CW540" s="842"/>
      <c r="CX540" s="842"/>
      <c r="CY540" s="842"/>
      <c r="CZ540" s="842"/>
      <c r="DA540" s="842"/>
      <c r="DB540" s="842"/>
      <c r="DC540" s="842"/>
      <c r="DD540" s="842"/>
      <c r="DE540" s="842"/>
      <c r="DF540" s="842"/>
      <c r="DG540" s="842"/>
      <c r="DH540" s="842"/>
      <c r="DI540" s="842"/>
      <c r="DJ540" s="842"/>
      <c r="DK540" s="842"/>
      <c r="DL540" s="842"/>
      <c r="DM540" s="842"/>
      <c r="DN540" s="842"/>
      <c r="DO540" s="842"/>
      <c r="DP540" s="842"/>
      <c r="DQ540" s="842"/>
      <c r="DR540" s="842"/>
      <c r="DS540" s="842"/>
      <c r="DT540" s="843"/>
      <c r="DV540" s="441"/>
    </row>
    <row r="541" spans="2:126" s="52" customFormat="1" ht="6.45" customHeight="1" x14ac:dyDescent="0.4">
      <c r="B541" s="844"/>
      <c r="C541" s="845"/>
      <c r="D541" s="845"/>
      <c r="E541" s="845"/>
      <c r="F541" s="845"/>
      <c r="G541" s="845"/>
      <c r="H541" s="845"/>
      <c r="I541" s="845"/>
      <c r="J541" s="845"/>
      <c r="K541" s="845"/>
      <c r="L541" s="845"/>
      <c r="M541" s="845"/>
      <c r="N541" s="845"/>
      <c r="O541" s="845"/>
      <c r="P541" s="845"/>
      <c r="Q541" s="845"/>
      <c r="R541" s="845"/>
      <c r="S541" s="845"/>
      <c r="T541" s="845"/>
      <c r="U541" s="845"/>
      <c r="V541" s="845"/>
      <c r="W541" s="845"/>
      <c r="X541" s="845"/>
      <c r="Y541" s="845"/>
      <c r="Z541" s="845"/>
      <c r="AA541" s="845"/>
      <c r="AB541" s="845"/>
      <c r="AC541" s="845"/>
      <c r="AD541" s="845"/>
      <c r="AE541" s="845"/>
      <c r="AF541" s="845"/>
      <c r="AG541" s="845"/>
      <c r="AH541" s="845"/>
      <c r="AI541" s="845"/>
      <c r="AJ541" s="845"/>
      <c r="AK541" s="845"/>
      <c r="AL541" s="845"/>
      <c r="AM541" s="845"/>
      <c r="AN541" s="845"/>
      <c r="AO541" s="845"/>
      <c r="AP541" s="845"/>
      <c r="AQ541" s="845"/>
      <c r="AR541" s="845"/>
      <c r="AS541" s="845"/>
      <c r="AT541" s="845"/>
      <c r="AU541" s="845"/>
      <c r="AV541" s="845"/>
      <c r="AW541" s="845"/>
      <c r="AX541" s="845"/>
      <c r="AY541" s="845"/>
      <c r="AZ541" s="845"/>
      <c r="BA541" s="845"/>
      <c r="BB541" s="845"/>
      <c r="BC541" s="845"/>
      <c r="BD541" s="845"/>
      <c r="BE541" s="845"/>
      <c r="BF541" s="845"/>
      <c r="BG541" s="845"/>
      <c r="BH541" s="845"/>
      <c r="BI541" s="845"/>
      <c r="BJ541" s="845"/>
      <c r="BK541" s="845"/>
      <c r="BL541" s="845"/>
      <c r="BM541" s="845"/>
      <c r="BN541" s="845"/>
      <c r="BO541" s="845"/>
      <c r="BP541" s="845"/>
      <c r="BQ541" s="845"/>
      <c r="BR541" s="845"/>
      <c r="BS541" s="845"/>
      <c r="BT541" s="845"/>
      <c r="BU541" s="845"/>
      <c r="BV541" s="845"/>
      <c r="BW541" s="845"/>
      <c r="BX541" s="845"/>
      <c r="BY541" s="845"/>
      <c r="BZ541" s="845"/>
      <c r="CA541" s="845"/>
      <c r="CB541" s="845"/>
      <c r="CC541" s="845"/>
      <c r="CD541" s="845"/>
      <c r="CE541" s="845"/>
      <c r="CF541" s="845"/>
      <c r="CG541" s="845"/>
      <c r="CH541" s="845"/>
      <c r="CI541" s="845"/>
      <c r="CJ541" s="845"/>
      <c r="CK541" s="845"/>
      <c r="CL541" s="845"/>
      <c r="CM541" s="845"/>
      <c r="CN541" s="845"/>
      <c r="CO541" s="845"/>
      <c r="CP541" s="845"/>
      <c r="CQ541" s="845"/>
      <c r="CR541" s="845"/>
      <c r="CS541" s="845"/>
      <c r="CT541" s="845"/>
      <c r="CU541" s="845"/>
      <c r="CV541" s="845"/>
      <c r="CW541" s="845"/>
      <c r="CX541" s="845"/>
      <c r="CY541" s="845"/>
      <c r="CZ541" s="845"/>
      <c r="DA541" s="845"/>
      <c r="DB541" s="845"/>
      <c r="DC541" s="845"/>
      <c r="DD541" s="845"/>
      <c r="DE541" s="845"/>
      <c r="DF541" s="845"/>
      <c r="DG541" s="845"/>
      <c r="DH541" s="845"/>
      <c r="DI541" s="845"/>
      <c r="DJ541" s="845"/>
      <c r="DK541" s="845"/>
      <c r="DL541" s="845"/>
      <c r="DM541" s="845"/>
      <c r="DN541" s="845"/>
      <c r="DO541" s="845"/>
      <c r="DP541" s="845"/>
      <c r="DQ541" s="845"/>
      <c r="DR541" s="845"/>
      <c r="DS541" s="845"/>
      <c r="DT541" s="846"/>
      <c r="DV541" s="439"/>
    </row>
    <row r="542" spans="2:126" s="52" customFormat="1" ht="6.45" customHeight="1" x14ac:dyDescent="0.4">
      <c r="B542" s="844"/>
      <c r="C542" s="845"/>
      <c r="D542" s="845"/>
      <c r="E542" s="845"/>
      <c r="F542" s="845"/>
      <c r="G542" s="845"/>
      <c r="H542" s="845"/>
      <c r="I542" s="845"/>
      <c r="J542" s="845"/>
      <c r="K542" s="845"/>
      <c r="L542" s="845"/>
      <c r="M542" s="845"/>
      <c r="N542" s="845"/>
      <c r="O542" s="845"/>
      <c r="P542" s="845"/>
      <c r="Q542" s="845"/>
      <c r="R542" s="845"/>
      <c r="S542" s="845"/>
      <c r="T542" s="845"/>
      <c r="U542" s="845"/>
      <c r="V542" s="845"/>
      <c r="W542" s="845"/>
      <c r="X542" s="845"/>
      <c r="Y542" s="845"/>
      <c r="Z542" s="845"/>
      <c r="AA542" s="845"/>
      <c r="AB542" s="845"/>
      <c r="AC542" s="845"/>
      <c r="AD542" s="845"/>
      <c r="AE542" s="845"/>
      <c r="AF542" s="845"/>
      <c r="AG542" s="845"/>
      <c r="AH542" s="845"/>
      <c r="AI542" s="845"/>
      <c r="AJ542" s="845"/>
      <c r="AK542" s="845"/>
      <c r="AL542" s="845"/>
      <c r="AM542" s="845"/>
      <c r="AN542" s="845"/>
      <c r="AO542" s="845"/>
      <c r="AP542" s="845"/>
      <c r="AQ542" s="845"/>
      <c r="AR542" s="845"/>
      <c r="AS542" s="845"/>
      <c r="AT542" s="845"/>
      <c r="AU542" s="845"/>
      <c r="AV542" s="845"/>
      <c r="AW542" s="845"/>
      <c r="AX542" s="845"/>
      <c r="AY542" s="845"/>
      <c r="AZ542" s="845"/>
      <c r="BA542" s="845"/>
      <c r="BB542" s="845"/>
      <c r="BC542" s="845"/>
      <c r="BD542" s="845"/>
      <c r="BE542" s="845"/>
      <c r="BF542" s="845"/>
      <c r="BG542" s="845"/>
      <c r="BH542" s="845"/>
      <c r="BI542" s="845"/>
      <c r="BJ542" s="845"/>
      <c r="BK542" s="845"/>
      <c r="BL542" s="845"/>
      <c r="BM542" s="845"/>
      <c r="BN542" s="845"/>
      <c r="BO542" s="845"/>
      <c r="BP542" s="845"/>
      <c r="BQ542" s="845"/>
      <c r="BR542" s="845"/>
      <c r="BS542" s="845"/>
      <c r="BT542" s="845"/>
      <c r="BU542" s="845"/>
      <c r="BV542" s="845"/>
      <c r="BW542" s="845"/>
      <c r="BX542" s="845"/>
      <c r="BY542" s="845"/>
      <c r="BZ542" s="845"/>
      <c r="CA542" s="845"/>
      <c r="CB542" s="845"/>
      <c r="CC542" s="845"/>
      <c r="CD542" s="845"/>
      <c r="CE542" s="845"/>
      <c r="CF542" s="845"/>
      <c r="CG542" s="845"/>
      <c r="CH542" s="845"/>
      <c r="CI542" s="845"/>
      <c r="CJ542" s="845"/>
      <c r="CK542" s="845"/>
      <c r="CL542" s="845"/>
      <c r="CM542" s="845"/>
      <c r="CN542" s="845"/>
      <c r="CO542" s="845"/>
      <c r="CP542" s="845"/>
      <c r="CQ542" s="845"/>
      <c r="CR542" s="845"/>
      <c r="CS542" s="845"/>
      <c r="CT542" s="845"/>
      <c r="CU542" s="845"/>
      <c r="CV542" s="845"/>
      <c r="CW542" s="845"/>
      <c r="CX542" s="845"/>
      <c r="CY542" s="845"/>
      <c r="CZ542" s="845"/>
      <c r="DA542" s="845"/>
      <c r="DB542" s="845"/>
      <c r="DC542" s="845"/>
      <c r="DD542" s="845"/>
      <c r="DE542" s="845"/>
      <c r="DF542" s="845"/>
      <c r="DG542" s="845"/>
      <c r="DH542" s="845"/>
      <c r="DI542" s="845"/>
      <c r="DJ542" s="845"/>
      <c r="DK542" s="845"/>
      <c r="DL542" s="845"/>
      <c r="DM542" s="845"/>
      <c r="DN542" s="845"/>
      <c r="DO542" s="845"/>
      <c r="DP542" s="845"/>
      <c r="DQ542" s="845"/>
      <c r="DR542" s="845"/>
      <c r="DS542" s="845"/>
      <c r="DT542" s="846"/>
      <c r="DV542" s="439"/>
    </row>
    <row r="543" spans="2:126" s="52" customFormat="1" ht="6.45" customHeight="1" x14ac:dyDescent="0.4">
      <c r="B543" s="844"/>
      <c r="C543" s="845"/>
      <c r="D543" s="845"/>
      <c r="E543" s="845"/>
      <c r="F543" s="845"/>
      <c r="G543" s="845"/>
      <c r="H543" s="845"/>
      <c r="I543" s="845"/>
      <c r="J543" s="845"/>
      <c r="K543" s="845"/>
      <c r="L543" s="845"/>
      <c r="M543" s="845"/>
      <c r="N543" s="845"/>
      <c r="O543" s="845"/>
      <c r="P543" s="845"/>
      <c r="Q543" s="845"/>
      <c r="R543" s="845"/>
      <c r="S543" s="845"/>
      <c r="T543" s="845"/>
      <c r="U543" s="845"/>
      <c r="V543" s="845"/>
      <c r="W543" s="845"/>
      <c r="X543" s="845"/>
      <c r="Y543" s="845"/>
      <c r="Z543" s="845"/>
      <c r="AA543" s="845"/>
      <c r="AB543" s="845"/>
      <c r="AC543" s="845"/>
      <c r="AD543" s="845"/>
      <c r="AE543" s="845"/>
      <c r="AF543" s="845"/>
      <c r="AG543" s="845"/>
      <c r="AH543" s="845"/>
      <c r="AI543" s="845"/>
      <c r="AJ543" s="845"/>
      <c r="AK543" s="845"/>
      <c r="AL543" s="845"/>
      <c r="AM543" s="845"/>
      <c r="AN543" s="845"/>
      <c r="AO543" s="845"/>
      <c r="AP543" s="845"/>
      <c r="AQ543" s="845"/>
      <c r="AR543" s="845"/>
      <c r="AS543" s="845"/>
      <c r="AT543" s="845"/>
      <c r="AU543" s="845"/>
      <c r="AV543" s="845"/>
      <c r="AW543" s="845"/>
      <c r="AX543" s="845"/>
      <c r="AY543" s="845"/>
      <c r="AZ543" s="845"/>
      <c r="BA543" s="845"/>
      <c r="BB543" s="845"/>
      <c r="BC543" s="845"/>
      <c r="BD543" s="845"/>
      <c r="BE543" s="845"/>
      <c r="BF543" s="845"/>
      <c r="BG543" s="845"/>
      <c r="BH543" s="845"/>
      <c r="BI543" s="845"/>
      <c r="BJ543" s="845"/>
      <c r="BK543" s="845"/>
      <c r="BL543" s="845"/>
      <c r="BM543" s="845"/>
      <c r="BN543" s="845"/>
      <c r="BO543" s="845"/>
      <c r="BP543" s="845"/>
      <c r="BQ543" s="845"/>
      <c r="BR543" s="845"/>
      <c r="BS543" s="845"/>
      <c r="BT543" s="845"/>
      <c r="BU543" s="845"/>
      <c r="BV543" s="845"/>
      <c r="BW543" s="845"/>
      <c r="BX543" s="845"/>
      <c r="BY543" s="845"/>
      <c r="BZ543" s="845"/>
      <c r="CA543" s="845"/>
      <c r="CB543" s="845"/>
      <c r="CC543" s="845"/>
      <c r="CD543" s="845"/>
      <c r="CE543" s="845"/>
      <c r="CF543" s="845"/>
      <c r="CG543" s="845"/>
      <c r="CH543" s="845"/>
      <c r="CI543" s="845"/>
      <c r="CJ543" s="845"/>
      <c r="CK543" s="845"/>
      <c r="CL543" s="845"/>
      <c r="CM543" s="845"/>
      <c r="CN543" s="845"/>
      <c r="CO543" s="845"/>
      <c r="CP543" s="845"/>
      <c r="CQ543" s="845"/>
      <c r="CR543" s="845"/>
      <c r="CS543" s="845"/>
      <c r="CT543" s="845"/>
      <c r="CU543" s="845"/>
      <c r="CV543" s="845"/>
      <c r="CW543" s="845"/>
      <c r="CX543" s="845"/>
      <c r="CY543" s="845"/>
      <c r="CZ543" s="845"/>
      <c r="DA543" s="845"/>
      <c r="DB543" s="845"/>
      <c r="DC543" s="845"/>
      <c r="DD543" s="845"/>
      <c r="DE543" s="845"/>
      <c r="DF543" s="845"/>
      <c r="DG543" s="845"/>
      <c r="DH543" s="845"/>
      <c r="DI543" s="845"/>
      <c r="DJ543" s="845"/>
      <c r="DK543" s="845"/>
      <c r="DL543" s="845"/>
      <c r="DM543" s="845"/>
      <c r="DN543" s="845"/>
      <c r="DO543" s="845"/>
      <c r="DP543" s="845"/>
      <c r="DQ543" s="845"/>
      <c r="DR543" s="845"/>
      <c r="DS543" s="845"/>
      <c r="DT543" s="846"/>
      <c r="DV543" s="439"/>
    </row>
    <row r="544" spans="2:126" s="52" customFormat="1" ht="6.45" customHeight="1" x14ac:dyDescent="0.4">
      <c r="B544" s="844"/>
      <c r="C544" s="845"/>
      <c r="D544" s="845"/>
      <c r="E544" s="845"/>
      <c r="F544" s="845"/>
      <c r="G544" s="845"/>
      <c r="H544" s="845"/>
      <c r="I544" s="845"/>
      <c r="J544" s="845"/>
      <c r="K544" s="845"/>
      <c r="L544" s="845"/>
      <c r="M544" s="845"/>
      <c r="N544" s="845"/>
      <c r="O544" s="845"/>
      <c r="P544" s="845"/>
      <c r="Q544" s="845"/>
      <c r="R544" s="845"/>
      <c r="S544" s="845"/>
      <c r="T544" s="845"/>
      <c r="U544" s="845"/>
      <c r="V544" s="845"/>
      <c r="W544" s="845"/>
      <c r="X544" s="845"/>
      <c r="Y544" s="845"/>
      <c r="Z544" s="845"/>
      <c r="AA544" s="845"/>
      <c r="AB544" s="845"/>
      <c r="AC544" s="845"/>
      <c r="AD544" s="845"/>
      <c r="AE544" s="845"/>
      <c r="AF544" s="845"/>
      <c r="AG544" s="845"/>
      <c r="AH544" s="845"/>
      <c r="AI544" s="845"/>
      <c r="AJ544" s="845"/>
      <c r="AK544" s="845"/>
      <c r="AL544" s="845"/>
      <c r="AM544" s="845"/>
      <c r="AN544" s="845"/>
      <c r="AO544" s="845"/>
      <c r="AP544" s="845"/>
      <c r="AQ544" s="845"/>
      <c r="AR544" s="845"/>
      <c r="AS544" s="845"/>
      <c r="AT544" s="845"/>
      <c r="AU544" s="845"/>
      <c r="AV544" s="845"/>
      <c r="AW544" s="845"/>
      <c r="AX544" s="845"/>
      <c r="AY544" s="845"/>
      <c r="AZ544" s="845"/>
      <c r="BA544" s="845"/>
      <c r="BB544" s="845"/>
      <c r="BC544" s="845"/>
      <c r="BD544" s="845"/>
      <c r="BE544" s="845"/>
      <c r="BF544" s="845"/>
      <c r="BG544" s="845"/>
      <c r="BH544" s="845"/>
      <c r="BI544" s="845"/>
      <c r="BJ544" s="845"/>
      <c r="BK544" s="845"/>
      <c r="BL544" s="845"/>
      <c r="BM544" s="845"/>
      <c r="BN544" s="845"/>
      <c r="BO544" s="845"/>
      <c r="BP544" s="845"/>
      <c r="BQ544" s="845"/>
      <c r="BR544" s="845"/>
      <c r="BS544" s="845"/>
      <c r="BT544" s="845"/>
      <c r="BU544" s="845"/>
      <c r="BV544" s="845"/>
      <c r="BW544" s="845"/>
      <c r="BX544" s="845"/>
      <c r="BY544" s="845"/>
      <c r="BZ544" s="845"/>
      <c r="CA544" s="845"/>
      <c r="CB544" s="845"/>
      <c r="CC544" s="845"/>
      <c r="CD544" s="845"/>
      <c r="CE544" s="845"/>
      <c r="CF544" s="845"/>
      <c r="CG544" s="845"/>
      <c r="CH544" s="845"/>
      <c r="CI544" s="845"/>
      <c r="CJ544" s="845"/>
      <c r="CK544" s="845"/>
      <c r="CL544" s="845"/>
      <c r="CM544" s="845"/>
      <c r="CN544" s="845"/>
      <c r="CO544" s="845"/>
      <c r="CP544" s="845"/>
      <c r="CQ544" s="845"/>
      <c r="CR544" s="845"/>
      <c r="CS544" s="845"/>
      <c r="CT544" s="845"/>
      <c r="CU544" s="845"/>
      <c r="CV544" s="845"/>
      <c r="CW544" s="845"/>
      <c r="CX544" s="845"/>
      <c r="CY544" s="845"/>
      <c r="CZ544" s="845"/>
      <c r="DA544" s="845"/>
      <c r="DB544" s="845"/>
      <c r="DC544" s="845"/>
      <c r="DD544" s="845"/>
      <c r="DE544" s="845"/>
      <c r="DF544" s="845"/>
      <c r="DG544" s="845"/>
      <c r="DH544" s="845"/>
      <c r="DI544" s="845"/>
      <c r="DJ544" s="845"/>
      <c r="DK544" s="845"/>
      <c r="DL544" s="845"/>
      <c r="DM544" s="845"/>
      <c r="DN544" s="845"/>
      <c r="DO544" s="845"/>
      <c r="DP544" s="845"/>
      <c r="DQ544" s="845"/>
      <c r="DR544" s="845"/>
      <c r="DS544" s="845"/>
      <c r="DT544" s="846"/>
      <c r="DV544" s="439"/>
    </row>
    <row r="545" spans="2:126" s="52" customFormat="1" ht="6.45" customHeight="1" x14ac:dyDescent="0.4">
      <c r="B545" s="844"/>
      <c r="C545" s="845"/>
      <c r="D545" s="845"/>
      <c r="E545" s="845"/>
      <c r="F545" s="845"/>
      <c r="G545" s="845"/>
      <c r="H545" s="845"/>
      <c r="I545" s="845"/>
      <c r="J545" s="845"/>
      <c r="K545" s="845"/>
      <c r="L545" s="845"/>
      <c r="M545" s="845"/>
      <c r="N545" s="845"/>
      <c r="O545" s="845"/>
      <c r="P545" s="845"/>
      <c r="Q545" s="845"/>
      <c r="R545" s="845"/>
      <c r="S545" s="845"/>
      <c r="T545" s="845"/>
      <c r="U545" s="845"/>
      <c r="V545" s="845"/>
      <c r="W545" s="845"/>
      <c r="X545" s="845"/>
      <c r="Y545" s="845"/>
      <c r="Z545" s="845"/>
      <c r="AA545" s="845"/>
      <c r="AB545" s="845"/>
      <c r="AC545" s="845"/>
      <c r="AD545" s="845"/>
      <c r="AE545" s="845"/>
      <c r="AF545" s="845"/>
      <c r="AG545" s="845"/>
      <c r="AH545" s="845"/>
      <c r="AI545" s="845"/>
      <c r="AJ545" s="845"/>
      <c r="AK545" s="845"/>
      <c r="AL545" s="845"/>
      <c r="AM545" s="845"/>
      <c r="AN545" s="845"/>
      <c r="AO545" s="845"/>
      <c r="AP545" s="845"/>
      <c r="AQ545" s="845"/>
      <c r="AR545" s="845"/>
      <c r="AS545" s="845"/>
      <c r="AT545" s="845"/>
      <c r="AU545" s="845"/>
      <c r="AV545" s="845"/>
      <c r="AW545" s="845"/>
      <c r="AX545" s="845"/>
      <c r="AY545" s="845"/>
      <c r="AZ545" s="845"/>
      <c r="BA545" s="845"/>
      <c r="BB545" s="845"/>
      <c r="BC545" s="845"/>
      <c r="BD545" s="845"/>
      <c r="BE545" s="845"/>
      <c r="BF545" s="845"/>
      <c r="BG545" s="845"/>
      <c r="BH545" s="845"/>
      <c r="BI545" s="845"/>
      <c r="BJ545" s="845"/>
      <c r="BK545" s="845"/>
      <c r="BL545" s="845"/>
      <c r="BM545" s="845"/>
      <c r="BN545" s="845"/>
      <c r="BO545" s="845"/>
      <c r="BP545" s="845"/>
      <c r="BQ545" s="845"/>
      <c r="BR545" s="845"/>
      <c r="BS545" s="845"/>
      <c r="BT545" s="845"/>
      <c r="BU545" s="845"/>
      <c r="BV545" s="845"/>
      <c r="BW545" s="845"/>
      <c r="BX545" s="845"/>
      <c r="BY545" s="845"/>
      <c r="BZ545" s="845"/>
      <c r="CA545" s="845"/>
      <c r="CB545" s="845"/>
      <c r="CC545" s="845"/>
      <c r="CD545" s="845"/>
      <c r="CE545" s="845"/>
      <c r="CF545" s="845"/>
      <c r="CG545" s="845"/>
      <c r="CH545" s="845"/>
      <c r="CI545" s="845"/>
      <c r="CJ545" s="845"/>
      <c r="CK545" s="845"/>
      <c r="CL545" s="845"/>
      <c r="CM545" s="845"/>
      <c r="CN545" s="845"/>
      <c r="CO545" s="845"/>
      <c r="CP545" s="845"/>
      <c r="CQ545" s="845"/>
      <c r="CR545" s="845"/>
      <c r="CS545" s="845"/>
      <c r="CT545" s="845"/>
      <c r="CU545" s="845"/>
      <c r="CV545" s="845"/>
      <c r="CW545" s="845"/>
      <c r="CX545" s="845"/>
      <c r="CY545" s="845"/>
      <c r="CZ545" s="845"/>
      <c r="DA545" s="845"/>
      <c r="DB545" s="845"/>
      <c r="DC545" s="845"/>
      <c r="DD545" s="845"/>
      <c r="DE545" s="845"/>
      <c r="DF545" s="845"/>
      <c r="DG545" s="845"/>
      <c r="DH545" s="845"/>
      <c r="DI545" s="845"/>
      <c r="DJ545" s="845"/>
      <c r="DK545" s="845"/>
      <c r="DL545" s="845"/>
      <c r="DM545" s="845"/>
      <c r="DN545" s="845"/>
      <c r="DO545" s="845"/>
      <c r="DP545" s="845"/>
      <c r="DQ545" s="845"/>
      <c r="DR545" s="845"/>
      <c r="DS545" s="845"/>
      <c r="DT545" s="846"/>
      <c r="DV545" s="439"/>
    </row>
    <row r="546" spans="2:126" s="52" customFormat="1" ht="6.45" customHeight="1" x14ac:dyDescent="0.4">
      <c r="B546" s="844"/>
      <c r="C546" s="845"/>
      <c r="D546" s="845"/>
      <c r="E546" s="845"/>
      <c r="F546" s="845"/>
      <c r="G546" s="845"/>
      <c r="H546" s="845"/>
      <c r="I546" s="845"/>
      <c r="J546" s="845"/>
      <c r="K546" s="845"/>
      <c r="L546" s="845"/>
      <c r="M546" s="845"/>
      <c r="N546" s="845"/>
      <c r="O546" s="845"/>
      <c r="P546" s="845"/>
      <c r="Q546" s="845"/>
      <c r="R546" s="845"/>
      <c r="S546" s="845"/>
      <c r="T546" s="845"/>
      <c r="U546" s="845"/>
      <c r="V546" s="845"/>
      <c r="W546" s="845"/>
      <c r="X546" s="845"/>
      <c r="Y546" s="845"/>
      <c r="Z546" s="845"/>
      <c r="AA546" s="845"/>
      <c r="AB546" s="845"/>
      <c r="AC546" s="845"/>
      <c r="AD546" s="845"/>
      <c r="AE546" s="845"/>
      <c r="AF546" s="845"/>
      <c r="AG546" s="845"/>
      <c r="AH546" s="845"/>
      <c r="AI546" s="845"/>
      <c r="AJ546" s="845"/>
      <c r="AK546" s="845"/>
      <c r="AL546" s="845"/>
      <c r="AM546" s="845"/>
      <c r="AN546" s="845"/>
      <c r="AO546" s="845"/>
      <c r="AP546" s="845"/>
      <c r="AQ546" s="845"/>
      <c r="AR546" s="845"/>
      <c r="AS546" s="845"/>
      <c r="AT546" s="845"/>
      <c r="AU546" s="845"/>
      <c r="AV546" s="845"/>
      <c r="AW546" s="845"/>
      <c r="AX546" s="845"/>
      <c r="AY546" s="845"/>
      <c r="AZ546" s="845"/>
      <c r="BA546" s="845"/>
      <c r="BB546" s="845"/>
      <c r="BC546" s="845"/>
      <c r="BD546" s="845"/>
      <c r="BE546" s="845"/>
      <c r="BF546" s="845"/>
      <c r="BG546" s="845"/>
      <c r="BH546" s="845"/>
      <c r="BI546" s="845"/>
      <c r="BJ546" s="845"/>
      <c r="BK546" s="845"/>
      <c r="BL546" s="845"/>
      <c r="BM546" s="845"/>
      <c r="BN546" s="845"/>
      <c r="BO546" s="845"/>
      <c r="BP546" s="845"/>
      <c r="BQ546" s="845"/>
      <c r="BR546" s="845"/>
      <c r="BS546" s="845"/>
      <c r="BT546" s="845"/>
      <c r="BU546" s="845"/>
      <c r="BV546" s="845"/>
      <c r="BW546" s="845"/>
      <c r="BX546" s="845"/>
      <c r="BY546" s="845"/>
      <c r="BZ546" s="845"/>
      <c r="CA546" s="845"/>
      <c r="CB546" s="845"/>
      <c r="CC546" s="845"/>
      <c r="CD546" s="845"/>
      <c r="CE546" s="845"/>
      <c r="CF546" s="845"/>
      <c r="CG546" s="845"/>
      <c r="CH546" s="845"/>
      <c r="CI546" s="845"/>
      <c r="CJ546" s="845"/>
      <c r="CK546" s="845"/>
      <c r="CL546" s="845"/>
      <c r="CM546" s="845"/>
      <c r="CN546" s="845"/>
      <c r="CO546" s="845"/>
      <c r="CP546" s="845"/>
      <c r="CQ546" s="845"/>
      <c r="CR546" s="845"/>
      <c r="CS546" s="845"/>
      <c r="CT546" s="845"/>
      <c r="CU546" s="845"/>
      <c r="CV546" s="845"/>
      <c r="CW546" s="845"/>
      <c r="CX546" s="845"/>
      <c r="CY546" s="845"/>
      <c r="CZ546" s="845"/>
      <c r="DA546" s="845"/>
      <c r="DB546" s="845"/>
      <c r="DC546" s="845"/>
      <c r="DD546" s="845"/>
      <c r="DE546" s="845"/>
      <c r="DF546" s="845"/>
      <c r="DG546" s="845"/>
      <c r="DH546" s="845"/>
      <c r="DI546" s="845"/>
      <c r="DJ546" s="845"/>
      <c r="DK546" s="845"/>
      <c r="DL546" s="845"/>
      <c r="DM546" s="845"/>
      <c r="DN546" s="845"/>
      <c r="DO546" s="845"/>
      <c r="DP546" s="845"/>
      <c r="DQ546" s="845"/>
      <c r="DR546" s="845"/>
      <c r="DS546" s="845"/>
      <c r="DT546" s="846"/>
      <c r="DV546" s="439"/>
    </row>
    <row r="547" spans="2:126" s="52" customFormat="1" ht="6.45" customHeight="1" x14ac:dyDescent="0.4">
      <c r="B547" s="847"/>
      <c r="C547" s="848"/>
      <c r="D547" s="848"/>
      <c r="E547" s="848"/>
      <c r="F547" s="848"/>
      <c r="G547" s="848"/>
      <c r="H547" s="848"/>
      <c r="I547" s="848"/>
      <c r="J547" s="848"/>
      <c r="K547" s="848"/>
      <c r="L547" s="848"/>
      <c r="M547" s="848"/>
      <c r="N547" s="848"/>
      <c r="O547" s="848"/>
      <c r="P547" s="848"/>
      <c r="Q547" s="848"/>
      <c r="R547" s="848"/>
      <c r="S547" s="848"/>
      <c r="T547" s="848"/>
      <c r="U547" s="848"/>
      <c r="V547" s="848"/>
      <c r="W547" s="848"/>
      <c r="X547" s="848"/>
      <c r="Y547" s="848"/>
      <c r="Z547" s="848"/>
      <c r="AA547" s="848"/>
      <c r="AB547" s="848"/>
      <c r="AC547" s="848"/>
      <c r="AD547" s="848"/>
      <c r="AE547" s="848"/>
      <c r="AF547" s="848"/>
      <c r="AG547" s="848"/>
      <c r="AH547" s="848"/>
      <c r="AI547" s="848"/>
      <c r="AJ547" s="848"/>
      <c r="AK547" s="848"/>
      <c r="AL547" s="848"/>
      <c r="AM547" s="848"/>
      <c r="AN547" s="848"/>
      <c r="AO547" s="848"/>
      <c r="AP547" s="848"/>
      <c r="AQ547" s="848"/>
      <c r="AR547" s="848"/>
      <c r="AS547" s="848"/>
      <c r="AT547" s="848"/>
      <c r="AU547" s="848"/>
      <c r="AV547" s="848"/>
      <c r="AW547" s="848"/>
      <c r="AX547" s="848"/>
      <c r="AY547" s="848"/>
      <c r="AZ547" s="848"/>
      <c r="BA547" s="848"/>
      <c r="BB547" s="848"/>
      <c r="BC547" s="848"/>
      <c r="BD547" s="848"/>
      <c r="BE547" s="848"/>
      <c r="BF547" s="848"/>
      <c r="BG547" s="848"/>
      <c r="BH547" s="848"/>
      <c r="BI547" s="848"/>
      <c r="BJ547" s="848"/>
      <c r="BK547" s="848"/>
      <c r="BL547" s="848"/>
      <c r="BM547" s="848"/>
      <c r="BN547" s="848"/>
      <c r="BO547" s="848"/>
      <c r="BP547" s="848"/>
      <c r="BQ547" s="848"/>
      <c r="BR547" s="848"/>
      <c r="BS547" s="848"/>
      <c r="BT547" s="848"/>
      <c r="BU547" s="848"/>
      <c r="BV547" s="848"/>
      <c r="BW547" s="848"/>
      <c r="BX547" s="848"/>
      <c r="BY547" s="848"/>
      <c r="BZ547" s="848"/>
      <c r="CA547" s="848"/>
      <c r="CB547" s="848"/>
      <c r="CC547" s="848"/>
      <c r="CD547" s="848"/>
      <c r="CE547" s="848"/>
      <c r="CF547" s="848"/>
      <c r="CG547" s="848"/>
      <c r="CH547" s="848"/>
      <c r="CI547" s="848"/>
      <c r="CJ547" s="848"/>
      <c r="CK547" s="848"/>
      <c r="CL547" s="848"/>
      <c r="CM547" s="848"/>
      <c r="CN547" s="848"/>
      <c r="CO547" s="848"/>
      <c r="CP547" s="848"/>
      <c r="CQ547" s="848"/>
      <c r="CR547" s="848"/>
      <c r="CS547" s="848"/>
      <c r="CT547" s="848"/>
      <c r="CU547" s="848"/>
      <c r="CV547" s="848"/>
      <c r="CW547" s="848"/>
      <c r="CX547" s="848"/>
      <c r="CY547" s="848"/>
      <c r="CZ547" s="848"/>
      <c r="DA547" s="848"/>
      <c r="DB547" s="848"/>
      <c r="DC547" s="848"/>
      <c r="DD547" s="848"/>
      <c r="DE547" s="848"/>
      <c r="DF547" s="848"/>
      <c r="DG547" s="848"/>
      <c r="DH547" s="848"/>
      <c r="DI547" s="848"/>
      <c r="DJ547" s="848"/>
      <c r="DK547" s="848"/>
      <c r="DL547" s="848"/>
      <c r="DM547" s="848"/>
      <c r="DN547" s="848"/>
      <c r="DO547" s="848"/>
      <c r="DP547" s="848"/>
      <c r="DQ547" s="848"/>
      <c r="DR547" s="848"/>
      <c r="DS547" s="848"/>
      <c r="DT547" s="849"/>
      <c r="DV547" s="439"/>
    </row>
    <row r="548" spans="2:126" s="52" customFormat="1" ht="6.45" customHeight="1" x14ac:dyDescent="0.4">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V548" s="439"/>
    </row>
    <row r="549" spans="2:126" s="52" customFormat="1" ht="6.45" customHeight="1" x14ac:dyDescent="0.4">
      <c r="B549" s="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1"/>
      <c r="AP549" s="1"/>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12"/>
      <c r="CE549" s="12"/>
      <c r="CF549" s="12"/>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V549" s="439"/>
    </row>
    <row r="550" spans="2:126" s="52" customFormat="1" ht="6.45" customHeight="1" x14ac:dyDescent="0.4">
      <c r="B550" s="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1"/>
      <c r="AP550" s="1"/>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12"/>
      <c r="CE550" s="12"/>
      <c r="CF550" s="12"/>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V550" s="439"/>
    </row>
    <row r="551" spans="2:126" s="52" customFormat="1" ht="6.45" customHeight="1" x14ac:dyDescent="0.4">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V551" s="439"/>
    </row>
    <row r="552" spans="2:126" s="52" customFormat="1" ht="6.45" customHeight="1" x14ac:dyDescent="0.4">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c r="DQ552" s="55"/>
      <c r="DR552" s="55"/>
      <c r="DS552" s="55"/>
      <c r="DV552" s="439"/>
    </row>
    <row r="553" spans="2:126" s="52" customFormat="1" ht="6.45" customHeight="1" x14ac:dyDescent="0.4">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c r="DQ553" s="55"/>
      <c r="DR553" s="55"/>
      <c r="DS553" s="55"/>
      <c r="DV553" s="439"/>
    </row>
    <row r="554" spans="2:126" s="52" customFormat="1" ht="6.45" customHeight="1" x14ac:dyDescent="0.4">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V554" s="439"/>
    </row>
    <row r="555" spans="2:126" s="52" customFormat="1" ht="6.45" customHeight="1" x14ac:dyDescent="0.4">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V555" s="439"/>
    </row>
    <row r="556" spans="2:126" s="52" customFormat="1" ht="6.45" customHeight="1" x14ac:dyDescent="0.4">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V556" s="439"/>
    </row>
    <row r="557" spans="2:126" s="52" customFormat="1" ht="6.45" customHeight="1" x14ac:dyDescent="0.4">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V557" s="439"/>
    </row>
    <row r="558" spans="2:126" s="52" customFormat="1" ht="6.45" customHeight="1" x14ac:dyDescent="0.4">
      <c r="B558" s="18"/>
      <c r="C558" s="73"/>
      <c r="D558" s="73"/>
      <c r="E558" s="73"/>
      <c r="F558" s="73"/>
      <c r="G558" s="73"/>
      <c r="H558" s="73"/>
      <c r="I558" s="73"/>
      <c r="J558" s="73"/>
      <c r="K558" s="73"/>
      <c r="L558" s="73"/>
      <c r="M558" s="73"/>
      <c r="N558" s="18"/>
      <c r="O558" s="18"/>
      <c r="P558" s="73"/>
      <c r="Q558" s="73"/>
      <c r="R558" s="73"/>
      <c r="S558" s="73"/>
      <c r="T558" s="73"/>
      <c r="U558" s="73"/>
      <c r="V558" s="73"/>
      <c r="W558" s="73"/>
      <c r="X558" s="73"/>
      <c r="Y558" s="73"/>
      <c r="Z558" s="73"/>
      <c r="AA558" s="73"/>
      <c r="AB558" s="73"/>
      <c r="AC558" s="18"/>
      <c r="AD558" s="18"/>
      <c r="AE558" s="73"/>
      <c r="AF558" s="73"/>
      <c r="AG558" s="73"/>
      <c r="AH558" s="73"/>
      <c r="AI558" s="73"/>
      <c r="AJ558" s="73"/>
      <c r="AK558" s="73"/>
      <c r="AL558" s="73"/>
      <c r="AM558" s="73"/>
      <c r="AN558" s="73"/>
      <c r="AO558" s="73"/>
      <c r="AP558" s="18"/>
      <c r="AQ558" s="18"/>
      <c r="AR558" s="73"/>
      <c r="AS558" s="73"/>
      <c r="AT558" s="73"/>
      <c r="AU558" s="73"/>
      <c r="AV558" s="73"/>
      <c r="AW558" s="73"/>
      <c r="AX558" s="73"/>
      <c r="AY558" s="73"/>
      <c r="AZ558" s="73"/>
      <c r="BA558" s="73"/>
      <c r="BB558" s="73"/>
      <c r="BC558" s="73"/>
      <c r="BD558" s="73"/>
      <c r="BE558" s="73"/>
      <c r="BF558" s="18"/>
      <c r="BG558" s="18"/>
      <c r="BH558" s="73"/>
      <c r="BI558" s="73"/>
      <c r="BJ558" s="73"/>
      <c r="BK558" s="73"/>
      <c r="BL558" s="73"/>
      <c r="BM558" s="73"/>
      <c r="BN558" s="73"/>
      <c r="BO558" s="73"/>
      <c r="BP558" s="73"/>
      <c r="BQ558" s="73"/>
      <c r="BR558" s="73"/>
      <c r="BS558" s="18"/>
      <c r="BT558" s="18"/>
      <c r="BU558" s="73"/>
      <c r="BV558" s="73"/>
      <c r="BW558" s="73"/>
      <c r="BX558" s="73"/>
      <c r="BY558" s="73"/>
      <c r="BZ558" s="73"/>
      <c r="CA558" s="73"/>
      <c r="CB558" s="73"/>
      <c r="CC558" s="73"/>
      <c r="CD558" s="73"/>
      <c r="CE558" s="73"/>
      <c r="CF558" s="18"/>
      <c r="CG558" s="18"/>
      <c r="CH558" s="73"/>
      <c r="CI558" s="73"/>
      <c r="CJ558" s="73"/>
      <c r="CK558" s="73"/>
      <c r="CL558" s="73"/>
      <c r="CM558" s="73"/>
      <c r="CN558" s="73"/>
      <c r="CO558" s="73"/>
      <c r="CP558" s="73"/>
      <c r="CQ558" s="73"/>
      <c r="CR558" s="73"/>
      <c r="CS558" s="18"/>
      <c r="CT558" s="18"/>
      <c r="CU558" s="73"/>
      <c r="CV558" s="73"/>
      <c r="CW558" s="73"/>
      <c r="CX558" s="73"/>
      <c r="CY558" s="73"/>
      <c r="CZ558" s="73"/>
      <c r="DA558" s="73"/>
      <c r="DB558" s="73"/>
      <c r="DC558" s="73"/>
      <c r="DD558" s="73"/>
      <c r="DE558" s="73"/>
      <c r="DF558" s="18"/>
      <c r="DG558" s="18"/>
      <c r="DH558" s="73"/>
      <c r="DI558" s="73"/>
      <c r="DJ558" s="73"/>
      <c r="DK558" s="73"/>
      <c r="DL558" s="73"/>
      <c r="DM558" s="73"/>
      <c r="DN558" s="73"/>
      <c r="DO558" s="73"/>
      <c r="DP558" s="73"/>
      <c r="DQ558" s="73"/>
      <c r="DR558" s="73"/>
      <c r="DS558" s="73"/>
      <c r="DV558" s="439"/>
    </row>
    <row r="559" spans="2:126" s="52" customFormat="1" ht="6.45" customHeight="1" x14ac:dyDescent="0.4">
      <c r="B559" s="18"/>
      <c r="C559" s="73"/>
      <c r="D559" s="73"/>
      <c r="E559" s="73"/>
      <c r="F559" s="73"/>
      <c r="G559" s="73"/>
      <c r="H559" s="73"/>
      <c r="I559" s="73"/>
      <c r="J559" s="73"/>
      <c r="K559" s="73"/>
      <c r="L559" s="73"/>
      <c r="M559" s="73"/>
      <c r="N559" s="18"/>
      <c r="O559" s="18"/>
      <c r="P559" s="73"/>
      <c r="Q559" s="73"/>
      <c r="R559" s="73"/>
      <c r="S559" s="73"/>
      <c r="T559" s="73"/>
      <c r="U559" s="73"/>
      <c r="V559" s="73"/>
      <c r="W559" s="73"/>
      <c r="X559" s="73"/>
      <c r="Y559" s="73"/>
      <c r="Z559" s="73"/>
      <c r="AA559" s="73"/>
      <c r="AB559" s="73"/>
      <c r="AC559" s="18"/>
      <c r="AD559" s="18"/>
      <c r="AE559" s="73"/>
      <c r="AF559" s="73"/>
      <c r="AG559" s="73"/>
      <c r="AH559" s="73"/>
      <c r="AI559" s="73"/>
      <c r="AJ559" s="73"/>
      <c r="AK559" s="73"/>
      <c r="AL559" s="73"/>
      <c r="AM559" s="73"/>
      <c r="AN559" s="73"/>
      <c r="AO559" s="73"/>
      <c r="AP559" s="18"/>
      <c r="AQ559" s="18"/>
      <c r="AR559" s="73"/>
      <c r="AS559" s="73"/>
      <c r="AT559" s="73"/>
      <c r="AU559" s="73"/>
      <c r="AV559" s="73"/>
      <c r="AW559" s="73"/>
      <c r="AX559" s="73"/>
      <c r="AY559" s="73"/>
      <c r="AZ559" s="73"/>
      <c r="BA559" s="73"/>
      <c r="BB559" s="73"/>
      <c r="BC559" s="73"/>
      <c r="BD559" s="73"/>
      <c r="BE559" s="73"/>
      <c r="BF559" s="18"/>
      <c r="BG559" s="18"/>
      <c r="BH559" s="73"/>
      <c r="BI559" s="73"/>
      <c r="BJ559" s="73"/>
      <c r="BK559" s="73"/>
      <c r="BL559" s="73"/>
      <c r="BM559" s="73"/>
      <c r="BN559" s="73"/>
      <c r="BO559" s="73"/>
      <c r="BP559" s="73"/>
      <c r="BQ559" s="73"/>
      <c r="BR559" s="73"/>
      <c r="BS559" s="18"/>
      <c r="BT559" s="18"/>
      <c r="BU559" s="73"/>
      <c r="BV559" s="73"/>
      <c r="BW559" s="73"/>
      <c r="BX559" s="73"/>
      <c r="BY559" s="73"/>
      <c r="BZ559" s="73"/>
      <c r="CA559" s="73"/>
      <c r="CB559" s="73"/>
      <c r="CC559" s="73"/>
      <c r="CD559" s="73"/>
      <c r="CE559" s="73"/>
      <c r="CF559" s="18"/>
      <c r="CG559" s="18"/>
      <c r="CH559" s="73"/>
      <c r="CI559" s="73"/>
      <c r="CJ559" s="73"/>
      <c r="CK559" s="73"/>
      <c r="CL559" s="73"/>
      <c r="CM559" s="73"/>
      <c r="CN559" s="73"/>
      <c r="CO559" s="73"/>
      <c r="CP559" s="73"/>
      <c r="CQ559" s="73"/>
      <c r="CR559" s="73"/>
      <c r="CS559" s="18"/>
      <c r="CT559" s="18"/>
      <c r="CU559" s="73"/>
      <c r="CV559" s="73"/>
      <c r="CW559" s="73"/>
      <c r="CX559" s="73"/>
      <c r="CY559" s="73"/>
      <c r="CZ559" s="73"/>
      <c r="DA559" s="73"/>
      <c r="DB559" s="73"/>
      <c r="DC559" s="73"/>
      <c r="DD559" s="73"/>
      <c r="DE559" s="73"/>
      <c r="DF559" s="18"/>
      <c r="DG559" s="18"/>
      <c r="DH559" s="73"/>
      <c r="DI559" s="73"/>
      <c r="DJ559" s="73"/>
      <c r="DK559" s="73"/>
      <c r="DL559" s="73"/>
      <c r="DM559" s="73"/>
      <c r="DN559" s="73"/>
      <c r="DO559" s="73"/>
      <c r="DP559" s="73"/>
      <c r="DQ559" s="73"/>
      <c r="DR559" s="73"/>
      <c r="DS559" s="73"/>
      <c r="DV559" s="439"/>
    </row>
    <row r="560" spans="2:126" s="52" customFormat="1" ht="6.45" customHeight="1" x14ac:dyDescent="0.4">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V560" s="439"/>
    </row>
    <row r="561" spans="1:126" s="52" customFormat="1" ht="6.45" customHeight="1" x14ac:dyDescent="0.4">
      <c r="B561" s="18"/>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8"/>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V561" s="439"/>
    </row>
    <row r="562" spans="1:126" s="52" customFormat="1" ht="6.45" customHeight="1" x14ac:dyDescent="0.4">
      <c r="B562" s="18"/>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8"/>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V562" s="439"/>
    </row>
    <row r="563" spans="1:126" s="52" customFormat="1" ht="6.45" hidden="1" customHeight="1" x14ac:dyDescent="0.4">
      <c r="B563" s="18"/>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8"/>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V563" s="439"/>
    </row>
    <row r="564" spans="1:126" s="52" customFormat="1" ht="6.45" hidden="1" customHeight="1" thickBot="1" x14ac:dyDescent="0.45">
      <c r="B564" s="18"/>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8"/>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V564" s="439"/>
    </row>
    <row r="565" spans="1:126" s="52" customFormat="1" ht="6.45" hidden="1" customHeight="1" thickBot="1" x14ac:dyDescent="0.45">
      <c r="A565" s="423" t="s">
        <v>329</v>
      </c>
      <c r="B565" s="1"/>
      <c r="C565" s="1"/>
      <c r="D565" s="1"/>
      <c r="E565" s="1"/>
      <c r="F565" s="1"/>
      <c r="G565" s="1"/>
      <c r="H565" s="1"/>
      <c r="I565" s="1"/>
      <c r="J565" s="1"/>
      <c r="K565" s="1"/>
      <c r="L565" s="1"/>
      <c r="M565" s="1"/>
      <c r="N565" s="22"/>
      <c r="O565" s="22"/>
      <c r="P565" s="22"/>
      <c r="Q565" s="22"/>
      <c r="R565" s="22"/>
      <c r="S565" s="22"/>
      <c r="T565" s="22"/>
      <c r="U565" s="22"/>
      <c r="V565" s="22"/>
      <c r="W565" s="22"/>
      <c r="X565" s="22"/>
      <c r="Y565" s="22"/>
      <c r="Z565" s="22"/>
      <c r="AA565" s="22"/>
      <c r="AB565" s="22"/>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V565" s="439"/>
    </row>
    <row r="566" spans="1:126" s="52" customFormat="1" ht="6.45" hidden="1" customHeight="1" thickBot="1" x14ac:dyDescent="0.45">
      <c r="A566" s="424" t="s">
        <v>330</v>
      </c>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V566" s="439"/>
    </row>
    <row r="567" spans="1:126" s="52" customFormat="1" ht="6.45" hidden="1" customHeight="1" thickBot="1" x14ac:dyDescent="0.45">
      <c r="A567" s="424" t="s">
        <v>331</v>
      </c>
      <c r="B567" s="1"/>
      <c r="C567" s="71"/>
      <c r="D567" s="71"/>
      <c r="E567" s="71"/>
      <c r="F567" s="71"/>
      <c r="G567" s="71"/>
      <c r="H567" s="71"/>
      <c r="I567" s="71"/>
      <c r="J567" s="71"/>
      <c r="K567" s="71"/>
      <c r="L567" s="71"/>
      <c r="M567" s="71"/>
      <c r="N567" s="12"/>
      <c r="O567" s="12"/>
      <c r="P567" s="71"/>
      <c r="Q567" s="71"/>
      <c r="R567" s="71"/>
      <c r="S567" s="71"/>
      <c r="T567" s="71"/>
      <c r="U567" s="71"/>
      <c r="V567" s="71"/>
      <c r="W567" s="71"/>
      <c r="X567" s="71"/>
      <c r="Y567" s="71"/>
      <c r="Z567" s="71"/>
      <c r="AA567" s="71"/>
      <c r="AB567" s="71"/>
      <c r="AC567" s="12"/>
      <c r="AD567" s="12"/>
      <c r="AE567" s="74"/>
      <c r="AF567" s="74"/>
      <c r="AG567" s="74"/>
      <c r="AH567" s="74"/>
      <c r="AI567" s="74"/>
      <c r="AJ567" s="74"/>
      <c r="AK567" s="74"/>
      <c r="AL567" s="74"/>
      <c r="AM567" s="74"/>
      <c r="AN567" s="74"/>
      <c r="AO567" s="74"/>
      <c r="AP567" s="12"/>
      <c r="AQ567" s="12"/>
      <c r="AR567" s="71"/>
      <c r="AS567" s="71"/>
      <c r="AT567" s="71"/>
      <c r="AU567" s="71"/>
      <c r="AV567" s="71"/>
      <c r="AW567" s="71"/>
      <c r="AX567" s="71"/>
      <c r="AY567" s="71"/>
      <c r="AZ567" s="71"/>
      <c r="BA567" s="71"/>
      <c r="BB567" s="71"/>
      <c r="BC567" s="71"/>
      <c r="BD567" s="71"/>
      <c r="BE567" s="71"/>
      <c r="BF567" s="12"/>
      <c r="BG567" s="12"/>
      <c r="BH567" s="71"/>
      <c r="BI567" s="71"/>
      <c r="BJ567" s="71"/>
      <c r="BK567" s="71"/>
      <c r="BL567" s="71"/>
      <c r="BM567" s="71"/>
      <c r="BN567" s="71"/>
      <c r="BO567" s="71"/>
      <c r="BP567" s="71"/>
      <c r="BQ567" s="71"/>
      <c r="BR567" s="71"/>
      <c r="BS567" s="12"/>
      <c r="BT567" s="12"/>
      <c r="BU567" s="71"/>
      <c r="BV567" s="71"/>
      <c r="BW567" s="71"/>
      <c r="BX567" s="71"/>
      <c r="BY567" s="71"/>
      <c r="BZ567" s="71"/>
      <c r="CA567" s="71"/>
      <c r="CB567" s="71"/>
      <c r="CC567" s="71"/>
      <c r="CD567" s="71"/>
      <c r="CE567" s="71"/>
      <c r="CF567" s="12"/>
      <c r="CG567" s="12"/>
      <c r="CH567" s="71"/>
      <c r="CI567" s="71"/>
      <c r="CJ567" s="71"/>
      <c r="CK567" s="71"/>
      <c r="CL567" s="71"/>
      <c r="CM567" s="71"/>
      <c r="CN567" s="71"/>
      <c r="CO567" s="71"/>
      <c r="CP567" s="71"/>
      <c r="CQ567" s="71"/>
      <c r="CR567" s="71"/>
      <c r="CS567" s="12"/>
      <c r="CT567" s="12"/>
      <c r="CU567" s="71"/>
      <c r="CV567" s="71"/>
      <c r="CW567" s="71"/>
      <c r="CX567" s="71"/>
      <c r="CY567" s="71"/>
      <c r="CZ567" s="71"/>
      <c r="DA567" s="71"/>
      <c r="DB567" s="71"/>
      <c r="DC567" s="71"/>
      <c r="DD567" s="71"/>
      <c r="DE567" s="71"/>
      <c r="DF567" s="12"/>
      <c r="DG567" s="12"/>
      <c r="DH567" s="71"/>
      <c r="DI567" s="71"/>
      <c r="DJ567" s="71"/>
      <c r="DK567" s="71"/>
      <c r="DL567" s="71"/>
      <c r="DM567" s="71"/>
      <c r="DN567" s="71"/>
      <c r="DO567" s="71"/>
      <c r="DP567" s="71"/>
      <c r="DQ567" s="71"/>
      <c r="DR567" s="71"/>
      <c r="DS567" s="71"/>
      <c r="DV567" s="439"/>
    </row>
    <row r="568" spans="1:126" s="52" customFormat="1" ht="6.45" hidden="1" customHeight="1" thickBot="1" x14ac:dyDescent="0.45">
      <c r="A568" s="424" t="s">
        <v>332</v>
      </c>
      <c r="B568" s="1"/>
      <c r="C568" s="71"/>
      <c r="D568" s="71"/>
      <c r="E568" s="71"/>
      <c r="F568" s="71"/>
      <c r="G568" s="71"/>
      <c r="H568" s="71"/>
      <c r="I568" s="71"/>
      <c r="J568" s="71"/>
      <c r="K568" s="71"/>
      <c r="L568" s="71"/>
      <c r="M568" s="71"/>
      <c r="N568" s="12"/>
      <c r="O568" s="12"/>
      <c r="P568" s="71"/>
      <c r="Q568" s="71"/>
      <c r="R568" s="71"/>
      <c r="S568" s="71"/>
      <c r="T568" s="71"/>
      <c r="U568" s="71"/>
      <c r="V568" s="71"/>
      <c r="W568" s="71"/>
      <c r="X568" s="71"/>
      <c r="Y568" s="71"/>
      <c r="Z568" s="71"/>
      <c r="AA568" s="71"/>
      <c r="AB568" s="71"/>
      <c r="AC568" s="12"/>
      <c r="AD568" s="12"/>
      <c r="AE568" s="74"/>
      <c r="AF568" s="74"/>
      <c r="AG568" s="74"/>
      <c r="AH568" s="74"/>
      <c r="AI568" s="74"/>
      <c r="AJ568" s="74"/>
      <c r="AK568" s="74"/>
      <c r="AL568" s="74"/>
      <c r="AM568" s="74"/>
      <c r="AN568" s="74"/>
      <c r="AO568" s="74"/>
      <c r="AP568" s="12"/>
      <c r="AQ568" s="12"/>
      <c r="AR568" s="71"/>
      <c r="AS568" s="71"/>
      <c r="AT568" s="71"/>
      <c r="AU568" s="71"/>
      <c r="AV568" s="71"/>
      <c r="AW568" s="71"/>
      <c r="AX568" s="71"/>
      <c r="AY568" s="71"/>
      <c r="AZ568" s="71"/>
      <c r="BA568" s="71"/>
      <c r="BB568" s="71"/>
      <c r="BC568" s="71"/>
      <c r="BD568" s="71"/>
      <c r="BE568" s="71"/>
      <c r="BF568" s="12"/>
      <c r="BG568" s="12"/>
      <c r="BH568" s="71"/>
      <c r="BI568" s="71"/>
      <c r="BJ568" s="71"/>
      <c r="BK568" s="71"/>
      <c r="BL568" s="71"/>
      <c r="BM568" s="71"/>
      <c r="BN568" s="71"/>
      <c r="BO568" s="71"/>
      <c r="BP568" s="71"/>
      <c r="BQ568" s="71"/>
      <c r="BR568" s="71"/>
      <c r="BS568" s="12"/>
      <c r="BT568" s="12"/>
      <c r="BU568" s="71"/>
      <c r="BV568" s="71"/>
      <c r="BW568" s="71"/>
      <c r="BX568" s="71"/>
      <c r="BY568" s="71"/>
      <c r="BZ568" s="71"/>
      <c r="CA568" s="71"/>
      <c r="CB568" s="71"/>
      <c r="CC568" s="71"/>
      <c r="CD568" s="71"/>
      <c r="CE568" s="71"/>
      <c r="CF568" s="12"/>
      <c r="CG568" s="12"/>
      <c r="CH568" s="71"/>
      <c r="CI568" s="71"/>
      <c r="CJ568" s="71"/>
      <c r="CK568" s="71"/>
      <c r="CL568" s="71"/>
      <c r="CM568" s="71"/>
      <c r="CN568" s="71"/>
      <c r="CO568" s="71"/>
      <c r="CP568" s="71"/>
      <c r="CQ568" s="71"/>
      <c r="CR568" s="71"/>
      <c r="CS568" s="12"/>
      <c r="CT568" s="12"/>
      <c r="CU568" s="71"/>
      <c r="CV568" s="71"/>
      <c r="CW568" s="71"/>
      <c r="CX568" s="71"/>
      <c r="CY568" s="71"/>
      <c r="CZ568" s="71"/>
      <c r="DA568" s="71"/>
      <c r="DB568" s="71"/>
      <c r="DC568" s="71"/>
      <c r="DD568" s="71"/>
      <c r="DE568" s="71"/>
      <c r="DF568" s="12"/>
      <c r="DG568" s="12"/>
      <c r="DH568" s="71"/>
      <c r="DI568" s="71"/>
      <c r="DJ568" s="71"/>
      <c r="DK568" s="71"/>
      <c r="DL568" s="71"/>
      <c r="DM568" s="71"/>
      <c r="DN568" s="71"/>
      <c r="DO568" s="71"/>
      <c r="DP568" s="71"/>
      <c r="DQ568" s="71"/>
      <c r="DR568" s="71"/>
      <c r="DS568" s="71"/>
      <c r="DV568" s="439"/>
    </row>
    <row r="569" spans="1:126" s="52" customFormat="1" ht="6.45" hidden="1" customHeight="1" thickBot="1" x14ac:dyDescent="0.45">
      <c r="A569" s="424" t="s">
        <v>333</v>
      </c>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V569" s="439"/>
    </row>
    <row r="570" spans="1:126" s="52" customFormat="1" ht="6.45" hidden="1" customHeight="1" thickBot="1" x14ac:dyDescent="0.45">
      <c r="A570" s="424" t="s">
        <v>334</v>
      </c>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V570" s="439"/>
    </row>
    <row r="571" spans="1:126" s="52" customFormat="1" ht="6.45" hidden="1" customHeight="1" thickBot="1" x14ac:dyDescent="0.45">
      <c r="A571" s="424" t="s">
        <v>335</v>
      </c>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V571" s="439"/>
    </row>
    <row r="572" spans="1:126" s="52" customFormat="1" ht="6.45" hidden="1" customHeight="1" thickBot="1" x14ac:dyDescent="0.45">
      <c r="A572" s="424" t="s">
        <v>336</v>
      </c>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V572" s="439"/>
    </row>
    <row r="573" spans="1:126" s="52" customFormat="1" ht="6.45" hidden="1" customHeight="1" thickBot="1" x14ac:dyDescent="0.45">
      <c r="A573" s="424" t="s">
        <v>337</v>
      </c>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V573" s="439"/>
    </row>
    <row r="574" spans="1:126" s="52" customFormat="1" ht="6.45" hidden="1" customHeight="1" thickBot="1" x14ac:dyDescent="0.45">
      <c r="A574" s="424" t="s">
        <v>338</v>
      </c>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V574" s="439"/>
    </row>
    <row r="575" spans="1:126" s="52" customFormat="1" ht="6.45" hidden="1" customHeight="1" thickBot="1" x14ac:dyDescent="0.45">
      <c r="A575" s="424" t="s">
        <v>339</v>
      </c>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V575" s="439"/>
    </row>
    <row r="576" spans="1:126" s="52" customFormat="1" ht="6.45" hidden="1" customHeight="1" thickBot="1" x14ac:dyDescent="0.45">
      <c r="A576" s="424" t="s">
        <v>340</v>
      </c>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V576" s="439"/>
    </row>
    <row r="577" spans="1:126" s="52" customFormat="1" ht="6.45" hidden="1" customHeight="1" thickBot="1" x14ac:dyDescent="0.45">
      <c r="A577" s="424" t="s">
        <v>341</v>
      </c>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V577" s="439"/>
    </row>
    <row r="578" spans="1:126" s="52" customFormat="1" ht="6.45" hidden="1" customHeight="1" thickBot="1" x14ac:dyDescent="0.45">
      <c r="A578" s="424" t="s">
        <v>342</v>
      </c>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V578" s="439"/>
    </row>
    <row r="579" spans="1:126" s="52" customFormat="1" ht="6.45" hidden="1" customHeight="1" thickBot="1" x14ac:dyDescent="0.45">
      <c r="A579" s="424" t="s">
        <v>343</v>
      </c>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V579" s="439"/>
    </row>
    <row r="580" spans="1:126" s="52" customFormat="1" ht="6.45" hidden="1" customHeight="1" thickBot="1" x14ac:dyDescent="0.45">
      <c r="A580" s="424" t="s">
        <v>344</v>
      </c>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V580" s="439"/>
    </row>
    <row r="581" spans="1:126" s="52" customFormat="1" ht="6.45" hidden="1" customHeight="1" thickBot="1" x14ac:dyDescent="0.45">
      <c r="A581" s="424" t="s">
        <v>345</v>
      </c>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V581" s="439"/>
    </row>
    <row r="582" spans="1:126" s="52" customFormat="1" ht="6.45" hidden="1" customHeight="1" thickBot="1" x14ac:dyDescent="0.45">
      <c r="A582" s="424" t="s">
        <v>346</v>
      </c>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V582" s="439"/>
    </row>
    <row r="583" spans="1:126" s="52" customFormat="1" ht="6.45" hidden="1" customHeight="1" thickBot="1" x14ac:dyDescent="0.45">
      <c r="A583" s="424" t="s">
        <v>347</v>
      </c>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V583" s="439"/>
    </row>
    <row r="584" spans="1:126" s="52" customFormat="1" ht="6.45" hidden="1" customHeight="1" thickBot="1" x14ac:dyDescent="0.45">
      <c r="A584" s="424" t="s">
        <v>348</v>
      </c>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V584" s="439"/>
    </row>
    <row r="585" spans="1:126" s="52" customFormat="1" ht="6.45" hidden="1" customHeight="1" thickBot="1" x14ac:dyDescent="0.45">
      <c r="A585" s="423" t="s">
        <v>349</v>
      </c>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V585" s="439"/>
    </row>
    <row r="586" spans="1:126" s="52" customFormat="1" ht="6.45" hidden="1" customHeight="1" thickBot="1" x14ac:dyDescent="0.45">
      <c r="A586" s="424" t="s">
        <v>350</v>
      </c>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V586" s="439"/>
    </row>
    <row r="587" spans="1:126" s="52" customFormat="1" ht="6.45" hidden="1" customHeight="1" thickBot="1" x14ac:dyDescent="0.45">
      <c r="A587" s="424" t="s">
        <v>351</v>
      </c>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V587" s="439"/>
    </row>
    <row r="588" spans="1:126" s="52" customFormat="1" ht="6.45" hidden="1" customHeight="1" thickBot="1" x14ac:dyDescent="0.45">
      <c r="A588" s="424" t="s">
        <v>352</v>
      </c>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V588" s="439"/>
    </row>
    <row r="589" spans="1:126" s="52" customFormat="1" ht="6.45" hidden="1" customHeight="1" thickBot="1" x14ac:dyDescent="0.45">
      <c r="A589" s="424" t="s">
        <v>353</v>
      </c>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V589" s="439"/>
    </row>
    <row r="590" spans="1:126" s="52" customFormat="1" ht="6.45" hidden="1" customHeight="1" thickBot="1" x14ac:dyDescent="0.45">
      <c r="A590" s="424" t="s">
        <v>354</v>
      </c>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V590" s="439"/>
    </row>
    <row r="591" spans="1:126" s="52" customFormat="1" ht="6.45" hidden="1" customHeight="1" thickBot="1" x14ac:dyDescent="0.45">
      <c r="A591" s="424" t="s">
        <v>355</v>
      </c>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V591" s="439"/>
    </row>
    <row r="592" spans="1:126" s="52" customFormat="1" ht="6.45" hidden="1" customHeight="1" thickBot="1" x14ac:dyDescent="0.45">
      <c r="A592" s="424" t="s">
        <v>356</v>
      </c>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V592" s="439"/>
    </row>
    <row r="593" spans="1:126" s="52" customFormat="1" ht="6.45" hidden="1" customHeight="1" thickBot="1" x14ac:dyDescent="0.45">
      <c r="A593" s="424" t="s">
        <v>357</v>
      </c>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V593" s="439"/>
    </row>
    <row r="594" spans="1:126" s="52" customFormat="1" ht="6.45" hidden="1" customHeight="1" thickBot="1" x14ac:dyDescent="0.45">
      <c r="A594" s="424" t="s">
        <v>358</v>
      </c>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V594" s="439"/>
    </row>
    <row r="595" spans="1:126" s="52" customFormat="1" ht="6.45" hidden="1" customHeight="1" thickBot="1" x14ac:dyDescent="0.45">
      <c r="A595" s="424" t="s">
        <v>359</v>
      </c>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V595" s="439"/>
    </row>
    <row r="596" spans="1:126" s="52" customFormat="1" ht="6.45" hidden="1" customHeight="1" thickBot="1" x14ac:dyDescent="0.45">
      <c r="A596" s="424" t="s">
        <v>360</v>
      </c>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V596" s="439"/>
    </row>
    <row r="597" spans="1:126" s="52" customFormat="1" ht="6.45" hidden="1" customHeight="1" thickBot="1" x14ac:dyDescent="0.45">
      <c r="A597" s="424" t="s">
        <v>361</v>
      </c>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V597" s="439"/>
    </row>
    <row r="598" spans="1:126" s="52" customFormat="1" ht="6.45" hidden="1" customHeight="1" thickBot="1" x14ac:dyDescent="0.45">
      <c r="A598" s="424" t="s">
        <v>362</v>
      </c>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V598" s="439"/>
    </row>
    <row r="599" spans="1:126" s="52" customFormat="1" ht="6.45" hidden="1" customHeight="1" thickBot="1" x14ac:dyDescent="0.45">
      <c r="A599" s="424" t="s">
        <v>363</v>
      </c>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V599" s="439"/>
    </row>
    <row r="600" spans="1:126" s="52" customFormat="1" ht="6.45" hidden="1" customHeight="1" thickBot="1" x14ac:dyDescent="0.45">
      <c r="A600" s="424" t="s">
        <v>364</v>
      </c>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V600" s="439"/>
    </row>
    <row r="601" spans="1:126" s="52" customFormat="1" ht="6.45" hidden="1" customHeight="1" thickBot="1" x14ac:dyDescent="0.45">
      <c r="A601" s="424" t="s">
        <v>365</v>
      </c>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V601" s="439"/>
    </row>
    <row r="602" spans="1:126" s="52" customFormat="1" ht="6.45" hidden="1" customHeight="1" thickBot="1" x14ac:dyDescent="0.45">
      <c r="A602" s="424" t="s">
        <v>366</v>
      </c>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V602" s="439"/>
    </row>
    <row r="603" spans="1:126" s="52" customFormat="1" ht="6.45" hidden="1" customHeight="1" thickBot="1" x14ac:dyDescent="0.45">
      <c r="A603" s="424" t="s">
        <v>367</v>
      </c>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30"/>
      <c r="CR603" s="30"/>
      <c r="CS603" s="27"/>
      <c r="CT603" s="27"/>
      <c r="CU603" s="27"/>
      <c r="CV603" s="1"/>
      <c r="CW603" s="27"/>
      <c r="CX603" s="27"/>
      <c r="CY603" s="27"/>
      <c r="CZ603" s="31"/>
      <c r="DA603" s="31"/>
      <c r="DB603" s="31"/>
      <c r="DC603" s="31"/>
      <c r="DD603" s="31"/>
      <c r="DE603" s="31"/>
      <c r="DF603" s="31"/>
      <c r="DG603" s="31"/>
      <c r="DH603" s="31"/>
      <c r="DI603" s="31"/>
      <c r="DJ603" s="31"/>
      <c r="DK603" s="31"/>
      <c r="DL603" s="31"/>
      <c r="DM603" s="31"/>
      <c r="DN603" s="31"/>
      <c r="DO603" s="31"/>
      <c r="DP603" s="1"/>
      <c r="DQ603" s="1"/>
      <c r="DR603" s="1"/>
      <c r="DS603" s="1"/>
      <c r="DV603" s="439"/>
    </row>
    <row r="604" spans="1:126" s="52" customFormat="1" ht="6.45" hidden="1" customHeight="1" thickBot="1" x14ac:dyDescent="0.45">
      <c r="A604" s="424" t="s">
        <v>368</v>
      </c>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44"/>
      <c r="CR604" s="44"/>
      <c r="CS604" s="44"/>
      <c r="CT604" s="44"/>
      <c r="CU604" s="44"/>
      <c r="CV604" s="44"/>
      <c r="CW604" s="44"/>
      <c r="CX604" s="44"/>
      <c r="CY604" s="44"/>
      <c r="CZ604" s="44"/>
      <c r="DA604" s="44"/>
      <c r="DB604" s="44"/>
      <c r="DC604" s="75"/>
      <c r="DD604" s="75"/>
      <c r="DE604" s="75"/>
      <c r="DF604" s="75"/>
      <c r="DG604" s="44"/>
      <c r="DH604" s="44"/>
      <c r="DI604" s="44"/>
      <c r="DJ604" s="44"/>
      <c r="DK604" s="44"/>
      <c r="DL604" s="44"/>
      <c r="DM604" s="44"/>
      <c r="DN604" s="75"/>
      <c r="DO604" s="75"/>
      <c r="DP604" s="75"/>
      <c r="DQ604" s="75"/>
      <c r="DR604" s="75"/>
      <c r="DS604" s="75"/>
      <c r="DV604" s="439"/>
    </row>
    <row r="605" spans="1:126" s="52" customFormat="1" ht="6.45" hidden="1" customHeight="1" thickBot="1" x14ac:dyDescent="0.45">
      <c r="A605" s="423" t="s">
        <v>369</v>
      </c>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1"/>
      <c r="CP605" s="1"/>
      <c r="CQ605" s="44"/>
      <c r="CR605" s="44"/>
      <c r="CS605" s="44"/>
      <c r="CT605" s="44"/>
      <c r="CU605" s="44"/>
      <c r="CV605" s="44"/>
      <c r="CW605" s="44"/>
      <c r="CX605" s="44"/>
      <c r="CY605" s="44"/>
      <c r="CZ605" s="44"/>
      <c r="DA605" s="44"/>
      <c r="DB605" s="44"/>
      <c r="DC605" s="75"/>
      <c r="DD605" s="75"/>
      <c r="DE605" s="75"/>
      <c r="DF605" s="75"/>
      <c r="DG605" s="44"/>
      <c r="DH605" s="44"/>
      <c r="DI605" s="44"/>
      <c r="DJ605" s="44"/>
      <c r="DK605" s="44"/>
      <c r="DL605" s="44"/>
      <c r="DM605" s="44"/>
      <c r="DN605" s="75"/>
      <c r="DO605" s="75"/>
      <c r="DP605" s="75"/>
      <c r="DQ605" s="75"/>
      <c r="DR605" s="75"/>
      <c r="DS605" s="75"/>
      <c r="DV605" s="439"/>
    </row>
    <row r="606" spans="1:126" s="52" customFormat="1" ht="6.45" hidden="1" customHeight="1" thickBot="1" x14ac:dyDescent="0.45">
      <c r="A606" s="424" t="s">
        <v>370</v>
      </c>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V606" s="439"/>
    </row>
    <row r="607" spans="1:126" s="52" customFormat="1" ht="6.45" hidden="1" customHeight="1" thickBot="1" x14ac:dyDescent="0.45">
      <c r="A607" s="424" t="s">
        <v>371</v>
      </c>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V607" s="439"/>
    </row>
    <row r="608" spans="1:126" s="52" customFormat="1" ht="6.45" hidden="1" customHeight="1" thickBot="1" x14ac:dyDescent="0.45">
      <c r="A608" s="424" t="s">
        <v>372</v>
      </c>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c r="DL608" s="25"/>
      <c r="DM608" s="25"/>
      <c r="DN608" s="25"/>
      <c r="DO608" s="25"/>
      <c r="DP608" s="25"/>
      <c r="DQ608" s="25"/>
      <c r="DR608" s="25"/>
      <c r="DS608" s="25"/>
      <c r="DV608" s="439"/>
    </row>
    <row r="609" spans="1:126" s="52" customFormat="1" ht="6.45" hidden="1" customHeight="1" thickBot="1" x14ac:dyDescent="0.45">
      <c r="A609" s="424" t="s">
        <v>373</v>
      </c>
      <c r="B609" s="1"/>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c r="CJ609" s="15"/>
      <c r="CK609" s="15"/>
      <c r="CL609" s="15"/>
      <c r="CM609" s="15"/>
      <c r="CN609" s="15"/>
      <c r="CO609" s="15"/>
      <c r="CP609" s="15"/>
      <c r="CQ609" s="15"/>
      <c r="CR609" s="15"/>
      <c r="CS609" s="15"/>
      <c r="CT609" s="15"/>
      <c r="CU609" s="15"/>
      <c r="CV609" s="15"/>
      <c r="CW609" s="15"/>
      <c r="CX609" s="15"/>
      <c r="CY609" s="15"/>
      <c r="CZ609" s="15"/>
      <c r="DA609" s="15"/>
      <c r="DB609" s="15"/>
      <c r="DC609" s="15"/>
      <c r="DD609" s="15"/>
      <c r="DE609" s="15"/>
      <c r="DF609" s="15"/>
      <c r="DG609" s="15"/>
      <c r="DH609" s="15"/>
      <c r="DI609" s="15"/>
      <c r="DJ609" s="15"/>
      <c r="DK609" s="15"/>
      <c r="DL609" s="15"/>
      <c r="DM609" s="15"/>
      <c r="DN609" s="15"/>
      <c r="DO609" s="15"/>
      <c r="DP609" s="15"/>
      <c r="DQ609" s="15"/>
      <c r="DR609" s="15"/>
      <c r="DS609" s="32"/>
      <c r="DV609" s="439"/>
    </row>
    <row r="610" spans="1:126" s="52" customFormat="1" ht="6.45" hidden="1" customHeight="1" thickBot="1" x14ac:dyDescent="0.45">
      <c r="A610" s="424" t="s">
        <v>374</v>
      </c>
      <c r="B610" s="1"/>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15"/>
      <c r="CH610" s="15"/>
      <c r="CI610" s="15"/>
      <c r="CJ610" s="15"/>
      <c r="CK610" s="15"/>
      <c r="CL610" s="15"/>
      <c r="CM610" s="15"/>
      <c r="CN610" s="15"/>
      <c r="CO610" s="15"/>
      <c r="CP610" s="15"/>
      <c r="CQ610" s="15"/>
      <c r="CR610" s="15"/>
      <c r="CS610" s="15"/>
      <c r="CT610" s="15"/>
      <c r="CU610" s="15"/>
      <c r="CV610" s="15"/>
      <c r="CW610" s="15"/>
      <c r="CX610" s="15"/>
      <c r="CY610" s="15"/>
      <c r="CZ610" s="15"/>
      <c r="DA610" s="15"/>
      <c r="DB610" s="15"/>
      <c r="DC610" s="15"/>
      <c r="DD610" s="15"/>
      <c r="DE610" s="15"/>
      <c r="DF610" s="15"/>
      <c r="DG610" s="15"/>
      <c r="DH610" s="15"/>
      <c r="DI610" s="15"/>
      <c r="DJ610" s="15"/>
      <c r="DK610" s="15"/>
      <c r="DL610" s="15"/>
      <c r="DM610" s="15"/>
      <c r="DN610" s="15"/>
      <c r="DO610" s="15"/>
      <c r="DP610" s="15"/>
      <c r="DQ610" s="15"/>
      <c r="DR610" s="15"/>
      <c r="DS610" s="32"/>
      <c r="DV610" s="439"/>
    </row>
    <row r="611" spans="1:126" s="52" customFormat="1" ht="6.45" hidden="1" customHeight="1" thickBot="1" x14ac:dyDescent="0.45">
      <c r="A611" s="424" t="s">
        <v>375</v>
      </c>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V611" s="439"/>
    </row>
    <row r="612" spans="1:126" s="52" customFormat="1" ht="6.45" hidden="1" customHeight="1" thickBot="1" x14ac:dyDescent="0.45">
      <c r="A612" s="424" t="s">
        <v>376</v>
      </c>
      <c r="B612" s="1"/>
      <c r="C612" s="1"/>
      <c r="D612" s="7"/>
      <c r="E612" s="7"/>
      <c r="F612" s="7"/>
      <c r="G612" s="7"/>
      <c r="H612" s="7"/>
      <c r="I612" s="7"/>
      <c r="J612" s="7"/>
      <c r="K612" s="7"/>
      <c r="L612" s="7"/>
      <c r="M612" s="7"/>
      <c r="N612" s="7"/>
      <c r="O612" s="7"/>
      <c r="P612" s="7"/>
      <c r="Q612" s="7"/>
      <c r="R612" s="7"/>
      <c r="S612" s="7"/>
      <c r="T612" s="7"/>
      <c r="U612" s="7"/>
      <c r="V612" s="7"/>
      <c r="W612" s="76"/>
      <c r="X612" s="76"/>
      <c r="Y612" s="76"/>
      <c r="Z612" s="76"/>
      <c r="AA612" s="76"/>
      <c r="AB612" s="76"/>
      <c r="AC612" s="76"/>
      <c r="AD612" s="76"/>
      <c r="AE612" s="76"/>
      <c r="AF612" s="76"/>
      <c r="AG612" s="76"/>
      <c r="AH612" s="76"/>
      <c r="AI612" s="76"/>
      <c r="AJ612" s="76"/>
      <c r="AK612" s="76"/>
      <c r="AL612" s="76"/>
      <c r="AM612" s="76"/>
      <c r="AN612" s="76"/>
      <c r="AO612" s="76"/>
      <c r="AP612" s="76"/>
      <c r="AQ612" s="76"/>
      <c r="AR612" s="76"/>
      <c r="AS612" s="76"/>
      <c r="AT612" s="76"/>
      <c r="AU612" s="76"/>
      <c r="AV612" s="76"/>
      <c r="AW612" s="76"/>
      <c r="AX612" s="76"/>
      <c r="AY612" s="76"/>
      <c r="AZ612" s="76"/>
      <c r="BA612" s="76"/>
      <c r="BB612" s="76"/>
      <c r="BC612" s="76"/>
      <c r="BD612" s="76"/>
      <c r="BE612" s="1"/>
      <c r="BF612" s="1"/>
      <c r="BG612" s="1"/>
      <c r="BH612" s="1"/>
      <c r="BI612" s="1"/>
      <c r="BJ612" s="1"/>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V612" s="439"/>
    </row>
    <row r="613" spans="1:126" s="52" customFormat="1" ht="6.45" hidden="1" customHeight="1" thickBot="1" x14ac:dyDescent="0.45">
      <c r="A613" s="424" t="s">
        <v>377</v>
      </c>
      <c r="B613" s="1"/>
      <c r="C613" s="1"/>
      <c r="D613" s="7"/>
      <c r="E613" s="7"/>
      <c r="F613" s="7"/>
      <c r="G613" s="7"/>
      <c r="H613" s="7"/>
      <c r="I613" s="7"/>
      <c r="J613" s="7"/>
      <c r="K613" s="7"/>
      <c r="L613" s="7"/>
      <c r="M613" s="7"/>
      <c r="N613" s="7"/>
      <c r="O613" s="7"/>
      <c r="P613" s="7"/>
      <c r="Q613" s="7"/>
      <c r="R613" s="7"/>
      <c r="S613" s="7"/>
      <c r="T613" s="7"/>
      <c r="U613" s="7"/>
      <c r="V613" s="7"/>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6"/>
      <c r="AT613" s="76"/>
      <c r="AU613" s="76"/>
      <c r="AV613" s="76"/>
      <c r="AW613" s="76"/>
      <c r="AX613" s="76"/>
      <c r="AY613" s="76"/>
      <c r="AZ613" s="76"/>
      <c r="BA613" s="76"/>
      <c r="BB613" s="76"/>
      <c r="BC613" s="76"/>
      <c r="BD613" s="76"/>
      <c r="BE613" s="1"/>
      <c r="BF613" s="1"/>
      <c r="BG613" s="1"/>
      <c r="BH613" s="1"/>
      <c r="BI613" s="1"/>
      <c r="BJ613" s="1"/>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V613" s="439"/>
    </row>
    <row r="614" spans="1:126" s="52" customFormat="1" ht="6.45" hidden="1" customHeight="1" thickBot="1" x14ac:dyDescent="0.45">
      <c r="A614" s="424" t="s">
        <v>378</v>
      </c>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V614" s="439"/>
    </row>
    <row r="615" spans="1:126" s="52" customFormat="1" ht="6.45" hidden="1" customHeight="1" thickBot="1" x14ac:dyDescent="0.45">
      <c r="A615" s="424" t="s">
        <v>379</v>
      </c>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V615" s="439"/>
    </row>
    <row r="616" spans="1:126" s="52" customFormat="1" ht="6.45" hidden="1" customHeight="1" thickBot="1" x14ac:dyDescent="0.45">
      <c r="A616" s="424" t="s">
        <v>380</v>
      </c>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V616" s="439"/>
    </row>
    <row r="617" spans="1:126" s="52" customFormat="1" ht="6.45" hidden="1" customHeight="1" thickBot="1" x14ac:dyDescent="0.45">
      <c r="A617" s="424" t="s">
        <v>381</v>
      </c>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V617" s="439"/>
    </row>
    <row r="618" spans="1:126" s="52" customFormat="1" ht="6.45" hidden="1" customHeight="1" thickBot="1" x14ac:dyDescent="0.45">
      <c r="A618" s="424" t="s">
        <v>382</v>
      </c>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V618" s="439"/>
    </row>
    <row r="619" spans="1:126" s="52" customFormat="1" ht="6.45" hidden="1" customHeight="1" thickBot="1" x14ac:dyDescent="0.45">
      <c r="A619" s="424" t="s">
        <v>383</v>
      </c>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V619" s="439"/>
    </row>
    <row r="620" spans="1:126" s="52" customFormat="1" ht="6.45" hidden="1" customHeight="1" thickBot="1" x14ac:dyDescent="0.45">
      <c r="A620" s="424" t="s">
        <v>384</v>
      </c>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V620" s="439"/>
    </row>
    <row r="621" spans="1:126" s="52" customFormat="1" ht="6.45" hidden="1" customHeight="1" thickBot="1" x14ac:dyDescent="0.45">
      <c r="A621" s="424" t="s">
        <v>385</v>
      </c>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V621" s="439"/>
    </row>
    <row r="622" spans="1:126" s="52" customFormat="1" ht="6.45" hidden="1" customHeight="1" thickBot="1" x14ac:dyDescent="0.45">
      <c r="A622" s="424" t="s">
        <v>386</v>
      </c>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V622" s="439"/>
    </row>
    <row r="623" spans="1:126" s="52" customFormat="1" ht="6.45" customHeight="1" x14ac:dyDescent="0.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V623" s="439"/>
    </row>
    <row r="624" spans="1:126" s="52" customFormat="1" ht="6.45" customHeight="1" x14ac:dyDescent="0.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V624" s="439"/>
    </row>
    <row r="625" spans="2:126" s="52" customFormat="1" ht="6.45" customHeight="1" x14ac:dyDescent="0.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V625" s="439"/>
    </row>
    <row r="626" spans="2:126" s="52" customFormat="1" ht="6.45" customHeight="1" x14ac:dyDescent="0.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V626" s="439"/>
    </row>
    <row r="627" spans="2:126" s="52" customFormat="1" ht="6.45" customHeight="1" x14ac:dyDescent="0.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V627" s="439"/>
    </row>
    <row r="628" spans="2:126" s="52" customFormat="1" ht="6.45" customHeight="1" x14ac:dyDescent="0.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V628" s="439"/>
    </row>
    <row r="629" spans="2:126" s="52" customFormat="1" ht="6.45" customHeight="1" x14ac:dyDescent="0.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V629" s="439"/>
    </row>
    <row r="630" spans="2:126" s="52" customFormat="1" ht="6.45" customHeight="1" x14ac:dyDescent="0.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V630" s="439"/>
    </row>
    <row r="631" spans="2:126" s="52" customFormat="1" ht="6.45" customHeight="1" x14ac:dyDescent="0.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V631" s="439"/>
    </row>
    <row r="632" spans="2:126" s="52" customFormat="1" ht="6.45" customHeight="1" x14ac:dyDescent="0.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V632" s="439"/>
    </row>
    <row r="633" spans="2:126" s="52" customFormat="1" ht="6.45" customHeight="1" x14ac:dyDescent="0.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V633" s="439"/>
    </row>
    <row r="634" spans="2:126" s="52" customFormat="1" ht="6.45" customHeight="1" x14ac:dyDescent="0.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V634" s="439"/>
    </row>
    <row r="635" spans="2:126" s="52" customFormat="1" ht="6.45" customHeight="1" x14ac:dyDescent="0.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V635" s="439"/>
    </row>
    <row r="636" spans="2:126" s="52" customFormat="1" ht="6.45" customHeight="1" x14ac:dyDescent="0.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V636" s="439"/>
    </row>
    <row r="637" spans="2:126" s="52" customFormat="1" ht="6.45" customHeight="1" x14ac:dyDescent="0.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V637" s="439"/>
    </row>
    <row r="638" spans="2:126" s="52" customFormat="1" ht="6.45" customHeight="1" x14ac:dyDescent="0.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V638" s="439"/>
    </row>
    <row r="639" spans="2:126" s="52" customFormat="1" ht="6.45" customHeight="1" x14ac:dyDescent="0.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V639" s="439"/>
    </row>
    <row r="640" spans="2:126" s="52" customFormat="1" ht="6.45" customHeight="1" x14ac:dyDescent="0.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V640" s="439"/>
    </row>
    <row r="641" spans="2:126" s="52" customFormat="1" ht="6.45" customHeight="1" x14ac:dyDescent="0.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V641" s="439"/>
    </row>
    <row r="642" spans="2:126" s="52" customFormat="1" ht="6.45" customHeight="1" x14ac:dyDescent="0.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V642" s="439"/>
    </row>
    <row r="643" spans="2:126" s="52" customFormat="1" ht="6.45" customHeight="1" x14ac:dyDescent="0.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V643" s="439"/>
    </row>
    <row r="644" spans="2:126" s="52" customFormat="1" ht="6.45" customHeight="1" x14ac:dyDescent="0.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V644" s="439"/>
    </row>
    <row r="645" spans="2:126" s="52" customFormat="1" ht="6.45" customHeight="1" x14ac:dyDescent="0.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V645" s="439"/>
    </row>
    <row r="646" spans="2:126" s="52" customFormat="1" ht="6.45" customHeight="1" x14ac:dyDescent="0.4">
      <c r="B646" s="1"/>
      <c r="C646" s="33"/>
      <c r="D646" s="33"/>
      <c r="E646" s="33"/>
      <c r="F646" s="33"/>
      <c r="G646" s="33"/>
      <c r="H646" s="33"/>
      <c r="I646" s="3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34"/>
      <c r="CJ646" s="34"/>
      <c r="CK646" s="34"/>
      <c r="CL646" s="34"/>
      <c r="CM646" s="34"/>
      <c r="CN646" s="34"/>
      <c r="CO646" s="34"/>
      <c r="CP646" s="34"/>
      <c r="CQ646" s="34"/>
      <c r="CR646" s="34"/>
      <c r="CS646" s="34"/>
      <c r="CT646" s="34"/>
      <c r="CU646" s="34"/>
      <c r="CV646" s="34"/>
      <c r="CW646" s="34"/>
      <c r="CX646" s="34"/>
      <c r="CY646" s="1"/>
      <c r="CZ646" s="1"/>
      <c r="DA646" s="1"/>
      <c r="DB646" s="1"/>
      <c r="DC646" s="1"/>
      <c r="DD646" s="1"/>
      <c r="DE646" s="1"/>
      <c r="DF646" s="1"/>
      <c r="DG646" s="1"/>
      <c r="DH646" s="1"/>
      <c r="DI646" s="1"/>
      <c r="DJ646" s="1"/>
      <c r="DK646" s="1"/>
      <c r="DL646" s="1"/>
      <c r="DM646" s="1"/>
      <c r="DN646" s="1"/>
      <c r="DO646" s="1"/>
      <c r="DP646" s="1"/>
      <c r="DQ646" s="1"/>
      <c r="DR646" s="1"/>
      <c r="DS646" s="1"/>
      <c r="DV646" s="439"/>
    </row>
    <row r="647" spans="2:126" s="52" customFormat="1" ht="6.45" customHeight="1" x14ac:dyDescent="0.4">
      <c r="B647" s="1"/>
      <c r="C647" s="41"/>
      <c r="D647" s="41"/>
      <c r="E647" s="41"/>
      <c r="F647" s="41"/>
      <c r="G647" s="41"/>
      <c r="H647" s="41"/>
      <c r="I647" s="41"/>
      <c r="J647" s="1"/>
      <c r="K647" s="1"/>
      <c r="L647" s="1"/>
      <c r="M647" s="1"/>
      <c r="N647" s="1"/>
      <c r="O647" s="1"/>
      <c r="P647" s="1"/>
      <c r="Q647" s="1"/>
      <c r="R647" s="1"/>
      <c r="S647" s="1"/>
      <c r="T647" s="1"/>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1"/>
      <c r="AV647" s="1"/>
      <c r="AW647" s="1"/>
      <c r="AX647" s="1"/>
      <c r="AY647" s="1"/>
      <c r="AZ647" s="1"/>
      <c r="BA647" s="1"/>
      <c r="BB647" s="1"/>
      <c r="BC647" s="1"/>
      <c r="BD647" s="1"/>
      <c r="BE647" s="1"/>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1"/>
      <c r="CH647" s="1"/>
      <c r="CI647" s="77"/>
      <c r="CJ647" s="77"/>
      <c r="CK647" s="77"/>
      <c r="CL647" s="77"/>
      <c r="CM647" s="77"/>
      <c r="CN647" s="77"/>
      <c r="CO647" s="77"/>
      <c r="CP647" s="77"/>
      <c r="CQ647" s="77"/>
      <c r="CR647" s="77"/>
      <c r="CS647" s="77"/>
      <c r="CT647" s="77"/>
      <c r="CU647" s="77"/>
      <c r="CV647" s="77"/>
      <c r="CW647" s="77"/>
      <c r="CX647" s="77"/>
      <c r="CY647" s="1"/>
      <c r="CZ647" s="1"/>
      <c r="DA647" s="43"/>
      <c r="DB647" s="43"/>
      <c r="DC647" s="43"/>
      <c r="DD647" s="43"/>
      <c r="DE647" s="43"/>
      <c r="DF647" s="43"/>
      <c r="DG647" s="43"/>
      <c r="DH647" s="43"/>
      <c r="DI647" s="43"/>
      <c r="DJ647" s="43"/>
      <c r="DK647" s="43"/>
      <c r="DL647" s="43"/>
      <c r="DM647" s="43"/>
      <c r="DN647" s="43"/>
      <c r="DO647" s="43"/>
      <c r="DP647" s="43"/>
      <c r="DQ647" s="43"/>
      <c r="DR647" s="43"/>
      <c r="DS647" s="1"/>
      <c r="DV647" s="439"/>
    </row>
    <row r="648" spans="2:126" s="52" customFormat="1" ht="6.45" customHeight="1" x14ac:dyDescent="0.4">
      <c r="B648" s="1"/>
      <c r="C648" s="41"/>
      <c r="D648" s="41"/>
      <c r="E648" s="41"/>
      <c r="F648" s="41"/>
      <c r="G648" s="41"/>
      <c r="H648" s="41"/>
      <c r="I648" s="41"/>
      <c r="J648" s="1"/>
      <c r="K648" s="1"/>
      <c r="L648" s="1"/>
      <c r="M648" s="1"/>
      <c r="N648" s="1"/>
      <c r="O648" s="1"/>
      <c r="P648" s="1"/>
      <c r="Q648" s="1"/>
      <c r="R648" s="1"/>
      <c r="S648" s="1"/>
      <c r="T648" s="1"/>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1"/>
      <c r="AV648" s="1"/>
      <c r="AW648" s="1"/>
      <c r="AX648" s="1"/>
      <c r="AY648" s="1"/>
      <c r="AZ648" s="1"/>
      <c r="BA648" s="1"/>
      <c r="BB648" s="1"/>
      <c r="BC648" s="1"/>
      <c r="BD648" s="1"/>
      <c r="BE648" s="1"/>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1"/>
      <c r="CH648" s="1"/>
      <c r="CI648" s="77"/>
      <c r="CJ648" s="77"/>
      <c r="CK648" s="77"/>
      <c r="CL648" s="77"/>
      <c r="CM648" s="77"/>
      <c r="CN648" s="77"/>
      <c r="CO648" s="77"/>
      <c r="CP648" s="77"/>
      <c r="CQ648" s="77"/>
      <c r="CR648" s="77"/>
      <c r="CS648" s="77"/>
      <c r="CT648" s="77"/>
      <c r="CU648" s="77"/>
      <c r="CV648" s="77"/>
      <c r="CW648" s="77"/>
      <c r="CX648" s="77"/>
      <c r="CY648" s="1"/>
      <c r="CZ648" s="1"/>
      <c r="DA648" s="43"/>
      <c r="DB648" s="43"/>
      <c r="DC648" s="43"/>
      <c r="DD648" s="43"/>
      <c r="DE648" s="43"/>
      <c r="DF648" s="43"/>
      <c r="DG648" s="43"/>
      <c r="DH648" s="43"/>
      <c r="DI648" s="43"/>
      <c r="DJ648" s="43"/>
      <c r="DK648" s="43"/>
      <c r="DL648" s="43"/>
      <c r="DM648" s="43"/>
      <c r="DN648" s="43"/>
      <c r="DO648" s="43"/>
      <c r="DP648" s="43"/>
      <c r="DQ648" s="43"/>
      <c r="DR648" s="43"/>
      <c r="DS648" s="1"/>
      <c r="DV648" s="439"/>
    </row>
    <row r="649" spans="2:126" s="52" customFormat="1" ht="6.45" customHeight="1" x14ac:dyDescent="0.4">
      <c r="B649" s="1"/>
      <c r="C649" s="33"/>
      <c r="D649" s="33"/>
      <c r="E649" s="33"/>
      <c r="F649" s="33"/>
      <c r="G649" s="33"/>
      <c r="H649" s="33"/>
      <c r="I649" s="3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34"/>
      <c r="CJ649" s="34"/>
      <c r="CK649" s="34"/>
      <c r="CL649" s="34"/>
      <c r="CM649" s="34"/>
      <c r="CN649" s="34"/>
      <c r="CO649" s="34"/>
      <c r="CP649" s="34"/>
      <c r="CQ649" s="34"/>
      <c r="CR649" s="34"/>
      <c r="CS649" s="34"/>
      <c r="CT649" s="34"/>
      <c r="CU649" s="34"/>
      <c r="CV649" s="34"/>
      <c r="CW649" s="34"/>
      <c r="CX649" s="34"/>
      <c r="CY649" s="1"/>
      <c r="CZ649" s="1"/>
      <c r="DA649" s="1"/>
      <c r="DB649" s="1"/>
      <c r="DC649" s="1"/>
      <c r="DD649" s="1"/>
      <c r="DE649" s="1"/>
      <c r="DF649" s="1"/>
      <c r="DG649" s="1"/>
      <c r="DH649" s="1"/>
      <c r="DI649" s="1"/>
      <c r="DJ649" s="1"/>
      <c r="DK649" s="1"/>
      <c r="DL649" s="1"/>
      <c r="DM649" s="1"/>
      <c r="DN649" s="1"/>
      <c r="DO649" s="1"/>
      <c r="DP649" s="1"/>
      <c r="DQ649" s="1"/>
      <c r="DR649" s="1"/>
      <c r="DS649" s="1"/>
      <c r="DV649" s="439"/>
    </row>
    <row r="650" spans="2:126" s="52" customFormat="1" ht="6.45" customHeight="1" x14ac:dyDescent="0.4">
      <c r="B650" s="1"/>
      <c r="C650" s="33"/>
      <c r="D650" s="33"/>
      <c r="E650" s="33"/>
      <c r="F650" s="33"/>
      <c r="G650" s="33"/>
      <c r="H650" s="33"/>
      <c r="I650" s="3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34"/>
      <c r="CJ650" s="34"/>
      <c r="CK650" s="34"/>
      <c r="CL650" s="34"/>
      <c r="CM650" s="34"/>
      <c r="CN650" s="34"/>
      <c r="CO650" s="34"/>
      <c r="CP650" s="34"/>
      <c r="CQ650" s="34"/>
      <c r="CR650" s="34"/>
      <c r="CS650" s="34"/>
      <c r="CT650" s="34"/>
      <c r="CU650" s="34"/>
      <c r="CV650" s="34"/>
      <c r="CW650" s="34"/>
      <c r="CX650" s="34"/>
      <c r="CY650" s="1"/>
      <c r="CZ650" s="1"/>
      <c r="DA650" s="1"/>
      <c r="DB650" s="1"/>
      <c r="DC650" s="1"/>
      <c r="DD650" s="1"/>
      <c r="DE650" s="1"/>
      <c r="DF650" s="1"/>
      <c r="DG650" s="1"/>
      <c r="DH650" s="1"/>
      <c r="DI650" s="1"/>
      <c r="DJ650" s="1"/>
      <c r="DK650" s="1"/>
      <c r="DL650" s="1"/>
      <c r="DM650" s="1"/>
      <c r="DN650" s="1"/>
      <c r="DO650" s="1"/>
      <c r="DP650" s="1"/>
      <c r="DQ650" s="1"/>
      <c r="DR650" s="1"/>
      <c r="DS650" s="1"/>
      <c r="DV650" s="439"/>
    </row>
    <row r="651" spans="2:126" s="52" customFormat="1" ht="6.45" customHeight="1" x14ac:dyDescent="0.4">
      <c r="B651" s="1"/>
      <c r="C651" s="41"/>
      <c r="D651" s="41"/>
      <c r="E651" s="41"/>
      <c r="F651" s="41"/>
      <c r="G651" s="41"/>
      <c r="H651" s="41"/>
      <c r="I651" s="41"/>
      <c r="J651" s="1"/>
      <c r="K651" s="1"/>
      <c r="L651" s="1"/>
      <c r="M651" s="1"/>
      <c r="N651" s="1"/>
      <c r="O651" s="1"/>
      <c r="P651" s="1"/>
      <c r="Q651" s="1"/>
      <c r="R651" s="1"/>
      <c r="S651" s="1"/>
      <c r="T651" s="1"/>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1"/>
      <c r="BB651" s="1"/>
      <c r="BC651" s="1"/>
      <c r="BD651" s="1"/>
      <c r="BE651" s="1"/>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
      <c r="CH651" s="1"/>
      <c r="CI651" s="77"/>
      <c r="CJ651" s="77"/>
      <c r="CK651" s="77"/>
      <c r="CL651" s="77"/>
      <c r="CM651" s="77"/>
      <c r="CN651" s="77"/>
      <c r="CO651" s="77"/>
      <c r="CP651" s="77"/>
      <c r="CQ651" s="77"/>
      <c r="CR651" s="77"/>
      <c r="CS651" s="77"/>
      <c r="CT651" s="77"/>
      <c r="CU651" s="77"/>
      <c r="CV651" s="77"/>
      <c r="CW651" s="77"/>
      <c r="CX651" s="77"/>
      <c r="CY651" s="1"/>
      <c r="CZ651" s="1"/>
      <c r="DA651" s="43"/>
      <c r="DB651" s="43"/>
      <c r="DC651" s="43"/>
      <c r="DD651" s="43"/>
      <c r="DE651" s="43"/>
      <c r="DF651" s="43"/>
      <c r="DG651" s="43"/>
      <c r="DH651" s="43"/>
      <c r="DI651" s="43"/>
      <c r="DJ651" s="43"/>
      <c r="DK651" s="43"/>
      <c r="DL651" s="43"/>
      <c r="DM651" s="43"/>
      <c r="DN651" s="43"/>
      <c r="DO651" s="43"/>
      <c r="DP651" s="43"/>
      <c r="DQ651" s="43"/>
      <c r="DR651" s="43"/>
      <c r="DS651" s="1"/>
      <c r="DV651" s="439"/>
    </row>
    <row r="652" spans="2:126" s="52" customFormat="1" ht="6.45" customHeight="1" x14ac:dyDescent="0.4">
      <c r="B652" s="1"/>
      <c r="C652" s="41"/>
      <c r="D652" s="41"/>
      <c r="E652" s="41"/>
      <c r="F652" s="41"/>
      <c r="G652" s="41"/>
      <c r="H652" s="41"/>
      <c r="I652" s="41"/>
      <c r="J652" s="1"/>
      <c r="K652" s="1"/>
      <c r="L652" s="1"/>
      <c r="M652" s="1"/>
      <c r="N652" s="1"/>
      <c r="O652" s="1"/>
      <c r="P652" s="1"/>
      <c r="Q652" s="1"/>
      <c r="R652" s="1"/>
      <c r="S652" s="1"/>
      <c r="T652" s="1"/>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1"/>
      <c r="BB652" s="1"/>
      <c r="BC652" s="1"/>
      <c r="BD652" s="1"/>
      <c r="BE652" s="1"/>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
      <c r="CH652" s="1"/>
      <c r="CI652" s="77"/>
      <c r="CJ652" s="77"/>
      <c r="CK652" s="77"/>
      <c r="CL652" s="77"/>
      <c r="CM652" s="77"/>
      <c r="CN652" s="77"/>
      <c r="CO652" s="77"/>
      <c r="CP652" s="77"/>
      <c r="CQ652" s="77"/>
      <c r="CR652" s="77"/>
      <c r="CS652" s="77"/>
      <c r="CT652" s="77"/>
      <c r="CU652" s="77"/>
      <c r="CV652" s="77"/>
      <c r="CW652" s="77"/>
      <c r="CX652" s="77"/>
      <c r="CY652" s="1"/>
      <c r="CZ652" s="1"/>
      <c r="DA652" s="43"/>
      <c r="DB652" s="43"/>
      <c r="DC652" s="43"/>
      <c r="DD652" s="43"/>
      <c r="DE652" s="43"/>
      <c r="DF652" s="43"/>
      <c r="DG652" s="43"/>
      <c r="DH652" s="43"/>
      <c r="DI652" s="43"/>
      <c r="DJ652" s="43"/>
      <c r="DK652" s="43"/>
      <c r="DL652" s="43"/>
      <c r="DM652" s="43"/>
      <c r="DN652" s="43"/>
      <c r="DO652" s="43"/>
      <c r="DP652" s="43"/>
      <c r="DQ652" s="43"/>
      <c r="DR652" s="43"/>
      <c r="DS652" s="1"/>
      <c r="DV652" s="439"/>
    </row>
    <row r="653" spans="2:126" s="52" customFormat="1" ht="6.45" customHeight="1" x14ac:dyDescent="0.4">
      <c r="B653" s="1"/>
      <c r="C653" s="33"/>
      <c r="D653" s="33"/>
      <c r="E653" s="33"/>
      <c r="F653" s="33"/>
      <c r="G653" s="33"/>
      <c r="H653" s="33"/>
      <c r="I653" s="3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34"/>
      <c r="CJ653" s="34"/>
      <c r="CK653" s="34"/>
      <c r="CL653" s="34"/>
      <c r="CM653" s="34"/>
      <c r="CN653" s="34"/>
      <c r="CO653" s="34"/>
      <c r="CP653" s="34"/>
      <c r="CQ653" s="34"/>
      <c r="CR653" s="34"/>
      <c r="CS653" s="34"/>
      <c r="CT653" s="34"/>
      <c r="CU653" s="34"/>
      <c r="CV653" s="34"/>
      <c r="CW653" s="34"/>
      <c r="CX653" s="34"/>
      <c r="CY653" s="1"/>
      <c r="CZ653" s="1"/>
      <c r="DA653" s="1"/>
      <c r="DB653" s="1"/>
      <c r="DC653" s="1"/>
      <c r="DD653" s="1"/>
      <c r="DE653" s="1"/>
      <c r="DF653" s="1"/>
      <c r="DG653" s="1"/>
      <c r="DH653" s="1"/>
      <c r="DI653" s="1"/>
      <c r="DJ653" s="1"/>
      <c r="DK653" s="1"/>
      <c r="DL653" s="1"/>
      <c r="DM653" s="1"/>
      <c r="DN653" s="1"/>
      <c r="DO653" s="1"/>
      <c r="DP653" s="1"/>
      <c r="DQ653" s="1"/>
      <c r="DR653" s="1"/>
      <c r="DS653" s="1"/>
      <c r="DV653" s="439"/>
    </row>
    <row r="654" spans="2:126" s="52" customFormat="1" ht="6.45" customHeight="1" x14ac:dyDescent="0.4">
      <c r="B654" s="1"/>
      <c r="C654" s="33"/>
      <c r="D654" s="33"/>
      <c r="E654" s="33"/>
      <c r="F654" s="33"/>
      <c r="G654" s="33"/>
      <c r="H654" s="33"/>
      <c r="I654" s="3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34"/>
      <c r="CJ654" s="34"/>
      <c r="CK654" s="34"/>
      <c r="CL654" s="34"/>
      <c r="CM654" s="34"/>
      <c r="CN654" s="34"/>
      <c r="CO654" s="34"/>
      <c r="CP654" s="34"/>
      <c r="CQ654" s="34"/>
      <c r="CR654" s="34"/>
      <c r="CS654" s="34"/>
      <c r="CT654" s="34"/>
      <c r="CU654" s="34"/>
      <c r="CV654" s="34"/>
      <c r="CW654" s="34"/>
      <c r="CX654" s="34"/>
      <c r="CY654" s="1"/>
      <c r="CZ654" s="1"/>
      <c r="DA654" s="1"/>
      <c r="DB654" s="1"/>
      <c r="DC654" s="1"/>
      <c r="DD654" s="1"/>
      <c r="DE654" s="1"/>
      <c r="DF654" s="1"/>
      <c r="DG654" s="1"/>
      <c r="DH654" s="1"/>
      <c r="DI654" s="1"/>
      <c r="DJ654" s="1"/>
      <c r="DK654" s="1"/>
      <c r="DL654" s="1"/>
      <c r="DM654" s="1"/>
      <c r="DN654" s="1"/>
      <c r="DO654" s="1"/>
      <c r="DP654" s="1"/>
      <c r="DQ654" s="1"/>
      <c r="DR654" s="1"/>
      <c r="DS654" s="1"/>
      <c r="DV654" s="439"/>
    </row>
    <row r="655" spans="2:126" s="52" customFormat="1" ht="6.45" customHeight="1" x14ac:dyDescent="0.4">
      <c r="B655" s="1"/>
      <c r="C655" s="41"/>
      <c r="D655" s="41"/>
      <c r="E655" s="41"/>
      <c r="F655" s="41"/>
      <c r="G655" s="41"/>
      <c r="H655" s="41"/>
      <c r="I655" s="41"/>
      <c r="J655" s="1"/>
      <c r="K655" s="1"/>
      <c r="L655" s="1"/>
      <c r="M655" s="1"/>
      <c r="N655" s="1"/>
      <c r="O655" s="1"/>
      <c r="P655" s="1"/>
      <c r="Q655" s="1"/>
      <c r="R655" s="1"/>
      <c r="S655" s="1"/>
      <c r="T655" s="1"/>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1"/>
      <c r="BA655" s="1"/>
      <c r="BB655" s="1"/>
      <c r="BC655" s="1"/>
      <c r="BD655" s="1"/>
      <c r="BE655" s="1"/>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
      <c r="CH655" s="1"/>
      <c r="CI655" s="77"/>
      <c r="CJ655" s="77"/>
      <c r="CK655" s="77"/>
      <c r="CL655" s="77"/>
      <c r="CM655" s="77"/>
      <c r="CN655" s="77"/>
      <c r="CO655" s="77"/>
      <c r="CP655" s="77"/>
      <c r="CQ655" s="77"/>
      <c r="CR655" s="77"/>
      <c r="CS655" s="77"/>
      <c r="CT655" s="77"/>
      <c r="CU655" s="77"/>
      <c r="CV655" s="77"/>
      <c r="CW655" s="77"/>
      <c r="CX655" s="77"/>
      <c r="CY655" s="1"/>
      <c r="CZ655" s="1"/>
      <c r="DA655" s="43"/>
      <c r="DB655" s="43"/>
      <c r="DC655" s="43"/>
      <c r="DD655" s="43"/>
      <c r="DE655" s="43"/>
      <c r="DF655" s="43"/>
      <c r="DG655" s="43"/>
      <c r="DH655" s="43"/>
      <c r="DI655" s="43"/>
      <c r="DJ655" s="43"/>
      <c r="DK655" s="43"/>
      <c r="DL655" s="43"/>
      <c r="DM655" s="43"/>
      <c r="DN655" s="43"/>
      <c r="DO655" s="43"/>
      <c r="DP655" s="43"/>
      <c r="DQ655" s="43"/>
      <c r="DR655" s="43"/>
      <c r="DS655" s="1"/>
      <c r="DV655" s="439"/>
    </row>
    <row r="656" spans="2:126" s="52" customFormat="1" ht="6.45" customHeight="1" x14ac:dyDescent="0.4">
      <c r="B656" s="1"/>
      <c r="C656" s="41"/>
      <c r="D656" s="41"/>
      <c r="E656" s="41"/>
      <c r="F656" s="41"/>
      <c r="G656" s="41"/>
      <c r="H656" s="41"/>
      <c r="I656" s="41"/>
      <c r="J656" s="1"/>
      <c r="K656" s="1"/>
      <c r="L656" s="1"/>
      <c r="M656" s="1"/>
      <c r="N656" s="1"/>
      <c r="O656" s="1"/>
      <c r="P656" s="1"/>
      <c r="Q656" s="1"/>
      <c r="R656" s="1"/>
      <c r="S656" s="1"/>
      <c r="T656" s="1"/>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1"/>
      <c r="BA656" s="1"/>
      <c r="BB656" s="1"/>
      <c r="BC656" s="1"/>
      <c r="BD656" s="1"/>
      <c r="BE656" s="1"/>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
      <c r="CH656" s="1"/>
      <c r="CI656" s="77"/>
      <c r="CJ656" s="77"/>
      <c r="CK656" s="77"/>
      <c r="CL656" s="77"/>
      <c r="CM656" s="77"/>
      <c r="CN656" s="77"/>
      <c r="CO656" s="77"/>
      <c r="CP656" s="77"/>
      <c r="CQ656" s="77"/>
      <c r="CR656" s="77"/>
      <c r="CS656" s="77"/>
      <c r="CT656" s="77"/>
      <c r="CU656" s="77"/>
      <c r="CV656" s="77"/>
      <c r="CW656" s="77"/>
      <c r="CX656" s="77"/>
      <c r="CY656" s="1"/>
      <c r="CZ656" s="1"/>
      <c r="DA656" s="43"/>
      <c r="DB656" s="43"/>
      <c r="DC656" s="43"/>
      <c r="DD656" s="43"/>
      <c r="DE656" s="43"/>
      <c r="DF656" s="43"/>
      <c r="DG656" s="43"/>
      <c r="DH656" s="43"/>
      <c r="DI656" s="43"/>
      <c r="DJ656" s="43"/>
      <c r="DK656" s="43"/>
      <c r="DL656" s="43"/>
      <c r="DM656" s="43"/>
      <c r="DN656" s="43"/>
      <c r="DO656" s="43"/>
      <c r="DP656" s="43"/>
      <c r="DQ656" s="43"/>
      <c r="DR656" s="43"/>
      <c r="DS656" s="1"/>
      <c r="DV656" s="439"/>
    </row>
    <row r="657" spans="2:126" s="52" customFormat="1" ht="6.45" customHeight="1" x14ac:dyDescent="0.4">
      <c r="B657" s="1"/>
      <c r="C657" s="33"/>
      <c r="D657" s="33"/>
      <c r="E657" s="33"/>
      <c r="F657" s="33"/>
      <c r="G657" s="33"/>
      <c r="H657" s="33"/>
      <c r="I657" s="3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34"/>
      <c r="CJ657" s="34"/>
      <c r="CK657" s="34"/>
      <c r="CL657" s="34"/>
      <c r="CM657" s="34"/>
      <c r="CN657" s="34"/>
      <c r="CO657" s="34"/>
      <c r="CP657" s="34"/>
      <c r="CQ657" s="34"/>
      <c r="CR657" s="34"/>
      <c r="CS657" s="34"/>
      <c r="CT657" s="34"/>
      <c r="CU657" s="34"/>
      <c r="CV657" s="34"/>
      <c r="CW657" s="34"/>
      <c r="CX657" s="34"/>
      <c r="CY657" s="1"/>
      <c r="CZ657" s="1"/>
      <c r="DA657" s="1"/>
      <c r="DB657" s="1"/>
      <c r="DC657" s="1"/>
      <c r="DD657" s="1"/>
      <c r="DE657" s="1"/>
      <c r="DF657" s="1"/>
      <c r="DG657" s="1"/>
      <c r="DH657" s="1"/>
      <c r="DI657" s="1"/>
      <c r="DJ657" s="1"/>
      <c r="DK657" s="1"/>
      <c r="DL657" s="1"/>
      <c r="DM657" s="1"/>
      <c r="DN657" s="1"/>
      <c r="DO657" s="1"/>
      <c r="DP657" s="1"/>
      <c r="DQ657" s="1"/>
      <c r="DR657" s="1"/>
      <c r="DS657" s="1"/>
      <c r="DV657" s="439"/>
    </row>
    <row r="658" spans="2:126" s="52" customFormat="1" ht="6.45" customHeight="1" x14ac:dyDescent="0.4">
      <c r="B658" s="1"/>
      <c r="C658" s="33"/>
      <c r="D658" s="33"/>
      <c r="E658" s="33"/>
      <c r="F658" s="33"/>
      <c r="G658" s="33"/>
      <c r="H658" s="33"/>
      <c r="I658" s="3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35"/>
      <c r="BF658" s="35"/>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1"/>
      <c r="CI658" s="34"/>
      <c r="CJ658" s="34"/>
      <c r="CK658" s="34"/>
      <c r="CL658" s="34"/>
      <c r="CM658" s="34"/>
      <c r="CN658" s="34"/>
      <c r="CO658" s="34"/>
      <c r="CP658" s="34"/>
      <c r="CQ658" s="34"/>
      <c r="CR658" s="34"/>
      <c r="CS658" s="34"/>
      <c r="CT658" s="34"/>
      <c r="CU658" s="34"/>
      <c r="CV658" s="34"/>
      <c r="CW658" s="34"/>
      <c r="CX658" s="34"/>
      <c r="CY658" s="1"/>
      <c r="CZ658" s="1"/>
      <c r="DA658" s="1"/>
      <c r="DB658" s="1"/>
      <c r="DC658" s="1"/>
      <c r="DD658" s="1"/>
      <c r="DE658" s="1"/>
      <c r="DF658" s="1"/>
      <c r="DG658" s="1"/>
      <c r="DH658" s="1"/>
      <c r="DI658" s="1"/>
      <c r="DJ658" s="1"/>
      <c r="DK658" s="1"/>
      <c r="DL658" s="1"/>
      <c r="DM658" s="1"/>
      <c r="DN658" s="1"/>
      <c r="DO658" s="1"/>
      <c r="DP658" s="1"/>
      <c r="DQ658" s="1"/>
      <c r="DR658" s="1"/>
      <c r="DS658" s="1"/>
      <c r="DV658" s="439"/>
    </row>
    <row r="659" spans="2:126" s="52" customFormat="1" ht="6.45" customHeight="1" x14ac:dyDescent="0.4">
      <c r="B659" s="1"/>
      <c r="C659" s="75"/>
      <c r="D659" s="75"/>
      <c r="E659" s="75"/>
      <c r="F659" s="75"/>
      <c r="G659" s="75"/>
      <c r="H659" s="75"/>
      <c r="I659" s="75"/>
      <c r="J659" s="1"/>
      <c r="K659" s="1"/>
      <c r="L659" s="1"/>
      <c r="M659" s="1"/>
      <c r="N659" s="1"/>
      <c r="O659" s="1"/>
      <c r="P659" s="1"/>
      <c r="Q659" s="1"/>
      <c r="R659" s="1"/>
      <c r="S659" s="1"/>
      <c r="T659" s="1"/>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1"/>
      <c r="BE659" s="35"/>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35"/>
      <c r="CH659" s="1"/>
      <c r="CI659" s="77"/>
      <c r="CJ659" s="77"/>
      <c r="CK659" s="77"/>
      <c r="CL659" s="77"/>
      <c r="CM659" s="77"/>
      <c r="CN659" s="77"/>
      <c r="CO659" s="77"/>
      <c r="CP659" s="77"/>
      <c r="CQ659" s="77"/>
      <c r="CR659" s="77"/>
      <c r="CS659" s="77"/>
      <c r="CT659" s="77"/>
      <c r="CU659" s="77"/>
      <c r="CV659" s="77"/>
      <c r="CW659" s="77"/>
      <c r="CX659" s="77"/>
      <c r="CY659" s="1"/>
      <c r="CZ659" s="1"/>
      <c r="DA659" s="43"/>
      <c r="DB659" s="43"/>
      <c r="DC659" s="43"/>
      <c r="DD659" s="43"/>
      <c r="DE659" s="43"/>
      <c r="DF659" s="43"/>
      <c r="DG659" s="43"/>
      <c r="DH659" s="43"/>
      <c r="DI659" s="43"/>
      <c r="DJ659" s="43"/>
      <c r="DK659" s="43"/>
      <c r="DL659" s="43"/>
      <c r="DM659" s="43"/>
      <c r="DN659" s="43"/>
      <c r="DO659" s="43"/>
      <c r="DP659" s="43"/>
      <c r="DQ659" s="43"/>
      <c r="DR659" s="43"/>
      <c r="DS659" s="1"/>
      <c r="DV659" s="439"/>
    </row>
    <row r="660" spans="2:126" s="52" customFormat="1" ht="6.45" customHeight="1" x14ac:dyDescent="0.4">
      <c r="B660" s="1"/>
      <c r="C660" s="75"/>
      <c r="D660" s="75"/>
      <c r="E660" s="75"/>
      <c r="F660" s="75"/>
      <c r="G660" s="75"/>
      <c r="H660" s="75"/>
      <c r="I660" s="75"/>
      <c r="J660" s="1"/>
      <c r="K660" s="1"/>
      <c r="L660" s="1"/>
      <c r="M660" s="1"/>
      <c r="N660" s="1"/>
      <c r="O660" s="1"/>
      <c r="P660" s="1"/>
      <c r="Q660" s="1"/>
      <c r="R660" s="1"/>
      <c r="S660" s="1"/>
      <c r="T660" s="1"/>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1"/>
      <c r="BE660" s="35"/>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35"/>
      <c r="CH660" s="1"/>
      <c r="CI660" s="77"/>
      <c r="CJ660" s="77"/>
      <c r="CK660" s="77"/>
      <c r="CL660" s="77"/>
      <c r="CM660" s="77"/>
      <c r="CN660" s="77"/>
      <c r="CO660" s="77"/>
      <c r="CP660" s="77"/>
      <c r="CQ660" s="77"/>
      <c r="CR660" s="77"/>
      <c r="CS660" s="77"/>
      <c r="CT660" s="77"/>
      <c r="CU660" s="77"/>
      <c r="CV660" s="77"/>
      <c r="CW660" s="77"/>
      <c r="CX660" s="77"/>
      <c r="CY660" s="1"/>
      <c r="CZ660" s="1"/>
      <c r="DA660" s="43"/>
      <c r="DB660" s="43"/>
      <c r="DC660" s="43"/>
      <c r="DD660" s="43"/>
      <c r="DE660" s="43"/>
      <c r="DF660" s="43"/>
      <c r="DG660" s="43"/>
      <c r="DH660" s="43"/>
      <c r="DI660" s="43"/>
      <c r="DJ660" s="43"/>
      <c r="DK660" s="43"/>
      <c r="DL660" s="43"/>
      <c r="DM660" s="43"/>
      <c r="DN660" s="43"/>
      <c r="DO660" s="43"/>
      <c r="DP660" s="43"/>
      <c r="DQ660" s="43"/>
      <c r="DR660" s="43"/>
      <c r="DS660" s="1"/>
      <c r="DV660" s="439"/>
    </row>
    <row r="661" spans="2:126" s="52" customFormat="1" ht="6.45" customHeight="1" x14ac:dyDescent="0.4">
      <c r="B661" s="1"/>
      <c r="C661" s="33"/>
      <c r="D661" s="33"/>
      <c r="E661" s="33"/>
      <c r="F661" s="33"/>
      <c r="G661" s="33"/>
      <c r="H661" s="33"/>
      <c r="I661" s="3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1"/>
      <c r="CI661" s="34"/>
      <c r="CJ661" s="34"/>
      <c r="CK661" s="34"/>
      <c r="CL661" s="34"/>
      <c r="CM661" s="34"/>
      <c r="CN661" s="34"/>
      <c r="CO661" s="34"/>
      <c r="CP661" s="34"/>
      <c r="CQ661" s="34"/>
      <c r="CR661" s="34"/>
      <c r="CS661" s="34"/>
      <c r="CT661" s="34"/>
      <c r="CU661" s="34"/>
      <c r="CV661" s="34"/>
      <c r="CW661" s="34"/>
      <c r="CX661" s="34"/>
      <c r="CY661" s="1"/>
      <c r="CZ661" s="1"/>
      <c r="DA661" s="1"/>
      <c r="DB661" s="1"/>
      <c r="DC661" s="1"/>
      <c r="DD661" s="1"/>
      <c r="DE661" s="1"/>
      <c r="DF661" s="1"/>
      <c r="DG661" s="1"/>
      <c r="DH661" s="1"/>
      <c r="DI661" s="1"/>
      <c r="DJ661" s="1"/>
      <c r="DK661" s="1"/>
      <c r="DL661" s="1"/>
      <c r="DM661" s="1"/>
      <c r="DN661" s="1"/>
      <c r="DO661" s="1"/>
      <c r="DP661" s="1"/>
      <c r="DQ661" s="1"/>
      <c r="DR661" s="1"/>
      <c r="DS661" s="1"/>
      <c r="DV661" s="439"/>
    </row>
    <row r="662" spans="2:126" s="52" customFormat="1" ht="6.45" customHeight="1" x14ac:dyDescent="0.4">
      <c r="B662" s="35"/>
      <c r="C662" s="36"/>
      <c r="D662" s="36"/>
      <c r="E662" s="36"/>
      <c r="F662" s="36"/>
      <c r="G662" s="36"/>
      <c r="H662" s="36"/>
      <c r="I662" s="36"/>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7"/>
      <c r="CJ662" s="37"/>
      <c r="CK662" s="37"/>
      <c r="CL662" s="37"/>
      <c r="CM662" s="37"/>
      <c r="CN662" s="37"/>
      <c r="CO662" s="37"/>
      <c r="CP662" s="37"/>
      <c r="CQ662" s="37"/>
      <c r="CR662" s="37"/>
      <c r="CS662" s="37"/>
      <c r="CT662" s="37"/>
      <c r="CU662" s="37"/>
      <c r="CV662" s="37"/>
      <c r="CW662" s="37"/>
      <c r="CX662" s="37"/>
      <c r="CY662" s="35"/>
      <c r="CZ662" s="35"/>
      <c r="DA662" s="38"/>
      <c r="DB662" s="38"/>
      <c r="DC662" s="38"/>
      <c r="DD662" s="38"/>
      <c r="DE662" s="38"/>
      <c r="DF662" s="38"/>
      <c r="DG662" s="38"/>
      <c r="DH662" s="38"/>
      <c r="DI662" s="38"/>
      <c r="DJ662" s="38"/>
      <c r="DK662" s="38"/>
      <c r="DL662" s="38"/>
      <c r="DM662" s="38"/>
      <c r="DN662" s="38"/>
      <c r="DO662" s="38"/>
      <c r="DP662" s="38"/>
      <c r="DQ662" s="38"/>
      <c r="DR662" s="38"/>
      <c r="DS662" s="35"/>
      <c r="DV662" s="439"/>
    </row>
    <row r="663" spans="2:126" s="52" customFormat="1" ht="6.45" customHeight="1" x14ac:dyDescent="0.4">
      <c r="B663" s="35"/>
      <c r="C663" s="74"/>
      <c r="D663" s="74"/>
      <c r="E663" s="74"/>
      <c r="F663" s="74"/>
      <c r="G663" s="74"/>
      <c r="H663" s="74"/>
      <c r="I663" s="74"/>
      <c r="J663" s="39"/>
      <c r="K663" s="39"/>
      <c r="L663" s="39"/>
      <c r="M663" s="39"/>
      <c r="N663" s="39"/>
      <c r="O663" s="39"/>
      <c r="P663" s="39"/>
      <c r="Q663" s="39"/>
      <c r="R663" s="39"/>
      <c r="S663" s="39"/>
      <c r="T663" s="39"/>
      <c r="U663" s="78"/>
      <c r="V663" s="78"/>
      <c r="W663" s="78"/>
      <c r="X663" s="78"/>
      <c r="Y663" s="78"/>
      <c r="Z663" s="78"/>
      <c r="AA663" s="78"/>
      <c r="AB663" s="78"/>
      <c r="AC663" s="78"/>
      <c r="AD663" s="78"/>
      <c r="AE663" s="78"/>
      <c r="AF663" s="78"/>
      <c r="AG663" s="78"/>
      <c r="AH663" s="78"/>
      <c r="AI663" s="78"/>
      <c r="AJ663" s="78"/>
      <c r="AK663" s="78"/>
      <c r="AL663" s="78"/>
      <c r="AM663" s="78"/>
      <c r="AN663" s="78"/>
      <c r="AO663" s="78"/>
      <c r="AP663" s="78"/>
      <c r="AQ663" s="78"/>
      <c r="AR663" s="78"/>
      <c r="AS663" s="78"/>
      <c r="AT663" s="78"/>
      <c r="AU663" s="78"/>
      <c r="AV663" s="78"/>
      <c r="AW663" s="78"/>
      <c r="AX663" s="78"/>
      <c r="AY663" s="78"/>
      <c r="AZ663" s="78"/>
      <c r="BA663" s="78"/>
      <c r="BB663" s="78"/>
      <c r="BC663" s="78"/>
      <c r="BD663" s="39"/>
      <c r="BE663" s="39"/>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39"/>
      <c r="CH663" s="39"/>
      <c r="CI663" s="77"/>
      <c r="CJ663" s="77"/>
      <c r="CK663" s="77"/>
      <c r="CL663" s="77"/>
      <c r="CM663" s="77"/>
      <c r="CN663" s="77"/>
      <c r="CO663" s="77"/>
      <c r="CP663" s="77"/>
      <c r="CQ663" s="77"/>
      <c r="CR663" s="77"/>
      <c r="CS663" s="77"/>
      <c r="CT663" s="77"/>
      <c r="CU663" s="77"/>
      <c r="CV663" s="77"/>
      <c r="CW663" s="77"/>
      <c r="CX663" s="77"/>
      <c r="CY663" s="39"/>
      <c r="CZ663" s="39"/>
      <c r="DA663" s="78"/>
      <c r="DB663" s="78"/>
      <c r="DC663" s="78"/>
      <c r="DD663" s="78"/>
      <c r="DE663" s="78"/>
      <c r="DF663" s="78"/>
      <c r="DG663" s="78"/>
      <c r="DH663" s="78"/>
      <c r="DI663" s="78"/>
      <c r="DJ663" s="78"/>
      <c r="DK663" s="78"/>
      <c r="DL663" s="78"/>
      <c r="DM663" s="78"/>
      <c r="DN663" s="78"/>
      <c r="DO663" s="78"/>
      <c r="DP663" s="78"/>
      <c r="DQ663" s="78"/>
      <c r="DR663" s="78"/>
      <c r="DS663" s="35"/>
      <c r="DV663" s="439"/>
    </row>
    <row r="664" spans="2:126" s="52" customFormat="1" ht="6.45" customHeight="1" x14ac:dyDescent="0.4">
      <c r="B664" s="35"/>
      <c r="C664" s="74"/>
      <c r="D664" s="74"/>
      <c r="E664" s="74"/>
      <c r="F664" s="74"/>
      <c r="G664" s="74"/>
      <c r="H664" s="74"/>
      <c r="I664" s="74"/>
      <c r="J664" s="39"/>
      <c r="K664" s="39"/>
      <c r="L664" s="39"/>
      <c r="M664" s="39"/>
      <c r="N664" s="39"/>
      <c r="O664" s="39"/>
      <c r="P664" s="39"/>
      <c r="Q664" s="39"/>
      <c r="R664" s="39"/>
      <c r="S664" s="39"/>
      <c r="T664" s="39"/>
      <c r="U664" s="78"/>
      <c r="V664" s="78"/>
      <c r="W664" s="78"/>
      <c r="X664" s="78"/>
      <c r="Y664" s="78"/>
      <c r="Z664" s="78"/>
      <c r="AA664" s="78"/>
      <c r="AB664" s="78"/>
      <c r="AC664" s="78"/>
      <c r="AD664" s="78"/>
      <c r="AE664" s="78"/>
      <c r="AF664" s="78"/>
      <c r="AG664" s="78"/>
      <c r="AH664" s="78"/>
      <c r="AI664" s="78"/>
      <c r="AJ664" s="78"/>
      <c r="AK664" s="78"/>
      <c r="AL664" s="78"/>
      <c r="AM664" s="78"/>
      <c r="AN664" s="78"/>
      <c r="AO664" s="78"/>
      <c r="AP664" s="78"/>
      <c r="AQ664" s="78"/>
      <c r="AR664" s="78"/>
      <c r="AS664" s="78"/>
      <c r="AT664" s="78"/>
      <c r="AU664" s="78"/>
      <c r="AV664" s="78"/>
      <c r="AW664" s="78"/>
      <c r="AX664" s="78"/>
      <c r="AY664" s="78"/>
      <c r="AZ664" s="78"/>
      <c r="BA664" s="78"/>
      <c r="BB664" s="78"/>
      <c r="BC664" s="78"/>
      <c r="BD664" s="39"/>
      <c r="BE664" s="39"/>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39"/>
      <c r="CH664" s="39"/>
      <c r="CI664" s="77"/>
      <c r="CJ664" s="77"/>
      <c r="CK664" s="77"/>
      <c r="CL664" s="77"/>
      <c r="CM664" s="77"/>
      <c r="CN664" s="77"/>
      <c r="CO664" s="77"/>
      <c r="CP664" s="77"/>
      <c r="CQ664" s="77"/>
      <c r="CR664" s="77"/>
      <c r="CS664" s="77"/>
      <c r="CT664" s="77"/>
      <c r="CU664" s="77"/>
      <c r="CV664" s="77"/>
      <c r="CW664" s="77"/>
      <c r="CX664" s="77"/>
      <c r="CY664" s="39"/>
      <c r="CZ664" s="39"/>
      <c r="DA664" s="78"/>
      <c r="DB664" s="78"/>
      <c r="DC664" s="78"/>
      <c r="DD664" s="78"/>
      <c r="DE664" s="78"/>
      <c r="DF664" s="78"/>
      <c r="DG664" s="78"/>
      <c r="DH664" s="78"/>
      <c r="DI664" s="78"/>
      <c r="DJ664" s="78"/>
      <c r="DK664" s="78"/>
      <c r="DL664" s="78"/>
      <c r="DM664" s="78"/>
      <c r="DN664" s="78"/>
      <c r="DO664" s="78"/>
      <c r="DP664" s="78"/>
      <c r="DQ664" s="78"/>
      <c r="DR664" s="78"/>
      <c r="DS664" s="35"/>
      <c r="DV664" s="439"/>
    </row>
    <row r="665" spans="2:126" s="52" customFormat="1" ht="6.45" customHeight="1" x14ac:dyDescent="0.4">
      <c r="B665" s="35"/>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c r="BZ665" s="39"/>
      <c r="CA665" s="39"/>
      <c r="CB665" s="39"/>
      <c r="CC665" s="39"/>
      <c r="CD665" s="39"/>
      <c r="CE665" s="39"/>
      <c r="CF665" s="39"/>
      <c r="CG665" s="39"/>
      <c r="CH665" s="39"/>
      <c r="CI665" s="40"/>
      <c r="CJ665" s="40"/>
      <c r="CK665" s="40"/>
      <c r="CL665" s="40"/>
      <c r="CM665" s="40"/>
      <c r="CN665" s="40"/>
      <c r="CO665" s="40"/>
      <c r="CP665" s="40"/>
      <c r="CQ665" s="40"/>
      <c r="CR665" s="40"/>
      <c r="CS665" s="40"/>
      <c r="CT665" s="40"/>
      <c r="CU665" s="40"/>
      <c r="CV665" s="40"/>
      <c r="CW665" s="40"/>
      <c r="CX665" s="40"/>
      <c r="CY665" s="39"/>
      <c r="CZ665" s="39"/>
      <c r="DA665" s="40"/>
      <c r="DB665" s="40"/>
      <c r="DC665" s="40"/>
      <c r="DD665" s="40"/>
      <c r="DE665" s="40"/>
      <c r="DF665" s="40"/>
      <c r="DG665" s="40"/>
      <c r="DH665" s="40"/>
      <c r="DI665" s="40"/>
      <c r="DJ665" s="40"/>
      <c r="DK665" s="40"/>
      <c r="DL665" s="40"/>
      <c r="DM665" s="40"/>
      <c r="DN665" s="40"/>
      <c r="DO665" s="40"/>
      <c r="DP665" s="40"/>
      <c r="DQ665" s="40"/>
      <c r="DR665" s="40"/>
      <c r="DS665" s="35"/>
      <c r="DV665" s="439"/>
    </row>
    <row r="666" spans="2:126" s="52" customFormat="1" ht="6.45" customHeight="1" x14ac:dyDescent="0.4">
      <c r="B666" s="35"/>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c r="BZ666" s="39"/>
      <c r="CA666" s="39"/>
      <c r="CB666" s="39"/>
      <c r="CC666" s="39"/>
      <c r="CD666" s="39"/>
      <c r="CE666" s="39"/>
      <c r="CF666" s="39"/>
      <c r="CG666" s="39"/>
      <c r="CH666" s="39"/>
      <c r="CI666" s="40"/>
      <c r="CJ666" s="40"/>
      <c r="CK666" s="40"/>
      <c r="CL666" s="40"/>
      <c r="CM666" s="40"/>
      <c r="CN666" s="40"/>
      <c r="CO666" s="40"/>
      <c r="CP666" s="40"/>
      <c r="CQ666" s="40"/>
      <c r="CR666" s="40"/>
      <c r="CS666" s="40"/>
      <c r="CT666" s="40"/>
      <c r="CU666" s="40"/>
      <c r="CV666" s="40"/>
      <c r="CW666" s="40"/>
      <c r="CX666" s="40"/>
      <c r="CY666" s="39"/>
      <c r="CZ666" s="39"/>
      <c r="DA666" s="40"/>
      <c r="DB666" s="40"/>
      <c r="DC666" s="40"/>
      <c r="DD666" s="40"/>
      <c r="DE666" s="40"/>
      <c r="DF666" s="40"/>
      <c r="DG666" s="40"/>
      <c r="DH666" s="40"/>
      <c r="DI666" s="40"/>
      <c r="DJ666" s="40"/>
      <c r="DK666" s="40"/>
      <c r="DL666" s="40"/>
      <c r="DM666" s="40"/>
      <c r="DN666" s="40"/>
      <c r="DO666" s="40"/>
      <c r="DP666" s="40"/>
      <c r="DQ666" s="40"/>
      <c r="DR666" s="40"/>
      <c r="DS666" s="35"/>
      <c r="DV666" s="439"/>
    </row>
    <row r="667" spans="2:126" s="52" customFormat="1" ht="6.45" customHeight="1" x14ac:dyDescent="0.4">
      <c r="B667" s="35"/>
      <c r="C667" s="74"/>
      <c r="D667" s="74"/>
      <c r="E667" s="74"/>
      <c r="F667" s="74"/>
      <c r="G667" s="74"/>
      <c r="H667" s="74"/>
      <c r="I667" s="74"/>
      <c r="J667" s="39"/>
      <c r="K667" s="39"/>
      <c r="L667" s="39"/>
      <c r="M667" s="39"/>
      <c r="N667" s="39"/>
      <c r="O667" s="39"/>
      <c r="P667" s="39"/>
      <c r="Q667" s="39"/>
      <c r="R667" s="39"/>
      <c r="S667" s="39"/>
      <c r="T667" s="39"/>
      <c r="U667" s="78"/>
      <c r="V667" s="78"/>
      <c r="W667" s="78"/>
      <c r="X667" s="78"/>
      <c r="Y667" s="78"/>
      <c r="Z667" s="78"/>
      <c r="AA667" s="78"/>
      <c r="AB667" s="78"/>
      <c r="AC667" s="78"/>
      <c r="AD667" s="78"/>
      <c r="AE667" s="78"/>
      <c r="AF667" s="78"/>
      <c r="AG667" s="78"/>
      <c r="AH667" s="78"/>
      <c r="AI667" s="78"/>
      <c r="AJ667" s="78"/>
      <c r="AK667" s="78"/>
      <c r="AL667" s="78"/>
      <c r="AM667" s="78"/>
      <c r="AN667" s="78"/>
      <c r="AO667" s="78"/>
      <c r="AP667" s="78"/>
      <c r="AQ667" s="78"/>
      <c r="AR667" s="78"/>
      <c r="AS667" s="78"/>
      <c r="AT667" s="78"/>
      <c r="AU667" s="78"/>
      <c r="AV667" s="78"/>
      <c r="AW667" s="78"/>
      <c r="AX667" s="78"/>
      <c r="AY667" s="78"/>
      <c r="AZ667" s="78"/>
      <c r="BA667" s="78"/>
      <c r="BB667" s="78"/>
      <c r="BC667" s="78"/>
      <c r="BD667" s="39"/>
      <c r="BE667" s="39"/>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39"/>
      <c r="CH667" s="39"/>
      <c r="CI667" s="77"/>
      <c r="CJ667" s="77"/>
      <c r="CK667" s="77"/>
      <c r="CL667" s="77"/>
      <c r="CM667" s="77"/>
      <c r="CN667" s="77"/>
      <c r="CO667" s="77"/>
      <c r="CP667" s="77"/>
      <c r="CQ667" s="77"/>
      <c r="CR667" s="77"/>
      <c r="CS667" s="77"/>
      <c r="CT667" s="77"/>
      <c r="CU667" s="77"/>
      <c r="CV667" s="77"/>
      <c r="CW667" s="77"/>
      <c r="CX667" s="77"/>
      <c r="CY667" s="39"/>
      <c r="CZ667" s="39"/>
      <c r="DA667" s="78"/>
      <c r="DB667" s="78"/>
      <c r="DC667" s="78"/>
      <c r="DD667" s="78"/>
      <c r="DE667" s="78"/>
      <c r="DF667" s="78"/>
      <c r="DG667" s="78"/>
      <c r="DH667" s="78"/>
      <c r="DI667" s="78"/>
      <c r="DJ667" s="78"/>
      <c r="DK667" s="78"/>
      <c r="DL667" s="78"/>
      <c r="DM667" s="78"/>
      <c r="DN667" s="78"/>
      <c r="DO667" s="78"/>
      <c r="DP667" s="78"/>
      <c r="DQ667" s="78"/>
      <c r="DR667" s="78"/>
      <c r="DS667" s="35"/>
      <c r="DV667" s="439"/>
    </row>
    <row r="668" spans="2:126" s="52" customFormat="1" ht="6.45" customHeight="1" x14ac:dyDescent="0.4">
      <c r="B668" s="35"/>
      <c r="C668" s="74"/>
      <c r="D668" s="74"/>
      <c r="E668" s="74"/>
      <c r="F668" s="74"/>
      <c r="G668" s="74"/>
      <c r="H668" s="74"/>
      <c r="I668" s="74"/>
      <c r="J668" s="39"/>
      <c r="K668" s="39"/>
      <c r="L668" s="39"/>
      <c r="M668" s="39"/>
      <c r="N668" s="39"/>
      <c r="O668" s="39"/>
      <c r="P668" s="39"/>
      <c r="Q668" s="39"/>
      <c r="R668" s="39"/>
      <c r="S668" s="39"/>
      <c r="T668" s="39"/>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c r="AS668" s="78"/>
      <c r="AT668" s="78"/>
      <c r="AU668" s="78"/>
      <c r="AV668" s="78"/>
      <c r="AW668" s="78"/>
      <c r="AX668" s="78"/>
      <c r="AY668" s="78"/>
      <c r="AZ668" s="78"/>
      <c r="BA668" s="78"/>
      <c r="BB668" s="78"/>
      <c r="BC668" s="78"/>
      <c r="BD668" s="39"/>
      <c r="BE668" s="39"/>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39"/>
      <c r="CH668" s="39"/>
      <c r="CI668" s="77"/>
      <c r="CJ668" s="77"/>
      <c r="CK668" s="77"/>
      <c r="CL668" s="77"/>
      <c r="CM668" s="77"/>
      <c r="CN668" s="77"/>
      <c r="CO668" s="77"/>
      <c r="CP668" s="77"/>
      <c r="CQ668" s="77"/>
      <c r="CR668" s="77"/>
      <c r="CS668" s="77"/>
      <c r="CT668" s="77"/>
      <c r="CU668" s="77"/>
      <c r="CV668" s="77"/>
      <c r="CW668" s="77"/>
      <c r="CX668" s="77"/>
      <c r="CY668" s="39"/>
      <c r="CZ668" s="39"/>
      <c r="DA668" s="78"/>
      <c r="DB668" s="78"/>
      <c r="DC668" s="78"/>
      <c r="DD668" s="78"/>
      <c r="DE668" s="78"/>
      <c r="DF668" s="78"/>
      <c r="DG668" s="78"/>
      <c r="DH668" s="78"/>
      <c r="DI668" s="78"/>
      <c r="DJ668" s="78"/>
      <c r="DK668" s="78"/>
      <c r="DL668" s="78"/>
      <c r="DM668" s="78"/>
      <c r="DN668" s="78"/>
      <c r="DO668" s="78"/>
      <c r="DP668" s="78"/>
      <c r="DQ668" s="78"/>
      <c r="DR668" s="78"/>
      <c r="DS668" s="35"/>
      <c r="DV668" s="439"/>
    </row>
    <row r="669" spans="2:126" s="52" customFormat="1" ht="6.45" customHeight="1" x14ac:dyDescent="0.4">
      <c r="B669" s="35"/>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40"/>
      <c r="CJ669" s="40"/>
      <c r="CK669" s="40"/>
      <c r="CL669" s="40"/>
      <c r="CM669" s="40"/>
      <c r="CN669" s="40"/>
      <c r="CO669" s="40"/>
      <c r="CP669" s="40"/>
      <c r="CQ669" s="40"/>
      <c r="CR669" s="40"/>
      <c r="CS669" s="40"/>
      <c r="CT669" s="40"/>
      <c r="CU669" s="40"/>
      <c r="CV669" s="40"/>
      <c r="CW669" s="40"/>
      <c r="CX669" s="40"/>
      <c r="CY669" s="39"/>
      <c r="CZ669" s="39"/>
      <c r="DA669" s="40"/>
      <c r="DB669" s="40"/>
      <c r="DC669" s="40"/>
      <c r="DD669" s="40"/>
      <c r="DE669" s="40"/>
      <c r="DF669" s="40"/>
      <c r="DG669" s="40"/>
      <c r="DH669" s="40"/>
      <c r="DI669" s="40"/>
      <c r="DJ669" s="40"/>
      <c r="DK669" s="40"/>
      <c r="DL669" s="40"/>
      <c r="DM669" s="40"/>
      <c r="DN669" s="40"/>
      <c r="DO669" s="40"/>
      <c r="DP669" s="40"/>
      <c r="DQ669" s="40"/>
      <c r="DR669" s="40"/>
      <c r="DS669" s="35"/>
      <c r="DV669" s="439"/>
    </row>
    <row r="670" spans="2:126" s="52" customFormat="1" ht="6.45" customHeight="1" x14ac:dyDescent="0.4">
      <c r="B670" s="35"/>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40"/>
      <c r="CJ670" s="40"/>
      <c r="CK670" s="40"/>
      <c r="CL670" s="40"/>
      <c r="CM670" s="40"/>
      <c r="CN670" s="40"/>
      <c r="CO670" s="40"/>
      <c r="CP670" s="40"/>
      <c r="CQ670" s="40"/>
      <c r="CR670" s="40"/>
      <c r="CS670" s="40"/>
      <c r="CT670" s="40"/>
      <c r="CU670" s="40"/>
      <c r="CV670" s="40"/>
      <c r="CW670" s="40"/>
      <c r="CX670" s="40"/>
      <c r="CY670" s="39"/>
      <c r="CZ670" s="39"/>
      <c r="DA670" s="40"/>
      <c r="DB670" s="40"/>
      <c r="DC670" s="40"/>
      <c r="DD670" s="40"/>
      <c r="DE670" s="40"/>
      <c r="DF670" s="40"/>
      <c r="DG670" s="40"/>
      <c r="DH670" s="40"/>
      <c r="DI670" s="40"/>
      <c r="DJ670" s="40"/>
      <c r="DK670" s="40"/>
      <c r="DL670" s="40"/>
      <c r="DM670" s="40"/>
      <c r="DN670" s="40"/>
      <c r="DO670" s="40"/>
      <c r="DP670" s="40"/>
      <c r="DQ670" s="40"/>
      <c r="DR670" s="40"/>
      <c r="DS670" s="35"/>
      <c r="DV670" s="439"/>
    </row>
    <row r="671" spans="2:126" s="52" customFormat="1" ht="6.45" customHeight="1" x14ac:dyDescent="0.4">
      <c r="B671" s="35"/>
      <c r="C671" s="74"/>
      <c r="D671" s="74"/>
      <c r="E671" s="74"/>
      <c r="F671" s="74"/>
      <c r="G671" s="74"/>
      <c r="H671" s="74"/>
      <c r="I671" s="74"/>
      <c r="J671" s="39"/>
      <c r="K671" s="39"/>
      <c r="L671" s="39"/>
      <c r="M671" s="39"/>
      <c r="N671" s="39"/>
      <c r="O671" s="39"/>
      <c r="P671" s="39"/>
      <c r="Q671" s="39"/>
      <c r="R671" s="39"/>
      <c r="S671" s="39"/>
      <c r="T671" s="39"/>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c r="AW671" s="78"/>
      <c r="AX671" s="78"/>
      <c r="AY671" s="78"/>
      <c r="AZ671" s="78"/>
      <c r="BA671" s="78"/>
      <c r="BB671" s="78"/>
      <c r="BC671" s="78"/>
      <c r="BD671" s="39"/>
      <c r="BE671" s="39"/>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39"/>
      <c r="CH671" s="39"/>
      <c r="CI671" s="77"/>
      <c r="CJ671" s="77"/>
      <c r="CK671" s="77"/>
      <c r="CL671" s="77"/>
      <c r="CM671" s="77"/>
      <c r="CN671" s="77"/>
      <c r="CO671" s="77"/>
      <c r="CP671" s="77"/>
      <c r="CQ671" s="77"/>
      <c r="CR671" s="77"/>
      <c r="CS671" s="77"/>
      <c r="CT671" s="77"/>
      <c r="CU671" s="77"/>
      <c r="CV671" s="77"/>
      <c r="CW671" s="77"/>
      <c r="CX671" s="77"/>
      <c r="CY671" s="39"/>
      <c r="CZ671" s="39"/>
      <c r="DA671" s="78"/>
      <c r="DB671" s="78"/>
      <c r="DC671" s="78"/>
      <c r="DD671" s="78"/>
      <c r="DE671" s="78"/>
      <c r="DF671" s="78"/>
      <c r="DG671" s="78"/>
      <c r="DH671" s="78"/>
      <c r="DI671" s="78"/>
      <c r="DJ671" s="78"/>
      <c r="DK671" s="78"/>
      <c r="DL671" s="78"/>
      <c r="DM671" s="78"/>
      <c r="DN671" s="78"/>
      <c r="DO671" s="78"/>
      <c r="DP671" s="78"/>
      <c r="DQ671" s="78"/>
      <c r="DR671" s="78"/>
      <c r="DS671" s="35"/>
      <c r="DV671" s="439"/>
    </row>
    <row r="672" spans="2:126" s="52" customFormat="1" ht="6.45" customHeight="1" x14ac:dyDescent="0.4">
      <c r="B672" s="35"/>
      <c r="C672" s="74"/>
      <c r="D672" s="74"/>
      <c r="E672" s="74"/>
      <c r="F672" s="74"/>
      <c r="G672" s="74"/>
      <c r="H672" s="74"/>
      <c r="I672" s="74"/>
      <c r="J672" s="39"/>
      <c r="K672" s="39"/>
      <c r="L672" s="39"/>
      <c r="M672" s="39"/>
      <c r="N672" s="39"/>
      <c r="O672" s="39"/>
      <c r="P672" s="39"/>
      <c r="Q672" s="39"/>
      <c r="R672" s="39"/>
      <c r="S672" s="39"/>
      <c r="T672" s="39"/>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c r="AS672" s="78"/>
      <c r="AT672" s="78"/>
      <c r="AU672" s="78"/>
      <c r="AV672" s="78"/>
      <c r="AW672" s="78"/>
      <c r="AX672" s="78"/>
      <c r="AY672" s="78"/>
      <c r="AZ672" s="78"/>
      <c r="BA672" s="78"/>
      <c r="BB672" s="78"/>
      <c r="BC672" s="78"/>
      <c r="BD672" s="39"/>
      <c r="BE672" s="39"/>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39"/>
      <c r="CH672" s="39"/>
      <c r="CI672" s="77"/>
      <c r="CJ672" s="77"/>
      <c r="CK672" s="77"/>
      <c r="CL672" s="77"/>
      <c r="CM672" s="77"/>
      <c r="CN672" s="77"/>
      <c r="CO672" s="77"/>
      <c r="CP672" s="77"/>
      <c r="CQ672" s="77"/>
      <c r="CR672" s="77"/>
      <c r="CS672" s="77"/>
      <c r="CT672" s="77"/>
      <c r="CU672" s="77"/>
      <c r="CV672" s="77"/>
      <c r="CW672" s="77"/>
      <c r="CX672" s="77"/>
      <c r="CY672" s="39"/>
      <c r="CZ672" s="39"/>
      <c r="DA672" s="78"/>
      <c r="DB672" s="78"/>
      <c r="DC672" s="78"/>
      <c r="DD672" s="78"/>
      <c r="DE672" s="78"/>
      <c r="DF672" s="78"/>
      <c r="DG672" s="78"/>
      <c r="DH672" s="78"/>
      <c r="DI672" s="78"/>
      <c r="DJ672" s="78"/>
      <c r="DK672" s="78"/>
      <c r="DL672" s="78"/>
      <c r="DM672" s="78"/>
      <c r="DN672" s="78"/>
      <c r="DO672" s="78"/>
      <c r="DP672" s="78"/>
      <c r="DQ672" s="78"/>
      <c r="DR672" s="78"/>
      <c r="DS672" s="35"/>
      <c r="DV672" s="439"/>
    </row>
    <row r="673" spans="2:126" s="52" customFormat="1" ht="6.45" customHeight="1" x14ac:dyDescent="0.4">
      <c r="B673" s="35"/>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40"/>
      <c r="CJ673" s="40"/>
      <c r="CK673" s="40"/>
      <c r="CL673" s="40"/>
      <c r="CM673" s="40"/>
      <c r="CN673" s="40"/>
      <c r="CO673" s="40"/>
      <c r="CP673" s="40"/>
      <c r="CQ673" s="40"/>
      <c r="CR673" s="40"/>
      <c r="CS673" s="40"/>
      <c r="CT673" s="40"/>
      <c r="CU673" s="40"/>
      <c r="CV673" s="40"/>
      <c r="CW673" s="40"/>
      <c r="CX673" s="40"/>
      <c r="CY673" s="39"/>
      <c r="CZ673" s="39"/>
      <c r="DA673" s="40"/>
      <c r="DB673" s="40"/>
      <c r="DC673" s="40"/>
      <c r="DD673" s="40"/>
      <c r="DE673" s="40"/>
      <c r="DF673" s="40"/>
      <c r="DG673" s="40"/>
      <c r="DH673" s="40"/>
      <c r="DI673" s="40"/>
      <c r="DJ673" s="40"/>
      <c r="DK673" s="40"/>
      <c r="DL673" s="40"/>
      <c r="DM673" s="40"/>
      <c r="DN673" s="40"/>
      <c r="DO673" s="40"/>
      <c r="DP673" s="40"/>
      <c r="DQ673" s="40"/>
      <c r="DR673" s="40"/>
      <c r="DS673" s="35"/>
      <c r="DV673" s="439"/>
    </row>
    <row r="674" spans="2:126" s="52" customFormat="1" ht="6.45" customHeight="1" x14ac:dyDescent="0.4">
      <c r="B674" s="35"/>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c r="BZ674" s="39"/>
      <c r="CA674" s="39"/>
      <c r="CB674" s="39"/>
      <c r="CC674" s="39"/>
      <c r="CD674" s="39"/>
      <c r="CE674" s="39"/>
      <c r="CF674" s="39"/>
      <c r="CG674" s="39"/>
      <c r="CH674" s="39"/>
      <c r="CI674" s="40"/>
      <c r="CJ674" s="40"/>
      <c r="CK674" s="40"/>
      <c r="CL674" s="40"/>
      <c r="CM674" s="40"/>
      <c r="CN674" s="40"/>
      <c r="CO674" s="40"/>
      <c r="CP674" s="40"/>
      <c r="CQ674" s="40"/>
      <c r="CR674" s="40"/>
      <c r="CS674" s="40"/>
      <c r="CT674" s="40"/>
      <c r="CU674" s="40"/>
      <c r="CV674" s="40"/>
      <c r="CW674" s="40"/>
      <c r="CX674" s="40"/>
      <c r="CY674" s="39"/>
      <c r="CZ674" s="39"/>
      <c r="DA674" s="40"/>
      <c r="DB674" s="40"/>
      <c r="DC674" s="40"/>
      <c r="DD674" s="40"/>
      <c r="DE674" s="40"/>
      <c r="DF674" s="40"/>
      <c r="DG674" s="40"/>
      <c r="DH674" s="40"/>
      <c r="DI674" s="40"/>
      <c r="DJ674" s="40"/>
      <c r="DK674" s="40"/>
      <c r="DL674" s="40"/>
      <c r="DM674" s="40"/>
      <c r="DN674" s="40"/>
      <c r="DO674" s="40"/>
      <c r="DP674" s="40"/>
      <c r="DQ674" s="40"/>
      <c r="DR674" s="40"/>
      <c r="DS674" s="35"/>
      <c r="DV674" s="439"/>
    </row>
    <row r="675" spans="2:126" s="52" customFormat="1" ht="6.45" customHeight="1" x14ac:dyDescent="0.4">
      <c r="B675" s="35"/>
      <c r="C675" s="74"/>
      <c r="D675" s="74"/>
      <c r="E675" s="74"/>
      <c r="F675" s="74"/>
      <c r="G675" s="74"/>
      <c r="H675" s="74"/>
      <c r="I675" s="74"/>
      <c r="J675" s="39"/>
      <c r="K675" s="39"/>
      <c r="L675" s="39"/>
      <c r="M675" s="39"/>
      <c r="N675" s="39"/>
      <c r="O675" s="39"/>
      <c r="P675" s="39"/>
      <c r="Q675" s="39"/>
      <c r="R675" s="39"/>
      <c r="S675" s="39"/>
      <c r="T675" s="39"/>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c r="AS675" s="78"/>
      <c r="AT675" s="78"/>
      <c r="AU675" s="78"/>
      <c r="AV675" s="78"/>
      <c r="AW675" s="78"/>
      <c r="AX675" s="78"/>
      <c r="AY675" s="78"/>
      <c r="AZ675" s="78"/>
      <c r="BA675" s="78"/>
      <c r="BB675" s="78"/>
      <c r="BC675" s="78"/>
      <c r="BD675" s="39"/>
      <c r="BE675" s="39"/>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39"/>
      <c r="CH675" s="39"/>
      <c r="CI675" s="77"/>
      <c r="CJ675" s="77"/>
      <c r="CK675" s="77"/>
      <c r="CL675" s="77"/>
      <c r="CM675" s="77"/>
      <c r="CN675" s="77"/>
      <c r="CO675" s="77"/>
      <c r="CP675" s="77"/>
      <c r="CQ675" s="77"/>
      <c r="CR675" s="77"/>
      <c r="CS675" s="77"/>
      <c r="CT675" s="77"/>
      <c r="CU675" s="77"/>
      <c r="CV675" s="77"/>
      <c r="CW675" s="77"/>
      <c r="CX675" s="77"/>
      <c r="CY675" s="39"/>
      <c r="CZ675" s="39"/>
      <c r="DA675" s="78"/>
      <c r="DB675" s="78"/>
      <c r="DC675" s="78"/>
      <c r="DD675" s="78"/>
      <c r="DE675" s="78"/>
      <c r="DF675" s="78"/>
      <c r="DG675" s="78"/>
      <c r="DH675" s="78"/>
      <c r="DI675" s="78"/>
      <c r="DJ675" s="78"/>
      <c r="DK675" s="78"/>
      <c r="DL675" s="78"/>
      <c r="DM675" s="78"/>
      <c r="DN675" s="78"/>
      <c r="DO675" s="78"/>
      <c r="DP675" s="78"/>
      <c r="DQ675" s="78"/>
      <c r="DR675" s="78"/>
      <c r="DS675" s="35"/>
      <c r="DV675" s="439"/>
    </row>
    <row r="676" spans="2:126" s="52" customFormat="1" ht="6.45" customHeight="1" x14ac:dyDescent="0.4">
      <c r="B676" s="35"/>
      <c r="C676" s="74"/>
      <c r="D676" s="74"/>
      <c r="E676" s="74"/>
      <c r="F676" s="74"/>
      <c r="G676" s="74"/>
      <c r="H676" s="74"/>
      <c r="I676" s="74"/>
      <c r="J676" s="39"/>
      <c r="K676" s="39"/>
      <c r="L676" s="39"/>
      <c r="M676" s="39"/>
      <c r="N676" s="39"/>
      <c r="O676" s="39"/>
      <c r="P676" s="39"/>
      <c r="Q676" s="39"/>
      <c r="R676" s="39"/>
      <c r="S676" s="39"/>
      <c r="T676" s="39"/>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c r="AS676" s="78"/>
      <c r="AT676" s="78"/>
      <c r="AU676" s="78"/>
      <c r="AV676" s="78"/>
      <c r="AW676" s="78"/>
      <c r="AX676" s="78"/>
      <c r="AY676" s="78"/>
      <c r="AZ676" s="78"/>
      <c r="BA676" s="78"/>
      <c r="BB676" s="78"/>
      <c r="BC676" s="78"/>
      <c r="BD676" s="39"/>
      <c r="BE676" s="39"/>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39"/>
      <c r="CH676" s="39"/>
      <c r="CI676" s="77"/>
      <c r="CJ676" s="77"/>
      <c r="CK676" s="77"/>
      <c r="CL676" s="77"/>
      <c r="CM676" s="77"/>
      <c r="CN676" s="77"/>
      <c r="CO676" s="77"/>
      <c r="CP676" s="77"/>
      <c r="CQ676" s="77"/>
      <c r="CR676" s="77"/>
      <c r="CS676" s="77"/>
      <c r="CT676" s="77"/>
      <c r="CU676" s="77"/>
      <c r="CV676" s="77"/>
      <c r="CW676" s="77"/>
      <c r="CX676" s="77"/>
      <c r="CY676" s="39"/>
      <c r="CZ676" s="39"/>
      <c r="DA676" s="78"/>
      <c r="DB676" s="78"/>
      <c r="DC676" s="78"/>
      <c r="DD676" s="78"/>
      <c r="DE676" s="78"/>
      <c r="DF676" s="78"/>
      <c r="DG676" s="78"/>
      <c r="DH676" s="78"/>
      <c r="DI676" s="78"/>
      <c r="DJ676" s="78"/>
      <c r="DK676" s="78"/>
      <c r="DL676" s="78"/>
      <c r="DM676" s="78"/>
      <c r="DN676" s="78"/>
      <c r="DO676" s="78"/>
      <c r="DP676" s="78"/>
      <c r="DQ676" s="78"/>
      <c r="DR676" s="78"/>
      <c r="DS676" s="35"/>
      <c r="DV676" s="439"/>
    </row>
    <row r="677" spans="2:126" s="52" customFormat="1" ht="6.45" customHeight="1" x14ac:dyDescent="0.4">
      <c r="B677" s="35"/>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40"/>
      <c r="CJ677" s="40"/>
      <c r="CK677" s="40"/>
      <c r="CL677" s="40"/>
      <c r="CM677" s="40"/>
      <c r="CN677" s="40"/>
      <c r="CO677" s="40"/>
      <c r="CP677" s="40"/>
      <c r="CQ677" s="40"/>
      <c r="CR677" s="40"/>
      <c r="CS677" s="40"/>
      <c r="CT677" s="40"/>
      <c r="CU677" s="40"/>
      <c r="CV677" s="40"/>
      <c r="CW677" s="40"/>
      <c r="CX677" s="40"/>
      <c r="CY677" s="39"/>
      <c r="CZ677" s="39"/>
      <c r="DA677" s="40"/>
      <c r="DB677" s="40"/>
      <c r="DC677" s="40"/>
      <c r="DD677" s="40"/>
      <c r="DE677" s="40"/>
      <c r="DF677" s="40"/>
      <c r="DG677" s="40"/>
      <c r="DH677" s="40"/>
      <c r="DI677" s="40"/>
      <c r="DJ677" s="40"/>
      <c r="DK677" s="40"/>
      <c r="DL677" s="40"/>
      <c r="DM677" s="40"/>
      <c r="DN677" s="40"/>
      <c r="DO677" s="40"/>
      <c r="DP677" s="40"/>
      <c r="DQ677" s="40"/>
      <c r="DR677" s="40"/>
      <c r="DS677" s="35"/>
      <c r="DV677" s="439"/>
    </row>
    <row r="678" spans="2:126" s="52" customFormat="1" ht="6.45" customHeight="1" x14ac:dyDescent="0.4">
      <c r="B678" s="35"/>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40"/>
      <c r="CJ678" s="40"/>
      <c r="CK678" s="40"/>
      <c r="CL678" s="40"/>
      <c r="CM678" s="40"/>
      <c r="CN678" s="40"/>
      <c r="CO678" s="40"/>
      <c r="CP678" s="40"/>
      <c r="CQ678" s="40"/>
      <c r="CR678" s="40"/>
      <c r="CS678" s="40"/>
      <c r="CT678" s="40"/>
      <c r="CU678" s="40"/>
      <c r="CV678" s="40"/>
      <c r="CW678" s="40"/>
      <c r="CX678" s="40"/>
      <c r="CY678" s="39"/>
      <c r="CZ678" s="39"/>
      <c r="DA678" s="40"/>
      <c r="DB678" s="40"/>
      <c r="DC678" s="40"/>
      <c r="DD678" s="40"/>
      <c r="DE678" s="40"/>
      <c r="DF678" s="40"/>
      <c r="DG678" s="40"/>
      <c r="DH678" s="40"/>
      <c r="DI678" s="40"/>
      <c r="DJ678" s="40"/>
      <c r="DK678" s="40"/>
      <c r="DL678" s="40"/>
      <c r="DM678" s="40"/>
      <c r="DN678" s="40"/>
      <c r="DO678" s="40"/>
      <c r="DP678" s="40"/>
      <c r="DQ678" s="40"/>
      <c r="DR678" s="40"/>
      <c r="DS678" s="35"/>
      <c r="DV678" s="439"/>
    </row>
    <row r="679" spans="2:126" s="52" customFormat="1" ht="6.45" customHeight="1" x14ac:dyDescent="0.4">
      <c r="B679" s="35"/>
      <c r="C679" s="74"/>
      <c r="D679" s="74"/>
      <c r="E679" s="74"/>
      <c r="F679" s="74"/>
      <c r="G679" s="74"/>
      <c r="H679" s="74"/>
      <c r="I679" s="74"/>
      <c r="J679" s="39"/>
      <c r="K679" s="39"/>
      <c r="L679" s="39"/>
      <c r="M679" s="39"/>
      <c r="N679" s="39"/>
      <c r="O679" s="39"/>
      <c r="P679" s="39"/>
      <c r="Q679" s="39"/>
      <c r="R679" s="39"/>
      <c r="S679" s="39"/>
      <c r="T679" s="39"/>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c r="AS679" s="78"/>
      <c r="AT679" s="78"/>
      <c r="AU679" s="78"/>
      <c r="AV679" s="78"/>
      <c r="AW679" s="78"/>
      <c r="AX679" s="78"/>
      <c r="AY679" s="78"/>
      <c r="AZ679" s="78"/>
      <c r="BA679" s="78"/>
      <c r="BB679" s="78"/>
      <c r="BC679" s="78"/>
      <c r="BD679" s="39"/>
      <c r="BE679" s="39"/>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39"/>
      <c r="CH679" s="39"/>
      <c r="CI679" s="77"/>
      <c r="CJ679" s="77"/>
      <c r="CK679" s="77"/>
      <c r="CL679" s="77"/>
      <c r="CM679" s="77"/>
      <c r="CN679" s="77"/>
      <c r="CO679" s="77"/>
      <c r="CP679" s="77"/>
      <c r="CQ679" s="77"/>
      <c r="CR679" s="77"/>
      <c r="CS679" s="77"/>
      <c r="CT679" s="77"/>
      <c r="CU679" s="77"/>
      <c r="CV679" s="77"/>
      <c r="CW679" s="77"/>
      <c r="CX679" s="77"/>
      <c r="CY679" s="39"/>
      <c r="CZ679" s="39"/>
      <c r="DA679" s="78"/>
      <c r="DB679" s="78"/>
      <c r="DC679" s="78"/>
      <c r="DD679" s="78"/>
      <c r="DE679" s="78"/>
      <c r="DF679" s="78"/>
      <c r="DG679" s="78"/>
      <c r="DH679" s="78"/>
      <c r="DI679" s="78"/>
      <c r="DJ679" s="78"/>
      <c r="DK679" s="78"/>
      <c r="DL679" s="78"/>
      <c r="DM679" s="78"/>
      <c r="DN679" s="78"/>
      <c r="DO679" s="78"/>
      <c r="DP679" s="78"/>
      <c r="DQ679" s="78"/>
      <c r="DR679" s="78"/>
      <c r="DS679" s="35"/>
      <c r="DV679" s="439"/>
    </row>
    <row r="680" spans="2:126" s="52" customFormat="1" ht="6.45" customHeight="1" x14ac:dyDescent="0.4">
      <c r="B680" s="35"/>
      <c r="C680" s="74"/>
      <c r="D680" s="74"/>
      <c r="E680" s="74"/>
      <c r="F680" s="74"/>
      <c r="G680" s="74"/>
      <c r="H680" s="74"/>
      <c r="I680" s="74"/>
      <c r="J680" s="39"/>
      <c r="K680" s="39"/>
      <c r="L680" s="39"/>
      <c r="M680" s="39"/>
      <c r="N680" s="39"/>
      <c r="O680" s="39"/>
      <c r="P680" s="39"/>
      <c r="Q680" s="39"/>
      <c r="R680" s="39"/>
      <c r="S680" s="39"/>
      <c r="T680" s="39"/>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c r="AS680" s="78"/>
      <c r="AT680" s="78"/>
      <c r="AU680" s="78"/>
      <c r="AV680" s="78"/>
      <c r="AW680" s="78"/>
      <c r="AX680" s="78"/>
      <c r="AY680" s="78"/>
      <c r="AZ680" s="78"/>
      <c r="BA680" s="78"/>
      <c r="BB680" s="78"/>
      <c r="BC680" s="78"/>
      <c r="BD680" s="39"/>
      <c r="BE680" s="39"/>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39"/>
      <c r="CH680" s="39"/>
      <c r="CI680" s="77"/>
      <c r="CJ680" s="77"/>
      <c r="CK680" s="77"/>
      <c r="CL680" s="77"/>
      <c r="CM680" s="77"/>
      <c r="CN680" s="77"/>
      <c r="CO680" s="77"/>
      <c r="CP680" s="77"/>
      <c r="CQ680" s="77"/>
      <c r="CR680" s="77"/>
      <c r="CS680" s="77"/>
      <c r="CT680" s="77"/>
      <c r="CU680" s="77"/>
      <c r="CV680" s="77"/>
      <c r="CW680" s="77"/>
      <c r="CX680" s="77"/>
      <c r="CY680" s="39"/>
      <c r="CZ680" s="39"/>
      <c r="DA680" s="78"/>
      <c r="DB680" s="78"/>
      <c r="DC680" s="78"/>
      <c r="DD680" s="78"/>
      <c r="DE680" s="78"/>
      <c r="DF680" s="78"/>
      <c r="DG680" s="78"/>
      <c r="DH680" s="78"/>
      <c r="DI680" s="78"/>
      <c r="DJ680" s="78"/>
      <c r="DK680" s="78"/>
      <c r="DL680" s="78"/>
      <c r="DM680" s="78"/>
      <c r="DN680" s="78"/>
      <c r="DO680" s="78"/>
      <c r="DP680" s="78"/>
      <c r="DQ680" s="78"/>
      <c r="DR680" s="78"/>
      <c r="DS680" s="35"/>
      <c r="DV680" s="439"/>
    </row>
    <row r="681" spans="2:126" s="52" customFormat="1" ht="6.45" customHeight="1" x14ac:dyDescent="0.4">
      <c r="B681" s="35"/>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40"/>
      <c r="CJ681" s="40"/>
      <c r="CK681" s="40"/>
      <c r="CL681" s="40"/>
      <c r="CM681" s="40"/>
      <c r="CN681" s="40"/>
      <c r="CO681" s="40"/>
      <c r="CP681" s="40"/>
      <c r="CQ681" s="40"/>
      <c r="CR681" s="40"/>
      <c r="CS681" s="40"/>
      <c r="CT681" s="40"/>
      <c r="CU681" s="40"/>
      <c r="CV681" s="40"/>
      <c r="CW681" s="40"/>
      <c r="CX681" s="40"/>
      <c r="CY681" s="39"/>
      <c r="CZ681" s="39"/>
      <c r="DA681" s="40"/>
      <c r="DB681" s="40"/>
      <c r="DC681" s="40"/>
      <c r="DD681" s="40"/>
      <c r="DE681" s="40"/>
      <c r="DF681" s="40"/>
      <c r="DG681" s="40"/>
      <c r="DH681" s="40"/>
      <c r="DI681" s="40"/>
      <c r="DJ681" s="40"/>
      <c r="DK681" s="40"/>
      <c r="DL681" s="40"/>
      <c r="DM681" s="40"/>
      <c r="DN681" s="40"/>
      <c r="DO681" s="40"/>
      <c r="DP681" s="40"/>
      <c r="DQ681" s="40"/>
      <c r="DR681" s="40"/>
      <c r="DS681" s="35"/>
      <c r="DV681" s="439"/>
    </row>
    <row r="682" spans="2:126" s="52" customFormat="1" ht="6.45" customHeight="1" x14ac:dyDescent="0.4">
      <c r="B682" s="35"/>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40"/>
      <c r="CJ682" s="40"/>
      <c r="CK682" s="40"/>
      <c r="CL682" s="40"/>
      <c r="CM682" s="40"/>
      <c r="CN682" s="40"/>
      <c r="CO682" s="40"/>
      <c r="CP682" s="40"/>
      <c r="CQ682" s="40"/>
      <c r="CR682" s="40"/>
      <c r="CS682" s="40"/>
      <c r="CT682" s="40"/>
      <c r="CU682" s="40"/>
      <c r="CV682" s="40"/>
      <c r="CW682" s="40"/>
      <c r="CX682" s="40"/>
      <c r="CY682" s="39"/>
      <c r="CZ682" s="39"/>
      <c r="DA682" s="40"/>
      <c r="DB682" s="40"/>
      <c r="DC682" s="40"/>
      <c r="DD682" s="40"/>
      <c r="DE682" s="40"/>
      <c r="DF682" s="40"/>
      <c r="DG682" s="40"/>
      <c r="DH682" s="40"/>
      <c r="DI682" s="40"/>
      <c r="DJ682" s="40"/>
      <c r="DK682" s="40"/>
      <c r="DL682" s="40"/>
      <c r="DM682" s="40"/>
      <c r="DN682" s="40"/>
      <c r="DO682" s="40"/>
      <c r="DP682" s="40"/>
      <c r="DQ682" s="40"/>
      <c r="DR682" s="40"/>
      <c r="DS682" s="35"/>
      <c r="DV682" s="439"/>
    </row>
    <row r="683" spans="2:126" s="52" customFormat="1" ht="6.45" customHeight="1" x14ac:dyDescent="0.4">
      <c r="B683" s="35"/>
      <c r="C683" s="74"/>
      <c r="D683" s="74"/>
      <c r="E683" s="74"/>
      <c r="F683" s="74"/>
      <c r="G683" s="74"/>
      <c r="H683" s="74"/>
      <c r="I683" s="74"/>
      <c r="J683" s="39"/>
      <c r="K683" s="39"/>
      <c r="L683" s="39"/>
      <c r="M683" s="39"/>
      <c r="N683" s="39"/>
      <c r="O683" s="39"/>
      <c r="P683" s="39"/>
      <c r="Q683" s="39"/>
      <c r="R683" s="39"/>
      <c r="S683" s="39"/>
      <c r="T683" s="39"/>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c r="AS683" s="78"/>
      <c r="AT683" s="78"/>
      <c r="AU683" s="78"/>
      <c r="AV683" s="78"/>
      <c r="AW683" s="78"/>
      <c r="AX683" s="78"/>
      <c r="AY683" s="78"/>
      <c r="AZ683" s="78"/>
      <c r="BA683" s="78"/>
      <c r="BB683" s="78"/>
      <c r="BC683" s="78"/>
      <c r="BD683" s="39"/>
      <c r="BE683" s="39"/>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39"/>
      <c r="CH683" s="39"/>
      <c r="CI683" s="77"/>
      <c r="CJ683" s="77"/>
      <c r="CK683" s="77"/>
      <c r="CL683" s="77"/>
      <c r="CM683" s="77"/>
      <c r="CN683" s="77"/>
      <c r="CO683" s="77"/>
      <c r="CP683" s="77"/>
      <c r="CQ683" s="77"/>
      <c r="CR683" s="77"/>
      <c r="CS683" s="77"/>
      <c r="CT683" s="77"/>
      <c r="CU683" s="77"/>
      <c r="CV683" s="77"/>
      <c r="CW683" s="77"/>
      <c r="CX683" s="77"/>
      <c r="CY683" s="39"/>
      <c r="CZ683" s="39"/>
      <c r="DA683" s="78"/>
      <c r="DB683" s="78"/>
      <c r="DC683" s="78"/>
      <c r="DD683" s="78"/>
      <c r="DE683" s="78"/>
      <c r="DF683" s="78"/>
      <c r="DG683" s="78"/>
      <c r="DH683" s="78"/>
      <c r="DI683" s="78"/>
      <c r="DJ683" s="78"/>
      <c r="DK683" s="78"/>
      <c r="DL683" s="78"/>
      <c r="DM683" s="78"/>
      <c r="DN683" s="78"/>
      <c r="DO683" s="78"/>
      <c r="DP683" s="78"/>
      <c r="DQ683" s="78"/>
      <c r="DR683" s="78"/>
      <c r="DS683" s="35"/>
      <c r="DV683" s="439"/>
    </row>
    <row r="684" spans="2:126" s="52" customFormat="1" ht="6.45" customHeight="1" x14ac:dyDescent="0.4">
      <c r="B684" s="35"/>
      <c r="C684" s="74"/>
      <c r="D684" s="74"/>
      <c r="E684" s="74"/>
      <c r="F684" s="74"/>
      <c r="G684" s="74"/>
      <c r="H684" s="74"/>
      <c r="I684" s="74"/>
      <c r="J684" s="39"/>
      <c r="K684" s="39"/>
      <c r="L684" s="39"/>
      <c r="M684" s="39"/>
      <c r="N684" s="39"/>
      <c r="O684" s="39"/>
      <c r="P684" s="39"/>
      <c r="Q684" s="39"/>
      <c r="R684" s="39"/>
      <c r="S684" s="39"/>
      <c r="T684" s="39"/>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c r="AS684" s="78"/>
      <c r="AT684" s="78"/>
      <c r="AU684" s="78"/>
      <c r="AV684" s="78"/>
      <c r="AW684" s="78"/>
      <c r="AX684" s="78"/>
      <c r="AY684" s="78"/>
      <c r="AZ684" s="78"/>
      <c r="BA684" s="78"/>
      <c r="BB684" s="78"/>
      <c r="BC684" s="78"/>
      <c r="BD684" s="39"/>
      <c r="BE684" s="39"/>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39"/>
      <c r="CH684" s="39"/>
      <c r="CI684" s="77"/>
      <c r="CJ684" s="77"/>
      <c r="CK684" s="77"/>
      <c r="CL684" s="77"/>
      <c r="CM684" s="77"/>
      <c r="CN684" s="77"/>
      <c r="CO684" s="77"/>
      <c r="CP684" s="77"/>
      <c r="CQ684" s="77"/>
      <c r="CR684" s="77"/>
      <c r="CS684" s="77"/>
      <c r="CT684" s="77"/>
      <c r="CU684" s="77"/>
      <c r="CV684" s="77"/>
      <c r="CW684" s="77"/>
      <c r="CX684" s="77"/>
      <c r="CY684" s="39"/>
      <c r="CZ684" s="39"/>
      <c r="DA684" s="78"/>
      <c r="DB684" s="78"/>
      <c r="DC684" s="78"/>
      <c r="DD684" s="78"/>
      <c r="DE684" s="78"/>
      <c r="DF684" s="78"/>
      <c r="DG684" s="78"/>
      <c r="DH684" s="78"/>
      <c r="DI684" s="78"/>
      <c r="DJ684" s="78"/>
      <c r="DK684" s="78"/>
      <c r="DL684" s="78"/>
      <c r="DM684" s="78"/>
      <c r="DN684" s="78"/>
      <c r="DO684" s="78"/>
      <c r="DP684" s="78"/>
      <c r="DQ684" s="78"/>
      <c r="DR684" s="78"/>
      <c r="DS684" s="35"/>
      <c r="DV684" s="439"/>
    </row>
    <row r="685" spans="2:126" s="52" customFormat="1" ht="6.45" customHeight="1" x14ac:dyDescent="0.4">
      <c r="B685" s="35"/>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40"/>
      <c r="CJ685" s="40"/>
      <c r="CK685" s="40"/>
      <c r="CL685" s="40"/>
      <c r="CM685" s="40"/>
      <c r="CN685" s="40"/>
      <c r="CO685" s="40"/>
      <c r="CP685" s="40"/>
      <c r="CQ685" s="40"/>
      <c r="CR685" s="40"/>
      <c r="CS685" s="40"/>
      <c r="CT685" s="40"/>
      <c r="CU685" s="40"/>
      <c r="CV685" s="40"/>
      <c r="CW685" s="40"/>
      <c r="CX685" s="40"/>
      <c r="CY685" s="39"/>
      <c r="CZ685" s="39"/>
      <c r="DA685" s="40"/>
      <c r="DB685" s="40"/>
      <c r="DC685" s="40"/>
      <c r="DD685" s="40"/>
      <c r="DE685" s="40"/>
      <c r="DF685" s="40"/>
      <c r="DG685" s="40"/>
      <c r="DH685" s="40"/>
      <c r="DI685" s="40"/>
      <c r="DJ685" s="40"/>
      <c r="DK685" s="40"/>
      <c r="DL685" s="40"/>
      <c r="DM685" s="40"/>
      <c r="DN685" s="40"/>
      <c r="DO685" s="40"/>
      <c r="DP685" s="40"/>
      <c r="DQ685" s="40"/>
      <c r="DR685" s="40"/>
      <c r="DS685" s="35"/>
      <c r="DV685" s="439"/>
    </row>
    <row r="686" spans="2:126" s="52" customFormat="1" ht="6.45" customHeight="1" x14ac:dyDescent="0.4">
      <c r="B686" s="35"/>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40"/>
      <c r="CJ686" s="40"/>
      <c r="CK686" s="40"/>
      <c r="CL686" s="40"/>
      <c r="CM686" s="40"/>
      <c r="CN686" s="40"/>
      <c r="CO686" s="40"/>
      <c r="CP686" s="40"/>
      <c r="CQ686" s="40"/>
      <c r="CR686" s="40"/>
      <c r="CS686" s="40"/>
      <c r="CT686" s="40"/>
      <c r="CU686" s="40"/>
      <c r="CV686" s="40"/>
      <c r="CW686" s="40"/>
      <c r="CX686" s="40"/>
      <c r="CY686" s="39"/>
      <c r="CZ686" s="39"/>
      <c r="DA686" s="40"/>
      <c r="DB686" s="40"/>
      <c r="DC686" s="40"/>
      <c r="DD686" s="40"/>
      <c r="DE686" s="40"/>
      <c r="DF686" s="40"/>
      <c r="DG686" s="40"/>
      <c r="DH686" s="40"/>
      <c r="DI686" s="40"/>
      <c r="DJ686" s="40"/>
      <c r="DK686" s="40"/>
      <c r="DL686" s="40"/>
      <c r="DM686" s="40"/>
      <c r="DN686" s="40"/>
      <c r="DO686" s="40"/>
      <c r="DP686" s="40"/>
      <c r="DQ686" s="40"/>
      <c r="DR686" s="40"/>
      <c r="DS686" s="35"/>
      <c r="DV686" s="439"/>
    </row>
    <row r="687" spans="2:126" s="52" customFormat="1" ht="6.45" customHeight="1" x14ac:dyDescent="0.4">
      <c r="B687" s="35"/>
      <c r="C687" s="74"/>
      <c r="D687" s="74"/>
      <c r="E687" s="74"/>
      <c r="F687" s="74"/>
      <c r="G687" s="74"/>
      <c r="H687" s="74"/>
      <c r="I687" s="74"/>
      <c r="J687" s="39"/>
      <c r="K687" s="39"/>
      <c r="L687" s="39"/>
      <c r="M687" s="39"/>
      <c r="N687" s="39"/>
      <c r="O687" s="39"/>
      <c r="P687" s="39"/>
      <c r="Q687" s="39"/>
      <c r="R687" s="39"/>
      <c r="S687" s="39"/>
      <c r="T687" s="39"/>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c r="AS687" s="78"/>
      <c r="AT687" s="78"/>
      <c r="AU687" s="78"/>
      <c r="AV687" s="78"/>
      <c r="AW687" s="78"/>
      <c r="AX687" s="78"/>
      <c r="AY687" s="78"/>
      <c r="AZ687" s="78"/>
      <c r="BA687" s="78"/>
      <c r="BB687" s="78"/>
      <c r="BC687" s="78"/>
      <c r="BD687" s="39"/>
      <c r="BE687" s="39"/>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39"/>
      <c r="CH687" s="39"/>
      <c r="CI687" s="77"/>
      <c r="CJ687" s="77"/>
      <c r="CK687" s="77"/>
      <c r="CL687" s="77"/>
      <c r="CM687" s="77"/>
      <c r="CN687" s="77"/>
      <c r="CO687" s="77"/>
      <c r="CP687" s="77"/>
      <c r="CQ687" s="77"/>
      <c r="CR687" s="77"/>
      <c r="CS687" s="77"/>
      <c r="CT687" s="77"/>
      <c r="CU687" s="77"/>
      <c r="CV687" s="77"/>
      <c r="CW687" s="77"/>
      <c r="CX687" s="77"/>
      <c r="CY687" s="39"/>
      <c r="CZ687" s="39"/>
      <c r="DA687" s="78"/>
      <c r="DB687" s="78"/>
      <c r="DC687" s="78"/>
      <c r="DD687" s="78"/>
      <c r="DE687" s="78"/>
      <c r="DF687" s="78"/>
      <c r="DG687" s="78"/>
      <c r="DH687" s="78"/>
      <c r="DI687" s="78"/>
      <c r="DJ687" s="78"/>
      <c r="DK687" s="78"/>
      <c r="DL687" s="78"/>
      <c r="DM687" s="78"/>
      <c r="DN687" s="78"/>
      <c r="DO687" s="78"/>
      <c r="DP687" s="78"/>
      <c r="DQ687" s="78"/>
      <c r="DR687" s="78"/>
      <c r="DS687" s="35"/>
      <c r="DV687" s="439"/>
    </row>
    <row r="688" spans="2:126" s="52" customFormat="1" ht="6.45" customHeight="1" x14ac:dyDescent="0.4">
      <c r="B688" s="35"/>
      <c r="C688" s="74"/>
      <c r="D688" s="74"/>
      <c r="E688" s="74"/>
      <c r="F688" s="74"/>
      <c r="G688" s="74"/>
      <c r="H688" s="74"/>
      <c r="I688" s="74"/>
      <c r="J688" s="39"/>
      <c r="K688" s="39"/>
      <c r="L688" s="39"/>
      <c r="M688" s="39"/>
      <c r="N688" s="39"/>
      <c r="O688" s="39"/>
      <c r="P688" s="39"/>
      <c r="Q688" s="39"/>
      <c r="R688" s="39"/>
      <c r="S688" s="39"/>
      <c r="T688" s="39"/>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c r="AS688" s="78"/>
      <c r="AT688" s="78"/>
      <c r="AU688" s="78"/>
      <c r="AV688" s="78"/>
      <c r="AW688" s="78"/>
      <c r="AX688" s="78"/>
      <c r="AY688" s="78"/>
      <c r="AZ688" s="78"/>
      <c r="BA688" s="78"/>
      <c r="BB688" s="78"/>
      <c r="BC688" s="78"/>
      <c r="BD688" s="39"/>
      <c r="BE688" s="39"/>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39"/>
      <c r="CH688" s="39"/>
      <c r="CI688" s="77"/>
      <c r="CJ688" s="77"/>
      <c r="CK688" s="77"/>
      <c r="CL688" s="77"/>
      <c r="CM688" s="77"/>
      <c r="CN688" s="77"/>
      <c r="CO688" s="77"/>
      <c r="CP688" s="77"/>
      <c r="CQ688" s="77"/>
      <c r="CR688" s="77"/>
      <c r="CS688" s="77"/>
      <c r="CT688" s="77"/>
      <c r="CU688" s="77"/>
      <c r="CV688" s="77"/>
      <c r="CW688" s="77"/>
      <c r="CX688" s="77"/>
      <c r="CY688" s="39"/>
      <c r="CZ688" s="39"/>
      <c r="DA688" s="78"/>
      <c r="DB688" s="78"/>
      <c r="DC688" s="78"/>
      <c r="DD688" s="78"/>
      <c r="DE688" s="78"/>
      <c r="DF688" s="78"/>
      <c r="DG688" s="78"/>
      <c r="DH688" s="78"/>
      <c r="DI688" s="78"/>
      <c r="DJ688" s="78"/>
      <c r="DK688" s="78"/>
      <c r="DL688" s="78"/>
      <c r="DM688" s="78"/>
      <c r="DN688" s="78"/>
      <c r="DO688" s="78"/>
      <c r="DP688" s="78"/>
      <c r="DQ688" s="78"/>
      <c r="DR688" s="78"/>
      <c r="DS688" s="35"/>
      <c r="DV688" s="439"/>
    </row>
    <row r="689" spans="2:126" s="52" customFormat="1" ht="6.45" customHeight="1" x14ac:dyDescent="0.4">
      <c r="B689" s="35"/>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40"/>
      <c r="CJ689" s="40"/>
      <c r="CK689" s="40"/>
      <c r="CL689" s="40"/>
      <c r="CM689" s="40"/>
      <c r="CN689" s="40"/>
      <c r="CO689" s="40"/>
      <c r="CP689" s="40"/>
      <c r="CQ689" s="40"/>
      <c r="CR689" s="40"/>
      <c r="CS689" s="40"/>
      <c r="CT689" s="40"/>
      <c r="CU689" s="40"/>
      <c r="CV689" s="40"/>
      <c r="CW689" s="40"/>
      <c r="CX689" s="40"/>
      <c r="CY689" s="39"/>
      <c r="CZ689" s="39"/>
      <c r="DA689" s="40"/>
      <c r="DB689" s="40"/>
      <c r="DC689" s="40"/>
      <c r="DD689" s="40"/>
      <c r="DE689" s="40"/>
      <c r="DF689" s="40"/>
      <c r="DG689" s="40"/>
      <c r="DH689" s="40"/>
      <c r="DI689" s="40"/>
      <c r="DJ689" s="40"/>
      <c r="DK689" s="40"/>
      <c r="DL689" s="40"/>
      <c r="DM689" s="40"/>
      <c r="DN689" s="40"/>
      <c r="DO689" s="40"/>
      <c r="DP689" s="40"/>
      <c r="DQ689" s="40"/>
      <c r="DR689" s="40"/>
      <c r="DS689" s="35"/>
      <c r="DV689" s="439"/>
    </row>
    <row r="690" spans="2:126" s="52" customFormat="1" ht="6.45" customHeight="1" x14ac:dyDescent="0.4">
      <c r="B690" s="35"/>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40"/>
      <c r="CJ690" s="40"/>
      <c r="CK690" s="40"/>
      <c r="CL690" s="40"/>
      <c r="CM690" s="40"/>
      <c r="CN690" s="40"/>
      <c r="CO690" s="40"/>
      <c r="CP690" s="40"/>
      <c r="CQ690" s="40"/>
      <c r="CR690" s="40"/>
      <c r="CS690" s="40"/>
      <c r="CT690" s="40"/>
      <c r="CU690" s="40"/>
      <c r="CV690" s="40"/>
      <c r="CW690" s="40"/>
      <c r="CX690" s="40"/>
      <c r="CY690" s="39"/>
      <c r="CZ690" s="39"/>
      <c r="DA690" s="40"/>
      <c r="DB690" s="40"/>
      <c r="DC690" s="40"/>
      <c r="DD690" s="40"/>
      <c r="DE690" s="40"/>
      <c r="DF690" s="40"/>
      <c r="DG690" s="40"/>
      <c r="DH690" s="40"/>
      <c r="DI690" s="40"/>
      <c r="DJ690" s="40"/>
      <c r="DK690" s="40"/>
      <c r="DL690" s="40"/>
      <c r="DM690" s="40"/>
      <c r="DN690" s="40"/>
      <c r="DO690" s="40"/>
      <c r="DP690" s="40"/>
      <c r="DQ690" s="40"/>
      <c r="DR690" s="40"/>
      <c r="DS690" s="35"/>
      <c r="DV690" s="439"/>
    </row>
    <row r="691" spans="2:126" s="52" customFormat="1" ht="6.45" customHeight="1" x14ac:dyDescent="0.4">
      <c r="B691" s="35"/>
      <c r="C691" s="74"/>
      <c r="D691" s="74"/>
      <c r="E691" s="74"/>
      <c r="F691" s="74"/>
      <c r="G691" s="74"/>
      <c r="H691" s="74"/>
      <c r="I691" s="74"/>
      <c r="J691" s="39"/>
      <c r="K691" s="39"/>
      <c r="L691" s="39"/>
      <c r="M691" s="39"/>
      <c r="N691" s="39"/>
      <c r="O691" s="39"/>
      <c r="P691" s="39"/>
      <c r="Q691" s="39"/>
      <c r="R691" s="39"/>
      <c r="S691" s="39"/>
      <c r="T691" s="39"/>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c r="AS691" s="78"/>
      <c r="AT691" s="78"/>
      <c r="AU691" s="78"/>
      <c r="AV691" s="78"/>
      <c r="AW691" s="78"/>
      <c r="AX691" s="78"/>
      <c r="AY691" s="78"/>
      <c r="AZ691" s="78"/>
      <c r="BA691" s="78"/>
      <c r="BB691" s="78"/>
      <c r="BC691" s="78"/>
      <c r="BD691" s="39"/>
      <c r="BE691" s="39"/>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39"/>
      <c r="CH691" s="39"/>
      <c r="CI691" s="77"/>
      <c r="CJ691" s="77"/>
      <c r="CK691" s="77"/>
      <c r="CL691" s="77"/>
      <c r="CM691" s="77"/>
      <c r="CN691" s="77"/>
      <c r="CO691" s="77"/>
      <c r="CP691" s="77"/>
      <c r="CQ691" s="77"/>
      <c r="CR691" s="77"/>
      <c r="CS691" s="77"/>
      <c r="CT691" s="77"/>
      <c r="CU691" s="77"/>
      <c r="CV691" s="77"/>
      <c r="CW691" s="77"/>
      <c r="CX691" s="77"/>
      <c r="CY691" s="39"/>
      <c r="CZ691" s="39"/>
      <c r="DA691" s="78"/>
      <c r="DB691" s="78"/>
      <c r="DC691" s="78"/>
      <c r="DD691" s="78"/>
      <c r="DE691" s="78"/>
      <c r="DF691" s="78"/>
      <c r="DG691" s="78"/>
      <c r="DH691" s="78"/>
      <c r="DI691" s="78"/>
      <c r="DJ691" s="78"/>
      <c r="DK691" s="78"/>
      <c r="DL691" s="78"/>
      <c r="DM691" s="78"/>
      <c r="DN691" s="78"/>
      <c r="DO691" s="78"/>
      <c r="DP691" s="78"/>
      <c r="DQ691" s="78"/>
      <c r="DR691" s="78"/>
      <c r="DS691" s="35"/>
      <c r="DV691" s="439"/>
    </row>
    <row r="692" spans="2:126" s="52" customFormat="1" ht="6.45" customHeight="1" x14ac:dyDescent="0.4">
      <c r="B692" s="35"/>
      <c r="C692" s="74"/>
      <c r="D692" s="74"/>
      <c r="E692" s="74"/>
      <c r="F692" s="74"/>
      <c r="G692" s="74"/>
      <c r="H692" s="74"/>
      <c r="I692" s="74"/>
      <c r="J692" s="39"/>
      <c r="K692" s="39"/>
      <c r="L692" s="39"/>
      <c r="M692" s="39"/>
      <c r="N692" s="39"/>
      <c r="O692" s="39"/>
      <c r="P692" s="39"/>
      <c r="Q692" s="39"/>
      <c r="R692" s="39"/>
      <c r="S692" s="39"/>
      <c r="T692" s="39"/>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c r="AS692" s="78"/>
      <c r="AT692" s="78"/>
      <c r="AU692" s="78"/>
      <c r="AV692" s="78"/>
      <c r="AW692" s="78"/>
      <c r="AX692" s="78"/>
      <c r="AY692" s="78"/>
      <c r="AZ692" s="78"/>
      <c r="BA692" s="78"/>
      <c r="BB692" s="78"/>
      <c r="BC692" s="78"/>
      <c r="BD692" s="39"/>
      <c r="BE692" s="39"/>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39"/>
      <c r="CH692" s="39"/>
      <c r="CI692" s="77"/>
      <c r="CJ692" s="77"/>
      <c r="CK692" s="77"/>
      <c r="CL692" s="77"/>
      <c r="CM692" s="77"/>
      <c r="CN692" s="77"/>
      <c r="CO692" s="77"/>
      <c r="CP692" s="77"/>
      <c r="CQ692" s="77"/>
      <c r="CR692" s="77"/>
      <c r="CS692" s="77"/>
      <c r="CT692" s="77"/>
      <c r="CU692" s="77"/>
      <c r="CV692" s="77"/>
      <c r="CW692" s="77"/>
      <c r="CX692" s="77"/>
      <c r="CY692" s="39"/>
      <c r="CZ692" s="39"/>
      <c r="DA692" s="78"/>
      <c r="DB692" s="78"/>
      <c r="DC692" s="78"/>
      <c r="DD692" s="78"/>
      <c r="DE692" s="78"/>
      <c r="DF692" s="78"/>
      <c r="DG692" s="78"/>
      <c r="DH692" s="78"/>
      <c r="DI692" s="78"/>
      <c r="DJ692" s="78"/>
      <c r="DK692" s="78"/>
      <c r="DL692" s="78"/>
      <c r="DM692" s="78"/>
      <c r="DN692" s="78"/>
      <c r="DO692" s="78"/>
      <c r="DP692" s="78"/>
      <c r="DQ692" s="78"/>
      <c r="DR692" s="78"/>
      <c r="DS692" s="35"/>
      <c r="DV692" s="439"/>
    </row>
    <row r="693" spans="2:126" s="52" customFormat="1" ht="6.45" customHeight="1" x14ac:dyDescent="0.4">
      <c r="B693" s="35"/>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40"/>
      <c r="CJ693" s="40"/>
      <c r="CK693" s="40"/>
      <c r="CL693" s="40"/>
      <c r="CM693" s="40"/>
      <c r="CN693" s="40"/>
      <c r="CO693" s="40"/>
      <c r="CP693" s="40"/>
      <c r="CQ693" s="40"/>
      <c r="CR693" s="40"/>
      <c r="CS693" s="40"/>
      <c r="CT693" s="40"/>
      <c r="CU693" s="40"/>
      <c r="CV693" s="40"/>
      <c r="CW693" s="40"/>
      <c r="CX693" s="40"/>
      <c r="CY693" s="39"/>
      <c r="CZ693" s="39"/>
      <c r="DA693" s="40"/>
      <c r="DB693" s="40"/>
      <c r="DC693" s="40"/>
      <c r="DD693" s="40"/>
      <c r="DE693" s="40"/>
      <c r="DF693" s="40"/>
      <c r="DG693" s="40"/>
      <c r="DH693" s="40"/>
      <c r="DI693" s="40"/>
      <c r="DJ693" s="40"/>
      <c r="DK693" s="40"/>
      <c r="DL693" s="40"/>
      <c r="DM693" s="40"/>
      <c r="DN693" s="40"/>
      <c r="DO693" s="40"/>
      <c r="DP693" s="40"/>
      <c r="DQ693" s="40"/>
      <c r="DR693" s="40"/>
      <c r="DS693" s="35"/>
      <c r="DV693" s="439"/>
    </row>
    <row r="694" spans="2:126" s="52" customFormat="1" ht="6.45" customHeight="1" x14ac:dyDescent="0.4">
      <c r="B694" s="35"/>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40"/>
      <c r="CJ694" s="40"/>
      <c r="CK694" s="40"/>
      <c r="CL694" s="40"/>
      <c r="CM694" s="40"/>
      <c r="CN694" s="40"/>
      <c r="CO694" s="40"/>
      <c r="CP694" s="40"/>
      <c r="CQ694" s="40"/>
      <c r="CR694" s="40"/>
      <c r="CS694" s="40"/>
      <c r="CT694" s="40"/>
      <c r="CU694" s="40"/>
      <c r="CV694" s="40"/>
      <c r="CW694" s="40"/>
      <c r="CX694" s="40"/>
      <c r="CY694" s="39"/>
      <c r="CZ694" s="39"/>
      <c r="DA694" s="40"/>
      <c r="DB694" s="40"/>
      <c r="DC694" s="40"/>
      <c r="DD694" s="40"/>
      <c r="DE694" s="40"/>
      <c r="DF694" s="40"/>
      <c r="DG694" s="40"/>
      <c r="DH694" s="40"/>
      <c r="DI694" s="40"/>
      <c r="DJ694" s="40"/>
      <c r="DK694" s="40"/>
      <c r="DL694" s="40"/>
      <c r="DM694" s="40"/>
      <c r="DN694" s="40"/>
      <c r="DO694" s="40"/>
      <c r="DP694" s="40"/>
      <c r="DQ694" s="40"/>
      <c r="DR694" s="40"/>
      <c r="DS694" s="35"/>
      <c r="DV694" s="439"/>
    </row>
    <row r="695" spans="2:126" s="52" customFormat="1" ht="6.45" customHeight="1" x14ac:dyDescent="0.4">
      <c r="B695" s="35"/>
      <c r="C695" s="74"/>
      <c r="D695" s="74"/>
      <c r="E695" s="74"/>
      <c r="F695" s="74"/>
      <c r="G695" s="74"/>
      <c r="H695" s="74"/>
      <c r="I695" s="74"/>
      <c r="J695" s="39"/>
      <c r="K695" s="39"/>
      <c r="L695" s="39"/>
      <c r="M695" s="39"/>
      <c r="N695" s="39"/>
      <c r="O695" s="39"/>
      <c r="P695" s="39"/>
      <c r="Q695" s="39"/>
      <c r="R695" s="39"/>
      <c r="S695" s="39"/>
      <c r="T695" s="39"/>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c r="AS695" s="78"/>
      <c r="AT695" s="78"/>
      <c r="AU695" s="78"/>
      <c r="AV695" s="78"/>
      <c r="AW695" s="78"/>
      <c r="AX695" s="78"/>
      <c r="AY695" s="78"/>
      <c r="AZ695" s="78"/>
      <c r="BA695" s="78"/>
      <c r="BB695" s="78"/>
      <c r="BC695" s="78"/>
      <c r="BD695" s="39"/>
      <c r="BE695" s="39"/>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39"/>
      <c r="CH695" s="39"/>
      <c r="CI695" s="77"/>
      <c r="CJ695" s="77"/>
      <c r="CK695" s="77"/>
      <c r="CL695" s="77"/>
      <c r="CM695" s="77"/>
      <c r="CN695" s="77"/>
      <c r="CO695" s="77"/>
      <c r="CP695" s="77"/>
      <c r="CQ695" s="77"/>
      <c r="CR695" s="77"/>
      <c r="CS695" s="77"/>
      <c r="CT695" s="77"/>
      <c r="CU695" s="77"/>
      <c r="CV695" s="77"/>
      <c r="CW695" s="77"/>
      <c r="CX695" s="77"/>
      <c r="CY695" s="39"/>
      <c r="CZ695" s="39"/>
      <c r="DA695" s="78"/>
      <c r="DB695" s="78"/>
      <c r="DC695" s="78"/>
      <c r="DD695" s="78"/>
      <c r="DE695" s="78"/>
      <c r="DF695" s="78"/>
      <c r="DG695" s="78"/>
      <c r="DH695" s="78"/>
      <c r="DI695" s="78"/>
      <c r="DJ695" s="78"/>
      <c r="DK695" s="78"/>
      <c r="DL695" s="78"/>
      <c r="DM695" s="78"/>
      <c r="DN695" s="78"/>
      <c r="DO695" s="78"/>
      <c r="DP695" s="78"/>
      <c r="DQ695" s="78"/>
      <c r="DR695" s="78"/>
      <c r="DS695" s="35"/>
      <c r="DV695" s="439"/>
    </row>
    <row r="696" spans="2:126" s="52" customFormat="1" ht="6.45" customHeight="1" x14ac:dyDescent="0.4">
      <c r="B696" s="35"/>
      <c r="C696" s="74"/>
      <c r="D696" s="74"/>
      <c r="E696" s="74"/>
      <c r="F696" s="74"/>
      <c r="G696" s="74"/>
      <c r="H696" s="74"/>
      <c r="I696" s="74"/>
      <c r="J696" s="39"/>
      <c r="K696" s="39"/>
      <c r="L696" s="39"/>
      <c r="M696" s="39"/>
      <c r="N696" s="39"/>
      <c r="O696" s="39"/>
      <c r="P696" s="39"/>
      <c r="Q696" s="39"/>
      <c r="R696" s="39"/>
      <c r="S696" s="39"/>
      <c r="T696" s="39"/>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c r="AS696" s="78"/>
      <c r="AT696" s="78"/>
      <c r="AU696" s="78"/>
      <c r="AV696" s="78"/>
      <c r="AW696" s="78"/>
      <c r="AX696" s="78"/>
      <c r="AY696" s="78"/>
      <c r="AZ696" s="78"/>
      <c r="BA696" s="78"/>
      <c r="BB696" s="78"/>
      <c r="BC696" s="78"/>
      <c r="BD696" s="39"/>
      <c r="BE696" s="39"/>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39"/>
      <c r="CH696" s="39"/>
      <c r="CI696" s="77"/>
      <c r="CJ696" s="77"/>
      <c r="CK696" s="77"/>
      <c r="CL696" s="77"/>
      <c r="CM696" s="77"/>
      <c r="CN696" s="77"/>
      <c r="CO696" s="77"/>
      <c r="CP696" s="77"/>
      <c r="CQ696" s="77"/>
      <c r="CR696" s="77"/>
      <c r="CS696" s="77"/>
      <c r="CT696" s="77"/>
      <c r="CU696" s="77"/>
      <c r="CV696" s="77"/>
      <c r="CW696" s="77"/>
      <c r="CX696" s="77"/>
      <c r="CY696" s="39"/>
      <c r="CZ696" s="39"/>
      <c r="DA696" s="78"/>
      <c r="DB696" s="78"/>
      <c r="DC696" s="78"/>
      <c r="DD696" s="78"/>
      <c r="DE696" s="78"/>
      <c r="DF696" s="78"/>
      <c r="DG696" s="78"/>
      <c r="DH696" s="78"/>
      <c r="DI696" s="78"/>
      <c r="DJ696" s="78"/>
      <c r="DK696" s="78"/>
      <c r="DL696" s="78"/>
      <c r="DM696" s="78"/>
      <c r="DN696" s="78"/>
      <c r="DO696" s="78"/>
      <c r="DP696" s="78"/>
      <c r="DQ696" s="78"/>
      <c r="DR696" s="78"/>
      <c r="DS696" s="35"/>
      <c r="DV696" s="439"/>
    </row>
    <row r="697" spans="2:126" s="52" customFormat="1" ht="6.45" customHeight="1" x14ac:dyDescent="0.4">
      <c r="B697" s="35"/>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40"/>
      <c r="CJ697" s="40"/>
      <c r="CK697" s="40"/>
      <c r="CL697" s="40"/>
      <c r="CM697" s="40"/>
      <c r="CN697" s="40"/>
      <c r="CO697" s="40"/>
      <c r="CP697" s="40"/>
      <c r="CQ697" s="40"/>
      <c r="CR697" s="40"/>
      <c r="CS697" s="40"/>
      <c r="CT697" s="40"/>
      <c r="CU697" s="40"/>
      <c r="CV697" s="40"/>
      <c r="CW697" s="40"/>
      <c r="CX697" s="40"/>
      <c r="CY697" s="39"/>
      <c r="CZ697" s="39"/>
      <c r="DA697" s="40"/>
      <c r="DB697" s="40"/>
      <c r="DC697" s="40"/>
      <c r="DD697" s="40"/>
      <c r="DE697" s="40"/>
      <c r="DF697" s="40"/>
      <c r="DG697" s="40"/>
      <c r="DH697" s="40"/>
      <c r="DI697" s="40"/>
      <c r="DJ697" s="40"/>
      <c r="DK697" s="40"/>
      <c r="DL697" s="40"/>
      <c r="DM697" s="40"/>
      <c r="DN697" s="40"/>
      <c r="DO697" s="40"/>
      <c r="DP697" s="40"/>
      <c r="DQ697" s="40"/>
      <c r="DR697" s="40"/>
      <c r="DS697" s="35"/>
      <c r="DV697" s="439"/>
    </row>
    <row r="698" spans="2:126" s="52" customFormat="1" ht="6.45" customHeight="1" x14ac:dyDescent="0.4">
      <c r="B698" s="35"/>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40"/>
      <c r="CJ698" s="40"/>
      <c r="CK698" s="40"/>
      <c r="CL698" s="40"/>
      <c r="CM698" s="40"/>
      <c r="CN698" s="40"/>
      <c r="CO698" s="40"/>
      <c r="CP698" s="40"/>
      <c r="CQ698" s="40"/>
      <c r="CR698" s="40"/>
      <c r="CS698" s="40"/>
      <c r="CT698" s="40"/>
      <c r="CU698" s="40"/>
      <c r="CV698" s="40"/>
      <c r="CW698" s="40"/>
      <c r="CX698" s="40"/>
      <c r="CY698" s="39"/>
      <c r="CZ698" s="39"/>
      <c r="DA698" s="40"/>
      <c r="DB698" s="40"/>
      <c r="DC698" s="40"/>
      <c r="DD698" s="40"/>
      <c r="DE698" s="40"/>
      <c r="DF698" s="40"/>
      <c r="DG698" s="40"/>
      <c r="DH698" s="40"/>
      <c r="DI698" s="40"/>
      <c r="DJ698" s="40"/>
      <c r="DK698" s="40"/>
      <c r="DL698" s="40"/>
      <c r="DM698" s="40"/>
      <c r="DN698" s="40"/>
      <c r="DO698" s="40"/>
      <c r="DP698" s="40"/>
      <c r="DQ698" s="40"/>
      <c r="DR698" s="40"/>
      <c r="DS698" s="35"/>
      <c r="DV698" s="439"/>
    </row>
    <row r="699" spans="2:126" s="52" customFormat="1" ht="6.45" customHeight="1" x14ac:dyDescent="0.4">
      <c r="B699" s="35"/>
      <c r="C699" s="74"/>
      <c r="D699" s="74"/>
      <c r="E699" s="74"/>
      <c r="F699" s="74"/>
      <c r="G699" s="74"/>
      <c r="H699" s="74"/>
      <c r="I699" s="74"/>
      <c r="J699" s="39"/>
      <c r="K699" s="39"/>
      <c r="L699" s="39"/>
      <c r="M699" s="39"/>
      <c r="N699" s="39"/>
      <c r="O699" s="39"/>
      <c r="P699" s="39"/>
      <c r="Q699" s="39"/>
      <c r="R699" s="39"/>
      <c r="S699" s="39"/>
      <c r="T699" s="39"/>
      <c r="U699" s="78"/>
      <c r="V699" s="78"/>
      <c r="W699" s="78"/>
      <c r="X699" s="78"/>
      <c r="Y699" s="78"/>
      <c r="Z699" s="78"/>
      <c r="AA699" s="78"/>
      <c r="AB699" s="78"/>
      <c r="AC699" s="78"/>
      <c r="AD699" s="78"/>
      <c r="AE699" s="78"/>
      <c r="AF699" s="78"/>
      <c r="AG699" s="78"/>
      <c r="AH699" s="78"/>
      <c r="AI699" s="78"/>
      <c r="AJ699" s="78"/>
      <c r="AK699" s="78"/>
      <c r="AL699" s="78"/>
      <c r="AM699" s="78"/>
      <c r="AN699" s="78"/>
      <c r="AO699" s="78"/>
      <c r="AP699" s="78"/>
      <c r="AQ699" s="78"/>
      <c r="AR699" s="78"/>
      <c r="AS699" s="78"/>
      <c r="AT699" s="78"/>
      <c r="AU699" s="78"/>
      <c r="AV699" s="78"/>
      <c r="AW699" s="78"/>
      <c r="AX699" s="78"/>
      <c r="AY699" s="78"/>
      <c r="AZ699" s="78"/>
      <c r="BA699" s="78"/>
      <c r="BB699" s="78"/>
      <c r="BC699" s="78"/>
      <c r="BD699" s="39"/>
      <c r="BE699" s="39"/>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39"/>
      <c r="CH699" s="39"/>
      <c r="CI699" s="77"/>
      <c r="CJ699" s="77"/>
      <c r="CK699" s="77"/>
      <c r="CL699" s="77"/>
      <c r="CM699" s="77"/>
      <c r="CN699" s="77"/>
      <c r="CO699" s="77"/>
      <c r="CP699" s="77"/>
      <c r="CQ699" s="77"/>
      <c r="CR699" s="77"/>
      <c r="CS699" s="77"/>
      <c r="CT699" s="77"/>
      <c r="CU699" s="77"/>
      <c r="CV699" s="77"/>
      <c r="CW699" s="77"/>
      <c r="CX699" s="77"/>
      <c r="CY699" s="39"/>
      <c r="CZ699" s="39"/>
      <c r="DA699" s="78"/>
      <c r="DB699" s="78"/>
      <c r="DC699" s="78"/>
      <c r="DD699" s="78"/>
      <c r="DE699" s="78"/>
      <c r="DF699" s="78"/>
      <c r="DG699" s="78"/>
      <c r="DH699" s="78"/>
      <c r="DI699" s="78"/>
      <c r="DJ699" s="78"/>
      <c r="DK699" s="78"/>
      <c r="DL699" s="78"/>
      <c r="DM699" s="78"/>
      <c r="DN699" s="78"/>
      <c r="DO699" s="78"/>
      <c r="DP699" s="78"/>
      <c r="DQ699" s="78"/>
      <c r="DR699" s="78"/>
      <c r="DS699" s="35"/>
      <c r="DV699" s="439"/>
    </row>
    <row r="700" spans="2:126" s="52" customFormat="1" ht="6.45" customHeight="1" x14ac:dyDescent="0.4">
      <c r="B700" s="35"/>
      <c r="C700" s="74"/>
      <c r="D700" s="74"/>
      <c r="E700" s="74"/>
      <c r="F700" s="74"/>
      <c r="G700" s="74"/>
      <c r="H700" s="74"/>
      <c r="I700" s="74"/>
      <c r="J700" s="39"/>
      <c r="K700" s="39"/>
      <c r="L700" s="39"/>
      <c r="M700" s="39"/>
      <c r="N700" s="39"/>
      <c r="O700" s="39"/>
      <c r="P700" s="39"/>
      <c r="Q700" s="39"/>
      <c r="R700" s="39"/>
      <c r="S700" s="39"/>
      <c r="T700" s="39"/>
      <c r="U700" s="78"/>
      <c r="V700" s="78"/>
      <c r="W700" s="78"/>
      <c r="X700" s="78"/>
      <c r="Y700" s="78"/>
      <c r="Z700" s="78"/>
      <c r="AA700" s="78"/>
      <c r="AB700" s="78"/>
      <c r="AC700" s="78"/>
      <c r="AD700" s="78"/>
      <c r="AE700" s="78"/>
      <c r="AF700" s="78"/>
      <c r="AG700" s="78"/>
      <c r="AH700" s="78"/>
      <c r="AI700" s="78"/>
      <c r="AJ700" s="78"/>
      <c r="AK700" s="78"/>
      <c r="AL700" s="78"/>
      <c r="AM700" s="78"/>
      <c r="AN700" s="78"/>
      <c r="AO700" s="78"/>
      <c r="AP700" s="78"/>
      <c r="AQ700" s="78"/>
      <c r="AR700" s="78"/>
      <c r="AS700" s="78"/>
      <c r="AT700" s="78"/>
      <c r="AU700" s="78"/>
      <c r="AV700" s="78"/>
      <c r="AW700" s="78"/>
      <c r="AX700" s="78"/>
      <c r="AY700" s="78"/>
      <c r="AZ700" s="78"/>
      <c r="BA700" s="78"/>
      <c r="BB700" s="78"/>
      <c r="BC700" s="78"/>
      <c r="BD700" s="39"/>
      <c r="BE700" s="39"/>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39"/>
      <c r="CH700" s="39"/>
      <c r="CI700" s="77"/>
      <c r="CJ700" s="77"/>
      <c r="CK700" s="77"/>
      <c r="CL700" s="77"/>
      <c r="CM700" s="77"/>
      <c r="CN700" s="77"/>
      <c r="CO700" s="77"/>
      <c r="CP700" s="77"/>
      <c r="CQ700" s="77"/>
      <c r="CR700" s="77"/>
      <c r="CS700" s="77"/>
      <c r="CT700" s="77"/>
      <c r="CU700" s="77"/>
      <c r="CV700" s="77"/>
      <c r="CW700" s="77"/>
      <c r="CX700" s="77"/>
      <c r="CY700" s="39"/>
      <c r="CZ700" s="39"/>
      <c r="DA700" s="78"/>
      <c r="DB700" s="78"/>
      <c r="DC700" s="78"/>
      <c r="DD700" s="78"/>
      <c r="DE700" s="78"/>
      <c r="DF700" s="78"/>
      <c r="DG700" s="78"/>
      <c r="DH700" s="78"/>
      <c r="DI700" s="78"/>
      <c r="DJ700" s="78"/>
      <c r="DK700" s="78"/>
      <c r="DL700" s="78"/>
      <c r="DM700" s="78"/>
      <c r="DN700" s="78"/>
      <c r="DO700" s="78"/>
      <c r="DP700" s="78"/>
      <c r="DQ700" s="78"/>
      <c r="DR700" s="78"/>
      <c r="DS700" s="35"/>
      <c r="DV700" s="439"/>
    </row>
    <row r="701" spans="2:126" s="52" customFormat="1" ht="6.45" customHeight="1" x14ac:dyDescent="0.4">
      <c r="B701" s="35"/>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40"/>
      <c r="CJ701" s="40"/>
      <c r="CK701" s="40"/>
      <c r="CL701" s="40"/>
      <c r="CM701" s="40"/>
      <c r="CN701" s="40"/>
      <c r="CO701" s="40"/>
      <c r="CP701" s="40"/>
      <c r="CQ701" s="40"/>
      <c r="CR701" s="40"/>
      <c r="CS701" s="40"/>
      <c r="CT701" s="40"/>
      <c r="CU701" s="40"/>
      <c r="CV701" s="40"/>
      <c r="CW701" s="40"/>
      <c r="CX701" s="40"/>
      <c r="CY701" s="39"/>
      <c r="CZ701" s="39"/>
      <c r="DA701" s="40"/>
      <c r="DB701" s="40"/>
      <c r="DC701" s="40"/>
      <c r="DD701" s="40"/>
      <c r="DE701" s="40"/>
      <c r="DF701" s="40"/>
      <c r="DG701" s="40"/>
      <c r="DH701" s="40"/>
      <c r="DI701" s="40"/>
      <c r="DJ701" s="40"/>
      <c r="DK701" s="40"/>
      <c r="DL701" s="40"/>
      <c r="DM701" s="40"/>
      <c r="DN701" s="40"/>
      <c r="DO701" s="40"/>
      <c r="DP701" s="40"/>
      <c r="DQ701" s="40"/>
      <c r="DR701" s="40"/>
      <c r="DS701" s="35"/>
      <c r="DV701" s="439"/>
    </row>
    <row r="702" spans="2:126" s="52" customFormat="1" ht="6.45" customHeight="1" x14ac:dyDescent="0.4">
      <c r="B702" s="35"/>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40"/>
      <c r="CJ702" s="40"/>
      <c r="CK702" s="40"/>
      <c r="CL702" s="40"/>
      <c r="CM702" s="40"/>
      <c r="CN702" s="40"/>
      <c r="CO702" s="40"/>
      <c r="CP702" s="40"/>
      <c r="CQ702" s="40"/>
      <c r="CR702" s="40"/>
      <c r="CS702" s="40"/>
      <c r="CT702" s="40"/>
      <c r="CU702" s="40"/>
      <c r="CV702" s="40"/>
      <c r="CW702" s="40"/>
      <c r="CX702" s="40"/>
      <c r="CY702" s="39"/>
      <c r="CZ702" s="39"/>
      <c r="DA702" s="40"/>
      <c r="DB702" s="40"/>
      <c r="DC702" s="40"/>
      <c r="DD702" s="40"/>
      <c r="DE702" s="40"/>
      <c r="DF702" s="40"/>
      <c r="DG702" s="40"/>
      <c r="DH702" s="40"/>
      <c r="DI702" s="40"/>
      <c r="DJ702" s="40"/>
      <c r="DK702" s="40"/>
      <c r="DL702" s="40"/>
      <c r="DM702" s="40"/>
      <c r="DN702" s="40"/>
      <c r="DO702" s="40"/>
      <c r="DP702" s="40"/>
      <c r="DQ702" s="40"/>
      <c r="DR702" s="40"/>
      <c r="DS702" s="35"/>
      <c r="DV702" s="439"/>
    </row>
    <row r="703" spans="2:126" s="52" customFormat="1" ht="6.45" customHeight="1" x14ac:dyDescent="0.4">
      <c r="B703" s="35"/>
      <c r="C703" s="74"/>
      <c r="D703" s="74"/>
      <c r="E703" s="74"/>
      <c r="F703" s="74"/>
      <c r="G703" s="74"/>
      <c r="H703" s="74"/>
      <c r="I703" s="74"/>
      <c r="J703" s="39"/>
      <c r="K703" s="39"/>
      <c r="L703" s="39"/>
      <c r="M703" s="39"/>
      <c r="N703" s="39"/>
      <c r="O703" s="39"/>
      <c r="P703" s="39"/>
      <c r="Q703" s="39"/>
      <c r="R703" s="39"/>
      <c r="S703" s="39"/>
      <c r="T703" s="39"/>
      <c r="U703" s="78"/>
      <c r="V703" s="78"/>
      <c r="W703" s="78"/>
      <c r="X703" s="78"/>
      <c r="Y703" s="78"/>
      <c r="Z703" s="78"/>
      <c r="AA703" s="78"/>
      <c r="AB703" s="78"/>
      <c r="AC703" s="78"/>
      <c r="AD703" s="78"/>
      <c r="AE703" s="78"/>
      <c r="AF703" s="78"/>
      <c r="AG703" s="78"/>
      <c r="AH703" s="78"/>
      <c r="AI703" s="78"/>
      <c r="AJ703" s="78"/>
      <c r="AK703" s="78"/>
      <c r="AL703" s="78"/>
      <c r="AM703" s="78"/>
      <c r="AN703" s="78"/>
      <c r="AO703" s="78"/>
      <c r="AP703" s="78"/>
      <c r="AQ703" s="78"/>
      <c r="AR703" s="78"/>
      <c r="AS703" s="78"/>
      <c r="AT703" s="78"/>
      <c r="AU703" s="78"/>
      <c r="AV703" s="78"/>
      <c r="AW703" s="78"/>
      <c r="AX703" s="78"/>
      <c r="AY703" s="78"/>
      <c r="AZ703" s="78"/>
      <c r="BA703" s="78"/>
      <c r="BB703" s="78"/>
      <c r="BC703" s="78"/>
      <c r="BD703" s="39"/>
      <c r="BE703" s="39"/>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39"/>
      <c r="CH703" s="39"/>
      <c r="CI703" s="77"/>
      <c r="CJ703" s="77"/>
      <c r="CK703" s="77"/>
      <c r="CL703" s="77"/>
      <c r="CM703" s="77"/>
      <c r="CN703" s="77"/>
      <c r="CO703" s="77"/>
      <c r="CP703" s="77"/>
      <c r="CQ703" s="77"/>
      <c r="CR703" s="77"/>
      <c r="CS703" s="77"/>
      <c r="CT703" s="77"/>
      <c r="CU703" s="77"/>
      <c r="CV703" s="77"/>
      <c r="CW703" s="77"/>
      <c r="CX703" s="77"/>
      <c r="CY703" s="39"/>
      <c r="CZ703" s="39"/>
      <c r="DA703" s="78"/>
      <c r="DB703" s="78"/>
      <c r="DC703" s="78"/>
      <c r="DD703" s="78"/>
      <c r="DE703" s="78"/>
      <c r="DF703" s="78"/>
      <c r="DG703" s="78"/>
      <c r="DH703" s="78"/>
      <c r="DI703" s="78"/>
      <c r="DJ703" s="78"/>
      <c r="DK703" s="78"/>
      <c r="DL703" s="78"/>
      <c r="DM703" s="78"/>
      <c r="DN703" s="78"/>
      <c r="DO703" s="78"/>
      <c r="DP703" s="78"/>
      <c r="DQ703" s="78"/>
      <c r="DR703" s="78"/>
      <c r="DS703" s="35"/>
      <c r="DV703" s="439"/>
    </row>
    <row r="704" spans="2:126" s="52" customFormat="1" ht="6.45" customHeight="1" x14ac:dyDescent="0.4">
      <c r="B704" s="35"/>
      <c r="C704" s="74"/>
      <c r="D704" s="74"/>
      <c r="E704" s="74"/>
      <c r="F704" s="74"/>
      <c r="G704" s="74"/>
      <c r="H704" s="74"/>
      <c r="I704" s="74"/>
      <c r="J704" s="39"/>
      <c r="K704" s="39"/>
      <c r="L704" s="39"/>
      <c r="M704" s="39"/>
      <c r="N704" s="39"/>
      <c r="O704" s="39"/>
      <c r="P704" s="39"/>
      <c r="Q704" s="39"/>
      <c r="R704" s="39"/>
      <c r="S704" s="39"/>
      <c r="T704" s="39"/>
      <c r="U704" s="78"/>
      <c r="V704" s="78"/>
      <c r="W704" s="78"/>
      <c r="X704" s="78"/>
      <c r="Y704" s="78"/>
      <c r="Z704" s="78"/>
      <c r="AA704" s="78"/>
      <c r="AB704" s="78"/>
      <c r="AC704" s="78"/>
      <c r="AD704" s="78"/>
      <c r="AE704" s="78"/>
      <c r="AF704" s="78"/>
      <c r="AG704" s="78"/>
      <c r="AH704" s="78"/>
      <c r="AI704" s="78"/>
      <c r="AJ704" s="78"/>
      <c r="AK704" s="78"/>
      <c r="AL704" s="78"/>
      <c r="AM704" s="78"/>
      <c r="AN704" s="78"/>
      <c r="AO704" s="78"/>
      <c r="AP704" s="78"/>
      <c r="AQ704" s="78"/>
      <c r="AR704" s="78"/>
      <c r="AS704" s="78"/>
      <c r="AT704" s="78"/>
      <c r="AU704" s="78"/>
      <c r="AV704" s="78"/>
      <c r="AW704" s="78"/>
      <c r="AX704" s="78"/>
      <c r="AY704" s="78"/>
      <c r="AZ704" s="78"/>
      <c r="BA704" s="78"/>
      <c r="BB704" s="78"/>
      <c r="BC704" s="78"/>
      <c r="BD704" s="39"/>
      <c r="BE704" s="39"/>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39"/>
      <c r="CH704" s="39"/>
      <c r="CI704" s="77"/>
      <c r="CJ704" s="77"/>
      <c r="CK704" s="77"/>
      <c r="CL704" s="77"/>
      <c r="CM704" s="77"/>
      <c r="CN704" s="77"/>
      <c r="CO704" s="77"/>
      <c r="CP704" s="77"/>
      <c r="CQ704" s="77"/>
      <c r="CR704" s="77"/>
      <c r="CS704" s="77"/>
      <c r="CT704" s="77"/>
      <c r="CU704" s="77"/>
      <c r="CV704" s="77"/>
      <c r="CW704" s="77"/>
      <c r="CX704" s="77"/>
      <c r="CY704" s="39"/>
      <c r="CZ704" s="39"/>
      <c r="DA704" s="78"/>
      <c r="DB704" s="78"/>
      <c r="DC704" s="78"/>
      <c r="DD704" s="78"/>
      <c r="DE704" s="78"/>
      <c r="DF704" s="78"/>
      <c r="DG704" s="78"/>
      <c r="DH704" s="78"/>
      <c r="DI704" s="78"/>
      <c r="DJ704" s="78"/>
      <c r="DK704" s="78"/>
      <c r="DL704" s="78"/>
      <c r="DM704" s="78"/>
      <c r="DN704" s="78"/>
      <c r="DO704" s="78"/>
      <c r="DP704" s="78"/>
      <c r="DQ704" s="78"/>
      <c r="DR704" s="78"/>
      <c r="DS704" s="35"/>
      <c r="DV704" s="439"/>
    </row>
    <row r="705" spans="2:126" s="52" customFormat="1" ht="6.45" customHeight="1" x14ac:dyDescent="0.4">
      <c r="B705" s="35"/>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40"/>
      <c r="CJ705" s="40"/>
      <c r="CK705" s="40"/>
      <c r="CL705" s="40"/>
      <c r="CM705" s="40"/>
      <c r="CN705" s="40"/>
      <c r="CO705" s="40"/>
      <c r="CP705" s="40"/>
      <c r="CQ705" s="40"/>
      <c r="CR705" s="40"/>
      <c r="CS705" s="40"/>
      <c r="CT705" s="40"/>
      <c r="CU705" s="40"/>
      <c r="CV705" s="40"/>
      <c r="CW705" s="40"/>
      <c r="CX705" s="40"/>
      <c r="CY705" s="39"/>
      <c r="CZ705" s="39"/>
      <c r="DA705" s="40"/>
      <c r="DB705" s="40"/>
      <c r="DC705" s="40"/>
      <c r="DD705" s="40"/>
      <c r="DE705" s="40"/>
      <c r="DF705" s="40"/>
      <c r="DG705" s="40"/>
      <c r="DH705" s="40"/>
      <c r="DI705" s="40"/>
      <c r="DJ705" s="40"/>
      <c r="DK705" s="40"/>
      <c r="DL705" s="40"/>
      <c r="DM705" s="40"/>
      <c r="DN705" s="40"/>
      <c r="DO705" s="40"/>
      <c r="DP705" s="40"/>
      <c r="DQ705" s="40"/>
      <c r="DR705" s="40"/>
      <c r="DS705" s="35"/>
      <c r="DV705" s="439"/>
    </row>
    <row r="706" spans="2:126" s="52" customFormat="1" ht="6.45" customHeight="1" x14ac:dyDescent="0.4">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V706" s="439"/>
    </row>
    <row r="707" spans="2:126" s="52" customFormat="1" ht="6.45" customHeight="1" x14ac:dyDescent="0.4">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V707" s="439"/>
    </row>
    <row r="708" spans="2:126" s="52" customFormat="1" ht="6.45" customHeight="1" x14ac:dyDescent="0.4">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V708" s="439"/>
    </row>
    <row r="709" spans="2:126" s="52" customFormat="1" ht="6.45" customHeight="1" x14ac:dyDescent="0.4">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V709" s="439"/>
    </row>
    <row r="710" spans="2:126" s="52" customFormat="1" ht="6.45" customHeight="1" x14ac:dyDescent="0.4">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V710" s="439"/>
    </row>
    <row r="711" spans="2:126" s="52" customFormat="1" ht="6.45" customHeight="1" x14ac:dyDescent="0.4">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V711" s="439"/>
    </row>
    <row r="712" spans="2:126" s="52" customFormat="1" ht="6.45" customHeight="1" x14ac:dyDescent="0.4">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V712" s="439"/>
    </row>
    <row r="713" spans="2:126" s="52" customFormat="1" ht="6.45" customHeight="1" x14ac:dyDescent="0.4">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V713" s="439"/>
    </row>
    <row r="714" spans="2:126" s="52" customFormat="1" ht="6.45" customHeight="1" x14ac:dyDescent="0.4">
      <c r="B714" s="1"/>
      <c r="C714" s="1"/>
      <c r="D714" s="1"/>
      <c r="E714" s="33"/>
      <c r="F714" s="33"/>
      <c r="G714" s="33"/>
      <c r="H714" s="33"/>
      <c r="I714" s="33"/>
      <c r="J714" s="33"/>
      <c r="K714" s="33"/>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V714" s="439"/>
    </row>
    <row r="715" spans="2:126" s="52" customFormat="1" ht="6.45" customHeight="1" x14ac:dyDescent="0.4">
      <c r="B715" s="1"/>
      <c r="C715" s="1"/>
      <c r="D715" s="1"/>
      <c r="E715" s="41"/>
      <c r="F715" s="41"/>
      <c r="G715" s="41"/>
      <c r="H715" s="41"/>
      <c r="I715" s="41"/>
      <c r="J715" s="41"/>
      <c r="K715" s="4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44"/>
      <c r="CR715" s="44"/>
      <c r="CS715" s="44"/>
      <c r="CT715" s="44"/>
      <c r="CU715" s="44"/>
      <c r="CV715" s="44"/>
      <c r="CW715" s="44"/>
      <c r="CX715" s="44"/>
      <c r="CY715" s="44"/>
      <c r="CZ715" s="44"/>
      <c r="DA715" s="44"/>
      <c r="DB715" s="44"/>
      <c r="DC715" s="75"/>
      <c r="DD715" s="75"/>
      <c r="DE715" s="75"/>
      <c r="DF715" s="75"/>
      <c r="DG715" s="44"/>
      <c r="DH715" s="44"/>
      <c r="DI715" s="44"/>
      <c r="DJ715" s="44"/>
      <c r="DK715" s="44"/>
      <c r="DL715" s="44"/>
      <c r="DM715" s="44"/>
      <c r="DN715" s="75"/>
      <c r="DO715" s="75"/>
      <c r="DP715" s="75"/>
      <c r="DQ715" s="75"/>
      <c r="DR715" s="75"/>
      <c r="DS715" s="75"/>
      <c r="DV715" s="439"/>
    </row>
    <row r="716" spans="2:126" s="52" customFormat="1" ht="6.45" customHeight="1" x14ac:dyDescent="0.4">
      <c r="B716" s="1"/>
      <c r="C716" s="1"/>
      <c r="D716" s="1"/>
      <c r="E716" s="33"/>
      <c r="F716" s="33"/>
      <c r="G716" s="33"/>
      <c r="H716" s="33"/>
      <c r="I716" s="33"/>
      <c r="J716" s="33"/>
      <c r="K716" s="33"/>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44"/>
      <c r="CR716" s="44"/>
      <c r="CS716" s="44"/>
      <c r="CT716" s="44"/>
      <c r="CU716" s="44"/>
      <c r="CV716" s="44"/>
      <c r="CW716" s="44"/>
      <c r="CX716" s="44"/>
      <c r="CY716" s="44"/>
      <c r="CZ716" s="44"/>
      <c r="DA716" s="44"/>
      <c r="DB716" s="44"/>
      <c r="DC716" s="75"/>
      <c r="DD716" s="75"/>
      <c r="DE716" s="75"/>
      <c r="DF716" s="75"/>
      <c r="DG716" s="44"/>
      <c r="DH716" s="44"/>
      <c r="DI716" s="44"/>
      <c r="DJ716" s="44"/>
      <c r="DK716" s="44"/>
      <c r="DL716" s="44"/>
      <c r="DM716" s="44"/>
      <c r="DN716" s="75"/>
      <c r="DO716" s="75"/>
      <c r="DP716" s="75"/>
      <c r="DQ716" s="75"/>
      <c r="DR716" s="75"/>
      <c r="DS716" s="75"/>
      <c r="DV716" s="439"/>
    </row>
    <row r="717" spans="2:126" s="52" customFormat="1" ht="6.45" customHeight="1" x14ac:dyDescent="0.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c r="BQ717" s="44"/>
      <c r="BR717" s="44"/>
      <c r="BS717" s="44"/>
      <c r="BT717" s="44"/>
      <c r="BU717" s="44"/>
      <c r="BV717" s="44"/>
      <c r="BW717" s="44"/>
      <c r="BX717" s="44"/>
      <c r="BY717" s="44"/>
      <c r="BZ717" s="44"/>
      <c r="CA717" s="44"/>
      <c r="CB717" s="44"/>
      <c r="CC717" s="44"/>
      <c r="CD717" s="44"/>
      <c r="CE717" s="44"/>
      <c r="CF717" s="44"/>
      <c r="CG717" s="44"/>
      <c r="CH717" s="44"/>
      <c r="CI717" s="44"/>
      <c r="CJ717" s="44"/>
      <c r="CK717" s="44"/>
      <c r="CL717" s="44"/>
      <c r="CM717" s="44"/>
      <c r="CN717" s="44"/>
      <c r="CO717" s="44"/>
      <c r="CP717" s="44"/>
      <c r="CQ717" s="44"/>
      <c r="CR717" s="44"/>
      <c r="CS717" s="44"/>
      <c r="CT717" s="44"/>
      <c r="CU717" s="44"/>
      <c r="CV717" s="44"/>
      <c r="CW717" s="44"/>
      <c r="CX717" s="44"/>
      <c r="CY717" s="44"/>
      <c r="CZ717" s="44"/>
      <c r="DA717" s="44"/>
      <c r="DB717" s="44"/>
      <c r="DC717" s="44"/>
      <c r="DD717" s="44"/>
      <c r="DE717" s="44"/>
      <c r="DF717" s="44"/>
      <c r="DG717" s="44"/>
      <c r="DH717" s="44"/>
      <c r="DI717" s="44"/>
      <c r="DJ717" s="44"/>
      <c r="DK717" s="44"/>
      <c r="DL717" s="44"/>
      <c r="DM717" s="44"/>
      <c r="DN717" s="44"/>
      <c r="DO717" s="44"/>
      <c r="DP717" s="44"/>
      <c r="DQ717" s="44"/>
      <c r="DR717" s="44"/>
      <c r="DS717" s="44"/>
      <c r="DV717" s="439"/>
    </row>
    <row r="718" spans="2:126" s="52" customFormat="1" ht="6.45" customHeight="1" x14ac:dyDescent="0.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V718" s="439"/>
    </row>
    <row r="719" spans="2:126" s="52" customFormat="1" ht="6.45" customHeight="1" x14ac:dyDescent="0.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44"/>
      <c r="CD719" s="44"/>
      <c r="CE719" s="44"/>
      <c r="CF719" s="44"/>
      <c r="CG719" s="44"/>
      <c r="CH719" s="44"/>
      <c r="CI719" s="44"/>
      <c r="CJ719" s="44"/>
      <c r="CK719" s="44"/>
      <c r="CL719" s="44"/>
      <c r="CM719" s="44"/>
      <c r="CN719" s="44"/>
      <c r="CO719" s="44"/>
      <c r="CP719" s="44"/>
      <c r="CQ719" s="44"/>
      <c r="CR719" s="44"/>
      <c r="CS719" s="44"/>
      <c r="CT719" s="44"/>
      <c r="CU719" s="44"/>
      <c r="CV719" s="44"/>
      <c r="CW719" s="44"/>
      <c r="CX719" s="44"/>
      <c r="CY719" s="44"/>
      <c r="CZ719" s="44"/>
      <c r="DA719" s="44"/>
      <c r="DB719" s="44"/>
      <c r="DC719" s="44"/>
      <c r="DD719" s="44"/>
      <c r="DE719" s="44"/>
      <c r="DF719" s="44"/>
      <c r="DG719" s="44"/>
      <c r="DH719" s="44"/>
      <c r="DI719" s="44"/>
      <c r="DJ719" s="44"/>
      <c r="DK719" s="44"/>
      <c r="DL719" s="44"/>
      <c r="DM719" s="44"/>
      <c r="DN719" s="44"/>
      <c r="DO719" s="44"/>
      <c r="DP719" s="44"/>
      <c r="DQ719" s="44"/>
      <c r="DR719" s="44"/>
      <c r="DS719" s="44"/>
      <c r="DV719" s="439"/>
    </row>
    <row r="720" spans="2:126" s="52" customFormat="1" ht="6.45" customHeight="1" x14ac:dyDescent="0.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s="44"/>
      <c r="DR720" s="44"/>
      <c r="DS720" s="44"/>
      <c r="DV720" s="439"/>
    </row>
    <row r="721" spans="2:126" s="52" customFormat="1" ht="6.45" customHeight="1" x14ac:dyDescent="0.4">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42"/>
      <c r="DF721" s="56"/>
      <c r="DG721" s="56"/>
      <c r="DH721" s="56"/>
      <c r="DI721" s="56"/>
      <c r="DJ721" s="56"/>
      <c r="DK721" s="56"/>
      <c r="DL721" s="56"/>
      <c r="DM721" s="56"/>
      <c r="DN721" s="56"/>
      <c r="DO721" s="56"/>
      <c r="DP721" s="56"/>
      <c r="DQ721" s="56"/>
      <c r="DR721" s="56"/>
      <c r="DS721" s="42"/>
      <c r="DV721" s="439"/>
    </row>
    <row r="722" spans="2:126" s="52" customFormat="1" ht="6.45" customHeight="1" x14ac:dyDescent="0.4">
      <c r="B722" s="1"/>
      <c r="C722" s="7"/>
      <c r="D722" s="7"/>
      <c r="E722" s="7"/>
      <c r="F722" s="7"/>
      <c r="G722" s="7"/>
      <c r="H722" s="7"/>
      <c r="I722" s="7"/>
      <c r="J722" s="7"/>
      <c r="K722" s="7"/>
      <c r="L722" s="7"/>
      <c r="M722" s="7"/>
      <c r="N722" s="7"/>
      <c r="O722" s="7"/>
      <c r="P722" s="7"/>
      <c r="Q722" s="1"/>
      <c r="R722" s="1"/>
      <c r="S722" s="1"/>
      <c r="T722" s="1"/>
      <c r="U722" s="1"/>
      <c r="V722" s="1"/>
      <c r="W722" s="1"/>
      <c r="X722" s="1"/>
      <c r="Y722" s="1"/>
      <c r="Z722" s="1"/>
      <c r="AA722" s="1"/>
      <c r="AB722" s="1"/>
      <c r="AC722" s="1"/>
      <c r="AD722" s="1"/>
      <c r="AE722" s="1"/>
      <c r="AF722" s="1"/>
      <c r="AG722" s="1"/>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1"/>
      <c r="DE722" s="42"/>
      <c r="DF722" s="77"/>
      <c r="DG722" s="77"/>
      <c r="DH722" s="77"/>
      <c r="DI722" s="77"/>
      <c r="DJ722" s="77"/>
      <c r="DK722" s="77"/>
      <c r="DL722" s="77"/>
      <c r="DM722" s="77"/>
      <c r="DN722" s="77"/>
      <c r="DO722" s="77"/>
      <c r="DP722" s="77"/>
      <c r="DQ722" s="77"/>
      <c r="DR722" s="77"/>
      <c r="DS722" s="42"/>
      <c r="DV722" s="439"/>
    </row>
    <row r="723" spans="2:126" s="52" customFormat="1" ht="6.45" customHeight="1" x14ac:dyDescent="0.4">
      <c r="B723" s="1"/>
      <c r="C723" s="7"/>
      <c r="D723" s="7"/>
      <c r="E723" s="7"/>
      <c r="F723" s="7"/>
      <c r="G723" s="7"/>
      <c r="H723" s="7"/>
      <c r="I723" s="7"/>
      <c r="J723" s="7"/>
      <c r="K723" s="7"/>
      <c r="L723" s="7"/>
      <c r="M723" s="7"/>
      <c r="N723" s="7"/>
      <c r="O723" s="7"/>
      <c r="P723" s="7"/>
      <c r="Q723" s="1"/>
      <c r="R723" s="1"/>
      <c r="S723" s="1"/>
      <c r="T723" s="1"/>
      <c r="U723" s="1"/>
      <c r="V723" s="1"/>
      <c r="W723" s="1"/>
      <c r="X723" s="1"/>
      <c r="Y723" s="1"/>
      <c r="Z723" s="1"/>
      <c r="AA723" s="1"/>
      <c r="AB723" s="1"/>
      <c r="AC723" s="1"/>
      <c r="AD723" s="1"/>
      <c r="AE723" s="1"/>
      <c r="AF723" s="1"/>
      <c r="AG723" s="1"/>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1"/>
      <c r="DE723" s="42"/>
      <c r="DF723" s="77"/>
      <c r="DG723" s="77"/>
      <c r="DH723" s="77"/>
      <c r="DI723" s="77"/>
      <c r="DJ723" s="77"/>
      <c r="DK723" s="77"/>
      <c r="DL723" s="77"/>
      <c r="DM723" s="77"/>
      <c r="DN723" s="77"/>
      <c r="DO723" s="77"/>
      <c r="DP723" s="77"/>
      <c r="DQ723" s="77"/>
      <c r="DR723" s="77"/>
      <c r="DS723" s="42"/>
      <c r="DV723" s="439"/>
    </row>
    <row r="724" spans="2:126" s="52" customFormat="1" ht="6.45" customHeight="1" x14ac:dyDescent="0.4">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42"/>
      <c r="DF724" s="34"/>
      <c r="DG724" s="34"/>
      <c r="DH724" s="34"/>
      <c r="DI724" s="34"/>
      <c r="DJ724" s="34"/>
      <c r="DK724" s="34"/>
      <c r="DL724" s="34"/>
      <c r="DM724" s="34"/>
      <c r="DN724" s="34"/>
      <c r="DO724" s="34"/>
      <c r="DP724" s="34"/>
      <c r="DQ724" s="34"/>
      <c r="DR724" s="34"/>
      <c r="DS724" s="42"/>
      <c r="DV724" s="439"/>
    </row>
    <row r="725" spans="2:126" s="52" customFormat="1" ht="6.45" customHeight="1" x14ac:dyDescent="0.4">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42"/>
      <c r="DF725" s="34"/>
      <c r="DG725" s="34"/>
      <c r="DH725" s="34"/>
      <c r="DI725" s="34"/>
      <c r="DJ725" s="34"/>
      <c r="DK725" s="34"/>
      <c r="DL725" s="34"/>
      <c r="DM725" s="34"/>
      <c r="DN725" s="34"/>
      <c r="DO725" s="34"/>
      <c r="DP725" s="34"/>
      <c r="DQ725" s="34"/>
      <c r="DR725" s="34"/>
      <c r="DS725" s="42"/>
      <c r="DV725" s="439"/>
    </row>
    <row r="726" spans="2:126" s="52" customFormat="1" ht="6.45" customHeight="1" x14ac:dyDescent="0.4">
      <c r="B726" s="1"/>
      <c r="C726" s="41"/>
      <c r="D726" s="41"/>
      <c r="E726" s="41"/>
      <c r="F726" s="41"/>
      <c r="G726" s="41"/>
      <c r="H726" s="41"/>
      <c r="I726" s="41"/>
      <c r="J726" s="41"/>
      <c r="K726" s="41"/>
      <c r="L726" s="41"/>
      <c r="M726" s="41"/>
      <c r="N726" s="41"/>
      <c r="O726" s="41"/>
      <c r="P726" s="41"/>
      <c r="Q726" s="41"/>
      <c r="R726" s="41"/>
      <c r="S726" s="41"/>
      <c r="T726" s="7"/>
      <c r="U726" s="1"/>
      <c r="V726" s="1"/>
      <c r="W726" s="1"/>
      <c r="X726" s="1"/>
      <c r="Y726" s="1"/>
      <c r="Z726" s="1"/>
      <c r="AA726" s="1"/>
      <c r="AB726" s="1"/>
      <c r="AC726" s="1"/>
      <c r="AD726" s="1"/>
      <c r="AE726" s="1"/>
      <c r="AF726" s="1"/>
      <c r="AG726" s="1"/>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42"/>
      <c r="DF726" s="77"/>
      <c r="DG726" s="77"/>
      <c r="DH726" s="77"/>
      <c r="DI726" s="77"/>
      <c r="DJ726" s="77"/>
      <c r="DK726" s="77"/>
      <c r="DL726" s="77"/>
      <c r="DM726" s="77"/>
      <c r="DN726" s="77"/>
      <c r="DO726" s="77"/>
      <c r="DP726" s="77"/>
      <c r="DQ726" s="77"/>
      <c r="DR726" s="77"/>
      <c r="DS726" s="42"/>
      <c r="DV726" s="439"/>
    </row>
    <row r="727" spans="2:126" s="52" customFormat="1" ht="6.45" customHeight="1" x14ac:dyDescent="0.4">
      <c r="B727" s="1"/>
      <c r="C727" s="41"/>
      <c r="D727" s="41"/>
      <c r="E727" s="41"/>
      <c r="F727" s="41"/>
      <c r="G727" s="41"/>
      <c r="H727" s="41"/>
      <c r="I727" s="41"/>
      <c r="J727" s="41"/>
      <c r="K727" s="41"/>
      <c r="L727" s="41"/>
      <c r="M727" s="41"/>
      <c r="N727" s="41"/>
      <c r="O727" s="41"/>
      <c r="P727" s="41"/>
      <c r="Q727" s="41"/>
      <c r="R727" s="41"/>
      <c r="S727" s="41"/>
      <c r="T727" s="7"/>
      <c r="U727" s="1"/>
      <c r="V727" s="1"/>
      <c r="W727" s="1"/>
      <c r="X727" s="1"/>
      <c r="Y727" s="1"/>
      <c r="Z727" s="1"/>
      <c r="AA727" s="1"/>
      <c r="AB727" s="1"/>
      <c r="AC727" s="1"/>
      <c r="AD727" s="1"/>
      <c r="AE727" s="1"/>
      <c r="AF727" s="1"/>
      <c r="AG727" s="1"/>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42"/>
      <c r="DF727" s="77"/>
      <c r="DG727" s="77"/>
      <c r="DH727" s="77"/>
      <c r="DI727" s="77"/>
      <c r="DJ727" s="77"/>
      <c r="DK727" s="77"/>
      <c r="DL727" s="77"/>
      <c r="DM727" s="77"/>
      <c r="DN727" s="77"/>
      <c r="DO727" s="77"/>
      <c r="DP727" s="77"/>
      <c r="DQ727" s="77"/>
      <c r="DR727" s="77"/>
      <c r="DS727" s="42"/>
      <c r="DV727" s="439"/>
    </row>
    <row r="728" spans="2:126" s="52" customFormat="1" ht="6.45" customHeight="1" x14ac:dyDescent="0.4">
      <c r="B728" s="1"/>
      <c r="C728" s="1"/>
      <c r="D728" s="1"/>
      <c r="E728" s="7"/>
      <c r="F728" s="7"/>
      <c r="G728" s="7"/>
      <c r="H728" s="7"/>
      <c r="I728" s="7"/>
      <c r="J728" s="7"/>
      <c r="K728" s="7"/>
      <c r="L728" s="7"/>
      <c r="M728" s="7"/>
      <c r="N728" s="7"/>
      <c r="O728" s="7"/>
      <c r="P728" s="7"/>
      <c r="Q728" s="7"/>
      <c r="R728" s="7"/>
      <c r="S728" s="7"/>
      <c r="T728" s="7"/>
      <c r="U728" s="7"/>
      <c r="V728" s="7"/>
      <c r="W728" s="1"/>
      <c r="X728" s="1"/>
      <c r="Y728" s="1"/>
      <c r="Z728" s="1"/>
      <c r="AA728" s="1"/>
      <c r="AB728" s="1"/>
      <c r="AC728" s="1"/>
      <c r="AD728" s="1"/>
      <c r="AE728" s="1"/>
      <c r="AF728" s="1"/>
      <c r="AG728" s="1"/>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42"/>
      <c r="DF728" s="77"/>
      <c r="DG728" s="77"/>
      <c r="DH728" s="77"/>
      <c r="DI728" s="77"/>
      <c r="DJ728" s="77"/>
      <c r="DK728" s="77"/>
      <c r="DL728" s="77"/>
      <c r="DM728" s="77"/>
      <c r="DN728" s="77"/>
      <c r="DO728" s="77"/>
      <c r="DP728" s="77"/>
      <c r="DQ728" s="77"/>
      <c r="DR728" s="77"/>
      <c r="DS728" s="42"/>
      <c r="DV728" s="439"/>
    </row>
    <row r="729" spans="2:126" s="52" customFormat="1" ht="6.45" customHeight="1" x14ac:dyDescent="0.4">
      <c r="B729" s="1"/>
      <c r="C729" s="1"/>
      <c r="D729" s="1"/>
      <c r="E729" s="7"/>
      <c r="F729" s="7"/>
      <c r="G729" s="7"/>
      <c r="H729" s="7"/>
      <c r="I729" s="7"/>
      <c r="J729" s="7"/>
      <c r="K729" s="7"/>
      <c r="L729" s="7"/>
      <c r="M729" s="7"/>
      <c r="N729" s="7"/>
      <c r="O729" s="7"/>
      <c r="P729" s="7"/>
      <c r="Q729" s="7"/>
      <c r="R729" s="7"/>
      <c r="S729" s="7"/>
      <c r="T729" s="7"/>
      <c r="U729" s="7"/>
      <c r="V729" s="7"/>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42"/>
      <c r="DF729" s="34"/>
      <c r="DG729" s="34"/>
      <c r="DH729" s="34"/>
      <c r="DI729" s="34"/>
      <c r="DJ729" s="34"/>
      <c r="DK729" s="34"/>
      <c r="DL729" s="34"/>
      <c r="DM729" s="34"/>
      <c r="DN729" s="34"/>
      <c r="DO729" s="34"/>
      <c r="DP729" s="34"/>
      <c r="DQ729" s="34"/>
      <c r="DR729" s="34"/>
      <c r="DS729" s="42"/>
      <c r="DV729" s="439"/>
    </row>
    <row r="730" spans="2:126" s="52" customFormat="1" ht="6.45" customHeight="1" x14ac:dyDescent="0.4">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42"/>
      <c r="DF730" s="34"/>
      <c r="DG730" s="34"/>
      <c r="DH730" s="34"/>
      <c r="DI730" s="34"/>
      <c r="DJ730" s="34"/>
      <c r="DK730" s="34"/>
      <c r="DL730" s="34"/>
      <c r="DM730" s="34"/>
      <c r="DN730" s="34"/>
      <c r="DO730" s="34"/>
      <c r="DP730" s="34"/>
      <c r="DQ730" s="34"/>
      <c r="DR730" s="34"/>
      <c r="DS730" s="42"/>
      <c r="DV730" s="439"/>
    </row>
    <row r="731" spans="2:126" s="52" customFormat="1" ht="6.45" customHeight="1" x14ac:dyDescent="0.4">
      <c r="B731" s="1"/>
      <c r="C731" s="41"/>
      <c r="D731" s="41"/>
      <c r="E731" s="7"/>
      <c r="F731" s="7"/>
      <c r="G731" s="7"/>
      <c r="H731" s="7"/>
      <c r="I731" s="7"/>
      <c r="J731" s="7"/>
      <c r="K731" s="7"/>
      <c r="L731" s="7"/>
      <c r="M731" s="7"/>
      <c r="N731" s="7"/>
      <c r="O731" s="7"/>
      <c r="P731" s="7"/>
      <c r="Q731" s="7"/>
      <c r="R731" s="7"/>
      <c r="S731" s="7"/>
      <c r="T731" s="7"/>
      <c r="U731" s="7"/>
      <c r="V731" s="1"/>
      <c r="W731" s="1"/>
      <c r="X731" s="1"/>
      <c r="Y731" s="1"/>
      <c r="Z731" s="1"/>
      <c r="AA731" s="1"/>
      <c r="AB731" s="1"/>
      <c r="AC731" s="1"/>
      <c r="AD731" s="1"/>
      <c r="AE731" s="1"/>
      <c r="AF731" s="1"/>
      <c r="AG731" s="1"/>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42"/>
      <c r="DF731" s="77"/>
      <c r="DG731" s="77"/>
      <c r="DH731" s="77"/>
      <c r="DI731" s="77"/>
      <c r="DJ731" s="77"/>
      <c r="DK731" s="77"/>
      <c r="DL731" s="77"/>
      <c r="DM731" s="77"/>
      <c r="DN731" s="77"/>
      <c r="DO731" s="77"/>
      <c r="DP731" s="77"/>
      <c r="DQ731" s="77"/>
      <c r="DR731" s="77"/>
      <c r="DS731" s="42"/>
      <c r="DV731" s="439"/>
    </row>
    <row r="732" spans="2:126" s="52" customFormat="1" ht="6.45" customHeight="1" x14ac:dyDescent="0.4">
      <c r="B732" s="1"/>
      <c r="C732" s="41"/>
      <c r="D732" s="41"/>
      <c r="E732" s="7"/>
      <c r="F732" s="7"/>
      <c r="G732" s="7"/>
      <c r="H732" s="7"/>
      <c r="I732" s="7"/>
      <c r="J732" s="7"/>
      <c r="K732" s="7"/>
      <c r="L732" s="7"/>
      <c r="M732" s="7"/>
      <c r="N732" s="7"/>
      <c r="O732" s="7"/>
      <c r="P732" s="7"/>
      <c r="Q732" s="7"/>
      <c r="R732" s="7"/>
      <c r="S732" s="7"/>
      <c r="T732" s="7"/>
      <c r="U732" s="7"/>
      <c r="V732" s="1"/>
      <c r="W732" s="1"/>
      <c r="X732" s="1"/>
      <c r="Y732" s="1"/>
      <c r="Z732" s="1"/>
      <c r="AA732" s="1"/>
      <c r="AB732" s="1"/>
      <c r="AC732" s="1"/>
      <c r="AD732" s="1"/>
      <c r="AE732" s="1"/>
      <c r="AF732" s="1"/>
      <c r="AG732" s="1"/>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42"/>
      <c r="DF732" s="77"/>
      <c r="DG732" s="77"/>
      <c r="DH732" s="77"/>
      <c r="DI732" s="77"/>
      <c r="DJ732" s="77"/>
      <c r="DK732" s="77"/>
      <c r="DL732" s="77"/>
      <c r="DM732" s="77"/>
      <c r="DN732" s="77"/>
      <c r="DO732" s="77"/>
      <c r="DP732" s="77"/>
      <c r="DQ732" s="77"/>
      <c r="DR732" s="77"/>
      <c r="DS732" s="42"/>
      <c r="DV732" s="439"/>
    </row>
    <row r="733" spans="2:126" s="52" customFormat="1" ht="6.45" customHeight="1" x14ac:dyDescent="0.4">
      <c r="B733" s="1"/>
      <c r="C733" s="1"/>
      <c r="D733" s="1"/>
      <c r="E733" s="7"/>
      <c r="F733" s="7"/>
      <c r="G733" s="7"/>
      <c r="H733" s="7"/>
      <c r="I733" s="7"/>
      <c r="J733" s="7"/>
      <c r="K733" s="7"/>
      <c r="L733" s="7"/>
      <c r="M733" s="7"/>
      <c r="N733" s="7"/>
      <c r="O733" s="7"/>
      <c r="P733" s="7"/>
      <c r="Q733" s="7"/>
      <c r="R733" s="7"/>
      <c r="S733" s="7"/>
      <c r="T733" s="1"/>
      <c r="U733" s="1"/>
      <c r="V733" s="1"/>
      <c r="W733" s="1"/>
      <c r="X733" s="1"/>
      <c r="Y733" s="1"/>
      <c r="Z733" s="1"/>
      <c r="AA733" s="1"/>
      <c r="AB733" s="1"/>
      <c r="AC733" s="1"/>
      <c r="AD733" s="1"/>
      <c r="AE733" s="1"/>
      <c r="AF733" s="1"/>
      <c r="AG733" s="1"/>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42"/>
      <c r="DF733" s="77"/>
      <c r="DG733" s="77"/>
      <c r="DH733" s="77"/>
      <c r="DI733" s="77"/>
      <c r="DJ733" s="77"/>
      <c r="DK733" s="77"/>
      <c r="DL733" s="77"/>
      <c r="DM733" s="77"/>
      <c r="DN733" s="77"/>
      <c r="DO733" s="77"/>
      <c r="DP733" s="77"/>
      <c r="DQ733" s="77"/>
      <c r="DR733" s="77"/>
      <c r="DS733" s="42"/>
      <c r="DV733" s="439"/>
    </row>
    <row r="734" spans="2:126" s="52" customFormat="1" ht="6.45" customHeight="1" x14ac:dyDescent="0.4">
      <c r="B734" s="1"/>
      <c r="C734" s="1"/>
      <c r="D734" s="1"/>
      <c r="E734" s="7"/>
      <c r="F734" s="7"/>
      <c r="G734" s="7"/>
      <c r="H734" s="7"/>
      <c r="I734" s="7"/>
      <c r="J734" s="7"/>
      <c r="K734" s="7"/>
      <c r="L734" s="7"/>
      <c r="M734" s="7"/>
      <c r="N734" s="7"/>
      <c r="O734" s="7"/>
      <c r="P734" s="7"/>
      <c r="Q734" s="7"/>
      <c r="R734" s="7"/>
      <c r="S734" s="7"/>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42"/>
      <c r="DF734" s="37"/>
      <c r="DG734" s="37"/>
      <c r="DH734" s="37"/>
      <c r="DI734" s="37"/>
      <c r="DJ734" s="37"/>
      <c r="DK734" s="37"/>
      <c r="DL734" s="37"/>
      <c r="DM734" s="37"/>
      <c r="DN734" s="37"/>
      <c r="DO734" s="37"/>
      <c r="DP734" s="37"/>
      <c r="DQ734" s="37"/>
      <c r="DR734" s="37"/>
      <c r="DS734" s="42"/>
      <c r="DV734" s="439"/>
    </row>
    <row r="735" spans="2:126" s="52" customFormat="1" ht="6.45" customHeight="1" x14ac:dyDescent="0.4">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c r="DI735" s="25"/>
      <c r="DJ735" s="25"/>
      <c r="DK735" s="25"/>
      <c r="DL735" s="25"/>
      <c r="DM735" s="25"/>
      <c r="DN735" s="25"/>
      <c r="DO735" s="25"/>
      <c r="DP735" s="25"/>
      <c r="DQ735" s="25"/>
      <c r="DR735" s="25"/>
      <c r="DS735" s="25"/>
      <c r="DV735" s="439"/>
    </row>
    <row r="736" spans="2:126" s="52" customFormat="1" ht="6.45" customHeight="1" x14ac:dyDescent="0.4">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c r="DI736" s="25"/>
      <c r="DJ736" s="25"/>
      <c r="DK736" s="25"/>
      <c r="DL736" s="25"/>
      <c r="DM736" s="25"/>
      <c r="DN736" s="25"/>
      <c r="DO736" s="25"/>
      <c r="DP736" s="25"/>
      <c r="DQ736" s="25"/>
      <c r="DR736" s="25"/>
      <c r="DS736" s="25"/>
      <c r="DV736" s="439"/>
    </row>
    <row r="737" spans="2:126" s="52" customFormat="1" ht="6.45" customHeight="1" x14ac:dyDescent="0.4">
      <c r="B737" s="1"/>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1"/>
      <c r="AA737" s="1"/>
      <c r="AB737" s="1"/>
      <c r="AC737" s="1"/>
      <c r="AD737" s="1"/>
      <c r="AE737" s="1"/>
      <c r="AF737" s="1"/>
      <c r="AG737" s="1"/>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1"/>
      <c r="BI737" s="1"/>
      <c r="BJ737" s="1"/>
      <c r="BK737" s="1"/>
      <c r="BL737" s="7"/>
      <c r="BM737" s="7"/>
      <c r="BN737" s="7"/>
      <c r="BO737" s="7"/>
      <c r="BP737" s="7"/>
      <c r="BQ737" s="7"/>
      <c r="BR737" s="7"/>
      <c r="BS737" s="7"/>
      <c r="BT737" s="7"/>
      <c r="BU737" s="7"/>
      <c r="BV737" s="7"/>
      <c r="BW737" s="7"/>
      <c r="BX737" s="7"/>
      <c r="BY737" s="7"/>
      <c r="BZ737" s="7"/>
      <c r="CA737" s="7"/>
      <c r="CB737" s="7"/>
      <c r="CC737" s="7"/>
      <c r="CD737" s="7"/>
      <c r="CE737" s="7"/>
      <c r="CF737" s="7"/>
      <c r="CG737" s="1"/>
      <c r="CH737" s="1"/>
      <c r="CI737" s="1"/>
      <c r="CJ737" s="1"/>
      <c r="CK737" s="7"/>
      <c r="CL737" s="7"/>
      <c r="CM737" s="7"/>
      <c r="CN737" s="7"/>
      <c r="CO737" s="7"/>
      <c r="CP737" s="7"/>
      <c r="CQ737" s="7"/>
      <c r="CR737" s="7"/>
      <c r="CS737" s="7"/>
      <c r="CT737" s="7"/>
      <c r="CU737" s="7"/>
      <c r="CV737" s="7"/>
      <c r="CW737" s="7"/>
      <c r="CX737" s="1"/>
      <c r="CY737" s="1"/>
      <c r="CZ737" s="1"/>
      <c r="DA737" s="1"/>
      <c r="DB737" s="1"/>
      <c r="DC737" s="1"/>
      <c r="DD737" s="1"/>
      <c r="DE737" s="79"/>
      <c r="DF737" s="79"/>
      <c r="DG737" s="79"/>
      <c r="DH737" s="79"/>
      <c r="DI737" s="79"/>
      <c r="DJ737" s="79"/>
      <c r="DK737" s="79"/>
      <c r="DL737" s="79"/>
      <c r="DM737" s="79"/>
      <c r="DN737" s="79"/>
      <c r="DO737" s="79"/>
      <c r="DP737" s="79"/>
      <c r="DQ737" s="79"/>
      <c r="DR737" s="79"/>
      <c r="DS737" s="79"/>
      <c r="DV737" s="439"/>
    </row>
    <row r="738" spans="2:126" s="52" customFormat="1" ht="6.45" customHeight="1" x14ac:dyDescent="0.4">
      <c r="B738" s="1"/>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1"/>
      <c r="AA738" s="1"/>
      <c r="AB738" s="1"/>
      <c r="AC738" s="1"/>
      <c r="AD738" s="1"/>
      <c r="AE738" s="1"/>
      <c r="AF738" s="1"/>
      <c r="AG738" s="1"/>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1"/>
      <c r="BI738" s="1"/>
      <c r="BJ738" s="1"/>
      <c r="BK738" s="1"/>
      <c r="BL738" s="7"/>
      <c r="BM738" s="7"/>
      <c r="BN738" s="7"/>
      <c r="BO738" s="7"/>
      <c r="BP738" s="7"/>
      <c r="BQ738" s="7"/>
      <c r="BR738" s="7"/>
      <c r="BS738" s="7"/>
      <c r="BT738" s="7"/>
      <c r="BU738" s="7"/>
      <c r="BV738" s="7"/>
      <c r="BW738" s="7"/>
      <c r="BX738" s="7"/>
      <c r="BY738" s="7"/>
      <c r="BZ738" s="7"/>
      <c r="CA738" s="7"/>
      <c r="CB738" s="7"/>
      <c r="CC738" s="7"/>
      <c r="CD738" s="7"/>
      <c r="CE738" s="7"/>
      <c r="CF738" s="7"/>
      <c r="CG738" s="1"/>
      <c r="CH738" s="1"/>
      <c r="CI738" s="1"/>
      <c r="CJ738" s="1"/>
      <c r="CK738" s="7"/>
      <c r="CL738" s="7"/>
      <c r="CM738" s="7"/>
      <c r="CN738" s="7"/>
      <c r="CO738" s="7"/>
      <c r="CP738" s="7"/>
      <c r="CQ738" s="7"/>
      <c r="CR738" s="7"/>
      <c r="CS738" s="7"/>
      <c r="CT738" s="7"/>
      <c r="CU738" s="7"/>
      <c r="CV738" s="7"/>
      <c r="CW738" s="7"/>
      <c r="CX738" s="1"/>
      <c r="CY738" s="1"/>
      <c r="CZ738" s="1"/>
      <c r="DA738" s="1"/>
      <c r="DB738" s="1"/>
      <c r="DC738" s="1"/>
      <c r="DD738" s="1"/>
      <c r="DE738" s="79"/>
      <c r="DF738" s="79"/>
      <c r="DG738" s="79"/>
      <c r="DH738" s="79"/>
      <c r="DI738" s="79"/>
      <c r="DJ738" s="79"/>
      <c r="DK738" s="79"/>
      <c r="DL738" s="79"/>
      <c r="DM738" s="79"/>
      <c r="DN738" s="79"/>
      <c r="DO738" s="79"/>
      <c r="DP738" s="79"/>
      <c r="DQ738" s="79"/>
      <c r="DR738" s="79"/>
      <c r="DS738" s="79"/>
      <c r="DV738" s="439"/>
    </row>
    <row r="739" spans="2:126" s="52" customFormat="1" ht="6.45" customHeight="1" x14ac:dyDescent="0.4">
      <c r="B739" s="1"/>
      <c r="C739" s="44"/>
      <c r="D739" s="44"/>
      <c r="E739" s="44"/>
      <c r="F739" s="44"/>
      <c r="G739" s="44"/>
      <c r="H739" s="44"/>
      <c r="I739" s="44"/>
      <c r="J739" s="44"/>
      <c r="K739" s="44"/>
      <c r="L739" s="44"/>
      <c r="M739" s="44"/>
      <c r="N739" s="44"/>
      <c r="O739" s="44"/>
      <c r="P739" s="44"/>
      <c r="Q739" s="44"/>
      <c r="R739" s="44"/>
      <c r="S739" s="44"/>
      <c r="T739" s="44"/>
      <c r="U739" s="44"/>
      <c r="V739" s="44"/>
      <c r="W739" s="44"/>
      <c r="X739" s="1"/>
      <c r="Y739" s="1"/>
      <c r="Z739" s="1"/>
      <c r="AA739" s="1"/>
      <c r="AB739" s="1"/>
      <c r="AC739" s="1"/>
      <c r="AD739" s="1"/>
      <c r="AE739" s="1"/>
      <c r="AF739" s="1"/>
      <c r="AG739" s="1"/>
      <c r="AH739" s="1"/>
      <c r="AI739" s="1"/>
      <c r="AJ739" s="1"/>
      <c r="AK739" s="1"/>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1"/>
      <c r="BH739" s="1"/>
      <c r="BI739" s="1"/>
      <c r="BJ739" s="1"/>
      <c r="BK739" s="1"/>
      <c r="BL739" s="1"/>
      <c r="BM739" s="1"/>
      <c r="BN739" s="1"/>
      <c r="BO739" s="80"/>
      <c r="BP739" s="80"/>
      <c r="BQ739" s="80"/>
      <c r="BR739" s="80"/>
      <c r="BS739" s="80"/>
      <c r="BT739" s="80"/>
      <c r="BU739" s="80"/>
      <c r="BV739" s="80"/>
      <c r="BW739" s="80"/>
      <c r="BX739" s="80"/>
      <c r="BY739" s="80"/>
      <c r="BZ739" s="80"/>
      <c r="CA739" s="80"/>
      <c r="CB739" s="7"/>
      <c r="CC739" s="7"/>
      <c r="CD739" s="1"/>
      <c r="CE739" s="1"/>
      <c r="CF739" s="1"/>
      <c r="CG739" s="1"/>
      <c r="CH739" s="1"/>
      <c r="CI739" s="1"/>
      <c r="CJ739" s="1"/>
      <c r="CK739" s="80"/>
      <c r="CL739" s="80"/>
      <c r="CM739" s="80"/>
      <c r="CN739" s="80"/>
      <c r="CO739" s="80"/>
      <c r="CP739" s="80"/>
      <c r="CQ739" s="80"/>
      <c r="CR739" s="80"/>
      <c r="CS739" s="7"/>
      <c r="CT739" s="7"/>
      <c r="CU739" s="7"/>
      <c r="CV739" s="7"/>
      <c r="CW739" s="7"/>
      <c r="CX739" s="7"/>
      <c r="CY739" s="1"/>
      <c r="CZ739" s="1"/>
      <c r="DA739" s="1"/>
      <c r="DB739" s="1"/>
      <c r="DC739" s="1"/>
      <c r="DD739" s="1"/>
      <c r="DE739" s="79"/>
      <c r="DF739" s="79"/>
      <c r="DG739" s="79"/>
      <c r="DH739" s="79"/>
      <c r="DI739" s="79"/>
      <c r="DJ739" s="79"/>
      <c r="DK739" s="79"/>
      <c r="DL739" s="79"/>
      <c r="DM739" s="79"/>
      <c r="DN739" s="79"/>
      <c r="DO739" s="79"/>
      <c r="DP739" s="79"/>
      <c r="DQ739" s="79"/>
      <c r="DR739" s="79"/>
      <c r="DS739" s="79"/>
      <c r="DV739" s="439"/>
    </row>
    <row r="740" spans="2:126" s="52" customFormat="1" ht="6.45" customHeight="1" x14ac:dyDescent="0.4">
      <c r="B740" s="1"/>
      <c r="C740" s="44"/>
      <c r="D740" s="44"/>
      <c r="E740" s="44"/>
      <c r="F740" s="44"/>
      <c r="G740" s="44"/>
      <c r="H740" s="44"/>
      <c r="I740" s="44"/>
      <c r="J740" s="44"/>
      <c r="K740" s="44"/>
      <c r="L740" s="44"/>
      <c r="M740" s="44"/>
      <c r="N740" s="44"/>
      <c r="O740" s="44"/>
      <c r="P740" s="44"/>
      <c r="Q740" s="44"/>
      <c r="R740" s="44"/>
      <c r="S740" s="44"/>
      <c r="T740" s="44"/>
      <c r="U740" s="44"/>
      <c r="V740" s="44"/>
      <c r="W740" s="44"/>
      <c r="X740" s="1"/>
      <c r="Y740" s="1"/>
      <c r="Z740" s="1"/>
      <c r="AA740" s="1"/>
      <c r="AB740" s="1"/>
      <c r="AC740" s="1"/>
      <c r="AD740" s="1"/>
      <c r="AE740" s="1"/>
      <c r="AF740" s="1"/>
      <c r="AG740" s="1"/>
      <c r="AH740" s="1"/>
      <c r="AI740" s="1"/>
      <c r="AJ740" s="1"/>
      <c r="AK740" s="1"/>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1"/>
      <c r="BH740" s="1"/>
      <c r="BI740" s="1"/>
      <c r="BJ740" s="1"/>
      <c r="BK740" s="1"/>
      <c r="BL740" s="1"/>
      <c r="BM740" s="1"/>
      <c r="BN740" s="1"/>
      <c r="BO740" s="80"/>
      <c r="BP740" s="80"/>
      <c r="BQ740" s="80"/>
      <c r="BR740" s="80"/>
      <c r="BS740" s="80"/>
      <c r="BT740" s="80"/>
      <c r="BU740" s="80"/>
      <c r="BV740" s="80"/>
      <c r="BW740" s="80"/>
      <c r="BX740" s="80"/>
      <c r="BY740" s="80"/>
      <c r="BZ740" s="80"/>
      <c r="CA740" s="80"/>
      <c r="CB740" s="7"/>
      <c r="CC740" s="7"/>
      <c r="CD740" s="1"/>
      <c r="CE740" s="1"/>
      <c r="CF740" s="1"/>
      <c r="CG740" s="1"/>
      <c r="CH740" s="1"/>
      <c r="CI740" s="1"/>
      <c r="CJ740" s="1"/>
      <c r="CK740" s="80"/>
      <c r="CL740" s="80"/>
      <c r="CM740" s="80"/>
      <c r="CN740" s="80"/>
      <c r="CO740" s="80"/>
      <c r="CP740" s="80"/>
      <c r="CQ740" s="80"/>
      <c r="CR740" s="80"/>
      <c r="CS740" s="7"/>
      <c r="CT740" s="7"/>
      <c r="CU740" s="7"/>
      <c r="CV740" s="7"/>
      <c r="CW740" s="7"/>
      <c r="CX740" s="7"/>
      <c r="CY740" s="1"/>
      <c r="CZ740" s="1"/>
      <c r="DA740" s="1"/>
      <c r="DB740" s="1"/>
      <c r="DC740" s="1"/>
      <c r="DD740" s="1"/>
      <c r="DE740" s="79"/>
      <c r="DF740" s="79"/>
      <c r="DG740" s="79"/>
      <c r="DH740" s="79"/>
      <c r="DI740" s="79"/>
      <c r="DJ740" s="79"/>
      <c r="DK740" s="79"/>
      <c r="DL740" s="79"/>
      <c r="DM740" s="79"/>
      <c r="DN740" s="79"/>
      <c r="DO740" s="79"/>
      <c r="DP740" s="79"/>
      <c r="DQ740" s="79"/>
      <c r="DR740" s="79"/>
      <c r="DS740" s="79"/>
      <c r="DV740" s="439"/>
    </row>
    <row r="741" spans="2:126" s="52" customFormat="1" ht="6.45" customHeight="1" x14ac:dyDescent="0.4">
      <c r="B741" s="1"/>
      <c r="C741" s="1"/>
      <c r="D741" s="1"/>
      <c r="E741" s="1"/>
      <c r="F741" s="1"/>
      <c r="G741" s="44"/>
      <c r="H741" s="44"/>
      <c r="I741" s="44"/>
      <c r="J741" s="44"/>
      <c r="K741" s="44"/>
      <c r="L741" s="44"/>
      <c r="M741" s="44"/>
      <c r="N741" s="44"/>
      <c r="O741" s="44"/>
      <c r="P741" s="44"/>
      <c r="Q741" s="44"/>
      <c r="R741" s="44"/>
      <c r="S741" s="44"/>
      <c r="T741" s="44"/>
      <c r="U741" s="44"/>
      <c r="V741" s="44"/>
      <c r="W741" s="44"/>
      <c r="X741" s="44"/>
      <c r="Y741" s="44"/>
      <c r="Z741" s="44"/>
      <c r="AA741" s="44"/>
      <c r="AB741" s="44"/>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79"/>
      <c r="DF741" s="79"/>
      <c r="DG741" s="79"/>
      <c r="DH741" s="79"/>
      <c r="DI741" s="79"/>
      <c r="DJ741" s="79"/>
      <c r="DK741" s="79"/>
      <c r="DL741" s="79"/>
      <c r="DM741" s="79"/>
      <c r="DN741" s="79"/>
      <c r="DO741" s="79"/>
      <c r="DP741" s="79"/>
      <c r="DQ741" s="79"/>
      <c r="DR741" s="79"/>
      <c r="DS741" s="79"/>
      <c r="DV741" s="439"/>
    </row>
    <row r="742" spans="2:126" s="52" customFormat="1" ht="6.45" customHeight="1" x14ac:dyDescent="0.4">
      <c r="B742" s="1"/>
      <c r="C742" s="1"/>
      <c r="D742" s="1"/>
      <c r="E742" s="1"/>
      <c r="F742" s="1"/>
      <c r="G742" s="44"/>
      <c r="H742" s="44"/>
      <c r="I742" s="44"/>
      <c r="J742" s="44"/>
      <c r="K742" s="44"/>
      <c r="L742" s="44"/>
      <c r="M742" s="44"/>
      <c r="N742" s="44"/>
      <c r="O742" s="44"/>
      <c r="P742" s="44"/>
      <c r="Q742" s="44"/>
      <c r="R742" s="44"/>
      <c r="S742" s="44"/>
      <c r="T742" s="44"/>
      <c r="U742" s="44"/>
      <c r="V742" s="44"/>
      <c r="W742" s="44"/>
      <c r="X742" s="44"/>
      <c r="Y742" s="44"/>
      <c r="Z742" s="44"/>
      <c r="AA742" s="44"/>
      <c r="AB742" s="44"/>
      <c r="AC742" s="1"/>
      <c r="AD742" s="1"/>
      <c r="AE742" s="1"/>
      <c r="AF742" s="1"/>
      <c r="AG742" s="1"/>
      <c r="AH742" s="7"/>
      <c r="AI742" s="7"/>
      <c r="AJ742" s="7"/>
      <c r="AK742" s="7"/>
      <c r="AL742" s="7"/>
      <c r="AM742" s="7"/>
      <c r="AN742" s="7"/>
      <c r="AO742" s="7"/>
      <c r="AP742" s="7"/>
      <c r="AQ742" s="7"/>
      <c r="AR742" s="7"/>
      <c r="AS742" s="7"/>
      <c r="AT742" s="7"/>
      <c r="AU742" s="7"/>
      <c r="AV742" s="7"/>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41"/>
      <c r="DC742" s="41"/>
      <c r="DD742" s="1"/>
      <c r="DE742" s="79"/>
      <c r="DF742" s="79"/>
      <c r="DG742" s="79"/>
      <c r="DH742" s="79"/>
      <c r="DI742" s="79"/>
      <c r="DJ742" s="79"/>
      <c r="DK742" s="79"/>
      <c r="DL742" s="79"/>
      <c r="DM742" s="79"/>
      <c r="DN742" s="79"/>
      <c r="DO742" s="79"/>
      <c r="DP742" s="79"/>
      <c r="DQ742" s="79"/>
      <c r="DR742" s="79"/>
      <c r="DS742" s="79"/>
      <c r="DV742" s="439"/>
    </row>
    <row r="743" spans="2:126" s="52" customFormat="1" ht="6.45" customHeight="1" x14ac:dyDescent="0.4">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7"/>
      <c r="AI743" s="7"/>
      <c r="AJ743" s="7"/>
      <c r="AK743" s="7"/>
      <c r="AL743" s="7"/>
      <c r="AM743" s="7"/>
      <c r="AN743" s="7"/>
      <c r="AO743" s="7"/>
      <c r="AP743" s="7"/>
      <c r="AQ743" s="7"/>
      <c r="AR743" s="7"/>
      <c r="AS743" s="7"/>
      <c r="AT743" s="7"/>
      <c r="AU743" s="7"/>
      <c r="AV743" s="7"/>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41"/>
      <c r="DC743" s="41"/>
      <c r="DD743" s="1"/>
      <c r="DE743" s="79"/>
      <c r="DF743" s="79"/>
      <c r="DG743" s="79"/>
      <c r="DH743" s="79"/>
      <c r="DI743" s="79"/>
      <c r="DJ743" s="79"/>
      <c r="DK743" s="79"/>
      <c r="DL743" s="79"/>
      <c r="DM743" s="79"/>
      <c r="DN743" s="79"/>
      <c r="DO743" s="79"/>
      <c r="DP743" s="79"/>
      <c r="DQ743" s="79"/>
      <c r="DR743" s="79"/>
      <c r="DS743" s="79"/>
      <c r="DV743" s="439"/>
    </row>
    <row r="744" spans="2:126" s="52" customFormat="1" ht="6.45" customHeight="1" x14ac:dyDescent="0.4">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79"/>
      <c r="DF744" s="79"/>
      <c r="DG744" s="79"/>
      <c r="DH744" s="79"/>
      <c r="DI744" s="79"/>
      <c r="DJ744" s="79"/>
      <c r="DK744" s="79"/>
      <c r="DL744" s="79"/>
      <c r="DM744" s="79"/>
      <c r="DN744" s="79"/>
      <c r="DO744" s="79"/>
      <c r="DP744" s="79"/>
      <c r="DQ744" s="79"/>
      <c r="DR744" s="79"/>
      <c r="DS744" s="79"/>
      <c r="DV744" s="439"/>
    </row>
    <row r="745" spans="2:126" s="52" customFormat="1" ht="6.45" customHeight="1" x14ac:dyDescent="0.4">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79"/>
      <c r="DF745" s="79"/>
      <c r="DG745" s="79"/>
      <c r="DH745" s="79"/>
      <c r="DI745" s="79"/>
      <c r="DJ745" s="79"/>
      <c r="DK745" s="79"/>
      <c r="DL745" s="79"/>
      <c r="DM745" s="79"/>
      <c r="DN745" s="79"/>
      <c r="DO745" s="79"/>
      <c r="DP745" s="79"/>
      <c r="DQ745" s="79"/>
      <c r="DR745" s="79"/>
      <c r="DS745" s="79"/>
      <c r="DV745" s="439"/>
    </row>
    <row r="746" spans="2:126" s="52" customFormat="1" ht="6.45" customHeight="1" x14ac:dyDescent="0.4">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79"/>
      <c r="DF746" s="79"/>
      <c r="DG746" s="79"/>
      <c r="DH746" s="79"/>
      <c r="DI746" s="79"/>
      <c r="DJ746" s="79"/>
      <c r="DK746" s="79"/>
      <c r="DL746" s="79"/>
      <c r="DM746" s="79"/>
      <c r="DN746" s="79"/>
      <c r="DO746" s="79"/>
      <c r="DP746" s="79"/>
      <c r="DQ746" s="79"/>
      <c r="DR746" s="79"/>
      <c r="DS746" s="79"/>
      <c r="DV746" s="439"/>
    </row>
    <row r="747" spans="2:126" s="52" customFormat="1" ht="6.45" customHeight="1" x14ac:dyDescent="0.4">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79"/>
      <c r="DF747" s="79"/>
      <c r="DG747" s="79"/>
      <c r="DH747" s="79"/>
      <c r="DI747" s="79"/>
      <c r="DJ747" s="79"/>
      <c r="DK747" s="79"/>
      <c r="DL747" s="79"/>
      <c r="DM747" s="79"/>
      <c r="DN747" s="79"/>
      <c r="DO747" s="79"/>
      <c r="DP747" s="79"/>
      <c r="DQ747" s="79"/>
      <c r="DR747" s="79"/>
      <c r="DS747" s="79"/>
      <c r="DV747" s="439"/>
    </row>
    <row r="748" spans="2:126" s="52" customFormat="1" ht="6.45" customHeight="1" x14ac:dyDescent="0.4">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79"/>
      <c r="DF748" s="79"/>
      <c r="DG748" s="79"/>
      <c r="DH748" s="79"/>
      <c r="DI748" s="79"/>
      <c r="DJ748" s="79"/>
      <c r="DK748" s="79"/>
      <c r="DL748" s="79"/>
      <c r="DM748" s="79"/>
      <c r="DN748" s="79"/>
      <c r="DO748" s="79"/>
      <c r="DP748" s="79"/>
      <c r="DQ748" s="79"/>
      <c r="DR748" s="79"/>
      <c r="DS748" s="79"/>
      <c r="DV748" s="439"/>
    </row>
    <row r="749" spans="2:126" s="52" customFormat="1" ht="6.45" customHeight="1" x14ac:dyDescent="0.4">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77"/>
      <c r="DF749" s="77"/>
      <c r="DG749" s="77"/>
      <c r="DH749" s="77"/>
      <c r="DI749" s="77"/>
      <c r="DJ749" s="77"/>
      <c r="DK749" s="77"/>
      <c r="DL749" s="77"/>
      <c r="DM749" s="77"/>
      <c r="DN749" s="77"/>
      <c r="DO749" s="77"/>
      <c r="DP749" s="77"/>
      <c r="DQ749" s="77"/>
      <c r="DR749" s="77"/>
      <c r="DS749" s="77"/>
      <c r="DV749" s="439"/>
    </row>
    <row r="750" spans="2:126" s="52" customFormat="1" ht="6.45" customHeight="1" x14ac:dyDescent="0.4">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77"/>
      <c r="DF750" s="77"/>
      <c r="DG750" s="77"/>
      <c r="DH750" s="77"/>
      <c r="DI750" s="77"/>
      <c r="DJ750" s="77"/>
      <c r="DK750" s="77"/>
      <c r="DL750" s="77"/>
      <c r="DM750" s="77"/>
      <c r="DN750" s="77"/>
      <c r="DO750" s="77"/>
      <c r="DP750" s="77"/>
      <c r="DQ750" s="77"/>
      <c r="DR750" s="77"/>
      <c r="DS750" s="77"/>
      <c r="DV750" s="439"/>
    </row>
    <row r="751" spans="2:126" s="52" customFormat="1" ht="6.45" customHeight="1" x14ac:dyDescent="0.4">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77"/>
      <c r="DF751" s="77"/>
      <c r="DG751" s="77"/>
      <c r="DH751" s="77"/>
      <c r="DI751" s="77"/>
      <c r="DJ751" s="77"/>
      <c r="DK751" s="77"/>
      <c r="DL751" s="77"/>
      <c r="DM751" s="77"/>
      <c r="DN751" s="77"/>
      <c r="DO751" s="77"/>
      <c r="DP751" s="77"/>
      <c r="DQ751" s="77"/>
      <c r="DR751" s="77"/>
      <c r="DS751" s="77"/>
      <c r="DV751" s="439"/>
    </row>
    <row r="752" spans="2:126" s="52" customFormat="1" ht="6.45" customHeight="1" x14ac:dyDescent="0.4">
      <c r="B752" s="1"/>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1"/>
      <c r="AE752" s="1"/>
      <c r="AF752" s="1"/>
      <c r="AG752" s="1"/>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1"/>
      <c r="BI752" s="1"/>
      <c r="BJ752" s="1"/>
      <c r="BK752" s="1"/>
      <c r="BL752" s="7"/>
      <c r="BM752" s="7"/>
      <c r="BN752" s="7"/>
      <c r="BO752" s="7"/>
      <c r="BP752" s="7"/>
      <c r="BQ752" s="7"/>
      <c r="BR752" s="7"/>
      <c r="BS752" s="7"/>
      <c r="BT752" s="7"/>
      <c r="BU752" s="7"/>
      <c r="BV752" s="7"/>
      <c r="BW752" s="7"/>
      <c r="BX752" s="7"/>
      <c r="BY752" s="7"/>
      <c r="BZ752" s="7"/>
      <c r="CA752" s="7"/>
      <c r="CB752" s="7"/>
      <c r="CC752" s="7"/>
      <c r="CD752" s="7"/>
      <c r="CE752" s="7"/>
      <c r="CF752" s="7"/>
      <c r="CG752" s="1"/>
      <c r="CH752" s="1"/>
      <c r="CI752" s="1"/>
      <c r="CJ752" s="1"/>
      <c r="CK752" s="7"/>
      <c r="CL752" s="7"/>
      <c r="CM752" s="7"/>
      <c r="CN752" s="7"/>
      <c r="CO752" s="7"/>
      <c r="CP752" s="7"/>
      <c r="CQ752" s="7"/>
      <c r="CR752" s="7"/>
      <c r="CS752" s="7"/>
      <c r="CT752" s="7"/>
      <c r="CU752" s="7"/>
      <c r="CV752" s="7"/>
      <c r="CW752" s="7"/>
      <c r="CX752" s="1"/>
      <c r="CY752" s="1"/>
      <c r="CZ752" s="1"/>
      <c r="DA752" s="1"/>
      <c r="DB752" s="1"/>
      <c r="DC752" s="1"/>
      <c r="DD752" s="1"/>
      <c r="DE752" s="79"/>
      <c r="DF752" s="79"/>
      <c r="DG752" s="79"/>
      <c r="DH752" s="79"/>
      <c r="DI752" s="79"/>
      <c r="DJ752" s="79"/>
      <c r="DK752" s="79"/>
      <c r="DL752" s="79"/>
      <c r="DM752" s="79"/>
      <c r="DN752" s="79"/>
      <c r="DO752" s="79"/>
      <c r="DP752" s="79"/>
      <c r="DQ752" s="79"/>
      <c r="DR752" s="79"/>
      <c r="DS752" s="79"/>
      <c r="DV752" s="439"/>
    </row>
    <row r="753" spans="2:126" s="52" customFormat="1" ht="6.45" customHeight="1" x14ac:dyDescent="0.4">
      <c r="B753" s="1"/>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1"/>
      <c r="AE753" s="1"/>
      <c r="AF753" s="1"/>
      <c r="AG753" s="1"/>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1"/>
      <c r="BI753" s="1"/>
      <c r="BJ753" s="1"/>
      <c r="BK753" s="1"/>
      <c r="BL753" s="7"/>
      <c r="BM753" s="7"/>
      <c r="BN753" s="7"/>
      <c r="BO753" s="7"/>
      <c r="BP753" s="7"/>
      <c r="BQ753" s="7"/>
      <c r="BR753" s="7"/>
      <c r="BS753" s="7"/>
      <c r="BT753" s="7"/>
      <c r="BU753" s="7"/>
      <c r="BV753" s="7"/>
      <c r="BW753" s="7"/>
      <c r="BX753" s="7"/>
      <c r="BY753" s="7"/>
      <c r="BZ753" s="7"/>
      <c r="CA753" s="7"/>
      <c r="CB753" s="7"/>
      <c r="CC753" s="7"/>
      <c r="CD753" s="7"/>
      <c r="CE753" s="7"/>
      <c r="CF753" s="7"/>
      <c r="CG753" s="1"/>
      <c r="CH753" s="1"/>
      <c r="CI753" s="1"/>
      <c r="CJ753" s="1"/>
      <c r="CK753" s="7"/>
      <c r="CL753" s="7"/>
      <c r="CM753" s="7"/>
      <c r="CN753" s="7"/>
      <c r="CO753" s="7"/>
      <c r="CP753" s="7"/>
      <c r="CQ753" s="7"/>
      <c r="CR753" s="7"/>
      <c r="CS753" s="7"/>
      <c r="CT753" s="7"/>
      <c r="CU753" s="7"/>
      <c r="CV753" s="7"/>
      <c r="CW753" s="7"/>
      <c r="CX753" s="1"/>
      <c r="CY753" s="1"/>
      <c r="CZ753" s="1"/>
      <c r="DA753" s="1"/>
      <c r="DB753" s="1"/>
      <c r="DC753" s="1"/>
      <c r="DD753" s="1"/>
      <c r="DE753" s="79"/>
      <c r="DF753" s="79"/>
      <c r="DG753" s="79"/>
      <c r="DH753" s="79"/>
      <c r="DI753" s="79"/>
      <c r="DJ753" s="79"/>
      <c r="DK753" s="79"/>
      <c r="DL753" s="79"/>
      <c r="DM753" s="79"/>
      <c r="DN753" s="79"/>
      <c r="DO753" s="79"/>
      <c r="DP753" s="79"/>
      <c r="DQ753" s="79"/>
      <c r="DR753" s="79"/>
      <c r="DS753" s="79"/>
      <c r="DV753" s="439"/>
    </row>
    <row r="754" spans="2:126" s="52" customFormat="1" ht="6.45" customHeight="1" x14ac:dyDescent="0.4">
      <c r="B754" s="1"/>
      <c r="C754" s="44"/>
      <c r="D754" s="44"/>
      <c r="E754" s="44"/>
      <c r="F754" s="44"/>
      <c r="G754" s="44"/>
      <c r="H754" s="44"/>
      <c r="I754" s="44"/>
      <c r="J754" s="44"/>
      <c r="K754" s="44"/>
      <c r="L754" s="44"/>
      <c r="M754" s="44"/>
      <c r="N754" s="44"/>
      <c r="O754" s="44"/>
      <c r="P754" s="44"/>
      <c r="Q754" s="44"/>
      <c r="R754" s="44"/>
      <c r="S754" s="44"/>
      <c r="T754" s="44"/>
      <c r="U754" s="44"/>
      <c r="V754" s="44"/>
      <c r="W754" s="44"/>
      <c r="X754" s="1"/>
      <c r="Y754" s="1"/>
      <c r="Z754" s="1"/>
      <c r="AA754" s="1"/>
      <c r="AB754" s="1"/>
      <c r="AC754" s="1"/>
      <c r="AD754" s="1"/>
      <c r="AE754" s="1"/>
      <c r="AF754" s="1"/>
      <c r="AG754" s="1"/>
      <c r="AH754" s="1"/>
      <c r="AI754" s="1"/>
      <c r="AJ754" s="1"/>
      <c r="AK754" s="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1"/>
      <c r="BH754" s="1"/>
      <c r="BI754" s="1"/>
      <c r="BJ754" s="1"/>
      <c r="BK754" s="1"/>
      <c r="BL754" s="1"/>
      <c r="BM754" s="1"/>
      <c r="BN754" s="1"/>
      <c r="BO754" s="80"/>
      <c r="BP754" s="80"/>
      <c r="BQ754" s="80"/>
      <c r="BR754" s="80"/>
      <c r="BS754" s="80"/>
      <c r="BT754" s="80"/>
      <c r="BU754" s="80"/>
      <c r="BV754" s="80"/>
      <c r="BW754" s="80"/>
      <c r="BX754" s="80"/>
      <c r="BY754" s="80"/>
      <c r="BZ754" s="80"/>
      <c r="CA754" s="80"/>
      <c r="CB754" s="7"/>
      <c r="CC754" s="7"/>
      <c r="CD754" s="1"/>
      <c r="CE754" s="1"/>
      <c r="CF754" s="1"/>
      <c r="CG754" s="1"/>
      <c r="CH754" s="1"/>
      <c r="CI754" s="1"/>
      <c r="CJ754" s="1"/>
      <c r="CK754" s="59"/>
      <c r="CL754" s="59"/>
      <c r="CM754" s="59"/>
      <c r="CN754" s="59"/>
      <c r="CO754" s="59"/>
      <c r="CP754" s="59"/>
      <c r="CQ754" s="59"/>
      <c r="CR754" s="59"/>
      <c r="CS754" s="7"/>
      <c r="CT754" s="7"/>
      <c r="CU754" s="7"/>
      <c r="CV754" s="7"/>
      <c r="CW754" s="7"/>
      <c r="CX754" s="7"/>
      <c r="CY754" s="1"/>
      <c r="CZ754" s="1"/>
      <c r="DA754" s="1"/>
      <c r="DB754" s="1"/>
      <c r="DC754" s="1"/>
      <c r="DD754" s="1"/>
      <c r="DE754" s="79"/>
      <c r="DF754" s="79"/>
      <c r="DG754" s="79"/>
      <c r="DH754" s="79"/>
      <c r="DI754" s="79"/>
      <c r="DJ754" s="79"/>
      <c r="DK754" s="79"/>
      <c r="DL754" s="79"/>
      <c r="DM754" s="79"/>
      <c r="DN754" s="79"/>
      <c r="DO754" s="79"/>
      <c r="DP754" s="79"/>
      <c r="DQ754" s="79"/>
      <c r="DR754" s="79"/>
      <c r="DS754" s="79"/>
      <c r="DV754" s="439"/>
    </row>
    <row r="755" spans="2:126" s="52" customFormat="1" ht="6.45" customHeight="1" x14ac:dyDescent="0.4">
      <c r="B755" s="1"/>
      <c r="C755" s="44"/>
      <c r="D755" s="44"/>
      <c r="E755" s="44"/>
      <c r="F755" s="44"/>
      <c r="G755" s="44"/>
      <c r="H755" s="44"/>
      <c r="I755" s="44"/>
      <c r="J755" s="44"/>
      <c r="K755" s="44"/>
      <c r="L755" s="44"/>
      <c r="M755" s="44"/>
      <c r="N755" s="44"/>
      <c r="O755" s="44"/>
      <c r="P755" s="44"/>
      <c r="Q755" s="44"/>
      <c r="R755" s="44"/>
      <c r="S755" s="44"/>
      <c r="T755" s="44"/>
      <c r="U755" s="44"/>
      <c r="V755" s="44"/>
      <c r="W755" s="44"/>
      <c r="X755" s="1"/>
      <c r="Y755" s="1"/>
      <c r="Z755" s="1"/>
      <c r="AA755" s="1"/>
      <c r="AB755" s="1"/>
      <c r="AC755" s="1"/>
      <c r="AD755" s="1"/>
      <c r="AE755" s="1"/>
      <c r="AF755" s="1"/>
      <c r="AG755" s="1"/>
      <c r="AH755" s="1"/>
      <c r="AI755" s="1"/>
      <c r="AJ755" s="1"/>
      <c r="AK755" s="1"/>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1"/>
      <c r="BH755" s="1"/>
      <c r="BI755" s="1"/>
      <c r="BJ755" s="1"/>
      <c r="BK755" s="1"/>
      <c r="BL755" s="1"/>
      <c r="BM755" s="1"/>
      <c r="BN755" s="1"/>
      <c r="BO755" s="80"/>
      <c r="BP755" s="80"/>
      <c r="BQ755" s="80"/>
      <c r="BR755" s="80"/>
      <c r="BS755" s="80"/>
      <c r="BT755" s="80"/>
      <c r="BU755" s="80"/>
      <c r="BV755" s="80"/>
      <c r="BW755" s="80"/>
      <c r="BX755" s="80"/>
      <c r="BY755" s="80"/>
      <c r="BZ755" s="80"/>
      <c r="CA755" s="80"/>
      <c r="CB755" s="7"/>
      <c r="CC755" s="7"/>
      <c r="CD755" s="1"/>
      <c r="CE755" s="1"/>
      <c r="CF755" s="1"/>
      <c r="CG755" s="1"/>
      <c r="CH755" s="1"/>
      <c r="CI755" s="1"/>
      <c r="CJ755" s="1"/>
      <c r="CK755" s="59"/>
      <c r="CL755" s="59"/>
      <c r="CM755" s="59"/>
      <c r="CN755" s="59"/>
      <c r="CO755" s="59"/>
      <c r="CP755" s="59"/>
      <c r="CQ755" s="59"/>
      <c r="CR755" s="59"/>
      <c r="CS755" s="7"/>
      <c r="CT755" s="7"/>
      <c r="CU755" s="7"/>
      <c r="CV755" s="7"/>
      <c r="CW755" s="7"/>
      <c r="CX755" s="7"/>
      <c r="CY755" s="1"/>
      <c r="CZ755" s="1"/>
      <c r="DA755" s="1"/>
      <c r="DB755" s="1"/>
      <c r="DC755" s="1"/>
      <c r="DD755" s="1"/>
      <c r="DE755" s="79"/>
      <c r="DF755" s="79"/>
      <c r="DG755" s="79"/>
      <c r="DH755" s="79"/>
      <c r="DI755" s="79"/>
      <c r="DJ755" s="79"/>
      <c r="DK755" s="79"/>
      <c r="DL755" s="79"/>
      <c r="DM755" s="79"/>
      <c r="DN755" s="79"/>
      <c r="DO755" s="79"/>
      <c r="DP755" s="79"/>
      <c r="DQ755" s="79"/>
      <c r="DR755" s="79"/>
      <c r="DS755" s="79"/>
      <c r="DV755" s="439"/>
    </row>
    <row r="756" spans="2:126" s="52" customFormat="1" ht="6.45" customHeight="1" x14ac:dyDescent="0.4">
      <c r="B756" s="1"/>
      <c r="C756" s="1"/>
      <c r="D756" s="1"/>
      <c r="E756" s="1"/>
      <c r="F756" s="1"/>
      <c r="G756" s="44"/>
      <c r="H756" s="44"/>
      <c r="I756" s="44"/>
      <c r="J756" s="44"/>
      <c r="K756" s="44"/>
      <c r="L756" s="44"/>
      <c r="M756" s="44"/>
      <c r="N756" s="44"/>
      <c r="O756" s="44"/>
      <c r="P756" s="44"/>
      <c r="Q756" s="44"/>
      <c r="R756" s="44"/>
      <c r="S756" s="44"/>
      <c r="T756" s="44"/>
      <c r="U756" s="44"/>
      <c r="V756" s="44"/>
      <c r="W756" s="44"/>
      <c r="X756" s="44"/>
      <c r="Y756" s="44"/>
      <c r="Z756" s="44"/>
      <c r="AA756" s="44"/>
      <c r="AB756" s="44"/>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79"/>
      <c r="DF756" s="79"/>
      <c r="DG756" s="79"/>
      <c r="DH756" s="79"/>
      <c r="DI756" s="79"/>
      <c r="DJ756" s="79"/>
      <c r="DK756" s="79"/>
      <c r="DL756" s="79"/>
      <c r="DM756" s="79"/>
      <c r="DN756" s="79"/>
      <c r="DO756" s="79"/>
      <c r="DP756" s="79"/>
      <c r="DQ756" s="79"/>
      <c r="DR756" s="79"/>
      <c r="DS756" s="79"/>
      <c r="DV756" s="439"/>
    </row>
    <row r="757" spans="2:126" s="52" customFormat="1" ht="6.45" customHeight="1" x14ac:dyDescent="0.4">
      <c r="B757" s="1"/>
      <c r="C757" s="1"/>
      <c r="D757" s="1"/>
      <c r="E757" s="1"/>
      <c r="F757" s="1"/>
      <c r="G757" s="44"/>
      <c r="H757" s="44"/>
      <c r="I757" s="44"/>
      <c r="J757" s="44"/>
      <c r="K757" s="44"/>
      <c r="L757" s="44"/>
      <c r="M757" s="44"/>
      <c r="N757" s="44"/>
      <c r="O757" s="44"/>
      <c r="P757" s="44"/>
      <c r="Q757" s="44"/>
      <c r="R757" s="44"/>
      <c r="S757" s="44"/>
      <c r="T757" s="44"/>
      <c r="U757" s="44"/>
      <c r="V757" s="44"/>
      <c r="W757" s="44"/>
      <c r="X757" s="44"/>
      <c r="Y757" s="44"/>
      <c r="Z757" s="44"/>
      <c r="AA757" s="44"/>
      <c r="AB757" s="44"/>
      <c r="AC757" s="1"/>
      <c r="AD757" s="1"/>
      <c r="AE757" s="1"/>
      <c r="AF757" s="1"/>
      <c r="AG757" s="1"/>
      <c r="AH757" s="7"/>
      <c r="AI757" s="7"/>
      <c r="AJ757" s="7"/>
      <c r="AK757" s="7"/>
      <c r="AL757" s="7"/>
      <c r="AM757" s="7"/>
      <c r="AN757" s="7"/>
      <c r="AO757" s="7"/>
      <c r="AP757" s="7"/>
      <c r="AQ757" s="7"/>
      <c r="AR757" s="7"/>
      <c r="AS757" s="7"/>
      <c r="AT757" s="7"/>
      <c r="AU757" s="7"/>
      <c r="AV757" s="7"/>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41"/>
      <c r="DC757" s="41"/>
      <c r="DD757" s="1"/>
      <c r="DE757" s="79"/>
      <c r="DF757" s="79"/>
      <c r="DG757" s="79"/>
      <c r="DH757" s="79"/>
      <c r="DI757" s="79"/>
      <c r="DJ757" s="79"/>
      <c r="DK757" s="79"/>
      <c r="DL757" s="79"/>
      <c r="DM757" s="79"/>
      <c r="DN757" s="79"/>
      <c r="DO757" s="79"/>
      <c r="DP757" s="79"/>
      <c r="DQ757" s="79"/>
      <c r="DR757" s="79"/>
      <c r="DS757" s="79"/>
      <c r="DV757" s="439"/>
    </row>
    <row r="758" spans="2:126" s="52" customFormat="1" ht="6.45" customHeight="1" x14ac:dyDescent="0.4">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7"/>
      <c r="AI758" s="7"/>
      <c r="AJ758" s="7"/>
      <c r="AK758" s="7"/>
      <c r="AL758" s="7"/>
      <c r="AM758" s="7"/>
      <c r="AN758" s="7"/>
      <c r="AO758" s="7"/>
      <c r="AP758" s="7"/>
      <c r="AQ758" s="7"/>
      <c r="AR758" s="7"/>
      <c r="AS758" s="7"/>
      <c r="AT758" s="7"/>
      <c r="AU758" s="7"/>
      <c r="AV758" s="7"/>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41"/>
      <c r="DC758" s="41"/>
      <c r="DD758" s="1"/>
      <c r="DE758" s="79"/>
      <c r="DF758" s="79"/>
      <c r="DG758" s="79"/>
      <c r="DH758" s="79"/>
      <c r="DI758" s="79"/>
      <c r="DJ758" s="79"/>
      <c r="DK758" s="79"/>
      <c r="DL758" s="79"/>
      <c r="DM758" s="79"/>
      <c r="DN758" s="79"/>
      <c r="DO758" s="79"/>
      <c r="DP758" s="79"/>
      <c r="DQ758" s="79"/>
      <c r="DR758" s="79"/>
      <c r="DS758" s="79"/>
      <c r="DV758" s="439"/>
    </row>
    <row r="759" spans="2:126" s="52" customFormat="1" ht="6.45" customHeight="1" x14ac:dyDescent="0.4">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79"/>
      <c r="DF759" s="79"/>
      <c r="DG759" s="79"/>
      <c r="DH759" s="79"/>
      <c r="DI759" s="79"/>
      <c r="DJ759" s="79"/>
      <c r="DK759" s="79"/>
      <c r="DL759" s="79"/>
      <c r="DM759" s="79"/>
      <c r="DN759" s="79"/>
      <c r="DO759" s="79"/>
      <c r="DP759" s="79"/>
      <c r="DQ759" s="79"/>
      <c r="DR759" s="79"/>
      <c r="DS759" s="79"/>
      <c r="DV759" s="439"/>
    </row>
    <row r="760" spans="2:126" s="52" customFormat="1" ht="6.45" customHeight="1" x14ac:dyDescent="0.4">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79"/>
      <c r="DF760" s="79"/>
      <c r="DG760" s="79"/>
      <c r="DH760" s="79"/>
      <c r="DI760" s="79"/>
      <c r="DJ760" s="79"/>
      <c r="DK760" s="79"/>
      <c r="DL760" s="79"/>
      <c r="DM760" s="79"/>
      <c r="DN760" s="79"/>
      <c r="DO760" s="79"/>
      <c r="DP760" s="79"/>
      <c r="DQ760" s="79"/>
      <c r="DR760" s="79"/>
      <c r="DS760" s="79"/>
      <c r="DV760" s="439"/>
    </row>
    <row r="761" spans="2:126" s="52" customFormat="1" ht="6.45" customHeight="1" x14ac:dyDescent="0.4">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79"/>
      <c r="DF761" s="79"/>
      <c r="DG761" s="79"/>
      <c r="DH761" s="79"/>
      <c r="DI761" s="79"/>
      <c r="DJ761" s="79"/>
      <c r="DK761" s="79"/>
      <c r="DL761" s="79"/>
      <c r="DM761" s="79"/>
      <c r="DN761" s="79"/>
      <c r="DO761" s="79"/>
      <c r="DP761" s="79"/>
      <c r="DQ761" s="79"/>
      <c r="DR761" s="79"/>
      <c r="DS761" s="79"/>
      <c r="DV761" s="439"/>
    </row>
    <row r="762" spans="2:126" s="52" customFormat="1" ht="6.45" customHeight="1" x14ac:dyDescent="0.4">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79"/>
      <c r="DF762" s="79"/>
      <c r="DG762" s="79"/>
      <c r="DH762" s="79"/>
      <c r="DI762" s="79"/>
      <c r="DJ762" s="79"/>
      <c r="DK762" s="79"/>
      <c r="DL762" s="79"/>
      <c r="DM762" s="79"/>
      <c r="DN762" s="79"/>
      <c r="DO762" s="79"/>
      <c r="DP762" s="79"/>
      <c r="DQ762" s="79"/>
      <c r="DR762" s="79"/>
      <c r="DS762" s="79"/>
      <c r="DV762" s="439"/>
    </row>
    <row r="763" spans="2:126" s="52" customFormat="1" ht="6.45" customHeight="1" x14ac:dyDescent="0.4">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79"/>
      <c r="DF763" s="79"/>
      <c r="DG763" s="79"/>
      <c r="DH763" s="79"/>
      <c r="DI763" s="79"/>
      <c r="DJ763" s="79"/>
      <c r="DK763" s="79"/>
      <c r="DL763" s="79"/>
      <c r="DM763" s="79"/>
      <c r="DN763" s="79"/>
      <c r="DO763" s="79"/>
      <c r="DP763" s="79"/>
      <c r="DQ763" s="79"/>
      <c r="DR763" s="79"/>
      <c r="DS763" s="79"/>
      <c r="DV763" s="439"/>
    </row>
    <row r="764" spans="2:126" s="52" customFormat="1" ht="6.45" customHeight="1" x14ac:dyDescent="0.4">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79"/>
      <c r="DF764" s="79"/>
      <c r="DG764" s="79"/>
      <c r="DH764" s="79"/>
      <c r="DI764" s="79"/>
      <c r="DJ764" s="79"/>
      <c r="DK764" s="79"/>
      <c r="DL764" s="79"/>
      <c r="DM764" s="79"/>
      <c r="DN764" s="79"/>
      <c r="DO764" s="79"/>
      <c r="DP764" s="79"/>
      <c r="DQ764" s="79"/>
      <c r="DR764" s="79"/>
      <c r="DS764" s="79"/>
      <c r="DV764" s="439"/>
    </row>
    <row r="765" spans="2:126" s="52" customFormat="1" ht="6.45" customHeight="1" x14ac:dyDescent="0.4">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79"/>
      <c r="DF765" s="79"/>
      <c r="DG765" s="79"/>
      <c r="DH765" s="79"/>
      <c r="DI765" s="79"/>
      <c r="DJ765" s="79"/>
      <c r="DK765" s="79"/>
      <c r="DL765" s="79"/>
      <c r="DM765" s="79"/>
      <c r="DN765" s="79"/>
      <c r="DO765" s="79"/>
      <c r="DP765" s="79"/>
      <c r="DQ765" s="79"/>
      <c r="DR765" s="79"/>
      <c r="DS765" s="79"/>
      <c r="DV765" s="439"/>
    </row>
    <row r="766" spans="2:126" s="52" customFormat="1" ht="6.45" customHeight="1" x14ac:dyDescent="0.4">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79"/>
      <c r="DF766" s="79"/>
      <c r="DG766" s="79"/>
      <c r="DH766" s="79"/>
      <c r="DI766" s="79"/>
      <c r="DJ766" s="79"/>
      <c r="DK766" s="79"/>
      <c r="DL766" s="79"/>
      <c r="DM766" s="79"/>
      <c r="DN766" s="79"/>
      <c r="DO766" s="79"/>
      <c r="DP766" s="79"/>
      <c r="DQ766" s="79"/>
      <c r="DR766" s="79"/>
      <c r="DS766" s="79"/>
      <c r="DV766" s="439"/>
    </row>
    <row r="767" spans="2:126" s="52" customFormat="1" ht="6.45" customHeight="1" x14ac:dyDescent="0.4">
      <c r="B767" s="7"/>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7"/>
      <c r="AB767" s="7"/>
      <c r="AC767" s="7"/>
      <c r="AD767" s="7"/>
      <c r="AE767" s="7"/>
      <c r="AF767" s="7"/>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77"/>
      <c r="DF767" s="77"/>
      <c r="DG767" s="77"/>
      <c r="DH767" s="77"/>
      <c r="DI767" s="77"/>
      <c r="DJ767" s="77"/>
      <c r="DK767" s="77"/>
      <c r="DL767" s="77"/>
      <c r="DM767" s="77"/>
      <c r="DN767" s="77"/>
      <c r="DO767" s="77"/>
      <c r="DP767" s="77"/>
      <c r="DQ767" s="77"/>
      <c r="DR767" s="77"/>
      <c r="DS767" s="77"/>
      <c r="DV767" s="439"/>
    </row>
    <row r="768" spans="2:126" s="52" customFormat="1" ht="6.45" customHeight="1" x14ac:dyDescent="0.4">
      <c r="B768" s="7"/>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7"/>
      <c r="AB768" s="7"/>
      <c r="AC768" s="7"/>
      <c r="AD768" s="7"/>
      <c r="AE768" s="7"/>
      <c r="AF768" s="7"/>
      <c r="AG768" s="1"/>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77"/>
      <c r="DF768" s="77"/>
      <c r="DG768" s="77"/>
      <c r="DH768" s="77"/>
      <c r="DI768" s="77"/>
      <c r="DJ768" s="77"/>
      <c r="DK768" s="77"/>
      <c r="DL768" s="77"/>
      <c r="DM768" s="77"/>
      <c r="DN768" s="77"/>
      <c r="DO768" s="77"/>
      <c r="DP768" s="77"/>
      <c r="DQ768" s="77"/>
      <c r="DR768" s="77"/>
      <c r="DS768" s="77"/>
      <c r="DV768" s="439"/>
    </row>
    <row r="769" spans="2:126" s="52" customFormat="1" ht="6.45" customHeight="1" x14ac:dyDescent="0.4">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1"/>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77"/>
      <c r="DF769" s="77"/>
      <c r="DG769" s="77"/>
      <c r="DH769" s="77"/>
      <c r="DI769" s="77"/>
      <c r="DJ769" s="77"/>
      <c r="DK769" s="77"/>
      <c r="DL769" s="77"/>
      <c r="DM769" s="77"/>
      <c r="DN769" s="77"/>
      <c r="DO769" s="77"/>
      <c r="DP769" s="77"/>
      <c r="DQ769" s="77"/>
      <c r="DR769" s="77"/>
      <c r="DS769" s="77"/>
      <c r="DV769" s="439"/>
    </row>
    <row r="770" spans="2:126" s="52" customFormat="1" ht="6.45" customHeight="1" x14ac:dyDescent="0.4">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77"/>
      <c r="DF770" s="77"/>
      <c r="DG770" s="77"/>
      <c r="DH770" s="77"/>
      <c r="DI770" s="77"/>
      <c r="DJ770" s="77"/>
      <c r="DK770" s="77"/>
      <c r="DL770" s="77"/>
      <c r="DM770" s="77"/>
      <c r="DN770" s="77"/>
      <c r="DO770" s="77"/>
      <c r="DP770" s="77"/>
      <c r="DQ770" s="77"/>
      <c r="DR770" s="77"/>
      <c r="DS770" s="77"/>
      <c r="DV770" s="439"/>
    </row>
    <row r="771" spans="2:126" s="52" customFormat="1" ht="6.45" customHeight="1" x14ac:dyDescent="0.4">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77"/>
      <c r="DF771" s="77"/>
      <c r="DG771" s="77"/>
      <c r="DH771" s="77"/>
      <c r="DI771" s="77"/>
      <c r="DJ771" s="77"/>
      <c r="DK771" s="77"/>
      <c r="DL771" s="77"/>
      <c r="DM771" s="77"/>
      <c r="DN771" s="77"/>
      <c r="DO771" s="77"/>
      <c r="DP771" s="77"/>
      <c r="DQ771" s="77"/>
      <c r="DR771" s="77"/>
      <c r="DS771" s="77"/>
      <c r="DV771" s="439"/>
    </row>
    <row r="772" spans="2:126" s="52" customFormat="1" ht="6.45" customHeight="1" x14ac:dyDescent="0.4">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1"/>
      <c r="AH772" s="7"/>
      <c r="AI772" s="7"/>
      <c r="AJ772" s="7"/>
      <c r="AK772" s="7"/>
      <c r="AL772" s="7"/>
      <c r="AM772" s="7"/>
      <c r="AN772" s="7"/>
      <c r="AO772" s="7"/>
      <c r="AP772" s="7"/>
      <c r="AQ772" s="7"/>
      <c r="AR772" s="7"/>
      <c r="AS772" s="7"/>
      <c r="AT772" s="7"/>
      <c r="AU772" s="7"/>
      <c r="AV772" s="7"/>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41"/>
      <c r="DC772" s="41"/>
      <c r="DD772" s="1"/>
      <c r="DE772" s="77"/>
      <c r="DF772" s="77"/>
      <c r="DG772" s="77"/>
      <c r="DH772" s="77"/>
      <c r="DI772" s="77"/>
      <c r="DJ772" s="77"/>
      <c r="DK772" s="77"/>
      <c r="DL772" s="77"/>
      <c r="DM772" s="77"/>
      <c r="DN772" s="77"/>
      <c r="DO772" s="77"/>
      <c r="DP772" s="77"/>
      <c r="DQ772" s="77"/>
      <c r="DR772" s="77"/>
      <c r="DS772" s="77"/>
      <c r="DV772" s="439"/>
    </row>
    <row r="773" spans="2:126" s="52" customFormat="1" ht="6.45" customHeight="1" x14ac:dyDescent="0.4">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1"/>
      <c r="AH773" s="7"/>
      <c r="AI773" s="7"/>
      <c r="AJ773" s="7"/>
      <c r="AK773" s="7"/>
      <c r="AL773" s="7"/>
      <c r="AM773" s="7"/>
      <c r="AN773" s="7"/>
      <c r="AO773" s="7"/>
      <c r="AP773" s="7"/>
      <c r="AQ773" s="7"/>
      <c r="AR773" s="7"/>
      <c r="AS773" s="7"/>
      <c r="AT773" s="7"/>
      <c r="AU773" s="7"/>
      <c r="AV773" s="7"/>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41"/>
      <c r="DC773" s="41"/>
      <c r="DD773" s="1"/>
      <c r="DE773" s="77"/>
      <c r="DF773" s="77"/>
      <c r="DG773" s="77"/>
      <c r="DH773" s="77"/>
      <c r="DI773" s="77"/>
      <c r="DJ773" s="77"/>
      <c r="DK773" s="77"/>
      <c r="DL773" s="77"/>
      <c r="DM773" s="77"/>
      <c r="DN773" s="77"/>
      <c r="DO773" s="77"/>
      <c r="DP773" s="77"/>
      <c r="DQ773" s="77"/>
      <c r="DR773" s="77"/>
      <c r="DS773" s="77"/>
      <c r="DV773" s="439"/>
    </row>
    <row r="774" spans="2:126" s="52" customFormat="1" ht="6.45" customHeight="1" x14ac:dyDescent="0.4">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77"/>
      <c r="DF774" s="77"/>
      <c r="DG774" s="77"/>
      <c r="DH774" s="77"/>
      <c r="DI774" s="77"/>
      <c r="DJ774" s="77"/>
      <c r="DK774" s="77"/>
      <c r="DL774" s="77"/>
      <c r="DM774" s="77"/>
      <c r="DN774" s="77"/>
      <c r="DO774" s="77"/>
      <c r="DP774" s="77"/>
      <c r="DQ774" s="77"/>
      <c r="DR774" s="77"/>
      <c r="DS774" s="77"/>
      <c r="DV774" s="439"/>
    </row>
    <row r="775" spans="2:126" s="52" customFormat="1" ht="6.45" customHeight="1" x14ac:dyDescent="0.4">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77"/>
      <c r="DF775" s="77"/>
      <c r="DG775" s="77"/>
      <c r="DH775" s="77"/>
      <c r="DI775" s="77"/>
      <c r="DJ775" s="77"/>
      <c r="DK775" s="77"/>
      <c r="DL775" s="77"/>
      <c r="DM775" s="77"/>
      <c r="DN775" s="77"/>
      <c r="DO775" s="77"/>
      <c r="DP775" s="77"/>
      <c r="DQ775" s="77"/>
      <c r="DR775" s="77"/>
      <c r="DS775" s="77"/>
      <c r="DV775" s="439"/>
    </row>
    <row r="776" spans="2:126" s="52" customFormat="1" ht="6.45" customHeight="1" x14ac:dyDescent="0.4">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1"/>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41"/>
      <c r="DC776" s="41"/>
      <c r="DD776" s="1"/>
      <c r="DE776" s="77"/>
      <c r="DF776" s="77"/>
      <c r="DG776" s="77"/>
      <c r="DH776" s="77"/>
      <c r="DI776" s="77"/>
      <c r="DJ776" s="77"/>
      <c r="DK776" s="77"/>
      <c r="DL776" s="77"/>
      <c r="DM776" s="77"/>
      <c r="DN776" s="77"/>
      <c r="DO776" s="77"/>
      <c r="DP776" s="77"/>
      <c r="DQ776" s="77"/>
      <c r="DR776" s="77"/>
      <c r="DS776" s="77"/>
      <c r="DV776" s="439"/>
    </row>
    <row r="777" spans="2:126" s="52" customFormat="1" ht="6.45" customHeight="1" x14ac:dyDescent="0.4">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1"/>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41"/>
      <c r="DC777" s="41"/>
      <c r="DD777" s="1"/>
      <c r="DE777" s="77"/>
      <c r="DF777" s="77"/>
      <c r="DG777" s="77"/>
      <c r="DH777" s="77"/>
      <c r="DI777" s="77"/>
      <c r="DJ777" s="77"/>
      <c r="DK777" s="77"/>
      <c r="DL777" s="77"/>
      <c r="DM777" s="77"/>
      <c r="DN777" s="77"/>
      <c r="DO777" s="77"/>
      <c r="DP777" s="77"/>
      <c r="DQ777" s="77"/>
      <c r="DR777" s="77"/>
      <c r="DS777" s="77"/>
      <c r="DV777" s="439"/>
    </row>
    <row r="778" spans="2:126" s="52" customFormat="1" ht="6.45" customHeight="1" x14ac:dyDescent="0.4">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77"/>
      <c r="DF778" s="77"/>
      <c r="DG778" s="77"/>
      <c r="DH778" s="77"/>
      <c r="DI778" s="77"/>
      <c r="DJ778" s="77"/>
      <c r="DK778" s="77"/>
      <c r="DL778" s="77"/>
      <c r="DM778" s="77"/>
      <c r="DN778" s="77"/>
      <c r="DO778" s="77"/>
      <c r="DP778" s="77"/>
      <c r="DQ778" s="77"/>
      <c r="DR778" s="77"/>
      <c r="DS778" s="77"/>
      <c r="DV778" s="439"/>
    </row>
    <row r="779" spans="2:126" s="52" customFormat="1" ht="6.45" customHeight="1" x14ac:dyDescent="0.4">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77"/>
      <c r="DF779" s="77"/>
      <c r="DG779" s="77"/>
      <c r="DH779" s="77"/>
      <c r="DI779" s="77"/>
      <c r="DJ779" s="77"/>
      <c r="DK779" s="77"/>
      <c r="DL779" s="77"/>
      <c r="DM779" s="77"/>
      <c r="DN779" s="77"/>
      <c r="DO779" s="77"/>
      <c r="DP779" s="77"/>
      <c r="DQ779" s="77"/>
      <c r="DR779" s="77"/>
      <c r="DS779" s="77"/>
      <c r="DV779" s="439"/>
    </row>
    <row r="780" spans="2:126" s="52" customFormat="1" ht="6.45" customHeight="1" x14ac:dyDescent="0.4">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1"/>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77"/>
      <c r="DF780" s="77"/>
      <c r="DG780" s="77"/>
      <c r="DH780" s="77"/>
      <c r="DI780" s="77"/>
      <c r="DJ780" s="77"/>
      <c r="DK780" s="77"/>
      <c r="DL780" s="77"/>
      <c r="DM780" s="77"/>
      <c r="DN780" s="77"/>
      <c r="DO780" s="77"/>
      <c r="DP780" s="77"/>
      <c r="DQ780" s="77"/>
      <c r="DR780" s="77"/>
      <c r="DS780" s="77"/>
      <c r="DV780" s="439"/>
    </row>
    <row r="781" spans="2:126" s="52" customFormat="1" ht="6.45" customHeight="1" x14ac:dyDescent="0.4">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1"/>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77"/>
      <c r="DF781" s="77"/>
      <c r="DG781" s="77"/>
      <c r="DH781" s="77"/>
      <c r="DI781" s="77"/>
      <c r="DJ781" s="77"/>
      <c r="DK781" s="77"/>
      <c r="DL781" s="77"/>
      <c r="DM781" s="77"/>
      <c r="DN781" s="77"/>
      <c r="DO781" s="77"/>
      <c r="DP781" s="77"/>
      <c r="DQ781" s="77"/>
      <c r="DR781" s="77"/>
      <c r="DS781" s="77"/>
      <c r="DV781" s="439"/>
    </row>
    <row r="782" spans="2:126" s="52" customFormat="1" ht="6.45" customHeight="1" x14ac:dyDescent="0.4">
      <c r="B782" s="7"/>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7"/>
      <c r="AB782" s="7"/>
      <c r="AC782" s="7"/>
      <c r="AD782" s="7"/>
      <c r="AE782" s="7"/>
      <c r="AF782" s="7"/>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77"/>
      <c r="DF782" s="77"/>
      <c r="DG782" s="77"/>
      <c r="DH782" s="77"/>
      <c r="DI782" s="77"/>
      <c r="DJ782" s="77"/>
      <c r="DK782" s="77"/>
      <c r="DL782" s="77"/>
      <c r="DM782" s="77"/>
      <c r="DN782" s="77"/>
      <c r="DO782" s="77"/>
      <c r="DP782" s="77"/>
      <c r="DQ782" s="77"/>
      <c r="DR782" s="77"/>
      <c r="DS782" s="77"/>
      <c r="DV782" s="439"/>
    </row>
    <row r="783" spans="2:126" s="52" customFormat="1" ht="6.45" customHeight="1" x14ac:dyDescent="0.4">
      <c r="B783" s="7"/>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7"/>
      <c r="AB783" s="7"/>
      <c r="AC783" s="7"/>
      <c r="AD783" s="7"/>
      <c r="AE783" s="7"/>
      <c r="AF783" s="7"/>
      <c r="AG783" s="1"/>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77"/>
      <c r="DF783" s="77"/>
      <c r="DG783" s="77"/>
      <c r="DH783" s="77"/>
      <c r="DI783" s="77"/>
      <c r="DJ783" s="77"/>
      <c r="DK783" s="77"/>
      <c r="DL783" s="77"/>
      <c r="DM783" s="77"/>
      <c r="DN783" s="77"/>
      <c r="DO783" s="77"/>
      <c r="DP783" s="77"/>
      <c r="DQ783" s="77"/>
      <c r="DR783" s="77"/>
      <c r="DS783" s="77"/>
      <c r="DV783" s="439"/>
    </row>
    <row r="784" spans="2:126" s="52" customFormat="1" ht="6.45" customHeight="1" x14ac:dyDescent="0.4">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1"/>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77"/>
      <c r="DF784" s="77"/>
      <c r="DG784" s="77"/>
      <c r="DH784" s="77"/>
      <c r="DI784" s="77"/>
      <c r="DJ784" s="77"/>
      <c r="DK784" s="77"/>
      <c r="DL784" s="77"/>
      <c r="DM784" s="77"/>
      <c r="DN784" s="77"/>
      <c r="DO784" s="77"/>
      <c r="DP784" s="77"/>
      <c r="DQ784" s="77"/>
      <c r="DR784" s="77"/>
      <c r="DS784" s="77"/>
      <c r="DV784" s="439"/>
    </row>
    <row r="785" spans="2:126" s="52" customFormat="1" ht="6.45" customHeight="1" x14ac:dyDescent="0.4">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77"/>
      <c r="DF785" s="77"/>
      <c r="DG785" s="77"/>
      <c r="DH785" s="77"/>
      <c r="DI785" s="77"/>
      <c r="DJ785" s="77"/>
      <c r="DK785" s="77"/>
      <c r="DL785" s="77"/>
      <c r="DM785" s="77"/>
      <c r="DN785" s="77"/>
      <c r="DO785" s="77"/>
      <c r="DP785" s="77"/>
      <c r="DQ785" s="77"/>
      <c r="DR785" s="77"/>
      <c r="DS785" s="77"/>
      <c r="DV785" s="439"/>
    </row>
    <row r="786" spans="2:126" s="52" customFormat="1" ht="6.45" customHeight="1" x14ac:dyDescent="0.4">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1"/>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1"/>
      <c r="BI786" s="1"/>
      <c r="BJ786" s="1"/>
      <c r="BK786" s="1"/>
      <c r="BL786" s="7"/>
      <c r="BM786" s="7"/>
      <c r="BN786" s="7"/>
      <c r="BO786" s="7"/>
      <c r="BP786" s="7"/>
      <c r="BQ786" s="7"/>
      <c r="BR786" s="7"/>
      <c r="BS786" s="7"/>
      <c r="BT786" s="7"/>
      <c r="BU786" s="7"/>
      <c r="BV786" s="7"/>
      <c r="BW786" s="7"/>
      <c r="BX786" s="7"/>
      <c r="BY786" s="7"/>
      <c r="BZ786" s="7"/>
      <c r="CA786" s="7"/>
      <c r="CB786" s="7"/>
      <c r="CC786" s="7"/>
      <c r="CD786" s="7"/>
      <c r="CE786" s="7"/>
      <c r="CF786" s="7"/>
      <c r="CG786" s="1"/>
      <c r="CH786" s="1"/>
      <c r="CI786" s="1"/>
      <c r="CJ786" s="1"/>
      <c r="CK786" s="7"/>
      <c r="CL786" s="7"/>
      <c r="CM786" s="7"/>
      <c r="CN786" s="7"/>
      <c r="CO786" s="7"/>
      <c r="CP786" s="7"/>
      <c r="CQ786" s="7"/>
      <c r="CR786" s="77"/>
      <c r="CS786" s="77"/>
      <c r="CT786" s="77"/>
      <c r="CU786" s="77"/>
      <c r="CV786" s="77"/>
      <c r="CW786" s="77"/>
      <c r="CX786" s="77"/>
      <c r="CY786" s="77"/>
      <c r="CZ786" s="77"/>
      <c r="DA786" s="77"/>
      <c r="DB786" s="77"/>
      <c r="DC786" s="77"/>
      <c r="DD786" s="77"/>
      <c r="DE786" s="81"/>
      <c r="DF786" s="81"/>
      <c r="DG786" s="81"/>
      <c r="DH786" s="81"/>
      <c r="DI786" s="81"/>
      <c r="DJ786" s="81"/>
      <c r="DK786" s="81"/>
      <c r="DL786" s="81"/>
      <c r="DM786" s="81"/>
      <c r="DN786" s="81"/>
      <c r="DO786" s="81"/>
      <c r="DP786" s="81"/>
      <c r="DQ786" s="81"/>
      <c r="DR786" s="81"/>
      <c r="DS786" s="81"/>
      <c r="DV786" s="439"/>
    </row>
    <row r="787" spans="2:126" s="52" customFormat="1" ht="6.45" customHeight="1" x14ac:dyDescent="0.4">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1"/>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8"/>
      <c r="BQ787" s="18"/>
      <c r="BR787" s="18"/>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7"/>
      <c r="CS787" s="77"/>
      <c r="CT787" s="77"/>
      <c r="CU787" s="77"/>
      <c r="CV787" s="77"/>
      <c r="CW787" s="77"/>
      <c r="CX787" s="77"/>
      <c r="CY787" s="77"/>
      <c r="CZ787" s="77"/>
      <c r="DA787" s="77"/>
      <c r="DB787" s="77"/>
      <c r="DC787" s="77"/>
      <c r="DD787" s="77"/>
      <c r="DE787" s="81"/>
      <c r="DF787" s="81"/>
      <c r="DG787" s="81"/>
      <c r="DH787" s="81"/>
      <c r="DI787" s="81"/>
      <c r="DJ787" s="81"/>
      <c r="DK787" s="81"/>
      <c r="DL787" s="81"/>
      <c r="DM787" s="81"/>
      <c r="DN787" s="81"/>
      <c r="DO787" s="81"/>
      <c r="DP787" s="81"/>
      <c r="DQ787" s="81"/>
      <c r="DR787" s="81"/>
      <c r="DS787" s="81"/>
      <c r="DV787" s="439"/>
    </row>
    <row r="788" spans="2:126" s="52" customFormat="1" ht="6.45" customHeight="1" x14ac:dyDescent="0.4">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1"/>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8"/>
      <c r="BQ788" s="18"/>
      <c r="BR788" s="18"/>
      <c r="BS788" s="45"/>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7"/>
      <c r="CS788" s="77"/>
      <c r="CT788" s="77"/>
      <c r="CU788" s="77"/>
      <c r="CV788" s="77"/>
      <c r="CW788" s="77"/>
      <c r="CX788" s="77"/>
      <c r="CY788" s="77"/>
      <c r="CZ788" s="77"/>
      <c r="DA788" s="77"/>
      <c r="DB788" s="77"/>
      <c r="DC788" s="77"/>
      <c r="DD788" s="77"/>
      <c r="DE788" s="81"/>
      <c r="DF788" s="81"/>
      <c r="DG788" s="81"/>
      <c r="DH788" s="81"/>
      <c r="DI788" s="81"/>
      <c r="DJ788" s="81"/>
      <c r="DK788" s="81"/>
      <c r="DL788" s="81"/>
      <c r="DM788" s="81"/>
      <c r="DN788" s="81"/>
      <c r="DO788" s="81"/>
      <c r="DP788" s="81"/>
      <c r="DQ788" s="81"/>
      <c r="DR788" s="81"/>
      <c r="DS788" s="81"/>
      <c r="DV788" s="439"/>
    </row>
    <row r="789" spans="2:126" s="52" customFormat="1" ht="6.45" customHeight="1" x14ac:dyDescent="0.4">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1"/>
      <c r="AH789" s="1"/>
      <c r="AI789" s="1"/>
      <c r="AJ789" s="1"/>
      <c r="AK789" s="1"/>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1"/>
      <c r="BH789" s="1"/>
      <c r="BI789" s="1"/>
      <c r="BJ789" s="1"/>
      <c r="BK789" s="1"/>
      <c r="BL789" s="1"/>
      <c r="BM789" s="1"/>
      <c r="BN789" s="1"/>
      <c r="BO789" s="45"/>
      <c r="BP789" s="45"/>
      <c r="BQ789" s="45"/>
      <c r="BR789" s="45"/>
      <c r="BS789" s="45"/>
      <c r="BT789" s="45"/>
      <c r="BU789" s="45"/>
      <c r="BV789" s="45"/>
      <c r="BW789" s="45"/>
      <c r="BX789" s="45"/>
      <c r="BY789" s="45"/>
      <c r="BZ789" s="45"/>
      <c r="CA789" s="45"/>
      <c r="CB789" s="45"/>
      <c r="CC789" s="45"/>
      <c r="CD789" s="45"/>
      <c r="CE789" s="45"/>
      <c r="CF789" s="45"/>
      <c r="CG789" s="1"/>
      <c r="CH789" s="1"/>
      <c r="CI789" s="1"/>
      <c r="CJ789" s="1"/>
      <c r="CK789" s="18"/>
      <c r="CL789" s="18"/>
      <c r="CM789" s="18"/>
      <c r="CN789" s="18"/>
      <c r="CO789" s="18"/>
      <c r="CP789" s="18"/>
      <c r="CQ789" s="18"/>
      <c r="CR789" s="77"/>
      <c r="CS789" s="77"/>
      <c r="CT789" s="77"/>
      <c r="CU789" s="77"/>
      <c r="CV789" s="77"/>
      <c r="CW789" s="77"/>
      <c r="CX789" s="77"/>
      <c r="CY789" s="77"/>
      <c r="CZ789" s="77"/>
      <c r="DA789" s="77"/>
      <c r="DB789" s="77"/>
      <c r="DC789" s="77"/>
      <c r="DD789" s="77"/>
      <c r="DE789" s="81"/>
      <c r="DF789" s="81"/>
      <c r="DG789" s="81"/>
      <c r="DH789" s="81"/>
      <c r="DI789" s="81"/>
      <c r="DJ789" s="81"/>
      <c r="DK789" s="81"/>
      <c r="DL789" s="81"/>
      <c r="DM789" s="81"/>
      <c r="DN789" s="81"/>
      <c r="DO789" s="81"/>
      <c r="DP789" s="81"/>
      <c r="DQ789" s="81"/>
      <c r="DR789" s="81"/>
      <c r="DS789" s="81"/>
      <c r="DV789" s="439"/>
    </row>
    <row r="790" spans="2:126" s="52" customFormat="1" ht="6.45" customHeight="1" x14ac:dyDescent="0.4">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1"/>
      <c r="AH790" s="1"/>
      <c r="AI790" s="1"/>
      <c r="AJ790" s="1"/>
      <c r="AK790" s="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1"/>
      <c r="BH790" s="1"/>
      <c r="BI790" s="1"/>
      <c r="BJ790" s="1"/>
      <c r="BK790" s="1"/>
      <c r="BL790" s="1"/>
      <c r="BM790" s="1"/>
      <c r="BN790" s="1"/>
      <c r="BO790" s="45"/>
      <c r="BP790" s="45"/>
      <c r="BQ790" s="45"/>
      <c r="BR790" s="45"/>
      <c r="BS790" s="45"/>
      <c r="BT790" s="45"/>
      <c r="BU790" s="45"/>
      <c r="BV790" s="45"/>
      <c r="BW790" s="45"/>
      <c r="BX790" s="45"/>
      <c r="BY790" s="45"/>
      <c r="BZ790" s="45"/>
      <c r="CA790" s="45"/>
      <c r="CB790" s="45"/>
      <c r="CC790" s="45"/>
      <c r="CD790" s="45"/>
      <c r="CE790" s="45"/>
      <c r="CF790" s="45"/>
      <c r="CG790" s="1"/>
      <c r="CH790" s="1"/>
      <c r="CI790" s="1"/>
      <c r="CJ790" s="1"/>
      <c r="CK790" s="18"/>
      <c r="CL790" s="18"/>
      <c r="CM790" s="18"/>
      <c r="CN790" s="18"/>
      <c r="CO790" s="18"/>
      <c r="CP790" s="18"/>
      <c r="CQ790" s="18"/>
      <c r="CR790" s="18"/>
      <c r="CS790" s="7"/>
      <c r="CT790" s="7"/>
      <c r="CU790" s="7"/>
      <c r="CV790" s="7"/>
      <c r="CW790" s="7"/>
      <c r="CX790" s="7"/>
      <c r="CY790" s="1"/>
      <c r="CZ790" s="1"/>
      <c r="DA790" s="1"/>
      <c r="DB790" s="1"/>
      <c r="DC790" s="1"/>
      <c r="DD790" s="1"/>
      <c r="DE790" s="82"/>
      <c r="DF790" s="82"/>
      <c r="DG790" s="82"/>
      <c r="DH790" s="82"/>
      <c r="DI790" s="82"/>
      <c r="DJ790" s="82"/>
      <c r="DK790" s="82"/>
      <c r="DL790" s="82"/>
      <c r="DM790" s="82"/>
      <c r="DN790" s="82"/>
      <c r="DO790" s="82"/>
      <c r="DP790" s="82"/>
      <c r="DQ790" s="82"/>
      <c r="DR790" s="82"/>
      <c r="DS790" s="82"/>
      <c r="DV790" s="439"/>
    </row>
    <row r="791" spans="2:126" s="52" customFormat="1" ht="6.45" customHeight="1" x14ac:dyDescent="0.4">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1"/>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1"/>
      <c r="BJ791" s="1"/>
      <c r="BK791" s="1"/>
      <c r="BL791" s="1"/>
      <c r="BM791" s="1"/>
      <c r="BN791" s="1"/>
      <c r="BO791" s="45"/>
      <c r="BP791" s="45"/>
      <c r="BQ791" s="45"/>
      <c r="BR791" s="45"/>
      <c r="BS791" s="45"/>
      <c r="BT791" s="45"/>
      <c r="BU791" s="45"/>
      <c r="BV791" s="45"/>
      <c r="BW791" s="45"/>
      <c r="BX791" s="45"/>
      <c r="BY791" s="45"/>
      <c r="BZ791" s="45"/>
      <c r="CA791" s="45"/>
      <c r="CB791" s="45"/>
      <c r="CC791" s="45"/>
      <c r="CD791" s="45"/>
      <c r="CE791" s="45"/>
      <c r="CF791" s="45"/>
      <c r="CG791" s="1"/>
      <c r="CH791" s="1"/>
      <c r="CI791" s="1"/>
      <c r="CJ791" s="1"/>
      <c r="CK791" s="18"/>
      <c r="CL791" s="18"/>
      <c r="CM791" s="18"/>
      <c r="CN791" s="18"/>
      <c r="CO791" s="18"/>
      <c r="CP791" s="18"/>
      <c r="CQ791" s="18"/>
      <c r="CR791" s="18"/>
      <c r="CS791" s="7"/>
      <c r="CT791" s="7"/>
      <c r="CU791" s="7"/>
      <c r="CV791" s="7"/>
      <c r="CW791" s="7"/>
      <c r="CX791" s="7"/>
      <c r="CY791" s="1"/>
      <c r="CZ791" s="1"/>
      <c r="DA791" s="1"/>
      <c r="DB791" s="1"/>
      <c r="DC791" s="1"/>
      <c r="DD791" s="1"/>
      <c r="DE791" s="82"/>
      <c r="DF791" s="82"/>
      <c r="DG791" s="82"/>
      <c r="DH791" s="82"/>
      <c r="DI791" s="82"/>
      <c r="DJ791" s="82"/>
      <c r="DK791" s="82"/>
      <c r="DL791" s="82"/>
      <c r="DM791" s="82"/>
      <c r="DN791" s="82"/>
      <c r="DO791" s="82"/>
      <c r="DP791" s="82"/>
      <c r="DQ791" s="82"/>
      <c r="DR791" s="82"/>
      <c r="DS791" s="82"/>
      <c r="DV791" s="439"/>
    </row>
    <row r="792" spans="2:126" s="52" customFormat="1" ht="6.45" customHeight="1" x14ac:dyDescent="0.4">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1"/>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1"/>
      <c r="BJ792" s="1"/>
      <c r="BK792" s="1"/>
      <c r="BL792" s="1"/>
      <c r="BM792" s="1"/>
      <c r="BN792" s="1"/>
      <c r="BO792" s="45"/>
      <c r="BP792" s="45"/>
      <c r="BQ792" s="45"/>
      <c r="BR792" s="45"/>
      <c r="BS792" s="45"/>
      <c r="BT792" s="45"/>
      <c r="BU792" s="45"/>
      <c r="BV792" s="45"/>
      <c r="BW792" s="45"/>
      <c r="BX792" s="45"/>
      <c r="BY792" s="45"/>
      <c r="BZ792" s="45"/>
      <c r="CA792" s="45"/>
      <c r="CB792" s="45"/>
      <c r="CC792" s="45"/>
      <c r="CD792" s="45"/>
      <c r="CE792" s="45"/>
      <c r="CF792" s="45"/>
      <c r="CG792" s="1"/>
      <c r="CH792" s="1"/>
      <c r="CI792" s="1"/>
      <c r="CJ792" s="1"/>
      <c r="CK792" s="18"/>
      <c r="CL792" s="18"/>
      <c r="CM792" s="18"/>
      <c r="CN792" s="18"/>
      <c r="CO792" s="18"/>
      <c r="CP792" s="18"/>
      <c r="CQ792" s="18"/>
      <c r="CR792" s="18"/>
      <c r="CS792" s="7"/>
      <c r="CT792" s="7"/>
      <c r="CU792" s="7"/>
      <c r="CV792" s="7"/>
      <c r="CW792" s="7"/>
      <c r="CX792" s="7"/>
      <c r="CY792" s="1"/>
      <c r="CZ792" s="1"/>
      <c r="DA792" s="1"/>
      <c r="DB792" s="1"/>
      <c r="DC792" s="1"/>
      <c r="DD792" s="1"/>
      <c r="DE792" s="82"/>
      <c r="DF792" s="82"/>
      <c r="DG792" s="82"/>
      <c r="DH792" s="82"/>
      <c r="DI792" s="82"/>
      <c r="DJ792" s="82"/>
      <c r="DK792" s="82"/>
      <c r="DL792" s="82"/>
      <c r="DM792" s="82"/>
      <c r="DN792" s="82"/>
      <c r="DO792" s="82"/>
      <c r="DP792" s="82"/>
      <c r="DQ792" s="82"/>
      <c r="DR792" s="82"/>
      <c r="DS792" s="82"/>
      <c r="DV792" s="439"/>
    </row>
    <row r="793" spans="2:126" s="52" customFormat="1" ht="6.45" customHeight="1" x14ac:dyDescent="0.4">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1"/>
      <c r="AH793" s="1"/>
      <c r="AI793" s="1"/>
      <c r="AJ793" s="1"/>
      <c r="AK793" s="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1"/>
      <c r="BH793" s="1"/>
      <c r="BI793" s="1"/>
      <c r="BJ793" s="1"/>
      <c r="BK793" s="1"/>
      <c r="BL793" s="1"/>
      <c r="BM793" s="1"/>
      <c r="BN793" s="1"/>
      <c r="BO793" s="45"/>
      <c r="BP793" s="45"/>
      <c r="BQ793" s="45"/>
      <c r="BR793" s="45"/>
      <c r="BS793" s="45"/>
      <c r="BT793" s="45"/>
      <c r="BU793" s="45"/>
      <c r="BV793" s="45"/>
      <c r="BW793" s="45"/>
      <c r="BX793" s="45"/>
      <c r="BY793" s="45"/>
      <c r="BZ793" s="45"/>
      <c r="CA793" s="45"/>
      <c r="CB793" s="45"/>
      <c r="CC793" s="45"/>
      <c r="CD793" s="45"/>
      <c r="CE793" s="45"/>
      <c r="CF793" s="45"/>
      <c r="CG793" s="1"/>
      <c r="CH793" s="1"/>
      <c r="CI793" s="1"/>
      <c r="CJ793" s="1"/>
      <c r="CK793" s="18"/>
      <c r="CL793" s="18"/>
      <c r="CM793" s="18"/>
      <c r="CN793" s="18"/>
      <c r="CO793" s="18"/>
      <c r="CP793" s="18"/>
      <c r="CQ793" s="18"/>
      <c r="CR793" s="18"/>
      <c r="CS793" s="7"/>
      <c r="CT793" s="7"/>
      <c r="CU793" s="7"/>
      <c r="CV793" s="7"/>
      <c r="CW793" s="7"/>
      <c r="CX793" s="7"/>
      <c r="CY793" s="1"/>
      <c r="CZ793" s="1"/>
      <c r="DA793" s="1"/>
      <c r="DB793" s="1"/>
      <c r="DC793" s="1"/>
      <c r="DD793" s="1"/>
      <c r="DE793" s="82"/>
      <c r="DF793" s="82"/>
      <c r="DG793" s="82"/>
      <c r="DH793" s="82"/>
      <c r="DI793" s="82"/>
      <c r="DJ793" s="82"/>
      <c r="DK793" s="82"/>
      <c r="DL793" s="82"/>
      <c r="DM793" s="82"/>
      <c r="DN793" s="82"/>
      <c r="DO793" s="82"/>
      <c r="DP793" s="82"/>
      <c r="DQ793" s="82"/>
      <c r="DR793" s="82"/>
      <c r="DS793" s="82"/>
      <c r="DV793" s="439"/>
    </row>
    <row r="794" spans="2:126" s="52" customFormat="1" ht="6.45" customHeight="1" x14ac:dyDescent="0.4">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1"/>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1"/>
      <c r="BI794" s="1"/>
      <c r="BJ794" s="1"/>
      <c r="BK794" s="1"/>
      <c r="BL794" s="7"/>
      <c r="BM794" s="7"/>
      <c r="BN794" s="7"/>
      <c r="BO794" s="7"/>
      <c r="BP794" s="7"/>
      <c r="BQ794" s="7"/>
      <c r="BR794" s="7"/>
      <c r="BS794" s="7"/>
      <c r="BT794" s="7"/>
      <c r="BU794" s="7"/>
      <c r="BV794" s="7"/>
      <c r="BW794" s="7"/>
      <c r="BX794" s="7"/>
      <c r="BY794" s="7"/>
      <c r="BZ794" s="7"/>
      <c r="CA794" s="7"/>
      <c r="CB794" s="7"/>
      <c r="CC794" s="7"/>
      <c r="CD794" s="7"/>
      <c r="CE794" s="7"/>
      <c r="CF794" s="7"/>
      <c r="CG794" s="1"/>
      <c r="CH794" s="1"/>
      <c r="CI794" s="1"/>
      <c r="CJ794" s="7"/>
      <c r="CK794" s="7"/>
      <c r="CL794" s="7"/>
      <c r="CM794" s="7"/>
      <c r="CN794" s="7"/>
      <c r="CO794" s="7"/>
      <c r="CP794" s="7"/>
      <c r="CQ794" s="7"/>
      <c r="CR794" s="7"/>
      <c r="CS794" s="7"/>
      <c r="CT794" s="7"/>
      <c r="CU794" s="7"/>
      <c r="CV794" s="7"/>
      <c r="CW794" s="7"/>
      <c r="CX794" s="7"/>
      <c r="CY794" s="7"/>
      <c r="CZ794" s="7"/>
      <c r="DA794" s="7"/>
      <c r="DB794" s="7"/>
      <c r="DC794" s="7"/>
      <c r="DD794" s="1"/>
      <c r="DE794" s="82"/>
      <c r="DF794" s="82"/>
      <c r="DG794" s="82"/>
      <c r="DH794" s="82"/>
      <c r="DI794" s="82"/>
      <c r="DJ794" s="82"/>
      <c r="DK794" s="82"/>
      <c r="DL794" s="82"/>
      <c r="DM794" s="82"/>
      <c r="DN794" s="82"/>
      <c r="DO794" s="82"/>
      <c r="DP794" s="82"/>
      <c r="DQ794" s="82"/>
      <c r="DR794" s="82"/>
      <c r="DS794" s="82"/>
      <c r="DV794" s="439"/>
    </row>
    <row r="795" spans="2:126" s="52" customFormat="1" ht="6.45" customHeight="1" x14ac:dyDescent="0.4">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1"/>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1"/>
      <c r="BI795" s="1"/>
      <c r="BJ795" s="1"/>
      <c r="BK795" s="1"/>
      <c r="BL795" s="7"/>
      <c r="BM795" s="7"/>
      <c r="BN795" s="7"/>
      <c r="BO795" s="7"/>
      <c r="BP795" s="7"/>
      <c r="BQ795" s="7"/>
      <c r="BR795" s="7"/>
      <c r="BS795" s="7"/>
      <c r="BT795" s="7"/>
      <c r="BU795" s="7"/>
      <c r="BV795" s="7"/>
      <c r="BW795" s="7"/>
      <c r="BX795" s="7"/>
      <c r="BY795" s="7"/>
      <c r="BZ795" s="7"/>
      <c r="CA795" s="7"/>
      <c r="CB795" s="7"/>
      <c r="CC795" s="7"/>
      <c r="CD795" s="7"/>
      <c r="CE795" s="7"/>
      <c r="CF795" s="7"/>
      <c r="CG795" s="1"/>
      <c r="CH795" s="1"/>
      <c r="CI795" s="1"/>
      <c r="CJ795" s="7"/>
      <c r="CK795" s="7"/>
      <c r="CL795" s="7"/>
      <c r="CM795" s="7"/>
      <c r="CN795" s="7"/>
      <c r="CO795" s="7"/>
      <c r="CP795" s="7"/>
      <c r="CQ795" s="7"/>
      <c r="CR795" s="7"/>
      <c r="CS795" s="7"/>
      <c r="CT795" s="7"/>
      <c r="CU795" s="7"/>
      <c r="CV795" s="7"/>
      <c r="CW795" s="7"/>
      <c r="CX795" s="7"/>
      <c r="CY795" s="7"/>
      <c r="CZ795" s="7"/>
      <c r="DA795" s="7"/>
      <c r="DB795" s="7"/>
      <c r="DC795" s="7"/>
      <c r="DD795" s="1"/>
      <c r="DE795" s="82"/>
      <c r="DF795" s="82"/>
      <c r="DG795" s="82"/>
      <c r="DH795" s="82"/>
      <c r="DI795" s="82"/>
      <c r="DJ795" s="82"/>
      <c r="DK795" s="82"/>
      <c r="DL795" s="82"/>
      <c r="DM795" s="82"/>
      <c r="DN795" s="82"/>
      <c r="DO795" s="82"/>
      <c r="DP795" s="82"/>
      <c r="DQ795" s="82"/>
      <c r="DR795" s="82"/>
      <c r="DS795" s="82"/>
      <c r="DV795" s="439"/>
    </row>
    <row r="796" spans="2:126" s="52" customFormat="1" ht="6.45" customHeight="1" x14ac:dyDescent="0.4">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1"/>
      <c r="AH796" s="1"/>
      <c r="AI796" s="1"/>
      <c r="AJ796" s="1"/>
      <c r="AK796" s="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1"/>
      <c r="BH796" s="1"/>
      <c r="BI796" s="1"/>
      <c r="BJ796" s="1"/>
      <c r="BK796" s="1"/>
      <c r="BL796" s="1"/>
      <c r="BM796" s="1"/>
      <c r="BN796" s="1"/>
      <c r="BO796" s="83"/>
      <c r="BP796" s="83"/>
      <c r="BQ796" s="83"/>
      <c r="BR796" s="83"/>
      <c r="BS796" s="83"/>
      <c r="BT796" s="83"/>
      <c r="BU796" s="83"/>
      <c r="BV796" s="83"/>
      <c r="BW796" s="83"/>
      <c r="BX796" s="83"/>
      <c r="BY796" s="83"/>
      <c r="BZ796" s="83"/>
      <c r="CA796" s="83"/>
      <c r="CB796" s="7"/>
      <c r="CC796" s="7"/>
      <c r="CD796" s="1"/>
      <c r="CE796" s="1"/>
      <c r="CF796" s="1"/>
      <c r="CG796" s="1"/>
      <c r="CH796" s="1"/>
      <c r="CI796" s="1"/>
      <c r="CJ796" s="1"/>
      <c r="CK796" s="58"/>
      <c r="CL796" s="58"/>
      <c r="CM796" s="58"/>
      <c r="CN796" s="58"/>
      <c r="CO796" s="58"/>
      <c r="CP796" s="58"/>
      <c r="CQ796" s="58"/>
      <c r="CR796" s="58"/>
      <c r="CS796" s="7"/>
      <c r="CT796" s="7"/>
      <c r="CU796" s="7"/>
      <c r="CV796" s="7"/>
      <c r="CW796" s="7"/>
      <c r="CX796" s="7"/>
      <c r="CY796" s="1"/>
      <c r="CZ796" s="1"/>
      <c r="DA796" s="1"/>
      <c r="DB796" s="1"/>
      <c r="DC796" s="1"/>
      <c r="DD796" s="1"/>
      <c r="DE796" s="82"/>
      <c r="DF796" s="82"/>
      <c r="DG796" s="82"/>
      <c r="DH796" s="82"/>
      <c r="DI796" s="82"/>
      <c r="DJ796" s="82"/>
      <c r="DK796" s="82"/>
      <c r="DL796" s="82"/>
      <c r="DM796" s="82"/>
      <c r="DN796" s="82"/>
      <c r="DO796" s="82"/>
      <c r="DP796" s="82"/>
      <c r="DQ796" s="82"/>
      <c r="DR796" s="82"/>
      <c r="DS796" s="82"/>
      <c r="DV796" s="439"/>
    </row>
    <row r="797" spans="2:126" s="52" customFormat="1" ht="6.45" customHeight="1" x14ac:dyDescent="0.4">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1"/>
      <c r="AH797" s="1"/>
      <c r="AI797" s="1"/>
      <c r="AJ797" s="1"/>
      <c r="AK797" s="1"/>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1"/>
      <c r="BH797" s="1"/>
      <c r="BI797" s="1"/>
      <c r="BJ797" s="1"/>
      <c r="BK797" s="1"/>
      <c r="BL797" s="1"/>
      <c r="BM797" s="1"/>
      <c r="BN797" s="1"/>
      <c r="BO797" s="83"/>
      <c r="BP797" s="83"/>
      <c r="BQ797" s="83"/>
      <c r="BR797" s="83"/>
      <c r="BS797" s="83"/>
      <c r="BT797" s="83"/>
      <c r="BU797" s="83"/>
      <c r="BV797" s="83"/>
      <c r="BW797" s="83"/>
      <c r="BX797" s="83"/>
      <c r="BY797" s="83"/>
      <c r="BZ797" s="83"/>
      <c r="CA797" s="83"/>
      <c r="CB797" s="7"/>
      <c r="CC797" s="7"/>
      <c r="CD797" s="1"/>
      <c r="CE797" s="1"/>
      <c r="CF797" s="1"/>
      <c r="CG797" s="1"/>
      <c r="CH797" s="1"/>
      <c r="CI797" s="1"/>
      <c r="CJ797" s="1"/>
      <c r="CK797" s="58"/>
      <c r="CL797" s="58"/>
      <c r="CM797" s="58"/>
      <c r="CN797" s="58"/>
      <c r="CO797" s="58"/>
      <c r="CP797" s="58"/>
      <c r="CQ797" s="58"/>
      <c r="CR797" s="58"/>
      <c r="CS797" s="7"/>
      <c r="CT797" s="7"/>
      <c r="CU797" s="7"/>
      <c r="CV797" s="7"/>
      <c r="CW797" s="7"/>
      <c r="CX797" s="7"/>
      <c r="CY797" s="1"/>
      <c r="CZ797" s="1"/>
      <c r="DA797" s="1"/>
      <c r="DB797" s="1"/>
      <c r="DC797" s="1"/>
      <c r="DD797" s="1"/>
      <c r="DE797" s="82"/>
      <c r="DF797" s="82"/>
      <c r="DG797" s="82"/>
      <c r="DH797" s="82"/>
      <c r="DI797" s="82"/>
      <c r="DJ797" s="82"/>
      <c r="DK797" s="82"/>
      <c r="DL797" s="82"/>
      <c r="DM797" s="82"/>
      <c r="DN797" s="82"/>
      <c r="DO797" s="82"/>
      <c r="DP797" s="82"/>
      <c r="DQ797" s="82"/>
      <c r="DR797" s="82"/>
      <c r="DS797" s="82"/>
      <c r="DV797" s="439"/>
    </row>
    <row r="798" spans="2:126" s="52" customFormat="1" ht="6.45" customHeight="1" x14ac:dyDescent="0.4">
      <c r="B798" s="1"/>
      <c r="C798" s="44"/>
      <c r="D798" s="44"/>
      <c r="E798" s="44"/>
      <c r="F798" s="44"/>
      <c r="G798" s="44"/>
      <c r="H798" s="44"/>
      <c r="I798" s="44"/>
      <c r="J798" s="44"/>
      <c r="K798" s="44"/>
      <c r="L798" s="44"/>
      <c r="M798" s="44"/>
      <c r="N798" s="44"/>
      <c r="O798" s="44"/>
      <c r="P798" s="44"/>
      <c r="Q798" s="44"/>
      <c r="R798" s="44"/>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47"/>
      <c r="CR798" s="47"/>
      <c r="CS798" s="47"/>
      <c r="CT798" s="47"/>
      <c r="CU798" s="47"/>
      <c r="CV798" s="47"/>
      <c r="CW798" s="47"/>
      <c r="CX798" s="47"/>
      <c r="CY798" s="47"/>
      <c r="CZ798" s="47"/>
      <c r="DA798" s="47"/>
      <c r="DB798" s="47"/>
      <c r="DC798" s="47"/>
      <c r="DD798" s="1"/>
      <c r="DE798" s="81"/>
      <c r="DF798" s="81"/>
      <c r="DG798" s="81"/>
      <c r="DH798" s="81"/>
      <c r="DI798" s="81"/>
      <c r="DJ798" s="81"/>
      <c r="DK798" s="81"/>
      <c r="DL798" s="81"/>
      <c r="DM798" s="81"/>
      <c r="DN798" s="81"/>
      <c r="DO798" s="81"/>
      <c r="DP798" s="81"/>
      <c r="DQ798" s="81"/>
      <c r="DR798" s="81"/>
      <c r="DS798" s="81"/>
      <c r="DV798" s="439"/>
    </row>
    <row r="799" spans="2:126" s="52" customFormat="1" ht="6.45" customHeight="1" x14ac:dyDescent="0.4">
      <c r="B799" s="1"/>
      <c r="C799" s="44"/>
      <c r="D799" s="44"/>
      <c r="E799" s="44"/>
      <c r="F799" s="44"/>
      <c r="G799" s="44"/>
      <c r="H799" s="44"/>
      <c r="I799" s="44"/>
      <c r="J799" s="44"/>
      <c r="K799" s="44"/>
      <c r="L799" s="44"/>
      <c r="M799" s="44"/>
      <c r="N799" s="44"/>
      <c r="O799" s="44"/>
      <c r="P799" s="44"/>
      <c r="Q799" s="44"/>
      <c r="R799" s="44"/>
      <c r="S799" s="1"/>
      <c r="T799" s="1"/>
      <c r="U799" s="1"/>
      <c r="V799" s="1"/>
      <c r="W799" s="1"/>
      <c r="X799" s="1"/>
      <c r="Y799" s="1"/>
      <c r="Z799" s="1"/>
      <c r="AA799" s="1"/>
      <c r="AB799" s="1"/>
      <c r="AC799" s="1"/>
      <c r="AD799" s="1"/>
      <c r="AE799" s="1"/>
      <c r="AF799" s="1"/>
      <c r="AG799" s="1"/>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77"/>
      <c r="CR799" s="77"/>
      <c r="CS799" s="77"/>
      <c r="CT799" s="77"/>
      <c r="CU799" s="77"/>
      <c r="CV799" s="77"/>
      <c r="CW799" s="77"/>
      <c r="CX799" s="77"/>
      <c r="CY799" s="77"/>
      <c r="CZ799" s="77"/>
      <c r="DA799" s="77"/>
      <c r="DB799" s="77"/>
      <c r="DC799" s="77"/>
      <c r="DD799" s="1"/>
      <c r="DE799" s="81"/>
      <c r="DF799" s="81"/>
      <c r="DG799" s="81"/>
      <c r="DH799" s="81"/>
      <c r="DI799" s="81"/>
      <c r="DJ799" s="81"/>
      <c r="DK799" s="81"/>
      <c r="DL799" s="81"/>
      <c r="DM799" s="81"/>
      <c r="DN799" s="81"/>
      <c r="DO799" s="81"/>
      <c r="DP799" s="81"/>
      <c r="DQ799" s="81"/>
      <c r="DR799" s="81"/>
      <c r="DS799" s="81"/>
      <c r="DV799" s="439"/>
    </row>
    <row r="800" spans="2:126" s="52" customFormat="1" ht="6.45" customHeight="1" x14ac:dyDescent="0.4">
      <c r="B800" s="1"/>
      <c r="C800" s="7"/>
      <c r="D800" s="7"/>
      <c r="E800" s="7"/>
      <c r="F800" s="7"/>
      <c r="G800" s="7"/>
      <c r="H800" s="7"/>
      <c r="I800" s="7"/>
      <c r="J800" s="7"/>
      <c r="K800" s="7"/>
      <c r="L800" s="7"/>
      <c r="M800" s="7"/>
      <c r="N800" s="7"/>
      <c r="O800" s="7"/>
      <c r="P800" s="1"/>
      <c r="Q800" s="1"/>
      <c r="R800" s="1"/>
      <c r="S800" s="1"/>
      <c r="T800" s="1"/>
      <c r="U800" s="1"/>
      <c r="V800" s="1"/>
      <c r="W800" s="1"/>
      <c r="X800" s="1"/>
      <c r="Y800" s="1"/>
      <c r="Z800" s="1"/>
      <c r="AA800" s="1"/>
      <c r="AB800" s="1"/>
      <c r="AC800" s="1"/>
      <c r="AD800" s="1"/>
      <c r="AE800" s="1"/>
      <c r="AF800" s="1"/>
      <c r="AG800" s="1"/>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77"/>
      <c r="CR800" s="77"/>
      <c r="CS800" s="77"/>
      <c r="CT800" s="77"/>
      <c r="CU800" s="77"/>
      <c r="CV800" s="77"/>
      <c r="CW800" s="77"/>
      <c r="CX800" s="77"/>
      <c r="CY800" s="77"/>
      <c r="CZ800" s="77"/>
      <c r="DA800" s="77"/>
      <c r="DB800" s="77"/>
      <c r="DC800" s="77"/>
      <c r="DD800" s="1"/>
      <c r="DE800" s="81"/>
      <c r="DF800" s="81"/>
      <c r="DG800" s="81"/>
      <c r="DH800" s="81"/>
      <c r="DI800" s="81"/>
      <c r="DJ800" s="81"/>
      <c r="DK800" s="81"/>
      <c r="DL800" s="81"/>
      <c r="DM800" s="81"/>
      <c r="DN800" s="81"/>
      <c r="DO800" s="81"/>
      <c r="DP800" s="81"/>
      <c r="DQ800" s="81"/>
      <c r="DR800" s="81"/>
      <c r="DS800" s="81"/>
      <c r="DV800" s="439"/>
    </row>
    <row r="801" spans="2:126" s="52" customFormat="1" ht="6.45" customHeight="1" x14ac:dyDescent="0.4">
      <c r="B801" s="1"/>
      <c r="C801" s="7"/>
      <c r="D801" s="7"/>
      <c r="E801" s="7"/>
      <c r="F801" s="7"/>
      <c r="G801" s="7"/>
      <c r="H801" s="7"/>
      <c r="I801" s="7"/>
      <c r="J801" s="7"/>
      <c r="K801" s="7"/>
      <c r="L801" s="7"/>
      <c r="M801" s="7"/>
      <c r="N801" s="7"/>
      <c r="O801" s="7"/>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46"/>
      <c r="CR801" s="46"/>
      <c r="CS801" s="46"/>
      <c r="CT801" s="46"/>
      <c r="CU801" s="46"/>
      <c r="CV801" s="46"/>
      <c r="CW801" s="46"/>
      <c r="CX801" s="46"/>
      <c r="CY801" s="46"/>
      <c r="CZ801" s="46"/>
      <c r="DA801" s="46"/>
      <c r="DB801" s="46"/>
      <c r="DC801" s="46"/>
      <c r="DD801" s="1"/>
      <c r="DE801" s="81"/>
      <c r="DF801" s="81"/>
      <c r="DG801" s="81"/>
      <c r="DH801" s="81"/>
      <c r="DI801" s="81"/>
      <c r="DJ801" s="81"/>
      <c r="DK801" s="81"/>
      <c r="DL801" s="81"/>
      <c r="DM801" s="81"/>
      <c r="DN801" s="81"/>
      <c r="DO801" s="81"/>
      <c r="DP801" s="81"/>
      <c r="DQ801" s="81"/>
      <c r="DR801" s="81"/>
      <c r="DS801" s="81"/>
      <c r="DV801" s="439"/>
    </row>
    <row r="802" spans="2:126" s="52" customFormat="1" ht="6.45" customHeight="1" x14ac:dyDescent="0.4">
      <c r="B802" s="1"/>
      <c r="C802" s="7"/>
      <c r="D802" s="7"/>
      <c r="E802" s="7"/>
      <c r="F802" s="7"/>
      <c r="G802" s="7"/>
      <c r="H802" s="7"/>
      <c r="I802" s="7"/>
      <c r="J802" s="7"/>
      <c r="K802" s="7"/>
      <c r="L802" s="7"/>
      <c r="M802" s="7"/>
      <c r="N802" s="7"/>
      <c r="O802" s="7"/>
      <c r="P802" s="7"/>
      <c r="Q802" s="7"/>
      <c r="R802" s="7"/>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46"/>
      <c r="CR802" s="46"/>
      <c r="CS802" s="46"/>
      <c r="CT802" s="46"/>
      <c r="CU802" s="46"/>
      <c r="CV802" s="46"/>
      <c r="CW802" s="46"/>
      <c r="CX802" s="46"/>
      <c r="CY802" s="46"/>
      <c r="CZ802" s="46"/>
      <c r="DA802" s="46"/>
      <c r="DB802" s="46"/>
      <c r="DC802" s="46"/>
      <c r="DD802" s="1"/>
      <c r="DE802" s="81"/>
      <c r="DF802" s="81"/>
      <c r="DG802" s="81"/>
      <c r="DH802" s="81"/>
      <c r="DI802" s="81"/>
      <c r="DJ802" s="81"/>
      <c r="DK802" s="81"/>
      <c r="DL802" s="81"/>
      <c r="DM802" s="81"/>
      <c r="DN802" s="81"/>
      <c r="DO802" s="81"/>
      <c r="DP802" s="81"/>
      <c r="DQ802" s="81"/>
      <c r="DR802" s="81"/>
      <c r="DS802" s="81"/>
      <c r="DV802" s="439"/>
    </row>
    <row r="803" spans="2:126" s="52" customFormat="1" ht="6.45" customHeight="1" x14ac:dyDescent="0.4">
      <c r="B803" s="1"/>
      <c r="C803" s="7"/>
      <c r="D803" s="7"/>
      <c r="E803" s="7"/>
      <c r="F803" s="7"/>
      <c r="G803" s="7"/>
      <c r="H803" s="7"/>
      <c r="I803" s="7"/>
      <c r="J803" s="7"/>
      <c r="K803" s="7"/>
      <c r="L803" s="7"/>
      <c r="M803" s="7"/>
      <c r="N803" s="7"/>
      <c r="O803" s="7"/>
      <c r="P803" s="7"/>
      <c r="Q803" s="7"/>
      <c r="R803" s="7"/>
      <c r="S803" s="1"/>
      <c r="T803" s="1"/>
      <c r="U803" s="1"/>
      <c r="V803" s="1"/>
      <c r="W803" s="1"/>
      <c r="X803" s="1"/>
      <c r="Y803" s="1"/>
      <c r="Z803" s="1"/>
      <c r="AA803" s="1"/>
      <c r="AB803" s="1"/>
      <c r="AC803" s="1"/>
      <c r="AD803" s="1"/>
      <c r="AE803" s="1"/>
      <c r="AF803" s="1"/>
      <c r="AG803" s="1"/>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77"/>
      <c r="CR803" s="77"/>
      <c r="CS803" s="77"/>
      <c r="CT803" s="77"/>
      <c r="CU803" s="77"/>
      <c r="CV803" s="77"/>
      <c r="CW803" s="77"/>
      <c r="CX803" s="77"/>
      <c r="CY803" s="77"/>
      <c r="CZ803" s="77"/>
      <c r="DA803" s="77"/>
      <c r="DB803" s="77"/>
      <c r="DC803" s="77"/>
      <c r="DD803" s="1"/>
      <c r="DE803" s="81"/>
      <c r="DF803" s="81"/>
      <c r="DG803" s="81"/>
      <c r="DH803" s="81"/>
      <c r="DI803" s="81"/>
      <c r="DJ803" s="81"/>
      <c r="DK803" s="81"/>
      <c r="DL803" s="81"/>
      <c r="DM803" s="81"/>
      <c r="DN803" s="81"/>
      <c r="DO803" s="81"/>
      <c r="DP803" s="81"/>
      <c r="DQ803" s="81"/>
      <c r="DR803" s="81"/>
      <c r="DS803" s="81"/>
      <c r="DV803" s="439"/>
    </row>
    <row r="804" spans="2:126" s="52" customFormat="1" ht="6.45" customHeight="1" x14ac:dyDescent="0.4">
      <c r="B804" s="1"/>
      <c r="C804" s="7"/>
      <c r="D804" s="7"/>
      <c r="E804" s="7"/>
      <c r="F804" s="7"/>
      <c r="G804" s="7"/>
      <c r="H804" s="7"/>
      <c r="I804" s="7"/>
      <c r="J804" s="7"/>
      <c r="K804" s="7"/>
      <c r="L804" s="7"/>
      <c r="M804" s="7"/>
      <c r="N804" s="7"/>
      <c r="O804" s="7"/>
      <c r="P804" s="7"/>
      <c r="Q804" s="7"/>
      <c r="R804" s="7"/>
      <c r="S804" s="7"/>
      <c r="T804" s="7"/>
      <c r="U804" s="7"/>
      <c r="V804" s="7"/>
      <c r="W804" s="7"/>
      <c r="X804" s="1"/>
      <c r="Y804" s="1"/>
      <c r="Z804" s="1"/>
      <c r="AA804" s="1"/>
      <c r="AB804" s="1"/>
      <c r="AC804" s="1"/>
      <c r="AD804" s="1"/>
      <c r="AE804" s="1"/>
      <c r="AF804" s="1"/>
      <c r="AG804" s="1"/>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77"/>
      <c r="CR804" s="77"/>
      <c r="CS804" s="77"/>
      <c r="CT804" s="77"/>
      <c r="CU804" s="77"/>
      <c r="CV804" s="77"/>
      <c r="CW804" s="77"/>
      <c r="CX804" s="77"/>
      <c r="CY804" s="77"/>
      <c r="CZ804" s="77"/>
      <c r="DA804" s="77"/>
      <c r="DB804" s="77"/>
      <c r="DC804" s="77"/>
      <c r="DD804" s="1"/>
      <c r="DE804" s="81"/>
      <c r="DF804" s="81"/>
      <c r="DG804" s="81"/>
      <c r="DH804" s="81"/>
      <c r="DI804" s="81"/>
      <c r="DJ804" s="81"/>
      <c r="DK804" s="81"/>
      <c r="DL804" s="81"/>
      <c r="DM804" s="81"/>
      <c r="DN804" s="81"/>
      <c r="DO804" s="81"/>
      <c r="DP804" s="81"/>
      <c r="DQ804" s="81"/>
      <c r="DR804" s="81"/>
      <c r="DS804" s="81"/>
      <c r="DV804" s="439"/>
    </row>
    <row r="805" spans="2:126" s="52" customFormat="1" ht="6.45" customHeight="1" x14ac:dyDescent="0.4">
      <c r="B805" s="1"/>
      <c r="C805" s="7"/>
      <c r="D805" s="7"/>
      <c r="E805" s="7"/>
      <c r="F805" s="7"/>
      <c r="G805" s="7"/>
      <c r="H805" s="7"/>
      <c r="I805" s="7"/>
      <c r="J805" s="7"/>
      <c r="K805" s="7"/>
      <c r="L805" s="7"/>
      <c r="M805" s="7"/>
      <c r="N805" s="7"/>
      <c r="O805" s="7"/>
      <c r="P805" s="7"/>
      <c r="Q805" s="7"/>
      <c r="R805" s="7"/>
      <c r="S805" s="7"/>
      <c r="T805" s="7"/>
      <c r="U805" s="7"/>
      <c r="V805" s="7"/>
      <c r="W805" s="7"/>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46"/>
      <c r="CR805" s="46"/>
      <c r="CS805" s="46"/>
      <c r="CT805" s="46"/>
      <c r="CU805" s="46"/>
      <c r="CV805" s="46"/>
      <c r="CW805" s="46"/>
      <c r="CX805" s="46"/>
      <c r="CY805" s="46"/>
      <c r="CZ805" s="46"/>
      <c r="DA805" s="46"/>
      <c r="DB805" s="46"/>
      <c r="DC805" s="46"/>
      <c r="DD805" s="1"/>
      <c r="DE805" s="81"/>
      <c r="DF805" s="81"/>
      <c r="DG805" s="81"/>
      <c r="DH805" s="81"/>
      <c r="DI805" s="81"/>
      <c r="DJ805" s="81"/>
      <c r="DK805" s="81"/>
      <c r="DL805" s="81"/>
      <c r="DM805" s="81"/>
      <c r="DN805" s="81"/>
      <c r="DO805" s="81"/>
      <c r="DP805" s="81"/>
      <c r="DQ805" s="81"/>
      <c r="DR805" s="81"/>
      <c r="DS805" s="81"/>
      <c r="DV805" s="439"/>
    </row>
    <row r="806" spans="2:126" s="52" customFormat="1" ht="6.45" customHeight="1" x14ac:dyDescent="0.4">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46"/>
      <c r="CR806" s="46"/>
      <c r="CS806" s="46"/>
      <c r="CT806" s="46"/>
      <c r="CU806" s="46"/>
      <c r="CV806" s="46"/>
      <c r="CW806" s="46"/>
      <c r="CX806" s="46"/>
      <c r="CY806" s="46"/>
      <c r="CZ806" s="46"/>
      <c r="DA806" s="46"/>
      <c r="DB806" s="46"/>
      <c r="DC806" s="46"/>
      <c r="DD806" s="1"/>
      <c r="DE806" s="81"/>
      <c r="DF806" s="81"/>
      <c r="DG806" s="81"/>
      <c r="DH806" s="81"/>
      <c r="DI806" s="81"/>
      <c r="DJ806" s="81"/>
      <c r="DK806" s="81"/>
      <c r="DL806" s="81"/>
      <c r="DM806" s="81"/>
      <c r="DN806" s="81"/>
      <c r="DO806" s="81"/>
      <c r="DP806" s="81"/>
      <c r="DQ806" s="81"/>
      <c r="DR806" s="81"/>
      <c r="DS806" s="81"/>
      <c r="DV806" s="439"/>
    </row>
    <row r="807" spans="2:126" s="52" customFormat="1" ht="6.45" customHeight="1" x14ac:dyDescent="0.4">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1"/>
      <c r="BY807" s="1"/>
      <c r="BZ807" s="1"/>
      <c r="CA807" s="1"/>
      <c r="CB807" s="1"/>
      <c r="CC807" s="1"/>
      <c r="CD807" s="1"/>
      <c r="CE807" s="1"/>
      <c r="CF807" s="1"/>
      <c r="CG807" s="1"/>
      <c r="CH807" s="1"/>
      <c r="CI807" s="1"/>
      <c r="CJ807" s="1"/>
      <c r="CK807" s="1"/>
      <c r="CL807" s="1"/>
      <c r="CM807" s="1"/>
      <c r="CN807" s="1"/>
      <c r="CO807" s="1"/>
      <c r="CP807" s="1"/>
      <c r="CQ807" s="77"/>
      <c r="CR807" s="77"/>
      <c r="CS807" s="77"/>
      <c r="CT807" s="77"/>
      <c r="CU807" s="77"/>
      <c r="CV807" s="77"/>
      <c r="CW807" s="77"/>
      <c r="CX807" s="77"/>
      <c r="CY807" s="77"/>
      <c r="CZ807" s="77"/>
      <c r="DA807" s="77"/>
      <c r="DB807" s="77"/>
      <c r="DC807" s="77"/>
      <c r="DD807" s="1"/>
      <c r="DE807" s="81"/>
      <c r="DF807" s="81"/>
      <c r="DG807" s="81"/>
      <c r="DH807" s="81"/>
      <c r="DI807" s="81"/>
      <c r="DJ807" s="81"/>
      <c r="DK807" s="81"/>
      <c r="DL807" s="81"/>
      <c r="DM807" s="81"/>
      <c r="DN807" s="81"/>
      <c r="DO807" s="81"/>
      <c r="DP807" s="81"/>
      <c r="DQ807" s="81"/>
      <c r="DR807" s="81"/>
      <c r="DS807" s="81"/>
      <c r="DV807" s="439"/>
    </row>
    <row r="808" spans="2:126" s="52" customFormat="1" ht="6.45" customHeight="1" x14ac:dyDescent="0.4">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1"/>
      <c r="BY808" s="1"/>
      <c r="BZ808" s="1"/>
      <c r="CA808" s="1"/>
      <c r="CB808" s="1"/>
      <c r="CC808" s="1"/>
      <c r="CD808" s="1"/>
      <c r="CE808" s="1"/>
      <c r="CF808" s="1"/>
      <c r="CG808" s="1"/>
      <c r="CH808" s="1"/>
      <c r="CI808" s="1"/>
      <c r="CJ808" s="1"/>
      <c r="CK808" s="1"/>
      <c r="CL808" s="1"/>
      <c r="CM808" s="1"/>
      <c r="CN808" s="1"/>
      <c r="CO808" s="1"/>
      <c r="CP808" s="1"/>
      <c r="CQ808" s="77"/>
      <c r="CR808" s="77"/>
      <c r="CS808" s="77"/>
      <c r="CT808" s="77"/>
      <c r="CU808" s="77"/>
      <c r="CV808" s="77"/>
      <c r="CW808" s="77"/>
      <c r="CX808" s="77"/>
      <c r="CY808" s="77"/>
      <c r="CZ808" s="77"/>
      <c r="DA808" s="77"/>
      <c r="DB808" s="77"/>
      <c r="DC808" s="77"/>
      <c r="DD808" s="1"/>
      <c r="DE808" s="81"/>
      <c r="DF808" s="81"/>
      <c r="DG808" s="81"/>
      <c r="DH808" s="81"/>
      <c r="DI808" s="81"/>
      <c r="DJ808" s="81"/>
      <c r="DK808" s="81"/>
      <c r="DL808" s="81"/>
      <c r="DM808" s="81"/>
      <c r="DN808" s="81"/>
      <c r="DO808" s="81"/>
      <c r="DP808" s="81"/>
      <c r="DQ808" s="81"/>
      <c r="DR808" s="81"/>
      <c r="DS808" s="81"/>
      <c r="DV808" s="439"/>
    </row>
    <row r="809" spans="2:126" s="52" customFormat="1" ht="6.45" customHeight="1" x14ac:dyDescent="0.4">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46"/>
      <c r="CR809" s="46"/>
      <c r="CS809" s="46"/>
      <c r="CT809" s="46"/>
      <c r="CU809" s="46"/>
      <c r="CV809" s="46"/>
      <c r="CW809" s="46"/>
      <c r="CX809" s="46"/>
      <c r="CY809" s="46"/>
      <c r="CZ809" s="46"/>
      <c r="DA809" s="46"/>
      <c r="DB809" s="46"/>
      <c r="DC809" s="46"/>
      <c r="DD809" s="1"/>
      <c r="DE809" s="81"/>
      <c r="DF809" s="81"/>
      <c r="DG809" s="81"/>
      <c r="DH809" s="81"/>
      <c r="DI809" s="81"/>
      <c r="DJ809" s="81"/>
      <c r="DK809" s="81"/>
      <c r="DL809" s="81"/>
      <c r="DM809" s="81"/>
      <c r="DN809" s="81"/>
      <c r="DO809" s="81"/>
      <c r="DP809" s="81"/>
      <c r="DQ809" s="81"/>
      <c r="DR809" s="81"/>
      <c r="DS809" s="81"/>
      <c r="DV809" s="439"/>
    </row>
    <row r="810" spans="2:126" s="52" customFormat="1" ht="6.45" customHeight="1" x14ac:dyDescent="0.4">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46"/>
      <c r="CR810" s="46"/>
      <c r="CS810" s="46"/>
      <c r="CT810" s="46"/>
      <c r="CU810" s="46"/>
      <c r="CV810" s="46"/>
      <c r="CW810" s="46"/>
      <c r="CX810" s="46"/>
      <c r="CY810" s="46"/>
      <c r="CZ810" s="46"/>
      <c r="DA810" s="46"/>
      <c r="DB810" s="46"/>
      <c r="DC810" s="46"/>
      <c r="DD810" s="1"/>
      <c r="DE810" s="77"/>
      <c r="DF810" s="77"/>
      <c r="DG810" s="77"/>
      <c r="DH810" s="77"/>
      <c r="DI810" s="77"/>
      <c r="DJ810" s="77"/>
      <c r="DK810" s="77"/>
      <c r="DL810" s="77"/>
      <c r="DM810" s="77"/>
      <c r="DN810" s="77"/>
      <c r="DO810" s="77"/>
      <c r="DP810" s="77"/>
      <c r="DQ810" s="77"/>
      <c r="DR810" s="77"/>
      <c r="DS810" s="77"/>
      <c r="DV810" s="439"/>
    </row>
    <row r="811" spans="2:126" s="52" customFormat="1" ht="6.45" customHeight="1" x14ac:dyDescent="0.4">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46"/>
      <c r="CR811" s="46"/>
      <c r="CS811" s="46"/>
      <c r="CT811" s="46"/>
      <c r="CU811" s="46"/>
      <c r="CV811" s="46"/>
      <c r="CW811" s="46"/>
      <c r="CX811" s="46"/>
      <c r="CY811" s="46"/>
      <c r="CZ811" s="46"/>
      <c r="DA811" s="46"/>
      <c r="DB811" s="46"/>
      <c r="DC811" s="46"/>
      <c r="DD811" s="1"/>
      <c r="DE811" s="77"/>
      <c r="DF811" s="77"/>
      <c r="DG811" s="77"/>
      <c r="DH811" s="77"/>
      <c r="DI811" s="77"/>
      <c r="DJ811" s="77"/>
      <c r="DK811" s="77"/>
      <c r="DL811" s="77"/>
      <c r="DM811" s="77"/>
      <c r="DN811" s="77"/>
      <c r="DO811" s="77"/>
      <c r="DP811" s="77"/>
      <c r="DQ811" s="77"/>
      <c r="DR811" s="77"/>
      <c r="DS811" s="77"/>
      <c r="DV811" s="439"/>
    </row>
    <row r="812" spans="2:126" s="52" customFormat="1" ht="6.45" customHeight="1" x14ac:dyDescent="0.4">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46"/>
      <c r="CR812" s="46"/>
      <c r="CS812" s="46"/>
      <c r="CT812" s="46"/>
      <c r="CU812" s="46"/>
      <c r="CV812" s="46"/>
      <c r="CW812" s="46"/>
      <c r="CX812" s="46"/>
      <c r="CY812" s="46"/>
      <c r="CZ812" s="46"/>
      <c r="DA812" s="46"/>
      <c r="DB812" s="46"/>
      <c r="DC812" s="46"/>
      <c r="DD812" s="1"/>
      <c r="DE812" s="77"/>
      <c r="DF812" s="77"/>
      <c r="DG812" s="77"/>
      <c r="DH812" s="77"/>
      <c r="DI812" s="77"/>
      <c r="DJ812" s="77"/>
      <c r="DK812" s="77"/>
      <c r="DL812" s="77"/>
      <c r="DM812" s="77"/>
      <c r="DN812" s="77"/>
      <c r="DO812" s="77"/>
      <c r="DP812" s="77"/>
      <c r="DQ812" s="77"/>
      <c r="DR812" s="77"/>
      <c r="DS812" s="77"/>
      <c r="DV812" s="439"/>
    </row>
    <row r="813" spans="2:126" s="52" customFormat="1" ht="6.45" customHeight="1" x14ac:dyDescent="0.4">
      <c r="B813" s="1"/>
      <c r="C813" s="44"/>
      <c r="D813" s="44"/>
      <c r="E813" s="44"/>
      <c r="F813" s="44"/>
      <c r="G813" s="44"/>
      <c r="H813" s="44"/>
      <c r="I813" s="44"/>
      <c r="J813" s="44"/>
      <c r="K813" s="44"/>
      <c r="L813" s="44"/>
      <c r="M813" s="44"/>
      <c r="N813" s="44"/>
      <c r="O813" s="44"/>
      <c r="P813" s="44"/>
      <c r="Q813" s="44"/>
      <c r="R813" s="44"/>
      <c r="S813" s="44"/>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46"/>
      <c r="CR813" s="46"/>
      <c r="CS813" s="46"/>
      <c r="CT813" s="46"/>
      <c r="CU813" s="46"/>
      <c r="CV813" s="46"/>
      <c r="CW813" s="46"/>
      <c r="CX813" s="46"/>
      <c r="CY813" s="46"/>
      <c r="CZ813" s="46"/>
      <c r="DA813" s="46"/>
      <c r="DB813" s="46"/>
      <c r="DC813" s="46"/>
      <c r="DD813" s="1"/>
      <c r="DE813" s="81"/>
      <c r="DF813" s="81"/>
      <c r="DG813" s="81"/>
      <c r="DH813" s="81"/>
      <c r="DI813" s="81"/>
      <c r="DJ813" s="81"/>
      <c r="DK813" s="81"/>
      <c r="DL813" s="81"/>
      <c r="DM813" s="81"/>
      <c r="DN813" s="81"/>
      <c r="DO813" s="81"/>
      <c r="DP813" s="81"/>
      <c r="DQ813" s="81"/>
      <c r="DR813" s="81"/>
      <c r="DS813" s="81"/>
      <c r="DV813" s="439"/>
    </row>
    <row r="814" spans="2:126" s="52" customFormat="1" ht="6.45" customHeight="1" x14ac:dyDescent="0.4">
      <c r="B814" s="1"/>
      <c r="C814" s="44"/>
      <c r="D814" s="44"/>
      <c r="E814" s="44"/>
      <c r="F814" s="44"/>
      <c r="G814" s="44"/>
      <c r="H814" s="44"/>
      <c r="I814" s="44"/>
      <c r="J814" s="44"/>
      <c r="K814" s="44"/>
      <c r="L814" s="44"/>
      <c r="M814" s="44"/>
      <c r="N814" s="44"/>
      <c r="O814" s="44"/>
      <c r="P814" s="44"/>
      <c r="Q814" s="44"/>
      <c r="R814" s="44"/>
      <c r="S814" s="44"/>
      <c r="T814" s="1"/>
      <c r="U814" s="1"/>
      <c r="V814" s="1"/>
      <c r="W814" s="1"/>
      <c r="X814" s="1"/>
      <c r="Y814" s="1"/>
      <c r="Z814" s="1"/>
      <c r="AA814" s="1"/>
      <c r="AB814" s="1"/>
      <c r="AC814" s="1"/>
      <c r="AD814" s="1"/>
      <c r="AE814" s="1"/>
      <c r="AF814" s="1"/>
      <c r="AG814" s="1"/>
      <c r="AH814" s="7"/>
      <c r="AI814" s="7"/>
      <c r="AJ814" s="7"/>
      <c r="AK814" s="7"/>
      <c r="AL814" s="7"/>
      <c r="AM814" s="7"/>
      <c r="AN814" s="7"/>
      <c r="AO814" s="7"/>
      <c r="AP814" s="7"/>
      <c r="AQ814" s="7"/>
      <c r="AR814" s="7"/>
      <c r="AS814" s="7"/>
      <c r="AT814" s="7"/>
      <c r="AU814" s="7"/>
      <c r="AV814" s="7"/>
      <c r="AW814" s="7"/>
      <c r="AX814" s="7"/>
      <c r="AY814" s="7"/>
      <c r="AZ814" s="7"/>
      <c r="BA814" s="7"/>
      <c r="BB814" s="7"/>
      <c r="BC814" s="7"/>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77"/>
      <c r="CR814" s="77"/>
      <c r="CS814" s="77"/>
      <c r="CT814" s="77"/>
      <c r="CU814" s="77"/>
      <c r="CV814" s="77"/>
      <c r="CW814" s="77"/>
      <c r="CX814" s="77"/>
      <c r="CY814" s="77"/>
      <c r="CZ814" s="77"/>
      <c r="DA814" s="77"/>
      <c r="DB814" s="77"/>
      <c r="DC814" s="77"/>
      <c r="DD814" s="1"/>
      <c r="DE814" s="81"/>
      <c r="DF814" s="81"/>
      <c r="DG814" s="81"/>
      <c r="DH814" s="81"/>
      <c r="DI814" s="81"/>
      <c r="DJ814" s="81"/>
      <c r="DK814" s="81"/>
      <c r="DL814" s="81"/>
      <c r="DM814" s="81"/>
      <c r="DN814" s="81"/>
      <c r="DO814" s="81"/>
      <c r="DP814" s="81"/>
      <c r="DQ814" s="81"/>
      <c r="DR814" s="81"/>
      <c r="DS814" s="81"/>
      <c r="DV814" s="439"/>
    </row>
    <row r="815" spans="2:126" s="52" customFormat="1" ht="6.45" customHeight="1" x14ac:dyDescent="0.4">
      <c r="B815" s="1"/>
      <c r="C815" s="7"/>
      <c r="D815" s="7"/>
      <c r="E815" s="7"/>
      <c r="F815" s="7"/>
      <c r="G815" s="7"/>
      <c r="H815" s="7"/>
      <c r="I815" s="7"/>
      <c r="J815" s="7"/>
      <c r="K815" s="7"/>
      <c r="L815" s="7"/>
      <c r="M815" s="7"/>
      <c r="N815" s="7"/>
      <c r="O815" s="7"/>
      <c r="P815" s="1"/>
      <c r="Q815" s="1"/>
      <c r="R815" s="1"/>
      <c r="S815" s="1"/>
      <c r="T815" s="1"/>
      <c r="U815" s="1"/>
      <c r="V815" s="1"/>
      <c r="W815" s="1"/>
      <c r="X815" s="1"/>
      <c r="Y815" s="1"/>
      <c r="Z815" s="1"/>
      <c r="AA815" s="1"/>
      <c r="AB815" s="1"/>
      <c r="AC815" s="1"/>
      <c r="AD815" s="1"/>
      <c r="AE815" s="1"/>
      <c r="AF815" s="1"/>
      <c r="AG815" s="1"/>
      <c r="AH815" s="7"/>
      <c r="AI815" s="7"/>
      <c r="AJ815" s="7"/>
      <c r="AK815" s="7"/>
      <c r="AL815" s="7"/>
      <c r="AM815" s="7"/>
      <c r="AN815" s="7"/>
      <c r="AO815" s="7"/>
      <c r="AP815" s="7"/>
      <c r="AQ815" s="7"/>
      <c r="AR815" s="7"/>
      <c r="AS815" s="7"/>
      <c r="AT815" s="7"/>
      <c r="AU815" s="7"/>
      <c r="AV815" s="7"/>
      <c r="AW815" s="7"/>
      <c r="AX815" s="7"/>
      <c r="AY815" s="7"/>
      <c r="AZ815" s="7"/>
      <c r="BA815" s="7"/>
      <c r="BB815" s="7"/>
      <c r="BC815" s="7"/>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77"/>
      <c r="CR815" s="77"/>
      <c r="CS815" s="77"/>
      <c r="CT815" s="77"/>
      <c r="CU815" s="77"/>
      <c r="CV815" s="77"/>
      <c r="CW815" s="77"/>
      <c r="CX815" s="77"/>
      <c r="CY815" s="77"/>
      <c r="CZ815" s="77"/>
      <c r="DA815" s="77"/>
      <c r="DB815" s="77"/>
      <c r="DC815" s="77"/>
      <c r="DD815" s="1"/>
      <c r="DE815" s="81"/>
      <c r="DF815" s="81"/>
      <c r="DG815" s="81"/>
      <c r="DH815" s="81"/>
      <c r="DI815" s="81"/>
      <c r="DJ815" s="81"/>
      <c r="DK815" s="81"/>
      <c r="DL815" s="81"/>
      <c r="DM815" s="81"/>
      <c r="DN815" s="81"/>
      <c r="DO815" s="81"/>
      <c r="DP815" s="81"/>
      <c r="DQ815" s="81"/>
      <c r="DR815" s="81"/>
      <c r="DS815" s="81"/>
      <c r="DV815" s="439"/>
    </row>
    <row r="816" spans="2:126" s="52" customFormat="1" ht="6.45" customHeight="1" x14ac:dyDescent="0.4">
      <c r="B816" s="1"/>
      <c r="C816" s="7"/>
      <c r="D816" s="7"/>
      <c r="E816" s="7"/>
      <c r="F816" s="7"/>
      <c r="G816" s="7"/>
      <c r="H816" s="7"/>
      <c r="I816" s="7"/>
      <c r="J816" s="7"/>
      <c r="K816" s="7"/>
      <c r="L816" s="7"/>
      <c r="M816" s="7"/>
      <c r="N816" s="7"/>
      <c r="O816" s="7"/>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46"/>
      <c r="CR816" s="46"/>
      <c r="CS816" s="46"/>
      <c r="CT816" s="46"/>
      <c r="CU816" s="46"/>
      <c r="CV816" s="46"/>
      <c r="CW816" s="46"/>
      <c r="CX816" s="46"/>
      <c r="CY816" s="46"/>
      <c r="CZ816" s="46"/>
      <c r="DA816" s="46"/>
      <c r="DB816" s="46"/>
      <c r="DC816" s="46"/>
      <c r="DD816" s="1"/>
      <c r="DE816" s="81"/>
      <c r="DF816" s="81"/>
      <c r="DG816" s="81"/>
      <c r="DH816" s="81"/>
      <c r="DI816" s="81"/>
      <c r="DJ816" s="81"/>
      <c r="DK816" s="81"/>
      <c r="DL816" s="81"/>
      <c r="DM816" s="81"/>
      <c r="DN816" s="81"/>
      <c r="DO816" s="81"/>
      <c r="DP816" s="81"/>
      <c r="DQ816" s="81"/>
      <c r="DR816" s="81"/>
      <c r="DS816" s="81"/>
      <c r="DV816" s="439"/>
    </row>
    <row r="817" spans="1:126" s="52" customFormat="1" ht="6.45" customHeight="1" x14ac:dyDescent="0.4">
      <c r="B817" s="1"/>
      <c r="C817" s="7"/>
      <c r="D817" s="7"/>
      <c r="E817" s="7"/>
      <c r="F817" s="7"/>
      <c r="G817" s="7"/>
      <c r="H817" s="7"/>
      <c r="I817" s="7"/>
      <c r="J817" s="7"/>
      <c r="K817" s="7"/>
      <c r="L817" s="7"/>
      <c r="M817" s="7"/>
      <c r="N817" s="7"/>
      <c r="O817" s="7"/>
      <c r="P817" s="7"/>
      <c r="Q817" s="7"/>
      <c r="R817" s="7"/>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46"/>
      <c r="CR817" s="46"/>
      <c r="CS817" s="46"/>
      <c r="CT817" s="46"/>
      <c r="CU817" s="46"/>
      <c r="CV817" s="46"/>
      <c r="CW817" s="46"/>
      <c r="CX817" s="46"/>
      <c r="CY817" s="46"/>
      <c r="CZ817" s="46"/>
      <c r="DA817" s="46"/>
      <c r="DB817" s="46"/>
      <c r="DC817" s="46"/>
      <c r="DD817" s="1"/>
      <c r="DE817" s="81"/>
      <c r="DF817" s="81"/>
      <c r="DG817" s="81"/>
      <c r="DH817" s="81"/>
      <c r="DI817" s="81"/>
      <c r="DJ817" s="81"/>
      <c r="DK817" s="81"/>
      <c r="DL817" s="81"/>
      <c r="DM817" s="81"/>
      <c r="DN817" s="81"/>
      <c r="DO817" s="81"/>
      <c r="DP817" s="81"/>
      <c r="DQ817" s="81"/>
      <c r="DR817" s="81"/>
      <c r="DS817" s="81"/>
      <c r="DV817" s="439"/>
    </row>
    <row r="818" spans="1:126" s="52" customFormat="1" ht="6.45" customHeight="1" x14ac:dyDescent="0.4">
      <c r="B818" s="1"/>
      <c r="C818" s="7"/>
      <c r="D818" s="7"/>
      <c r="E818" s="7"/>
      <c r="F818" s="7"/>
      <c r="G818" s="7"/>
      <c r="H818" s="7"/>
      <c r="I818" s="7"/>
      <c r="J818" s="7"/>
      <c r="K818" s="7"/>
      <c r="L818" s="7"/>
      <c r="M818" s="7"/>
      <c r="N818" s="7"/>
      <c r="O818" s="7"/>
      <c r="P818" s="7"/>
      <c r="Q818" s="7"/>
      <c r="R818" s="7"/>
      <c r="S818" s="1"/>
      <c r="T818" s="1"/>
      <c r="U818" s="1"/>
      <c r="V818" s="1"/>
      <c r="W818" s="1"/>
      <c r="X818" s="1"/>
      <c r="Y818" s="1"/>
      <c r="Z818" s="1"/>
      <c r="AA818" s="1"/>
      <c r="AB818" s="1"/>
      <c r="AC818" s="1"/>
      <c r="AD818" s="1"/>
      <c r="AE818" s="1"/>
      <c r="AF818" s="1"/>
      <c r="AG818" s="1"/>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77"/>
      <c r="CR818" s="77"/>
      <c r="CS818" s="77"/>
      <c r="CT818" s="77"/>
      <c r="CU818" s="77"/>
      <c r="CV818" s="77"/>
      <c r="CW818" s="77"/>
      <c r="CX818" s="77"/>
      <c r="CY818" s="77"/>
      <c r="CZ818" s="77"/>
      <c r="DA818" s="77"/>
      <c r="DB818" s="77"/>
      <c r="DC818" s="77"/>
      <c r="DD818" s="1"/>
      <c r="DE818" s="81"/>
      <c r="DF818" s="81"/>
      <c r="DG818" s="81"/>
      <c r="DH818" s="81"/>
      <c r="DI818" s="81"/>
      <c r="DJ818" s="81"/>
      <c r="DK818" s="81"/>
      <c r="DL818" s="81"/>
      <c r="DM818" s="81"/>
      <c r="DN818" s="81"/>
      <c r="DO818" s="81"/>
      <c r="DP818" s="81"/>
      <c r="DQ818" s="81"/>
      <c r="DR818" s="81"/>
      <c r="DS818" s="81"/>
      <c r="DV818" s="439"/>
    </row>
    <row r="819" spans="1:126" s="52" customFormat="1" ht="6.45" customHeight="1" x14ac:dyDescent="0.4">
      <c r="B819" s="1"/>
      <c r="C819" s="7"/>
      <c r="D819" s="7"/>
      <c r="E819" s="7"/>
      <c r="F819" s="7"/>
      <c r="G819" s="7"/>
      <c r="H819" s="7"/>
      <c r="I819" s="7"/>
      <c r="J819" s="7"/>
      <c r="K819" s="7"/>
      <c r="L819" s="7"/>
      <c r="M819" s="7"/>
      <c r="N819" s="7"/>
      <c r="O819" s="7"/>
      <c r="P819" s="7"/>
      <c r="Q819" s="7"/>
      <c r="R819" s="7"/>
      <c r="S819" s="7"/>
      <c r="T819" s="7"/>
      <c r="U819" s="7"/>
      <c r="V819" s="7"/>
      <c r="W819" s="7"/>
      <c r="X819" s="1"/>
      <c r="Y819" s="1"/>
      <c r="Z819" s="1"/>
      <c r="AA819" s="1"/>
      <c r="AB819" s="1"/>
      <c r="AC819" s="1"/>
      <c r="AD819" s="1"/>
      <c r="AE819" s="1"/>
      <c r="AF819" s="1"/>
      <c r="AG819" s="1"/>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77"/>
      <c r="CR819" s="77"/>
      <c r="CS819" s="77"/>
      <c r="CT819" s="77"/>
      <c r="CU819" s="77"/>
      <c r="CV819" s="77"/>
      <c r="CW819" s="77"/>
      <c r="CX819" s="77"/>
      <c r="CY819" s="77"/>
      <c r="CZ819" s="77"/>
      <c r="DA819" s="77"/>
      <c r="DB819" s="77"/>
      <c r="DC819" s="77"/>
      <c r="DD819" s="1"/>
      <c r="DE819" s="81"/>
      <c r="DF819" s="81"/>
      <c r="DG819" s="81"/>
      <c r="DH819" s="81"/>
      <c r="DI819" s="81"/>
      <c r="DJ819" s="81"/>
      <c r="DK819" s="81"/>
      <c r="DL819" s="81"/>
      <c r="DM819" s="81"/>
      <c r="DN819" s="81"/>
      <c r="DO819" s="81"/>
      <c r="DP819" s="81"/>
      <c r="DQ819" s="81"/>
      <c r="DR819" s="81"/>
      <c r="DS819" s="81"/>
      <c r="DV819" s="439"/>
    </row>
    <row r="820" spans="1:126" s="52" customFormat="1" ht="6.45" customHeight="1" x14ac:dyDescent="0.4">
      <c r="B820" s="1"/>
      <c r="C820" s="7"/>
      <c r="D820" s="7"/>
      <c r="E820" s="7"/>
      <c r="F820" s="7"/>
      <c r="G820" s="7"/>
      <c r="H820" s="7"/>
      <c r="I820" s="7"/>
      <c r="J820" s="7"/>
      <c r="K820" s="7"/>
      <c r="L820" s="7"/>
      <c r="M820" s="7"/>
      <c r="N820" s="7"/>
      <c r="O820" s="7"/>
      <c r="P820" s="7"/>
      <c r="Q820" s="7"/>
      <c r="R820" s="7"/>
      <c r="S820" s="7"/>
      <c r="T820" s="7"/>
      <c r="U820" s="7"/>
      <c r="V820" s="7"/>
      <c r="W820" s="7"/>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46"/>
      <c r="CR820" s="46"/>
      <c r="CS820" s="46"/>
      <c r="CT820" s="46"/>
      <c r="CU820" s="46"/>
      <c r="CV820" s="46"/>
      <c r="CW820" s="46"/>
      <c r="CX820" s="46"/>
      <c r="CY820" s="46"/>
      <c r="CZ820" s="46"/>
      <c r="DA820" s="46"/>
      <c r="DB820" s="46"/>
      <c r="DC820" s="46"/>
      <c r="DD820" s="1"/>
      <c r="DE820" s="81"/>
      <c r="DF820" s="81"/>
      <c r="DG820" s="81"/>
      <c r="DH820" s="81"/>
      <c r="DI820" s="81"/>
      <c r="DJ820" s="81"/>
      <c r="DK820" s="81"/>
      <c r="DL820" s="81"/>
      <c r="DM820" s="81"/>
      <c r="DN820" s="81"/>
      <c r="DO820" s="81"/>
      <c r="DP820" s="81"/>
      <c r="DQ820" s="81"/>
      <c r="DR820" s="81"/>
      <c r="DS820" s="81"/>
      <c r="DV820" s="439"/>
    </row>
    <row r="821" spans="1:126" s="52" customFormat="1" ht="6.45" customHeight="1" x14ac:dyDescent="0.4">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46"/>
      <c r="CR821" s="46"/>
      <c r="CS821" s="46"/>
      <c r="CT821" s="46"/>
      <c r="CU821" s="46"/>
      <c r="CV821" s="46"/>
      <c r="CW821" s="46"/>
      <c r="CX821" s="46"/>
      <c r="CY821" s="46"/>
      <c r="CZ821" s="46"/>
      <c r="DA821" s="46"/>
      <c r="DB821" s="46"/>
      <c r="DC821" s="46"/>
      <c r="DD821" s="1"/>
      <c r="DE821" s="81"/>
      <c r="DF821" s="81"/>
      <c r="DG821" s="81"/>
      <c r="DH821" s="81"/>
      <c r="DI821" s="81"/>
      <c r="DJ821" s="81"/>
      <c r="DK821" s="81"/>
      <c r="DL821" s="81"/>
      <c r="DM821" s="81"/>
      <c r="DN821" s="81"/>
      <c r="DO821" s="81"/>
      <c r="DP821" s="81"/>
      <c r="DQ821" s="81"/>
      <c r="DR821" s="81"/>
      <c r="DS821" s="81"/>
      <c r="DV821" s="439"/>
    </row>
    <row r="822" spans="1:126" s="52" customFormat="1" ht="6.45" customHeight="1" x14ac:dyDescent="0.4">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7"/>
      <c r="AI822" s="7"/>
      <c r="AJ822" s="7"/>
      <c r="AK822" s="7"/>
      <c r="AL822" s="7"/>
      <c r="AM822" s="7"/>
      <c r="AN822" s="7"/>
      <c r="AO822" s="7"/>
      <c r="AP822" s="7"/>
      <c r="AQ822" s="7"/>
      <c r="AR822" s="7"/>
      <c r="AS822" s="7"/>
      <c r="AT822" s="7"/>
      <c r="AU822" s="7"/>
      <c r="AV822" s="7"/>
      <c r="AW822" s="7"/>
      <c r="AX822" s="7"/>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77"/>
      <c r="CR822" s="77"/>
      <c r="CS822" s="77"/>
      <c r="CT822" s="77"/>
      <c r="CU822" s="77"/>
      <c r="CV822" s="77"/>
      <c r="CW822" s="77"/>
      <c r="CX822" s="77"/>
      <c r="CY822" s="77"/>
      <c r="CZ822" s="77"/>
      <c r="DA822" s="77"/>
      <c r="DB822" s="77"/>
      <c r="DC822" s="77"/>
      <c r="DD822" s="1"/>
      <c r="DE822" s="81"/>
      <c r="DF822" s="81"/>
      <c r="DG822" s="81"/>
      <c r="DH822" s="81"/>
      <c r="DI822" s="81"/>
      <c r="DJ822" s="81"/>
      <c r="DK822" s="81"/>
      <c r="DL822" s="81"/>
      <c r="DM822" s="81"/>
      <c r="DN822" s="81"/>
      <c r="DO822" s="81"/>
      <c r="DP822" s="81"/>
      <c r="DQ822" s="81"/>
      <c r="DR822" s="81"/>
      <c r="DS822" s="81"/>
      <c r="DV822" s="439"/>
    </row>
    <row r="823" spans="1:126" s="52" customFormat="1" ht="6.45" customHeight="1" x14ac:dyDescent="0.4">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7"/>
      <c r="AI823" s="7"/>
      <c r="AJ823" s="7"/>
      <c r="AK823" s="7"/>
      <c r="AL823" s="7"/>
      <c r="AM823" s="7"/>
      <c r="AN823" s="7"/>
      <c r="AO823" s="7"/>
      <c r="AP823" s="7"/>
      <c r="AQ823" s="7"/>
      <c r="AR823" s="7"/>
      <c r="AS823" s="7"/>
      <c r="AT823" s="7"/>
      <c r="AU823" s="7"/>
      <c r="AV823" s="7"/>
      <c r="AW823" s="7"/>
      <c r="AX823" s="7"/>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77"/>
      <c r="CR823" s="77"/>
      <c r="CS823" s="77"/>
      <c r="CT823" s="77"/>
      <c r="CU823" s="77"/>
      <c r="CV823" s="77"/>
      <c r="CW823" s="77"/>
      <c r="CX823" s="77"/>
      <c r="CY823" s="77"/>
      <c r="CZ823" s="77"/>
      <c r="DA823" s="77"/>
      <c r="DB823" s="77"/>
      <c r="DC823" s="77"/>
      <c r="DD823" s="1"/>
      <c r="DE823" s="81"/>
      <c r="DF823" s="81"/>
      <c r="DG823" s="81"/>
      <c r="DH823" s="81"/>
      <c r="DI823" s="81"/>
      <c r="DJ823" s="81"/>
      <c r="DK823" s="81"/>
      <c r="DL823" s="81"/>
      <c r="DM823" s="81"/>
      <c r="DN823" s="81"/>
      <c r="DO823" s="81"/>
      <c r="DP823" s="81"/>
      <c r="DQ823" s="81"/>
      <c r="DR823" s="81"/>
      <c r="DS823" s="81"/>
      <c r="DV823" s="439"/>
    </row>
    <row r="824" spans="1:126" s="52" customFormat="1" ht="6.45" customHeight="1" x14ac:dyDescent="0.4">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47"/>
      <c r="CR824" s="47"/>
      <c r="CS824" s="47"/>
      <c r="CT824" s="47"/>
      <c r="CU824" s="47"/>
      <c r="CV824" s="47"/>
      <c r="CW824" s="47"/>
      <c r="CX824" s="47"/>
      <c r="CY824" s="47"/>
      <c r="CZ824" s="47"/>
      <c r="DA824" s="47"/>
      <c r="DB824" s="47"/>
      <c r="DC824" s="47"/>
      <c r="DD824" s="1"/>
      <c r="DE824" s="81"/>
      <c r="DF824" s="81"/>
      <c r="DG824" s="81"/>
      <c r="DH824" s="81"/>
      <c r="DI824" s="81"/>
      <c r="DJ824" s="81"/>
      <c r="DK824" s="81"/>
      <c r="DL824" s="81"/>
      <c r="DM824" s="81"/>
      <c r="DN824" s="81"/>
      <c r="DO824" s="81"/>
      <c r="DP824" s="81"/>
      <c r="DQ824" s="81"/>
      <c r="DR824" s="81"/>
      <c r="DS824" s="81"/>
      <c r="DV824" s="439"/>
    </row>
    <row r="825" spans="1:126" s="52" customFormat="1" ht="6.45" customHeight="1" x14ac:dyDescent="0.4">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77"/>
      <c r="DF825" s="77"/>
      <c r="DG825" s="77"/>
      <c r="DH825" s="77"/>
      <c r="DI825" s="77"/>
      <c r="DJ825" s="77"/>
      <c r="DK825" s="77"/>
      <c r="DL825" s="77"/>
      <c r="DM825" s="77"/>
      <c r="DN825" s="77"/>
      <c r="DO825" s="77"/>
      <c r="DP825" s="77"/>
      <c r="DQ825" s="77"/>
      <c r="DR825" s="77"/>
      <c r="DS825" s="77"/>
      <c r="DV825" s="439"/>
    </row>
    <row r="826" spans="1:126" s="52" customFormat="1" ht="6.45" customHeight="1" x14ac:dyDescent="0.4">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77"/>
      <c r="DF826" s="77"/>
      <c r="DG826" s="77"/>
      <c r="DH826" s="77"/>
      <c r="DI826" s="77"/>
      <c r="DJ826" s="77"/>
      <c r="DK826" s="77"/>
      <c r="DL826" s="77"/>
      <c r="DM826" s="77"/>
      <c r="DN826" s="77"/>
      <c r="DO826" s="77"/>
      <c r="DP826" s="77"/>
      <c r="DQ826" s="77"/>
      <c r="DR826" s="77"/>
      <c r="DS826" s="77"/>
      <c r="DV826" s="439"/>
    </row>
    <row r="827" spans="1:126" s="52" customFormat="1" ht="6.45" customHeight="1" x14ac:dyDescent="0.4">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77"/>
      <c r="DF827" s="77"/>
      <c r="DG827" s="77"/>
      <c r="DH827" s="77"/>
      <c r="DI827" s="77"/>
      <c r="DJ827" s="77"/>
      <c r="DK827" s="77"/>
      <c r="DL827" s="77"/>
      <c r="DM827" s="77"/>
      <c r="DN827" s="77"/>
      <c r="DO827" s="77"/>
      <c r="DP827" s="77"/>
      <c r="DQ827" s="77"/>
      <c r="DR827" s="77"/>
      <c r="DS827" s="77"/>
      <c r="DV827" s="439"/>
    </row>
    <row r="828" spans="1:126" ht="6.45" customHeight="1" x14ac:dyDescent="0.4">
      <c r="A828" s="52"/>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77"/>
      <c r="DF828" s="77"/>
      <c r="DG828" s="77"/>
      <c r="DH828" s="77"/>
      <c r="DI828" s="77"/>
      <c r="DJ828" s="77"/>
      <c r="DK828" s="77"/>
      <c r="DL828" s="77"/>
      <c r="DM828" s="77"/>
      <c r="DN828" s="77"/>
      <c r="DO828" s="77"/>
      <c r="DP828" s="77"/>
      <c r="DQ828" s="77"/>
      <c r="DR828" s="77"/>
      <c r="DS828" s="77"/>
      <c r="DT828" s="52"/>
      <c r="DU828" s="52"/>
    </row>
    <row r="829" spans="1:126" ht="6.45" customHeight="1" x14ac:dyDescent="0.4">
      <c r="A829" s="52"/>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85"/>
      <c r="DF829" s="85"/>
      <c r="DG829" s="85"/>
      <c r="DH829" s="85"/>
      <c r="DI829" s="85"/>
      <c r="DJ829" s="85"/>
      <c r="DK829" s="85"/>
      <c r="DL829" s="85"/>
      <c r="DM829" s="85"/>
      <c r="DN829" s="85"/>
      <c r="DO829" s="85"/>
      <c r="DP829" s="85"/>
      <c r="DQ829" s="85"/>
      <c r="DR829" s="85"/>
      <c r="DS829" s="85"/>
      <c r="DT829" s="52"/>
      <c r="DU829" s="52"/>
    </row>
    <row r="830" spans="1:126" ht="6.45" customHeight="1" x14ac:dyDescent="0.4">
      <c r="A830" s="52"/>
      <c r="B830" s="1"/>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85"/>
      <c r="DF830" s="85"/>
      <c r="DG830" s="85"/>
      <c r="DH830" s="85"/>
      <c r="DI830" s="85"/>
      <c r="DJ830" s="85"/>
      <c r="DK830" s="85"/>
      <c r="DL830" s="85"/>
      <c r="DM830" s="85"/>
      <c r="DN830" s="85"/>
      <c r="DO830" s="85"/>
      <c r="DP830" s="85"/>
      <c r="DQ830" s="85"/>
      <c r="DR830" s="85"/>
      <c r="DS830" s="85"/>
      <c r="DT830" s="52"/>
      <c r="DU830" s="52"/>
    </row>
    <row r="831" spans="1:126" ht="6.45" customHeight="1" x14ac:dyDescent="0.4">
      <c r="B831" s="1"/>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c r="AA831" s="86"/>
      <c r="AB831" s="86"/>
      <c r="AC831" s="86"/>
      <c r="AD831" s="86"/>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85"/>
      <c r="DF831" s="85"/>
      <c r="DG831" s="85"/>
      <c r="DH831" s="85"/>
      <c r="DI831" s="85"/>
      <c r="DJ831" s="85"/>
      <c r="DK831" s="85"/>
      <c r="DL831" s="85"/>
      <c r="DM831" s="85"/>
      <c r="DN831" s="85"/>
      <c r="DO831" s="85"/>
      <c r="DP831" s="85"/>
      <c r="DQ831" s="85"/>
      <c r="DR831" s="85"/>
      <c r="DS831" s="85"/>
      <c r="DT831" s="52"/>
    </row>
    <row r="832" spans="1:126" ht="6.45" customHeight="1" x14ac:dyDescent="0.4">
      <c r="B832" s="1"/>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85"/>
      <c r="DF832" s="85"/>
      <c r="DG832" s="85"/>
      <c r="DH832" s="85"/>
      <c r="DI832" s="85"/>
      <c r="DJ832" s="85"/>
      <c r="DK832" s="85"/>
      <c r="DL832" s="85"/>
      <c r="DM832" s="85"/>
      <c r="DN832" s="85"/>
      <c r="DO832" s="85"/>
      <c r="DP832" s="85"/>
      <c r="DQ832" s="85"/>
      <c r="DR832" s="85"/>
      <c r="DS832" s="85"/>
      <c r="DT832" s="52"/>
    </row>
    <row r="833" spans="2:124" ht="6.45" customHeight="1" x14ac:dyDescent="0.4">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85"/>
      <c r="DF833" s="85"/>
      <c r="DG833" s="85"/>
      <c r="DH833" s="85"/>
      <c r="DI833" s="85"/>
      <c r="DJ833" s="85"/>
      <c r="DK833" s="85"/>
      <c r="DL833" s="85"/>
      <c r="DM833" s="85"/>
      <c r="DN833" s="85"/>
      <c r="DO833" s="85"/>
      <c r="DP833" s="85"/>
      <c r="DQ833" s="85"/>
      <c r="DR833" s="85"/>
      <c r="DS833" s="85"/>
      <c r="DT833" s="52"/>
    </row>
    <row r="834" spans="2:124" ht="6.45" customHeight="1" x14ac:dyDescent="0.4">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52"/>
    </row>
    <row r="835" spans="2:124" ht="6.45" customHeight="1" x14ac:dyDescent="0.4">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52"/>
    </row>
    <row r="836" spans="2:124" ht="6.45" customHeight="1" x14ac:dyDescent="0.4">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52"/>
    </row>
    <row r="837" spans="2:124" ht="6.45" customHeight="1" x14ac:dyDescent="0.4">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52"/>
    </row>
    <row r="838" spans="2:124" ht="6.45" customHeight="1" x14ac:dyDescent="0.4">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52"/>
    </row>
    <row r="839" spans="2:124" ht="6.45" customHeight="1" x14ac:dyDescent="0.4">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52"/>
    </row>
    <row r="840" spans="2:124" ht="6.45" customHeight="1" x14ac:dyDescent="0.4">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52"/>
    </row>
    <row r="841" spans="2:124" ht="6.45" customHeight="1" x14ac:dyDescent="0.4">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52"/>
    </row>
    <row r="842" spans="2:124" ht="6.45" customHeight="1" x14ac:dyDescent="0.4">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c r="BA842" s="50"/>
      <c r="BB842" s="50"/>
      <c r="BC842" s="50"/>
      <c r="BD842" s="50"/>
      <c r="BE842" s="50"/>
      <c r="BF842" s="50"/>
      <c r="BG842" s="50"/>
      <c r="BH842" s="50"/>
      <c r="BI842" s="50"/>
      <c r="BJ842" s="50"/>
      <c r="BK842" s="50"/>
      <c r="BL842" s="50"/>
      <c r="BM842" s="50"/>
      <c r="BN842" s="50"/>
      <c r="BO842" s="50"/>
      <c r="BP842" s="50"/>
      <c r="BQ842" s="50"/>
      <c r="BR842" s="50"/>
      <c r="BS842" s="50"/>
      <c r="BT842" s="50"/>
      <c r="BU842" s="50"/>
      <c r="BV842" s="50"/>
      <c r="BW842" s="50"/>
      <c r="BX842" s="50"/>
      <c r="BY842" s="50"/>
      <c r="BZ842" s="50"/>
      <c r="CA842" s="50"/>
      <c r="CB842" s="50"/>
      <c r="CC842" s="50"/>
      <c r="CD842" s="50"/>
      <c r="CE842" s="50"/>
      <c r="CF842" s="50"/>
      <c r="CG842" s="50"/>
      <c r="CH842" s="50"/>
      <c r="CI842" s="50"/>
      <c r="CJ842" s="50"/>
      <c r="CK842" s="50"/>
      <c r="CL842" s="50"/>
      <c r="CM842" s="50"/>
      <c r="CN842" s="50"/>
      <c r="CO842" s="50"/>
      <c r="CP842" s="50"/>
      <c r="CQ842" s="50"/>
      <c r="CR842" s="50"/>
      <c r="CS842" s="50"/>
      <c r="CT842" s="50"/>
      <c r="CU842" s="50"/>
      <c r="CV842" s="50"/>
      <c r="CW842" s="50"/>
      <c r="CX842" s="50"/>
      <c r="CY842" s="50"/>
      <c r="CZ842" s="50"/>
      <c r="DA842" s="50"/>
      <c r="DB842" s="50"/>
      <c r="DC842" s="50"/>
      <c r="DD842" s="50"/>
      <c r="DE842" s="50"/>
      <c r="DF842" s="50"/>
      <c r="DG842" s="50"/>
      <c r="DH842" s="50"/>
      <c r="DI842" s="50"/>
      <c r="DJ842" s="50"/>
      <c r="DK842" s="50"/>
      <c r="DL842" s="50"/>
      <c r="DM842" s="50"/>
      <c r="DN842" s="50"/>
      <c r="DO842" s="50"/>
      <c r="DP842" s="50"/>
      <c r="DQ842" s="50"/>
      <c r="DR842" s="50"/>
      <c r="DS842" s="50"/>
      <c r="DT842" s="52"/>
    </row>
    <row r="843" spans="2:124" ht="6.45" customHeight="1" x14ac:dyDescent="0.4">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c r="BA843" s="50"/>
      <c r="BB843" s="50"/>
      <c r="BC843" s="50"/>
      <c r="BD843" s="50"/>
      <c r="BE843" s="50"/>
      <c r="BF843" s="50"/>
      <c r="BG843" s="50"/>
      <c r="BH843" s="50"/>
      <c r="BI843" s="50"/>
      <c r="BJ843" s="50"/>
      <c r="BK843" s="50"/>
      <c r="BL843" s="50"/>
      <c r="BM843" s="50"/>
      <c r="BN843" s="50"/>
      <c r="BO843" s="50"/>
      <c r="BP843" s="50"/>
      <c r="BQ843" s="50"/>
      <c r="BR843" s="50"/>
      <c r="BS843" s="50"/>
      <c r="BT843" s="50"/>
      <c r="BU843" s="50"/>
      <c r="BV843" s="50"/>
      <c r="BW843" s="50"/>
      <c r="BX843" s="50"/>
      <c r="BY843" s="50"/>
      <c r="BZ843" s="50"/>
      <c r="CA843" s="50"/>
      <c r="CB843" s="50"/>
      <c r="CC843" s="50"/>
      <c r="CD843" s="50"/>
      <c r="CE843" s="50"/>
      <c r="CF843" s="50"/>
      <c r="CG843" s="50"/>
      <c r="CH843" s="50"/>
      <c r="CI843" s="50"/>
      <c r="CJ843" s="50"/>
      <c r="CK843" s="50"/>
      <c r="CL843" s="50"/>
      <c r="CM843" s="50"/>
      <c r="CN843" s="50"/>
      <c r="CO843" s="50"/>
      <c r="CP843" s="50"/>
      <c r="CQ843" s="50"/>
      <c r="CR843" s="50"/>
      <c r="CS843" s="50"/>
      <c r="CT843" s="50"/>
      <c r="CU843" s="50"/>
      <c r="CV843" s="50"/>
      <c r="CW843" s="50"/>
      <c r="CX843" s="50"/>
      <c r="CY843" s="50"/>
      <c r="CZ843" s="50"/>
      <c r="DA843" s="50"/>
      <c r="DB843" s="50"/>
      <c r="DC843" s="50"/>
      <c r="DD843" s="50"/>
      <c r="DE843" s="50"/>
      <c r="DF843" s="50"/>
      <c r="DG843" s="50"/>
      <c r="DH843" s="50"/>
      <c r="DI843" s="50"/>
      <c r="DJ843" s="50"/>
      <c r="DK843" s="50"/>
      <c r="DL843" s="50"/>
      <c r="DM843" s="50"/>
      <c r="DN843" s="50"/>
      <c r="DO843" s="50"/>
      <c r="DP843" s="50"/>
      <c r="DQ843" s="50"/>
      <c r="DR843" s="50"/>
      <c r="DS843" s="50"/>
      <c r="DT843" s="52"/>
    </row>
    <row r="844" spans="2:124" ht="6.45" customHeight="1" x14ac:dyDescent="0.4">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c r="BA844" s="50"/>
      <c r="BB844" s="50"/>
      <c r="BC844" s="50"/>
      <c r="BD844" s="50"/>
      <c r="BE844" s="50"/>
      <c r="BF844" s="50"/>
      <c r="BG844" s="50"/>
      <c r="BH844" s="50"/>
      <c r="BI844" s="50"/>
      <c r="BJ844" s="50"/>
      <c r="BK844" s="50"/>
      <c r="BL844" s="50"/>
      <c r="BM844" s="50"/>
      <c r="BN844" s="50"/>
      <c r="BO844" s="50"/>
      <c r="BP844" s="50"/>
      <c r="BQ844" s="50"/>
      <c r="BR844" s="50"/>
      <c r="BS844" s="50"/>
      <c r="BT844" s="50"/>
      <c r="BU844" s="50"/>
      <c r="BV844" s="50"/>
      <c r="BW844" s="50"/>
      <c r="BX844" s="50"/>
      <c r="BY844" s="50"/>
      <c r="BZ844" s="50"/>
      <c r="CA844" s="50"/>
      <c r="CB844" s="50"/>
      <c r="CC844" s="50"/>
      <c r="CD844" s="50"/>
      <c r="CE844" s="50"/>
      <c r="CF844" s="50"/>
      <c r="CG844" s="50"/>
      <c r="CH844" s="50"/>
      <c r="CI844" s="50"/>
      <c r="CJ844" s="50"/>
      <c r="CK844" s="50"/>
      <c r="CL844" s="50"/>
      <c r="CM844" s="50"/>
      <c r="CN844" s="50"/>
      <c r="CO844" s="50"/>
      <c r="CP844" s="50"/>
      <c r="CQ844" s="50"/>
      <c r="CR844" s="50"/>
      <c r="CS844" s="50"/>
      <c r="CT844" s="50"/>
      <c r="CU844" s="50"/>
      <c r="CV844" s="50"/>
      <c r="CW844" s="50"/>
      <c r="CX844" s="50"/>
      <c r="CY844" s="50"/>
      <c r="CZ844" s="50"/>
      <c r="DA844" s="50"/>
      <c r="DB844" s="50"/>
      <c r="DC844" s="50"/>
      <c r="DD844" s="50"/>
      <c r="DE844" s="50"/>
      <c r="DF844" s="50"/>
      <c r="DG844" s="50"/>
      <c r="DH844" s="50"/>
      <c r="DI844" s="50"/>
      <c r="DJ844" s="50"/>
      <c r="DK844" s="50"/>
      <c r="DL844" s="50"/>
      <c r="DM844" s="50"/>
      <c r="DN844" s="50"/>
      <c r="DO844" s="50"/>
      <c r="DP844" s="50"/>
      <c r="DQ844" s="50"/>
      <c r="DR844" s="50"/>
      <c r="DS844" s="50"/>
      <c r="DT844" s="52"/>
    </row>
    <row r="845" spans="2:124" ht="6.45" customHeight="1" x14ac:dyDescent="0.4">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50"/>
      <c r="BJ845" s="50"/>
      <c r="BK845" s="50"/>
      <c r="BL845" s="50"/>
      <c r="BM845" s="50"/>
      <c r="BN845" s="50"/>
      <c r="BO845" s="50"/>
      <c r="BP845" s="50"/>
      <c r="BQ845" s="50"/>
      <c r="BR845" s="50"/>
      <c r="BS845" s="50"/>
      <c r="BT845" s="50"/>
      <c r="BU845" s="50"/>
      <c r="BV845" s="50"/>
      <c r="BW845" s="50"/>
      <c r="BX845" s="50"/>
      <c r="BY845" s="50"/>
      <c r="BZ845" s="50"/>
      <c r="CA845" s="50"/>
      <c r="CB845" s="50"/>
      <c r="CC845" s="50"/>
      <c r="CD845" s="50"/>
      <c r="CE845" s="50"/>
      <c r="CF845" s="50"/>
      <c r="CG845" s="50"/>
      <c r="CH845" s="50"/>
      <c r="CI845" s="50"/>
      <c r="CJ845" s="50"/>
      <c r="CK845" s="50"/>
      <c r="CL845" s="50"/>
      <c r="CM845" s="50"/>
      <c r="CN845" s="50"/>
      <c r="CO845" s="50"/>
      <c r="CP845" s="50"/>
      <c r="CQ845" s="50"/>
      <c r="CR845" s="50"/>
      <c r="CS845" s="50"/>
      <c r="CT845" s="50"/>
      <c r="CU845" s="50"/>
      <c r="CV845" s="50"/>
      <c r="CW845" s="50"/>
      <c r="CX845" s="50"/>
      <c r="CY845" s="50"/>
      <c r="CZ845" s="50"/>
      <c r="DA845" s="50"/>
      <c r="DB845" s="50"/>
      <c r="DC845" s="50"/>
      <c r="DD845" s="50"/>
      <c r="DE845" s="50"/>
      <c r="DF845" s="50"/>
      <c r="DG845" s="50"/>
      <c r="DH845" s="50"/>
      <c r="DI845" s="50"/>
      <c r="DJ845" s="50"/>
      <c r="DK845" s="50"/>
      <c r="DL845" s="50"/>
      <c r="DM845" s="50"/>
      <c r="DN845" s="50"/>
      <c r="DO845" s="50"/>
      <c r="DP845" s="50"/>
      <c r="DQ845" s="50"/>
      <c r="DR845" s="50"/>
      <c r="DS845" s="50"/>
      <c r="DT845" s="52"/>
    </row>
    <row r="846" spans="2:124" ht="6.45" customHeight="1" x14ac:dyDescent="0.4">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50"/>
      <c r="BJ846" s="50"/>
      <c r="BK846" s="50"/>
      <c r="BL846" s="50"/>
      <c r="BM846" s="50"/>
      <c r="BN846" s="50"/>
      <c r="BO846" s="50"/>
      <c r="BP846" s="50"/>
      <c r="BQ846" s="50"/>
      <c r="BR846" s="50"/>
      <c r="BS846" s="50"/>
      <c r="BT846" s="50"/>
      <c r="BU846" s="50"/>
      <c r="BV846" s="50"/>
      <c r="BW846" s="50"/>
      <c r="BX846" s="50"/>
      <c r="BY846" s="50"/>
      <c r="BZ846" s="50"/>
      <c r="CA846" s="50"/>
      <c r="CB846" s="50"/>
      <c r="CC846" s="50"/>
      <c r="CD846" s="50"/>
      <c r="CE846" s="50"/>
      <c r="CF846" s="50"/>
      <c r="CG846" s="50"/>
      <c r="CH846" s="50"/>
      <c r="CI846" s="50"/>
      <c r="CJ846" s="50"/>
      <c r="CK846" s="50"/>
      <c r="CL846" s="50"/>
      <c r="CM846" s="50"/>
      <c r="CN846" s="50"/>
      <c r="CO846" s="50"/>
      <c r="CP846" s="50"/>
      <c r="CQ846" s="50"/>
      <c r="CR846" s="50"/>
      <c r="CS846" s="50"/>
      <c r="CT846" s="50"/>
      <c r="CU846" s="50"/>
      <c r="CV846" s="50"/>
      <c r="CW846" s="50"/>
      <c r="CX846" s="50"/>
      <c r="CY846" s="50"/>
      <c r="CZ846" s="50"/>
      <c r="DA846" s="50"/>
      <c r="DB846" s="50"/>
      <c r="DC846" s="50"/>
      <c r="DD846" s="50"/>
      <c r="DE846" s="50"/>
      <c r="DF846" s="50"/>
      <c r="DG846" s="50"/>
      <c r="DH846" s="50"/>
      <c r="DI846" s="50"/>
      <c r="DJ846" s="50"/>
      <c r="DK846" s="50"/>
      <c r="DL846" s="50"/>
      <c r="DM846" s="50"/>
      <c r="DN846" s="50"/>
      <c r="DO846" s="50"/>
      <c r="DP846" s="50"/>
      <c r="DQ846" s="50"/>
      <c r="DR846" s="50"/>
      <c r="DS846" s="50"/>
      <c r="DT846" s="52"/>
    </row>
    <row r="847" spans="2:124" ht="6.45" customHeight="1" x14ac:dyDescent="0.4">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c r="BA847" s="50"/>
      <c r="BB847" s="50"/>
      <c r="BC847" s="50"/>
      <c r="BD847" s="50"/>
      <c r="BE847" s="50"/>
      <c r="BF847" s="50"/>
      <c r="BG847" s="50"/>
      <c r="BH847" s="50"/>
      <c r="BI847" s="50"/>
      <c r="BJ847" s="50"/>
      <c r="BK847" s="50"/>
      <c r="BL847" s="50"/>
      <c r="BM847" s="50"/>
      <c r="BN847" s="50"/>
      <c r="BO847" s="50"/>
      <c r="BP847" s="50"/>
      <c r="BQ847" s="50"/>
      <c r="BR847" s="50"/>
      <c r="BS847" s="50"/>
      <c r="BT847" s="50"/>
      <c r="BU847" s="50"/>
      <c r="BV847" s="50"/>
      <c r="BW847" s="50"/>
      <c r="BX847" s="50"/>
      <c r="BY847" s="50"/>
      <c r="BZ847" s="50"/>
      <c r="CA847" s="50"/>
      <c r="CB847" s="50"/>
      <c r="CC847" s="50"/>
      <c r="CD847" s="50"/>
      <c r="CE847" s="50"/>
      <c r="CF847" s="50"/>
      <c r="CG847" s="50"/>
      <c r="CH847" s="50"/>
      <c r="CI847" s="50"/>
      <c r="CJ847" s="50"/>
      <c r="CK847" s="50"/>
      <c r="CL847" s="50"/>
      <c r="CM847" s="50"/>
      <c r="CN847" s="50"/>
      <c r="CO847" s="50"/>
      <c r="CP847" s="50"/>
      <c r="CQ847" s="50"/>
      <c r="CR847" s="50"/>
      <c r="CS847" s="50"/>
      <c r="CT847" s="50"/>
      <c r="CU847" s="50"/>
      <c r="CV847" s="50"/>
      <c r="CW847" s="50"/>
      <c r="CX847" s="50"/>
      <c r="CY847" s="50"/>
      <c r="CZ847" s="50"/>
      <c r="DA847" s="50"/>
      <c r="DB847" s="50"/>
      <c r="DC847" s="50"/>
      <c r="DD847" s="50"/>
      <c r="DE847" s="50"/>
      <c r="DF847" s="50"/>
      <c r="DG847" s="50"/>
      <c r="DH847" s="50"/>
      <c r="DI847" s="50"/>
      <c r="DJ847" s="50"/>
      <c r="DK847" s="50"/>
      <c r="DL847" s="50"/>
      <c r="DM847" s="50"/>
      <c r="DN847" s="50"/>
      <c r="DO847" s="50"/>
      <c r="DP847" s="50"/>
      <c r="DQ847" s="50"/>
      <c r="DR847" s="50"/>
      <c r="DS847" s="50"/>
      <c r="DT847" s="52"/>
    </row>
    <row r="848" spans="2:124" ht="6.45" customHeight="1" x14ac:dyDescent="0.4">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50"/>
      <c r="AV848" s="50"/>
      <c r="AW848" s="50"/>
      <c r="AX848" s="50"/>
      <c r="AY848" s="50"/>
      <c r="AZ848" s="50"/>
      <c r="BA848" s="50"/>
      <c r="BB848" s="50"/>
      <c r="BC848" s="50"/>
      <c r="BD848" s="50"/>
      <c r="BE848" s="50"/>
      <c r="BF848" s="50"/>
      <c r="BG848" s="50"/>
      <c r="BH848" s="50"/>
      <c r="BI848" s="50"/>
      <c r="BJ848" s="50"/>
      <c r="BK848" s="50"/>
      <c r="BL848" s="50"/>
      <c r="BM848" s="50"/>
      <c r="BN848" s="50"/>
      <c r="BO848" s="50"/>
      <c r="BP848" s="50"/>
      <c r="BQ848" s="50"/>
      <c r="BR848" s="50"/>
      <c r="BS848" s="50"/>
      <c r="BT848" s="50"/>
      <c r="BU848" s="50"/>
      <c r="BV848" s="50"/>
      <c r="BW848" s="50"/>
      <c r="BX848" s="50"/>
      <c r="BY848" s="50"/>
      <c r="BZ848" s="50"/>
      <c r="CA848" s="50"/>
      <c r="CB848" s="50"/>
      <c r="CC848" s="50"/>
      <c r="CD848" s="50"/>
      <c r="CE848" s="50"/>
      <c r="CF848" s="50"/>
      <c r="CG848" s="50"/>
      <c r="CH848" s="50"/>
      <c r="CI848" s="50"/>
      <c r="CJ848" s="50"/>
      <c r="CK848" s="50"/>
      <c r="CL848" s="50"/>
      <c r="CM848" s="50"/>
      <c r="CN848" s="50"/>
      <c r="CO848" s="50"/>
      <c r="CP848" s="50"/>
      <c r="CQ848" s="50"/>
      <c r="CR848" s="50"/>
      <c r="CS848" s="50"/>
      <c r="CT848" s="50"/>
      <c r="CU848" s="50"/>
      <c r="CV848" s="50"/>
      <c r="CW848" s="50"/>
      <c r="CX848" s="50"/>
      <c r="CY848" s="50"/>
      <c r="CZ848" s="50"/>
      <c r="DA848" s="50"/>
      <c r="DB848" s="50"/>
      <c r="DC848" s="50"/>
      <c r="DD848" s="50"/>
      <c r="DE848" s="50"/>
      <c r="DF848" s="50"/>
      <c r="DG848" s="50"/>
      <c r="DH848" s="50"/>
      <c r="DI848" s="50"/>
      <c r="DJ848" s="50"/>
      <c r="DK848" s="50"/>
      <c r="DL848" s="50"/>
      <c r="DM848" s="50"/>
      <c r="DN848" s="50"/>
      <c r="DO848" s="50"/>
      <c r="DP848" s="50"/>
      <c r="DQ848" s="50"/>
      <c r="DR848" s="50"/>
      <c r="DS848" s="50"/>
      <c r="DT848" s="52"/>
    </row>
    <row r="849" spans="2:124" ht="6.45" customHeight="1" x14ac:dyDescent="0.4">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c r="BA849" s="50"/>
      <c r="BB849" s="50"/>
      <c r="BC849" s="50"/>
      <c r="BD849" s="50"/>
      <c r="BE849" s="50"/>
      <c r="BF849" s="50"/>
      <c r="BG849" s="50"/>
      <c r="BH849" s="50"/>
      <c r="BI849" s="50"/>
      <c r="BJ849" s="50"/>
      <c r="BK849" s="50"/>
      <c r="BL849" s="50"/>
      <c r="BM849" s="50"/>
      <c r="BN849" s="50"/>
      <c r="BO849" s="50"/>
      <c r="BP849" s="50"/>
      <c r="BQ849" s="50"/>
      <c r="BR849" s="50"/>
      <c r="BS849" s="50"/>
      <c r="BT849" s="50"/>
      <c r="BU849" s="50"/>
      <c r="BV849" s="50"/>
      <c r="BW849" s="50"/>
      <c r="BX849" s="50"/>
      <c r="BY849" s="50"/>
      <c r="BZ849" s="50"/>
      <c r="CA849" s="50"/>
      <c r="CB849" s="50"/>
      <c r="CC849" s="50"/>
      <c r="CD849" s="50"/>
      <c r="CE849" s="50"/>
      <c r="CF849" s="50"/>
      <c r="CG849" s="50"/>
      <c r="CH849" s="50"/>
      <c r="CI849" s="50"/>
      <c r="CJ849" s="50"/>
      <c r="CK849" s="50"/>
      <c r="CL849" s="50"/>
      <c r="CM849" s="50"/>
      <c r="CN849" s="50"/>
      <c r="CO849" s="50"/>
      <c r="CP849" s="50"/>
      <c r="CQ849" s="50"/>
      <c r="CR849" s="50"/>
      <c r="CS849" s="50"/>
      <c r="CT849" s="50"/>
      <c r="CU849" s="50"/>
      <c r="CV849" s="50"/>
      <c r="CW849" s="50"/>
      <c r="CX849" s="50"/>
      <c r="CY849" s="50"/>
      <c r="CZ849" s="50"/>
      <c r="DA849" s="50"/>
      <c r="DB849" s="50"/>
      <c r="DC849" s="50"/>
      <c r="DD849" s="50"/>
      <c r="DE849" s="50"/>
      <c r="DF849" s="50"/>
      <c r="DG849" s="50"/>
      <c r="DH849" s="50"/>
      <c r="DI849" s="50"/>
      <c r="DJ849" s="50"/>
      <c r="DK849" s="50"/>
      <c r="DL849" s="50"/>
      <c r="DM849" s="50"/>
      <c r="DN849" s="50"/>
      <c r="DO849" s="50"/>
      <c r="DP849" s="50"/>
      <c r="DQ849" s="50"/>
      <c r="DR849" s="50"/>
      <c r="DS849" s="50"/>
      <c r="DT849" s="52"/>
    </row>
    <row r="850" spans="2:124" ht="6.45" customHeight="1" x14ac:dyDescent="0.4">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c r="BA850" s="50"/>
      <c r="BB850" s="50"/>
      <c r="BC850" s="50"/>
      <c r="BD850" s="50"/>
      <c r="BE850" s="50"/>
      <c r="BF850" s="50"/>
      <c r="BG850" s="50"/>
      <c r="BH850" s="50"/>
      <c r="BI850" s="50"/>
      <c r="BJ850" s="50"/>
      <c r="BK850" s="50"/>
      <c r="BL850" s="50"/>
      <c r="BM850" s="50"/>
      <c r="BN850" s="50"/>
      <c r="BO850" s="50"/>
      <c r="BP850" s="50"/>
      <c r="BQ850" s="50"/>
      <c r="BR850" s="50"/>
      <c r="BS850" s="50"/>
      <c r="BT850" s="50"/>
      <c r="BU850" s="50"/>
      <c r="BV850" s="50"/>
      <c r="BW850" s="50"/>
      <c r="BX850" s="50"/>
      <c r="BY850" s="50"/>
      <c r="BZ850" s="50"/>
      <c r="CA850" s="50"/>
      <c r="CB850" s="50"/>
      <c r="CC850" s="50"/>
      <c r="CD850" s="50"/>
      <c r="CE850" s="50"/>
      <c r="CF850" s="50"/>
      <c r="CG850" s="50"/>
      <c r="CH850" s="50"/>
      <c r="CI850" s="50"/>
      <c r="CJ850" s="50"/>
      <c r="CK850" s="50"/>
      <c r="CL850" s="50"/>
      <c r="CM850" s="50"/>
      <c r="CN850" s="50"/>
      <c r="CO850" s="50"/>
      <c r="CP850" s="50"/>
      <c r="CQ850" s="50"/>
      <c r="CR850" s="50"/>
      <c r="CS850" s="50"/>
      <c r="CT850" s="50"/>
      <c r="CU850" s="50"/>
      <c r="CV850" s="50"/>
      <c r="CW850" s="50"/>
      <c r="CX850" s="50"/>
      <c r="CY850" s="50"/>
      <c r="CZ850" s="50"/>
      <c r="DA850" s="50"/>
      <c r="DB850" s="50"/>
      <c r="DC850" s="50"/>
      <c r="DD850" s="50"/>
      <c r="DE850" s="50"/>
      <c r="DF850" s="50"/>
      <c r="DG850" s="50"/>
      <c r="DH850" s="50"/>
      <c r="DI850" s="50"/>
      <c r="DJ850" s="50"/>
      <c r="DK850" s="50"/>
      <c r="DL850" s="50"/>
      <c r="DM850" s="50"/>
      <c r="DN850" s="50"/>
      <c r="DO850" s="50"/>
      <c r="DP850" s="50"/>
      <c r="DQ850" s="50"/>
      <c r="DR850" s="50"/>
      <c r="DS850" s="50"/>
      <c r="DT850" s="52"/>
    </row>
    <row r="851" spans="2:124" ht="6.45" customHeight="1" x14ac:dyDescent="0.4">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52"/>
    </row>
    <row r="852" spans="2:124" ht="6.45" customHeight="1" x14ac:dyDescent="0.4">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52"/>
    </row>
    <row r="853" spans="2:124" ht="6.45" customHeight="1" x14ac:dyDescent="0.4">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52"/>
    </row>
    <row r="854" spans="2:124" ht="6.45" customHeight="1" x14ac:dyDescent="0.4">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52"/>
    </row>
    <row r="855" spans="2:124" ht="6.45" customHeight="1" x14ac:dyDescent="0.4">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52"/>
    </row>
    <row r="856" spans="2:124" ht="6.45" customHeight="1" x14ac:dyDescent="0.4">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52"/>
    </row>
    <row r="857" spans="2:124" ht="6.45" customHeight="1" x14ac:dyDescent="0.4">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52"/>
    </row>
    <row r="858" spans="2:124" ht="6.45" customHeight="1" x14ac:dyDescent="0.4">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52"/>
    </row>
    <row r="859" spans="2:124" ht="6.45" customHeight="1" x14ac:dyDescent="0.4">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52"/>
    </row>
    <row r="860" spans="2:124" ht="6.45" customHeight="1" x14ac:dyDescent="0.4">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52"/>
    </row>
    <row r="861" spans="2:124" ht="6.45" customHeight="1" x14ac:dyDescent="0.4">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52"/>
    </row>
    <row r="862" spans="2:124" ht="6.45" customHeight="1" x14ac:dyDescent="0.4">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52"/>
    </row>
    <row r="863" spans="2:124" ht="6.45" customHeight="1" x14ac:dyDescent="0.4">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52"/>
    </row>
    <row r="864" spans="2:124" ht="6.45" customHeight="1" x14ac:dyDescent="0.4">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52"/>
    </row>
    <row r="865" spans="2:124" ht="6.45" customHeight="1" x14ac:dyDescent="0.4">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52"/>
    </row>
    <row r="866" spans="2:124" ht="6.45" customHeight="1" x14ac:dyDescent="0.4">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52"/>
    </row>
    <row r="867" spans="2:124" ht="6.45" customHeight="1" x14ac:dyDescent="0.4">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52"/>
    </row>
    <row r="868" spans="2:124" ht="6.45" customHeight="1" x14ac:dyDescent="0.4">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52"/>
    </row>
    <row r="869" spans="2:124" ht="6.45" customHeight="1" x14ac:dyDescent="0.4">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52"/>
    </row>
    <row r="870" spans="2:124" ht="6.45" customHeight="1" x14ac:dyDescent="0.4">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52"/>
    </row>
    <row r="871" spans="2:124" ht="6.45" customHeight="1" x14ac:dyDescent="0.4">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52"/>
    </row>
    <row r="872" spans="2:124" ht="6.45" customHeight="1" x14ac:dyDescent="0.4">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52"/>
    </row>
    <row r="873" spans="2:124" ht="6.45" customHeight="1" x14ac:dyDescent="0.4">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52"/>
    </row>
    <row r="874" spans="2:124" ht="6.45" customHeight="1" x14ac:dyDescent="0.4">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52"/>
    </row>
    <row r="875" spans="2:124" ht="6.45" customHeight="1" x14ac:dyDescent="0.4">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52"/>
    </row>
    <row r="876" spans="2:124" ht="6.45" customHeight="1" x14ac:dyDescent="0.4">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52"/>
    </row>
    <row r="877" spans="2:124" ht="6.45" customHeight="1" x14ac:dyDescent="0.4">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52"/>
    </row>
    <row r="878" spans="2:124" ht="6.45" customHeight="1" x14ac:dyDescent="0.4">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52"/>
    </row>
    <row r="879" spans="2:124" ht="6.45" customHeight="1" x14ac:dyDescent="0.4">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52"/>
    </row>
    <row r="880" spans="2:124" ht="6.45" customHeight="1" x14ac:dyDescent="0.4">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52"/>
    </row>
    <row r="881" spans="2:124" ht="6.45" customHeight="1" x14ac:dyDescent="0.4">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52"/>
    </row>
    <row r="882" spans="2:124" ht="6.45" customHeight="1" x14ac:dyDescent="0.4">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52"/>
    </row>
    <row r="883" spans="2:124" ht="6.45" customHeight="1" x14ac:dyDescent="0.4">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52"/>
    </row>
    <row r="884" spans="2:124" ht="6.45" customHeight="1" x14ac:dyDescent="0.4">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52"/>
    </row>
    <row r="885" spans="2:124" ht="6.45" customHeight="1" x14ac:dyDescent="0.4">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52"/>
    </row>
    <row r="886" spans="2:124" ht="6.45" customHeight="1" x14ac:dyDescent="0.4">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52"/>
    </row>
    <row r="887" spans="2:124" ht="6.45" customHeight="1" x14ac:dyDescent="0.4">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52"/>
    </row>
    <row r="888" spans="2:124" ht="6.45" customHeight="1" x14ac:dyDescent="0.4">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52"/>
    </row>
    <row r="889" spans="2:124" ht="6.45" customHeight="1" x14ac:dyDescent="0.4">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52"/>
    </row>
    <row r="890" spans="2:124" ht="6.45" customHeight="1" x14ac:dyDescent="0.4">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52"/>
    </row>
    <row r="891" spans="2:124" ht="6.45" customHeight="1" x14ac:dyDescent="0.4">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52"/>
    </row>
    <row r="892" spans="2:124" ht="6.45" customHeight="1" x14ac:dyDescent="0.4">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52"/>
    </row>
    <row r="893" spans="2:124" ht="6.45" customHeight="1" x14ac:dyDescent="0.4">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52"/>
    </row>
    <row r="894" spans="2:124" ht="6.45" customHeight="1" x14ac:dyDescent="0.4">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52"/>
    </row>
    <row r="895" spans="2:124" ht="6.45" customHeight="1" x14ac:dyDescent="0.4">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52"/>
    </row>
    <row r="896" spans="2:124" ht="6.45" customHeight="1" x14ac:dyDescent="0.4">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52"/>
    </row>
    <row r="897" spans="2:124" ht="6.45" customHeight="1" x14ac:dyDescent="0.4">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52"/>
    </row>
    <row r="898" spans="2:124" ht="6.45" customHeight="1" x14ac:dyDescent="0.4">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52"/>
    </row>
    <row r="899" spans="2:124" ht="6.45" customHeight="1" x14ac:dyDescent="0.4">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52"/>
    </row>
    <row r="900" spans="2:124" ht="6.45" customHeight="1" x14ac:dyDescent="0.4">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52"/>
    </row>
    <row r="901" spans="2:124" ht="6.45" customHeight="1" x14ac:dyDescent="0.4">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52"/>
    </row>
    <row r="902" spans="2:124" ht="6.45" customHeight="1" x14ac:dyDescent="0.4">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52"/>
    </row>
    <row r="903" spans="2:124" ht="6.45" customHeight="1" x14ac:dyDescent="0.4">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52"/>
    </row>
    <row r="904" spans="2:124" ht="6.45" customHeight="1" x14ac:dyDescent="0.4">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52"/>
    </row>
    <row r="905" spans="2:124" ht="6.45" customHeight="1" x14ac:dyDescent="0.4">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52"/>
    </row>
    <row r="906" spans="2:124" ht="6.45" customHeight="1" x14ac:dyDescent="0.4">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52"/>
    </row>
    <row r="907" spans="2:124" ht="6.45" customHeight="1" x14ac:dyDescent="0.4">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52"/>
    </row>
    <row r="908" spans="2:124" ht="6.45" customHeight="1" x14ac:dyDescent="0.4">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52"/>
    </row>
    <row r="909" spans="2:124" ht="6.45" customHeight="1" x14ac:dyDescent="0.4">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52"/>
    </row>
    <row r="910" spans="2:124" ht="6.45" customHeight="1" x14ac:dyDescent="0.4">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52"/>
    </row>
    <row r="911" spans="2:124" ht="6.45" customHeight="1" x14ac:dyDescent="0.4">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52"/>
    </row>
    <row r="912" spans="2:124" ht="6.45" customHeight="1" x14ac:dyDescent="0.4">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52"/>
    </row>
    <row r="913" spans="2:124" ht="6.45" customHeight="1" x14ac:dyDescent="0.4">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52"/>
    </row>
    <row r="914" spans="2:124" ht="6.45" customHeight="1" x14ac:dyDescent="0.4">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52"/>
    </row>
    <row r="915" spans="2:124" ht="6.45" customHeight="1" x14ac:dyDescent="0.4">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52"/>
    </row>
    <row r="916" spans="2:124" ht="6.45" customHeight="1" x14ac:dyDescent="0.4">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52"/>
    </row>
    <row r="917" spans="2:124" ht="6.45" customHeight="1" x14ac:dyDescent="0.4">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52"/>
    </row>
    <row r="918" spans="2:124" ht="6.45" customHeight="1" x14ac:dyDescent="0.4">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52"/>
    </row>
    <row r="919" spans="2:124" ht="6.45" customHeight="1" x14ac:dyDescent="0.4">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52"/>
    </row>
    <row r="920" spans="2:124" ht="6.45" customHeight="1" x14ac:dyDescent="0.4">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52"/>
    </row>
    <row r="921" spans="2:124" ht="6.45" customHeight="1" x14ac:dyDescent="0.4">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52"/>
    </row>
    <row r="922" spans="2:124" ht="6.45" customHeight="1" x14ac:dyDescent="0.4">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52"/>
    </row>
    <row r="923" spans="2:124" ht="6.45" customHeight="1" x14ac:dyDescent="0.4">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52"/>
    </row>
    <row r="924" spans="2:124" ht="6.45" customHeight="1" x14ac:dyDescent="0.4">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52"/>
    </row>
    <row r="925" spans="2:124" ht="6.45" customHeight="1" x14ac:dyDescent="0.4">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52"/>
    </row>
    <row r="926" spans="2:124" ht="6.45" customHeight="1" x14ac:dyDescent="0.4">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52"/>
    </row>
    <row r="927" spans="2:124" ht="6.45" customHeight="1" x14ac:dyDescent="0.4">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52"/>
    </row>
    <row r="928" spans="2:124" ht="6.45" customHeight="1" x14ac:dyDescent="0.4">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52"/>
    </row>
    <row r="929" spans="2:124" ht="6.45" customHeight="1" x14ac:dyDescent="0.4">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52"/>
    </row>
    <row r="930" spans="2:124" ht="6.45" customHeight="1" x14ac:dyDescent="0.4">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52"/>
    </row>
    <row r="931" spans="2:124" ht="6.45" customHeight="1" x14ac:dyDescent="0.4">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52"/>
    </row>
    <row r="932" spans="2:124" ht="6.45" customHeight="1" x14ac:dyDescent="0.4">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52"/>
    </row>
    <row r="933" spans="2:124" ht="6.45" customHeight="1" x14ac:dyDescent="0.4">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52"/>
    </row>
    <row r="934" spans="2:124" ht="6.45" customHeight="1" x14ac:dyDescent="0.4">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52"/>
    </row>
    <row r="935" spans="2:124" ht="6.45" customHeight="1" x14ac:dyDescent="0.4">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52"/>
    </row>
    <row r="936" spans="2:124" ht="6.45" customHeight="1" x14ac:dyDescent="0.4">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52"/>
    </row>
    <row r="937" spans="2:124" ht="6.45" customHeight="1" x14ac:dyDescent="0.4">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52"/>
    </row>
    <row r="938" spans="2:124" ht="6.45" customHeight="1" x14ac:dyDescent="0.4">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52"/>
    </row>
    <row r="939" spans="2:124" ht="6.45" customHeight="1" x14ac:dyDescent="0.4">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52"/>
    </row>
    <row r="940" spans="2:124" ht="6.45" customHeight="1" x14ac:dyDescent="0.4">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52"/>
    </row>
    <row r="941" spans="2:124" ht="6.45" customHeight="1" x14ac:dyDescent="0.4">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52"/>
    </row>
    <row r="942" spans="2:124" ht="6.45" customHeight="1" x14ac:dyDescent="0.4">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52"/>
    </row>
    <row r="943" spans="2:124" ht="6.45" customHeight="1" x14ac:dyDescent="0.4">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52"/>
    </row>
    <row r="944" spans="2:124" ht="6.45" customHeight="1" x14ac:dyDescent="0.4">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52"/>
    </row>
    <row r="945" spans="2:124" ht="6.45" customHeight="1" x14ac:dyDescent="0.4">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52"/>
    </row>
    <row r="946" spans="2:124" ht="6.45" customHeight="1" x14ac:dyDescent="0.4">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52"/>
    </row>
    <row r="947" spans="2:124" ht="6.45" customHeight="1" x14ac:dyDescent="0.4">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52"/>
    </row>
    <row r="948" spans="2:124" ht="6.45" customHeight="1" x14ac:dyDescent="0.4">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52"/>
    </row>
    <row r="949" spans="2:124" ht="6.45" customHeight="1" x14ac:dyDescent="0.4">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52"/>
    </row>
    <row r="950" spans="2:124" ht="6.45" customHeight="1" x14ac:dyDescent="0.4">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52"/>
    </row>
    <row r="951" spans="2:124" ht="6.45" customHeight="1" x14ac:dyDescent="0.4">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52"/>
    </row>
    <row r="952" spans="2:124" ht="6.45" customHeight="1" x14ac:dyDescent="0.4">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52"/>
    </row>
    <row r="953" spans="2:124" ht="6.45" customHeight="1" x14ac:dyDescent="0.4">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52"/>
    </row>
    <row r="954" spans="2:124" ht="6.45" customHeight="1" x14ac:dyDescent="0.4">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52"/>
    </row>
    <row r="955" spans="2:124" ht="6.45" customHeight="1" x14ac:dyDescent="0.4">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52"/>
    </row>
    <row r="956" spans="2:124" ht="6.45" customHeight="1" x14ac:dyDescent="0.4">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52"/>
    </row>
    <row r="957" spans="2:124" ht="6.45" customHeight="1" x14ac:dyDescent="0.4">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52"/>
    </row>
    <row r="958" spans="2:124" ht="6.45" customHeight="1" x14ac:dyDescent="0.4">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52"/>
    </row>
    <row r="959" spans="2:124" ht="6.45" customHeight="1" x14ac:dyDescent="0.4">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52"/>
    </row>
    <row r="960" spans="2:124" ht="6.45" customHeight="1" x14ac:dyDescent="0.4">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52"/>
    </row>
    <row r="961" spans="2:124" ht="6.45" customHeight="1" x14ac:dyDescent="0.4">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52"/>
    </row>
    <row r="962" spans="2:124" ht="6.45" customHeight="1" x14ac:dyDescent="0.4">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52"/>
    </row>
    <row r="963" spans="2:124" ht="6.45" customHeight="1" x14ac:dyDescent="0.4">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52"/>
    </row>
    <row r="964" spans="2:124" ht="6.45" customHeight="1" x14ac:dyDescent="0.4">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52"/>
    </row>
    <row r="965" spans="2:124" ht="6.45" customHeight="1" x14ac:dyDescent="0.4">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52"/>
    </row>
    <row r="966" spans="2:124" ht="6.45" customHeight="1" x14ac:dyDescent="0.4">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52"/>
    </row>
    <row r="967" spans="2:124" ht="6.45" customHeight="1" x14ac:dyDescent="0.4">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52"/>
    </row>
    <row r="968" spans="2:124" ht="6.45" customHeight="1" x14ac:dyDescent="0.4">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52"/>
    </row>
    <row r="969" spans="2:124" ht="6.45" customHeight="1" x14ac:dyDescent="0.4">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52"/>
    </row>
    <row r="970" spans="2:124" ht="6.45" customHeight="1" x14ac:dyDescent="0.4">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52"/>
    </row>
    <row r="971" spans="2:124" ht="6.45" customHeight="1" x14ac:dyDescent="0.4">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52"/>
    </row>
    <row r="972" spans="2:124" ht="6.45" customHeight="1" x14ac:dyDescent="0.4">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52"/>
    </row>
    <row r="973" spans="2:124" ht="6.45" customHeight="1" x14ac:dyDescent="0.4">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52"/>
    </row>
    <row r="974" spans="2:124" ht="6.45" customHeight="1" x14ac:dyDescent="0.4">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52"/>
    </row>
    <row r="975" spans="2:124" ht="6.45" customHeight="1" x14ac:dyDescent="0.4">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52"/>
    </row>
    <row r="976" spans="2:124" ht="6.45" customHeight="1" x14ac:dyDescent="0.4">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52"/>
    </row>
    <row r="977" spans="2:124" ht="6.45" customHeight="1" x14ac:dyDescent="0.4">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52"/>
    </row>
    <row r="978" spans="2:124" ht="6.45" customHeight="1" x14ac:dyDescent="0.4">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52"/>
    </row>
    <row r="979" spans="2:124" ht="6.45" customHeight="1" x14ac:dyDescent="0.4">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52"/>
    </row>
    <row r="980" spans="2:124" ht="6.45" customHeight="1" x14ac:dyDescent="0.4">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52"/>
    </row>
    <row r="981" spans="2:124" ht="6.45" customHeight="1" x14ac:dyDescent="0.4">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52"/>
    </row>
    <row r="982" spans="2:124" ht="6.45" customHeight="1" x14ac:dyDescent="0.4">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52"/>
    </row>
    <row r="983" spans="2:124" ht="6.45" customHeight="1" x14ac:dyDescent="0.4">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52"/>
    </row>
    <row r="984" spans="2:124" ht="6.45" customHeight="1" x14ac:dyDescent="0.4">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52"/>
    </row>
    <row r="985" spans="2:124" ht="6.45" customHeight="1" x14ac:dyDescent="0.4">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52"/>
    </row>
    <row r="986" spans="2:124" ht="6.45" customHeight="1" x14ac:dyDescent="0.4">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52"/>
    </row>
    <row r="987" spans="2:124" ht="6.45" customHeight="1" x14ac:dyDescent="0.4">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52"/>
    </row>
    <row r="988" spans="2:124" ht="6.45" customHeight="1" x14ac:dyDescent="0.4">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52"/>
    </row>
    <row r="989" spans="2:124" ht="6.45" customHeight="1" x14ac:dyDescent="0.4">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52"/>
    </row>
    <row r="990" spans="2:124" ht="6.45" customHeight="1" x14ac:dyDescent="0.4">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52"/>
    </row>
    <row r="991" spans="2:124" ht="6.45" customHeight="1" x14ac:dyDescent="0.4">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52"/>
    </row>
    <row r="992" spans="2:124" ht="6.45" customHeight="1" x14ac:dyDescent="0.4">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52"/>
    </row>
    <row r="993" spans="2:124" ht="6.45" customHeight="1" x14ac:dyDescent="0.4">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52"/>
    </row>
    <row r="994" spans="2:124" ht="6.45" customHeight="1" x14ac:dyDescent="0.4">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52"/>
    </row>
    <row r="995" spans="2:124" ht="6.45" customHeight="1" x14ac:dyDescent="0.4">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52"/>
    </row>
    <row r="996" spans="2:124" ht="6.45" customHeight="1" x14ac:dyDescent="0.4">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52"/>
    </row>
    <row r="997" spans="2:124" ht="6.45" customHeight="1" x14ac:dyDescent="0.4">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52"/>
    </row>
    <row r="998" spans="2:124" ht="6.45" customHeight="1" x14ac:dyDescent="0.4">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52"/>
    </row>
    <row r="999" spans="2:124" ht="6.45" customHeight="1" x14ac:dyDescent="0.4">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52"/>
    </row>
    <row r="1000" spans="2:124" ht="6.45" customHeight="1" x14ac:dyDescent="0.4">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52"/>
    </row>
    <row r="1001" spans="2:124" ht="6.45" customHeight="1" x14ac:dyDescent="0.4">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52"/>
    </row>
    <row r="1002" spans="2:124" ht="6.45" customHeight="1" x14ac:dyDescent="0.4">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52"/>
    </row>
    <row r="1003" spans="2:124" ht="6.45" customHeight="1" x14ac:dyDescent="0.4">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52"/>
    </row>
    <row r="1004" spans="2:124" ht="6.45" customHeight="1" x14ac:dyDescent="0.4">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52"/>
    </row>
    <row r="1005" spans="2:124" ht="6.45" customHeight="1" x14ac:dyDescent="0.4">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52"/>
    </row>
    <row r="1006" spans="2:124" ht="6.45" customHeight="1" x14ac:dyDescent="0.4">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52"/>
    </row>
    <row r="1007" spans="2:124" ht="6.45" customHeight="1" x14ac:dyDescent="0.4">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52"/>
    </row>
    <row r="1008" spans="2:124" ht="6.45" customHeight="1" x14ac:dyDescent="0.4">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52"/>
    </row>
    <row r="1009" spans="2:124" ht="6.45" customHeight="1" x14ac:dyDescent="0.4">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52"/>
    </row>
    <row r="1010" spans="2:124" ht="6.45" customHeight="1" x14ac:dyDescent="0.4">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52"/>
    </row>
    <row r="1011" spans="2:124" ht="6.45" customHeight="1" x14ac:dyDescent="0.4">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52"/>
    </row>
    <row r="1012" spans="2:124" ht="6.45" customHeight="1" x14ac:dyDescent="0.4">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52"/>
    </row>
    <row r="1013" spans="2:124" ht="6.45" customHeight="1" x14ac:dyDescent="0.4">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52"/>
    </row>
    <row r="1014" spans="2:124" ht="6.45" customHeight="1" x14ac:dyDescent="0.4">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52"/>
    </row>
    <row r="1015" spans="2:124" ht="6.45" customHeight="1" x14ac:dyDescent="0.4">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52"/>
    </row>
    <row r="1016" spans="2:124" ht="6.45" customHeight="1" x14ac:dyDescent="0.4">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52"/>
    </row>
    <row r="1017" spans="2:124" ht="6.45" customHeight="1" x14ac:dyDescent="0.4">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52"/>
    </row>
    <row r="1018" spans="2:124" ht="6.45" customHeight="1" x14ac:dyDescent="0.4">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52"/>
    </row>
    <row r="1019" spans="2:124" ht="6.45" customHeight="1" x14ac:dyDescent="0.4">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52"/>
    </row>
    <row r="1020" spans="2:124" ht="6.45" customHeight="1" x14ac:dyDescent="0.4">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52"/>
    </row>
    <row r="1021" spans="2:124" ht="6.45" customHeight="1" x14ac:dyDescent="0.4">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row>
    <row r="1022" spans="2:124" ht="6.45" customHeight="1" x14ac:dyDescent="0.4">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row>
    <row r="1023" spans="2:124" ht="6.45" customHeight="1" x14ac:dyDescent="0.4">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row>
    <row r="1024" spans="2:124" ht="6.45" customHeight="1" x14ac:dyDescent="0.4">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row>
    <row r="1025" spans="2:123" ht="6.45" customHeight="1" x14ac:dyDescent="0.4">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row>
    <row r="1026" spans="2:123" ht="6.45" customHeight="1" x14ac:dyDescent="0.4">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row>
    <row r="1027" spans="2:123" ht="6.45" customHeight="1" x14ac:dyDescent="0.4">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row>
    <row r="1028" spans="2:123" ht="6.45" customHeight="1" x14ac:dyDescent="0.4">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row>
    <row r="1029" spans="2:123" ht="6.45" customHeight="1" x14ac:dyDescent="0.4">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row>
    <row r="1030" spans="2:123" ht="6.45" customHeight="1" x14ac:dyDescent="0.4">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row>
    <row r="1031" spans="2:123" ht="6.45" customHeight="1" x14ac:dyDescent="0.4">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row>
    <row r="1032" spans="2:123" ht="6.45" customHeight="1" x14ac:dyDescent="0.4">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row>
    <row r="1033" spans="2:123" ht="6.45" customHeight="1" x14ac:dyDescent="0.4">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row>
    <row r="1034" spans="2:123" ht="6.45" customHeight="1" x14ac:dyDescent="0.4">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row>
    <row r="1035" spans="2:123" ht="6.45" customHeight="1" x14ac:dyDescent="0.4">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row>
    <row r="1036" spans="2:123" ht="6.45" customHeight="1" x14ac:dyDescent="0.4">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row>
    <row r="1037" spans="2:123" ht="6.45" customHeight="1" x14ac:dyDescent="0.4">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row>
    <row r="1038" spans="2:123" ht="6.45" customHeight="1" x14ac:dyDescent="0.4">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row>
    <row r="1039" spans="2:123" ht="6.45" customHeight="1" x14ac:dyDescent="0.4">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row>
    <row r="1040" spans="2:123" ht="6.45" customHeight="1" x14ac:dyDescent="0.4">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row>
    <row r="1041" spans="2:123" ht="6.45" customHeight="1" x14ac:dyDescent="0.4">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row>
    <row r="1042" spans="2:123" ht="6.45" customHeight="1" x14ac:dyDescent="0.4"/>
    <row r="1043" spans="2:123" ht="6.45" customHeight="1" x14ac:dyDescent="0.4"/>
    <row r="1044" spans="2:123" ht="6.45" customHeight="1" x14ac:dyDescent="0.4"/>
    <row r="1045" spans="2:123" ht="6.45" customHeight="1" x14ac:dyDescent="0.4"/>
    <row r="1046" spans="2:123" ht="6.45" customHeight="1" x14ac:dyDescent="0.4"/>
    <row r="1047" spans="2:123" ht="6.45" customHeight="1" x14ac:dyDescent="0.4"/>
    <row r="1048" spans="2:123" ht="6.45" customHeight="1" x14ac:dyDescent="0.4"/>
    <row r="1049" spans="2:123" ht="6.45" customHeight="1" x14ac:dyDescent="0.4"/>
    <row r="1050" spans="2:123" ht="6.45" customHeight="1" x14ac:dyDescent="0.4"/>
    <row r="1051" spans="2:123" ht="6.45" customHeight="1" x14ac:dyDescent="0.4"/>
    <row r="1052" spans="2:123" ht="6.45" customHeight="1" x14ac:dyDescent="0.4"/>
    <row r="1053" spans="2:123" ht="6.45" customHeight="1" x14ac:dyDescent="0.4"/>
    <row r="1054" spans="2:123" ht="6.45" customHeight="1" x14ac:dyDescent="0.4"/>
    <row r="1055" spans="2:123" ht="6.45" customHeight="1" x14ac:dyDescent="0.4"/>
    <row r="1056" spans="2:123" ht="6.45" customHeight="1" x14ac:dyDescent="0.4"/>
    <row r="1057" ht="6.45" customHeight="1" x14ac:dyDescent="0.4"/>
    <row r="1058" ht="6.45" customHeight="1" x14ac:dyDescent="0.4"/>
    <row r="1059" ht="6.45" customHeight="1" x14ac:dyDescent="0.4"/>
    <row r="1060" ht="6.45" customHeight="1" x14ac:dyDescent="0.4"/>
    <row r="1061" ht="6.45" customHeight="1" x14ac:dyDescent="0.4"/>
    <row r="1062" ht="6.45" customHeight="1" x14ac:dyDescent="0.4"/>
    <row r="1063" ht="6.45" customHeight="1" x14ac:dyDescent="0.4"/>
    <row r="1064" ht="6.45" customHeight="1" x14ac:dyDescent="0.4"/>
    <row r="1065" ht="6.45" customHeight="1" x14ac:dyDescent="0.4"/>
    <row r="1066" ht="6.45" customHeight="1" x14ac:dyDescent="0.4"/>
    <row r="1067" ht="6.45" customHeight="1" x14ac:dyDescent="0.4"/>
    <row r="1068" ht="6.45" customHeight="1" x14ac:dyDescent="0.4"/>
    <row r="1069" ht="6.45" customHeight="1" x14ac:dyDescent="0.4"/>
    <row r="1070" ht="6.45" customHeight="1" x14ac:dyDescent="0.4"/>
    <row r="1071" ht="6.45" customHeight="1" x14ac:dyDescent="0.4"/>
    <row r="1072" ht="6.45" customHeight="1" x14ac:dyDescent="0.4"/>
    <row r="1073" ht="6.45" customHeight="1" x14ac:dyDescent="0.4"/>
    <row r="1074" ht="6.45" customHeight="1" x14ac:dyDescent="0.4"/>
    <row r="1075" ht="6.45" customHeight="1" x14ac:dyDescent="0.4"/>
    <row r="1076" ht="6.45" customHeight="1" x14ac:dyDescent="0.4"/>
    <row r="1077" ht="6.45" customHeight="1" x14ac:dyDescent="0.4"/>
    <row r="1078" ht="6.45" customHeight="1" x14ac:dyDescent="0.4"/>
    <row r="1079" ht="6.45" customHeight="1" x14ac:dyDescent="0.4"/>
    <row r="1080" ht="6.45" customHeight="1" x14ac:dyDescent="0.4"/>
    <row r="1081" ht="6.45" customHeight="1" x14ac:dyDescent="0.4"/>
    <row r="1082" ht="6.45" customHeight="1" x14ac:dyDescent="0.4"/>
    <row r="1083" ht="6.45" customHeight="1" x14ac:dyDescent="0.4"/>
    <row r="1084" ht="6.45" customHeight="1" x14ac:dyDescent="0.4"/>
    <row r="1085" ht="6.45" customHeight="1" x14ac:dyDescent="0.4"/>
    <row r="1086" ht="6.45" customHeight="1" x14ac:dyDescent="0.4"/>
    <row r="1087" ht="6.45" customHeight="1" x14ac:dyDescent="0.4"/>
    <row r="1088" ht="6.45" customHeight="1" x14ac:dyDescent="0.4"/>
    <row r="1089" ht="6.45" customHeight="1" x14ac:dyDescent="0.4"/>
    <row r="1090" ht="6.45" customHeight="1" x14ac:dyDescent="0.4"/>
    <row r="1091" ht="6.45" customHeight="1" x14ac:dyDescent="0.4"/>
    <row r="1092" ht="6.45" customHeight="1" x14ac:dyDescent="0.4"/>
    <row r="1093" ht="6.45" customHeight="1" x14ac:dyDescent="0.4"/>
    <row r="1094" ht="6.45" customHeight="1" x14ac:dyDescent="0.4"/>
    <row r="1095" ht="6.45" customHeight="1" x14ac:dyDescent="0.4"/>
    <row r="1096" ht="6.45" customHeight="1" x14ac:dyDescent="0.4"/>
    <row r="1097" ht="6.45" customHeight="1" x14ac:dyDescent="0.4"/>
    <row r="1098" ht="6.45" customHeight="1" x14ac:dyDescent="0.4"/>
    <row r="1099" ht="6.45" customHeight="1" x14ac:dyDescent="0.4"/>
    <row r="1100" ht="6.45" customHeight="1" x14ac:dyDescent="0.4"/>
    <row r="1101" ht="6.45" customHeight="1" x14ac:dyDescent="0.4"/>
    <row r="1102" ht="6.45" customHeight="1" x14ac:dyDescent="0.4"/>
    <row r="1103" ht="6.45" customHeight="1" x14ac:dyDescent="0.4"/>
    <row r="1104" ht="6.45" customHeight="1" x14ac:dyDescent="0.4"/>
    <row r="1105" ht="6.45" customHeight="1" x14ac:dyDescent="0.4"/>
    <row r="1106" ht="6.45" customHeight="1" x14ac:dyDescent="0.4"/>
    <row r="1107" ht="6.45" customHeight="1" x14ac:dyDescent="0.4"/>
    <row r="1108" ht="6.45" customHeight="1" x14ac:dyDescent="0.4"/>
    <row r="1109" ht="6.45" customHeight="1" x14ac:dyDescent="0.4"/>
    <row r="1110" ht="6.45" customHeight="1" x14ac:dyDescent="0.4"/>
    <row r="1111" ht="6.45" customHeight="1" x14ac:dyDescent="0.4"/>
    <row r="1112" ht="6.45" customHeight="1" x14ac:dyDescent="0.4"/>
    <row r="1113" ht="6.45" customHeight="1" x14ac:dyDescent="0.4"/>
    <row r="1114" ht="6.45" customHeight="1" x14ac:dyDescent="0.4"/>
    <row r="1115" ht="6.45" customHeight="1" x14ac:dyDescent="0.4"/>
    <row r="1116" ht="6.45" customHeight="1" x14ac:dyDescent="0.4"/>
    <row r="1117" ht="6.45" customHeight="1" x14ac:dyDescent="0.4"/>
    <row r="1118" ht="6.45" customHeight="1" x14ac:dyDescent="0.4"/>
    <row r="1119" ht="6.45" customHeight="1" x14ac:dyDescent="0.4"/>
    <row r="1120" ht="6.45" customHeight="1" x14ac:dyDescent="0.4"/>
    <row r="1121" ht="6.45" customHeight="1" x14ac:dyDescent="0.4"/>
    <row r="1122" ht="6.45" customHeight="1" x14ac:dyDescent="0.4"/>
    <row r="1123" ht="6.45" customHeight="1" x14ac:dyDescent="0.4"/>
    <row r="1124" ht="6.45" customHeight="1" x14ac:dyDescent="0.4"/>
    <row r="1125" ht="6.45" customHeight="1" x14ac:dyDescent="0.4"/>
    <row r="1126" ht="6.45" customHeight="1" x14ac:dyDescent="0.4"/>
    <row r="1127" ht="6.45" customHeight="1" x14ac:dyDescent="0.4"/>
    <row r="1128" ht="6.45" customHeight="1" x14ac:dyDescent="0.4"/>
    <row r="1129" ht="6.45" customHeight="1" x14ac:dyDescent="0.4"/>
    <row r="1130" ht="6.45" customHeight="1" x14ac:dyDescent="0.4"/>
    <row r="1131" ht="6.45" customHeight="1" x14ac:dyDescent="0.4"/>
    <row r="1132" ht="6.45" customHeight="1" x14ac:dyDescent="0.4"/>
    <row r="1133" ht="6.45" customHeight="1" x14ac:dyDescent="0.4"/>
    <row r="1134" ht="6.45" customHeight="1" x14ac:dyDescent="0.4"/>
    <row r="1135" ht="6.45" customHeight="1" x14ac:dyDescent="0.4"/>
    <row r="1136" ht="6.45" customHeight="1" x14ac:dyDescent="0.4"/>
    <row r="1137" ht="6.45" customHeight="1" x14ac:dyDescent="0.4"/>
    <row r="1138" ht="6.45" customHeight="1" x14ac:dyDescent="0.4"/>
    <row r="1139" ht="6.45" customHeight="1" x14ac:dyDescent="0.4"/>
    <row r="1140" ht="6.45" customHeight="1" x14ac:dyDescent="0.4"/>
    <row r="1141" ht="6.45" customHeight="1" x14ac:dyDescent="0.4"/>
    <row r="1142" ht="6.45" customHeight="1" x14ac:dyDescent="0.4"/>
    <row r="1143" ht="6.45" customHeight="1" x14ac:dyDescent="0.4"/>
    <row r="1144" ht="6.45" customHeight="1" x14ac:dyDescent="0.4"/>
    <row r="1145" ht="6.45" customHeight="1" x14ac:dyDescent="0.4"/>
    <row r="1146" ht="6.45" customHeight="1" x14ac:dyDescent="0.4"/>
    <row r="1147" ht="6.45" customHeight="1" x14ac:dyDescent="0.4"/>
    <row r="1148" ht="6.45" customHeight="1" x14ac:dyDescent="0.4"/>
    <row r="1149" ht="6.45" customHeight="1" x14ac:dyDescent="0.4"/>
    <row r="1150" ht="6.45" customHeight="1" x14ac:dyDescent="0.4"/>
    <row r="1151" ht="6.45" customHeight="1" x14ac:dyDescent="0.4"/>
    <row r="1152" ht="6.45" customHeight="1" x14ac:dyDescent="0.4"/>
    <row r="1153" ht="6.45" customHeight="1" x14ac:dyDescent="0.4"/>
    <row r="1154" ht="6.45" customHeight="1" x14ac:dyDescent="0.4"/>
    <row r="1155" ht="6.45" customHeight="1" x14ac:dyDescent="0.4"/>
    <row r="1156" ht="6.45" customHeight="1" x14ac:dyDescent="0.4"/>
    <row r="1157" ht="6.45" customHeight="1" x14ac:dyDescent="0.4"/>
    <row r="1158" ht="6.45" customHeight="1" x14ac:dyDescent="0.4"/>
    <row r="1159" ht="6.45" customHeight="1" x14ac:dyDescent="0.4"/>
    <row r="1160" ht="6.45" customHeight="1" x14ac:dyDescent="0.4"/>
    <row r="1161" ht="6.45" customHeight="1" x14ac:dyDescent="0.4"/>
    <row r="1162" ht="6.45" customHeight="1" x14ac:dyDescent="0.4"/>
    <row r="1163" ht="6.45" customHeight="1" x14ac:dyDescent="0.4"/>
    <row r="1164" ht="6.45" customHeight="1" x14ac:dyDescent="0.4"/>
    <row r="1165" ht="6.45" customHeight="1" x14ac:dyDescent="0.4"/>
    <row r="1166" ht="6.45" customHeight="1" x14ac:dyDescent="0.4"/>
    <row r="1167" ht="6.45" customHeight="1" x14ac:dyDescent="0.4"/>
    <row r="1168" ht="6.45" customHeight="1" x14ac:dyDescent="0.4"/>
    <row r="1169" ht="6.45" customHeight="1" x14ac:dyDescent="0.4"/>
    <row r="1170" ht="6.45" customHeight="1" x14ac:dyDescent="0.4"/>
    <row r="1171" ht="6.45" customHeight="1" x14ac:dyDescent="0.4"/>
    <row r="1172" ht="6.45" customHeight="1" x14ac:dyDescent="0.4"/>
    <row r="1173" ht="6.45" customHeight="1" x14ac:dyDescent="0.4"/>
    <row r="1174" ht="6.45" customHeight="1" x14ac:dyDescent="0.4"/>
    <row r="1175" ht="6.45" customHeight="1" x14ac:dyDescent="0.4"/>
    <row r="1176" ht="6.45" customHeight="1" x14ac:dyDescent="0.4"/>
    <row r="1177" ht="6.45" customHeight="1" x14ac:dyDescent="0.4"/>
    <row r="1178" ht="6.45" customHeight="1" x14ac:dyDescent="0.4"/>
    <row r="1179" ht="6.45" customHeight="1" x14ac:dyDescent="0.4"/>
    <row r="1180" ht="6.45" customHeight="1" x14ac:dyDescent="0.4"/>
    <row r="1181" ht="6.45" customHeight="1" x14ac:dyDescent="0.4"/>
    <row r="1182" ht="6.45" customHeight="1" x14ac:dyDescent="0.4"/>
    <row r="1183" ht="6.45" customHeight="1" x14ac:dyDescent="0.4"/>
    <row r="1184" ht="6.45" customHeight="1" x14ac:dyDescent="0.4"/>
    <row r="1185" ht="6.45" customHeight="1" x14ac:dyDescent="0.4"/>
    <row r="1186" ht="6.45" customHeight="1" x14ac:dyDescent="0.4"/>
    <row r="1187" ht="6.45" customHeight="1" x14ac:dyDescent="0.4"/>
    <row r="1188" ht="6.45" customHeight="1" x14ac:dyDescent="0.4"/>
    <row r="1189" ht="6.45" customHeight="1" x14ac:dyDescent="0.4"/>
    <row r="1190" ht="6.45" customHeight="1" x14ac:dyDescent="0.4"/>
    <row r="1191" ht="6.45" customHeight="1" x14ac:dyDescent="0.4"/>
    <row r="1192" ht="6.45" customHeight="1" x14ac:dyDescent="0.4"/>
    <row r="1193" ht="6.45" customHeight="1" x14ac:dyDescent="0.4"/>
    <row r="1194" ht="6.45" customHeight="1" x14ac:dyDescent="0.4"/>
    <row r="1195" ht="6.45" customHeight="1" x14ac:dyDescent="0.4"/>
    <row r="1196" ht="6.45" customHeight="1" x14ac:dyDescent="0.4"/>
    <row r="1197" ht="6.45" customHeight="1" x14ac:dyDescent="0.4"/>
    <row r="1198" ht="6.45" customHeight="1" x14ac:dyDescent="0.4"/>
    <row r="1199" ht="6.45" customHeight="1" x14ac:dyDescent="0.4"/>
    <row r="1200" ht="6.45" customHeight="1" x14ac:dyDescent="0.4"/>
    <row r="1201" ht="6.45" customHeight="1" x14ac:dyDescent="0.4"/>
    <row r="1202" ht="6.45" customHeight="1" x14ac:dyDescent="0.4"/>
    <row r="1203" ht="6.45" customHeight="1" x14ac:dyDescent="0.4"/>
    <row r="1204" ht="6.45" customHeight="1" x14ac:dyDescent="0.4"/>
    <row r="1205" ht="6.45" customHeight="1" x14ac:dyDescent="0.4"/>
    <row r="1206" ht="6.45" customHeight="1" x14ac:dyDescent="0.4"/>
    <row r="1207" ht="6.45" customHeight="1" x14ac:dyDescent="0.4"/>
    <row r="1208" ht="6.45" customHeight="1" x14ac:dyDescent="0.4"/>
    <row r="1209" ht="6.45" customHeight="1" x14ac:dyDescent="0.4"/>
    <row r="1210" ht="6.45" customHeight="1" x14ac:dyDescent="0.4"/>
    <row r="1211" ht="6.45" customHeight="1" x14ac:dyDescent="0.4"/>
    <row r="1212" ht="6.45" customHeight="1" x14ac:dyDescent="0.4"/>
    <row r="1213" ht="6.45" customHeight="1" x14ac:dyDescent="0.4"/>
    <row r="1214" ht="6.45" customHeight="1" x14ac:dyDescent="0.4"/>
    <row r="1215" ht="6.45" customHeight="1" x14ac:dyDescent="0.4"/>
    <row r="1216" ht="6.45" customHeight="1" x14ac:dyDescent="0.4"/>
    <row r="1217" ht="6.45" customHeight="1" x14ac:dyDescent="0.4"/>
    <row r="1218" ht="6.45" customHeight="1" x14ac:dyDescent="0.4"/>
    <row r="1219" ht="6.45" customHeight="1" x14ac:dyDescent="0.4"/>
    <row r="1220" ht="6.45" customHeight="1" x14ac:dyDescent="0.4"/>
    <row r="1221" ht="6.45" customHeight="1" x14ac:dyDescent="0.4"/>
    <row r="1222" ht="6.45" customHeight="1" x14ac:dyDescent="0.4"/>
    <row r="1223" ht="6.45" customHeight="1" x14ac:dyDescent="0.4"/>
    <row r="1224" ht="6.45" customHeight="1" x14ac:dyDescent="0.4"/>
    <row r="1225" ht="6.45" customHeight="1" x14ac:dyDescent="0.4"/>
    <row r="1226" ht="6.45" customHeight="1" x14ac:dyDescent="0.4"/>
    <row r="1227" ht="6.45" customHeight="1" x14ac:dyDescent="0.4"/>
    <row r="1228" ht="6.45" customHeight="1" x14ac:dyDescent="0.4"/>
    <row r="1229" ht="6.45" customHeight="1" x14ac:dyDescent="0.4"/>
    <row r="1230" ht="6.45" customHeight="1" x14ac:dyDescent="0.4"/>
    <row r="1231" ht="6.45" customHeight="1" x14ac:dyDescent="0.4"/>
    <row r="1232" ht="6.45" customHeight="1" x14ac:dyDescent="0.4"/>
    <row r="1233" ht="6.45" customHeight="1" x14ac:dyDescent="0.4"/>
    <row r="1234" ht="6.45" customHeight="1" x14ac:dyDescent="0.4"/>
    <row r="1235" ht="6.45" customHeight="1" x14ac:dyDescent="0.4"/>
    <row r="1236" ht="6.45" customHeight="1" x14ac:dyDescent="0.4"/>
    <row r="1237" ht="6.45" customHeight="1" x14ac:dyDescent="0.4"/>
    <row r="1238" ht="6.45" customHeight="1" x14ac:dyDescent="0.4"/>
    <row r="1239" ht="6.45" customHeight="1" x14ac:dyDescent="0.4"/>
    <row r="1240" ht="6.45" customHeight="1" x14ac:dyDescent="0.4"/>
    <row r="1241" ht="6.45" customHeight="1" x14ac:dyDescent="0.4"/>
    <row r="1242" ht="6.45" customHeight="1" x14ac:dyDescent="0.4"/>
    <row r="1243" ht="6.45" customHeight="1" x14ac:dyDescent="0.4"/>
    <row r="1244" ht="6.45" customHeight="1" x14ac:dyDescent="0.4"/>
    <row r="1245" ht="6.45" customHeight="1" x14ac:dyDescent="0.4"/>
    <row r="1246" ht="6.45" customHeight="1" x14ac:dyDescent="0.4"/>
    <row r="1247" ht="6.45" customHeight="1" x14ac:dyDescent="0.4"/>
    <row r="1248" ht="6.45" customHeight="1" x14ac:dyDescent="0.4"/>
    <row r="1249" ht="6.45" customHeight="1" x14ac:dyDescent="0.4"/>
    <row r="1250" ht="6.45" customHeight="1" x14ac:dyDescent="0.4"/>
    <row r="1251" ht="6.45" customHeight="1" x14ac:dyDescent="0.4"/>
    <row r="1252" ht="6.45" customHeight="1" x14ac:dyDescent="0.4"/>
    <row r="1253" ht="6.45" customHeight="1" x14ac:dyDescent="0.4"/>
    <row r="1254" ht="6.45" customHeight="1" x14ac:dyDescent="0.4"/>
    <row r="1255" ht="6.45" customHeight="1" x14ac:dyDescent="0.4"/>
    <row r="1256" ht="6.45" customHeight="1" x14ac:dyDescent="0.4"/>
    <row r="1257" ht="6.45" customHeight="1" x14ac:dyDescent="0.4"/>
    <row r="1258" ht="6.45" customHeight="1" x14ac:dyDescent="0.4"/>
    <row r="1259" ht="6.45" customHeight="1" x14ac:dyDescent="0.4"/>
    <row r="1260" ht="6.45" customHeight="1" x14ac:dyDescent="0.4"/>
    <row r="1261" ht="6.45" customHeight="1" x14ac:dyDescent="0.4"/>
    <row r="1262" ht="6.45" customHeight="1" x14ac:dyDescent="0.4"/>
    <row r="1263" ht="6.45" customHeight="1" x14ac:dyDescent="0.4"/>
    <row r="1264" ht="6.45" customHeight="1" x14ac:dyDescent="0.4"/>
    <row r="1265" ht="6.45" customHeight="1" x14ac:dyDescent="0.4"/>
    <row r="1266" ht="6.45" customHeight="1" x14ac:dyDescent="0.4"/>
    <row r="1267" ht="6.45" customHeight="1" x14ac:dyDescent="0.4"/>
    <row r="1268" ht="6.45" customHeight="1" x14ac:dyDescent="0.4"/>
    <row r="1269" ht="6.45" customHeight="1" x14ac:dyDescent="0.4"/>
    <row r="1270" ht="6.45" customHeight="1" x14ac:dyDescent="0.4"/>
    <row r="1271" ht="6.45" customHeight="1" x14ac:dyDescent="0.4"/>
    <row r="1272" ht="6.45" customHeight="1" x14ac:dyDescent="0.4"/>
    <row r="1273" ht="6.45" customHeight="1" x14ac:dyDescent="0.4"/>
    <row r="1274" ht="6.45" customHeight="1" x14ac:dyDescent="0.4"/>
    <row r="1275" ht="6.45" customHeight="1" x14ac:dyDescent="0.4"/>
    <row r="1276" ht="6.45" customHeight="1" x14ac:dyDescent="0.4"/>
    <row r="1277" ht="6.45" customHeight="1" x14ac:dyDescent="0.4"/>
    <row r="1278" ht="6.45" customHeight="1" x14ac:dyDescent="0.4"/>
    <row r="1279" ht="6.45" customHeight="1" x14ac:dyDescent="0.4"/>
    <row r="1280" ht="6.45" customHeight="1" x14ac:dyDescent="0.4"/>
    <row r="1281" ht="6.45" customHeight="1" x14ac:dyDescent="0.4"/>
    <row r="1282" ht="6.45" customHeight="1" x14ac:dyDescent="0.4"/>
    <row r="1283" ht="6.45" customHeight="1" x14ac:dyDescent="0.4"/>
    <row r="1284" ht="6.45" customHeight="1" x14ac:dyDescent="0.4"/>
    <row r="1285" ht="6.45" customHeight="1" x14ac:dyDescent="0.4"/>
    <row r="1286" ht="6.45" customHeight="1" x14ac:dyDescent="0.4"/>
    <row r="1287" ht="6.45" customHeight="1" x14ac:dyDescent="0.4"/>
    <row r="1288" ht="6.45" customHeight="1" x14ac:dyDescent="0.4"/>
    <row r="1289" ht="6.45" customHeight="1" x14ac:dyDescent="0.4"/>
    <row r="1290" ht="6.45" customHeight="1" x14ac:dyDescent="0.4"/>
    <row r="1291" ht="6.45" customHeight="1" x14ac:dyDescent="0.4"/>
    <row r="1292" ht="6.45" customHeight="1" x14ac:dyDescent="0.4"/>
    <row r="1293" ht="6.45" customHeight="1" x14ac:dyDescent="0.4"/>
    <row r="1294" ht="6.45" customHeight="1" x14ac:dyDescent="0.4"/>
    <row r="1295" ht="6.45" customHeight="1" x14ac:dyDescent="0.4"/>
    <row r="1296" ht="6.45" customHeight="1" x14ac:dyDescent="0.4"/>
    <row r="1297" ht="6.45" customHeight="1" x14ac:dyDescent="0.4"/>
    <row r="1298" ht="6.45" customHeight="1" x14ac:dyDescent="0.4"/>
    <row r="1299" ht="6.45" customHeight="1" x14ac:dyDescent="0.4"/>
    <row r="1300" ht="6.45" customHeight="1" x14ac:dyDescent="0.4"/>
    <row r="1301" ht="6.45" customHeight="1" x14ac:dyDescent="0.4"/>
    <row r="1302" ht="6.45" customHeight="1" x14ac:dyDescent="0.4"/>
    <row r="1303" ht="6.45" customHeight="1" x14ac:dyDescent="0.4"/>
    <row r="1304" ht="6.45" customHeight="1" x14ac:dyDescent="0.4"/>
    <row r="1305" ht="6.45" customHeight="1" x14ac:dyDescent="0.4"/>
    <row r="1306" ht="6.45" customHeight="1" x14ac:dyDescent="0.4"/>
    <row r="1307" ht="6.45" customHeight="1" x14ac:dyDescent="0.4"/>
    <row r="1308" ht="6.45" customHeight="1" x14ac:dyDescent="0.4"/>
    <row r="1309" ht="6.45" customHeight="1" x14ac:dyDescent="0.4"/>
    <row r="1310" ht="6.45" customHeight="1" x14ac:dyDescent="0.4"/>
    <row r="1311" ht="6.45" customHeight="1" x14ac:dyDescent="0.4"/>
    <row r="1312" ht="6.45" customHeight="1" x14ac:dyDescent="0.4"/>
    <row r="1313" ht="6.45" customHeight="1" x14ac:dyDescent="0.4"/>
    <row r="1314" ht="6.45" customHeight="1" x14ac:dyDescent="0.4"/>
    <row r="1315" ht="6.45" customHeight="1" x14ac:dyDescent="0.4"/>
    <row r="1316" ht="6.45" customHeight="1" x14ac:dyDescent="0.4"/>
    <row r="1317" ht="6.45" customHeight="1" x14ac:dyDescent="0.4"/>
    <row r="1318" ht="6.45" customHeight="1" x14ac:dyDescent="0.4"/>
    <row r="1319" ht="6.45" customHeight="1" x14ac:dyDescent="0.4"/>
    <row r="1320" ht="6.45" customHeight="1" x14ac:dyDescent="0.4"/>
    <row r="1321" ht="6.45" customHeight="1" x14ac:dyDescent="0.4"/>
    <row r="1322" ht="6.45" customHeight="1" x14ac:dyDescent="0.4"/>
    <row r="1323" ht="6.45" customHeight="1" x14ac:dyDescent="0.4"/>
    <row r="1324" ht="6.45" customHeight="1" x14ac:dyDescent="0.4"/>
    <row r="1325" ht="6.45" customHeight="1" x14ac:dyDescent="0.4"/>
    <row r="1326" ht="6.45" customHeight="1" x14ac:dyDescent="0.4"/>
    <row r="1327" ht="6.45" customHeight="1" x14ac:dyDescent="0.4"/>
    <row r="1328" ht="6.45" customHeight="1" x14ac:dyDescent="0.4"/>
    <row r="1329" ht="6.45" customHeight="1" x14ac:dyDescent="0.4"/>
    <row r="1330" ht="6.45" customHeight="1" x14ac:dyDescent="0.4"/>
    <row r="1331" ht="6.45" customHeight="1" x14ac:dyDescent="0.4"/>
    <row r="1332" ht="6.45" customHeight="1" x14ac:dyDescent="0.4"/>
    <row r="1333" ht="6.45" customHeight="1" x14ac:dyDescent="0.4"/>
    <row r="1334" ht="6.45" customHeight="1" x14ac:dyDescent="0.4"/>
    <row r="1335" ht="6.45" customHeight="1" x14ac:dyDescent="0.4"/>
    <row r="1336" ht="6.45" customHeight="1" x14ac:dyDescent="0.4"/>
    <row r="1337" ht="6.45" customHeight="1" x14ac:dyDescent="0.4"/>
    <row r="1338" ht="6.45" customHeight="1" x14ac:dyDescent="0.4"/>
    <row r="1339" ht="6.45" customHeight="1" x14ac:dyDescent="0.4"/>
    <row r="1340" ht="6.45" customHeight="1" x14ac:dyDescent="0.4"/>
    <row r="1341" ht="6.45" customHeight="1" x14ac:dyDescent="0.4"/>
    <row r="1342" ht="6.45" customHeight="1" x14ac:dyDescent="0.4"/>
    <row r="1343" ht="6.45" customHeight="1" x14ac:dyDescent="0.4"/>
    <row r="1344" ht="6.45" customHeight="1" x14ac:dyDescent="0.4"/>
    <row r="1345" ht="6.45" customHeight="1" x14ac:dyDescent="0.4"/>
    <row r="1346" ht="6.45" customHeight="1" x14ac:dyDescent="0.4"/>
    <row r="1347" ht="6.45" customHeight="1" x14ac:dyDescent="0.4"/>
    <row r="1348" ht="6.45" customHeight="1" x14ac:dyDescent="0.4"/>
    <row r="1349" ht="6.45" customHeight="1" x14ac:dyDescent="0.4"/>
    <row r="1350" ht="6.45" customHeight="1" x14ac:dyDescent="0.4"/>
    <row r="1351" ht="6.45" customHeight="1" x14ac:dyDescent="0.4"/>
    <row r="1352" ht="6.45" customHeight="1" x14ac:dyDescent="0.4"/>
    <row r="1353" ht="6.45" customHeight="1" x14ac:dyDescent="0.4"/>
    <row r="1354" ht="6.45" customHeight="1" x14ac:dyDescent="0.4"/>
    <row r="1355" ht="6.45" customHeight="1" x14ac:dyDescent="0.4"/>
    <row r="1356" ht="6.45" customHeight="1" x14ac:dyDescent="0.4"/>
    <row r="1357" ht="6.45" customHeight="1" x14ac:dyDescent="0.4"/>
    <row r="1358" ht="6.45" customHeight="1" x14ac:dyDescent="0.4"/>
    <row r="1359" ht="6.45" customHeight="1" x14ac:dyDescent="0.4"/>
    <row r="1360" ht="6.45" customHeight="1" x14ac:dyDescent="0.4"/>
    <row r="1361" ht="6.45" customHeight="1" x14ac:dyDescent="0.4"/>
    <row r="1362" ht="6.45" customHeight="1" x14ac:dyDescent="0.4"/>
    <row r="1363" ht="6.45" customHeight="1" x14ac:dyDescent="0.4"/>
    <row r="1364" ht="6.45" customHeight="1" x14ac:dyDescent="0.4"/>
    <row r="1365" ht="6.45" customHeight="1" x14ac:dyDescent="0.4"/>
    <row r="1366" ht="6.45" customHeight="1" x14ac:dyDescent="0.4"/>
    <row r="1367" ht="6.45" customHeight="1" x14ac:dyDescent="0.4"/>
    <row r="1368" ht="6.45" customHeight="1" x14ac:dyDescent="0.4"/>
    <row r="1369" ht="6.45" customHeight="1" x14ac:dyDescent="0.4"/>
    <row r="1370" ht="6.45" customHeight="1" x14ac:dyDescent="0.4"/>
    <row r="1371" ht="6.45" customHeight="1" x14ac:dyDescent="0.4"/>
    <row r="1372" ht="6.45" customHeight="1" x14ac:dyDescent="0.4"/>
    <row r="1373" ht="6.45" customHeight="1" x14ac:dyDescent="0.4"/>
    <row r="1374" ht="6.45" customHeight="1" x14ac:dyDescent="0.4"/>
    <row r="1375" ht="6.45" customHeight="1" x14ac:dyDescent="0.4"/>
    <row r="1376" ht="6.45" customHeight="1" x14ac:dyDescent="0.4"/>
    <row r="1377" ht="6.45" customHeight="1" x14ac:dyDescent="0.4"/>
    <row r="1378" ht="6.45" customHeight="1" x14ac:dyDescent="0.4"/>
    <row r="1379" ht="6.45" customHeight="1" x14ac:dyDescent="0.4"/>
    <row r="1380" ht="6.45" customHeight="1" x14ac:dyDescent="0.4"/>
    <row r="1381" ht="6.45" customHeight="1" x14ac:dyDescent="0.4"/>
    <row r="1382" ht="6.45" customHeight="1" x14ac:dyDescent="0.4"/>
    <row r="1383" ht="6.45" customHeight="1" x14ac:dyDescent="0.4"/>
    <row r="1384" ht="6.45" customHeight="1" x14ac:dyDescent="0.4"/>
    <row r="1385" ht="6.45" customHeight="1" x14ac:dyDescent="0.4"/>
    <row r="1386" ht="6.45" customHeight="1" x14ac:dyDescent="0.4"/>
    <row r="1387" ht="6.45" customHeight="1" x14ac:dyDescent="0.4"/>
    <row r="1388" ht="6.45" customHeight="1" x14ac:dyDescent="0.4"/>
    <row r="1389" ht="6.45" customHeight="1" x14ac:dyDescent="0.4"/>
    <row r="1390" ht="6.45" customHeight="1" x14ac:dyDescent="0.4"/>
    <row r="1391" ht="6.45" customHeight="1" x14ac:dyDescent="0.4"/>
    <row r="1392" ht="6.45" customHeight="1" x14ac:dyDescent="0.4"/>
    <row r="1393" ht="6.45" customHeight="1" x14ac:dyDescent="0.4"/>
    <row r="1394" ht="6.45" customHeight="1" x14ac:dyDescent="0.4"/>
    <row r="1395" ht="6.45" customHeight="1" x14ac:dyDescent="0.4"/>
    <row r="1396" ht="6.45" customHeight="1" x14ac:dyDescent="0.4"/>
    <row r="1397" ht="6.45" customHeight="1" x14ac:dyDescent="0.4"/>
    <row r="1398" ht="6.45" customHeight="1" x14ac:dyDescent="0.4"/>
    <row r="1399" ht="6.45" customHeight="1" x14ac:dyDescent="0.4"/>
    <row r="1400" ht="6.45" customHeight="1" x14ac:dyDescent="0.4"/>
    <row r="1401" ht="6.45" customHeight="1" x14ac:dyDescent="0.4"/>
    <row r="1402" ht="6.45" customHeight="1" x14ac:dyDescent="0.4"/>
    <row r="1403" ht="6.45" customHeight="1" x14ac:dyDescent="0.4"/>
    <row r="1404" ht="6.45" customHeight="1" x14ac:dyDescent="0.4"/>
    <row r="1405" ht="6.45" customHeight="1" x14ac:dyDescent="0.4"/>
    <row r="1406" ht="6.45" customHeight="1" x14ac:dyDescent="0.4"/>
    <row r="1407" ht="6.45" customHeight="1" x14ac:dyDescent="0.4"/>
    <row r="1408" ht="6.45" customHeight="1" x14ac:dyDescent="0.4"/>
    <row r="1409" ht="6.45" customHeight="1" x14ac:dyDescent="0.4"/>
    <row r="1410" ht="6.45" customHeight="1" x14ac:dyDescent="0.4"/>
    <row r="1411" ht="6.45" customHeight="1" x14ac:dyDescent="0.4"/>
    <row r="1412" ht="6.45" customHeight="1" x14ac:dyDescent="0.4"/>
    <row r="1413" ht="6.45" customHeight="1" x14ac:dyDescent="0.4"/>
    <row r="1414" ht="6.45" customHeight="1" x14ac:dyDescent="0.4"/>
    <row r="1415" ht="6.45" customHeight="1" x14ac:dyDescent="0.4"/>
    <row r="1416" ht="6.45" customHeight="1" x14ac:dyDescent="0.4"/>
    <row r="1417" ht="6.45" customHeight="1" x14ac:dyDescent="0.4"/>
    <row r="1418" ht="6.45" customHeight="1" x14ac:dyDescent="0.4"/>
    <row r="1419" ht="6.45" customHeight="1" x14ac:dyDescent="0.4"/>
    <row r="1420" ht="6.45" customHeight="1" x14ac:dyDescent="0.4"/>
    <row r="1421" ht="6.45" customHeight="1" x14ac:dyDescent="0.4"/>
    <row r="1422" ht="6.45" customHeight="1" x14ac:dyDescent="0.4"/>
    <row r="1423" ht="6.45" customHeight="1" x14ac:dyDescent="0.4"/>
    <row r="1424" ht="6.45" customHeight="1" x14ac:dyDescent="0.4"/>
    <row r="1425" ht="6.45" customHeight="1" x14ac:dyDescent="0.4"/>
    <row r="1426" ht="6.45" customHeight="1" x14ac:dyDescent="0.4"/>
    <row r="1427" ht="6.45" customHeight="1" x14ac:dyDescent="0.4"/>
    <row r="1428" ht="6.45" customHeight="1" x14ac:dyDescent="0.4"/>
    <row r="1429" ht="6.45" customHeight="1" x14ac:dyDescent="0.4"/>
    <row r="1430" ht="6.45" customHeight="1" x14ac:dyDescent="0.4"/>
    <row r="1431" ht="6.45" customHeight="1" x14ac:dyDescent="0.4"/>
    <row r="1432" ht="6.45" customHeight="1" x14ac:dyDescent="0.4"/>
    <row r="1433" ht="6.45" customHeight="1" x14ac:dyDescent="0.4"/>
    <row r="1434" ht="6.45" customHeight="1" x14ac:dyDescent="0.4"/>
    <row r="1435" ht="6.45" customHeight="1" x14ac:dyDescent="0.4"/>
    <row r="1436" ht="6.45" customHeight="1" x14ac:dyDescent="0.4"/>
    <row r="1437" ht="6.45" customHeight="1" x14ac:dyDescent="0.4"/>
    <row r="1438" ht="6.45" customHeight="1" x14ac:dyDescent="0.4"/>
    <row r="1439" ht="6.45" customHeight="1" x14ac:dyDescent="0.4"/>
    <row r="1440" ht="6.45" customHeight="1" x14ac:dyDescent="0.4"/>
    <row r="1441" ht="6.45" customHeight="1" x14ac:dyDescent="0.4"/>
    <row r="1442" ht="6.45" customHeight="1" x14ac:dyDescent="0.4"/>
    <row r="1443" ht="6.45" customHeight="1" x14ac:dyDescent="0.4"/>
    <row r="1444" ht="6.45" customHeight="1" x14ac:dyDescent="0.4"/>
    <row r="1445" ht="6.45" customHeight="1" x14ac:dyDescent="0.4"/>
    <row r="1446" ht="6.45" customHeight="1" x14ac:dyDescent="0.4"/>
    <row r="1447" ht="6.45" customHeight="1" x14ac:dyDescent="0.4"/>
    <row r="1448" ht="6.45" customHeight="1" x14ac:dyDescent="0.4"/>
    <row r="1449" ht="6.45" customHeight="1" x14ac:dyDescent="0.4"/>
    <row r="1450" ht="6.45" customHeight="1" x14ac:dyDescent="0.4"/>
    <row r="1451" ht="6.45" customHeight="1" x14ac:dyDescent="0.4"/>
    <row r="1452" ht="6.45" customHeight="1" x14ac:dyDescent="0.4"/>
    <row r="1453" ht="6.45" customHeight="1" x14ac:dyDescent="0.4"/>
    <row r="1454" ht="6.45" customHeight="1" x14ac:dyDescent="0.4"/>
    <row r="1455" ht="6.45" customHeight="1" x14ac:dyDescent="0.4"/>
    <row r="1456" ht="6.45" customHeight="1" x14ac:dyDescent="0.4"/>
    <row r="1457" ht="6.45" customHeight="1" x14ac:dyDescent="0.4"/>
    <row r="1458" ht="6.45" customHeight="1" x14ac:dyDescent="0.4"/>
    <row r="1459" ht="6.45" customHeight="1" x14ac:dyDescent="0.4"/>
    <row r="1460" ht="6.45" customHeight="1" x14ac:dyDescent="0.4"/>
    <row r="1461" ht="6.45" customHeight="1" x14ac:dyDescent="0.4"/>
    <row r="1462" ht="6.45" customHeight="1" x14ac:dyDescent="0.4"/>
    <row r="1463" ht="6.45" customHeight="1" x14ac:dyDescent="0.4"/>
    <row r="1464" ht="6.45" customHeight="1" x14ac:dyDescent="0.4"/>
    <row r="1465" ht="6.45" customHeight="1" x14ac:dyDescent="0.4"/>
    <row r="1466" ht="6.45" customHeight="1" x14ac:dyDescent="0.4"/>
    <row r="1467" ht="6.45" customHeight="1" x14ac:dyDescent="0.4"/>
    <row r="1468" ht="6.45" customHeight="1" x14ac:dyDescent="0.4"/>
    <row r="1469" ht="6.45" customHeight="1" x14ac:dyDescent="0.4"/>
    <row r="1470" ht="6.45" customHeight="1" x14ac:dyDescent="0.4"/>
    <row r="1471" ht="6.45" customHeight="1" x14ac:dyDescent="0.4"/>
    <row r="1472" ht="6.45" customHeight="1" x14ac:dyDescent="0.4"/>
    <row r="1473" ht="6.45" customHeight="1" x14ac:dyDescent="0.4"/>
    <row r="1474" ht="6.45" customHeight="1" x14ac:dyDescent="0.4"/>
    <row r="1475" ht="6.45" customHeight="1" x14ac:dyDescent="0.4"/>
    <row r="1476" ht="6.45" customHeight="1" x14ac:dyDescent="0.4"/>
    <row r="1477" ht="6.45" customHeight="1" x14ac:dyDescent="0.4"/>
    <row r="1478" ht="6.45" customHeight="1" x14ac:dyDescent="0.4"/>
    <row r="1479" ht="6.45" customHeight="1" x14ac:dyDescent="0.4"/>
    <row r="1480" ht="6.45" customHeight="1" x14ac:dyDescent="0.4"/>
    <row r="1481" ht="6.45" customHeight="1" x14ac:dyDescent="0.4"/>
    <row r="1482" ht="6.45" customHeight="1" x14ac:dyDescent="0.4"/>
    <row r="1483" ht="6.45" customHeight="1" x14ac:dyDescent="0.4"/>
    <row r="1484" ht="6.45" customHeight="1" x14ac:dyDescent="0.4"/>
    <row r="1485" ht="6.45" customHeight="1" x14ac:dyDescent="0.4"/>
    <row r="1486" ht="6.45" customHeight="1" x14ac:dyDescent="0.4"/>
    <row r="1487" ht="6.45" customHeight="1" x14ac:dyDescent="0.4"/>
    <row r="1488" ht="6.45" customHeight="1" x14ac:dyDescent="0.4"/>
    <row r="1489" ht="6.45" customHeight="1" x14ac:dyDescent="0.4"/>
    <row r="1490" ht="6.45" customHeight="1" x14ac:dyDescent="0.4"/>
    <row r="1491" ht="6.45" customHeight="1" x14ac:dyDescent="0.4"/>
    <row r="1492" ht="6.45" customHeight="1" x14ac:dyDescent="0.4"/>
    <row r="1493" ht="6.45" customHeight="1" x14ac:dyDescent="0.4"/>
    <row r="1494" ht="6.45" customHeight="1" x14ac:dyDescent="0.4"/>
    <row r="1495" ht="6.45" customHeight="1" x14ac:dyDescent="0.4"/>
    <row r="1496" ht="6.45" customHeight="1" x14ac:dyDescent="0.4"/>
    <row r="1497" ht="6.45" customHeight="1" x14ac:dyDescent="0.4"/>
    <row r="1498" ht="6.45" customHeight="1" x14ac:dyDescent="0.4"/>
    <row r="1499" ht="6.45" customHeight="1" x14ac:dyDescent="0.4"/>
    <row r="1500" ht="6.45" customHeight="1" x14ac:dyDescent="0.4"/>
    <row r="1501" ht="6.45" customHeight="1" x14ac:dyDescent="0.4"/>
    <row r="1502" ht="6.45" customHeight="1" x14ac:dyDescent="0.4"/>
    <row r="1503" ht="6.45" customHeight="1" x14ac:dyDescent="0.4"/>
    <row r="1504" ht="6.45" customHeight="1" x14ac:dyDescent="0.4"/>
    <row r="1505" ht="6.45" customHeight="1" x14ac:dyDescent="0.4"/>
    <row r="1506" ht="6.45" customHeight="1" x14ac:dyDescent="0.4"/>
    <row r="1507" ht="6.45" customHeight="1" x14ac:dyDescent="0.4"/>
    <row r="1508" ht="6.45" customHeight="1" x14ac:dyDescent="0.4"/>
    <row r="1509" ht="6.45" customHeight="1" x14ac:dyDescent="0.4"/>
    <row r="1510" ht="6.45" customHeight="1" x14ac:dyDescent="0.4"/>
    <row r="1511" ht="6.45" customHeight="1" x14ac:dyDescent="0.4"/>
    <row r="1512" ht="6.45" customHeight="1" x14ac:dyDescent="0.4"/>
    <row r="1513" ht="6.45" customHeight="1" x14ac:dyDescent="0.4"/>
    <row r="1514" ht="6.45" customHeight="1" x14ac:dyDescent="0.4"/>
    <row r="1515" ht="6.45" customHeight="1" x14ac:dyDescent="0.4"/>
    <row r="1516" ht="6.45" customHeight="1" x14ac:dyDescent="0.4"/>
    <row r="1517" ht="6.45" customHeight="1" x14ac:dyDescent="0.4"/>
    <row r="1518" ht="6.45" customHeight="1" x14ac:dyDescent="0.4"/>
    <row r="1519" ht="6.45" customHeight="1" x14ac:dyDescent="0.4"/>
    <row r="1520" ht="6.45" customHeight="1" x14ac:dyDescent="0.4"/>
    <row r="1521" ht="6.45" customHeight="1" x14ac:dyDescent="0.4"/>
    <row r="1522" ht="6.45" customHeight="1" x14ac:dyDescent="0.4"/>
    <row r="1523" ht="6.45" customHeight="1" x14ac:dyDescent="0.4"/>
    <row r="1524" ht="6.45" customHeight="1" x14ac:dyDescent="0.4"/>
    <row r="1525" ht="6.45" customHeight="1" x14ac:dyDescent="0.4"/>
    <row r="1526" ht="6.45" customHeight="1" x14ac:dyDescent="0.4"/>
    <row r="1527" ht="6.45" customHeight="1" x14ac:dyDescent="0.4"/>
    <row r="1528" ht="6.45" customHeight="1" x14ac:dyDescent="0.4"/>
    <row r="1529" ht="6.45" customHeight="1" x14ac:dyDescent="0.4"/>
    <row r="1530" ht="6.45" customHeight="1" x14ac:dyDescent="0.4"/>
    <row r="1531" ht="6.45" customHeight="1" x14ac:dyDescent="0.4"/>
    <row r="1532" ht="6.45" customHeight="1" x14ac:dyDescent="0.4"/>
    <row r="1533" ht="6.45" customHeight="1" x14ac:dyDescent="0.4"/>
    <row r="1534" ht="6.45" customHeight="1" x14ac:dyDescent="0.4"/>
    <row r="1535" ht="6.45" customHeight="1" x14ac:dyDescent="0.4"/>
    <row r="1536" ht="6.45" customHeight="1" x14ac:dyDescent="0.4"/>
    <row r="1537" ht="6.45" customHeight="1" x14ac:dyDescent="0.4"/>
    <row r="1538" ht="6.45" customHeight="1" x14ac:dyDescent="0.4"/>
    <row r="1539" ht="6.45" customHeight="1" x14ac:dyDescent="0.4"/>
    <row r="1540" ht="6.45" customHeight="1" x14ac:dyDescent="0.4"/>
    <row r="1541" ht="6.45" customHeight="1" x14ac:dyDescent="0.4"/>
    <row r="1542" ht="6.45" customHeight="1" x14ac:dyDescent="0.4"/>
    <row r="1543" ht="6.45" customHeight="1" x14ac:dyDescent="0.4"/>
    <row r="1544" ht="6.45" customHeight="1" x14ac:dyDescent="0.4"/>
    <row r="1545" ht="6.45" customHeight="1" x14ac:dyDescent="0.4"/>
    <row r="1546" ht="6.45" customHeight="1" x14ac:dyDescent="0.4"/>
    <row r="1547" ht="6.45" customHeight="1" x14ac:dyDescent="0.4"/>
    <row r="1548" ht="6.45" customHeight="1" x14ac:dyDescent="0.4"/>
    <row r="1549" ht="6.45" customHeight="1" x14ac:dyDescent="0.4"/>
    <row r="1550" ht="6.45" customHeight="1" x14ac:dyDescent="0.4"/>
    <row r="1551" ht="6.45" customHeight="1" x14ac:dyDescent="0.4"/>
    <row r="1552" ht="6.45" customHeight="1" x14ac:dyDescent="0.4"/>
    <row r="1553" ht="6.45" customHeight="1" x14ac:dyDescent="0.4"/>
    <row r="1554" ht="6.45" customHeight="1" x14ac:dyDescent="0.4"/>
    <row r="1555" ht="6.45" customHeight="1" x14ac:dyDescent="0.4"/>
    <row r="1556" ht="6.45" customHeight="1" x14ac:dyDescent="0.4"/>
    <row r="1557" ht="6.45" customHeight="1" x14ac:dyDescent="0.4"/>
    <row r="1558" ht="6.45" customHeight="1" x14ac:dyDescent="0.4"/>
    <row r="1559" ht="6.45" customHeight="1" x14ac:dyDescent="0.4"/>
    <row r="1560" ht="6.45" customHeight="1" x14ac:dyDescent="0.4"/>
    <row r="1561" ht="6.45" customHeight="1" x14ac:dyDescent="0.4"/>
    <row r="1562" ht="6.45" customHeight="1" x14ac:dyDescent="0.4"/>
    <row r="1563" ht="6.45" customHeight="1" x14ac:dyDescent="0.4"/>
    <row r="1564" ht="6.45" customHeight="1" x14ac:dyDescent="0.4"/>
    <row r="1565" ht="6.45" customHeight="1" x14ac:dyDescent="0.4"/>
    <row r="1566" ht="6.45" customHeight="1" x14ac:dyDescent="0.4"/>
    <row r="1567" ht="6.45" customHeight="1" x14ac:dyDescent="0.4"/>
    <row r="1568" ht="6.45" customHeight="1" x14ac:dyDescent="0.4"/>
    <row r="1569" ht="6.45" customHeight="1" x14ac:dyDescent="0.4"/>
    <row r="1570" ht="6.45" customHeight="1" x14ac:dyDescent="0.4"/>
    <row r="1571" ht="6.45" customHeight="1" x14ac:dyDescent="0.4"/>
    <row r="1572" ht="6.45" customHeight="1" x14ac:dyDescent="0.4"/>
    <row r="1573" ht="6.45" customHeight="1" x14ac:dyDescent="0.4"/>
    <row r="1574" ht="6.45" customHeight="1" x14ac:dyDescent="0.4"/>
    <row r="1575" ht="6.45" customHeight="1" x14ac:dyDescent="0.4"/>
    <row r="1576" ht="6.45" customHeight="1" x14ac:dyDescent="0.4"/>
    <row r="1577" ht="6.45" customHeight="1" x14ac:dyDescent="0.4"/>
    <row r="1578" ht="6.45" customHeight="1" x14ac:dyDescent="0.4"/>
    <row r="1579" ht="6.45" customHeight="1" x14ac:dyDescent="0.4"/>
    <row r="1580" ht="6.45" customHeight="1" x14ac:dyDescent="0.4"/>
    <row r="1581" ht="6.45" customHeight="1" x14ac:dyDescent="0.4"/>
    <row r="1582" ht="6.45" customHeight="1" x14ac:dyDescent="0.4"/>
    <row r="1583" ht="6.45" customHeight="1" x14ac:dyDescent="0.4"/>
    <row r="1584" ht="6.45" customHeight="1" x14ac:dyDescent="0.4"/>
    <row r="1585" ht="6.45" customHeight="1" x14ac:dyDescent="0.4"/>
    <row r="1586" ht="6.45" customHeight="1" x14ac:dyDescent="0.4"/>
    <row r="1587" ht="6.45" customHeight="1" x14ac:dyDescent="0.4"/>
    <row r="1588" ht="6.45" customHeight="1" x14ac:dyDescent="0.4"/>
    <row r="1589" ht="6.45" customHeight="1" x14ac:dyDescent="0.4"/>
    <row r="1590" ht="6.45" customHeight="1" x14ac:dyDescent="0.4"/>
    <row r="1591" ht="6.45" customHeight="1" x14ac:dyDescent="0.4"/>
    <row r="1592" ht="6.45" customHeight="1" x14ac:dyDescent="0.4"/>
    <row r="1593" ht="6.45" customHeight="1" x14ac:dyDescent="0.4"/>
    <row r="1594" ht="6.45" customHeight="1" x14ac:dyDescent="0.4"/>
    <row r="1595" ht="6.45" customHeight="1" x14ac:dyDescent="0.4"/>
    <row r="1596" ht="6.45" customHeight="1" x14ac:dyDescent="0.4"/>
    <row r="1597" ht="6.45" customHeight="1" x14ac:dyDescent="0.4"/>
    <row r="1598" ht="6.45" customHeight="1" x14ac:dyDescent="0.4"/>
    <row r="1599" ht="6.45" customHeight="1" x14ac:dyDescent="0.4"/>
    <row r="1600" ht="6.45" customHeight="1" x14ac:dyDescent="0.4"/>
    <row r="1601" ht="6.45" customHeight="1" x14ac:dyDescent="0.4"/>
    <row r="1602" ht="6.45" customHeight="1" x14ac:dyDescent="0.4"/>
    <row r="1603" ht="6.45" customHeight="1" x14ac:dyDescent="0.4"/>
    <row r="1604" ht="6.45" customHeight="1" x14ac:dyDescent="0.4"/>
    <row r="1605" ht="6.45" customHeight="1" x14ac:dyDescent="0.4"/>
    <row r="1606" ht="6.45" customHeight="1" x14ac:dyDescent="0.4"/>
    <row r="1607" ht="6.45" customHeight="1" x14ac:dyDescent="0.4"/>
    <row r="1608" ht="6.45" customHeight="1" x14ac:dyDescent="0.4"/>
    <row r="1609" ht="6.45" customHeight="1" x14ac:dyDescent="0.4"/>
    <row r="1610" ht="6.45" customHeight="1" x14ac:dyDescent="0.4"/>
    <row r="1611" ht="6.45" customHeight="1" x14ac:dyDescent="0.4"/>
    <row r="1612" ht="6.45" customHeight="1" x14ac:dyDescent="0.4"/>
    <row r="1613" ht="6.45" customHeight="1" x14ac:dyDescent="0.4"/>
    <row r="1614" ht="6.45" customHeight="1" x14ac:dyDescent="0.4"/>
    <row r="1615" ht="6.45" customHeight="1" x14ac:dyDescent="0.4"/>
    <row r="1616" ht="6.45" customHeight="1" x14ac:dyDescent="0.4"/>
    <row r="1617" ht="6.45" customHeight="1" x14ac:dyDescent="0.4"/>
    <row r="1618" ht="6.45" customHeight="1" x14ac:dyDescent="0.4"/>
    <row r="1619" ht="6.45" customHeight="1" x14ac:dyDescent="0.4"/>
    <row r="1620" ht="6.45" customHeight="1" x14ac:dyDescent="0.4"/>
    <row r="1621" ht="6.45" customHeight="1" x14ac:dyDescent="0.4"/>
    <row r="1622" ht="6.45" customHeight="1" x14ac:dyDescent="0.4"/>
    <row r="1623" ht="6.45" customHeight="1" x14ac:dyDescent="0.4"/>
    <row r="1624" ht="6.45" customHeight="1" x14ac:dyDescent="0.4"/>
    <row r="1625" ht="6.45" customHeight="1" x14ac:dyDescent="0.4"/>
    <row r="1626" ht="6.45" customHeight="1" x14ac:dyDescent="0.4"/>
    <row r="1627" ht="6.45" customHeight="1" x14ac:dyDescent="0.4"/>
    <row r="1628" ht="6.45" customHeight="1" x14ac:dyDescent="0.4"/>
    <row r="1629" ht="6.45" customHeight="1" x14ac:dyDescent="0.4"/>
    <row r="1630" ht="6.45" customHeight="1" x14ac:dyDescent="0.4"/>
    <row r="1631" ht="6.45" customHeight="1" x14ac:dyDescent="0.4"/>
    <row r="1632" ht="6.45" customHeight="1" x14ac:dyDescent="0.4"/>
    <row r="1633" ht="6.45" customHeight="1" x14ac:dyDescent="0.4"/>
    <row r="1634" ht="6.45" customHeight="1" x14ac:dyDescent="0.4"/>
    <row r="1635" ht="6.45" customHeight="1" x14ac:dyDescent="0.4"/>
    <row r="1636" ht="6.45" customHeight="1" x14ac:dyDescent="0.4"/>
    <row r="1637" ht="6.45" customHeight="1" x14ac:dyDescent="0.4"/>
    <row r="1638" ht="6.45" customHeight="1" x14ac:dyDescent="0.4"/>
    <row r="1639" ht="6.45" customHeight="1" x14ac:dyDescent="0.4"/>
    <row r="1640" ht="6.45" customHeight="1" x14ac:dyDescent="0.4"/>
    <row r="1641" ht="6.45" customHeight="1" x14ac:dyDescent="0.4"/>
    <row r="1642" ht="6.45" customHeight="1" x14ac:dyDescent="0.4"/>
    <row r="1643" ht="6.45" customHeight="1" x14ac:dyDescent="0.4"/>
    <row r="1644" ht="6.45" customHeight="1" x14ac:dyDescent="0.4"/>
    <row r="1645" ht="6.45" customHeight="1" x14ac:dyDescent="0.4"/>
    <row r="1646" ht="6.45" customHeight="1" x14ac:dyDescent="0.4"/>
    <row r="1647" ht="6.45" customHeight="1" x14ac:dyDescent="0.4"/>
    <row r="1648" ht="6.45" customHeight="1" x14ac:dyDescent="0.4"/>
    <row r="1649" ht="6.45" customHeight="1" x14ac:dyDescent="0.4"/>
    <row r="1650" ht="6.45" customHeight="1" x14ac:dyDescent="0.4"/>
    <row r="1651" ht="6.45" customHeight="1" x14ac:dyDescent="0.4"/>
    <row r="1652" ht="6.45" customHeight="1" x14ac:dyDescent="0.4"/>
    <row r="1653" ht="6.45" customHeight="1" x14ac:dyDescent="0.4"/>
    <row r="1654" ht="6.45" customHeight="1" x14ac:dyDescent="0.4"/>
    <row r="1655" ht="6.45" customHeight="1" x14ac:dyDescent="0.4"/>
    <row r="1656" ht="6.45" customHeight="1" x14ac:dyDescent="0.4"/>
    <row r="1657" ht="6.45" customHeight="1" x14ac:dyDescent="0.4"/>
    <row r="1658" ht="6.45" customHeight="1" x14ac:dyDescent="0.4"/>
    <row r="1659" ht="6.45" customHeight="1" x14ac:dyDescent="0.4"/>
    <row r="1660" ht="6.45" customHeight="1" x14ac:dyDescent="0.4"/>
    <row r="1661" ht="6.45" customHeight="1" x14ac:dyDescent="0.4"/>
    <row r="1662" ht="6.45" customHeight="1" x14ac:dyDescent="0.4"/>
    <row r="1663" ht="6.45" customHeight="1" x14ac:dyDescent="0.4"/>
    <row r="1664" ht="6.45" customHeight="1" x14ac:dyDescent="0.4"/>
    <row r="1665" ht="6.45" customHeight="1" x14ac:dyDescent="0.4"/>
    <row r="1666" ht="6.45" customHeight="1" x14ac:dyDescent="0.4"/>
    <row r="1667" ht="6.45" customHeight="1" x14ac:dyDescent="0.4"/>
    <row r="1668" ht="6.45" customHeight="1" x14ac:dyDescent="0.4"/>
    <row r="1669" ht="6.45" customHeight="1" x14ac:dyDescent="0.4"/>
    <row r="1670" ht="6.45" customHeight="1" x14ac:dyDescent="0.4"/>
    <row r="1671" ht="6.45" customHeight="1" x14ac:dyDescent="0.4"/>
    <row r="1672" ht="6.45" customHeight="1" x14ac:dyDescent="0.4"/>
    <row r="1673" ht="6.45" customHeight="1" x14ac:dyDescent="0.4"/>
    <row r="1674" ht="6.45" customHeight="1" x14ac:dyDescent="0.4"/>
    <row r="1675" ht="6.45" customHeight="1" x14ac:dyDescent="0.4"/>
    <row r="1676" ht="6.45" customHeight="1" x14ac:dyDescent="0.4"/>
    <row r="1677" ht="6.45" customHeight="1" x14ac:dyDescent="0.4"/>
    <row r="1678" ht="6.45" customHeight="1" x14ac:dyDescent="0.4"/>
    <row r="1679" ht="6.45" customHeight="1" x14ac:dyDescent="0.4"/>
    <row r="1680" ht="6.45" customHeight="1" x14ac:dyDescent="0.4"/>
    <row r="1681" ht="6.45" customHeight="1" x14ac:dyDescent="0.4"/>
    <row r="1682" ht="6.45" customHeight="1" x14ac:dyDescent="0.4"/>
    <row r="1683" ht="6.45" customHeight="1" x14ac:dyDescent="0.4"/>
    <row r="1684" ht="6.45" customHeight="1" x14ac:dyDescent="0.4"/>
    <row r="1685" ht="6.45" customHeight="1" x14ac:dyDescent="0.4"/>
    <row r="1686" ht="6.45" customHeight="1" x14ac:dyDescent="0.4"/>
    <row r="1687" ht="6.45" customHeight="1" x14ac:dyDescent="0.4"/>
    <row r="1688" ht="6.45" customHeight="1" x14ac:dyDescent="0.4"/>
    <row r="1689" ht="6.45" customHeight="1" x14ac:dyDescent="0.4"/>
    <row r="1690" ht="6.45" customHeight="1" x14ac:dyDescent="0.4"/>
    <row r="1691" ht="6.45" customHeight="1" x14ac:dyDescent="0.4"/>
    <row r="1692" ht="6.45" customHeight="1" x14ac:dyDescent="0.4"/>
    <row r="1693" ht="6.45" customHeight="1" x14ac:dyDescent="0.4"/>
    <row r="1694" ht="6.45" customHeight="1" x14ac:dyDescent="0.4"/>
    <row r="1695" ht="6.45" customHeight="1" x14ac:dyDescent="0.4"/>
    <row r="1696" ht="6.45" customHeight="1" x14ac:dyDescent="0.4"/>
    <row r="1697" ht="6.45" customHeight="1" x14ac:dyDescent="0.4"/>
    <row r="1698" ht="6.45" customHeight="1" x14ac:dyDescent="0.4"/>
    <row r="1699" ht="6.45" customHeight="1" x14ac:dyDescent="0.4"/>
    <row r="1700" ht="6.45" customHeight="1" x14ac:dyDescent="0.4"/>
    <row r="1701" ht="6.45" customHeight="1" x14ac:dyDescent="0.4"/>
    <row r="1702" ht="6.45" customHeight="1" x14ac:dyDescent="0.4"/>
    <row r="1703" ht="6.45" customHeight="1" x14ac:dyDescent="0.4"/>
    <row r="1704" ht="6.45" customHeight="1" x14ac:dyDescent="0.4"/>
    <row r="1705" ht="6.45" customHeight="1" x14ac:dyDescent="0.4"/>
    <row r="1706" ht="6.45" customHeight="1" x14ac:dyDescent="0.4"/>
    <row r="1707" ht="6.45" customHeight="1" x14ac:dyDescent="0.4"/>
    <row r="1708" ht="6.45" customHeight="1" x14ac:dyDescent="0.4"/>
    <row r="1709" ht="6.45" customHeight="1" x14ac:dyDescent="0.4"/>
    <row r="1710" ht="6.45" customHeight="1" x14ac:dyDescent="0.4"/>
    <row r="1711" ht="6.45" customHeight="1" x14ac:dyDescent="0.4"/>
    <row r="1712" ht="6.45" customHeight="1" x14ac:dyDescent="0.4"/>
    <row r="1713" ht="6.45" customHeight="1" x14ac:dyDescent="0.4"/>
    <row r="1714" ht="6.45" customHeight="1" x14ac:dyDescent="0.4"/>
    <row r="1715" ht="6.45" customHeight="1" x14ac:dyDescent="0.4"/>
    <row r="1716" ht="6.45" customHeight="1" x14ac:dyDescent="0.4"/>
    <row r="1717" ht="6.45" customHeight="1" x14ac:dyDescent="0.4"/>
    <row r="1718" ht="6.45" customHeight="1" x14ac:dyDescent="0.4"/>
    <row r="1719" ht="6.45" customHeight="1" x14ac:dyDescent="0.4"/>
    <row r="1720" ht="6.45" customHeight="1" x14ac:dyDescent="0.4"/>
    <row r="1721" ht="6.45" customHeight="1" x14ac:dyDescent="0.4"/>
    <row r="1722" ht="6.45" customHeight="1" x14ac:dyDescent="0.4"/>
    <row r="1723" ht="6.45" customHeight="1" x14ac:dyDescent="0.4"/>
    <row r="1724" ht="6.45" customHeight="1" x14ac:dyDescent="0.4"/>
    <row r="1725" ht="6.45" customHeight="1" x14ac:dyDescent="0.4"/>
    <row r="1726" ht="6.45" customHeight="1" x14ac:dyDescent="0.4"/>
    <row r="1727" ht="6.45" customHeight="1" x14ac:dyDescent="0.4"/>
    <row r="1728" ht="6.45" customHeight="1" x14ac:dyDescent="0.4"/>
    <row r="1729" ht="6.45" customHeight="1" x14ac:dyDescent="0.4"/>
    <row r="1730" ht="6.45" customHeight="1" x14ac:dyDescent="0.4"/>
    <row r="1731" ht="6.45" customHeight="1" x14ac:dyDescent="0.4"/>
    <row r="1732" ht="6.45" customHeight="1" x14ac:dyDescent="0.4"/>
    <row r="1733" ht="6.45" customHeight="1" x14ac:dyDescent="0.4"/>
    <row r="1734" ht="6.45" customHeight="1" x14ac:dyDescent="0.4"/>
    <row r="1735" ht="6.45" customHeight="1" x14ac:dyDescent="0.4"/>
    <row r="1736" ht="6.45" customHeight="1" x14ac:dyDescent="0.4"/>
    <row r="1737" ht="6.45" customHeight="1" x14ac:dyDescent="0.4"/>
    <row r="1738" ht="6.45" customHeight="1" x14ac:dyDescent="0.4"/>
    <row r="1739" ht="6.45" customHeight="1" x14ac:dyDescent="0.4"/>
    <row r="1740" ht="6.45" customHeight="1" x14ac:dyDescent="0.4"/>
    <row r="1741" ht="6.45" customHeight="1" x14ac:dyDescent="0.4"/>
    <row r="1742" ht="6.45" customHeight="1" x14ac:dyDescent="0.4"/>
    <row r="1743" ht="6.45" customHeight="1" x14ac:dyDescent="0.4"/>
    <row r="1744" ht="6.45" customHeight="1" x14ac:dyDescent="0.4"/>
    <row r="1745" ht="6.45" customHeight="1" x14ac:dyDescent="0.4"/>
    <row r="1746" ht="6.45" customHeight="1" x14ac:dyDescent="0.4"/>
    <row r="1747" ht="6.45" customHeight="1" x14ac:dyDescent="0.4"/>
    <row r="1748" ht="6.45" customHeight="1" x14ac:dyDescent="0.4"/>
    <row r="1749" ht="6.45" customHeight="1" x14ac:dyDescent="0.4"/>
    <row r="1750" ht="6.45" customHeight="1" x14ac:dyDescent="0.4"/>
    <row r="1751" ht="6.45" customHeight="1" x14ac:dyDescent="0.4"/>
    <row r="1752" ht="6.45" customHeight="1" x14ac:dyDescent="0.4"/>
    <row r="1753" ht="6.45" customHeight="1" x14ac:dyDescent="0.4"/>
    <row r="1754" ht="6.45" customHeight="1" x14ac:dyDescent="0.4"/>
    <row r="1755" ht="6.45" customHeight="1" x14ac:dyDescent="0.4"/>
    <row r="1756" ht="6.45" customHeight="1" x14ac:dyDescent="0.4"/>
    <row r="1757" ht="6.45" customHeight="1" x14ac:dyDescent="0.4"/>
    <row r="1758" ht="6.45" customHeight="1" x14ac:dyDescent="0.4"/>
    <row r="1759" ht="6.45" customHeight="1" x14ac:dyDescent="0.4"/>
    <row r="1760" ht="6.45" customHeight="1" x14ac:dyDescent="0.4"/>
    <row r="1761" ht="6.45" customHeight="1" x14ac:dyDescent="0.4"/>
    <row r="1762" ht="6.45" customHeight="1" x14ac:dyDescent="0.4"/>
    <row r="1763" ht="6.45" customHeight="1" x14ac:dyDescent="0.4"/>
    <row r="1764" ht="6.45" customHeight="1" x14ac:dyDescent="0.4"/>
    <row r="1765" ht="6.45" customHeight="1" x14ac:dyDescent="0.4"/>
    <row r="1766" ht="6.45" customHeight="1" x14ac:dyDescent="0.4"/>
    <row r="1767" ht="6.45" customHeight="1" x14ac:dyDescent="0.4"/>
    <row r="1768" ht="6.45" customHeight="1" x14ac:dyDescent="0.4"/>
    <row r="1769" ht="6.45" customHeight="1" x14ac:dyDescent="0.4"/>
    <row r="1770" ht="6.45" customHeight="1" x14ac:dyDescent="0.4"/>
    <row r="1771" ht="6.45" customHeight="1" x14ac:dyDescent="0.4"/>
    <row r="1772" ht="6.45" customHeight="1" x14ac:dyDescent="0.4"/>
    <row r="1773" ht="6.45" customHeight="1" x14ac:dyDescent="0.4"/>
    <row r="1774" ht="6.45" customHeight="1" x14ac:dyDescent="0.4"/>
    <row r="1775" ht="6.45" customHeight="1" x14ac:dyDescent="0.4"/>
    <row r="1776" ht="6.45" customHeight="1" x14ac:dyDescent="0.4"/>
    <row r="1777" ht="6.45" customHeight="1" x14ac:dyDescent="0.4"/>
    <row r="1778" ht="6.45" customHeight="1" x14ac:dyDescent="0.4"/>
    <row r="1779" ht="6.45" customHeight="1" x14ac:dyDescent="0.4"/>
    <row r="1780" ht="6.45" customHeight="1" x14ac:dyDescent="0.4"/>
    <row r="1781" ht="6.45" customHeight="1" x14ac:dyDescent="0.4"/>
    <row r="1782" ht="6.45" customHeight="1" x14ac:dyDescent="0.4"/>
    <row r="1783" ht="6.45" customHeight="1" x14ac:dyDescent="0.4"/>
    <row r="1784" ht="6.45" customHeight="1" x14ac:dyDescent="0.4"/>
    <row r="1785" ht="6.45" customHeight="1" x14ac:dyDescent="0.4"/>
    <row r="1786" ht="6.45" customHeight="1" x14ac:dyDescent="0.4"/>
    <row r="1787" ht="6.45" customHeight="1" x14ac:dyDescent="0.4"/>
    <row r="1788" ht="6.45" customHeight="1" x14ac:dyDescent="0.4"/>
    <row r="1789" ht="6.45" customHeight="1" x14ac:dyDescent="0.4"/>
    <row r="1790" ht="6.45" customHeight="1" x14ac:dyDescent="0.4"/>
    <row r="1791" ht="6.45" customHeight="1" x14ac:dyDescent="0.4"/>
    <row r="1792" ht="6.45" customHeight="1" x14ac:dyDescent="0.4"/>
    <row r="1793" ht="6.45" customHeight="1" x14ac:dyDescent="0.4"/>
    <row r="1794" ht="6.45" customHeight="1" x14ac:dyDescent="0.4"/>
    <row r="1795" ht="6.45" customHeight="1" x14ac:dyDescent="0.4"/>
    <row r="1796" ht="6.45" customHeight="1" x14ac:dyDescent="0.4"/>
    <row r="1797" ht="6.45" customHeight="1" x14ac:dyDescent="0.4"/>
    <row r="1798" ht="6.45" customHeight="1" x14ac:dyDescent="0.4"/>
    <row r="1799" ht="6.45" customHeight="1" x14ac:dyDescent="0.4"/>
    <row r="1800" ht="6.45" customHeight="1" x14ac:dyDescent="0.4"/>
    <row r="1801" ht="6.45" customHeight="1" x14ac:dyDescent="0.4"/>
    <row r="1802" ht="6.45" customHeight="1" x14ac:dyDescent="0.4"/>
    <row r="1803" ht="6.45" customHeight="1" x14ac:dyDescent="0.4"/>
    <row r="1804" ht="6.45" customHeight="1" x14ac:dyDescent="0.4"/>
    <row r="1805" ht="6.45" customHeight="1" x14ac:dyDescent="0.4"/>
    <row r="1806" ht="6.45" customHeight="1" x14ac:dyDescent="0.4"/>
    <row r="1807" ht="6.45" customHeight="1" x14ac:dyDescent="0.4"/>
    <row r="1808" ht="6.45" customHeight="1" x14ac:dyDescent="0.4"/>
    <row r="1809" ht="6.45" customHeight="1" x14ac:dyDescent="0.4"/>
    <row r="1810" ht="6.45" customHeight="1" x14ac:dyDescent="0.4"/>
    <row r="1811" ht="6.45" customHeight="1" x14ac:dyDescent="0.4"/>
    <row r="1812" ht="6.45" customHeight="1" x14ac:dyDescent="0.4"/>
    <row r="1813" ht="6.45" customHeight="1" x14ac:dyDescent="0.4"/>
    <row r="1814" ht="6.45" customHeight="1" x14ac:dyDescent="0.4"/>
    <row r="1815" ht="6.45" customHeight="1" x14ac:dyDescent="0.4"/>
    <row r="1816" ht="6.45" customHeight="1" x14ac:dyDescent="0.4"/>
    <row r="1817" ht="6.45" customHeight="1" x14ac:dyDescent="0.4"/>
    <row r="1818" ht="6.45" customHeight="1" x14ac:dyDescent="0.4"/>
    <row r="1819" ht="6.45" customHeight="1" x14ac:dyDescent="0.4"/>
    <row r="1820" ht="6.45" customHeight="1" x14ac:dyDescent="0.4"/>
    <row r="1821" ht="6.45" customHeight="1" x14ac:dyDescent="0.4"/>
    <row r="1822" ht="6.45" customHeight="1" x14ac:dyDescent="0.4"/>
    <row r="1823" ht="6.45" customHeight="1" x14ac:dyDescent="0.4"/>
    <row r="1824" ht="6.45" customHeight="1" x14ac:dyDescent="0.4"/>
    <row r="1825" ht="6.45" customHeight="1" x14ac:dyDescent="0.4"/>
    <row r="1826" ht="6.45" customHeight="1" x14ac:dyDescent="0.4"/>
    <row r="1827" ht="6.45" customHeight="1" x14ac:dyDescent="0.4"/>
    <row r="1828" ht="6.45" customHeight="1" x14ac:dyDescent="0.4"/>
    <row r="1829" ht="6.45" customHeight="1" x14ac:dyDescent="0.4"/>
    <row r="1830" ht="6.45" customHeight="1" x14ac:dyDescent="0.4"/>
    <row r="1831" ht="6.45" customHeight="1" x14ac:dyDescent="0.4"/>
    <row r="1832" ht="6.45" customHeight="1" x14ac:dyDescent="0.4"/>
    <row r="1833" ht="6.45" customHeight="1" x14ac:dyDescent="0.4"/>
    <row r="1834" ht="6.45" customHeight="1" x14ac:dyDescent="0.4"/>
    <row r="1835" ht="6.45" customHeight="1" x14ac:dyDescent="0.4"/>
    <row r="1836" ht="6.45" customHeight="1" x14ac:dyDescent="0.4"/>
    <row r="1837" ht="6.45" customHeight="1" x14ac:dyDescent="0.4"/>
    <row r="1838" ht="6.45" customHeight="1" x14ac:dyDescent="0.4"/>
    <row r="1839" ht="6.45" customHeight="1" x14ac:dyDescent="0.4"/>
    <row r="1840" ht="6.45" customHeight="1" x14ac:dyDescent="0.4"/>
    <row r="1841" ht="6.45" customHeight="1" x14ac:dyDescent="0.4"/>
    <row r="1842" ht="6.45" customHeight="1" x14ac:dyDescent="0.4"/>
    <row r="1843" ht="6.45" customHeight="1" x14ac:dyDescent="0.4"/>
    <row r="1844" ht="6.45" customHeight="1" x14ac:dyDescent="0.4"/>
    <row r="1845" ht="6.45" customHeight="1" x14ac:dyDescent="0.4"/>
    <row r="1846" ht="6.45" customHeight="1" x14ac:dyDescent="0.4"/>
    <row r="1847" ht="6.45" customHeight="1" x14ac:dyDescent="0.4"/>
    <row r="1848" ht="6.45" customHeight="1" x14ac:dyDescent="0.4"/>
    <row r="1849" ht="6.45" customHeight="1" x14ac:dyDescent="0.4"/>
    <row r="1850" ht="6.45" customHeight="1" x14ac:dyDescent="0.4"/>
    <row r="1851" ht="6.45" customHeight="1" x14ac:dyDescent="0.4"/>
    <row r="1852" ht="6.45" customHeight="1" x14ac:dyDescent="0.4"/>
    <row r="1853" ht="6.45" customHeight="1" x14ac:dyDescent="0.4"/>
    <row r="1854" ht="6.45" customHeight="1" x14ac:dyDescent="0.4"/>
    <row r="1855" ht="6.45" customHeight="1" x14ac:dyDescent="0.4"/>
    <row r="1856" ht="6.45" customHeight="1" x14ac:dyDescent="0.4"/>
    <row r="1857" ht="6.45" customHeight="1" x14ac:dyDescent="0.4"/>
    <row r="1858" ht="6.45" customHeight="1" x14ac:dyDescent="0.4"/>
    <row r="1859" ht="6.45" customHeight="1" x14ac:dyDescent="0.4"/>
    <row r="1860" ht="6.45" customHeight="1" x14ac:dyDescent="0.4"/>
    <row r="1861" ht="6.45" customHeight="1" x14ac:dyDescent="0.4"/>
    <row r="1862" ht="6.45" customHeight="1" x14ac:dyDescent="0.4"/>
    <row r="1863" ht="6.45" customHeight="1" x14ac:dyDescent="0.4"/>
    <row r="1864" ht="6.45" customHeight="1" x14ac:dyDescent="0.4"/>
    <row r="1865" ht="6.45" customHeight="1" x14ac:dyDescent="0.4"/>
    <row r="1866" ht="6.45" customHeight="1" x14ac:dyDescent="0.4"/>
    <row r="1867" ht="6.45" customHeight="1" x14ac:dyDescent="0.4"/>
    <row r="1868" ht="6.45" customHeight="1" x14ac:dyDescent="0.4"/>
    <row r="1869" ht="6.45" customHeight="1" x14ac:dyDescent="0.4"/>
    <row r="1870" ht="6.45" customHeight="1" x14ac:dyDescent="0.4"/>
    <row r="1871" ht="6.45" customHeight="1" x14ac:dyDescent="0.4"/>
    <row r="1872" ht="6.45" customHeight="1" x14ac:dyDescent="0.4"/>
    <row r="1873" ht="6.45" customHeight="1" x14ac:dyDescent="0.4"/>
    <row r="1874" ht="6.45" customHeight="1" x14ac:dyDescent="0.4"/>
    <row r="1875" ht="6.45" customHeight="1" x14ac:dyDescent="0.4"/>
    <row r="1876" ht="6.45" customHeight="1" x14ac:dyDescent="0.4"/>
    <row r="1877" ht="6.45" customHeight="1" x14ac:dyDescent="0.4"/>
    <row r="1878" ht="6.45" customHeight="1" x14ac:dyDescent="0.4"/>
    <row r="1879" ht="6.45" customHeight="1" x14ac:dyDescent="0.4"/>
    <row r="1880" ht="6.45" customHeight="1" x14ac:dyDescent="0.4"/>
    <row r="1881" ht="6.45" customHeight="1" x14ac:dyDescent="0.4"/>
    <row r="1882" ht="6.45" customHeight="1" x14ac:dyDescent="0.4"/>
    <row r="1883" ht="6.45" customHeight="1" x14ac:dyDescent="0.4"/>
    <row r="1884" ht="6.45" customHeight="1" x14ac:dyDescent="0.4"/>
    <row r="1885" ht="6.45" customHeight="1" x14ac:dyDescent="0.4"/>
    <row r="1886" ht="6.45" customHeight="1" x14ac:dyDescent="0.4"/>
    <row r="1887" ht="6.45" customHeight="1" x14ac:dyDescent="0.4"/>
    <row r="1888" ht="6.45" customHeight="1" x14ac:dyDescent="0.4"/>
    <row r="1889" ht="6.45" customHeight="1" x14ac:dyDescent="0.4"/>
    <row r="1890" ht="6.45" customHeight="1" x14ac:dyDescent="0.4"/>
    <row r="1891" ht="6.45" customHeight="1" x14ac:dyDescent="0.4"/>
    <row r="1892" ht="6.45" customHeight="1" x14ac:dyDescent="0.4"/>
    <row r="1893" ht="6.45" customHeight="1" x14ac:dyDescent="0.4"/>
    <row r="1894" ht="6.45" customHeight="1" x14ac:dyDescent="0.4"/>
    <row r="1895" ht="6.45" customHeight="1" x14ac:dyDescent="0.4"/>
    <row r="1896" ht="6.45" customHeight="1" x14ac:dyDescent="0.4"/>
    <row r="1897" ht="6.45" customHeight="1" x14ac:dyDescent="0.4"/>
    <row r="1898" ht="6.45" customHeight="1" x14ac:dyDescent="0.4"/>
  </sheetData>
  <sheetProtection password="9951" sheet="1" objects="1" scenarios="1" selectLockedCells="1"/>
  <mergeCells count="2133">
    <mergeCell ref="DJ235:DO237"/>
    <mergeCell ref="DJ238:DO240"/>
    <mergeCell ref="DP238:DT240"/>
    <mergeCell ref="DJ241:DO243"/>
    <mergeCell ref="AW190:BD191"/>
    <mergeCell ref="CH173:CY174"/>
    <mergeCell ref="DP214:DT216"/>
    <mergeCell ref="BE193:BL200"/>
    <mergeCell ref="BM193:BT200"/>
    <mergeCell ref="BE190:BL191"/>
    <mergeCell ref="BM190:BT191"/>
    <mergeCell ref="BE202:BL204"/>
    <mergeCell ref="BM202:BT204"/>
    <mergeCell ref="B147:DT148"/>
    <mergeCell ref="BE223:BL225"/>
    <mergeCell ref="BE226:BL228"/>
    <mergeCell ref="BE229:BL231"/>
    <mergeCell ref="BE232:BL234"/>
    <mergeCell ref="BE235:BL237"/>
    <mergeCell ref="BE238:BL240"/>
    <mergeCell ref="BE241:BL243"/>
    <mergeCell ref="BM232:BT234"/>
    <mergeCell ref="BM235:BT237"/>
    <mergeCell ref="DP208:DT210"/>
    <mergeCell ref="DJ190:DO191"/>
    <mergeCell ref="DJ205:DO207"/>
    <mergeCell ref="DP211:DT213"/>
    <mergeCell ref="AV151:CG152"/>
    <mergeCell ref="CW190:DB191"/>
    <mergeCell ref="CF205:CJ207"/>
    <mergeCell ref="CQ205:CV207"/>
    <mergeCell ref="AG190:AN191"/>
    <mergeCell ref="AW165:CE166"/>
    <mergeCell ref="AW167:CG168"/>
    <mergeCell ref="BM205:BT207"/>
    <mergeCell ref="BM208:BT210"/>
    <mergeCell ref="BM211:BT213"/>
    <mergeCell ref="AW169:BL170"/>
    <mergeCell ref="AG187:BD189"/>
    <mergeCell ref="BA175:BP176"/>
    <mergeCell ref="AO193:AV200"/>
    <mergeCell ref="AO190:AV191"/>
    <mergeCell ref="Y193:AF200"/>
    <mergeCell ref="AC167:AK168"/>
    <mergeCell ref="DU70:DU72"/>
    <mergeCell ref="CZ169:DT170"/>
    <mergeCell ref="CZ171:DT172"/>
    <mergeCell ref="DA157:DT158"/>
    <mergeCell ref="AC149:AT150"/>
    <mergeCell ref="AC163:AT164"/>
    <mergeCell ref="AW163:BZ164"/>
    <mergeCell ref="DC211:DI213"/>
    <mergeCell ref="DC190:DI191"/>
    <mergeCell ref="CH151:CY152"/>
    <mergeCell ref="BM238:BT240"/>
    <mergeCell ref="BM241:BT243"/>
    <mergeCell ref="CA193:CE200"/>
    <mergeCell ref="CA190:CE191"/>
    <mergeCell ref="BU193:BZ200"/>
    <mergeCell ref="BE220:BL222"/>
    <mergeCell ref="BU229:BZ231"/>
    <mergeCell ref="BU232:BZ234"/>
    <mergeCell ref="BU235:BZ237"/>
    <mergeCell ref="BU238:BZ240"/>
    <mergeCell ref="BU241:BZ243"/>
    <mergeCell ref="CI167:CT168"/>
    <mergeCell ref="AW157:BE158"/>
    <mergeCell ref="CI157:CT158"/>
    <mergeCell ref="CI163:CT164"/>
    <mergeCell ref="CI159:CU160"/>
    <mergeCell ref="CI153:CT154"/>
    <mergeCell ref="CH149:CY150"/>
    <mergeCell ref="BE214:BL216"/>
    <mergeCell ref="BE217:BL219"/>
    <mergeCell ref="DC217:DI219"/>
    <mergeCell ref="CA226:CE228"/>
    <mergeCell ref="CK226:CP228"/>
    <mergeCell ref="CK232:CP234"/>
    <mergeCell ref="CK235:CP237"/>
    <mergeCell ref="CK238:CP240"/>
    <mergeCell ref="E488:R490"/>
    <mergeCell ref="S488:X490"/>
    <mergeCell ref="Y488:AF490"/>
    <mergeCell ref="AG488:AN490"/>
    <mergeCell ref="BE256:BL258"/>
    <mergeCell ref="BE244:BL246"/>
    <mergeCell ref="BE247:BL249"/>
    <mergeCell ref="BE250:BL252"/>
    <mergeCell ref="BM244:BT246"/>
    <mergeCell ref="BU202:BZ204"/>
    <mergeCell ref="BU205:BZ207"/>
    <mergeCell ref="BU208:BZ210"/>
    <mergeCell ref="BU211:BZ213"/>
    <mergeCell ref="BM220:BT222"/>
    <mergeCell ref="BM229:BT231"/>
    <mergeCell ref="BM226:BT228"/>
    <mergeCell ref="BU223:BZ225"/>
    <mergeCell ref="BU226:BZ228"/>
    <mergeCell ref="BE205:BL207"/>
    <mergeCell ref="Y226:AF228"/>
    <mergeCell ref="AG226:AN228"/>
    <mergeCell ref="AO226:AV228"/>
    <mergeCell ref="Y208:AF210"/>
    <mergeCell ref="AO208:AV210"/>
    <mergeCell ref="AO205:AV207"/>
    <mergeCell ref="S223:X225"/>
    <mergeCell ref="S226:X228"/>
    <mergeCell ref="S229:X231"/>
    <mergeCell ref="S232:X234"/>
    <mergeCell ref="S235:X237"/>
    <mergeCell ref="S238:X240"/>
    <mergeCell ref="S241:X243"/>
    <mergeCell ref="CH177:CY178"/>
    <mergeCell ref="AW173:CB174"/>
    <mergeCell ref="CZ173:DT174"/>
    <mergeCell ref="DC208:DI210"/>
    <mergeCell ref="AW193:BD200"/>
    <mergeCell ref="DC214:DI216"/>
    <mergeCell ref="DJ217:DO219"/>
    <mergeCell ref="DP217:DT219"/>
    <mergeCell ref="BM223:BT225"/>
    <mergeCell ref="E205:R207"/>
    <mergeCell ref="E208:R210"/>
    <mergeCell ref="CQ220:CV222"/>
    <mergeCell ref="BM217:BT219"/>
    <mergeCell ref="DC202:DI204"/>
    <mergeCell ref="BM214:BT216"/>
    <mergeCell ref="DP202:DT204"/>
    <mergeCell ref="DJ202:DO204"/>
    <mergeCell ref="BU217:BZ219"/>
    <mergeCell ref="BU220:BZ222"/>
    <mergeCell ref="CF217:CJ219"/>
    <mergeCell ref="DC205:DI207"/>
    <mergeCell ref="AC183:AP184"/>
    <mergeCell ref="AC175:AL176"/>
    <mergeCell ref="Y205:AF207"/>
    <mergeCell ref="AG205:AN207"/>
    <mergeCell ref="S190:X191"/>
    <mergeCell ref="S193:X200"/>
    <mergeCell ref="CQ193:CV200"/>
    <mergeCell ref="CQ190:CV191"/>
    <mergeCell ref="CK190:CP191"/>
    <mergeCell ref="CK193:CP200"/>
    <mergeCell ref="CW193:DB200"/>
    <mergeCell ref="DJ223:DO225"/>
    <mergeCell ref="DP223:DT225"/>
    <mergeCell ref="DJ220:DO222"/>
    <mergeCell ref="DC220:DI222"/>
    <mergeCell ref="DC223:DI225"/>
    <mergeCell ref="DJ208:DO210"/>
    <mergeCell ref="DJ211:DO213"/>
    <mergeCell ref="DJ214:DO216"/>
    <mergeCell ref="CF208:CJ210"/>
    <mergeCell ref="CF211:CJ213"/>
    <mergeCell ref="CF214:CJ216"/>
    <mergeCell ref="CQ208:CV210"/>
    <mergeCell ref="CQ211:CV213"/>
    <mergeCell ref="CZ149:DT150"/>
    <mergeCell ref="CZ151:DT152"/>
    <mergeCell ref="DA153:DR154"/>
    <mergeCell ref="CH171:CY172"/>
    <mergeCell ref="CI155:CT156"/>
    <mergeCell ref="CI161:CT162"/>
    <mergeCell ref="AV149:CG150"/>
    <mergeCell ref="AW161:BF162"/>
    <mergeCell ref="CA214:CE216"/>
    <mergeCell ref="CA217:CE219"/>
    <mergeCell ref="CA220:CE222"/>
    <mergeCell ref="CA223:CE225"/>
    <mergeCell ref="AW220:BD222"/>
    <mergeCell ref="CK211:CP213"/>
    <mergeCell ref="CK214:CP216"/>
    <mergeCell ref="CK217:CP219"/>
    <mergeCell ref="CK220:CP222"/>
    <mergeCell ref="CK223:CP225"/>
    <mergeCell ref="CH175:CY176"/>
    <mergeCell ref="DP323:DT325"/>
    <mergeCell ref="DP317:DT319"/>
    <mergeCell ref="DC253:DI255"/>
    <mergeCell ref="AO253:AV255"/>
    <mergeCell ref="AW253:BD255"/>
    <mergeCell ref="DJ259:DO261"/>
    <mergeCell ref="DC235:DI237"/>
    <mergeCell ref="AW235:BD237"/>
    <mergeCell ref="DC238:DI240"/>
    <mergeCell ref="Y238:AF240"/>
    <mergeCell ref="AG238:AN240"/>
    <mergeCell ref="AO238:AV240"/>
    <mergeCell ref="DC241:DI243"/>
    <mergeCell ref="Y235:AF237"/>
    <mergeCell ref="AG235:AN237"/>
    <mergeCell ref="AO235:AV237"/>
    <mergeCell ref="AW247:BD249"/>
    <mergeCell ref="AW241:BD243"/>
    <mergeCell ref="AW244:BD246"/>
    <mergeCell ref="AO241:AV243"/>
    <mergeCell ref="DP259:DT261"/>
    <mergeCell ref="DP262:DT264"/>
    <mergeCell ref="DP290:DT292"/>
    <mergeCell ref="Y250:AF252"/>
    <mergeCell ref="AG250:AN252"/>
    <mergeCell ref="AO250:AV252"/>
    <mergeCell ref="DP247:DT249"/>
    <mergeCell ref="DJ247:DO249"/>
    <mergeCell ref="CQ244:CV246"/>
    <mergeCell ref="CQ247:CV249"/>
    <mergeCell ref="AG256:AN258"/>
    <mergeCell ref="AO256:AV258"/>
    <mergeCell ref="DP467:DT469"/>
    <mergeCell ref="DP425:DT427"/>
    <mergeCell ref="DP428:DT430"/>
    <mergeCell ref="DP371:DT373"/>
    <mergeCell ref="DP374:DT376"/>
    <mergeCell ref="DP377:DT379"/>
    <mergeCell ref="DP380:DT382"/>
    <mergeCell ref="CF413:CJ420"/>
    <mergeCell ref="CK413:CP420"/>
    <mergeCell ref="CQ413:CV420"/>
    <mergeCell ref="DP350:DT352"/>
    <mergeCell ref="DP353:DT355"/>
    <mergeCell ref="DP356:DT358"/>
    <mergeCell ref="DP347:DT349"/>
    <mergeCell ref="DP338:DT340"/>
    <mergeCell ref="DP329:DT331"/>
    <mergeCell ref="DP332:DT334"/>
    <mergeCell ref="DP335:DT337"/>
    <mergeCell ref="CQ341:CV343"/>
    <mergeCell ref="CW341:DB343"/>
    <mergeCell ref="DC341:DI343"/>
    <mergeCell ref="DJ341:DO343"/>
    <mergeCell ref="CQ344:CV346"/>
    <mergeCell ref="CW344:DB346"/>
    <mergeCell ref="DC344:DI346"/>
    <mergeCell ref="DJ344:DO346"/>
    <mergeCell ref="CQ350:CV352"/>
    <mergeCell ref="CW350:DB352"/>
    <mergeCell ref="DC350:DI352"/>
    <mergeCell ref="DJ350:DO352"/>
    <mergeCell ref="DP410:DT411"/>
    <mergeCell ref="DJ431:DO433"/>
    <mergeCell ref="DP326:DT328"/>
    <mergeCell ref="DP320:DT322"/>
    <mergeCell ref="DP341:DT343"/>
    <mergeCell ref="DP344:DT346"/>
    <mergeCell ref="CQ347:CV349"/>
    <mergeCell ref="CW347:DB349"/>
    <mergeCell ref="DC347:DI349"/>
    <mergeCell ref="DJ347:DO349"/>
    <mergeCell ref="DP422:DT424"/>
    <mergeCell ref="CQ431:CV433"/>
    <mergeCell ref="CW431:DB433"/>
    <mergeCell ref="DC431:DI433"/>
    <mergeCell ref="EV14:FK15"/>
    <mergeCell ref="EV18:FK19"/>
    <mergeCell ref="DZ14:ED16"/>
    <mergeCell ref="DP241:DT243"/>
    <mergeCell ref="DP235:DT237"/>
    <mergeCell ref="DP220:DT222"/>
    <mergeCell ref="DP205:DT207"/>
    <mergeCell ref="DJ244:DO246"/>
    <mergeCell ref="DP244:DT246"/>
    <mergeCell ref="DC256:DI258"/>
    <mergeCell ref="DP229:DT231"/>
    <mergeCell ref="DP226:DT228"/>
    <mergeCell ref="DJ226:DO228"/>
    <mergeCell ref="DP256:DT258"/>
    <mergeCell ref="DP232:DT234"/>
    <mergeCell ref="DC226:DI228"/>
    <mergeCell ref="CQ232:CV234"/>
    <mergeCell ref="CQ235:CV237"/>
    <mergeCell ref="CQ238:CV240"/>
    <mergeCell ref="CQ241:CV243"/>
    <mergeCell ref="AW256:BD258"/>
    <mergeCell ref="DJ229:DO231"/>
    <mergeCell ref="DJ256:DO258"/>
    <mergeCell ref="CA256:CE258"/>
    <mergeCell ref="CF256:CJ258"/>
    <mergeCell ref="CK256:CP258"/>
    <mergeCell ref="CQ256:CV258"/>
    <mergeCell ref="CW256:DB258"/>
    <mergeCell ref="Y229:AF231"/>
    <mergeCell ref="DJ232:DO234"/>
    <mergeCell ref="DC232:DI234"/>
    <mergeCell ref="CA253:CE255"/>
    <mergeCell ref="CA232:CE234"/>
    <mergeCell ref="CA235:CE237"/>
    <mergeCell ref="CA238:CE240"/>
    <mergeCell ref="CA241:CE243"/>
    <mergeCell ref="CA244:CE246"/>
    <mergeCell ref="Y244:AF246"/>
    <mergeCell ref="AG244:AN246"/>
    <mergeCell ref="DC250:DI252"/>
    <mergeCell ref="DJ250:DO252"/>
    <mergeCell ref="DC244:DI246"/>
    <mergeCell ref="CA229:CE231"/>
    <mergeCell ref="CQ229:CV231"/>
    <mergeCell ref="DC229:DI231"/>
    <mergeCell ref="CA247:CE249"/>
    <mergeCell ref="CA250:CE252"/>
    <mergeCell ref="CF244:CJ246"/>
    <mergeCell ref="CF247:CJ249"/>
    <mergeCell ref="CF250:CJ252"/>
    <mergeCell ref="CF253:CJ255"/>
    <mergeCell ref="CK229:CP231"/>
    <mergeCell ref="DP253:DT255"/>
    <mergeCell ref="DJ253:DO255"/>
    <mergeCell ref="DP250:DT252"/>
    <mergeCell ref="BM247:BT249"/>
    <mergeCell ref="BE253:BL255"/>
    <mergeCell ref="CW253:DB255"/>
    <mergeCell ref="CK253:CP255"/>
    <mergeCell ref="CW250:DB252"/>
    <mergeCell ref="S253:X255"/>
    <mergeCell ref="Y211:AF213"/>
    <mergeCell ref="AG211:AN213"/>
    <mergeCell ref="AO211:AV213"/>
    <mergeCell ref="B135:DT136"/>
    <mergeCell ref="B133:DT134"/>
    <mergeCell ref="AW211:BD213"/>
    <mergeCell ref="Y232:AF234"/>
    <mergeCell ref="AG232:AN234"/>
    <mergeCell ref="AG253:AN255"/>
    <mergeCell ref="E232:R234"/>
    <mergeCell ref="E235:R237"/>
    <mergeCell ref="E238:R240"/>
    <mergeCell ref="E241:R243"/>
    <mergeCell ref="AW232:BD234"/>
    <mergeCell ref="AO232:AV234"/>
    <mergeCell ref="AO244:AV246"/>
    <mergeCell ref="Y247:AF249"/>
    <mergeCell ref="AG247:AN249"/>
    <mergeCell ref="AO247:AV249"/>
    <mergeCell ref="E226:R228"/>
    <mergeCell ref="AC169:AL170"/>
    <mergeCell ref="AC173:AL174"/>
    <mergeCell ref="CA211:CE213"/>
    <mergeCell ref="B131:BM132"/>
    <mergeCell ref="CF202:CJ204"/>
    <mergeCell ref="CQ202:CV204"/>
    <mergeCell ref="CK202:CP204"/>
    <mergeCell ref="E247:R249"/>
    <mergeCell ref="DC247:DI249"/>
    <mergeCell ref="E229:R231"/>
    <mergeCell ref="S211:X213"/>
    <mergeCell ref="S214:X216"/>
    <mergeCell ref="S217:X219"/>
    <mergeCell ref="S220:X222"/>
    <mergeCell ref="S202:X204"/>
    <mergeCell ref="S205:X207"/>
    <mergeCell ref="S208:X210"/>
    <mergeCell ref="AG193:AN200"/>
    <mergeCell ref="CF220:CJ222"/>
    <mergeCell ref="CQ217:CV219"/>
    <mergeCell ref="BU214:BZ216"/>
    <mergeCell ref="BE208:BL210"/>
    <mergeCell ref="BE211:BL213"/>
    <mergeCell ref="CI165:CT166"/>
    <mergeCell ref="B202:D204"/>
    <mergeCell ref="B205:D207"/>
    <mergeCell ref="B208:D210"/>
    <mergeCell ref="B211:D213"/>
    <mergeCell ref="B214:D216"/>
    <mergeCell ref="B217:D219"/>
    <mergeCell ref="B220:D222"/>
    <mergeCell ref="B223:D225"/>
    <mergeCell ref="B226:D228"/>
    <mergeCell ref="B229:D231"/>
    <mergeCell ref="B232:D234"/>
    <mergeCell ref="B175:AA176"/>
    <mergeCell ref="B169:AA174"/>
    <mergeCell ref="B167:AA168"/>
    <mergeCell ref="B165:AA166"/>
    <mergeCell ref="CA202:CE204"/>
    <mergeCell ref="CA205:CE207"/>
    <mergeCell ref="CA208:CE210"/>
    <mergeCell ref="AO217:AV219"/>
    <mergeCell ref="AW217:BD219"/>
    <mergeCell ref="CI169:CQ170"/>
    <mergeCell ref="Y214:AF216"/>
    <mergeCell ref="AG214:AN216"/>
    <mergeCell ref="AO214:AV216"/>
    <mergeCell ref="Y202:AF204"/>
    <mergeCell ref="AG202:AN204"/>
    <mergeCell ref="AW238:BD240"/>
    <mergeCell ref="AW229:BD231"/>
    <mergeCell ref="AW226:BD228"/>
    <mergeCell ref="AW214:BD216"/>
    <mergeCell ref="AW223:BD225"/>
    <mergeCell ref="CF229:CJ231"/>
    <mergeCell ref="CF232:CJ234"/>
    <mergeCell ref="CF235:CJ237"/>
    <mergeCell ref="CF238:CJ240"/>
    <mergeCell ref="CK205:CP207"/>
    <mergeCell ref="CK208:CP210"/>
    <mergeCell ref="E220:R222"/>
    <mergeCell ref="E202:R204"/>
    <mergeCell ref="E223:R225"/>
    <mergeCell ref="E211:R213"/>
    <mergeCell ref="E214:R216"/>
    <mergeCell ref="E217:R219"/>
    <mergeCell ref="S244:X246"/>
    <mergeCell ref="S247:X249"/>
    <mergeCell ref="Y241:AF243"/>
    <mergeCell ref="AG241:AN243"/>
    <mergeCell ref="Y223:AF225"/>
    <mergeCell ref="AG223:AN225"/>
    <mergeCell ref="AO223:AV225"/>
    <mergeCell ref="AO202:AV204"/>
    <mergeCell ref="AG217:AN219"/>
    <mergeCell ref="Y217:AF219"/>
    <mergeCell ref="AG208:AN210"/>
    <mergeCell ref="AW153:BJ154"/>
    <mergeCell ref="AW155:BL156"/>
    <mergeCell ref="B163:AA164"/>
    <mergeCell ref="B161:AA162"/>
    <mergeCell ref="B159:AA160"/>
    <mergeCell ref="B157:AA158"/>
    <mergeCell ref="B155:AA156"/>
    <mergeCell ref="B153:AA154"/>
    <mergeCell ref="AW202:BD204"/>
    <mergeCell ref="AW205:BD207"/>
    <mergeCell ref="AW208:BD210"/>
    <mergeCell ref="AG229:AN231"/>
    <mergeCell ref="AO229:AV231"/>
    <mergeCell ref="Y220:AF222"/>
    <mergeCell ref="AG220:AN222"/>
    <mergeCell ref="AO220:AV222"/>
    <mergeCell ref="B235:D237"/>
    <mergeCell ref="B238:D240"/>
    <mergeCell ref="B241:D243"/>
    <mergeCell ref="B187:D201"/>
    <mergeCell ref="B177:AA186"/>
    <mergeCell ref="B151:AA152"/>
    <mergeCell ref="B149:AA150"/>
    <mergeCell ref="B140:W141"/>
    <mergeCell ref="B137:DT138"/>
    <mergeCell ref="BL140:CW141"/>
    <mergeCell ref="CF190:CJ191"/>
    <mergeCell ref="CF193:CJ200"/>
    <mergeCell ref="CA187:DB189"/>
    <mergeCell ref="DC187:DT189"/>
    <mergeCell ref="X140:BE141"/>
    <mergeCell ref="AB165:AU166"/>
    <mergeCell ref="AW159:BU160"/>
    <mergeCell ref="AB151:AT159"/>
    <mergeCell ref="BU190:BZ191"/>
    <mergeCell ref="AC171:AL172"/>
    <mergeCell ref="BE187:BZ189"/>
    <mergeCell ref="AW171:BZ172"/>
    <mergeCell ref="AW177:BO178"/>
    <mergeCell ref="AB179:AU180"/>
    <mergeCell ref="B143:DT145"/>
    <mergeCell ref="DA175:DT176"/>
    <mergeCell ref="DA163:DT164"/>
    <mergeCell ref="Y190:AF191"/>
    <mergeCell ref="E193:R200"/>
    <mergeCell ref="E190:R191"/>
    <mergeCell ref="AC181:AM182"/>
    <mergeCell ref="AC177:AT178"/>
    <mergeCell ref="DC193:DI200"/>
    <mergeCell ref="DJ193:DO200"/>
    <mergeCell ref="DP193:DT200"/>
    <mergeCell ref="DP190:DT191"/>
    <mergeCell ref="CZ179:DT182"/>
    <mergeCell ref="CK241:CP243"/>
    <mergeCell ref="CK244:CP246"/>
    <mergeCell ref="CK247:CP249"/>
    <mergeCell ref="CK250:CP252"/>
    <mergeCell ref="CF223:CJ225"/>
    <mergeCell ref="CF226:CJ228"/>
    <mergeCell ref="CQ250:CV252"/>
    <mergeCell ref="CQ253:CV255"/>
    <mergeCell ref="CW202:DB204"/>
    <mergeCell ref="CW205:DB207"/>
    <mergeCell ref="CW208:DB210"/>
    <mergeCell ref="CW211:DB213"/>
    <mergeCell ref="CW214:DB216"/>
    <mergeCell ref="CW217:DB219"/>
    <mergeCell ref="CW220:DB222"/>
    <mergeCell ref="CW223:DB225"/>
    <mergeCell ref="CW226:DB228"/>
    <mergeCell ref="CW229:DB231"/>
    <mergeCell ref="CW232:DB234"/>
    <mergeCell ref="CW235:DB237"/>
    <mergeCell ref="CW238:DB240"/>
    <mergeCell ref="CW241:DB243"/>
    <mergeCell ref="CW244:DB246"/>
    <mergeCell ref="CW247:DB249"/>
    <mergeCell ref="CQ214:CV216"/>
    <mergeCell ref="CQ223:CV225"/>
    <mergeCell ref="CQ226:CV228"/>
    <mergeCell ref="CF241:CJ243"/>
    <mergeCell ref="S250:X252"/>
    <mergeCell ref="S256:X258"/>
    <mergeCell ref="B259:D261"/>
    <mergeCell ref="E259:R261"/>
    <mergeCell ref="S259:X261"/>
    <mergeCell ref="Y259:AF261"/>
    <mergeCell ref="AG259:AN261"/>
    <mergeCell ref="AO259:AV261"/>
    <mergeCell ref="B253:D255"/>
    <mergeCell ref="B256:D258"/>
    <mergeCell ref="E244:R246"/>
    <mergeCell ref="AW259:BD261"/>
    <mergeCell ref="BE259:BL261"/>
    <mergeCell ref="BM259:BT261"/>
    <mergeCell ref="BU259:BZ261"/>
    <mergeCell ref="BM256:BT258"/>
    <mergeCell ref="BM250:BT252"/>
    <mergeCell ref="BM253:BT255"/>
    <mergeCell ref="BU244:BZ246"/>
    <mergeCell ref="BU247:BZ249"/>
    <mergeCell ref="BU250:BZ252"/>
    <mergeCell ref="BU253:BZ255"/>
    <mergeCell ref="BU256:BZ258"/>
    <mergeCell ref="B250:D252"/>
    <mergeCell ref="B244:D246"/>
    <mergeCell ref="B247:D249"/>
    <mergeCell ref="E250:R252"/>
    <mergeCell ref="E253:R255"/>
    <mergeCell ref="AW250:BD252"/>
    <mergeCell ref="Y253:AF255"/>
    <mergeCell ref="E256:R258"/>
    <mergeCell ref="Y256:AF258"/>
    <mergeCell ref="CA259:CE261"/>
    <mergeCell ref="CF259:CJ261"/>
    <mergeCell ref="CK259:CP261"/>
    <mergeCell ref="CQ259:CV261"/>
    <mergeCell ref="CW259:DB261"/>
    <mergeCell ref="DC259:DI261"/>
    <mergeCell ref="B262:D264"/>
    <mergeCell ref="E262:R264"/>
    <mergeCell ref="S262:X264"/>
    <mergeCell ref="Y262:AF264"/>
    <mergeCell ref="AG262:AN264"/>
    <mergeCell ref="AO262:AV264"/>
    <mergeCell ref="AW262:BD264"/>
    <mergeCell ref="BE262:BL264"/>
    <mergeCell ref="BM262:BT264"/>
    <mergeCell ref="BU262:BZ264"/>
    <mergeCell ref="CA262:CE264"/>
    <mergeCell ref="CF262:CJ264"/>
    <mergeCell ref="CK262:CP264"/>
    <mergeCell ref="CQ262:CV264"/>
    <mergeCell ref="CW262:DB264"/>
    <mergeCell ref="DC262:DI264"/>
    <mergeCell ref="DJ262:DO264"/>
    <mergeCell ref="E265:R267"/>
    <mergeCell ref="S265:X267"/>
    <mergeCell ref="Y265:AF267"/>
    <mergeCell ref="AG265:AN267"/>
    <mergeCell ref="AO265:AV267"/>
    <mergeCell ref="AW265:BD267"/>
    <mergeCell ref="BE265:BL267"/>
    <mergeCell ref="BM265:BT267"/>
    <mergeCell ref="BU265:BZ267"/>
    <mergeCell ref="CA265:CE267"/>
    <mergeCell ref="CF265:CJ267"/>
    <mergeCell ref="CK265:CP267"/>
    <mergeCell ref="CQ265:CV267"/>
    <mergeCell ref="CW265:DB267"/>
    <mergeCell ref="DC265:DI267"/>
    <mergeCell ref="DJ265:DO267"/>
    <mergeCell ref="DP265:DT267"/>
    <mergeCell ref="BE281:BL288"/>
    <mergeCell ref="BM281:BT288"/>
    <mergeCell ref="BU281:BZ288"/>
    <mergeCell ref="CA281:CE288"/>
    <mergeCell ref="CF281:CJ288"/>
    <mergeCell ref="CK281:CP288"/>
    <mergeCell ref="CQ281:CV288"/>
    <mergeCell ref="CW281:DB288"/>
    <mergeCell ref="DC281:DI288"/>
    <mergeCell ref="DJ281:DO288"/>
    <mergeCell ref="DP281:DT288"/>
    <mergeCell ref="E268:R270"/>
    <mergeCell ref="S268:X270"/>
    <mergeCell ref="Y268:AF270"/>
    <mergeCell ref="AG268:AN270"/>
    <mergeCell ref="AO268:AV270"/>
    <mergeCell ref="AW268:BD270"/>
    <mergeCell ref="BE268:BL270"/>
    <mergeCell ref="BM268:BT270"/>
    <mergeCell ref="BU268:BZ270"/>
    <mergeCell ref="CA268:CE270"/>
    <mergeCell ref="CF268:CJ270"/>
    <mergeCell ref="CK268:CP270"/>
    <mergeCell ref="CQ268:CV270"/>
    <mergeCell ref="CW268:DB270"/>
    <mergeCell ref="DC268:DI270"/>
    <mergeCell ref="DJ268:DO270"/>
    <mergeCell ref="DP268:DT270"/>
    <mergeCell ref="DJ290:DO292"/>
    <mergeCell ref="B265:D267"/>
    <mergeCell ref="B268:D270"/>
    <mergeCell ref="B540:DT547"/>
    <mergeCell ref="B275:D289"/>
    <mergeCell ref="AG275:BD277"/>
    <mergeCell ref="BE275:BZ277"/>
    <mergeCell ref="CA275:DB277"/>
    <mergeCell ref="DC275:DT277"/>
    <mergeCell ref="E278:R279"/>
    <mergeCell ref="S278:X279"/>
    <mergeCell ref="Y278:AF279"/>
    <mergeCell ref="AG278:AN279"/>
    <mergeCell ref="AO278:AV279"/>
    <mergeCell ref="AW278:BD279"/>
    <mergeCell ref="BE278:BL279"/>
    <mergeCell ref="BM278:BT279"/>
    <mergeCell ref="BU278:BZ279"/>
    <mergeCell ref="CA278:CE279"/>
    <mergeCell ref="CF278:CJ279"/>
    <mergeCell ref="CK278:CP279"/>
    <mergeCell ref="CQ278:CV279"/>
    <mergeCell ref="CW278:DB279"/>
    <mergeCell ref="DC278:DI279"/>
    <mergeCell ref="DJ278:DO279"/>
    <mergeCell ref="DP278:DT279"/>
    <mergeCell ref="E281:R288"/>
    <mergeCell ref="S281:X288"/>
    <mergeCell ref="Y281:AF288"/>
    <mergeCell ref="AG281:AN288"/>
    <mergeCell ref="AO281:AV288"/>
    <mergeCell ref="AW281:BD288"/>
    <mergeCell ref="E293:R295"/>
    <mergeCell ref="S293:X295"/>
    <mergeCell ref="Y293:AF295"/>
    <mergeCell ref="AG293:AN295"/>
    <mergeCell ref="AO293:AV295"/>
    <mergeCell ref="AW293:BD295"/>
    <mergeCell ref="BE293:BL295"/>
    <mergeCell ref="BM293:BT295"/>
    <mergeCell ref="BU293:BZ295"/>
    <mergeCell ref="CA293:CE295"/>
    <mergeCell ref="CF293:CJ295"/>
    <mergeCell ref="CK293:CP295"/>
    <mergeCell ref="CQ293:CV295"/>
    <mergeCell ref="CW293:DB295"/>
    <mergeCell ref="DC293:DI295"/>
    <mergeCell ref="DJ293:DO295"/>
    <mergeCell ref="B290:D292"/>
    <mergeCell ref="E290:R292"/>
    <mergeCell ref="S290:X292"/>
    <mergeCell ref="Y290:AF292"/>
    <mergeCell ref="AG290:AN292"/>
    <mergeCell ref="AO290:AV292"/>
    <mergeCell ref="AW290:BD292"/>
    <mergeCell ref="BE290:BL292"/>
    <mergeCell ref="BM290:BT292"/>
    <mergeCell ref="BU290:BZ292"/>
    <mergeCell ref="CA290:CE292"/>
    <mergeCell ref="CF290:CJ292"/>
    <mergeCell ref="CK290:CP292"/>
    <mergeCell ref="CQ290:CV292"/>
    <mergeCell ref="CW290:DB292"/>
    <mergeCell ref="DC290:DI292"/>
    <mergeCell ref="AO299:AV301"/>
    <mergeCell ref="AW299:BD301"/>
    <mergeCell ref="BE299:BL301"/>
    <mergeCell ref="BM299:BT301"/>
    <mergeCell ref="BU299:BZ301"/>
    <mergeCell ref="CA299:CE301"/>
    <mergeCell ref="CF299:CJ301"/>
    <mergeCell ref="CK299:CP301"/>
    <mergeCell ref="CQ299:CV301"/>
    <mergeCell ref="CW299:DB301"/>
    <mergeCell ref="DC299:DI301"/>
    <mergeCell ref="DJ299:DO301"/>
    <mergeCell ref="DP293:DT295"/>
    <mergeCell ref="B296:D298"/>
    <mergeCell ref="E296:R298"/>
    <mergeCell ref="S296:X298"/>
    <mergeCell ref="Y296:AF298"/>
    <mergeCell ref="AG296:AN298"/>
    <mergeCell ref="AO296:AV298"/>
    <mergeCell ref="AW296:BD298"/>
    <mergeCell ref="BE296:BL298"/>
    <mergeCell ref="BM296:BT298"/>
    <mergeCell ref="BU296:BZ298"/>
    <mergeCell ref="CA296:CE298"/>
    <mergeCell ref="CF296:CJ298"/>
    <mergeCell ref="CK296:CP298"/>
    <mergeCell ref="CQ296:CV298"/>
    <mergeCell ref="CW296:DB298"/>
    <mergeCell ref="DC296:DI298"/>
    <mergeCell ref="DJ296:DO298"/>
    <mergeCell ref="DP296:DT298"/>
    <mergeCell ref="B293:D295"/>
    <mergeCell ref="BU305:BZ307"/>
    <mergeCell ref="CA305:CE307"/>
    <mergeCell ref="CF305:CJ307"/>
    <mergeCell ref="CK305:CP307"/>
    <mergeCell ref="CQ305:CV307"/>
    <mergeCell ref="CW305:DB307"/>
    <mergeCell ref="DC305:DI307"/>
    <mergeCell ref="DJ305:DO307"/>
    <mergeCell ref="DP299:DT301"/>
    <mergeCell ref="B302:D304"/>
    <mergeCell ref="E302:R304"/>
    <mergeCell ref="S302:X304"/>
    <mergeCell ref="Y302:AF304"/>
    <mergeCell ref="AG302:AN304"/>
    <mergeCell ref="AO302:AV304"/>
    <mergeCell ref="AW302:BD304"/>
    <mergeCell ref="BE302:BL304"/>
    <mergeCell ref="BM302:BT304"/>
    <mergeCell ref="BU302:BZ304"/>
    <mergeCell ref="CA302:CE304"/>
    <mergeCell ref="CF302:CJ304"/>
    <mergeCell ref="CK302:CP304"/>
    <mergeCell ref="CQ302:CV304"/>
    <mergeCell ref="CW302:DB304"/>
    <mergeCell ref="DC302:DI304"/>
    <mergeCell ref="DJ302:DO304"/>
    <mergeCell ref="DP302:DT304"/>
    <mergeCell ref="B299:D301"/>
    <mergeCell ref="E299:R301"/>
    <mergeCell ref="S299:X301"/>
    <mergeCell ref="Y299:AF301"/>
    <mergeCell ref="AG299:AN301"/>
    <mergeCell ref="CQ311:CV313"/>
    <mergeCell ref="CW311:DB313"/>
    <mergeCell ref="DC311:DI313"/>
    <mergeCell ref="DJ311:DO313"/>
    <mergeCell ref="DP305:DT307"/>
    <mergeCell ref="B308:D310"/>
    <mergeCell ref="E308:R310"/>
    <mergeCell ref="S308:X310"/>
    <mergeCell ref="Y308:AF310"/>
    <mergeCell ref="AG308:AN310"/>
    <mergeCell ref="AO308:AV310"/>
    <mergeCell ref="AW308:BD310"/>
    <mergeCell ref="BE308:BL310"/>
    <mergeCell ref="BM308:BT310"/>
    <mergeCell ref="BU308:BZ310"/>
    <mergeCell ref="CA308:CE310"/>
    <mergeCell ref="CF308:CJ310"/>
    <mergeCell ref="CK308:CP310"/>
    <mergeCell ref="CQ308:CV310"/>
    <mergeCell ref="CW308:DB310"/>
    <mergeCell ref="DC308:DI310"/>
    <mergeCell ref="DJ308:DO310"/>
    <mergeCell ref="DP308:DT310"/>
    <mergeCell ref="B305:D307"/>
    <mergeCell ref="E305:R307"/>
    <mergeCell ref="S305:X307"/>
    <mergeCell ref="Y305:AF307"/>
    <mergeCell ref="AG305:AN307"/>
    <mergeCell ref="AO305:AV307"/>
    <mergeCell ref="AW305:BD307"/>
    <mergeCell ref="BE305:BL307"/>
    <mergeCell ref="BM305:BT307"/>
    <mergeCell ref="DP311:DT313"/>
    <mergeCell ref="B314:D316"/>
    <mergeCell ref="E314:R316"/>
    <mergeCell ref="S314:X316"/>
    <mergeCell ref="Y314:AF316"/>
    <mergeCell ref="AG314:AN316"/>
    <mergeCell ref="AO314:AV316"/>
    <mergeCell ref="AW314:BD316"/>
    <mergeCell ref="BE314:BL316"/>
    <mergeCell ref="BM314:BT316"/>
    <mergeCell ref="BU314:BZ316"/>
    <mergeCell ref="CA314:CE316"/>
    <mergeCell ref="CF314:CJ316"/>
    <mergeCell ref="CK314:CP316"/>
    <mergeCell ref="CQ314:CV316"/>
    <mergeCell ref="CW314:DB316"/>
    <mergeCell ref="DC314:DI316"/>
    <mergeCell ref="DJ314:DO316"/>
    <mergeCell ref="DP314:DT316"/>
    <mergeCell ref="B311:D313"/>
    <mergeCell ref="E311:R313"/>
    <mergeCell ref="S311:X313"/>
    <mergeCell ref="Y311:AF313"/>
    <mergeCell ref="AG311:AN313"/>
    <mergeCell ref="AO311:AV313"/>
    <mergeCell ref="AW311:BD313"/>
    <mergeCell ref="BE311:BL313"/>
    <mergeCell ref="BM311:BT313"/>
    <mergeCell ref="BU311:BZ313"/>
    <mergeCell ref="CA311:CE313"/>
    <mergeCell ref="CF311:CJ313"/>
    <mergeCell ref="CK311:CP313"/>
    <mergeCell ref="B317:D319"/>
    <mergeCell ref="E317:R319"/>
    <mergeCell ref="S317:X319"/>
    <mergeCell ref="Y317:AF319"/>
    <mergeCell ref="AG317:AN319"/>
    <mergeCell ref="AO317:AV319"/>
    <mergeCell ref="AW317:BD319"/>
    <mergeCell ref="BE317:BL319"/>
    <mergeCell ref="BM317:BT319"/>
    <mergeCell ref="BU317:BZ319"/>
    <mergeCell ref="CA317:CE319"/>
    <mergeCell ref="CF317:CJ319"/>
    <mergeCell ref="CK317:CP319"/>
    <mergeCell ref="CQ317:CV319"/>
    <mergeCell ref="CW317:DB319"/>
    <mergeCell ref="DC317:DI319"/>
    <mergeCell ref="DJ317:DO319"/>
    <mergeCell ref="B320:D322"/>
    <mergeCell ref="E320:R322"/>
    <mergeCell ref="S320:X322"/>
    <mergeCell ref="Y320:AF322"/>
    <mergeCell ref="AG320:AN322"/>
    <mergeCell ref="AO320:AV322"/>
    <mergeCell ref="AW320:BD322"/>
    <mergeCell ref="BE320:BL322"/>
    <mergeCell ref="BM320:BT322"/>
    <mergeCell ref="BU320:BZ322"/>
    <mergeCell ref="CA320:CE322"/>
    <mergeCell ref="CF320:CJ322"/>
    <mergeCell ref="CK320:CP322"/>
    <mergeCell ref="CQ320:CV322"/>
    <mergeCell ref="CW320:DB322"/>
    <mergeCell ref="DC320:DI322"/>
    <mergeCell ref="DJ320:DO322"/>
    <mergeCell ref="B323:D325"/>
    <mergeCell ref="E323:R325"/>
    <mergeCell ref="S323:X325"/>
    <mergeCell ref="Y323:AF325"/>
    <mergeCell ref="AG323:AN325"/>
    <mergeCell ref="AO323:AV325"/>
    <mergeCell ref="AW323:BD325"/>
    <mergeCell ref="BE323:BL325"/>
    <mergeCell ref="BM323:BT325"/>
    <mergeCell ref="BU323:BZ325"/>
    <mergeCell ref="CA323:CE325"/>
    <mergeCell ref="CF323:CJ325"/>
    <mergeCell ref="CK323:CP325"/>
    <mergeCell ref="CQ323:CV325"/>
    <mergeCell ref="CW323:DB325"/>
    <mergeCell ref="DC323:DI325"/>
    <mergeCell ref="DJ323:DO325"/>
    <mergeCell ref="B326:D328"/>
    <mergeCell ref="E326:R328"/>
    <mergeCell ref="S326:X328"/>
    <mergeCell ref="Y326:AF328"/>
    <mergeCell ref="AG326:AN328"/>
    <mergeCell ref="AO326:AV328"/>
    <mergeCell ref="AW326:BD328"/>
    <mergeCell ref="BE326:BL328"/>
    <mergeCell ref="BM326:BT328"/>
    <mergeCell ref="BU326:BZ328"/>
    <mergeCell ref="CA326:CE328"/>
    <mergeCell ref="CF326:CJ328"/>
    <mergeCell ref="CK326:CP328"/>
    <mergeCell ref="CQ326:CV328"/>
    <mergeCell ref="CW326:DB328"/>
    <mergeCell ref="DC326:DI328"/>
    <mergeCell ref="DJ326:DO328"/>
    <mergeCell ref="B329:D331"/>
    <mergeCell ref="E329:R331"/>
    <mergeCell ref="S329:X331"/>
    <mergeCell ref="Y329:AF331"/>
    <mergeCell ref="AG329:AN331"/>
    <mergeCell ref="AO329:AV331"/>
    <mergeCell ref="AW329:BD331"/>
    <mergeCell ref="BE329:BL331"/>
    <mergeCell ref="BM329:BT331"/>
    <mergeCell ref="BU329:BZ331"/>
    <mergeCell ref="CA329:CE331"/>
    <mergeCell ref="CF329:CJ331"/>
    <mergeCell ref="CK329:CP331"/>
    <mergeCell ref="CQ329:CV331"/>
    <mergeCell ref="CW329:DB331"/>
    <mergeCell ref="DC329:DI331"/>
    <mergeCell ref="DJ329:DO331"/>
    <mergeCell ref="B332:D334"/>
    <mergeCell ref="E332:R334"/>
    <mergeCell ref="S332:X334"/>
    <mergeCell ref="Y332:AF334"/>
    <mergeCell ref="AG332:AN334"/>
    <mergeCell ref="AO332:AV334"/>
    <mergeCell ref="AW332:BD334"/>
    <mergeCell ref="BE332:BL334"/>
    <mergeCell ref="BM332:BT334"/>
    <mergeCell ref="BU332:BZ334"/>
    <mergeCell ref="CA332:CE334"/>
    <mergeCell ref="CF332:CJ334"/>
    <mergeCell ref="CK332:CP334"/>
    <mergeCell ref="CQ332:CV334"/>
    <mergeCell ref="CW332:DB334"/>
    <mergeCell ref="DC332:DI334"/>
    <mergeCell ref="DJ332:DO334"/>
    <mergeCell ref="B335:D337"/>
    <mergeCell ref="E335:R337"/>
    <mergeCell ref="S335:X337"/>
    <mergeCell ref="Y335:AF337"/>
    <mergeCell ref="AG335:AN337"/>
    <mergeCell ref="AO335:AV337"/>
    <mergeCell ref="AW335:BD337"/>
    <mergeCell ref="BE335:BL337"/>
    <mergeCell ref="BM335:BT337"/>
    <mergeCell ref="BU335:BZ337"/>
    <mergeCell ref="CA335:CE337"/>
    <mergeCell ref="CF335:CJ337"/>
    <mergeCell ref="CK335:CP337"/>
    <mergeCell ref="CQ335:CV337"/>
    <mergeCell ref="CW335:DB337"/>
    <mergeCell ref="DC335:DI337"/>
    <mergeCell ref="DJ335:DO337"/>
    <mergeCell ref="B338:D340"/>
    <mergeCell ref="E338:R340"/>
    <mergeCell ref="S338:X340"/>
    <mergeCell ref="Y338:AF340"/>
    <mergeCell ref="AG338:AN340"/>
    <mergeCell ref="AO338:AV340"/>
    <mergeCell ref="AW338:BD340"/>
    <mergeCell ref="BE338:BL340"/>
    <mergeCell ref="BM338:BT340"/>
    <mergeCell ref="BU338:BZ340"/>
    <mergeCell ref="CA338:CE340"/>
    <mergeCell ref="CF338:CJ340"/>
    <mergeCell ref="CK338:CP340"/>
    <mergeCell ref="CQ338:CV340"/>
    <mergeCell ref="CW338:DB340"/>
    <mergeCell ref="DC338:DI340"/>
    <mergeCell ref="DJ338:DO340"/>
    <mergeCell ref="B341:D343"/>
    <mergeCell ref="E341:R343"/>
    <mergeCell ref="S341:X343"/>
    <mergeCell ref="Y341:AF343"/>
    <mergeCell ref="AG341:AN343"/>
    <mergeCell ref="AO341:AV343"/>
    <mergeCell ref="AW341:BD343"/>
    <mergeCell ref="BE341:BL343"/>
    <mergeCell ref="BM341:BT343"/>
    <mergeCell ref="BU341:BZ343"/>
    <mergeCell ref="CA341:CE343"/>
    <mergeCell ref="CF341:CJ343"/>
    <mergeCell ref="CK341:CP343"/>
    <mergeCell ref="B347:D349"/>
    <mergeCell ref="E347:R349"/>
    <mergeCell ref="S347:X349"/>
    <mergeCell ref="Y347:AF349"/>
    <mergeCell ref="AG347:AN349"/>
    <mergeCell ref="AO347:AV349"/>
    <mergeCell ref="AW347:BD349"/>
    <mergeCell ref="BE347:BL349"/>
    <mergeCell ref="BM347:BT349"/>
    <mergeCell ref="BU347:BZ349"/>
    <mergeCell ref="CA347:CE349"/>
    <mergeCell ref="CF347:CJ349"/>
    <mergeCell ref="CK347:CP349"/>
    <mergeCell ref="B344:D346"/>
    <mergeCell ref="E344:R346"/>
    <mergeCell ref="S344:X346"/>
    <mergeCell ref="Y344:AF346"/>
    <mergeCell ref="AG344:AN346"/>
    <mergeCell ref="AO344:AV346"/>
    <mergeCell ref="AW344:BD346"/>
    <mergeCell ref="BE344:BL346"/>
    <mergeCell ref="BM344:BT346"/>
    <mergeCell ref="BU344:BZ346"/>
    <mergeCell ref="CA344:CE346"/>
    <mergeCell ref="CF344:CJ346"/>
    <mergeCell ref="CK344:CP346"/>
    <mergeCell ref="B350:D352"/>
    <mergeCell ref="E350:R352"/>
    <mergeCell ref="S350:X352"/>
    <mergeCell ref="Y350:AF352"/>
    <mergeCell ref="AG350:AN352"/>
    <mergeCell ref="AO350:AV352"/>
    <mergeCell ref="AW350:BD352"/>
    <mergeCell ref="BE350:BL352"/>
    <mergeCell ref="BM350:BT352"/>
    <mergeCell ref="BU350:BZ352"/>
    <mergeCell ref="CA350:CE352"/>
    <mergeCell ref="CF350:CJ352"/>
    <mergeCell ref="CK350:CP352"/>
    <mergeCell ref="E413:R420"/>
    <mergeCell ref="S413:X420"/>
    <mergeCell ref="Y413:AF420"/>
    <mergeCell ref="AG413:AN420"/>
    <mergeCell ref="AO413:AV420"/>
    <mergeCell ref="AW413:BD420"/>
    <mergeCell ref="BE413:BL420"/>
    <mergeCell ref="BM413:BT420"/>
    <mergeCell ref="BU413:BZ420"/>
    <mergeCell ref="CA413:CE420"/>
    <mergeCell ref="CW413:DB420"/>
    <mergeCell ref="DC413:DI420"/>
    <mergeCell ref="DJ413:DO420"/>
    <mergeCell ref="DP413:DT420"/>
    <mergeCell ref="B353:D355"/>
    <mergeCell ref="E353:R355"/>
    <mergeCell ref="S353:X355"/>
    <mergeCell ref="Y353:AF355"/>
    <mergeCell ref="AG353:AN355"/>
    <mergeCell ref="AO353:AV355"/>
    <mergeCell ref="AW353:BD355"/>
    <mergeCell ref="BE353:BL355"/>
    <mergeCell ref="BM353:BT355"/>
    <mergeCell ref="BU353:BZ355"/>
    <mergeCell ref="CA353:CE355"/>
    <mergeCell ref="CF353:CJ355"/>
    <mergeCell ref="CK353:CP355"/>
    <mergeCell ref="CQ353:CV355"/>
    <mergeCell ref="CW353:DB355"/>
    <mergeCell ref="DC353:DI355"/>
    <mergeCell ref="DJ353:DO355"/>
    <mergeCell ref="B407:D421"/>
    <mergeCell ref="AW422:BD424"/>
    <mergeCell ref="BE422:BL424"/>
    <mergeCell ref="BM422:BT424"/>
    <mergeCell ref="BU422:BZ424"/>
    <mergeCell ref="CA422:CE424"/>
    <mergeCell ref="CF422:CJ424"/>
    <mergeCell ref="CK422:CP424"/>
    <mergeCell ref="CQ422:CV424"/>
    <mergeCell ref="CW422:DB424"/>
    <mergeCell ref="DC422:DI424"/>
    <mergeCell ref="DJ422:DO424"/>
    <mergeCell ref="AW410:BD411"/>
    <mergeCell ref="BE410:BL411"/>
    <mergeCell ref="BM410:BT411"/>
    <mergeCell ref="BU410:BZ411"/>
    <mergeCell ref="CA410:CE411"/>
    <mergeCell ref="CF410:CJ411"/>
    <mergeCell ref="CK410:CP411"/>
    <mergeCell ref="CQ410:CV411"/>
    <mergeCell ref="CW410:DB411"/>
    <mergeCell ref="DC410:DI411"/>
    <mergeCell ref="DJ410:DO411"/>
    <mergeCell ref="AG407:BD409"/>
    <mergeCell ref="BE407:BZ409"/>
    <mergeCell ref="CA407:DB409"/>
    <mergeCell ref="DC407:DT409"/>
    <mergeCell ref="E410:R411"/>
    <mergeCell ref="S410:X411"/>
    <mergeCell ref="Y410:AF411"/>
    <mergeCell ref="AG410:AN411"/>
    <mergeCell ref="AO410:AV411"/>
    <mergeCell ref="B425:D427"/>
    <mergeCell ref="E425:R427"/>
    <mergeCell ref="S425:X427"/>
    <mergeCell ref="Y425:AF427"/>
    <mergeCell ref="AG425:AN427"/>
    <mergeCell ref="AO425:AV427"/>
    <mergeCell ref="AW425:BD427"/>
    <mergeCell ref="BE425:BL427"/>
    <mergeCell ref="BM425:BT427"/>
    <mergeCell ref="BU425:BZ427"/>
    <mergeCell ref="CA425:CE427"/>
    <mergeCell ref="CF425:CJ427"/>
    <mergeCell ref="CK425:CP427"/>
    <mergeCell ref="CQ425:CV427"/>
    <mergeCell ref="CW425:DB427"/>
    <mergeCell ref="DC425:DI427"/>
    <mergeCell ref="DJ425:DO427"/>
    <mergeCell ref="B422:D424"/>
    <mergeCell ref="E422:R424"/>
    <mergeCell ref="S422:X424"/>
    <mergeCell ref="Y422:AF424"/>
    <mergeCell ref="AG422:AN424"/>
    <mergeCell ref="AO422:AV424"/>
    <mergeCell ref="B428:D430"/>
    <mergeCell ref="E428:R430"/>
    <mergeCell ref="S428:X430"/>
    <mergeCell ref="Y428:AF430"/>
    <mergeCell ref="AG428:AN430"/>
    <mergeCell ref="AO428:AV430"/>
    <mergeCell ref="AW428:BD430"/>
    <mergeCell ref="BE428:BL430"/>
    <mergeCell ref="BM428:BT430"/>
    <mergeCell ref="BU428:BZ430"/>
    <mergeCell ref="CA428:CE430"/>
    <mergeCell ref="CF428:CJ430"/>
    <mergeCell ref="CK428:CP430"/>
    <mergeCell ref="CQ428:CV430"/>
    <mergeCell ref="CW428:DB430"/>
    <mergeCell ref="DC428:DI430"/>
    <mergeCell ref="DJ428:DO430"/>
    <mergeCell ref="DP431:DT433"/>
    <mergeCell ref="B434:D436"/>
    <mergeCell ref="E434:R436"/>
    <mergeCell ref="S434:X436"/>
    <mergeCell ref="Y434:AF436"/>
    <mergeCell ref="AG434:AN436"/>
    <mergeCell ref="AO434:AV436"/>
    <mergeCell ref="AW434:BD436"/>
    <mergeCell ref="BE434:BL436"/>
    <mergeCell ref="BM434:BT436"/>
    <mergeCell ref="BU434:BZ436"/>
    <mergeCell ref="CA434:CE436"/>
    <mergeCell ref="CF434:CJ436"/>
    <mergeCell ref="CK434:CP436"/>
    <mergeCell ref="CQ434:CV436"/>
    <mergeCell ref="CW434:DB436"/>
    <mergeCell ref="DC434:DI436"/>
    <mergeCell ref="DJ434:DO436"/>
    <mergeCell ref="DP434:DT436"/>
    <mergeCell ref="B431:D433"/>
    <mergeCell ref="E431:R433"/>
    <mergeCell ref="S431:X433"/>
    <mergeCell ref="Y431:AF433"/>
    <mergeCell ref="AG431:AN433"/>
    <mergeCell ref="AO431:AV433"/>
    <mergeCell ref="AW431:BD433"/>
    <mergeCell ref="BE431:BL433"/>
    <mergeCell ref="BM431:BT433"/>
    <mergeCell ref="BU431:BZ433"/>
    <mergeCell ref="CA431:CE433"/>
    <mergeCell ref="CF431:CJ433"/>
    <mergeCell ref="CK431:CP433"/>
    <mergeCell ref="B437:D439"/>
    <mergeCell ref="E437:R439"/>
    <mergeCell ref="S437:X439"/>
    <mergeCell ref="Y437:AF439"/>
    <mergeCell ref="AG437:AN439"/>
    <mergeCell ref="AO437:AV439"/>
    <mergeCell ref="AW437:BD439"/>
    <mergeCell ref="BE437:BL439"/>
    <mergeCell ref="BM437:BT439"/>
    <mergeCell ref="BU437:BZ439"/>
    <mergeCell ref="CA437:CE439"/>
    <mergeCell ref="CF437:CJ439"/>
    <mergeCell ref="CK437:CP439"/>
    <mergeCell ref="CQ437:CV439"/>
    <mergeCell ref="CW437:DB439"/>
    <mergeCell ref="DC437:DI439"/>
    <mergeCell ref="DJ437:DO439"/>
    <mergeCell ref="B440:D442"/>
    <mergeCell ref="E440:R442"/>
    <mergeCell ref="S440:X442"/>
    <mergeCell ref="Y440:AF442"/>
    <mergeCell ref="AG440:AN442"/>
    <mergeCell ref="AO440:AV442"/>
    <mergeCell ref="AW440:BD442"/>
    <mergeCell ref="BE440:BL442"/>
    <mergeCell ref="BM440:BT442"/>
    <mergeCell ref="BU440:BZ442"/>
    <mergeCell ref="CA440:CE442"/>
    <mergeCell ref="CF440:CJ442"/>
    <mergeCell ref="CK440:CP442"/>
    <mergeCell ref="CQ440:CV442"/>
    <mergeCell ref="CW440:DB442"/>
    <mergeCell ref="DC440:DI442"/>
    <mergeCell ref="DJ440:DO442"/>
    <mergeCell ref="E443:R445"/>
    <mergeCell ref="S443:X445"/>
    <mergeCell ref="Y443:AF445"/>
    <mergeCell ref="AG443:AN445"/>
    <mergeCell ref="AO443:AV445"/>
    <mergeCell ref="AW443:BD445"/>
    <mergeCell ref="BE443:BL445"/>
    <mergeCell ref="BM443:BT445"/>
    <mergeCell ref="BU443:BZ445"/>
    <mergeCell ref="CA443:CE445"/>
    <mergeCell ref="CF443:CJ445"/>
    <mergeCell ref="CK443:CP445"/>
    <mergeCell ref="CQ443:CV445"/>
    <mergeCell ref="CW443:DB445"/>
    <mergeCell ref="DC443:DI445"/>
    <mergeCell ref="DJ443:DO445"/>
    <mergeCell ref="DP437:DT439"/>
    <mergeCell ref="DP440:DT442"/>
    <mergeCell ref="AO449:AV451"/>
    <mergeCell ref="AW449:BD451"/>
    <mergeCell ref="BE449:BL451"/>
    <mergeCell ref="BM449:BT451"/>
    <mergeCell ref="BU449:BZ451"/>
    <mergeCell ref="CA449:CE451"/>
    <mergeCell ref="CF449:CJ451"/>
    <mergeCell ref="CK449:CP451"/>
    <mergeCell ref="CQ449:CV451"/>
    <mergeCell ref="CW449:DB451"/>
    <mergeCell ref="DC449:DI451"/>
    <mergeCell ref="DJ449:DO451"/>
    <mergeCell ref="DP443:DT445"/>
    <mergeCell ref="B446:D448"/>
    <mergeCell ref="E446:R448"/>
    <mergeCell ref="S446:X448"/>
    <mergeCell ref="Y446:AF448"/>
    <mergeCell ref="AG446:AN448"/>
    <mergeCell ref="AO446:AV448"/>
    <mergeCell ref="AW446:BD448"/>
    <mergeCell ref="BE446:BL448"/>
    <mergeCell ref="BM446:BT448"/>
    <mergeCell ref="BU446:BZ448"/>
    <mergeCell ref="CA446:CE448"/>
    <mergeCell ref="CF446:CJ448"/>
    <mergeCell ref="CK446:CP448"/>
    <mergeCell ref="CQ446:CV448"/>
    <mergeCell ref="CW446:DB448"/>
    <mergeCell ref="DC446:DI448"/>
    <mergeCell ref="DJ446:DO448"/>
    <mergeCell ref="DP446:DT448"/>
    <mergeCell ref="B443:D445"/>
    <mergeCell ref="BU455:BZ457"/>
    <mergeCell ref="CA455:CE457"/>
    <mergeCell ref="CF455:CJ457"/>
    <mergeCell ref="CK455:CP457"/>
    <mergeCell ref="CQ455:CV457"/>
    <mergeCell ref="CW455:DB457"/>
    <mergeCell ref="DC455:DI457"/>
    <mergeCell ref="DJ455:DO457"/>
    <mergeCell ref="DP449:DT451"/>
    <mergeCell ref="B452:D454"/>
    <mergeCell ref="E452:R454"/>
    <mergeCell ref="S452:X454"/>
    <mergeCell ref="Y452:AF454"/>
    <mergeCell ref="AG452:AN454"/>
    <mergeCell ref="AO452:AV454"/>
    <mergeCell ref="AW452:BD454"/>
    <mergeCell ref="BE452:BL454"/>
    <mergeCell ref="BM452:BT454"/>
    <mergeCell ref="BU452:BZ454"/>
    <mergeCell ref="CA452:CE454"/>
    <mergeCell ref="CF452:CJ454"/>
    <mergeCell ref="CK452:CP454"/>
    <mergeCell ref="CQ452:CV454"/>
    <mergeCell ref="CW452:DB454"/>
    <mergeCell ref="DC452:DI454"/>
    <mergeCell ref="DJ452:DO454"/>
    <mergeCell ref="DP452:DT454"/>
    <mergeCell ref="B449:D451"/>
    <mergeCell ref="E449:R451"/>
    <mergeCell ref="S449:X451"/>
    <mergeCell ref="Y449:AF451"/>
    <mergeCell ref="AG449:AN451"/>
    <mergeCell ref="CQ461:CV463"/>
    <mergeCell ref="CW461:DB463"/>
    <mergeCell ref="DC461:DI463"/>
    <mergeCell ref="DJ461:DO463"/>
    <mergeCell ref="DP455:DT457"/>
    <mergeCell ref="B458:D460"/>
    <mergeCell ref="E458:R460"/>
    <mergeCell ref="S458:X460"/>
    <mergeCell ref="Y458:AF460"/>
    <mergeCell ref="AG458:AN460"/>
    <mergeCell ref="AO458:AV460"/>
    <mergeCell ref="AW458:BD460"/>
    <mergeCell ref="BE458:BL460"/>
    <mergeCell ref="BM458:BT460"/>
    <mergeCell ref="BU458:BZ460"/>
    <mergeCell ref="CA458:CE460"/>
    <mergeCell ref="CF458:CJ460"/>
    <mergeCell ref="CK458:CP460"/>
    <mergeCell ref="CQ458:CV460"/>
    <mergeCell ref="CW458:DB460"/>
    <mergeCell ref="DC458:DI460"/>
    <mergeCell ref="DJ458:DO460"/>
    <mergeCell ref="DP458:DT460"/>
    <mergeCell ref="B455:D457"/>
    <mergeCell ref="E455:R457"/>
    <mergeCell ref="S455:X457"/>
    <mergeCell ref="Y455:AF457"/>
    <mergeCell ref="AG455:AN457"/>
    <mergeCell ref="AO455:AV457"/>
    <mergeCell ref="AW455:BD457"/>
    <mergeCell ref="BE455:BL457"/>
    <mergeCell ref="BM455:BT457"/>
    <mergeCell ref="DP461:DT463"/>
    <mergeCell ref="B464:D466"/>
    <mergeCell ref="E464:R466"/>
    <mergeCell ref="S464:X466"/>
    <mergeCell ref="Y464:AF466"/>
    <mergeCell ref="AG464:AN466"/>
    <mergeCell ref="AO464:AV466"/>
    <mergeCell ref="AW464:BD466"/>
    <mergeCell ref="BE464:BL466"/>
    <mergeCell ref="BM464:BT466"/>
    <mergeCell ref="BU464:BZ466"/>
    <mergeCell ref="CA464:CE466"/>
    <mergeCell ref="CF464:CJ466"/>
    <mergeCell ref="CK464:CP466"/>
    <mergeCell ref="CQ464:CV466"/>
    <mergeCell ref="CW464:DB466"/>
    <mergeCell ref="DC464:DI466"/>
    <mergeCell ref="DJ464:DO466"/>
    <mergeCell ref="DP464:DT466"/>
    <mergeCell ref="B461:D463"/>
    <mergeCell ref="E461:R463"/>
    <mergeCell ref="S461:X463"/>
    <mergeCell ref="Y461:AF463"/>
    <mergeCell ref="AG461:AN463"/>
    <mergeCell ref="AO461:AV463"/>
    <mergeCell ref="AW461:BD463"/>
    <mergeCell ref="BE461:BL463"/>
    <mergeCell ref="BM461:BT463"/>
    <mergeCell ref="BU461:BZ463"/>
    <mergeCell ref="CA461:CE463"/>
    <mergeCell ref="CF461:CJ463"/>
    <mergeCell ref="CK461:CP463"/>
    <mergeCell ref="AO470:AV472"/>
    <mergeCell ref="AW470:BD472"/>
    <mergeCell ref="BE470:BL472"/>
    <mergeCell ref="BM470:BT472"/>
    <mergeCell ref="BU470:BZ472"/>
    <mergeCell ref="CA470:CE472"/>
    <mergeCell ref="CF470:CJ472"/>
    <mergeCell ref="CK470:CP472"/>
    <mergeCell ref="CQ470:CV472"/>
    <mergeCell ref="CW470:DB472"/>
    <mergeCell ref="DC470:DI472"/>
    <mergeCell ref="DJ470:DO472"/>
    <mergeCell ref="B467:D469"/>
    <mergeCell ref="E467:R469"/>
    <mergeCell ref="S467:X469"/>
    <mergeCell ref="Y467:AF469"/>
    <mergeCell ref="AG467:AN469"/>
    <mergeCell ref="AO467:AV469"/>
    <mergeCell ref="AW467:BD469"/>
    <mergeCell ref="BE467:BL469"/>
    <mergeCell ref="BM467:BT469"/>
    <mergeCell ref="BU467:BZ469"/>
    <mergeCell ref="CA467:CE469"/>
    <mergeCell ref="CF467:CJ469"/>
    <mergeCell ref="CK467:CP469"/>
    <mergeCell ref="CQ467:CV469"/>
    <mergeCell ref="CW467:DB469"/>
    <mergeCell ref="DC467:DI469"/>
    <mergeCell ref="DJ467:DO469"/>
    <mergeCell ref="BU476:BZ478"/>
    <mergeCell ref="CA476:CE478"/>
    <mergeCell ref="CF476:CJ478"/>
    <mergeCell ref="CK476:CP478"/>
    <mergeCell ref="CQ476:CV478"/>
    <mergeCell ref="CW476:DB478"/>
    <mergeCell ref="DC476:DI478"/>
    <mergeCell ref="DJ476:DO478"/>
    <mergeCell ref="DP470:DT472"/>
    <mergeCell ref="B473:D475"/>
    <mergeCell ref="E473:R475"/>
    <mergeCell ref="S473:X475"/>
    <mergeCell ref="Y473:AF475"/>
    <mergeCell ref="AG473:AN475"/>
    <mergeCell ref="AO473:AV475"/>
    <mergeCell ref="AW473:BD475"/>
    <mergeCell ref="BE473:BL475"/>
    <mergeCell ref="BM473:BT475"/>
    <mergeCell ref="BU473:BZ475"/>
    <mergeCell ref="CA473:CE475"/>
    <mergeCell ref="CF473:CJ475"/>
    <mergeCell ref="CK473:CP475"/>
    <mergeCell ref="CQ473:CV475"/>
    <mergeCell ref="CW473:DB475"/>
    <mergeCell ref="DC473:DI475"/>
    <mergeCell ref="DJ473:DO475"/>
    <mergeCell ref="DP473:DT475"/>
    <mergeCell ref="B470:D472"/>
    <mergeCell ref="E470:R472"/>
    <mergeCell ref="S470:X472"/>
    <mergeCell ref="Y470:AF472"/>
    <mergeCell ref="AG470:AN472"/>
    <mergeCell ref="CQ482:CV484"/>
    <mergeCell ref="CW482:DB484"/>
    <mergeCell ref="DC482:DI484"/>
    <mergeCell ref="DJ482:DO484"/>
    <mergeCell ref="DP476:DT478"/>
    <mergeCell ref="B479:D481"/>
    <mergeCell ref="E479:R481"/>
    <mergeCell ref="S479:X481"/>
    <mergeCell ref="Y479:AF481"/>
    <mergeCell ref="AG479:AN481"/>
    <mergeCell ref="AO479:AV481"/>
    <mergeCell ref="AW479:BD481"/>
    <mergeCell ref="BE479:BL481"/>
    <mergeCell ref="BM479:BT481"/>
    <mergeCell ref="BU479:BZ481"/>
    <mergeCell ref="CA479:CE481"/>
    <mergeCell ref="CF479:CJ481"/>
    <mergeCell ref="CK479:CP481"/>
    <mergeCell ref="CQ479:CV481"/>
    <mergeCell ref="CW479:DB481"/>
    <mergeCell ref="DC479:DI481"/>
    <mergeCell ref="DJ479:DO481"/>
    <mergeCell ref="DP479:DT481"/>
    <mergeCell ref="B476:D478"/>
    <mergeCell ref="E476:R478"/>
    <mergeCell ref="S476:X478"/>
    <mergeCell ref="Y476:AF478"/>
    <mergeCell ref="AG476:AN478"/>
    <mergeCell ref="AO476:AV478"/>
    <mergeCell ref="AW476:BD478"/>
    <mergeCell ref="BE476:BL478"/>
    <mergeCell ref="BM476:BT478"/>
    <mergeCell ref="DP482:DT484"/>
    <mergeCell ref="B485:D487"/>
    <mergeCell ref="E485:R487"/>
    <mergeCell ref="S485:X487"/>
    <mergeCell ref="Y485:AF487"/>
    <mergeCell ref="AG485:AN487"/>
    <mergeCell ref="AO485:AV487"/>
    <mergeCell ref="AW485:BD487"/>
    <mergeCell ref="BE485:BL487"/>
    <mergeCell ref="BM485:BT487"/>
    <mergeCell ref="BU485:BZ487"/>
    <mergeCell ref="CA485:CE487"/>
    <mergeCell ref="CF485:CJ487"/>
    <mergeCell ref="CK485:CP487"/>
    <mergeCell ref="CQ485:CV487"/>
    <mergeCell ref="CW485:DB487"/>
    <mergeCell ref="DC485:DI487"/>
    <mergeCell ref="DJ485:DO487"/>
    <mergeCell ref="DP485:DT487"/>
    <mergeCell ref="B482:D484"/>
    <mergeCell ref="E482:R484"/>
    <mergeCell ref="S482:X484"/>
    <mergeCell ref="Y482:AF484"/>
    <mergeCell ref="AG482:AN484"/>
    <mergeCell ref="AO482:AV484"/>
    <mergeCell ref="AW482:BD484"/>
    <mergeCell ref="BE482:BL484"/>
    <mergeCell ref="BM482:BT484"/>
    <mergeCell ref="BU482:BZ484"/>
    <mergeCell ref="CA482:CE484"/>
    <mergeCell ref="CF482:CJ484"/>
    <mergeCell ref="CK482:CP484"/>
    <mergeCell ref="BU359:BZ361"/>
    <mergeCell ref="CA359:CE361"/>
    <mergeCell ref="CF359:CJ361"/>
    <mergeCell ref="CK359:CP361"/>
    <mergeCell ref="CQ359:CV361"/>
    <mergeCell ref="CW359:DB361"/>
    <mergeCell ref="DC359:DI361"/>
    <mergeCell ref="DJ359:DO361"/>
    <mergeCell ref="B356:D358"/>
    <mergeCell ref="E356:R358"/>
    <mergeCell ref="S356:X358"/>
    <mergeCell ref="Y356:AF358"/>
    <mergeCell ref="AG356:AN358"/>
    <mergeCell ref="AO356:AV358"/>
    <mergeCell ref="AW356:BD358"/>
    <mergeCell ref="BE356:BL358"/>
    <mergeCell ref="BM356:BT358"/>
    <mergeCell ref="BU356:BZ358"/>
    <mergeCell ref="CA356:CE358"/>
    <mergeCell ref="CF356:CJ358"/>
    <mergeCell ref="CK356:CP358"/>
    <mergeCell ref="CQ356:CV358"/>
    <mergeCell ref="CW356:DB358"/>
    <mergeCell ref="DC356:DI358"/>
    <mergeCell ref="DJ356:DO358"/>
    <mergeCell ref="CQ365:CV367"/>
    <mergeCell ref="CW365:DB367"/>
    <mergeCell ref="DC365:DI367"/>
    <mergeCell ref="DJ365:DO367"/>
    <mergeCell ref="DP359:DT361"/>
    <mergeCell ref="B362:D364"/>
    <mergeCell ref="E362:R364"/>
    <mergeCell ref="S362:X364"/>
    <mergeCell ref="Y362:AF364"/>
    <mergeCell ref="AG362:AN364"/>
    <mergeCell ref="AO362:AV364"/>
    <mergeCell ref="AW362:BD364"/>
    <mergeCell ref="BE362:BL364"/>
    <mergeCell ref="BM362:BT364"/>
    <mergeCell ref="BU362:BZ364"/>
    <mergeCell ref="CA362:CE364"/>
    <mergeCell ref="CF362:CJ364"/>
    <mergeCell ref="CK362:CP364"/>
    <mergeCell ref="CQ362:CV364"/>
    <mergeCell ref="CW362:DB364"/>
    <mergeCell ref="DC362:DI364"/>
    <mergeCell ref="DJ362:DO364"/>
    <mergeCell ref="DP362:DT364"/>
    <mergeCell ref="B359:D361"/>
    <mergeCell ref="E359:R361"/>
    <mergeCell ref="S359:X361"/>
    <mergeCell ref="Y359:AF361"/>
    <mergeCell ref="AG359:AN361"/>
    <mergeCell ref="AO359:AV361"/>
    <mergeCell ref="AW359:BD361"/>
    <mergeCell ref="BE359:BL361"/>
    <mergeCell ref="BM359:BT361"/>
    <mergeCell ref="DP365:DT367"/>
    <mergeCell ref="B368:D370"/>
    <mergeCell ref="E368:R370"/>
    <mergeCell ref="S368:X370"/>
    <mergeCell ref="Y368:AF370"/>
    <mergeCell ref="AG368:AN370"/>
    <mergeCell ref="AO368:AV370"/>
    <mergeCell ref="AW368:BD370"/>
    <mergeCell ref="BE368:BL370"/>
    <mergeCell ref="BM368:BT370"/>
    <mergeCell ref="BU368:BZ370"/>
    <mergeCell ref="CA368:CE370"/>
    <mergeCell ref="CF368:CJ370"/>
    <mergeCell ref="CK368:CP370"/>
    <mergeCell ref="CQ368:CV370"/>
    <mergeCell ref="CW368:DB370"/>
    <mergeCell ref="DC368:DI370"/>
    <mergeCell ref="DJ368:DO370"/>
    <mergeCell ref="DP368:DT370"/>
    <mergeCell ref="B365:D367"/>
    <mergeCell ref="E365:R367"/>
    <mergeCell ref="S365:X367"/>
    <mergeCell ref="Y365:AF367"/>
    <mergeCell ref="AG365:AN367"/>
    <mergeCell ref="AO365:AV367"/>
    <mergeCell ref="AW365:BD367"/>
    <mergeCell ref="BE365:BL367"/>
    <mergeCell ref="BM365:BT367"/>
    <mergeCell ref="BU365:BZ367"/>
    <mergeCell ref="CA365:CE367"/>
    <mergeCell ref="CF365:CJ367"/>
    <mergeCell ref="CK365:CP367"/>
    <mergeCell ref="B371:D373"/>
    <mergeCell ref="E371:R373"/>
    <mergeCell ref="S371:X373"/>
    <mergeCell ref="Y371:AF373"/>
    <mergeCell ref="AG371:AN373"/>
    <mergeCell ref="AO371:AV373"/>
    <mergeCell ref="AW371:BD373"/>
    <mergeCell ref="BE371:BL373"/>
    <mergeCell ref="BM371:BT373"/>
    <mergeCell ref="BU371:BZ373"/>
    <mergeCell ref="CA371:CE373"/>
    <mergeCell ref="CF371:CJ373"/>
    <mergeCell ref="CK371:CP373"/>
    <mergeCell ref="CQ371:CV373"/>
    <mergeCell ref="CW371:DB373"/>
    <mergeCell ref="DC371:DI373"/>
    <mergeCell ref="DJ371:DO373"/>
    <mergeCell ref="B374:D376"/>
    <mergeCell ref="E374:R376"/>
    <mergeCell ref="S374:X376"/>
    <mergeCell ref="Y374:AF376"/>
    <mergeCell ref="AG374:AN376"/>
    <mergeCell ref="AO374:AV376"/>
    <mergeCell ref="AW374:BD376"/>
    <mergeCell ref="BE374:BL376"/>
    <mergeCell ref="BM374:BT376"/>
    <mergeCell ref="BU374:BZ376"/>
    <mergeCell ref="CA374:CE376"/>
    <mergeCell ref="CF374:CJ376"/>
    <mergeCell ref="CK374:CP376"/>
    <mergeCell ref="CQ374:CV376"/>
    <mergeCell ref="CW374:DB376"/>
    <mergeCell ref="DC374:DI376"/>
    <mergeCell ref="DJ374:DO376"/>
    <mergeCell ref="B377:D379"/>
    <mergeCell ref="E377:R379"/>
    <mergeCell ref="S377:X379"/>
    <mergeCell ref="Y377:AF379"/>
    <mergeCell ref="AG377:AN379"/>
    <mergeCell ref="AO377:AV379"/>
    <mergeCell ref="AW377:BD379"/>
    <mergeCell ref="BE377:BL379"/>
    <mergeCell ref="BM377:BT379"/>
    <mergeCell ref="BU377:BZ379"/>
    <mergeCell ref="CA377:CE379"/>
    <mergeCell ref="CF377:CJ379"/>
    <mergeCell ref="CK377:CP379"/>
    <mergeCell ref="CQ377:CV379"/>
    <mergeCell ref="CW377:DB379"/>
    <mergeCell ref="DC377:DI379"/>
    <mergeCell ref="DJ377:DO379"/>
    <mergeCell ref="AG383:AN385"/>
    <mergeCell ref="AO383:AV385"/>
    <mergeCell ref="AW383:BD385"/>
    <mergeCell ref="BE383:BL385"/>
    <mergeCell ref="BM383:BT385"/>
    <mergeCell ref="BU383:BZ385"/>
    <mergeCell ref="CA383:CE385"/>
    <mergeCell ref="CF383:CJ385"/>
    <mergeCell ref="CK383:CP385"/>
    <mergeCell ref="CQ383:CV385"/>
    <mergeCell ref="CW383:DB385"/>
    <mergeCell ref="DC383:DI385"/>
    <mergeCell ref="DJ383:DO385"/>
    <mergeCell ref="B380:D382"/>
    <mergeCell ref="E380:R382"/>
    <mergeCell ref="S380:X382"/>
    <mergeCell ref="Y380:AF382"/>
    <mergeCell ref="AG380:AN382"/>
    <mergeCell ref="AO380:AV382"/>
    <mergeCell ref="AW380:BD382"/>
    <mergeCell ref="BE380:BL382"/>
    <mergeCell ref="BM380:BT382"/>
    <mergeCell ref="BU380:BZ382"/>
    <mergeCell ref="CA380:CE382"/>
    <mergeCell ref="CF380:CJ382"/>
    <mergeCell ref="CK380:CP382"/>
    <mergeCell ref="CQ380:CV382"/>
    <mergeCell ref="CW380:DB382"/>
    <mergeCell ref="DC380:DI382"/>
    <mergeCell ref="DJ380:DO382"/>
    <mergeCell ref="BM389:BT391"/>
    <mergeCell ref="BU389:BZ391"/>
    <mergeCell ref="CA389:CE391"/>
    <mergeCell ref="CF389:CJ391"/>
    <mergeCell ref="CK389:CP391"/>
    <mergeCell ref="CQ389:CV391"/>
    <mergeCell ref="CW389:DB391"/>
    <mergeCell ref="DC389:DI391"/>
    <mergeCell ref="DJ389:DO391"/>
    <mergeCell ref="DP383:DT385"/>
    <mergeCell ref="B386:D388"/>
    <mergeCell ref="E386:R388"/>
    <mergeCell ref="S386:X388"/>
    <mergeCell ref="Y386:AF388"/>
    <mergeCell ref="AG386:AN388"/>
    <mergeCell ref="AO386:AV388"/>
    <mergeCell ref="AW386:BD388"/>
    <mergeCell ref="BE386:BL388"/>
    <mergeCell ref="BM386:BT388"/>
    <mergeCell ref="BU386:BZ388"/>
    <mergeCell ref="CA386:CE388"/>
    <mergeCell ref="CF386:CJ388"/>
    <mergeCell ref="CK386:CP388"/>
    <mergeCell ref="CQ386:CV388"/>
    <mergeCell ref="CW386:DB388"/>
    <mergeCell ref="DC386:DI388"/>
    <mergeCell ref="DJ386:DO388"/>
    <mergeCell ref="DP386:DT388"/>
    <mergeCell ref="B383:D385"/>
    <mergeCell ref="E383:R385"/>
    <mergeCell ref="S383:X385"/>
    <mergeCell ref="Y383:AF385"/>
    <mergeCell ref="CK395:CP397"/>
    <mergeCell ref="CQ395:CV397"/>
    <mergeCell ref="CW395:DB397"/>
    <mergeCell ref="DC395:DI397"/>
    <mergeCell ref="DJ395:DO397"/>
    <mergeCell ref="DP389:DT391"/>
    <mergeCell ref="B392:D394"/>
    <mergeCell ref="E392:R394"/>
    <mergeCell ref="S392:X394"/>
    <mergeCell ref="Y392:AF394"/>
    <mergeCell ref="AG392:AN394"/>
    <mergeCell ref="AO392:AV394"/>
    <mergeCell ref="AW392:BD394"/>
    <mergeCell ref="BE392:BL394"/>
    <mergeCell ref="BM392:BT394"/>
    <mergeCell ref="BU392:BZ394"/>
    <mergeCell ref="CA392:CE394"/>
    <mergeCell ref="CF392:CJ394"/>
    <mergeCell ref="CK392:CP394"/>
    <mergeCell ref="CQ392:CV394"/>
    <mergeCell ref="CW392:DB394"/>
    <mergeCell ref="DC392:DI394"/>
    <mergeCell ref="DJ392:DO394"/>
    <mergeCell ref="DP392:DT394"/>
    <mergeCell ref="B389:D391"/>
    <mergeCell ref="E389:R391"/>
    <mergeCell ref="S389:X391"/>
    <mergeCell ref="Y389:AF391"/>
    <mergeCell ref="AG389:AN391"/>
    <mergeCell ref="AO389:AV391"/>
    <mergeCell ref="AW389:BD391"/>
    <mergeCell ref="BE389:BL391"/>
    <mergeCell ref="DP401:DT403"/>
    <mergeCell ref="DP395:DT397"/>
    <mergeCell ref="B398:D400"/>
    <mergeCell ref="E398:R400"/>
    <mergeCell ref="S398:X400"/>
    <mergeCell ref="Y398:AF400"/>
    <mergeCell ref="AG398:AN400"/>
    <mergeCell ref="AO398:AV400"/>
    <mergeCell ref="AW398:BD400"/>
    <mergeCell ref="BE398:BL400"/>
    <mergeCell ref="BM398:BT400"/>
    <mergeCell ref="BU398:BZ400"/>
    <mergeCell ref="CA398:CE400"/>
    <mergeCell ref="CF398:CJ400"/>
    <mergeCell ref="CK398:CP400"/>
    <mergeCell ref="CQ398:CV400"/>
    <mergeCell ref="CW398:DB400"/>
    <mergeCell ref="DC398:DI400"/>
    <mergeCell ref="DJ398:DO400"/>
    <mergeCell ref="DP398:DT400"/>
    <mergeCell ref="B395:D397"/>
    <mergeCell ref="E395:R397"/>
    <mergeCell ref="S395:X397"/>
    <mergeCell ref="Y395:AF397"/>
    <mergeCell ref="AG395:AN397"/>
    <mergeCell ref="AO395:AV397"/>
    <mergeCell ref="AW395:BD397"/>
    <mergeCell ref="BE395:BL397"/>
    <mergeCell ref="BM395:BT397"/>
    <mergeCell ref="BU395:BZ397"/>
    <mergeCell ref="CA395:CE397"/>
    <mergeCell ref="CF395:CJ397"/>
    <mergeCell ref="B401:D403"/>
    <mergeCell ref="E401:R403"/>
    <mergeCell ref="S401:X403"/>
    <mergeCell ref="Y401:AF403"/>
    <mergeCell ref="AG401:AN403"/>
    <mergeCell ref="AO401:AV403"/>
    <mergeCell ref="AW401:BD403"/>
    <mergeCell ref="BE401:BL403"/>
    <mergeCell ref="BM401:BT403"/>
    <mergeCell ref="BU401:BZ403"/>
    <mergeCell ref="CA401:CE403"/>
    <mergeCell ref="CF401:CJ403"/>
    <mergeCell ref="CK401:CP403"/>
    <mergeCell ref="CQ401:CV403"/>
    <mergeCell ref="CW401:DB403"/>
    <mergeCell ref="DC401:DI403"/>
    <mergeCell ref="DJ401:DO403"/>
    <mergeCell ref="AO488:AV490"/>
    <mergeCell ref="AW488:BD490"/>
    <mergeCell ref="BE488:BL490"/>
    <mergeCell ref="BM488:BT490"/>
    <mergeCell ref="BU488:BZ490"/>
    <mergeCell ref="CA488:CE490"/>
    <mergeCell ref="CF488:CJ490"/>
    <mergeCell ref="CK488:CP490"/>
    <mergeCell ref="CQ488:CV490"/>
    <mergeCell ref="CW488:DB490"/>
    <mergeCell ref="DC488:DI490"/>
    <mergeCell ref="DJ488:DO490"/>
    <mergeCell ref="DP488:DT490"/>
    <mergeCell ref="B491:D493"/>
    <mergeCell ref="E491:R493"/>
    <mergeCell ref="S491:X493"/>
    <mergeCell ref="Y491:AF493"/>
    <mergeCell ref="AG491:AN493"/>
    <mergeCell ref="AO491:AV493"/>
    <mergeCell ref="AW491:BD493"/>
    <mergeCell ref="BE491:BL493"/>
    <mergeCell ref="BM491:BT493"/>
    <mergeCell ref="BU491:BZ493"/>
    <mergeCell ref="CA491:CE493"/>
    <mergeCell ref="CF491:CJ493"/>
    <mergeCell ref="CK491:CP493"/>
    <mergeCell ref="CQ491:CV493"/>
    <mergeCell ref="CW491:DB493"/>
    <mergeCell ref="DC491:DI493"/>
    <mergeCell ref="DJ491:DO493"/>
    <mergeCell ref="DP491:DT493"/>
    <mergeCell ref="B488:D490"/>
    <mergeCell ref="B494:D496"/>
    <mergeCell ref="E494:R496"/>
    <mergeCell ref="S494:X496"/>
    <mergeCell ref="Y494:AF496"/>
    <mergeCell ref="AG494:AN496"/>
    <mergeCell ref="AO494:AV496"/>
    <mergeCell ref="AW494:BD496"/>
    <mergeCell ref="BE494:BL496"/>
    <mergeCell ref="BM494:BT496"/>
    <mergeCell ref="BU494:BZ496"/>
    <mergeCell ref="CA494:CE496"/>
    <mergeCell ref="CF494:CJ496"/>
    <mergeCell ref="CK494:CP496"/>
    <mergeCell ref="CQ494:CV496"/>
    <mergeCell ref="CW494:DB496"/>
    <mergeCell ref="DC494:DI496"/>
    <mergeCell ref="DJ494:DO496"/>
    <mergeCell ref="B497:D499"/>
    <mergeCell ref="E497:R499"/>
    <mergeCell ref="S497:X499"/>
    <mergeCell ref="Y497:AF499"/>
    <mergeCell ref="AG497:AN499"/>
    <mergeCell ref="AO497:AV499"/>
    <mergeCell ref="AW497:BD499"/>
    <mergeCell ref="BE497:BL499"/>
    <mergeCell ref="BM497:BT499"/>
    <mergeCell ref="BU497:BZ499"/>
    <mergeCell ref="CA497:CE499"/>
    <mergeCell ref="CF497:CJ499"/>
    <mergeCell ref="CK497:CP499"/>
    <mergeCell ref="CQ497:CV499"/>
    <mergeCell ref="CW497:DB499"/>
    <mergeCell ref="DC497:DI499"/>
    <mergeCell ref="DJ497:DO499"/>
    <mergeCell ref="E500:R502"/>
    <mergeCell ref="S500:X502"/>
    <mergeCell ref="Y500:AF502"/>
    <mergeCell ref="AG500:AN502"/>
    <mergeCell ref="AO500:AV502"/>
    <mergeCell ref="AW500:BD502"/>
    <mergeCell ref="BE500:BL502"/>
    <mergeCell ref="BM500:BT502"/>
    <mergeCell ref="BU500:BZ502"/>
    <mergeCell ref="CA500:CE502"/>
    <mergeCell ref="CF500:CJ502"/>
    <mergeCell ref="CK500:CP502"/>
    <mergeCell ref="CQ500:CV502"/>
    <mergeCell ref="CW500:DB502"/>
    <mergeCell ref="DC500:DI502"/>
    <mergeCell ref="DJ500:DO502"/>
    <mergeCell ref="DP494:DT496"/>
    <mergeCell ref="DP497:DT499"/>
    <mergeCell ref="AO506:AV508"/>
    <mergeCell ref="AW506:BD508"/>
    <mergeCell ref="BE506:BL508"/>
    <mergeCell ref="BM506:BT508"/>
    <mergeCell ref="BU506:BZ508"/>
    <mergeCell ref="CA506:CE508"/>
    <mergeCell ref="CF506:CJ508"/>
    <mergeCell ref="CK506:CP508"/>
    <mergeCell ref="CQ506:CV508"/>
    <mergeCell ref="CW506:DB508"/>
    <mergeCell ref="DC506:DI508"/>
    <mergeCell ref="DJ506:DO508"/>
    <mergeCell ref="DP500:DT502"/>
    <mergeCell ref="B503:D505"/>
    <mergeCell ref="E503:R505"/>
    <mergeCell ref="S503:X505"/>
    <mergeCell ref="Y503:AF505"/>
    <mergeCell ref="AG503:AN505"/>
    <mergeCell ref="AO503:AV505"/>
    <mergeCell ref="AW503:BD505"/>
    <mergeCell ref="BE503:BL505"/>
    <mergeCell ref="BM503:BT505"/>
    <mergeCell ref="BU503:BZ505"/>
    <mergeCell ref="CA503:CE505"/>
    <mergeCell ref="CF503:CJ505"/>
    <mergeCell ref="CK503:CP505"/>
    <mergeCell ref="CQ503:CV505"/>
    <mergeCell ref="CW503:DB505"/>
    <mergeCell ref="DC503:DI505"/>
    <mergeCell ref="DJ503:DO505"/>
    <mergeCell ref="DP503:DT505"/>
    <mergeCell ref="B500:D502"/>
    <mergeCell ref="BU512:BZ514"/>
    <mergeCell ref="CA512:CE514"/>
    <mergeCell ref="CF512:CJ514"/>
    <mergeCell ref="CK512:CP514"/>
    <mergeCell ref="CQ512:CV514"/>
    <mergeCell ref="CW512:DB514"/>
    <mergeCell ref="DC512:DI514"/>
    <mergeCell ref="DJ512:DO514"/>
    <mergeCell ref="DP506:DT508"/>
    <mergeCell ref="B509:D511"/>
    <mergeCell ref="E509:R511"/>
    <mergeCell ref="S509:X511"/>
    <mergeCell ref="Y509:AF511"/>
    <mergeCell ref="AG509:AN511"/>
    <mergeCell ref="AO509:AV511"/>
    <mergeCell ref="AW509:BD511"/>
    <mergeCell ref="BE509:BL511"/>
    <mergeCell ref="BM509:BT511"/>
    <mergeCell ref="BU509:BZ511"/>
    <mergeCell ref="CA509:CE511"/>
    <mergeCell ref="CF509:CJ511"/>
    <mergeCell ref="CK509:CP511"/>
    <mergeCell ref="CQ509:CV511"/>
    <mergeCell ref="CW509:DB511"/>
    <mergeCell ref="DC509:DI511"/>
    <mergeCell ref="DJ509:DO511"/>
    <mergeCell ref="DP509:DT511"/>
    <mergeCell ref="B506:D508"/>
    <mergeCell ref="E506:R508"/>
    <mergeCell ref="S506:X508"/>
    <mergeCell ref="Y506:AF508"/>
    <mergeCell ref="AG506:AN508"/>
    <mergeCell ref="CQ518:CV520"/>
    <mergeCell ref="CW518:DB520"/>
    <mergeCell ref="DC518:DI520"/>
    <mergeCell ref="DJ518:DO520"/>
    <mergeCell ref="DP512:DT514"/>
    <mergeCell ref="B515:D517"/>
    <mergeCell ref="E515:R517"/>
    <mergeCell ref="S515:X517"/>
    <mergeCell ref="Y515:AF517"/>
    <mergeCell ref="AG515:AN517"/>
    <mergeCell ref="AO515:AV517"/>
    <mergeCell ref="AW515:BD517"/>
    <mergeCell ref="BE515:BL517"/>
    <mergeCell ref="BM515:BT517"/>
    <mergeCell ref="BU515:BZ517"/>
    <mergeCell ref="CA515:CE517"/>
    <mergeCell ref="CF515:CJ517"/>
    <mergeCell ref="CK515:CP517"/>
    <mergeCell ref="CQ515:CV517"/>
    <mergeCell ref="CW515:DB517"/>
    <mergeCell ref="DC515:DI517"/>
    <mergeCell ref="DJ515:DO517"/>
    <mergeCell ref="DP515:DT517"/>
    <mergeCell ref="B512:D514"/>
    <mergeCell ref="E512:R514"/>
    <mergeCell ref="S512:X514"/>
    <mergeCell ref="Y512:AF514"/>
    <mergeCell ref="AG512:AN514"/>
    <mergeCell ref="AO512:AV514"/>
    <mergeCell ref="AW512:BD514"/>
    <mergeCell ref="BE512:BL514"/>
    <mergeCell ref="BM512:BT514"/>
    <mergeCell ref="DP518:DT520"/>
    <mergeCell ref="B521:D523"/>
    <mergeCell ref="E521:R523"/>
    <mergeCell ref="S521:X523"/>
    <mergeCell ref="Y521:AF523"/>
    <mergeCell ref="AG521:AN523"/>
    <mergeCell ref="AO521:AV523"/>
    <mergeCell ref="AW521:BD523"/>
    <mergeCell ref="BE521:BL523"/>
    <mergeCell ref="BM521:BT523"/>
    <mergeCell ref="BU521:BZ523"/>
    <mergeCell ref="CA521:CE523"/>
    <mergeCell ref="CF521:CJ523"/>
    <mergeCell ref="CK521:CP523"/>
    <mergeCell ref="CQ521:CV523"/>
    <mergeCell ref="CW521:DB523"/>
    <mergeCell ref="DC521:DI523"/>
    <mergeCell ref="DJ521:DO523"/>
    <mergeCell ref="DP521:DT523"/>
    <mergeCell ref="B518:D520"/>
    <mergeCell ref="E518:R520"/>
    <mergeCell ref="S518:X520"/>
    <mergeCell ref="Y518:AF520"/>
    <mergeCell ref="AG518:AN520"/>
    <mergeCell ref="AO518:AV520"/>
    <mergeCell ref="AW518:BD520"/>
    <mergeCell ref="BE518:BL520"/>
    <mergeCell ref="BM518:BT520"/>
    <mergeCell ref="BU518:BZ520"/>
    <mergeCell ref="CA518:CE520"/>
    <mergeCell ref="CF518:CJ520"/>
    <mergeCell ref="CK518:CP520"/>
    <mergeCell ref="DP527:DT529"/>
    <mergeCell ref="B524:D526"/>
    <mergeCell ref="E524:R526"/>
    <mergeCell ref="S524:X526"/>
    <mergeCell ref="Y524:AF526"/>
    <mergeCell ref="AG524:AN526"/>
    <mergeCell ref="AO524:AV526"/>
    <mergeCell ref="AW524:BD526"/>
    <mergeCell ref="BE524:BL526"/>
    <mergeCell ref="BM524:BT526"/>
    <mergeCell ref="BU524:BZ526"/>
    <mergeCell ref="CA524:CE526"/>
    <mergeCell ref="CF524:CJ526"/>
    <mergeCell ref="CK524:CP526"/>
    <mergeCell ref="CQ524:CV526"/>
    <mergeCell ref="CW524:DB526"/>
    <mergeCell ref="DC524:DI526"/>
    <mergeCell ref="DJ524:DO526"/>
    <mergeCell ref="B527:D529"/>
    <mergeCell ref="E527:R529"/>
    <mergeCell ref="S527:X529"/>
    <mergeCell ref="Y527:AF529"/>
    <mergeCell ref="AG527:AN529"/>
    <mergeCell ref="AO527:AV529"/>
    <mergeCell ref="AW527:BD529"/>
    <mergeCell ref="BE527:BL529"/>
    <mergeCell ref="BM527:BT529"/>
    <mergeCell ref="BU527:BZ529"/>
    <mergeCell ref="CA527:CE529"/>
    <mergeCell ref="CF527:CJ529"/>
    <mergeCell ref="CK527:CP529"/>
    <mergeCell ref="CQ527:CV529"/>
    <mergeCell ref="CW533:DB535"/>
    <mergeCell ref="DC533:DI535"/>
    <mergeCell ref="DJ533:DO535"/>
    <mergeCell ref="CW527:DB529"/>
    <mergeCell ref="DC527:DI529"/>
    <mergeCell ref="DJ527:DO529"/>
    <mergeCell ref="B530:D532"/>
    <mergeCell ref="E530:R532"/>
    <mergeCell ref="S530:X532"/>
    <mergeCell ref="Y530:AF532"/>
    <mergeCell ref="AG530:AN532"/>
    <mergeCell ref="AO530:AV532"/>
    <mergeCell ref="AW530:BD532"/>
    <mergeCell ref="BE530:BL532"/>
    <mergeCell ref="BM530:BT532"/>
    <mergeCell ref="BU530:BZ532"/>
    <mergeCell ref="CA530:CE532"/>
    <mergeCell ref="CF530:CJ532"/>
    <mergeCell ref="CK530:CP532"/>
    <mergeCell ref="CQ530:CV532"/>
    <mergeCell ref="CW530:DB532"/>
    <mergeCell ref="DC530:DI532"/>
    <mergeCell ref="DJ530:DO532"/>
    <mergeCell ref="DP524:DT526"/>
    <mergeCell ref="B536:D538"/>
    <mergeCell ref="E536:R538"/>
    <mergeCell ref="S536:X538"/>
    <mergeCell ref="Y536:AF538"/>
    <mergeCell ref="AG536:AN538"/>
    <mergeCell ref="AO536:AV538"/>
    <mergeCell ref="AW536:BD538"/>
    <mergeCell ref="BE536:BL538"/>
    <mergeCell ref="BM536:BT538"/>
    <mergeCell ref="BU536:BZ538"/>
    <mergeCell ref="CA536:CE538"/>
    <mergeCell ref="CF536:CJ538"/>
    <mergeCell ref="CK536:CP538"/>
    <mergeCell ref="CQ536:CV538"/>
    <mergeCell ref="CW536:DB538"/>
    <mergeCell ref="DC536:DI538"/>
    <mergeCell ref="DJ536:DO538"/>
    <mergeCell ref="B533:D535"/>
    <mergeCell ref="E533:R535"/>
    <mergeCell ref="S533:X535"/>
    <mergeCell ref="Y533:AF535"/>
    <mergeCell ref="AG533:AN535"/>
    <mergeCell ref="AO533:AV535"/>
    <mergeCell ref="AW533:BD535"/>
    <mergeCell ref="BE533:BL535"/>
    <mergeCell ref="BM533:BT535"/>
    <mergeCell ref="BU533:BZ535"/>
    <mergeCell ref="CA533:CE535"/>
    <mergeCell ref="CF533:CJ535"/>
    <mergeCell ref="CK533:CP535"/>
    <mergeCell ref="CQ533:CV535"/>
    <mergeCell ref="AZ123:BH124"/>
    <mergeCell ref="C123:I124"/>
    <mergeCell ref="BO123:CV124"/>
    <mergeCell ref="CY123:DR124"/>
    <mergeCell ref="L123:AW124"/>
    <mergeCell ref="CY106:DR107"/>
    <mergeCell ref="CY110:DR111"/>
    <mergeCell ref="CY114:DR115"/>
    <mergeCell ref="BP27:CF29"/>
    <mergeCell ref="DB10:DF11"/>
    <mergeCell ref="BS30:CF32"/>
    <mergeCell ref="C41:AM42"/>
    <mergeCell ref="C50:AF51"/>
    <mergeCell ref="B86:J91"/>
    <mergeCell ref="D127:AK128"/>
    <mergeCell ref="DP536:DT538"/>
    <mergeCell ref="CH179:CY180"/>
    <mergeCell ref="CH181:CY182"/>
    <mergeCell ref="CH183:CY184"/>
    <mergeCell ref="CH185:CY186"/>
    <mergeCell ref="DA155:DR156"/>
    <mergeCell ref="DA161:DS162"/>
    <mergeCell ref="DA159:DS160"/>
    <mergeCell ref="DA165:DS166"/>
    <mergeCell ref="DB167:DS168"/>
    <mergeCell ref="DA177:DS178"/>
    <mergeCell ref="CL131:CY132"/>
    <mergeCell ref="CL273:CY274"/>
    <mergeCell ref="CL405:CY406"/>
    <mergeCell ref="CY140:DT141"/>
    <mergeCell ref="DP530:DT532"/>
    <mergeCell ref="DP533:DT535"/>
    <mergeCell ref="B113:CW116"/>
    <mergeCell ref="CY94:DR95"/>
    <mergeCell ref="CY98:DR99"/>
    <mergeCell ref="CY102:DR103"/>
    <mergeCell ref="C10:BN12"/>
    <mergeCell ref="C14:BN16"/>
    <mergeCell ref="C98:I99"/>
    <mergeCell ref="BH71:CE72"/>
    <mergeCell ref="C110:I111"/>
    <mergeCell ref="C119:I120"/>
    <mergeCell ref="AI53:BA54"/>
    <mergeCell ref="AG73:BF74"/>
    <mergeCell ref="BP17:BW18"/>
    <mergeCell ref="CP17:DE18"/>
    <mergeCell ref="BP5:CJ6"/>
    <mergeCell ref="C6:X8"/>
    <mergeCell ref="CS10:DA11"/>
    <mergeCell ref="DJ10:DS11"/>
    <mergeCell ref="AY117:BM117"/>
    <mergeCell ref="AZ119:BH120"/>
    <mergeCell ref="B117:AX117"/>
    <mergeCell ref="BN117:DJ117"/>
    <mergeCell ref="DK117:DS117"/>
    <mergeCell ref="BP11:CJ12"/>
    <mergeCell ref="BO119:CV120"/>
    <mergeCell ref="CY119:DR120"/>
    <mergeCell ref="CQ47:DS48"/>
    <mergeCell ref="L119:AW120"/>
    <mergeCell ref="BS21:CG22"/>
    <mergeCell ref="BS24:CG25"/>
    <mergeCell ref="C33:AX34"/>
    <mergeCell ref="BO106:CV107"/>
    <mergeCell ref="K109:BM112"/>
    <mergeCell ref="K105:BM108"/>
    <mergeCell ref="K83:BM84"/>
    <mergeCell ref="BN83:CW84"/>
    <mergeCell ref="CX83:DS84"/>
    <mergeCell ref="K86:BM91"/>
    <mergeCell ref="BN86:CW91"/>
    <mergeCell ref="CX86:DS91"/>
    <mergeCell ref="K93:BM96"/>
    <mergeCell ref="K97:BM100"/>
    <mergeCell ref="B101:CW104"/>
    <mergeCell ref="BN93:CW96"/>
    <mergeCell ref="BN97:CW100"/>
    <mergeCell ref="AI47:BA48"/>
    <mergeCell ref="C47:AG48"/>
    <mergeCell ref="C38:D39"/>
    <mergeCell ref="E38:AF39"/>
    <mergeCell ref="F73:AB74"/>
    <mergeCell ref="C94:I95"/>
    <mergeCell ref="C56:AF57"/>
    <mergeCell ref="C53:AD54"/>
    <mergeCell ref="BM41:CW42"/>
    <mergeCell ref="AI56:BJ57"/>
    <mergeCell ref="C81:DS81"/>
    <mergeCell ref="C78:AI79"/>
    <mergeCell ref="DB2:DH3"/>
    <mergeCell ref="CX2:DA3"/>
    <mergeCell ref="C62:AW63"/>
    <mergeCell ref="BH59:BZ60"/>
    <mergeCell ref="CA59:DS60"/>
    <mergeCell ref="BH62:DR63"/>
    <mergeCell ref="C19:BL22"/>
    <mergeCell ref="C24:BN31"/>
    <mergeCell ref="B83:J84"/>
    <mergeCell ref="CH30:DS32"/>
    <mergeCell ref="AG69:AY70"/>
    <mergeCell ref="C65:BB66"/>
    <mergeCell ref="F69:U70"/>
    <mergeCell ref="CG65:DR66"/>
    <mergeCell ref="BH68:CD69"/>
    <mergeCell ref="BH74:CD75"/>
    <mergeCell ref="CG68:DR69"/>
    <mergeCell ref="CG74:DR75"/>
    <mergeCell ref="CZ131:DT132"/>
    <mergeCell ref="DI2:DQ3"/>
    <mergeCell ref="CZ273:DT274"/>
    <mergeCell ref="CZ405:DT406"/>
    <mergeCell ref="DV131:DV270"/>
    <mergeCell ref="DV2:DV130"/>
    <mergeCell ref="DV404:DV539"/>
    <mergeCell ref="DV271:DV403"/>
    <mergeCell ref="C35:AG36"/>
    <mergeCell ref="BM53:CO54"/>
    <mergeCell ref="AI50:BJ51"/>
    <mergeCell ref="C59:V60"/>
    <mergeCell ref="CP5:DS6"/>
    <mergeCell ref="CS24:DM25"/>
    <mergeCell ref="CS21:DM22"/>
    <mergeCell ref="CH27:DS29"/>
    <mergeCell ref="BM56:DR57"/>
    <mergeCell ref="BH65:CE66"/>
    <mergeCell ref="CG71:DR72"/>
    <mergeCell ref="BV38:DR39"/>
    <mergeCell ref="BO110:CV111"/>
    <mergeCell ref="CY127:DS128"/>
    <mergeCell ref="C44:BI45"/>
    <mergeCell ref="BM50:CN51"/>
    <mergeCell ref="CQ50:DR51"/>
    <mergeCell ref="AI38:BS39"/>
    <mergeCell ref="BM47:CD48"/>
    <mergeCell ref="BM44:DR45"/>
    <mergeCell ref="C106:I107"/>
    <mergeCell ref="AI35:BQ36"/>
    <mergeCell ref="BV35:CU36"/>
    <mergeCell ref="CL2:CW3"/>
  </mergeCells>
  <phoneticPr fontId="10" type="noConversion"/>
  <dataValidations count="4">
    <dataValidation type="list" allowBlank="1" showInputMessage="1" showErrorMessage="1" sqref="CQ50:DR51">
      <formula1>$A$564:$A$622</formula1>
    </dataValidation>
    <dataValidation type="whole" allowBlank="1" showInputMessage="1" showErrorMessage="1" error="ERROR:  Must be at least the amount in Part A, field &quot;7. HOME Funds&quot; divided by 1.05 or a maximum of field &quot;7. HOME Funds&quot; amount." sqref="CY94:DR95">
      <formula1>ROUND((BH62/1.05),0)</formula1>
      <formula2>BH62</formula2>
    </dataValidation>
    <dataValidation type="whole" operator="lessThanOrEqual" allowBlank="1" showInputMessage="1" showErrorMessage="1" error="ERROR: ADC cannot exceed 5% of HOME Funds above" sqref="CY98:DR99">
      <formula1>ROUND((CY94*0.05),0)</formula1>
    </dataValidation>
    <dataValidation type="whole" allowBlank="1" showInputMessage="1" showErrorMessage="1" error="ERROR: PI ADC Amount is greater than 5% of PI Amount.  Please reduce the amount of PI ADC." sqref="CY110:DR111">
      <formula1>0</formula1>
      <formula2>CY106*0.05</formula2>
    </dataValidation>
  </dataValidations>
  <pageMargins left="0.23" right="0.17" top="0.28000000000000003" bottom="0.4" header="0.24" footer="0.16"/>
  <pageSetup fitToHeight="0" orientation="portrait" r:id="rId1"/>
  <headerFooter alignWithMargins="0">
    <oddFooter>&amp;L&amp;9Contract Management Manual&amp;C&amp;9Page &amp;P of 4&amp;R&amp;9HOME - 8 (6/8/15)</oddFooter>
  </headerFooter>
  <rowBreaks count="3" manualBreakCount="3">
    <brk id="130" min="1" max="123" man="1"/>
    <brk id="270" min="1" max="123" man="1"/>
    <brk id="403" min="1" max="12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2" r:id="rId4" name="Drop Down 98">
              <controlPr defaultSize="0" autoLine="0" autoPict="0">
                <anchor moveWithCells="1">
                  <from>
                    <xdr:col>113</xdr:col>
                    <xdr:colOff>22860</xdr:colOff>
                    <xdr:row>201</xdr:row>
                    <xdr:rowOff>38100</xdr:rowOff>
                  </from>
                  <to>
                    <xdr:col>118</xdr:col>
                    <xdr:colOff>38100</xdr:colOff>
                    <xdr:row>203</xdr:row>
                    <xdr:rowOff>45720</xdr:rowOff>
                  </to>
                </anchor>
              </controlPr>
            </control>
          </mc:Choice>
        </mc:AlternateContent>
        <mc:AlternateContent xmlns:mc="http://schemas.openxmlformats.org/markup-compatibility/2006">
          <mc:Choice Requires="x14">
            <control shapeId="1124" r:id="rId5" name="Drop Down 100">
              <controlPr defaultSize="0" autoLine="0" autoPict="0">
                <anchor moveWithCells="1">
                  <from>
                    <xdr:col>100</xdr:col>
                    <xdr:colOff>7620</xdr:colOff>
                    <xdr:row>201</xdr:row>
                    <xdr:rowOff>38100</xdr:rowOff>
                  </from>
                  <to>
                    <xdr:col>105</xdr:col>
                    <xdr:colOff>22860</xdr:colOff>
                    <xdr:row>203</xdr:row>
                    <xdr:rowOff>45720</xdr:rowOff>
                  </to>
                </anchor>
              </controlPr>
            </control>
          </mc:Choice>
        </mc:AlternateContent>
        <mc:AlternateContent xmlns:mc="http://schemas.openxmlformats.org/markup-compatibility/2006">
          <mc:Choice Requires="x14">
            <control shapeId="1126" r:id="rId6" name="Drop Down 102">
              <controlPr defaultSize="0" autoLine="0" autoPict="0">
                <anchor moveWithCells="1">
                  <from>
                    <xdr:col>78</xdr:col>
                    <xdr:colOff>30480</xdr:colOff>
                    <xdr:row>201</xdr:row>
                    <xdr:rowOff>30480</xdr:rowOff>
                  </from>
                  <to>
                    <xdr:col>82</xdr:col>
                    <xdr:colOff>106680</xdr:colOff>
                    <xdr:row>203</xdr:row>
                    <xdr:rowOff>45720</xdr:rowOff>
                  </to>
                </anchor>
              </controlPr>
            </control>
          </mc:Choice>
        </mc:AlternateContent>
        <mc:AlternateContent xmlns:mc="http://schemas.openxmlformats.org/markup-compatibility/2006">
          <mc:Choice Requires="x14">
            <control shapeId="1127" r:id="rId7" name="Drop Down 103">
              <controlPr defaultSize="0" autoLine="0" autoPict="0">
                <anchor moveWithCells="1">
                  <from>
                    <xdr:col>78</xdr:col>
                    <xdr:colOff>22860</xdr:colOff>
                    <xdr:row>204</xdr:row>
                    <xdr:rowOff>38100</xdr:rowOff>
                  </from>
                  <to>
                    <xdr:col>82</xdr:col>
                    <xdr:colOff>83820</xdr:colOff>
                    <xdr:row>206</xdr:row>
                    <xdr:rowOff>45720</xdr:rowOff>
                  </to>
                </anchor>
              </controlPr>
            </control>
          </mc:Choice>
        </mc:AlternateContent>
        <mc:AlternateContent xmlns:mc="http://schemas.openxmlformats.org/markup-compatibility/2006">
          <mc:Choice Requires="x14">
            <control shapeId="1128" r:id="rId8" name="Drop Down 104">
              <controlPr defaultSize="0" autoLine="0" autoPict="0">
                <anchor moveWithCells="1">
                  <from>
                    <xdr:col>78</xdr:col>
                    <xdr:colOff>22860</xdr:colOff>
                    <xdr:row>207</xdr:row>
                    <xdr:rowOff>38100</xdr:rowOff>
                  </from>
                  <to>
                    <xdr:col>82</xdr:col>
                    <xdr:colOff>83820</xdr:colOff>
                    <xdr:row>209</xdr:row>
                    <xdr:rowOff>45720</xdr:rowOff>
                  </to>
                </anchor>
              </controlPr>
            </control>
          </mc:Choice>
        </mc:AlternateContent>
        <mc:AlternateContent xmlns:mc="http://schemas.openxmlformats.org/markup-compatibility/2006">
          <mc:Choice Requires="x14">
            <control shapeId="1129" r:id="rId9" name="Drop Down 105">
              <controlPr defaultSize="0" autoLine="0" autoPict="0">
                <anchor moveWithCells="1">
                  <from>
                    <xdr:col>78</xdr:col>
                    <xdr:colOff>22860</xdr:colOff>
                    <xdr:row>210</xdr:row>
                    <xdr:rowOff>38100</xdr:rowOff>
                  </from>
                  <to>
                    <xdr:col>82</xdr:col>
                    <xdr:colOff>83820</xdr:colOff>
                    <xdr:row>212</xdr:row>
                    <xdr:rowOff>45720</xdr:rowOff>
                  </to>
                </anchor>
              </controlPr>
            </control>
          </mc:Choice>
        </mc:AlternateContent>
        <mc:AlternateContent xmlns:mc="http://schemas.openxmlformats.org/markup-compatibility/2006">
          <mc:Choice Requires="x14">
            <control shapeId="1130" r:id="rId10" name="Drop Down 106">
              <controlPr defaultSize="0" autoLine="0" autoPict="0">
                <anchor moveWithCells="1">
                  <from>
                    <xdr:col>78</xdr:col>
                    <xdr:colOff>22860</xdr:colOff>
                    <xdr:row>213</xdr:row>
                    <xdr:rowOff>38100</xdr:rowOff>
                  </from>
                  <to>
                    <xdr:col>82</xdr:col>
                    <xdr:colOff>83820</xdr:colOff>
                    <xdr:row>215</xdr:row>
                    <xdr:rowOff>45720</xdr:rowOff>
                  </to>
                </anchor>
              </controlPr>
            </control>
          </mc:Choice>
        </mc:AlternateContent>
        <mc:AlternateContent xmlns:mc="http://schemas.openxmlformats.org/markup-compatibility/2006">
          <mc:Choice Requires="x14">
            <control shapeId="1131" r:id="rId11" name="Drop Down 107">
              <controlPr defaultSize="0" autoLine="0" autoPict="0">
                <anchor moveWithCells="1">
                  <from>
                    <xdr:col>78</xdr:col>
                    <xdr:colOff>22860</xdr:colOff>
                    <xdr:row>216</xdr:row>
                    <xdr:rowOff>38100</xdr:rowOff>
                  </from>
                  <to>
                    <xdr:col>82</xdr:col>
                    <xdr:colOff>83820</xdr:colOff>
                    <xdr:row>218</xdr:row>
                    <xdr:rowOff>45720</xdr:rowOff>
                  </to>
                </anchor>
              </controlPr>
            </control>
          </mc:Choice>
        </mc:AlternateContent>
        <mc:AlternateContent xmlns:mc="http://schemas.openxmlformats.org/markup-compatibility/2006">
          <mc:Choice Requires="x14">
            <control shapeId="1132" r:id="rId12" name="Drop Down 108">
              <controlPr defaultSize="0" autoLine="0" autoPict="0">
                <anchor moveWithCells="1">
                  <from>
                    <xdr:col>78</xdr:col>
                    <xdr:colOff>22860</xdr:colOff>
                    <xdr:row>219</xdr:row>
                    <xdr:rowOff>38100</xdr:rowOff>
                  </from>
                  <to>
                    <xdr:col>82</xdr:col>
                    <xdr:colOff>83820</xdr:colOff>
                    <xdr:row>221</xdr:row>
                    <xdr:rowOff>45720</xdr:rowOff>
                  </to>
                </anchor>
              </controlPr>
            </control>
          </mc:Choice>
        </mc:AlternateContent>
        <mc:AlternateContent xmlns:mc="http://schemas.openxmlformats.org/markup-compatibility/2006">
          <mc:Choice Requires="x14">
            <control shapeId="1133" r:id="rId13" name="Drop Down 109">
              <controlPr defaultSize="0" autoLine="0" autoPict="0">
                <anchor moveWithCells="1">
                  <from>
                    <xdr:col>78</xdr:col>
                    <xdr:colOff>22860</xdr:colOff>
                    <xdr:row>222</xdr:row>
                    <xdr:rowOff>38100</xdr:rowOff>
                  </from>
                  <to>
                    <xdr:col>82</xdr:col>
                    <xdr:colOff>83820</xdr:colOff>
                    <xdr:row>224</xdr:row>
                    <xdr:rowOff>45720</xdr:rowOff>
                  </to>
                </anchor>
              </controlPr>
            </control>
          </mc:Choice>
        </mc:AlternateContent>
        <mc:AlternateContent xmlns:mc="http://schemas.openxmlformats.org/markup-compatibility/2006">
          <mc:Choice Requires="x14">
            <control shapeId="1134" r:id="rId14" name="Drop Down 110">
              <controlPr defaultSize="0" autoLine="0" autoPict="0">
                <anchor moveWithCells="1">
                  <from>
                    <xdr:col>78</xdr:col>
                    <xdr:colOff>22860</xdr:colOff>
                    <xdr:row>225</xdr:row>
                    <xdr:rowOff>38100</xdr:rowOff>
                  </from>
                  <to>
                    <xdr:col>82</xdr:col>
                    <xdr:colOff>83820</xdr:colOff>
                    <xdr:row>227</xdr:row>
                    <xdr:rowOff>45720</xdr:rowOff>
                  </to>
                </anchor>
              </controlPr>
            </control>
          </mc:Choice>
        </mc:AlternateContent>
        <mc:AlternateContent xmlns:mc="http://schemas.openxmlformats.org/markup-compatibility/2006">
          <mc:Choice Requires="x14">
            <control shapeId="1135" r:id="rId15" name="Drop Down 111">
              <controlPr defaultSize="0" autoLine="0" autoPict="0">
                <anchor moveWithCells="1">
                  <from>
                    <xdr:col>78</xdr:col>
                    <xdr:colOff>22860</xdr:colOff>
                    <xdr:row>228</xdr:row>
                    <xdr:rowOff>38100</xdr:rowOff>
                  </from>
                  <to>
                    <xdr:col>82</xdr:col>
                    <xdr:colOff>83820</xdr:colOff>
                    <xdr:row>230</xdr:row>
                    <xdr:rowOff>45720</xdr:rowOff>
                  </to>
                </anchor>
              </controlPr>
            </control>
          </mc:Choice>
        </mc:AlternateContent>
        <mc:AlternateContent xmlns:mc="http://schemas.openxmlformats.org/markup-compatibility/2006">
          <mc:Choice Requires="x14">
            <control shapeId="1136" r:id="rId16" name="Drop Down 112">
              <controlPr defaultSize="0" autoLine="0" autoPict="0">
                <anchor moveWithCells="1">
                  <from>
                    <xdr:col>78</xdr:col>
                    <xdr:colOff>22860</xdr:colOff>
                    <xdr:row>231</xdr:row>
                    <xdr:rowOff>38100</xdr:rowOff>
                  </from>
                  <to>
                    <xdr:col>82</xdr:col>
                    <xdr:colOff>83820</xdr:colOff>
                    <xdr:row>233</xdr:row>
                    <xdr:rowOff>45720</xdr:rowOff>
                  </to>
                </anchor>
              </controlPr>
            </control>
          </mc:Choice>
        </mc:AlternateContent>
        <mc:AlternateContent xmlns:mc="http://schemas.openxmlformats.org/markup-compatibility/2006">
          <mc:Choice Requires="x14">
            <control shapeId="1137" r:id="rId17" name="Drop Down 113">
              <controlPr defaultSize="0" autoLine="0" autoPict="0">
                <anchor moveWithCells="1">
                  <from>
                    <xdr:col>78</xdr:col>
                    <xdr:colOff>22860</xdr:colOff>
                    <xdr:row>234</xdr:row>
                    <xdr:rowOff>38100</xdr:rowOff>
                  </from>
                  <to>
                    <xdr:col>82</xdr:col>
                    <xdr:colOff>83820</xdr:colOff>
                    <xdr:row>236</xdr:row>
                    <xdr:rowOff>45720</xdr:rowOff>
                  </to>
                </anchor>
              </controlPr>
            </control>
          </mc:Choice>
        </mc:AlternateContent>
        <mc:AlternateContent xmlns:mc="http://schemas.openxmlformats.org/markup-compatibility/2006">
          <mc:Choice Requires="x14">
            <control shapeId="1138" r:id="rId18" name="Drop Down 114">
              <controlPr defaultSize="0" autoLine="0" autoPict="0">
                <anchor moveWithCells="1">
                  <from>
                    <xdr:col>78</xdr:col>
                    <xdr:colOff>22860</xdr:colOff>
                    <xdr:row>237</xdr:row>
                    <xdr:rowOff>38100</xdr:rowOff>
                  </from>
                  <to>
                    <xdr:col>82</xdr:col>
                    <xdr:colOff>83820</xdr:colOff>
                    <xdr:row>239</xdr:row>
                    <xdr:rowOff>45720</xdr:rowOff>
                  </to>
                </anchor>
              </controlPr>
            </control>
          </mc:Choice>
        </mc:AlternateContent>
        <mc:AlternateContent xmlns:mc="http://schemas.openxmlformats.org/markup-compatibility/2006">
          <mc:Choice Requires="x14">
            <control shapeId="1139" r:id="rId19" name="Drop Down 115">
              <controlPr defaultSize="0" autoLine="0" autoPict="0">
                <anchor moveWithCells="1">
                  <from>
                    <xdr:col>78</xdr:col>
                    <xdr:colOff>22860</xdr:colOff>
                    <xdr:row>240</xdr:row>
                    <xdr:rowOff>38100</xdr:rowOff>
                  </from>
                  <to>
                    <xdr:col>82</xdr:col>
                    <xdr:colOff>83820</xdr:colOff>
                    <xdr:row>242</xdr:row>
                    <xdr:rowOff>45720</xdr:rowOff>
                  </to>
                </anchor>
              </controlPr>
            </control>
          </mc:Choice>
        </mc:AlternateContent>
        <mc:AlternateContent xmlns:mc="http://schemas.openxmlformats.org/markup-compatibility/2006">
          <mc:Choice Requires="x14">
            <control shapeId="1140" r:id="rId20" name="Drop Down 116">
              <controlPr defaultSize="0" autoLine="0" autoPict="0">
                <anchor moveWithCells="1">
                  <from>
                    <xdr:col>78</xdr:col>
                    <xdr:colOff>22860</xdr:colOff>
                    <xdr:row>243</xdr:row>
                    <xdr:rowOff>38100</xdr:rowOff>
                  </from>
                  <to>
                    <xdr:col>82</xdr:col>
                    <xdr:colOff>83820</xdr:colOff>
                    <xdr:row>245</xdr:row>
                    <xdr:rowOff>45720</xdr:rowOff>
                  </to>
                </anchor>
              </controlPr>
            </control>
          </mc:Choice>
        </mc:AlternateContent>
        <mc:AlternateContent xmlns:mc="http://schemas.openxmlformats.org/markup-compatibility/2006">
          <mc:Choice Requires="x14">
            <control shapeId="1141" r:id="rId21" name="Drop Down 117">
              <controlPr defaultSize="0" autoLine="0" autoPict="0">
                <anchor moveWithCells="1">
                  <from>
                    <xdr:col>78</xdr:col>
                    <xdr:colOff>22860</xdr:colOff>
                    <xdr:row>246</xdr:row>
                    <xdr:rowOff>38100</xdr:rowOff>
                  </from>
                  <to>
                    <xdr:col>82</xdr:col>
                    <xdr:colOff>83820</xdr:colOff>
                    <xdr:row>248</xdr:row>
                    <xdr:rowOff>45720</xdr:rowOff>
                  </to>
                </anchor>
              </controlPr>
            </control>
          </mc:Choice>
        </mc:AlternateContent>
        <mc:AlternateContent xmlns:mc="http://schemas.openxmlformats.org/markup-compatibility/2006">
          <mc:Choice Requires="x14">
            <control shapeId="1142" r:id="rId22" name="Drop Down 118">
              <controlPr defaultSize="0" autoLine="0" autoPict="0">
                <anchor moveWithCells="1">
                  <from>
                    <xdr:col>78</xdr:col>
                    <xdr:colOff>22860</xdr:colOff>
                    <xdr:row>249</xdr:row>
                    <xdr:rowOff>38100</xdr:rowOff>
                  </from>
                  <to>
                    <xdr:col>82</xdr:col>
                    <xdr:colOff>83820</xdr:colOff>
                    <xdr:row>251</xdr:row>
                    <xdr:rowOff>45720</xdr:rowOff>
                  </to>
                </anchor>
              </controlPr>
            </control>
          </mc:Choice>
        </mc:AlternateContent>
        <mc:AlternateContent xmlns:mc="http://schemas.openxmlformats.org/markup-compatibility/2006">
          <mc:Choice Requires="x14">
            <control shapeId="1143" r:id="rId23" name="Drop Down 119">
              <controlPr defaultSize="0" autoLine="0" autoPict="0">
                <anchor moveWithCells="1">
                  <from>
                    <xdr:col>78</xdr:col>
                    <xdr:colOff>22860</xdr:colOff>
                    <xdr:row>252</xdr:row>
                    <xdr:rowOff>38100</xdr:rowOff>
                  </from>
                  <to>
                    <xdr:col>82</xdr:col>
                    <xdr:colOff>83820</xdr:colOff>
                    <xdr:row>254</xdr:row>
                    <xdr:rowOff>45720</xdr:rowOff>
                  </to>
                </anchor>
              </controlPr>
            </control>
          </mc:Choice>
        </mc:AlternateContent>
        <mc:AlternateContent xmlns:mc="http://schemas.openxmlformats.org/markup-compatibility/2006">
          <mc:Choice Requires="x14">
            <control shapeId="1144" r:id="rId24" name="Drop Down 120">
              <controlPr defaultSize="0" autoLine="0" autoPict="0">
                <anchor moveWithCells="1">
                  <from>
                    <xdr:col>78</xdr:col>
                    <xdr:colOff>22860</xdr:colOff>
                    <xdr:row>255</xdr:row>
                    <xdr:rowOff>38100</xdr:rowOff>
                  </from>
                  <to>
                    <xdr:col>82</xdr:col>
                    <xdr:colOff>83820</xdr:colOff>
                    <xdr:row>257</xdr:row>
                    <xdr:rowOff>45720</xdr:rowOff>
                  </to>
                </anchor>
              </controlPr>
            </control>
          </mc:Choice>
        </mc:AlternateContent>
        <mc:AlternateContent xmlns:mc="http://schemas.openxmlformats.org/markup-compatibility/2006">
          <mc:Choice Requires="x14">
            <control shapeId="1145" r:id="rId25" name="Drop Down 121">
              <controlPr defaultSize="0" autoLine="0" autoPict="0">
                <anchor moveWithCells="1">
                  <from>
                    <xdr:col>100</xdr:col>
                    <xdr:colOff>7620</xdr:colOff>
                    <xdr:row>204</xdr:row>
                    <xdr:rowOff>38100</xdr:rowOff>
                  </from>
                  <to>
                    <xdr:col>105</xdr:col>
                    <xdr:colOff>0</xdr:colOff>
                    <xdr:row>206</xdr:row>
                    <xdr:rowOff>45720</xdr:rowOff>
                  </to>
                </anchor>
              </controlPr>
            </control>
          </mc:Choice>
        </mc:AlternateContent>
        <mc:AlternateContent xmlns:mc="http://schemas.openxmlformats.org/markup-compatibility/2006">
          <mc:Choice Requires="x14">
            <control shapeId="1146" r:id="rId26" name="Drop Down 122">
              <controlPr defaultSize="0" autoLine="0" autoPict="0">
                <anchor moveWithCells="1">
                  <from>
                    <xdr:col>100</xdr:col>
                    <xdr:colOff>7620</xdr:colOff>
                    <xdr:row>207</xdr:row>
                    <xdr:rowOff>38100</xdr:rowOff>
                  </from>
                  <to>
                    <xdr:col>105</xdr:col>
                    <xdr:colOff>0</xdr:colOff>
                    <xdr:row>209</xdr:row>
                    <xdr:rowOff>45720</xdr:rowOff>
                  </to>
                </anchor>
              </controlPr>
            </control>
          </mc:Choice>
        </mc:AlternateContent>
        <mc:AlternateContent xmlns:mc="http://schemas.openxmlformats.org/markup-compatibility/2006">
          <mc:Choice Requires="x14">
            <control shapeId="1147" r:id="rId27" name="Drop Down 123">
              <controlPr defaultSize="0" autoLine="0" autoPict="0">
                <anchor moveWithCells="1">
                  <from>
                    <xdr:col>100</xdr:col>
                    <xdr:colOff>7620</xdr:colOff>
                    <xdr:row>210</xdr:row>
                    <xdr:rowOff>38100</xdr:rowOff>
                  </from>
                  <to>
                    <xdr:col>105</xdr:col>
                    <xdr:colOff>0</xdr:colOff>
                    <xdr:row>212</xdr:row>
                    <xdr:rowOff>45720</xdr:rowOff>
                  </to>
                </anchor>
              </controlPr>
            </control>
          </mc:Choice>
        </mc:AlternateContent>
        <mc:AlternateContent xmlns:mc="http://schemas.openxmlformats.org/markup-compatibility/2006">
          <mc:Choice Requires="x14">
            <control shapeId="1148" r:id="rId28" name="Drop Down 124">
              <controlPr defaultSize="0" autoLine="0" autoPict="0">
                <anchor moveWithCells="1">
                  <from>
                    <xdr:col>100</xdr:col>
                    <xdr:colOff>7620</xdr:colOff>
                    <xdr:row>213</xdr:row>
                    <xdr:rowOff>38100</xdr:rowOff>
                  </from>
                  <to>
                    <xdr:col>105</xdr:col>
                    <xdr:colOff>0</xdr:colOff>
                    <xdr:row>215</xdr:row>
                    <xdr:rowOff>45720</xdr:rowOff>
                  </to>
                </anchor>
              </controlPr>
            </control>
          </mc:Choice>
        </mc:AlternateContent>
        <mc:AlternateContent xmlns:mc="http://schemas.openxmlformats.org/markup-compatibility/2006">
          <mc:Choice Requires="x14">
            <control shapeId="1149" r:id="rId29" name="Drop Down 125">
              <controlPr defaultSize="0" autoLine="0" autoPict="0">
                <anchor moveWithCells="1">
                  <from>
                    <xdr:col>100</xdr:col>
                    <xdr:colOff>7620</xdr:colOff>
                    <xdr:row>216</xdr:row>
                    <xdr:rowOff>38100</xdr:rowOff>
                  </from>
                  <to>
                    <xdr:col>105</xdr:col>
                    <xdr:colOff>0</xdr:colOff>
                    <xdr:row>218</xdr:row>
                    <xdr:rowOff>45720</xdr:rowOff>
                  </to>
                </anchor>
              </controlPr>
            </control>
          </mc:Choice>
        </mc:AlternateContent>
        <mc:AlternateContent xmlns:mc="http://schemas.openxmlformats.org/markup-compatibility/2006">
          <mc:Choice Requires="x14">
            <control shapeId="1150" r:id="rId30" name="Drop Down 126">
              <controlPr defaultSize="0" autoLine="0" autoPict="0">
                <anchor moveWithCells="1">
                  <from>
                    <xdr:col>100</xdr:col>
                    <xdr:colOff>7620</xdr:colOff>
                    <xdr:row>219</xdr:row>
                    <xdr:rowOff>38100</xdr:rowOff>
                  </from>
                  <to>
                    <xdr:col>105</xdr:col>
                    <xdr:colOff>0</xdr:colOff>
                    <xdr:row>221</xdr:row>
                    <xdr:rowOff>45720</xdr:rowOff>
                  </to>
                </anchor>
              </controlPr>
            </control>
          </mc:Choice>
        </mc:AlternateContent>
        <mc:AlternateContent xmlns:mc="http://schemas.openxmlformats.org/markup-compatibility/2006">
          <mc:Choice Requires="x14">
            <control shapeId="1151" r:id="rId31" name="Drop Down 127">
              <controlPr defaultSize="0" autoLine="0" autoPict="0">
                <anchor moveWithCells="1">
                  <from>
                    <xdr:col>100</xdr:col>
                    <xdr:colOff>7620</xdr:colOff>
                    <xdr:row>222</xdr:row>
                    <xdr:rowOff>38100</xdr:rowOff>
                  </from>
                  <to>
                    <xdr:col>105</xdr:col>
                    <xdr:colOff>0</xdr:colOff>
                    <xdr:row>224</xdr:row>
                    <xdr:rowOff>45720</xdr:rowOff>
                  </to>
                </anchor>
              </controlPr>
            </control>
          </mc:Choice>
        </mc:AlternateContent>
        <mc:AlternateContent xmlns:mc="http://schemas.openxmlformats.org/markup-compatibility/2006">
          <mc:Choice Requires="x14">
            <control shapeId="1152" r:id="rId32" name="Drop Down 128">
              <controlPr defaultSize="0" autoLine="0" autoPict="0">
                <anchor moveWithCells="1">
                  <from>
                    <xdr:col>100</xdr:col>
                    <xdr:colOff>7620</xdr:colOff>
                    <xdr:row>225</xdr:row>
                    <xdr:rowOff>38100</xdr:rowOff>
                  </from>
                  <to>
                    <xdr:col>105</xdr:col>
                    <xdr:colOff>0</xdr:colOff>
                    <xdr:row>227</xdr:row>
                    <xdr:rowOff>45720</xdr:rowOff>
                  </to>
                </anchor>
              </controlPr>
            </control>
          </mc:Choice>
        </mc:AlternateContent>
        <mc:AlternateContent xmlns:mc="http://schemas.openxmlformats.org/markup-compatibility/2006">
          <mc:Choice Requires="x14">
            <control shapeId="1153" r:id="rId33" name="Drop Down 129">
              <controlPr defaultSize="0" autoLine="0" autoPict="0">
                <anchor moveWithCells="1">
                  <from>
                    <xdr:col>100</xdr:col>
                    <xdr:colOff>7620</xdr:colOff>
                    <xdr:row>228</xdr:row>
                    <xdr:rowOff>38100</xdr:rowOff>
                  </from>
                  <to>
                    <xdr:col>105</xdr:col>
                    <xdr:colOff>0</xdr:colOff>
                    <xdr:row>230</xdr:row>
                    <xdr:rowOff>45720</xdr:rowOff>
                  </to>
                </anchor>
              </controlPr>
            </control>
          </mc:Choice>
        </mc:AlternateContent>
        <mc:AlternateContent xmlns:mc="http://schemas.openxmlformats.org/markup-compatibility/2006">
          <mc:Choice Requires="x14">
            <control shapeId="1154" r:id="rId34" name="Drop Down 130">
              <controlPr defaultSize="0" autoLine="0" autoPict="0">
                <anchor moveWithCells="1">
                  <from>
                    <xdr:col>100</xdr:col>
                    <xdr:colOff>7620</xdr:colOff>
                    <xdr:row>231</xdr:row>
                    <xdr:rowOff>38100</xdr:rowOff>
                  </from>
                  <to>
                    <xdr:col>105</xdr:col>
                    <xdr:colOff>0</xdr:colOff>
                    <xdr:row>233</xdr:row>
                    <xdr:rowOff>45720</xdr:rowOff>
                  </to>
                </anchor>
              </controlPr>
            </control>
          </mc:Choice>
        </mc:AlternateContent>
        <mc:AlternateContent xmlns:mc="http://schemas.openxmlformats.org/markup-compatibility/2006">
          <mc:Choice Requires="x14">
            <control shapeId="1155" r:id="rId35" name="Drop Down 131">
              <controlPr defaultSize="0" autoLine="0" autoPict="0">
                <anchor moveWithCells="1">
                  <from>
                    <xdr:col>100</xdr:col>
                    <xdr:colOff>7620</xdr:colOff>
                    <xdr:row>234</xdr:row>
                    <xdr:rowOff>38100</xdr:rowOff>
                  </from>
                  <to>
                    <xdr:col>105</xdr:col>
                    <xdr:colOff>0</xdr:colOff>
                    <xdr:row>236</xdr:row>
                    <xdr:rowOff>45720</xdr:rowOff>
                  </to>
                </anchor>
              </controlPr>
            </control>
          </mc:Choice>
        </mc:AlternateContent>
        <mc:AlternateContent xmlns:mc="http://schemas.openxmlformats.org/markup-compatibility/2006">
          <mc:Choice Requires="x14">
            <control shapeId="1156" r:id="rId36" name="Drop Down 132">
              <controlPr defaultSize="0" autoLine="0" autoPict="0">
                <anchor moveWithCells="1">
                  <from>
                    <xdr:col>100</xdr:col>
                    <xdr:colOff>7620</xdr:colOff>
                    <xdr:row>237</xdr:row>
                    <xdr:rowOff>38100</xdr:rowOff>
                  </from>
                  <to>
                    <xdr:col>105</xdr:col>
                    <xdr:colOff>0</xdr:colOff>
                    <xdr:row>239</xdr:row>
                    <xdr:rowOff>45720</xdr:rowOff>
                  </to>
                </anchor>
              </controlPr>
            </control>
          </mc:Choice>
        </mc:AlternateContent>
        <mc:AlternateContent xmlns:mc="http://schemas.openxmlformats.org/markup-compatibility/2006">
          <mc:Choice Requires="x14">
            <control shapeId="1157" r:id="rId37" name="Drop Down 133">
              <controlPr defaultSize="0" autoLine="0" autoPict="0">
                <anchor moveWithCells="1">
                  <from>
                    <xdr:col>100</xdr:col>
                    <xdr:colOff>7620</xdr:colOff>
                    <xdr:row>240</xdr:row>
                    <xdr:rowOff>38100</xdr:rowOff>
                  </from>
                  <to>
                    <xdr:col>105</xdr:col>
                    <xdr:colOff>0</xdr:colOff>
                    <xdr:row>242</xdr:row>
                    <xdr:rowOff>45720</xdr:rowOff>
                  </to>
                </anchor>
              </controlPr>
            </control>
          </mc:Choice>
        </mc:AlternateContent>
        <mc:AlternateContent xmlns:mc="http://schemas.openxmlformats.org/markup-compatibility/2006">
          <mc:Choice Requires="x14">
            <control shapeId="1158" r:id="rId38" name="Drop Down 134">
              <controlPr defaultSize="0" autoLine="0" autoPict="0">
                <anchor moveWithCells="1">
                  <from>
                    <xdr:col>100</xdr:col>
                    <xdr:colOff>7620</xdr:colOff>
                    <xdr:row>243</xdr:row>
                    <xdr:rowOff>38100</xdr:rowOff>
                  </from>
                  <to>
                    <xdr:col>105</xdr:col>
                    <xdr:colOff>0</xdr:colOff>
                    <xdr:row>245</xdr:row>
                    <xdr:rowOff>45720</xdr:rowOff>
                  </to>
                </anchor>
              </controlPr>
            </control>
          </mc:Choice>
        </mc:AlternateContent>
        <mc:AlternateContent xmlns:mc="http://schemas.openxmlformats.org/markup-compatibility/2006">
          <mc:Choice Requires="x14">
            <control shapeId="1159" r:id="rId39" name="Drop Down 135">
              <controlPr defaultSize="0" autoLine="0" autoPict="0">
                <anchor moveWithCells="1">
                  <from>
                    <xdr:col>100</xdr:col>
                    <xdr:colOff>7620</xdr:colOff>
                    <xdr:row>246</xdr:row>
                    <xdr:rowOff>38100</xdr:rowOff>
                  </from>
                  <to>
                    <xdr:col>105</xdr:col>
                    <xdr:colOff>0</xdr:colOff>
                    <xdr:row>248</xdr:row>
                    <xdr:rowOff>45720</xdr:rowOff>
                  </to>
                </anchor>
              </controlPr>
            </control>
          </mc:Choice>
        </mc:AlternateContent>
        <mc:AlternateContent xmlns:mc="http://schemas.openxmlformats.org/markup-compatibility/2006">
          <mc:Choice Requires="x14">
            <control shapeId="1160" r:id="rId40" name="Drop Down 136">
              <controlPr defaultSize="0" autoLine="0" autoPict="0">
                <anchor moveWithCells="1">
                  <from>
                    <xdr:col>100</xdr:col>
                    <xdr:colOff>7620</xdr:colOff>
                    <xdr:row>249</xdr:row>
                    <xdr:rowOff>38100</xdr:rowOff>
                  </from>
                  <to>
                    <xdr:col>105</xdr:col>
                    <xdr:colOff>0</xdr:colOff>
                    <xdr:row>251</xdr:row>
                    <xdr:rowOff>45720</xdr:rowOff>
                  </to>
                </anchor>
              </controlPr>
            </control>
          </mc:Choice>
        </mc:AlternateContent>
        <mc:AlternateContent xmlns:mc="http://schemas.openxmlformats.org/markup-compatibility/2006">
          <mc:Choice Requires="x14">
            <control shapeId="1161" r:id="rId41" name="Drop Down 137">
              <controlPr defaultSize="0" autoLine="0" autoPict="0">
                <anchor moveWithCells="1">
                  <from>
                    <xdr:col>100</xdr:col>
                    <xdr:colOff>7620</xdr:colOff>
                    <xdr:row>252</xdr:row>
                    <xdr:rowOff>38100</xdr:rowOff>
                  </from>
                  <to>
                    <xdr:col>105</xdr:col>
                    <xdr:colOff>0</xdr:colOff>
                    <xdr:row>254</xdr:row>
                    <xdr:rowOff>45720</xdr:rowOff>
                  </to>
                </anchor>
              </controlPr>
            </control>
          </mc:Choice>
        </mc:AlternateContent>
        <mc:AlternateContent xmlns:mc="http://schemas.openxmlformats.org/markup-compatibility/2006">
          <mc:Choice Requires="x14">
            <control shapeId="1162" r:id="rId42" name="Drop Down 138">
              <controlPr defaultSize="0" autoLine="0" autoPict="0">
                <anchor moveWithCells="1">
                  <from>
                    <xdr:col>100</xdr:col>
                    <xdr:colOff>7620</xdr:colOff>
                    <xdr:row>255</xdr:row>
                    <xdr:rowOff>38100</xdr:rowOff>
                  </from>
                  <to>
                    <xdr:col>105</xdr:col>
                    <xdr:colOff>0</xdr:colOff>
                    <xdr:row>257</xdr:row>
                    <xdr:rowOff>45720</xdr:rowOff>
                  </to>
                </anchor>
              </controlPr>
            </control>
          </mc:Choice>
        </mc:AlternateContent>
        <mc:AlternateContent xmlns:mc="http://schemas.openxmlformats.org/markup-compatibility/2006">
          <mc:Choice Requires="x14">
            <control shapeId="1163" r:id="rId43" name="Drop Down 139">
              <controlPr defaultSize="0" autoLine="0" autoPict="0">
                <anchor moveWithCells="1">
                  <from>
                    <xdr:col>113</xdr:col>
                    <xdr:colOff>22860</xdr:colOff>
                    <xdr:row>204</xdr:row>
                    <xdr:rowOff>38100</xdr:rowOff>
                  </from>
                  <to>
                    <xdr:col>118</xdr:col>
                    <xdr:colOff>22860</xdr:colOff>
                    <xdr:row>206</xdr:row>
                    <xdr:rowOff>45720</xdr:rowOff>
                  </to>
                </anchor>
              </controlPr>
            </control>
          </mc:Choice>
        </mc:AlternateContent>
        <mc:AlternateContent xmlns:mc="http://schemas.openxmlformats.org/markup-compatibility/2006">
          <mc:Choice Requires="x14">
            <control shapeId="1164" r:id="rId44" name="Drop Down 140">
              <controlPr defaultSize="0" autoLine="0" autoPict="0">
                <anchor moveWithCells="1">
                  <from>
                    <xdr:col>113</xdr:col>
                    <xdr:colOff>22860</xdr:colOff>
                    <xdr:row>207</xdr:row>
                    <xdr:rowOff>38100</xdr:rowOff>
                  </from>
                  <to>
                    <xdr:col>118</xdr:col>
                    <xdr:colOff>22860</xdr:colOff>
                    <xdr:row>209</xdr:row>
                    <xdr:rowOff>45720</xdr:rowOff>
                  </to>
                </anchor>
              </controlPr>
            </control>
          </mc:Choice>
        </mc:AlternateContent>
        <mc:AlternateContent xmlns:mc="http://schemas.openxmlformats.org/markup-compatibility/2006">
          <mc:Choice Requires="x14">
            <control shapeId="1165" r:id="rId45" name="Drop Down 141">
              <controlPr defaultSize="0" autoLine="0" autoPict="0">
                <anchor moveWithCells="1">
                  <from>
                    <xdr:col>113</xdr:col>
                    <xdr:colOff>22860</xdr:colOff>
                    <xdr:row>210</xdr:row>
                    <xdr:rowOff>38100</xdr:rowOff>
                  </from>
                  <to>
                    <xdr:col>118</xdr:col>
                    <xdr:colOff>22860</xdr:colOff>
                    <xdr:row>212</xdr:row>
                    <xdr:rowOff>45720</xdr:rowOff>
                  </to>
                </anchor>
              </controlPr>
            </control>
          </mc:Choice>
        </mc:AlternateContent>
        <mc:AlternateContent xmlns:mc="http://schemas.openxmlformats.org/markup-compatibility/2006">
          <mc:Choice Requires="x14">
            <control shapeId="1166" r:id="rId46" name="Drop Down 142">
              <controlPr defaultSize="0" autoLine="0" autoPict="0">
                <anchor moveWithCells="1">
                  <from>
                    <xdr:col>113</xdr:col>
                    <xdr:colOff>22860</xdr:colOff>
                    <xdr:row>213</xdr:row>
                    <xdr:rowOff>38100</xdr:rowOff>
                  </from>
                  <to>
                    <xdr:col>118</xdr:col>
                    <xdr:colOff>22860</xdr:colOff>
                    <xdr:row>215</xdr:row>
                    <xdr:rowOff>45720</xdr:rowOff>
                  </to>
                </anchor>
              </controlPr>
            </control>
          </mc:Choice>
        </mc:AlternateContent>
        <mc:AlternateContent xmlns:mc="http://schemas.openxmlformats.org/markup-compatibility/2006">
          <mc:Choice Requires="x14">
            <control shapeId="1167" r:id="rId47" name="Drop Down 143">
              <controlPr defaultSize="0" autoLine="0" autoPict="0">
                <anchor moveWithCells="1">
                  <from>
                    <xdr:col>113</xdr:col>
                    <xdr:colOff>22860</xdr:colOff>
                    <xdr:row>216</xdr:row>
                    <xdr:rowOff>38100</xdr:rowOff>
                  </from>
                  <to>
                    <xdr:col>118</xdr:col>
                    <xdr:colOff>22860</xdr:colOff>
                    <xdr:row>218</xdr:row>
                    <xdr:rowOff>45720</xdr:rowOff>
                  </to>
                </anchor>
              </controlPr>
            </control>
          </mc:Choice>
        </mc:AlternateContent>
        <mc:AlternateContent xmlns:mc="http://schemas.openxmlformats.org/markup-compatibility/2006">
          <mc:Choice Requires="x14">
            <control shapeId="1168" r:id="rId48" name="Drop Down 144">
              <controlPr defaultSize="0" autoLine="0" autoPict="0">
                <anchor moveWithCells="1">
                  <from>
                    <xdr:col>113</xdr:col>
                    <xdr:colOff>22860</xdr:colOff>
                    <xdr:row>219</xdr:row>
                    <xdr:rowOff>38100</xdr:rowOff>
                  </from>
                  <to>
                    <xdr:col>118</xdr:col>
                    <xdr:colOff>22860</xdr:colOff>
                    <xdr:row>221</xdr:row>
                    <xdr:rowOff>45720</xdr:rowOff>
                  </to>
                </anchor>
              </controlPr>
            </control>
          </mc:Choice>
        </mc:AlternateContent>
        <mc:AlternateContent xmlns:mc="http://schemas.openxmlformats.org/markup-compatibility/2006">
          <mc:Choice Requires="x14">
            <control shapeId="1169" r:id="rId49" name="Drop Down 145">
              <controlPr defaultSize="0" autoLine="0" autoPict="0">
                <anchor moveWithCells="1">
                  <from>
                    <xdr:col>113</xdr:col>
                    <xdr:colOff>22860</xdr:colOff>
                    <xdr:row>222</xdr:row>
                    <xdr:rowOff>38100</xdr:rowOff>
                  </from>
                  <to>
                    <xdr:col>118</xdr:col>
                    <xdr:colOff>22860</xdr:colOff>
                    <xdr:row>224</xdr:row>
                    <xdr:rowOff>45720</xdr:rowOff>
                  </to>
                </anchor>
              </controlPr>
            </control>
          </mc:Choice>
        </mc:AlternateContent>
        <mc:AlternateContent xmlns:mc="http://schemas.openxmlformats.org/markup-compatibility/2006">
          <mc:Choice Requires="x14">
            <control shapeId="1170" r:id="rId50" name="Drop Down 146">
              <controlPr defaultSize="0" autoLine="0" autoPict="0">
                <anchor moveWithCells="1">
                  <from>
                    <xdr:col>113</xdr:col>
                    <xdr:colOff>22860</xdr:colOff>
                    <xdr:row>225</xdr:row>
                    <xdr:rowOff>38100</xdr:rowOff>
                  </from>
                  <to>
                    <xdr:col>118</xdr:col>
                    <xdr:colOff>22860</xdr:colOff>
                    <xdr:row>227</xdr:row>
                    <xdr:rowOff>45720</xdr:rowOff>
                  </to>
                </anchor>
              </controlPr>
            </control>
          </mc:Choice>
        </mc:AlternateContent>
        <mc:AlternateContent xmlns:mc="http://schemas.openxmlformats.org/markup-compatibility/2006">
          <mc:Choice Requires="x14">
            <control shapeId="1171" r:id="rId51" name="Drop Down 147">
              <controlPr defaultSize="0" autoLine="0" autoPict="0">
                <anchor moveWithCells="1">
                  <from>
                    <xdr:col>113</xdr:col>
                    <xdr:colOff>22860</xdr:colOff>
                    <xdr:row>228</xdr:row>
                    <xdr:rowOff>38100</xdr:rowOff>
                  </from>
                  <to>
                    <xdr:col>118</xdr:col>
                    <xdr:colOff>22860</xdr:colOff>
                    <xdr:row>230</xdr:row>
                    <xdr:rowOff>45720</xdr:rowOff>
                  </to>
                </anchor>
              </controlPr>
            </control>
          </mc:Choice>
        </mc:AlternateContent>
        <mc:AlternateContent xmlns:mc="http://schemas.openxmlformats.org/markup-compatibility/2006">
          <mc:Choice Requires="x14">
            <control shapeId="1172" r:id="rId52" name="Drop Down 148">
              <controlPr defaultSize="0" autoLine="0" autoPict="0">
                <anchor moveWithCells="1">
                  <from>
                    <xdr:col>113</xdr:col>
                    <xdr:colOff>22860</xdr:colOff>
                    <xdr:row>231</xdr:row>
                    <xdr:rowOff>38100</xdr:rowOff>
                  </from>
                  <to>
                    <xdr:col>118</xdr:col>
                    <xdr:colOff>22860</xdr:colOff>
                    <xdr:row>233</xdr:row>
                    <xdr:rowOff>45720</xdr:rowOff>
                  </to>
                </anchor>
              </controlPr>
            </control>
          </mc:Choice>
        </mc:AlternateContent>
        <mc:AlternateContent xmlns:mc="http://schemas.openxmlformats.org/markup-compatibility/2006">
          <mc:Choice Requires="x14">
            <control shapeId="1173" r:id="rId53" name="Drop Down 149">
              <controlPr defaultSize="0" autoLine="0" autoPict="0">
                <anchor moveWithCells="1">
                  <from>
                    <xdr:col>113</xdr:col>
                    <xdr:colOff>22860</xdr:colOff>
                    <xdr:row>234</xdr:row>
                    <xdr:rowOff>38100</xdr:rowOff>
                  </from>
                  <to>
                    <xdr:col>118</xdr:col>
                    <xdr:colOff>22860</xdr:colOff>
                    <xdr:row>236</xdr:row>
                    <xdr:rowOff>45720</xdr:rowOff>
                  </to>
                </anchor>
              </controlPr>
            </control>
          </mc:Choice>
        </mc:AlternateContent>
        <mc:AlternateContent xmlns:mc="http://schemas.openxmlformats.org/markup-compatibility/2006">
          <mc:Choice Requires="x14">
            <control shapeId="1174" r:id="rId54" name="Drop Down 150">
              <controlPr defaultSize="0" autoLine="0" autoPict="0">
                <anchor moveWithCells="1">
                  <from>
                    <xdr:col>113</xdr:col>
                    <xdr:colOff>22860</xdr:colOff>
                    <xdr:row>237</xdr:row>
                    <xdr:rowOff>38100</xdr:rowOff>
                  </from>
                  <to>
                    <xdr:col>118</xdr:col>
                    <xdr:colOff>22860</xdr:colOff>
                    <xdr:row>239</xdr:row>
                    <xdr:rowOff>45720</xdr:rowOff>
                  </to>
                </anchor>
              </controlPr>
            </control>
          </mc:Choice>
        </mc:AlternateContent>
        <mc:AlternateContent xmlns:mc="http://schemas.openxmlformats.org/markup-compatibility/2006">
          <mc:Choice Requires="x14">
            <control shapeId="1175" r:id="rId55" name="Drop Down 151">
              <controlPr defaultSize="0" autoLine="0" autoPict="0">
                <anchor moveWithCells="1">
                  <from>
                    <xdr:col>113</xdr:col>
                    <xdr:colOff>22860</xdr:colOff>
                    <xdr:row>240</xdr:row>
                    <xdr:rowOff>38100</xdr:rowOff>
                  </from>
                  <to>
                    <xdr:col>118</xdr:col>
                    <xdr:colOff>22860</xdr:colOff>
                    <xdr:row>242</xdr:row>
                    <xdr:rowOff>45720</xdr:rowOff>
                  </to>
                </anchor>
              </controlPr>
            </control>
          </mc:Choice>
        </mc:AlternateContent>
        <mc:AlternateContent xmlns:mc="http://schemas.openxmlformats.org/markup-compatibility/2006">
          <mc:Choice Requires="x14">
            <control shapeId="1176" r:id="rId56" name="Drop Down 152">
              <controlPr defaultSize="0" autoLine="0" autoPict="0">
                <anchor moveWithCells="1">
                  <from>
                    <xdr:col>113</xdr:col>
                    <xdr:colOff>22860</xdr:colOff>
                    <xdr:row>243</xdr:row>
                    <xdr:rowOff>38100</xdr:rowOff>
                  </from>
                  <to>
                    <xdr:col>118</xdr:col>
                    <xdr:colOff>22860</xdr:colOff>
                    <xdr:row>245</xdr:row>
                    <xdr:rowOff>45720</xdr:rowOff>
                  </to>
                </anchor>
              </controlPr>
            </control>
          </mc:Choice>
        </mc:AlternateContent>
        <mc:AlternateContent xmlns:mc="http://schemas.openxmlformats.org/markup-compatibility/2006">
          <mc:Choice Requires="x14">
            <control shapeId="1177" r:id="rId57" name="Drop Down 153">
              <controlPr defaultSize="0" autoLine="0" autoPict="0">
                <anchor moveWithCells="1">
                  <from>
                    <xdr:col>113</xdr:col>
                    <xdr:colOff>22860</xdr:colOff>
                    <xdr:row>246</xdr:row>
                    <xdr:rowOff>38100</xdr:rowOff>
                  </from>
                  <to>
                    <xdr:col>118</xdr:col>
                    <xdr:colOff>22860</xdr:colOff>
                    <xdr:row>248</xdr:row>
                    <xdr:rowOff>45720</xdr:rowOff>
                  </to>
                </anchor>
              </controlPr>
            </control>
          </mc:Choice>
        </mc:AlternateContent>
        <mc:AlternateContent xmlns:mc="http://schemas.openxmlformats.org/markup-compatibility/2006">
          <mc:Choice Requires="x14">
            <control shapeId="1178" r:id="rId58" name="Drop Down 154">
              <controlPr defaultSize="0" autoLine="0" autoPict="0">
                <anchor moveWithCells="1">
                  <from>
                    <xdr:col>113</xdr:col>
                    <xdr:colOff>22860</xdr:colOff>
                    <xdr:row>249</xdr:row>
                    <xdr:rowOff>38100</xdr:rowOff>
                  </from>
                  <to>
                    <xdr:col>118</xdr:col>
                    <xdr:colOff>22860</xdr:colOff>
                    <xdr:row>251</xdr:row>
                    <xdr:rowOff>45720</xdr:rowOff>
                  </to>
                </anchor>
              </controlPr>
            </control>
          </mc:Choice>
        </mc:AlternateContent>
        <mc:AlternateContent xmlns:mc="http://schemas.openxmlformats.org/markup-compatibility/2006">
          <mc:Choice Requires="x14">
            <control shapeId="1179" r:id="rId59" name="Drop Down 155">
              <controlPr defaultSize="0" autoLine="0" autoPict="0">
                <anchor moveWithCells="1">
                  <from>
                    <xdr:col>113</xdr:col>
                    <xdr:colOff>22860</xdr:colOff>
                    <xdr:row>252</xdr:row>
                    <xdr:rowOff>38100</xdr:rowOff>
                  </from>
                  <to>
                    <xdr:col>118</xdr:col>
                    <xdr:colOff>22860</xdr:colOff>
                    <xdr:row>254</xdr:row>
                    <xdr:rowOff>45720</xdr:rowOff>
                  </to>
                </anchor>
              </controlPr>
            </control>
          </mc:Choice>
        </mc:AlternateContent>
        <mc:AlternateContent xmlns:mc="http://schemas.openxmlformats.org/markup-compatibility/2006">
          <mc:Choice Requires="x14">
            <control shapeId="1180" r:id="rId60" name="Drop Down 156">
              <controlPr defaultSize="0" autoLine="0" autoPict="0">
                <anchor moveWithCells="1">
                  <from>
                    <xdr:col>113</xdr:col>
                    <xdr:colOff>22860</xdr:colOff>
                    <xdr:row>255</xdr:row>
                    <xdr:rowOff>38100</xdr:rowOff>
                  </from>
                  <to>
                    <xdr:col>118</xdr:col>
                    <xdr:colOff>22860</xdr:colOff>
                    <xdr:row>257</xdr:row>
                    <xdr:rowOff>45720</xdr:rowOff>
                  </to>
                </anchor>
              </controlPr>
            </control>
          </mc:Choice>
        </mc:AlternateContent>
        <mc:AlternateContent xmlns:mc="http://schemas.openxmlformats.org/markup-compatibility/2006">
          <mc:Choice Requires="x14">
            <control shapeId="1181" r:id="rId61" name="Drop Down 157">
              <controlPr defaultSize="0" autoLine="0" autoPict="0">
                <anchor moveWithCells="1">
                  <from>
                    <xdr:col>78</xdr:col>
                    <xdr:colOff>22860</xdr:colOff>
                    <xdr:row>258</xdr:row>
                    <xdr:rowOff>38100</xdr:rowOff>
                  </from>
                  <to>
                    <xdr:col>82</xdr:col>
                    <xdr:colOff>83820</xdr:colOff>
                    <xdr:row>260</xdr:row>
                    <xdr:rowOff>45720</xdr:rowOff>
                  </to>
                </anchor>
              </controlPr>
            </control>
          </mc:Choice>
        </mc:AlternateContent>
        <mc:AlternateContent xmlns:mc="http://schemas.openxmlformats.org/markup-compatibility/2006">
          <mc:Choice Requires="x14">
            <control shapeId="1182" r:id="rId62" name="Drop Down 158">
              <controlPr defaultSize="0" autoLine="0" autoPict="0">
                <anchor moveWithCells="1">
                  <from>
                    <xdr:col>100</xdr:col>
                    <xdr:colOff>7620</xdr:colOff>
                    <xdr:row>258</xdr:row>
                    <xdr:rowOff>38100</xdr:rowOff>
                  </from>
                  <to>
                    <xdr:col>105</xdr:col>
                    <xdr:colOff>0</xdr:colOff>
                    <xdr:row>260</xdr:row>
                    <xdr:rowOff>45720</xdr:rowOff>
                  </to>
                </anchor>
              </controlPr>
            </control>
          </mc:Choice>
        </mc:AlternateContent>
        <mc:AlternateContent xmlns:mc="http://schemas.openxmlformats.org/markup-compatibility/2006">
          <mc:Choice Requires="x14">
            <control shapeId="1183" r:id="rId63" name="Drop Down 159">
              <controlPr defaultSize="0" autoLine="0" autoPict="0">
                <anchor moveWithCells="1">
                  <from>
                    <xdr:col>113</xdr:col>
                    <xdr:colOff>22860</xdr:colOff>
                    <xdr:row>258</xdr:row>
                    <xdr:rowOff>38100</xdr:rowOff>
                  </from>
                  <to>
                    <xdr:col>118</xdr:col>
                    <xdr:colOff>22860</xdr:colOff>
                    <xdr:row>260</xdr:row>
                    <xdr:rowOff>45720</xdr:rowOff>
                  </to>
                </anchor>
              </controlPr>
            </control>
          </mc:Choice>
        </mc:AlternateContent>
        <mc:AlternateContent xmlns:mc="http://schemas.openxmlformats.org/markup-compatibility/2006">
          <mc:Choice Requires="x14">
            <control shapeId="1184" r:id="rId64" name="Drop Down 160">
              <controlPr defaultSize="0" autoLine="0" autoPict="0">
                <anchor moveWithCells="1">
                  <from>
                    <xdr:col>78</xdr:col>
                    <xdr:colOff>22860</xdr:colOff>
                    <xdr:row>261</xdr:row>
                    <xdr:rowOff>38100</xdr:rowOff>
                  </from>
                  <to>
                    <xdr:col>82</xdr:col>
                    <xdr:colOff>83820</xdr:colOff>
                    <xdr:row>263</xdr:row>
                    <xdr:rowOff>45720</xdr:rowOff>
                  </to>
                </anchor>
              </controlPr>
            </control>
          </mc:Choice>
        </mc:AlternateContent>
        <mc:AlternateContent xmlns:mc="http://schemas.openxmlformats.org/markup-compatibility/2006">
          <mc:Choice Requires="x14">
            <control shapeId="1185" r:id="rId65" name="Drop Down 161">
              <controlPr defaultSize="0" autoLine="0" autoPict="0">
                <anchor moveWithCells="1">
                  <from>
                    <xdr:col>100</xdr:col>
                    <xdr:colOff>7620</xdr:colOff>
                    <xdr:row>261</xdr:row>
                    <xdr:rowOff>38100</xdr:rowOff>
                  </from>
                  <to>
                    <xdr:col>105</xdr:col>
                    <xdr:colOff>0</xdr:colOff>
                    <xdr:row>263</xdr:row>
                    <xdr:rowOff>45720</xdr:rowOff>
                  </to>
                </anchor>
              </controlPr>
            </control>
          </mc:Choice>
        </mc:AlternateContent>
        <mc:AlternateContent xmlns:mc="http://schemas.openxmlformats.org/markup-compatibility/2006">
          <mc:Choice Requires="x14">
            <control shapeId="1186" r:id="rId66" name="Drop Down 162">
              <controlPr defaultSize="0" autoLine="0" autoPict="0">
                <anchor moveWithCells="1">
                  <from>
                    <xdr:col>113</xdr:col>
                    <xdr:colOff>22860</xdr:colOff>
                    <xdr:row>261</xdr:row>
                    <xdr:rowOff>38100</xdr:rowOff>
                  </from>
                  <to>
                    <xdr:col>118</xdr:col>
                    <xdr:colOff>22860</xdr:colOff>
                    <xdr:row>263</xdr:row>
                    <xdr:rowOff>45720</xdr:rowOff>
                  </to>
                </anchor>
              </controlPr>
            </control>
          </mc:Choice>
        </mc:AlternateContent>
        <mc:AlternateContent xmlns:mc="http://schemas.openxmlformats.org/markup-compatibility/2006">
          <mc:Choice Requires="x14">
            <control shapeId="1202" r:id="rId67" name="Drop Down 178">
              <controlPr defaultSize="0" autoLine="0" autoPict="0">
                <anchor moveWithCells="1">
                  <from>
                    <xdr:col>78</xdr:col>
                    <xdr:colOff>22860</xdr:colOff>
                    <xdr:row>264</xdr:row>
                    <xdr:rowOff>38100</xdr:rowOff>
                  </from>
                  <to>
                    <xdr:col>82</xdr:col>
                    <xdr:colOff>83820</xdr:colOff>
                    <xdr:row>266</xdr:row>
                    <xdr:rowOff>45720</xdr:rowOff>
                  </to>
                </anchor>
              </controlPr>
            </control>
          </mc:Choice>
        </mc:AlternateContent>
        <mc:AlternateContent xmlns:mc="http://schemas.openxmlformats.org/markup-compatibility/2006">
          <mc:Choice Requires="x14">
            <control shapeId="1203" r:id="rId68" name="Drop Down 179">
              <controlPr defaultSize="0" autoLine="0" autoPict="0">
                <anchor moveWithCells="1">
                  <from>
                    <xdr:col>100</xdr:col>
                    <xdr:colOff>7620</xdr:colOff>
                    <xdr:row>264</xdr:row>
                    <xdr:rowOff>38100</xdr:rowOff>
                  </from>
                  <to>
                    <xdr:col>105</xdr:col>
                    <xdr:colOff>0</xdr:colOff>
                    <xdr:row>266</xdr:row>
                    <xdr:rowOff>45720</xdr:rowOff>
                  </to>
                </anchor>
              </controlPr>
            </control>
          </mc:Choice>
        </mc:AlternateContent>
        <mc:AlternateContent xmlns:mc="http://schemas.openxmlformats.org/markup-compatibility/2006">
          <mc:Choice Requires="x14">
            <control shapeId="1204" r:id="rId69" name="Drop Down 180">
              <controlPr defaultSize="0" autoLine="0" autoPict="0">
                <anchor moveWithCells="1">
                  <from>
                    <xdr:col>113</xdr:col>
                    <xdr:colOff>22860</xdr:colOff>
                    <xdr:row>264</xdr:row>
                    <xdr:rowOff>38100</xdr:rowOff>
                  </from>
                  <to>
                    <xdr:col>118</xdr:col>
                    <xdr:colOff>22860</xdr:colOff>
                    <xdr:row>266</xdr:row>
                    <xdr:rowOff>45720</xdr:rowOff>
                  </to>
                </anchor>
              </controlPr>
            </control>
          </mc:Choice>
        </mc:AlternateContent>
        <mc:AlternateContent xmlns:mc="http://schemas.openxmlformats.org/markup-compatibility/2006">
          <mc:Choice Requires="x14">
            <control shapeId="1217" r:id="rId70" name="Drop Down 193">
              <controlPr defaultSize="0" autoLine="0" autoPict="0">
                <anchor moveWithCells="1">
                  <from>
                    <xdr:col>113</xdr:col>
                    <xdr:colOff>7620</xdr:colOff>
                    <xdr:row>289</xdr:row>
                    <xdr:rowOff>38100</xdr:rowOff>
                  </from>
                  <to>
                    <xdr:col>119</xdr:col>
                    <xdr:colOff>0</xdr:colOff>
                    <xdr:row>291</xdr:row>
                    <xdr:rowOff>45720</xdr:rowOff>
                  </to>
                </anchor>
              </controlPr>
            </control>
          </mc:Choice>
        </mc:AlternateContent>
        <mc:AlternateContent xmlns:mc="http://schemas.openxmlformats.org/markup-compatibility/2006">
          <mc:Choice Requires="x14">
            <control shapeId="1218" r:id="rId71" name="Drop Down 194">
              <controlPr defaultSize="0" autoLine="0" autoPict="0">
                <anchor moveWithCells="1">
                  <from>
                    <xdr:col>100</xdr:col>
                    <xdr:colOff>7620</xdr:colOff>
                    <xdr:row>289</xdr:row>
                    <xdr:rowOff>38100</xdr:rowOff>
                  </from>
                  <to>
                    <xdr:col>105</xdr:col>
                    <xdr:colOff>45720</xdr:colOff>
                    <xdr:row>291</xdr:row>
                    <xdr:rowOff>45720</xdr:rowOff>
                  </to>
                </anchor>
              </controlPr>
            </control>
          </mc:Choice>
        </mc:AlternateContent>
        <mc:AlternateContent xmlns:mc="http://schemas.openxmlformats.org/markup-compatibility/2006">
          <mc:Choice Requires="x14">
            <control shapeId="1219" r:id="rId72" name="Drop Down 195">
              <controlPr defaultSize="0" autoLine="0" autoPict="0">
                <anchor moveWithCells="1">
                  <from>
                    <xdr:col>78</xdr:col>
                    <xdr:colOff>22860</xdr:colOff>
                    <xdr:row>289</xdr:row>
                    <xdr:rowOff>38100</xdr:rowOff>
                  </from>
                  <to>
                    <xdr:col>82</xdr:col>
                    <xdr:colOff>137160</xdr:colOff>
                    <xdr:row>291</xdr:row>
                    <xdr:rowOff>45720</xdr:rowOff>
                  </to>
                </anchor>
              </controlPr>
            </control>
          </mc:Choice>
        </mc:AlternateContent>
        <mc:AlternateContent xmlns:mc="http://schemas.openxmlformats.org/markup-compatibility/2006">
          <mc:Choice Requires="x14">
            <control shapeId="1220" r:id="rId73" name="Drop Down 196">
              <controlPr defaultSize="0" autoLine="0" autoPict="0">
                <anchor moveWithCells="1">
                  <from>
                    <xdr:col>78</xdr:col>
                    <xdr:colOff>22860</xdr:colOff>
                    <xdr:row>292</xdr:row>
                    <xdr:rowOff>38100</xdr:rowOff>
                  </from>
                  <to>
                    <xdr:col>82</xdr:col>
                    <xdr:colOff>137160</xdr:colOff>
                    <xdr:row>294</xdr:row>
                    <xdr:rowOff>45720</xdr:rowOff>
                  </to>
                </anchor>
              </controlPr>
            </control>
          </mc:Choice>
        </mc:AlternateContent>
        <mc:AlternateContent xmlns:mc="http://schemas.openxmlformats.org/markup-compatibility/2006">
          <mc:Choice Requires="x14">
            <control shapeId="1221" r:id="rId74" name="Drop Down 197">
              <controlPr defaultSize="0" autoLine="0" autoPict="0">
                <anchor moveWithCells="1">
                  <from>
                    <xdr:col>78</xdr:col>
                    <xdr:colOff>22860</xdr:colOff>
                    <xdr:row>295</xdr:row>
                    <xdr:rowOff>38100</xdr:rowOff>
                  </from>
                  <to>
                    <xdr:col>82</xdr:col>
                    <xdr:colOff>137160</xdr:colOff>
                    <xdr:row>297</xdr:row>
                    <xdr:rowOff>45720</xdr:rowOff>
                  </to>
                </anchor>
              </controlPr>
            </control>
          </mc:Choice>
        </mc:AlternateContent>
        <mc:AlternateContent xmlns:mc="http://schemas.openxmlformats.org/markup-compatibility/2006">
          <mc:Choice Requires="x14">
            <control shapeId="1222" r:id="rId75" name="Drop Down 198">
              <controlPr defaultSize="0" autoLine="0" autoPict="0">
                <anchor moveWithCells="1">
                  <from>
                    <xdr:col>78</xdr:col>
                    <xdr:colOff>22860</xdr:colOff>
                    <xdr:row>298</xdr:row>
                    <xdr:rowOff>38100</xdr:rowOff>
                  </from>
                  <to>
                    <xdr:col>82</xdr:col>
                    <xdr:colOff>137160</xdr:colOff>
                    <xdr:row>300</xdr:row>
                    <xdr:rowOff>45720</xdr:rowOff>
                  </to>
                </anchor>
              </controlPr>
            </control>
          </mc:Choice>
        </mc:AlternateContent>
        <mc:AlternateContent xmlns:mc="http://schemas.openxmlformats.org/markup-compatibility/2006">
          <mc:Choice Requires="x14">
            <control shapeId="1223" r:id="rId76" name="Drop Down 199">
              <controlPr defaultSize="0" autoLine="0" autoPict="0">
                <anchor moveWithCells="1">
                  <from>
                    <xdr:col>78</xdr:col>
                    <xdr:colOff>22860</xdr:colOff>
                    <xdr:row>301</xdr:row>
                    <xdr:rowOff>38100</xdr:rowOff>
                  </from>
                  <to>
                    <xdr:col>82</xdr:col>
                    <xdr:colOff>137160</xdr:colOff>
                    <xdr:row>303</xdr:row>
                    <xdr:rowOff>45720</xdr:rowOff>
                  </to>
                </anchor>
              </controlPr>
            </control>
          </mc:Choice>
        </mc:AlternateContent>
        <mc:AlternateContent xmlns:mc="http://schemas.openxmlformats.org/markup-compatibility/2006">
          <mc:Choice Requires="x14">
            <control shapeId="1224" r:id="rId77" name="Drop Down 200">
              <controlPr defaultSize="0" autoLine="0" autoPict="0">
                <anchor moveWithCells="1">
                  <from>
                    <xdr:col>78</xdr:col>
                    <xdr:colOff>22860</xdr:colOff>
                    <xdr:row>304</xdr:row>
                    <xdr:rowOff>38100</xdr:rowOff>
                  </from>
                  <to>
                    <xdr:col>82</xdr:col>
                    <xdr:colOff>137160</xdr:colOff>
                    <xdr:row>306</xdr:row>
                    <xdr:rowOff>45720</xdr:rowOff>
                  </to>
                </anchor>
              </controlPr>
            </control>
          </mc:Choice>
        </mc:AlternateContent>
        <mc:AlternateContent xmlns:mc="http://schemas.openxmlformats.org/markup-compatibility/2006">
          <mc:Choice Requires="x14">
            <control shapeId="1225" r:id="rId78" name="Drop Down 201">
              <controlPr defaultSize="0" autoLine="0" autoPict="0">
                <anchor moveWithCells="1">
                  <from>
                    <xdr:col>78</xdr:col>
                    <xdr:colOff>22860</xdr:colOff>
                    <xdr:row>307</xdr:row>
                    <xdr:rowOff>38100</xdr:rowOff>
                  </from>
                  <to>
                    <xdr:col>82</xdr:col>
                    <xdr:colOff>137160</xdr:colOff>
                    <xdr:row>309</xdr:row>
                    <xdr:rowOff>45720</xdr:rowOff>
                  </to>
                </anchor>
              </controlPr>
            </control>
          </mc:Choice>
        </mc:AlternateContent>
        <mc:AlternateContent xmlns:mc="http://schemas.openxmlformats.org/markup-compatibility/2006">
          <mc:Choice Requires="x14">
            <control shapeId="1226" r:id="rId79" name="Drop Down 202">
              <controlPr defaultSize="0" autoLine="0" autoPict="0">
                <anchor moveWithCells="1">
                  <from>
                    <xdr:col>78</xdr:col>
                    <xdr:colOff>22860</xdr:colOff>
                    <xdr:row>310</xdr:row>
                    <xdr:rowOff>38100</xdr:rowOff>
                  </from>
                  <to>
                    <xdr:col>82</xdr:col>
                    <xdr:colOff>137160</xdr:colOff>
                    <xdr:row>312</xdr:row>
                    <xdr:rowOff>45720</xdr:rowOff>
                  </to>
                </anchor>
              </controlPr>
            </control>
          </mc:Choice>
        </mc:AlternateContent>
        <mc:AlternateContent xmlns:mc="http://schemas.openxmlformats.org/markup-compatibility/2006">
          <mc:Choice Requires="x14">
            <control shapeId="1227" r:id="rId80" name="Drop Down 203">
              <controlPr defaultSize="0" autoLine="0" autoPict="0">
                <anchor moveWithCells="1">
                  <from>
                    <xdr:col>78</xdr:col>
                    <xdr:colOff>22860</xdr:colOff>
                    <xdr:row>313</xdr:row>
                    <xdr:rowOff>38100</xdr:rowOff>
                  </from>
                  <to>
                    <xdr:col>82</xdr:col>
                    <xdr:colOff>137160</xdr:colOff>
                    <xdr:row>315</xdr:row>
                    <xdr:rowOff>45720</xdr:rowOff>
                  </to>
                </anchor>
              </controlPr>
            </control>
          </mc:Choice>
        </mc:AlternateContent>
        <mc:AlternateContent xmlns:mc="http://schemas.openxmlformats.org/markup-compatibility/2006">
          <mc:Choice Requires="x14">
            <control shapeId="1228" r:id="rId81" name="Drop Down 204">
              <controlPr defaultSize="0" autoLine="0" autoPict="0">
                <anchor moveWithCells="1">
                  <from>
                    <xdr:col>78</xdr:col>
                    <xdr:colOff>22860</xdr:colOff>
                    <xdr:row>316</xdr:row>
                    <xdr:rowOff>38100</xdr:rowOff>
                  </from>
                  <to>
                    <xdr:col>82</xdr:col>
                    <xdr:colOff>121920</xdr:colOff>
                    <xdr:row>318</xdr:row>
                    <xdr:rowOff>45720</xdr:rowOff>
                  </to>
                </anchor>
              </controlPr>
            </control>
          </mc:Choice>
        </mc:AlternateContent>
        <mc:AlternateContent xmlns:mc="http://schemas.openxmlformats.org/markup-compatibility/2006">
          <mc:Choice Requires="x14">
            <control shapeId="1229" r:id="rId82" name="Drop Down 205">
              <controlPr defaultSize="0" autoLine="0" autoPict="0">
                <anchor moveWithCells="1">
                  <from>
                    <xdr:col>78</xdr:col>
                    <xdr:colOff>22860</xdr:colOff>
                    <xdr:row>319</xdr:row>
                    <xdr:rowOff>38100</xdr:rowOff>
                  </from>
                  <to>
                    <xdr:col>82</xdr:col>
                    <xdr:colOff>121920</xdr:colOff>
                    <xdr:row>321</xdr:row>
                    <xdr:rowOff>45720</xdr:rowOff>
                  </to>
                </anchor>
              </controlPr>
            </control>
          </mc:Choice>
        </mc:AlternateContent>
        <mc:AlternateContent xmlns:mc="http://schemas.openxmlformats.org/markup-compatibility/2006">
          <mc:Choice Requires="x14">
            <control shapeId="1230" r:id="rId83" name="Drop Down 206">
              <controlPr defaultSize="0" autoLine="0" autoPict="0">
                <anchor moveWithCells="1">
                  <from>
                    <xdr:col>78</xdr:col>
                    <xdr:colOff>22860</xdr:colOff>
                    <xdr:row>322</xdr:row>
                    <xdr:rowOff>38100</xdr:rowOff>
                  </from>
                  <to>
                    <xdr:col>82</xdr:col>
                    <xdr:colOff>121920</xdr:colOff>
                    <xdr:row>324</xdr:row>
                    <xdr:rowOff>45720</xdr:rowOff>
                  </to>
                </anchor>
              </controlPr>
            </control>
          </mc:Choice>
        </mc:AlternateContent>
        <mc:AlternateContent xmlns:mc="http://schemas.openxmlformats.org/markup-compatibility/2006">
          <mc:Choice Requires="x14">
            <control shapeId="1231" r:id="rId84" name="Drop Down 207">
              <controlPr defaultSize="0" autoLine="0" autoPict="0">
                <anchor moveWithCells="1">
                  <from>
                    <xdr:col>78</xdr:col>
                    <xdr:colOff>22860</xdr:colOff>
                    <xdr:row>325</xdr:row>
                    <xdr:rowOff>38100</xdr:rowOff>
                  </from>
                  <to>
                    <xdr:col>82</xdr:col>
                    <xdr:colOff>121920</xdr:colOff>
                    <xdr:row>327</xdr:row>
                    <xdr:rowOff>45720</xdr:rowOff>
                  </to>
                </anchor>
              </controlPr>
            </control>
          </mc:Choice>
        </mc:AlternateContent>
        <mc:AlternateContent xmlns:mc="http://schemas.openxmlformats.org/markup-compatibility/2006">
          <mc:Choice Requires="x14">
            <control shapeId="1232" r:id="rId85" name="Drop Down 208">
              <controlPr defaultSize="0" autoLine="0" autoPict="0">
                <anchor moveWithCells="1">
                  <from>
                    <xdr:col>78</xdr:col>
                    <xdr:colOff>22860</xdr:colOff>
                    <xdr:row>328</xdr:row>
                    <xdr:rowOff>38100</xdr:rowOff>
                  </from>
                  <to>
                    <xdr:col>82</xdr:col>
                    <xdr:colOff>121920</xdr:colOff>
                    <xdr:row>330</xdr:row>
                    <xdr:rowOff>22860</xdr:rowOff>
                  </to>
                </anchor>
              </controlPr>
            </control>
          </mc:Choice>
        </mc:AlternateContent>
        <mc:AlternateContent xmlns:mc="http://schemas.openxmlformats.org/markup-compatibility/2006">
          <mc:Choice Requires="x14">
            <control shapeId="1233" r:id="rId86" name="Drop Down 209">
              <controlPr defaultSize="0" autoLine="0" autoPict="0">
                <anchor moveWithCells="1">
                  <from>
                    <xdr:col>78</xdr:col>
                    <xdr:colOff>22860</xdr:colOff>
                    <xdr:row>331</xdr:row>
                    <xdr:rowOff>38100</xdr:rowOff>
                  </from>
                  <to>
                    <xdr:col>82</xdr:col>
                    <xdr:colOff>121920</xdr:colOff>
                    <xdr:row>333</xdr:row>
                    <xdr:rowOff>45720</xdr:rowOff>
                  </to>
                </anchor>
              </controlPr>
            </control>
          </mc:Choice>
        </mc:AlternateContent>
        <mc:AlternateContent xmlns:mc="http://schemas.openxmlformats.org/markup-compatibility/2006">
          <mc:Choice Requires="x14">
            <control shapeId="1234" r:id="rId87" name="Drop Down 210">
              <controlPr defaultSize="0" autoLine="0" autoPict="0">
                <anchor moveWithCells="1">
                  <from>
                    <xdr:col>78</xdr:col>
                    <xdr:colOff>22860</xdr:colOff>
                    <xdr:row>334</xdr:row>
                    <xdr:rowOff>38100</xdr:rowOff>
                  </from>
                  <to>
                    <xdr:col>82</xdr:col>
                    <xdr:colOff>121920</xdr:colOff>
                    <xdr:row>336</xdr:row>
                    <xdr:rowOff>45720</xdr:rowOff>
                  </to>
                </anchor>
              </controlPr>
            </control>
          </mc:Choice>
        </mc:AlternateContent>
        <mc:AlternateContent xmlns:mc="http://schemas.openxmlformats.org/markup-compatibility/2006">
          <mc:Choice Requires="x14">
            <control shapeId="1235" r:id="rId88" name="Drop Down 211">
              <controlPr defaultSize="0" autoLine="0" autoPict="0">
                <anchor moveWithCells="1">
                  <from>
                    <xdr:col>78</xdr:col>
                    <xdr:colOff>22860</xdr:colOff>
                    <xdr:row>337</xdr:row>
                    <xdr:rowOff>38100</xdr:rowOff>
                  </from>
                  <to>
                    <xdr:col>82</xdr:col>
                    <xdr:colOff>121920</xdr:colOff>
                    <xdr:row>339</xdr:row>
                    <xdr:rowOff>45720</xdr:rowOff>
                  </to>
                </anchor>
              </controlPr>
            </control>
          </mc:Choice>
        </mc:AlternateContent>
        <mc:AlternateContent xmlns:mc="http://schemas.openxmlformats.org/markup-compatibility/2006">
          <mc:Choice Requires="x14">
            <control shapeId="1236" r:id="rId89" name="Drop Down 212">
              <controlPr defaultSize="0" autoLine="0" autoPict="0">
                <anchor moveWithCells="1">
                  <from>
                    <xdr:col>78</xdr:col>
                    <xdr:colOff>22860</xdr:colOff>
                    <xdr:row>340</xdr:row>
                    <xdr:rowOff>38100</xdr:rowOff>
                  </from>
                  <to>
                    <xdr:col>82</xdr:col>
                    <xdr:colOff>121920</xdr:colOff>
                    <xdr:row>342</xdr:row>
                    <xdr:rowOff>45720</xdr:rowOff>
                  </to>
                </anchor>
              </controlPr>
            </control>
          </mc:Choice>
        </mc:AlternateContent>
        <mc:AlternateContent xmlns:mc="http://schemas.openxmlformats.org/markup-compatibility/2006">
          <mc:Choice Requires="x14">
            <control shapeId="1237" r:id="rId90" name="Drop Down 213">
              <controlPr defaultSize="0" autoLine="0" autoPict="0">
                <anchor moveWithCells="1">
                  <from>
                    <xdr:col>78</xdr:col>
                    <xdr:colOff>22860</xdr:colOff>
                    <xdr:row>343</xdr:row>
                    <xdr:rowOff>38100</xdr:rowOff>
                  </from>
                  <to>
                    <xdr:col>82</xdr:col>
                    <xdr:colOff>121920</xdr:colOff>
                    <xdr:row>345</xdr:row>
                    <xdr:rowOff>45720</xdr:rowOff>
                  </to>
                </anchor>
              </controlPr>
            </control>
          </mc:Choice>
        </mc:AlternateContent>
        <mc:AlternateContent xmlns:mc="http://schemas.openxmlformats.org/markup-compatibility/2006">
          <mc:Choice Requires="x14">
            <control shapeId="1238" r:id="rId91" name="Drop Down 214">
              <controlPr defaultSize="0" autoLine="0" autoPict="0">
                <anchor moveWithCells="1">
                  <from>
                    <xdr:col>100</xdr:col>
                    <xdr:colOff>7620</xdr:colOff>
                    <xdr:row>292</xdr:row>
                    <xdr:rowOff>38100</xdr:rowOff>
                  </from>
                  <to>
                    <xdr:col>105</xdr:col>
                    <xdr:colOff>45720</xdr:colOff>
                    <xdr:row>294</xdr:row>
                    <xdr:rowOff>45720</xdr:rowOff>
                  </to>
                </anchor>
              </controlPr>
            </control>
          </mc:Choice>
        </mc:AlternateContent>
        <mc:AlternateContent xmlns:mc="http://schemas.openxmlformats.org/markup-compatibility/2006">
          <mc:Choice Requires="x14">
            <control shapeId="1239" r:id="rId92" name="Drop Down 215">
              <controlPr defaultSize="0" autoLine="0" autoPict="0">
                <anchor moveWithCells="1">
                  <from>
                    <xdr:col>100</xdr:col>
                    <xdr:colOff>7620</xdr:colOff>
                    <xdr:row>295</xdr:row>
                    <xdr:rowOff>38100</xdr:rowOff>
                  </from>
                  <to>
                    <xdr:col>105</xdr:col>
                    <xdr:colOff>45720</xdr:colOff>
                    <xdr:row>297</xdr:row>
                    <xdr:rowOff>45720</xdr:rowOff>
                  </to>
                </anchor>
              </controlPr>
            </control>
          </mc:Choice>
        </mc:AlternateContent>
        <mc:AlternateContent xmlns:mc="http://schemas.openxmlformats.org/markup-compatibility/2006">
          <mc:Choice Requires="x14">
            <control shapeId="1240" r:id="rId93" name="Drop Down 216">
              <controlPr defaultSize="0" autoLine="0" autoPict="0">
                <anchor moveWithCells="1">
                  <from>
                    <xdr:col>100</xdr:col>
                    <xdr:colOff>7620</xdr:colOff>
                    <xdr:row>298</xdr:row>
                    <xdr:rowOff>38100</xdr:rowOff>
                  </from>
                  <to>
                    <xdr:col>105</xdr:col>
                    <xdr:colOff>45720</xdr:colOff>
                    <xdr:row>300</xdr:row>
                    <xdr:rowOff>45720</xdr:rowOff>
                  </to>
                </anchor>
              </controlPr>
            </control>
          </mc:Choice>
        </mc:AlternateContent>
        <mc:AlternateContent xmlns:mc="http://schemas.openxmlformats.org/markup-compatibility/2006">
          <mc:Choice Requires="x14">
            <control shapeId="1241" r:id="rId94" name="Drop Down 217">
              <controlPr defaultSize="0" autoLine="0" autoPict="0">
                <anchor moveWithCells="1">
                  <from>
                    <xdr:col>100</xdr:col>
                    <xdr:colOff>7620</xdr:colOff>
                    <xdr:row>301</xdr:row>
                    <xdr:rowOff>38100</xdr:rowOff>
                  </from>
                  <to>
                    <xdr:col>105</xdr:col>
                    <xdr:colOff>45720</xdr:colOff>
                    <xdr:row>303</xdr:row>
                    <xdr:rowOff>45720</xdr:rowOff>
                  </to>
                </anchor>
              </controlPr>
            </control>
          </mc:Choice>
        </mc:AlternateContent>
        <mc:AlternateContent xmlns:mc="http://schemas.openxmlformats.org/markup-compatibility/2006">
          <mc:Choice Requires="x14">
            <control shapeId="1242" r:id="rId95" name="Drop Down 218">
              <controlPr defaultSize="0" autoLine="0" autoPict="0">
                <anchor moveWithCells="1">
                  <from>
                    <xdr:col>100</xdr:col>
                    <xdr:colOff>7620</xdr:colOff>
                    <xdr:row>304</xdr:row>
                    <xdr:rowOff>38100</xdr:rowOff>
                  </from>
                  <to>
                    <xdr:col>105</xdr:col>
                    <xdr:colOff>45720</xdr:colOff>
                    <xdr:row>306</xdr:row>
                    <xdr:rowOff>45720</xdr:rowOff>
                  </to>
                </anchor>
              </controlPr>
            </control>
          </mc:Choice>
        </mc:AlternateContent>
        <mc:AlternateContent xmlns:mc="http://schemas.openxmlformats.org/markup-compatibility/2006">
          <mc:Choice Requires="x14">
            <control shapeId="1243" r:id="rId96" name="Drop Down 219">
              <controlPr defaultSize="0" autoLine="0" autoPict="0">
                <anchor moveWithCells="1">
                  <from>
                    <xdr:col>100</xdr:col>
                    <xdr:colOff>7620</xdr:colOff>
                    <xdr:row>307</xdr:row>
                    <xdr:rowOff>38100</xdr:rowOff>
                  </from>
                  <to>
                    <xdr:col>105</xdr:col>
                    <xdr:colOff>45720</xdr:colOff>
                    <xdr:row>309</xdr:row>
                    <xdr:rowOff>45720</xdr:rowOff>
                  </to>
                </anchor>
              </controlPr>
            </control>
          </mc:Choice>
        </mc:AlternateContent>
        <mc:AlternateContent xmlns:mc="http://schemas.openxmlformats.org/markup-compatibility/2006">
          <mc:Choice Requires="x14">
            <control shapeId="1244" r:id="rId97" name="Drop Down 220">
              <controlPr defaultSize="0" autoLine="0" autoPict="0">
                <anchor moveWithCells="1">
                  <from>
                    <xdr:col>100</xdr:col>
                    <xdr:colOff>7620</xdr:colOff>
                    <xdr:row>310</xdr:row>
                    <xdr:rowOff>38100</xdr:rowOff>
                  </from>
                  <to>
                    <xdr:col>105</xdr:col>
                    <xdr:colOff>45720</xdr:colOff>
                    <xdr:row>312</xdr:row>
                    <xdr:rowOff>45720</xdr:rowOff>
                  </to>
                </anchor>
              </controlPr>
            </control>
          </mc:Choice>
        </mc:AlternateContent>
        <mc:AlternateContent xmlns:mc="http://schemas.openxmlformats.org/markup-compatibility/2006">
          <mc:Choice Requires="x14">
            <control shapeId="1245" r:id="rId98" name="Drop Down 221">
              <controlPr defaultSize="0" autoLine="0" autoPict="0">
                <anchor moveWithCells="1">
                  <from>
                    <xdr:col>100</xdr:col>
                    <xdr:colOff>7620</xdr:colOff>
                    <xdr:row>313</xdr:row>
                    <xdr:rowOff>38100</xdr:rowOff>
                  </from>
                  <to>
                    <xdr:col>105</xdr:col>
                    <xdr:colOff>45720</xdr:colOff>
                    <xdr:row>315</xdr:row>
                    <xdr:rowOff>45720</xdr:rowOff>
                  </to>
                </anchor>
              </controlPr>
            </control>
          </mc:Choice>
        </mc:AlternateContent>
        <mc:AlternateContent xmlns:mc="http://schemas.openxmlformats.org/markup-compatibility/2006">
          <mc:Choice Requires="x14">
            <control shapeId="1246" r:id="rId99" name="Drop Down 222">
              <controlPr defaultSize="0" autoLine="0" autoPict="0">
                <anchor moveWithCells="1">
                  <from>
                    <xdr:col>100</xdr:col>
                    <xdr:colOff>7620</xdr:colOff>
                    <xdr:row>316</xdr:row>
                    <xdr:rowOff>38100</xdr:rowOff>
                  </from>
                  <to>
                    <xdr:col>105</xdr:col>
                    <xdr:colOff>45720</xdr:colOff>
                    <xdr:row>318</xdr:row>
                    <xdr:rowOff>45720</xdr:rowOff>
                  </to>
                </anchor>
              </controlPr>
            </control>
          </mc:Choice>
        </mc:AlternateContent>
        <mc:AlternateContent xmlns:mc="http://schemas.openxmlformats.org/markup-compatibility/2006">
          <mc:Choice Requires="x14">
            <control shapeId="1247" r:id="rId100" name="Drop Down 223">
              <controlPr defaultSize="0" autoLine="0" autoPict="0">
                <anchor moveWithCells="1">
                  <from>
                    <xdr:col>100</xdr:col>
                    <xdr:colOff>7620</xdr:colOff>
                    <xdr:row>319</xdr:row>
                    <xdr:rowOff>38100</xdr:rowOff>
                  </from>
                  <to>
                    <xdr:col>105</xdr:col>
                    <xdr:colOff>45720</xdr:colOff>
                    <xdr:row>321</xdr:row>
                    <xdr:rowOff>45720</xdr:rowOff>
                  </to>
                </anchor>
              </controlPr>
            </control>
          </mc:Choice>
        </mc:AlternateContent>
        <mc:AlternateContent xmlns:mc="http://schemas.openxmlformats.org/markup-compatibility/2006">
          <mc:Choice Requires="x14">
            <control shapeId="1248" r:id="rId101" name="Drop Down 224">
              <controlPr defaultSize="0" autoLine="0" autoPict="0">
                <anchor moveWithCells="1">
                  <from>
                    <xdr:col>100</xdr:col>
                    <xdr:colOff>7620</xdr:colOff>
                    <xdr:row>322</xdr:row>
                    <xdr:rowOff>38100</xdr:rowOff>
                  </from>
                  <to>
                    <xdr:col>105</xdr:col>
                    <xdr:colOff>45720</xdr:colOff>
                    <xdr:row>324</xdr:row>
                    <xdr:rowOff>45720</xdr:rowOff>
                  </to>
                </anchor>
              </controlPr>
            </control>
          </mc:Choice>
        </mc:AlternateContent>
        <mc:AlternateContent xmlns:mc="http://schemas.openxmlformats.org/markup-compatibility/2006">
          <mc:Choice Requires="x14">
            <control shapeId="1249" r:id="rId102" name="Drop Down 225">
              <controlPr defaultSize="0" autoLine="0" autoPict="0">
                <anchor moveWithCells="1">
                  <from>
                    <xdr:col>100</xdr:col>
                    <xdr:colOff>7620</xdr:colOff>
                    <xdr:row>325</xdr:row>
                    <xdr:rowOff>38100</xdr:rowOff>
                  </from>
                  <to>
                    <xdr:col>105</xdr:col>
                    <xdr:colOff>45720</xdr:colOff>
                    <xdr:row>327</xdr:row>
                    <xdr:rowOff>45720</xdr:rowOff>
                  </to>
                </anchor>
              </controlPr>
            </control>
          </mc:Choice>
        </mc:AlternateContent>
        <mc:AlternateContent xmlns:mc="http://schemas.openxmlformats.org/markup-compatibility/2006">
          <mc:Choice Requires="x14">
            <control shapeId="1250" r:id="rId103" name="Drop Down 226">
              <controlPr defaultSize="0" autoLine="0" autoPict="0">
                <anchor moveWithCells="1">
                  <from>
                    <xdr:col>100</xdr:col>
                    <xdr:colOff>7620</xdr:colOff>
                    <xdr:row>328</xdr:row>
                    <xdr:rowOff>38100</xdr:rowOff>
                  </from>
                  <to>
                    <xdr:col>105</xdr:col>
                    <xdr:colOff>45720</xdr:colOff>
                    <xdr:row>330</xdr:row>
                    <xdr:rowOff>22860</xdr:rowOff>
                  </to>
                </anchor>
              </controlPr>
            </control>
          </mc:Choice>
        </mc:AlternateContent>
        <mc:AlternateContent xmlns:mc="http://schemas.openxmlformats.org/markup-compatibility/2006">
          <mc:Choice Requires="x14">
            <control shapeId="1251" r:id="rId104" name="Drop Down 227">
              <controlPr defaultSize="0" autoLine="0" autoPict="0">
                <anchor moveWithCells="1">
                  <from>
                    <xdr:col>100</xdr:col>
                    <xdr:colOff>7620</xdr:colOff>
                    <xdr:row>331</xdr:row>
                    <xdr:rowOff>38100</xdr:rowOff>
                  </from>
                  <to>
                    <xdr:col>105</xdr:col>
                    <xdr:colOff>45720</xdr:colOff>
                    <xdr:row>333</xdr:row>
                    <xdr:rowOff>45720</xdr:rowOff>
                  </to>
                </anchor>
              </controlPr>
            </control>
          </mc:Choice>
        </mc:AlternateContent>
        <mc:AlternateContent xmlns:mc="http://schemas.openxmlformats.org/markup-compatibility/2006">
          <mc:Choice Requires="x14">
            <control shapeId="1252" r:id="rId105" name="Drop Down 228">
              <controlPr defaultSize="0" autoLine="0" autoPict="0">
                <anchor moveWithCells="1">
                  <from>
                    <xdr:col>100</xdr:col>
                    <xdr:colOff>7620</xdr:colOff>
                    <xdr:row>334</xdr:row>
                    <xdr:rowOff>38100</xdr:rowOff>
                  </from>
                  <to>
                    <xdr:col>105</xdr:col>
                    <xdr:colOff>45720</xdr:colOff>
                    <xdr:row>336</xdr:row>
                    <xdr:rowOff>45720</xdr:rowOff>
                  </to>
                </anchor>
              </controlPr>
            </control>
          </mc:Choice>
        </mc:AlternateContent>
        <mc:AlternateContent xmlns:mc="http://schemas.openxmlformats.org/markup-compatibility/2006">
          <mc:Choice Requires="x14">
            <control shapeId="1253" r:id="rId106" name="Drop Down 229">
              <controlPr defaultSize="0" autoLine="0" autoPict="0">
                <anchor moveWithCells="1">
                  <from>
                    <xdr:col>100</xdr:col>
                    <xdr:colOff>7620</xdr:colOff>
                    <xdr:row>337</xdr:row>
                    <xdr:rowOff>38100</xdr:rowOff>
                  </from>
                  <to>
                    <xdr:col>105</xdr:col>
                    <xdr:colOff>45720</xdr:colOff>
                    <xdr:row>339</xdr:row>
                    <xdr:rowOff>45720</xdr:rowOff>
                  </to>
                </anchor>
              </controlPr>
            </control>
          </mc:Choice>
        </mc:AlternateContent>
        <mc:AlternateContent xmlns:mc="http://schemas.openxmlformats.org/markup-compatibility/2006">
          <mc:Choice Requires="x14">
            <control shapeId="1254" r:id="rId107" name="Drop Down 230">
              <controlPr defaultSize="0" autoLine="0" autoPict="0">
                <anchor moveWithCells="1">
                  <from>
                    <xdr:col>100</xdr:col>
                    <xdr:colOff>7620</xdr:colOff>
                    <xdr:row>340</xdr:row>
                    <xdr:rowOff>38100</xdr:rowOff>
                  </from>
                  <to>
                    <xdr:col>105</xdr:col>
                    <xdr:colOff>45720</xdr:colOff>
                    <xdr:row>342</xdr:row>
                    <xdr:rowOff>45720</xdr:rowOff>
                  </to>
                </anchor>
              </controlPr>
            </control>
          </mc:Choice>
        </mc:AlternateContent>
        <mc:AlternateContent xmlns:mc="http://schemas.openxmlformats.org/markup-compatibility/2006">
          <mc:Choice Requires="x14">
            <control shapeId="1255" r:id="rId108" name="Drop Down 231">
              <controlPr defaultSize="0" autoLine="0" autoPict="0">
                <anchor moveWithCells="1">
                  <from>
                    <xdr:col>100</xdr:col>
                    <xdr:colOff>7620</xdr:colOff>
                    <xdr:row>343</xdr:row>
                    <xdr:rowOff>38100</xdr:rowOff>
                  </from>
                  <to>
                    <xdr:col>105</xdr:col>
                    <xdr:colOff>45720</xdr:colOff>
                    <xdr:row>345</xdr:row>
                    <xdr:rowOff>45720</xdr:rowOff>
                  </to>
                </anchor>
              </controlPr>
            </control>
          </mc:Choice>
        </mc:AlternateContent>
        <mc:AlternateContent xmlns:mc="http://schemas.openxmlformats.org/markup-compatibility/2006">
          <mc:Choice Requires="x14">
            <control shapeId="1256" r:id="rId109" name="Drop Down 232">
              <controlPr defaultSize="0" autoLine="0" autoPict="0">
                <anchor moveWithCells="1">
                  <from>
                    <xdr:col>113</xdr:col>
                    <xdr:colOff>7620</xdr:colOff>
                    <xdr:row>292</xdr:row>
                    <xdr:rowOff>38100</xdr:rowOff>
                  </from>
                  <to>
                    <xdr:col>119</xdr:col>
                    <xdr:colOff>0</xdr:colOff>
                    <xdr:row>294</xdr:row>
                    <xdr:rowOff>45720</xdr:rowOff>
                  </to>
                </anchor>
              </controlPr>
            </control>
          </mc:Choice>
        </mc:AlternateContent>
        <mc:AlternateContent xmlns:mc="http://schemas.openxmlformats.org/markup-compatibility/2006">
          <mc:Choice Requires="x14">
            <control shapeId="1257" r:id="rId110" name="Drop Down 233">
              <controlPr defaultSize="0" autoLine="0" autoPict="0">
                <anchor moveWithCells="1">
                  <from>
                    <xdr:col>113</xdr:col>
                    <xdr:colOff>7620</xdr:colOff>
                    <xdr:row>295</xdr:row>
                    <xdr:rowOff>38100</xdr:rowOff>
                  </from>
                  <to>
                    <xdr:col>119</xdr:col>
                    <xdr:colOff>0</xdr:colOff>
                    <xdr:row>297</xdr:row>
                    <xdr:rowOff>45720</xdr:rowOff>
                  </to>
                </anchor>
              </controlPr>
            </control>
          </mc:Choice>
        </mc:AlternateContent>
        <mc:AlternateContent xmlns:mc="http://schemas.openxmlformats.org/markup-compatibility/2006">
          <mc:Choice Requires="x14">
            <control shapeId="1258" r:id="rId111" name="Drop Down 234">
              <controlPr defaultSize="0" autoLine="0" autoPict="0">
                <anchor moveWithCells="1">
                  <from>
                    <xdr:col>113</xdr:col>
                    <xdr:colOff>7620</xdr:colOff>
                    <xdr:row>298</xdr:row>
                    <xdr:rowOff>38100</xdr:rowOff>
                  </from>
                  <to>
                    <xdr:col>119</xdr:col>
                    <xdr:colOff>0</xdr:colOff>
                    <xdr:row>300</xdr:row>
                    <xdr:rowOff>45720</xdr:rowOff>
                  </to>
                </anchor>
              </controlPr>
            </control>
          </mc:Choice>
        </mc:AlternateContent>
        <mc:AlternateContent xmlns:mc="http://schemas.openxmlformats.org/markup-compatibility/2006">
          <mc:Choice Requires="x14">
            <control shapeId="1259" r:id="rId112" name="Drop Down 235">
              <controlPr defaultSize="0" autoLine="0" autoPict="0">
                <anchor moveWithCells="1">
                  <from>
                    <xdr:col>113</xdr:col>
                    <xdr:colOff>7620</xdr:colOff>
                    <xdr:row>301</xdr:row>
                    <xdr:rowOff>38100</xdr:rowOff>
                  </from>
                  <to>
                    <xdr:col>119</xdr:col>
                    <xdr:colOff>0</xdr:colOff>
                    <xdr:row>303</xdr:row>
                    <xdr:rowOff>45720</xdr:rowOff>
                  </to>
                </anchor>
              </controlPr>
            </control>
          </mc:Choice>
        </mc:AlternateContent>
        <mc:AlternateContent xmlns:mc="http://schemas.openxmlformats.org/markup-compatibility/2006">
          <mc:Choice Requires="x14">
            <control shapeId="1260" r:id="rId113" name="Drop Down 236">
              <controlPr defaultSize="0" autoLine="0" autoPict="0">
                <anchor moveWithCells="1">
                  <from>
                    <xdr:col>113</xdr:col>
                    <xdr:colOff>7620</xdr:colOff>
                    <xdr:row>304</xdr:row>
                    <xdr:rowOff>38100</xdr:rowOff>
                  </from>
                  <to>
                    <xdr:col>119</xdr:col>
                    <xdr:colOff>0</xdr:colOff>
                    <xdr:row>306</xdr:row>
                    <xdr:rowOff>45720</xdr:rowOff>
                  </to>
                </anchor>
              </controlPr>
            </control>
          </mc:Choice>
        </mc:AlternateContent>
        <mc:AlternateContent xmlns:mc="http://schemas.openxmlformats.org/markup-compatibility/2006">
          <mc:Choice Requires="x14">
            <control shapeId="1261" r:id="rId114" name="Drop Down 237">
              <controlPr defaultSize="0" autoLine="0" autoPict="0">
                <anchor moveWithCells="1">
                  <from>
                    <xdr:col>113</xdr:col>
                    <xdr:colOff>7620</xdr:colOff>
                    <xdr:row>307</xdr:row>
                    <xdr:rowOff>38100</xdr:rowOff>
                  </from>
                  <to>
                    <xdr:col>119</xdr:col>
                    <xdr:colOff>0</xdr:colOff>
                    <xdr:row>309</xdr:row>
                    <xdr:rowOff>45720</xdr:rowOff>
                  </to>
                </anchor>
              </controlPr>
            </control>
          </mc:Choice>
        </mc:AlternateContent>
        <mc:AlternateContent xmlns:mc="http://schemas.openxmlformats.org/markup-compatibility/2006">
          <mc:Choice Requires="x14">
            <control shapeId="1262" r:id="rId115" name="Drop Down 238">
              <controlPr defaultSize="0" autoLine="0" autoPict="0">
                <anchor moveWithCells="1">
                  <from>
                    <xdr:col>113</xdr:col>
                    <xdr:colOff>7620</xdr:colOff>
                    <xdr:row>310</xdr:row>
                    <xdr:rowOff>38100</xdr:rowOff>
                  </from>
                  <to>
                    <xdr:col>119</xdr:col>
                    <xdr:colOff>0</xdr:colOff>
                    <xdr:row>312</xdr:row>
                    <xdr:rowOff>45720</xdr:rowOff>
                  </to>
                </anchor>
              </controlPr>
            </control>
          </mc:Choice>
        </mc:AlternateContent>
        <mc:AlternateContent xmlns:mc="http://schemas.openxmlformats.org/markup-compatibility/2006">
          <mc:Choice Requires="x14">
            <control shapeId="1263" r:id="rId116" name="Drop Down 239">
              <controlPr defaultSize="0" autoLine="0" autoPict="0">
                <anchor moveWithCells="1">
                  <from>
                    <xdr:col>113</xdr:col>
                    <xdr:colOff>7620</xdr:colOff>
                    <xdr:row>313</xdr:row>
                    <xdr:rowOff>38100</xdr:rowOff>
                  </from>
                  <to>
                    <xdr:col>119</xdr:col>
                    <xdr:colOff>0</xdr:colOff>
                    <xdr:row>315</xdr:row>
                    <xdr:rowOff>45720</xdr:rowOff>
                  </to>
                </anchor>
              </controlPr>
            </control>
          </mc:Choice>
        </mc:AlternateContent>
        <mc:AlternateContent xmlns:mc="http://schemas.openxmlformats.org/markup-compatibility/2006">
          <mc:Choice Requires="x14">
            <control shapeId="1264" r:id="rId117" name="Drop Down 240">
              <controlPr defaultSize="0" autoLine="0" autoPict="0">
                <anchor moveWithCells="1">
                  <from>
                    <xdr:col>113</xdr:col>
                    <xdr:colOff>7620</xdr:colOff>
                    <xdr:row>316</xdr:row>
                    <xdr:rowOff>38100</xdr:rowOff>
                  </from>
                  <to>
                    <xdr:col>119</xdr:col>
                    <xdr:colOff>0</xdr:colOff>
                    <xdr:row>318</xdr:row>
                    <xdr:rowOff>45720</xdr:rowOff>
                  </to>
                </anchor>
              </controlPr>
            </control>
          </mc:Choice>
        </mc:AlternateContent>
        <mc:AlternateContent xmlns:mc="http://schemas.openxmlformats.org/markup-compatibility/2006">
          <mc:Choice Requires="x14">
            <control shapeId="1265" r:id="rId118" name="Drop Down 241">
              <controlPr defaultSize="0" autoLine="0" autoPict="0">
                <anchor moveWithCells="1">
                  <from>
                    <xdr:col>113</xdr:col>
                    <xdr:colOff>7620</xdr:colOff>
                    <xdr:row>319</xdr:row>
                    <xdr:rowOff>38100</xdr:rowOff>
                  </from>
                  <to>
                    <xdr:col>119</xdr:col>
                    <xdr:colOff>0</xdr:colOff>
                    <xdr:row>321</xdr:row>
                    <xdr:rowOff>45720</xdr:rowOff>
                  </to>
                </anchor>
              </controlPr>
            </control>
          </mc:Choice>
        </mc:AlternateContent>
        <mc:AlternateContent xmlns:mc="http://schemas.openxmlformats.org/markup-compatibility/2006">
          <mc:Choice Requires="x14">
            <control shapeId="1266" r:id="rId119" name="Drop Down 242">
              <controlPr defaultSize="0" autoLine="0" autoPict="0">
                <anchor moveWithCells="1">
                  <from>
                    <xdr:col>113</xdr:col>
                    <xdr:colOff>22860</xdr:colOff>
                    <xdr:row>322</xdr:row>
                    <xdr:rowOff>38100</xdr:rowOff>
                  </from>
                  <to>
                    <xdr:col>118</xdr:col>
                    <xdr:colOff>45720</xdr:colOff>
                    <xdr:row>324</xdr:row>
                    <xdr:rowOff>45720</xdr:rowOff>
                  </to>
                </anchor>
              </controlPr>
            </control>
          </mc:Choice>
        </mc:AlternateContent>
        <mc:AlternateContent xmlns:mc="http://schemas.openxmlformats.org/markup-compatibility/2006">
          <mc:Choice Requires="x14">
            <control shapeId="1267" r:id="rId120" name="Drop Down 243">
              <controlPr defaultSize="0" autoLine="0" autoPict="0">
                <anchor moveWithCells="1">
                  <from>
                    <xdr:col>113</xdr:col>
                    <xdr:colOff>22860</xdr:colOff>
                    <xdr:row>325</xdr:row>
                    <xdr:rowOff>38100</xdr:rowOff>
                  </from>
                  <to>
                    <xdr:col>118</xdr:col>
                    <xdr:colOff>45720</xdr:colOff>
                    <xdr:row>327</xdr:row>
                    <xdr:rowOff>45720</xdr:rowOff>
                  </to>
                </anchor>
              </controlPr>
            </control>
          </mc:Choice>
        </mc:AlternateContent>
        <mc:AlternateContent xmlns:mc="http://schemas.openxmlformats.org/markup-compatibility/2006">
          <mc:Choice Requires="x14">
            <control shapeId="1268" r:id="rId121" name="Drop Down 244">
              <controlPr defaultSize="0" autoLine="0" autoPict="0">
                <anchor moveWithCells="1">
                  <from>
                    <xdr:col>113</xdr:col>
                    <xdr:colOff>22860</xdr:colOff>
                    <xdr:row>328</xdr:row>
                    <xdr:rowOff>38100</xdr:rowOff>
                  </from>
                  <to>
                    <xdr:col>118</xdr:col>
                    <xdr:colOff>45720</xdr:colOff>
                    <xdr:row>330</xdr:row>
                    <xdr:rowOff>22860</xdr:rowOff>
                  </to>
                </anchor>
              </controlPr>
            </control>
          </mc:Choice>
        </mc:AlternateContent>
        <mc:AlternateContent xmlns:mc="http://schemas.openxmlformats.org/markup-compatibility/2006">
          <mc:Choice Requires="x14">
            <control shapeId="1269" r:id="rId122" name="Drop Down 245">
              <controlPr defaultSize="0" autoLine="0" autoPict="0">
                <anchor moveWithCells="1">
                  <from>
                    <xdr:col>113</xdr:col>
                    <xdr:colOff>22860</xdr:colOff>
                    <xdr:row>331</xdr:row>
                    <xdr:rowOff>38100</xdr:rowOff>
                  </from>
                  <to>
                    <xdr:col>118</xdr:col>
                    <xdr:colOff>45720</xdr:colOff>
                    <xdr:row>333</xdr:row>
                    <xdr:rowOff>45720</xdr:rowOff>
                  </to>
                </anchor>
              </controlPr>
            </control>
          </mc:Choice>
        </mc:AlternateContent>
        <mc:AlternateContent xmlns:mc="http://schemas.openxmlformats.org/markup-compatibility/2006">
          <mc:Choice Requires="x14">
            <control shapeId="1270" r:id="rId123" name="Drop Down 246">
              <controlPr defaultSize="0" autoLine="0" autoPict="0">
                <anchor moveWithCells="1">
                  <from>
                    <xdr:col>113</xdr:col>
                    <xdr:colOff>22860</xdr:colOff>
                    <xdr:row>334</xdr:row>
                    <xdr:rowOff>38100</xdr:rowOff>
                  </from>
                  <to>
                    <xdr:col>118</xdr:col>
                    <xdr:colOff>45720</xdr:colOff>
                    <xdr:row>336</xdr:row>
                    <xdr:rowOff>45720</xdr:rowOff>
                  </to>
                </anchor>
              </controlPr>
            </control>
          </mc:Choice>
        </mc:AlternateContent>
        <mc:AlternateContent xmlns:mc="http://schemas.openxmlformats.org/markup-compatibility/2006">
          <mc:Choice Requires="x14">
            <control shapeId="1271" r:id="rId124" name="Drop Down 247">
              <controlPr defaultSize="0" autoLine="0" autoPict="0">
                <anchor moveWithCells="1">
                  <from>
                    <xdr:col>113</xdr:col>
                    <xdr:colOff>22860</xdr:colOff>
                    <xdr:row>337</xdr:row>
                    <xdr:rowOff>38100</xdr:rowOff>
                  </from>
                  <to>
                    <xdr:col>118</xdr:col>
                    <xdr:colOff>45720</xdr:colOff>
                    <xdr:row>339</xdr:row>
                    <xdr:rowOff>45720</xdr:rowOff>
                  </to>
                </anchor>
              </controlPr>
            </control>
          </mc:Choice>
        </mc:AlternateContent>
        <mc:AlternateContent xmlns:mc="http://schemas.openxmlformats.org/markup-compatibility/2006">
          <mc:Choice Requires="x14">
            <control shapeId="1272" r:id="rId125" name="Drop Down 248">
              <controlPr defaultSize="0" autoLine="0" autoPict="0">
                <anchor moveWithCells="1">
                  <from>
                    <xdr:col>113</xdr:col>
                    <xdr:colOff>22860</xdr:colOff>
                    <xdr:row>340</xdr:row>
                    <xdr:rowOff>38100</xdr:rowOff>
                  </from>
                  <to>
                    <xdr:col>118</xdr:col>
                    <xdr:colOff>45720</xdr:colOff>
                    <xdr:row>342</xdr:row>
                    <xdr:rowOff>45720</xdr:rowOff>
                  </to>
                </anchor>
              </controlPr>
            </control>
          </mc:Choice>
        </mc:AlternateContent>
        <mc:AlternateContent xmlns:mc="http://schemas.openxmlformats.org/markup-compatibility/2006">
          <mc:Choice Requires="x14">
            <control shapeId="1273" r:id="rId126" name="Drop Down 249">
              <controlPr defaultSize="0" autoLine="0" autoPict="0">
                <anchor moveWithCells="1">
                  <from>
                    <xdr:col>113</xdr:col>
                    <xdr:colOff>22860</xdr:colOff>
                    <xdr:row>343</xdr:row>
                    <xdr:rowOff>38100</xdr:rowOff>
                  </from>
                  <to>
                    <xdr:col>118</xdr:col>
                    <xdr:colOff>45720</xdr:colOff>
                    <xdr:row>345</xdr:row>
                    <xdr:rowOff>45720</xdr:rowOff>
                  </to>
                </anchor>
              </controlPr>
            </control>
          </mc:Choice>
        </mc:AlternateContent>
        <mc:AlternateContent xmlns:mc="http://schemas.openxmlformats.org/markup-compatibility/2006">
          <mc:Choice Requires="x14">
            <control shapeId="1274" r:id="rId127" name="Drop Down 250">
              <controlPr defaultSize="0" autoLine="0" autoPict="0">
                <anchor moveWithCells="1">
                  <from>
                    <xdr:col>78</xdr:col>
                    <xdr:colOff>22860</xdr:colOff>
                    <xdr:row>346</xdr:row>
                    <xdr:rowOff>38100</xdr:rowOff>
                  </from>
                  <to>
                    <xdr:col>82</xdr:col>
                    <xdr:colOff>121920</xdr:colOff>
                    <xdr:row>348</xdr:row>
                    <xdr:rowOff>45720</xdr:rowOff>
                  </to>
                </anchor>
              </controlPr>
            </control>
          </mc:Choice>
        </mc:AlternateContent>
        <mc:AlternateContent xmlns:mc="http://schemas.openxmlformats.org/markup-compatibility/2006">
          <mc:Choice Requires="x14">
            <control shapeId="1275" r:id="rId128" name="Drop Down 251">
              <controlPr defaultSize="0" autoLine="0" autoPict="0">
                <anchor moveWithCells="1">
                  <from>
                    <xdr:col>100</xdr:col>
                    <xdr:colOff>7620</xdr:colOff>
                    <xdr:row>346</xdr:row>
                    <xdr:rowOff>38100</xdr:rowOff>
                  </from>
                  <to>
                    <xdr:col>105</xdr:col>
                    <xdr:colOff>45720</xdr:colOff>
                    <xdr:row>348</xdr:row>
                    <xdr:rowOff>45720</xdr:rowOff>
                  </to>
                </anchor>
              </controlPr>
            </control>
          </mc:Choice>
        </mc:AlternateContent>
        <mc:AlternateContent xmlns:mc="http://schemas.openxmlformats.org/markup-compatibility/2006">
          <mc:Choice Requires="x14">
            <control shapeId="1276" r:id="rId129" name="Drop Down 252">
              <controlPr defaultSize="0" autoLine="0" autoPict="0">
                <anchor moveWithCells="1">
                  <from>
                    <xdr:col>113</xdr:col>
                    <xdr:colOff>7620</xdr:colOff>
                    <xdr:row>346</xdr:row>
                    <xdr:rowOff>38100</xdr:rowOff>
                  </from>
                  <to>
                    <xdr:col>118</xdr:col>
                    <xdr:colOff>45720</xdr:colOff>
                    <xdr:row>348</xdr:row>
                    <xdr:rowOff>45720</xdr:rowOff>
                  </to>
                </anchor>
              </controlPr>
            </control>
          </mc:Choice>
        </mc:AlternateContent>
        <mc:AlternateContent xmlns:mc="http://schemas.openxmlformats.org/markup-compatibility/2006">
          <mc:Choice Requires="x14">
            <control shapeId="1277" r:id="rId130" name="Drop Down 253">
              <controlPr defaultSize="0" autoLine="0" autoPict="0">
                <anchor moveWithCells="1">
                  <from>
                    <xdr:col>78</xdr:col>
                    <xdr:colOff>22860</xdr:colOff>
                    <xdr:row>349</xdr:row>
                    <xdr:rowOff>38100</xdr:rowOff>
                  </from>
                  <to>
                    <xdr:col>82</xdr:col>
                    <xdr:colOff>121920</xdr:colOff>
                    <xdr:row>351</xdr:row>
                    <xdr:rowOff>45720</xdr:rowOff>
                  </to>
                </anchor>
              </controlPr>
            </control>
          </mc:Choice>
        </mc:AlternateContent>
        <mc:AlternateContent xmlns:mc="http://schemas.openxmlformats.org/markup-compatibility/2006">
          <mc:Choice Requires="x14">
            <control shapeId="1278" r:id="rId131" name="Drop Down 254">
              <controlPr defaultSize="0" autoLine="0" autoPict="0">
                <anchor moveWithCells="1">
                  <from>
                    <xdr:col>100</xdr:col>
                    <xdr:colOff>7620</xdr:colOff>
                    <xdr:row>349</xdr:row>
                    <xdr:rowOff>38100</xdr:rowOff>
                  </from>
                  <to>
                    <xdr:col>105</xdr:col>
                    <xdr:colOff>45720</xdr:colOff>
                    <xdr:row>351</xdr:row>
                    <xdr:rowOff>45720</xdr:rowOff>
                  </to>
                </anchor>
              </controlPr>
            </control>
          </mc:Choice>
        </mc:AlternateContent>
        <mc:AlternateContent xmlns:mc="http://schemas.openxmlformats.org/markup-compatibility/2006">
          <mc:Choice Requires="x14">
            <control shapeId="1279" r:id="rId132" name="Drop Down 255">
              <controlPr defaultSize="0" autoLine="0" autoPict="0">
                <anchor moveWithCells="1">
                  <from>
                    <xdr:col>113</xdr:col>
                    <xdr:colOff>7620</xdr:colOff>
                    <xdr:row>349</xdr:row>
                    <xdr:rowOff>38100</xdr:rowOff>
                  </from>
                  <to>
                    <xdr:col>118</xdr:col>
                    <xdr:colOff>45720</xdr:colOff>
                    <xdr:row>351</xdr:row>
                    <xdr:rowOff>45720</xdr:rowOff>
                  </to>
                </anchor>
              </controlPr>
            </control>
          </mc:Choice>
        </mc:AlternateContent>
        <mc:AlternateContent xmlns:mc="http://schemas.openxmlformats.org/markup-compatibility/2006">
          <mc:Choice Requires="x14">
            <control shapeId="1280" r:id="rId133" name="Drop Down 256">
              <controlPr defaultSize="0" autoLine="0" autoPict="0">
                <anchor moveWithCells="1">
                  <from>
                    <xdr:col>78</xdr:col>
                    <xdr:colOff>22860</xdr:colOff>
                    <xdr:row>352</xdr:row>
                    <xdr:rowOff>38100</xdr:rowOff>
                  </from>
                  <to>
                    <xdr:col>82</xdr:col>
                    <xdr:colOff>121920</xdr:colOff>
                    <xdr:row>354</xdr:row>
                    <xdr:rowOff>45720</xdr:rowOff>
                  </to>
                </anchor>
              </controlPr>
            </control>
          </mc:Choice>
        </mc:AlternateContent>
        <mc:AlternateContent xmlns:mc="http://schemas.openxmlformats.org/markup-compatibility/2006">
          <mc:Choice Requires="x14">
            <control shapeId="1281" r:id="rId134" name="Drop Down 257">
              <controlPr defaultSize="0" autoLine="0" autoPict="0">
                <anchor moveWithCells="1">
                  <from>
                    <xdr:col>100</xdr:col>
                    <xdr:colOff>7620</xdr:colOff>
                    <xdr:row>352</xdr:row>
                    <xdr:rowOff>38100</xdr:rowOff>
                  </from>
                  <to>
                    <xdr:col>106</xdr:col>
                    <xdr:colOff>0</xdr:colOff>
                    <xdr:row>354</xdr:row>
                    <xdr:rowOff>45720</xdr:rowOff>
                  </to>
                </anchor>
              </controlPr>
            </control>
          </mc:Choice>
        </mc:AlternateContent>
        <mc:AlternateContent xmlns:mc="http://schemas.openxmlformats.org/markup-compatibility/2006">
          <mc:Choice Requires="x14">
            <control shapeId="1282" r:id="rId135" name="Drop Down 258">
              <controlPr defaultSize="0" autoLine="0" autoPict="0">
                <anchor moveWithCells="1">
                  <from>
                    <xdr:col>113</xdr:col>
                    <xdr:colOff>7620</xdr:colOff>
                    <xdr:row>352</xdr:row>
                    <xdr:rowOff>38100</xdr:rowOff>
                  </from>
                  <to>
                    <xdr:col>118</xdr:col>
                    <xdr:colOff>45720</xdr:colOff>
                    <xdr:row>354</xdr:row>
                    <xdr:rowOff>45720</xdr:rowOff>
                  </to>
                </anchor>
              </controlPr>
            </control>
          </mc:Choice>
        </mc:AlternateContent>
        <mc:AlternateContent xmlns:mc="http://schemas.openxmlformats.org/markup-compatibility/2006">
          <mc:Choice Requires="x14">
            <control shapeId="1283" r:id="rId136" name="Drop Down 259">
              <controlPr defaultSize="0" autoLine="0" autoPict="0">
                <anchor moveWithCells="1">
                  <from>
                    <xdr:col>113</xdr:col>
                    <xdr:colOff>22860</xdr:colOff>
                    <xdr:row>421</xdr:row>
                    <xdr:rowOff>38100</xdr:rowOff>
                  </from>
                  <to>
                    <xdr:col>119</xdr:col>
                    <xdr:colOff>7620</xdr:colOff>
                    <xdr:row>423</xdr:row>
                    <xdr:rowOff>45720</xdr:rowOff>
                  </to>
                </anchor>
              </controlPr>
            </control>
          </mc:Choice>
        </mc:AlternateContent>
        <mc:AlternateContent xmlns:mc="http://schemas.openxmlformats.org/markup-compatibility/2006">
          <mc:Choice Requires="x14">
            <control shapeId="1284" r:id="rId137" name="Drop Down 260">
              <controlPr defaultSize="0" autoLine="0" autoPict="0">
                <anchor moveWithCells="1">
                  <from>
                    <xdr:col>100</xdr:col>
                    <xdr:colOff>7620</xdr:colOff>
                    <xdr:row>421</xdr:row>
                    <xdr:rowOff>38100</xdr:rowOff>
                  </from>
                  <to>
                    <xdr:col>106</xdr:col>
                    <xdr:colOff>0</xdr:colOff>
                    <xdr:row>423</xdr:row>
                    <xdr:rowOff>45720</xdr:rowOff>
                  </to>
                </anchor>
              </controlPr>
            </control>
          </mc:Choice>
        </mc:AlternateContent>
        <mc:AlternateContent xmlns:mc="http://schemas.openxmlformats.org/markup-compatibility/2006">
          <mc:Choice Requires="x14">
            <control shapeId="1285" r:id="rId138" name="Drop Down 261">
              <controlPr defaultSize="0" autoLine="0" autoPict="0">
                <anchor moveWithCells="1">
                  <from>
                    <xdr:col>78</xdr:col>
                    <xdr:colOff>22860</xdr:colOff>
                    <xdr:row>421</xdr:row>
                    <xdr:rowOff>38100</xdr:rowOff>
                  </from>
                  <to>
                    <xdr:col>82</xdr:col>
                    <xdr:colOff>152400</xdr:colOff>
                    <xdr:row>423</xdr:row>
                    <xdr:rowOff>45720</xdr:rowOff>
                  </to>
                </anchor>
              </controlPr>
            </control>
          </mc:Choice>
        </mc:AlternateContent>
        <mc:AlternateContent xmlns:mc="http://schemas.openxmlformats.org/markup-compatibility/2006">
          <mc:Choice Requires="x14">
            <control shapeId="1286" r:id="rId139" name="Drop Down 262">
              <controlPr defaultSize="0" autoLine="0" autoPict="0">
                <anchor moveWithCells="1">
                  <from>
                    <xdr:col>78</xdr:col>
                    <xdr:colOff>22860</xdr:colOff>
                    <xdr:row>424</xdr:row>
                    <xdr:rowOff>38100</xdr:rowOff>
                  </from>
                  <to>
                    <xdr:col>82</xdr:col>
                    <xdr:colOff>144780</xdr:colOff>
                    <xdr:row>426</xdr:row>
                    <xdr:rowOff>45720</xdr:rowOff>
                  </to>
                </anchor>
              </controlPr>
            </control>
          </mc:Choice>
        </mc:AlternateContent>
        <mc:AlternateContent xmlns:mc="http://schemas.openxmlformats.org/markup-compatibility/2006">
          <mc:Choice Requires="x14">
            <control shapeId="1287" r:id="rId140" name="Drop Down 263">
              <controlPr defaultSize="0" autoLine="0" autoPict="0">
                <anchor moveWithCells="1">
                  <from>
                    <xdr:col>78</xdr:col>
                    <xdr:colOff>22860</xdr:colOff>
                    <xdr:row>427</xdr:row>
                    <xdr:rowOff>38100</xdr:rowOff>
                  </from>
                  <to>
                    <xdr:col>82</xdr:col>
                    <xdr:colOff>144780</xdr:colOff>
                    <xdr:row>429</xdr:row>
                    <xdr:rowOff>45720</xdr:rowOff>
                  </to>
                </anchor>
              </controlPr>
            </control>
          </mc:Choice>
        </mc:AlternateContent>
        <mc:AlternateContent xmlns:mc="http://schemas.openxmlformats.org/markup-compatibility/2006">
          <mc:Choice Requires="x14">
            <control shapeId="1288" r:id="rId141" name="Drop Down 264">
              <controlPr defaultSize="0" autoLine="0" autoPict="0">
                <anchor moveWithCells="1">
                  <from>
                    <xdr:col>78</xdr:col>
                    <xdr:colOff>22860</xdr:colOff>
                    <xdr:row>430</xdr:row>
                    <xdr:rowOff>38100</xdr:rowOff>
                  </from>
                  <to>
                    <xdr:col>82</xdr:col>
                    <xdr:colOff>144780</xdr:colOff>
                    <xdr:row>432</xdr:row>
                    <xdr:rowOff>45720</xdr:rowOff>
                  </to>
                </anchor>
              </controlPr>
            </control>
          </mc:Choice>
        </mc:AlternateContent>
        <mc:AlternateContent xmlns:mc="http://schemas.openxmlformats.org/markup-compatibility/2006">
          <mc:Choice Requires="x14">
            <control shapeId="1289" r:id="rId142" name="Drop Down 265">
              <controlPr defaultSize="0" autoLine="0" autoPict="0">
                <anchor moveWithCells="1">
                  <from>
                    <xdr:col>78</xdr:col>
                    <xdr:colOff>22860</xdr:colOff>
                    <xdr:row>433</xdr:row>
                    <xdr:rowOff>38100</xdr:rowOff>
                  </from>
                  <to>
                    <xdr:col>82</xdr:col>
                    <xdr:colOff>144780</xdr:colOff>
                    <xdr:row>435</xdr:row>
                    <xdr:rowOff>45720</xdr:rowOff>
                  </to>
                </anchor>
              </controlPr>
            </control>
          </mc:Choice>
        </mc:AlternateContent>
        <mc:AlternateContent xmlns:mc="http://schemas.openxmlformats.org/markup-compatibility/2006">
          <mc:Choice Requires="x14">
            <control shapeId="1290" r:id="rId143" name="Drop Down 266">
              <controlPr defaultSize="0" autoLine="0" autoPict="0">
                <anchor moveWithCells="1">
                  <from>
                    <xdr:col>78</xdr:col>
                    <xdr:colOff>22860</xdr:colOff>
                    <xdr:row>436</xdr:row>
                    <xdr:rowOff>38100</xdr:rowOff>
                  </from>
                  <to>
                    <xdr:col>82</xdr:col>
                    <xdr:colOff>144780</xdr:colOff>
                    <xdr:row>438</xdr:row>
                    <xdr:rowOff>45720</xdr:rowOff>
                  </to>
                </anchor>
              </controlPr>
            </control>
          </mc:Choice>
        </mc:AlternateContent>
        <mc:AlternateContent xmlns:mc="http://schemas.openxmlformats.org/markup-compatibility/2006">
          <mc:Choice Requires="x14">
            <control shapeId="1291" r:id="rId144" name="Drop Down 267">
              <controlPr defaultSize="0" autoLine="0" autoPict="0">
                <anchor moveWithCells="1">
                  <from>
                    <xdr:col>78</xdr:col>
                    <xdr:colOff>22860</xdr:colOff>
                    <xdr:row>439</xdr:row>
                    <xdr:rowOff>38100</xdr:rowOff>
                  </from>
                  <to>
                    <xdr:col>82</xdr:col>
                    <xdr:colOff>144780</xdr:colOff>
                    <xdr:row>441</xdr:row>
                    <xdr:rowOff>45720</xdr:rowOff>
                  </to>
                </anchor>
              </controlPr>
            </control>
          </mc:Choice>
        </mc:AlternateContent>
        <mc:AlternateContent xmlns:mc="http://schemas.openxmlformats.org/markup-compatibility/2006">
          <mc:Choice Requires="x14">
            <control shapeId="1292" r:id="rId145" name="Drop Down 268">
              <controlPr defaultSize="0" autoLine="0" autoPict="0">
                <anchor moveWithCells="1">
                  <from>
                    <xdr:col>78</xdr:col>
                    <xdr:colOff>22860</xdr:colOff>
                    <xdr:row>442</xdr:row>
                    <xdr:rowOff>38100</xdr:rowOff>
                  </from>
                  <to>
                    <xdr:col>82</xdr:col>
                    <xdr:colOff>144780</xdr:colOff>
                    <xdr:row>444</xdr:row>
                    <xdr:rowOff>45720</xdr:rowOff>
                  </to>
                </anchor>
              </controlPr>
            </control>
          </mc:Choice>
        </mc:AlternateContent>
        <mc:AlternateContent xmlns:mc="http://schemas.openxmlformats.org/markup-compatibility/2006">
          <mc:Choice Requires="x14">
            <control shapeId="1293" r:id="rId146" name="Drop Down 269">
              <controlPr defaultSize="0" autoLine="0" autoPict="0">
                <anchor moveWithCells="1">
                  <from>
                    <xdr:col>78</xdr:col>
                    <xdr:colOff>22860</xdr:colOff>
                    <xdr:row>445</xdr:row>
                    <xdr:rowOff>38100</xdr:rowOff>
                  </from>
                  <to>
                    <xdr:col>82</xdr:col>
                    <xdr:colOff>144780</xdr:colOff>
                    <xdr:row>447</xdr:row>
                    <xdr:rowOff>45720</xdr:rowOff>
                  </to>
                </anchor>
              </controlPr>
            </control>
          </mc:Choice>
        </mc:AlternateContent>
        <mc:AlternateContent xmlns:mc="http://schemas.openxmlformats.org/markup-compatibility/2006">
          <mc:Choice Requires="x14">
            <control shapeId="1294" r:id="rId147" name="Drop Down 270">
              <controlPr defaultSize="0" autoLine="0" autoPict="0">
                <anchor moveWithCells="1">
                  <from>
                    <xdr:col>78</xdr:col>
                    <xdr:colOff>22860</xdr:colOff>
                    <xdr:row>448</xdr:row>
                    <xdr:rowOff>38100</xdr:rowOff>
                  </from>
                  <to>
                    <xdr:col>82</xdr:col>
                    <xdr:colOff>144780</xdr:colOff>
                    <xdr:row>450</xdr:row>
                    <xdr:rowOff>45720</xdr:rowOff>
                  </to>
                </anchor>
              </controlPr>
            </control>
          </mc:Choice>
        </mc:AlternateContent>
        <mc:AlternateContent xmlns:mc="http://schemas.openxmlformats.org/markup-compatibility/2006">
          <mc:Choice Requires="x14">
            <control shapeId="1295" r:id="rId148" name="Drop Down 271">
              <controlPr defaultSize="0" autoLine="0" autoPict="0">
                <anchor moveWithCells="1">
                  <from>
                    <xdr:col>78</xdr:col>
                    <xdr:colOff>22860</xdr:colOff>
                    <xdr:row>451</xdr:row>
                    <xdr:rowOff>38100</xdr:rowOff>
                  </from>
                  <to>
                    <xdr:col>82</xdr:col>
                    <xdr:colOff>144780</xdr:colOff>
                    <xdr:row>453</xdr:row>
                    <xdr:rowOff>45720</xdr:rowOff>
                  </to>
                </anchor>
              </controlPr>
            </control>
          </mc:Choice>
        </mc:AlternateContent>
        <mc:AlternateContent xmlns:mc="http://schemas.openxmlformats.org/markup-compatibility/2006">
          <mc:Choice Requires="x14">
            <control shapeId="1296" r:id="rId149" name="Drop Down 272">
              <controlPr defaultSize="0" autoLine="0" autoPict="0">
                <anchor moveWithCells="1">
                  <from>
                    <xdr:col>78</xdr:col>
                    <xdr:colOff>22860</xdr:colOff>
                    <xdr:row>454</xdr:row>
                    <xdr:rowOff>38100</xdr:rowOff>
                  </from>
                  <to>
                    <xdr:col>82</xdr:col>
                    <xdr:colOff>144780</xdr:colOff>
                    <xdr:row>456</xdr:row>
                    <xdr:rowOff>45720</xdr:rowOff>
                  </to>
                </anchor>
              </controlPr>
            </control>
          </mc:Choice>
        </mc:AlternateContent>
        <mc:AlternateContent xmlns:mc="http://schemas.openxmlformats.org/markup-compatibility/2006">
          <mc:Choice Requires="x14">
            <control shapeId="1297" r:id="rId150" name="Drop Down 273">
              <controlPr defaultSize="0" autoLine="0" autoPict="0">
                <anchor moveWithCells="1">
                  <from>
                    <xdr:col>78</xdr:col>
                    <xdr:colOff>22860</xdr:colOff>
                    <xdr:row>457</xdr:row>
                    <xdr:rowOff>38100</xdr:rowOff>
                  </from>
                  <to>
                    <xdr:col>82</xdr:col>
                    <xdr:colOff>144780</xdr:colOff>
                    <xdr:row>459</xdr:row>
                    <xdr:rowOff>45720</xdr:rowOff>
                  </to>
                </anchor>
              </controlPr>
            </control>
          </mc:Choice>
        </mc:AlternateContent>
        <mc:AlternateContent xmlns:mc="http://schemas.openxmlformats.org/markup-compatibility/2006">
          <mc:Choice Requires="x14">
            <control shapeId="1298" r:id="rId151" name="Drop Down 274">
              <controlPr defaultSize="0" autoLine="0" autoPict="0">
                <anchor moveWithCells="1">
                  <from>
                    <xdr:col>78</xdr:col>
                    <xdr:colOff>22860</xdr:colOff>
                    <xdr:row>460</xdr:row>
                    <xdr:rowOff>38100</xdr:rowOff>
                  </from>
                  <to>
                    <xdr:col>82</xdr:col>
                    <xdr:colOff>144780</xdr:colOff>
                    <xdr:row>462</xdr:row>
                    <xdr:rowOff>45720</xdr:rowOff>
                  </to>
                </anchor>
              </controlPr>
            </control>
          </mc:Choice>
        </mc:AlternateContent>
        <mc:AlternateContent xmlns:mc="http://schemas.openxmlformats.org/markup-compatibility/2006">
          <mc:Choice Requires="x14">
            <control shapeId="1299" r:id="rId152" name="Drop Down 275">
              <controlPr defaultSize="0" autoLine="0" autoPict="0">
                <anchor moveWithCells="1">
                  <from>
                    <xdr:col>78</xdr:col>
                    <xdr:colOff>22860</xdr:colOff>
                    <xdr:row>463</xdr:row>
                    <xdr:rowOff>38100</xdr:rowOff>
                  </from>
                  <to>
                    <xdr:col>82</xdr:col>
                    <xdr:colOff>144780</xdr:colOff>
                    <xdr:row>465</xdr:row>
                    <xdr:rowOff>45720</xdr:rowOff>
                  </to>
                </anchor>
              </controlPr>
            </control>
          </mc:Choice>
        </mc:AlternateContent>
        <mc:AlternateContent xmlns:mc="http://schemas.openxmlformats.org/markup-compatibility/2006">
          <mc:Choice Requires="x14">
            <control shapeId="1300" r:id="rId153" name="Drop Down 276">
              <controlPr defaultSize="0" autoLine="0" autoPict="0">
                <anchor moveWithCells="1">
                  <from>
                    <xdr:col>78</xdr:col>
                    <xdr:colOff>22860</xdr:colOff>
                    <xdr:row>466</xdr:row>
                    <xdr:rowOff>38100</xdr:rowOff>
                  </from>
                  <to>
                    <xdr:col>82</xdr:col>
                    <xdr:colOff>144780</xdr:colOff>
                    <xdr:row>468</xdr:row>
                    <xdr:rowOff>45720</xdr:rowOff>
                  </to>
                </anchor>
              </controlPr>
            </control>
          </mc:Choice>
        </mc:AlternateContent>
        <mc:AlternateContent xmlns:mc="http://schemas.openxmlformats.org/markup-compatibility/2006">
          <mc:Choice Requires="x14">
            <control shapeId="1301" r:id="rId154" name="Drop Down 277">
              <controlPr defaultSize="0" autoLine="0" autoPict="0">
                <anchor moveWithCells="1">
                  <from>
                    <xdr:col>78</xdr:col>
                    <xdr:colOff>22860</xdr:colOff>
                    <xdr:row>469</xdr:row>
                    <xdr:rowOff>38100</xdr:rowOff>
                  </from>
                  <to>
                    <xdr:col>82</xdr:col>
                    <xdr:colOff>144780</xdr:colOff>
                    <xdr:row>471</xdr:row>
                    <xdr:rowOff>45720</xdr:rowOff>
                  </to>
                </anchor>
              </controlPr>
            </control>
          </mc:Choice>
        </mc:AlternateContent>
        <mc:AlternateContent xmlns:mc="http://schemas.openxmlformats.org/markup-compatibility/2006">
          <mc:Choice Requires="x14">
            <control shapeId="1302" r:id="rId155" name="Drop Down 278">
              <controlPr defaultSize="0" autoLine="0" autoPict="0">
                <anchor moveWithCells="1">
                  <from>
                    <xdr:col>78</xdr:col>
                    <xdr:colOff>22860</xdr:colOff>
                    <xdr:row>472</xdr:row>
                    <xdr:rowOff>38100</xdr:rowOff>
                  </from>
                  <to>
                    <xdr:col>82</xdr:col>
                    <xdr:colOff>144780</xdr:colOff>
                    <xdr:row>474</xdr:row>
                    <xdr:rowOff>45720</xdr:rowOff>
                  </to>
                </anchor>
              </controlPr>
            </control>
          </mc:Choice>
        </mc:AlternateContent>
        <mc:AlternateContent xmlns:mc="http://schemas.openxmlformats.org/markup-compatibility/2006">
          <mc:Choice Requires="x14">
            <control shapeId="1303" r:id="rId156" name="Drop Down 279">
              <controlPr defaultSize="0" autoLine="0" autoPict="0">
                <anchor moveWithCells="1">
                  <from>
                    <xdr:col>78</xdr:col>
                    <xdr:colOff>22860</xdr:colOff>
                    <xdr:row>475</xdr:row>
                    <xdr:rowOff>38100</xdr:rowOff>
                  </from>
                  <to>
                    <xdr:col>82</xdr:col>
                    <xdr:colOff>144780</xdr:colOff>
                    <xdr:row>477</xdr:row>
                    <xdr:rowOff>45720</xdr:rowOff>
                  </to>
                </anchor>
              </controlPr>
            </control>
          </mc:Choice>
        </mc:AlternateContent>
        <mc:AlternateContent xmlns:mc="http://schemas.openxmlformats.org/markup-compatibility/2006">
          <mc:Choice Requires="x14">
            <control shapeId="1304" r:id="rId157" name="Drop Down 280">
              <controlPr defaultSize="0" autoLine="0" autoPict="0">
                <anchor moveWithCells="1">
                  <from>
                    <xdr:col>100</xdr:col>
                    <xdr:colOff>7620</xdr:colOff>
                    <xdr:row>424</xdr:row>
                    <xdr:rowOff>38100</xdr:rowOff>
                  </from>
                  <to>
                    <xdr:col>105</xdr:col>
                    <xdr:colOff>38100</xdr:colOff>
                    <xdr:row>426</xdr:row>
                    <xdr:rowOff>45720</xdr:rowOff>
                  </to>
                </anchor>
              </controlPr>
            </control>
          </mc:Choice>
        </mc:AlternateContent>
        <mc:AlternateContent xmlns:mc="http://schemas.openxmlformats.org/markup-compatibility/2006">
          <mc:Choice Requires="x14">
            <control shapeId="1305" r:id="rId158" name="Drop Down 281">
              <controlPr defaultSize="0" autoLine="0" autoPict="0">
                <anchor moveWithCells="1">
                  <from>
                    <xdr:col>100</xdr:col>
                    <xdr:colOff>7620</xdr:colOff>
                    <xdr:row>427</xdr:row>
                    <xdr:rowOff>38100</xdr:rowOff>
                  </from>
                  <to>
                    <xdr:col>105</xdr:col>
                    <xdr:colOff>38100</xdr:colOff>
                    <xdr:row>429</xdr:row>
                    <xdr:rowOff>45720</xdr:rowOff>
                  </to>
                </anchor>
              </controlPr>
            </control>
          </mc:Choice>
        </mc:AlternateContent>
        <mc:AlternateContent xmlns:mc="http://schemas.openxmlformats.org/markup-compatibility/2006">
          <mc:Choice Requires="x14">
            <control shapeId="1306" r:id="rId159" name="Drop Down 282">
              <controlPr defaultSize="0" autoLine="0" autoPict="0">
                <anchor moveWithCells="1">
                  <from>
                    <xdr:col>100</xdr:col>
                    <xdr:colOff>7620</xdr:colOff>
                    <xdr:row>430</xdr:row>
                    <xdr:rowOff>38100</xdr:rowOff>
                  </from>
                  <to>
                    <xdr:col>105</xdr:col>
                    <xdr:colOff>38100</xdr:colOff>
                    <xdr:row>432</xdr:row>
                    <xdr:rowOff>45720</xdr:rowOff>
                  </to>
                </anchor>
              </controlPr>
            </control>
          </mc:Choice>
        </mc:AlternateContent>
        <mc:AlternateContent xmlns:mc="http://schemas.openxmlformats.org/markup-compatibility/2006">
          <mc:Choice Requires="x14">
            <control shapeId="1307" r:id="rId160" name="Drop Down 283">
              <controlPr defaultSize="0" autoLine="0" autoPict="0">
                <anchor moveWithCells="1">
                  <from>
                    <xdr:col>100</xdr:col>
                    <xdr:colOff>7620</xdr:colOff>
                    <xdr:row>433</xdr:row>
                    <xdr:rowOff>38100</xdr:rowOff>
                  </from>
                  <to>
                    <xdr:col>105</xdr:col>
                    <xdr:colOff>38100</xdr:colOff>
                    <xdr:row>435</xdr:row>
                    <xdr:rowOff>45720</xdr:rowOff>
                  </to>
                </anchor>
              </controlPr>
            </control>
          </mc:Choice>
        </mc:AlternateContent>
        <mc:AlternateContent xmlns:mc="http://schemas.openxmlformats.org/markup-compatibility/2006">
          <mc:Choice Requires="x14">
            <control shapeId="1308" r:id="rId161" name="Drop Down 284">
              <controlPr defaultSize="0" autoLine="0" autoPict="0">
                <anchor moveWithCells="1">
                  <from>
                    <xdr:col>100</xdr:col>
                    <xdr:colOff>7620</xdr:colOff>
                    <xdr:row>436</xdr:row>
                    <xdr:rowOff>38100</xdr:rowOff>
                  </from>
                  <to>
                    <xdr:col>105</xdr:col>
                    <xdr:colOff>38100</xdr:colOff>
                    <xdr:row>438</xdr:row>
                    <xdr:rowOff>45720</xdr:rowOff>
                  </to>
                </anchor>
              </controlPr>
            </control>
          </mc:Choice>
        </mc:AlternateContent>
        <mc:AlternateContent xmlns:mc="http://schemas.openxmlformats.org/markup-compatibility/2006">
          <mc:Choice Requires="x14">
            <control shapeId="1309" r:id="rId162" name="Drop Down 285">
              <controlPr defaultSize="0" autoLine="0" autoPict="0">
                <anchor moveWithCells="1">
                  <from>
                    <xdr:col>100</xdr:col>
                    <xdr:colOff>7620</xdr:colOff>
                    <xdr:row>439</xdr:row>
                    <xdr:rowOff>38100</xdr:rowOff>
                  </from>
                  <to>
                    <xdr:col>105</xdr:col>
                    <xdr:colOff>38100</xdr:colOff>
                    <xdr:row>441</xdr:row>
                    <xdr:rowOff>45720</xdr:rowOff>
                  </to>
                </anchor>
              </controlPr>
            </control>
          </mc:Choice>
        </mc:AlternateContent>
        <mc:AlternateContent xmlns:mc="http://schemas.openxmlformats.org/markup-compatibility/2006">
          <mc:Choice Requires="x14">
            <control shapeId="1310" r:id="rId163" name="Drop Down 286">
              <controlPr defaultSize="0" autoLine="0" autoPict="0">
                <anchor moveWithCells="1">
                  <from>
                    <xdr:col>100</xdr:col>
                    <xdr:colOff>7620</xdr:colOff>
                    <xdr:row>442</xdr:row>
                    <xdr:rowOff>38100</xdr:rowOff>
                  </from>
                  <to>
                    <xdr:col>105</xdr:col>
                    <xdr:colOff>38100</xdr:colOff>
                    <xdr:row>444</xdr:row>
                    <xdr:rowOff>45720</xdr:rowOff>
                  </to>
                </anchor>
              </controlPr>
            </control>
          </mc:Choice>
        </mc:AlternateContent>
        <mc:AlternateContent xmlns:mc="http://schemas.openxmlformats.org/markup-compatibility/2006">
          <mc:Choice Requires="x14">
            <control shapeId="1311" r:id="rId164" name="Drop Down 287">
              <controlPr defaultSize="0" autoLine="0" autoPict="0">
                <anchor moveWithCells="1">
                  <from>
                    <xdr:col>100</xdr:col>
                    <xdr:colOff>7620</xdr:colOff>
                    <xdr:row>445</xdr:row>
                    <xdr:rowOff>38100</xdr:rowOff>
                  </from>
                  <to>
                    <xdr:col>105</xdr:col>
                    <xdr:colOff>38100</xdr:colOff>
                    <xdr:row>447</xdr:row>
                    <xdr:rowOff>45720</xdr:rowOff>
                  </to>
                </anchor>
              </controlPr>
            </control>
          </mc:Choice>
        </mc:AlternateContent>
        <mc:AlternateContent xmlns:mc="http://schemas.openxmlformats.org/markup-compatibility/2006">
          <mc:Choice Requires="x14">
            <control shapeId="1312" r:id="rId165" name="Drop Down 288">
              <controlPr defaultSize="0" autoLine="0" autoPict="0">
                <anchor moveWithCells="1">
                  <from>
                    <xdr:col>100</xdr:col>
                    <xdr:colOff>7620</xdr:colOff>
                    <xdr:row>448</xdr:row>
                    <xdr:rowOff>38100</xdr:rowOff>
                  </from>
                  <to>
                    <xdr:col>105</xdr:col>
                    <xdr:colOff>38100</xdr:colOff>
                    <xdr:row>450</xdr:row>
                    <xdr:rowOff>45720</xdr:rowOff>
                  </to>
                </anchor>
              </controlPr>
            </control>
          </mc:Choice>
        </mc:AlternateContent>
        <mc:AlternateContent xmlns:mc="http://schemas.openxmlformats.org/markup-compatibility/2006">
          <mc:Choice Requires="x14">
            <control shapeId="1313" r:id="rId166" name="Drop Down 289">
              <controlPr defaultSize="0" autoLine="0" autoPict="0">
                <anchor moveWithCells="1">
                  <from>
                    <xdr:col>100</xdr:col>
                    <xdr:colOff>7620</xdr:colOff>
                    <xdr:row>451</xdr:row>
                    <xdr:rowOff>38100</xdr:rowOff>
                  </from>
                  <to>
                    <xdr:col>105</xdr:col>
                    <xdr:colOff>38100</xdr:colOff>
                    <xdr:row>453</xdr:row>
                    <xdr:rowOff>45720</xdr:rowOff>
                  </to>
                </anchor>
              </controlPr>
            </control>
          </mc:Choice>
        </mc:AlternateContent>
        <mc:AlternateContent xmlns:mc="http://schemas.openxmlformats.org/markup-compatibility/2006">
          <mc:Choice Requires="x14">
            <control shapeId="1314" r:id="rId167" name="Drop Down 290">
              <controlPr defaultSize="0" autoLine="0" autoPict="0">
                <anchor moveWithCells="1">
                  <from>
                    <xdr:col>100</xdr:col>
                    <xdr:colOff>7620</xdr:colOff>
                    <xdr:row>454</xdr:row>
                    <xdr:rowOff>38100</xdr:rowOff>
                  </from>
                  <to>
                    <xdr:col>105</xdr:col>
                    <xdr:colOff>38100</xdr:colOff>
                    <xdr:row>456</xdr:row>
                    <xdr:rowOff>45720</xdr:rowOff>
                  </to>
                </anchor>
              </controlPr>
            </control>
          </mc:Choice>
        </mc:AlternateContent>
        <mc:AlternateContent xmlns:mc="http://schemas.openxmlformats.org/markup-compatibility/2006">
          <mc:Choice Requires="x14">
            <control shapeId="1315" r:id="rId168" name="Drop Down 291">
              <controlPr defaultSize="0" autoLine="0" autoPict="0">
                <anchor moveWithCells="1">
                  <from>
                    <xdr:col>100</xdr:col>
                    <xdr:colOff>7620</xdr:colOff>
                    <xdr:row>457</xdr:row>
                    <xdr:rowOff>38100</xdr:rowOff>
                  </from>
                  <to>
                    <xdr:col>105</xdr:col>
                    <xdr:colOff>38100</xdr:colOff>
                    <xdr:row>459</xdr:row>
                    <xdr:rowOff>45720</xdr:rowOff>
                  </to>
                </anchor>
              </controlPr>
            </control>
          </mc:Choice>
        </mc:AlternateContent>
        <mc:AlternateContent xmlns:mc="http://schemas.openxmlformats.org/markup-compatibility/2006">
          <mc:Choice Requires="x14">
            <control shapeId="1316" r:id="rId169" name="Drop Down 292">
              <controlPr defaultSize="0" autoLine="0" autoPict="0">
                <anchor moveWithCells="1">
                  <from>
                    <xdr:col>100</xdr:col>
                    <xdr:colOff>7620</xdr:colOff>
                    <xdr:row>460</xdr:row>
                    <xdr:rowOff>38100</xdr:rowOff>
                  </from>
                  <to>
                    <xdr:col>105</xdr:col>
                    <xdr:colOff>38100</xdr:colOff>
                    <xdr:row>462</xdr:row>
                    <xdr:rowOff>45720</xdr:rowOff>
                  </to>
                </anchor>
              </controlPr>
            </control>
          </mc:Choice>
        </mc:AlternateContent>
        <mc:AlternateContent xmlns:mc="http://schemas.openxmlformats.org/markup-compatibility/2006">
          <mc:Choice Requires="x14">
            <control shapeId="1317" r:id="rId170" name="Drop Down 293">
              <controlPr defaultSize="0" autoLine="0" autoPict="0">
                <anchor moveWithCells="1">
                  <from>
                    <xdr:col>100</xdr:col>
                    <xdr:colOff>7620</xdr:colOff>
                    <xdr:row>463</xdr:row>
                    <xdr:rowOff>38100</xdr:rowOff>
                  </from>
                  <to>
                    <xdr:col>105</xdr:col>
                    <xdr:colOff>38100</xdr:colOff>
                    <xdr:row>465</xdr:row>
                    <xdr:rowOff>45720</xdr:rowOff>
                  </to>
                </anchor>
              </controlPr>
            </control>
          </mc:Choice>
        </mc:AlternateContent>
        <mc:AlternateContent xmlns:mc="http://schemas.openxmlformats.org/markup-compatibility/2006">
          <mc:Choice Requires="x14">
            <control shapeId="1318" r:id="rId171" name="Drop Down 294">
              <controlPr defaultSize="0" autoLine="0" autoPict="0">
                <anchor moveWithCells="1">
                  <from>
                    <xdr:col>100</xdr:col>
                    <xdr:colOff>7620</xdr:colOff>
                    <xdr:row>466</xdr:row>
                    <xdr:rowOff>38100</xdr:rowOff>
                  </from>
                  <to>
                    <xdr:col>105</xdr:col>
                    <xdr:colOff>38100</xdr:colOff>
                    <xdr:row>468</xdr:row>
                    <xdr:rowOff>45720</xdr:rowOff>
                  </to>
                </anchor>
              </controlPr>
            </control>
          </mc:Choice>
        </mc:AlternateContent>
        <mc:AlternateContent xmlns:mc="http://schemas.openxmlformats.org/markup-compatibility/2006">
          <mc:Choice Requires="x14">
            <control shapeId="1319" r:id="rId172" name="Drop Down 295">
              <controlPr defaultSize="0" autoLine="0" autoPict="0">
                <anchor moveWithCells="1">
                  <from>
                    <xdr:col>100</xdr:col>
                    <xdr:colOff>7620</xdr:colOff>
                    <xdr:row>469</xdr:row>
                    <xdr:rowOff>38100</xdr:rowOff>
                  </from>
                  <to>
                    <xdr:col>105</xdr:col>
                    <xdr:colOff>38100</xdr:colOff>
                    <xdr:row>471</xdr:row>
                    <xdr:rowOff>45720</xdr:rowOff>
                  </to>
                </anchor>
              </controlPr>
            </control>
          </mc:Choice>
        </mc:AlternateContent>
        <mc:AlternateContent xmlns:mc="http://schemas.openxmlformats.org/markup-compatibility/2006">
          <mc:Choice Requires="x14">
            <control shapeId="1320" r:id="rId173" name="Drop Down 296">
              <controlPr defaultSize="0" autoLine="0" autoPict="0">
                <anchor moveWithCells="1">
                  <from>
                    <xdr:col>100</xdr:col>
                    <xdr:colOff>7620</xdr:colOff>
                    <xdr:row>472</xdr:row>
                    <xdr:rowOff>38100</xdr:rowOff>
                  </from>
                  <to>
                    <xdr:col>105</xdr:col>
                    <xdr:colOff>38100</xdr:colOff>
                    <xdr:row>474</xdr:row>
                    <xdr:rowOff>45720</xdr:rowOff>
                  </to>
                </anchor>
              </controlPr>
            </control>
          </mc:Choice>
        </mc:AlternateContent>
        <mc:AlternateContent xmlns:mc="http://schemas.openxmlformats.org/markup-compatibility/2006">
          <mc:Choice Requires="x14">
            <control shapeId="1321" r:id="rId174" name="Drop Down 297">
              <controlPr defaultSize="0" autoLine="0" autoPict="0">
                <anchor moveWithCells="1">
                  <from>
                    <xdr:col>100</xdr:col>
                    <xdr:colOff>7620</xdr:colOff>
                    <xdr:row>475</xdr:row>
                    <xdr:rowOff>38100</xdr:rowOff>
                  </from>
                  <to>
                    <xdr:col>105</xdr:col>
                    <xdr:colOff>38100</xdr:colOff>
                    <xdr:row>477</xdr:row>
                    <xdr:rowOff>45720</xdr:rowOff>
                  </to>
                </anchor>
              </controlPr>
            </control>
          </mc:Choice>
        </mc:AlternateContent>
        <mc:AlternateContent xmlns:mc="http://schemas.openxmlformats.org/markup-compatibility/2006">
          <mc:Choice Requires="x14">
            <control shapeId="1322" r:id="rId175" name="Drop Down 298">
              <controlPr defaultSize="0" autoLine="0" autoPict="0">
                <anchor moveWithCells="1">
                  <from>
                    <xdr:col>113</xdr:col>
                    <xdr:colOff>22860</xdr:colOff>
                    <xdr:row>424</xdr:row>
                    <xdr:rowOff>38100</xdr:rowOff>
                  </from>
                  <to>
                    <xdr:col>118</xdr:col>
                    <xdr:colOff>45720</xdr:colOff>
                    <xdr:row>426</xdr:row>
                    <xdr:rowOff>45720</xdr:rowOff>
                  </to>
                </anchor>
              </controlPr>
            </control>
          </mc:Choice>
        </mc:AlternateContent>
        <mc:AlternateContent xmlns:mc="http://schemas.openxmlformats.org/markup-compatibility/2006">
          <mc:Choice Requires="x14">
            <control shapeId="1323" r:id="rId176" name="Drop Down 299">
              <controlPr defaultSize="0" autoLine="0" autoPict="0">
                <anchor moveWithCells="1">
                  <from>
                    <xdr:col>113</xdr:col>
                    <xdr:colOff>22860</xdr:colOff>
                    <xdr:row>427</xdr:row>
                    <xdr:rowOff>38100</xdr:rowOff>
                  </from>
                  <to>
                    <xdr:col>118</xdr:col>
                    <xdr:colOff>45720</xdr:colOff>
                    <xdr:row>429</xdr:row>
                    <xdr:rowOff>45720</xdr:rowOff>
                  </to>
                </anchor>
              </controlPr>
            </control>
          </mc:Choice>
        </mc:AlternateContent>
        <mc:AlternateContent xmlns:mc="http://schemas.openxmlformats.org/markup-compatibility/2006">
          <mc:Choice Requires="x14">
            <control shapeId="1324" r:id="rId177" name="Drop Down 300">
              <controlPr defaultSize="0" autoLine="0" autoPict="0">
                <anchor moveWithCells="1">
                  <from>
                    <xdr:col>113</xdr:col>
                    <xdr:colOff>22860</xdr:colOff>
                    <xdr:row>430</xdr:row>
                    <xdr:rowOff>38100</xdr:rowOff>
                  </from>
                  <to>
                    <xdr:col>118</xdr:col>
                    <xdr:colOff>45720</xdr:colOff>
                    <xdr:row>432</xdr:row>
                    <xdr:rowOff>45720</xdr:rowOff>
                  </to>
                </anchor>
              </controlPr>
            </control>
          </mc:Choice>
        </mc:AlternateContent>
        <mc:AlternateContent xmlns:mc="http://schemas.openxmlformats.org/markup-compatibility/2006">
          <mc:Choice Requires="x14">
            <control shapeId="1325" r:id="rId178" name="Drop Down 301">
              <controlPr defaultSize="0" autoLine="0" autoPict="0">
                <anchor moveWithCells="1">
                  <from>
                    <xdr:col>113</xdr:col>
                    <xdr:colOff>22860</xdr:colOff>
                    <xdr:row>433</xdr:row>
                    <xdr:rowOff>38100</xdr:rowOff>
                  </from>
                  <to>
                    <xdr:col>118</xdr:col>
                    <xdr:colOff>45720</xdr:colOff>
                    <xdr:row>435</xdr:row>
                    <xdr:rowOff>45720</xdr:rowOff>
                  </to>
                </anchor>
              </controlPr>
            </control>
          </mc:Choice>
        </mc:AlternateContent>
        <mc:AlternateContent xmlns:mc="http://schemas.openxmlformats.org/markup-compatibility/2006">
          <mc:Choice Requires="x14">
            <control shapeId="1326" r:id="rId179" name="Drop Down 302">
              <controlPr defaultSize="0" autoLine="0" autoPict="0">
                <anchor moveWithCells="1">
                  <from>
                    <xdr:col>113</xdr:col>
                    <xdr:colOff>22860</xdr:colOff>
                    <xdr:row>436</xdr:row>
                    <xdr:rowOff>38100</xdr:rowOff>
                  </from>
                  <to>
                    <xdr:col>118</xdr:col>
                    <xdr:colOff>45720</xdr:colOff>
                    <xdr:row>438</xdr:row>
                    <xdr:rowOff>45720</xdr:rowOff>
                  </to>
                </anchor>
              </controlPr>
            </control>
          </mc:Choice>
        </mc:AlternateContent>
        <mc:AlternateContent xmlns:mc="http://schemas.openxmlformats.org/markup-compatibility/2006">
          <mc:Choice Requires="x14">
            <control shapeId="1327" r:id="rId180" name="Drop Down 303">
              <controlPr defaultSize="0" autoLine="0" autoPict="0">
                <anchor moveWithCells="1">
                  <from>
                    <xdr:col>113</xdr:col>
                    <xdr:colOff>22860</xdr:colOff>
                    <xdr:row>439</xdr:row>
                    <xdr:rowOff>38100</xdr:rowOff>
                  </from>
                  <to>
                    <xdr:col>118</xdr:col>
                    <xdr:colOff>45720</xdr:colOff>
                    <xdr:row>441</xdr:row>
                    <xdr:rowOff>45720</xdr:rowOff>
                  </to>
                </anchor>
              </controlPr>
            </control>
          </mc:Choice>
        </mc:AlternateContent>
        <mc:AlternateContent xmlns:mc="http://schemas.openxmlformats.org/markup-compatibility/2006">
          <mc:Choice Requires="x14">
            <control shapeId="1328" r:id="rId181" name="Drop Down 304">
              <controlPr defaultSize="0" autoLine="0" autoPict="0">
                <anchor moveWithCells="1">
                  <from>
                    <xdr:col>113</xdr:col>
                    <xdr:colOff>22860</xdr:colOff>
                    <xdr:row>442</xdr:row>
                    <xdr:rowOff>38100</xdr:rowOff>
                  </from>
                  <to>
                    <xdr:col>118</xdr:col>
                    <xdr:colOff>45720</xdr:colOff>
                    <xdr:row>444</xdr:row>
                    <xdr:rowOff>45720</xdr:rowOff>
                  </to>
                </anchor>
              </controlPr>
            </control>
          </mc:Choice>
        </mc:AlternateContent>
        <mc:AlternateContent xmlns:mc="http://schemas.openxmlformats.org/markup-compatibility/2006">
          <mc:Choice Requires="x14">
            <control shapeId="1329" r:id="rId182" name="Drop Down 305">
              <controlPr defaultSize="0" autoLine="0" autoPict="0">
                <anchor moveWithCells="1">
                  <from>
                    <xdr:col>113</xdr:col>
                    <xdr:colOff>22860</xdr:colOff>
                    <xdr:row>445</xdr:row>
                    <xdr:rowOff>38100</xdr:rowOff>
                  </from>
                  <to>
                    <xdr:col>118</xdr:col>
                    <xdr:colOff>45720</xdr:colOff>
                    <xdr:row>447</xdr:row>
                    <xdr:rowOff>45720</xdr:rowOff>
                  </to>
                </anchor>
              </controlPr>
            </control>
          </mc:Choice>
        </mc:AlternateContent>
        <mc:AlternateContent xmlns:mc="http://schemas.openxmlformats.org/markup-compatibility/2006">
          <mc:Choice Requires="x14">
            <control shapeId="1330" r:id="rId183" name="Drop Down 306">
              <controlPr defaultSize="0" autoLine="0" autoPict="0">
                <anchor moveWithCells="1">
                  <from>
                    <xdr:col>113</xdr:col>
                    <xdr:colOff>22860</xdr:colOff>
                    <xdr:row>448</xdr:row>
                    <xdr:rowOff>38100</xdr:rowOff>
                  </from>
                  <to>
                    <xdr:col>118</xdr:col>
                    <xdr:colOff>45720</xdr:colOff>
                    <xdr:row>450</xdr:row>
                    <xdr:rowOff>45720</xdr:rowOff>
                  </to>
                </anchor>
              </controlPr>
            </control>
          </mc:Choice>
        </mc:AlternateContent>
        <mc:AlternateContent xmlns:mc="http://schemas.openxmlformats.org/markup-compatibility/2006">
          <mc:Choice Requires="x14">
            <control shapeId="1331" r:id="rId184" name="Drop Down 307">
              <controlPr defaultSize="0" autoLine="0" autoPict="0">
                <anchor moveWithCells="1">
                  <from>
                    <xdr:col>113</xdr:col>
                    <xdr:colOff>22860</xdr:colOff>
                    <xdr:row>451</xdr:row>
                    <xdr:rowOff>38100</xdr:rowOff>
                  </from>
                  <to>
                    <xdr:col>118</xdr:col>
                    <xdr:colOff>45720</xdr:colOff>
                    <xdr:row>453</xdr:row>
                    <xdr:rowOff>45720</xdr:rowOff>
                  </to>
                </anchor>
              </controlPr>
            </control>
          </mc:Choice>
        </mc:AlternateContent>
        <mc:AlternateContent xmlns:mc="http://schemas.openxmlformats.org/markup-compatibility/2006">
          <mc:Choice Requires="x14">
            <control shapeId="1332" r:id="rId185" name="Drop Down 308">
              <controlPr defaultSize="0" autoLine="0" autoPict="0">
                <anchor moveWithCells="1">
                  <from>
                    <xdr:col>113</xdr:col>
                    <xdr:colOff>22860</xdr:colOff>
                    <xdr:row>454</xdr:row>
                    <xdr:rowOff>38100</xdr:rowOff>
                  </from>
                  <to>
                    <xdr:col>118</xdr:col>
                    <xdr:colOff>45720</xdr:colOff>
                    <xdr:row>456</xdr:row>
                    <xdr:rowOff>45720</xdr:rowOff>
                  </to>
                </anchor>
              </controlPr>
            </control>
          </mc:Choice>
        </mc:AlternateContent>
        <mc:AlternateContent xmlns:mc="http://schemas.openxmlformats.org/markup-compatibility/2006">
          <mc:Choice Requires="x14">
            <control shapeId="1333" r:id="rId186" name="Drop Down 309">
              <controlPr defaultSize="0" autoLine="0" autoPict="0">
                <anchor moveWithCells="1">
                  <from>
                    <xdr:col>113</xdr:col>
                    <xdr:colOff>22860</xdr:colOff>
                    <xdr:row>457</xdr:row>
                    <xdr:rowOff>38100</xdr:rowOff>
                  </from>
                  <to>
                    <xdr:col>118</xdr:col>
                    <xdr:colOff>45720</xdr:colOff>
                    <xdr:row>459</xdr:row>
                    <xdr:rowOff>45720</xdr:rowOff>
                  </to>
                </anchor>
              </controlPr>
            </control>
          </mc:Choice>
        </mc:AlternateContent>
        <mc:AlternateContent xmlns:mc="http://schemas.openxmlformats.org/markup-compatibility/2006">
          <mc:Choice Requires="x14">
            <control shapeId="1334" r:id="rId187" name="Drop Down 310">
              <controlPr defaultSize="0" autoLine="0" autoPict="0">
                <anchor moveWithCells="1">
                  <from>
                    <xdr:col>113</xdr:col>
                    <xdr:colOff>22860</xdr:colOff>
                    <xdr:row>460</xdr:row>
                    <xdr:rowOff>38100</xdr:rowOff>
                  </from>
                  <to>
                    <xdr:col>118</xdr:col>
                    <xdr:colOff>45720</xdr:colOff>
                    <xdr:row>462</xdr:row>
                    <xdr:rowOff>45720</xdr:rowOff>
                  </to>
                </anchor>
              </controlPr>
            </control>
          </mc:Choice>
        </mc:AlternateContent>
        <mc:AlternateContent xmlns:mc="http://schemas.openxmlformats.org/markup-compatibility/2006">
          <mc:Choice Requires="x14">
            <control shapeId="1335" r:id="rId188" name="Drop Down 311">
              <controlPr defaultSize="0" autoLine="0" autoPict="0">
                <anchor moveWithCells="1">
                  <from>
                    <xdr:col>113</xdr:col>
                    <xdr:colOff>22860</xdr:colOff>
                    <xdr:row>463</xdr:row>
                    <xdr:rowOff>38100</xdr:rowOff>
                  </from>
                  <to>
                    <xdr:col>118</xdr:col>
                    <xdr:colOff>45720</xdr:colOff>
                    <xdr:row>465</xdr:row>
                    <xdr:rowOff>45720</xdr:rowOff>
                  </to>
                </anchor>
              </controlPr>
            </control>
          </mc:Choice>
        </mc:AlternateContent>
        <mc:AlternateContent xmlns:mc="http://schemas.openxmlformats.org/markup-compatibility/2006">
          <mc:Choice Requires="x14">
            <control shapeId="1336" r:id="rId189" name="Drop Down 312">
              <controlPr defaultSize="0" autoLine="0" autoPict="0">
                <anchor moveWithCells="1">
                  <from>
                    <xdr:col>113</xdr:col>
                    <xdr:colOff>22860</xdr:colOff>
                    <xdr:row>466</xdr:row>
                    <xdr:rowOff>38100</xdr:rowOff>
                  </from>
                  <to>
                    <xdr:col>118</xdr:col>
                    <xdr:colOff>45720</xdr:colOff>
                    <xdr:row>468</xdr:row>
                    <xdr:rowOff>45720</xdr:rowOff>
                  </to>
                </anchor>
              </controlPr>
            </control>
          </mc:Choice>
        </mc:AlternateContent>
        <mc:AlternateContent xmlns:mc="http://schemas.openxmlformats.org/markup-compatibility/2006">
          <mc:Choice Requires="x14">
            <control shapeId="1337" r:id="rId190" name="Drop Down 313">
              <controlPr defaultSize="0" autoLine="0" autoPict="0">
                <anchor moveWithCells="1">
                  <from>
                    <xdr:col>113</xdr:col>
                    <xdr:colOff>22860</xdr:colOff>
                    <xdr:row>469</xdr:row>
                    <xdr:rowOff>38100</xdr:rowOff>
                  </from>
                  <to>
                    <xdr:col>118</xdr:col>
                    <xdr:colOff>45720</xdr:colOff>
                    <xdr:row>471</xdr:row>
                    <xdr:rowOff>45720</xdr:rowOff>
                  </to>
                </anchor>
              </controlPr>
            </control>
          </mc:Choice>
        </mc:AlternateContent>
        <mc:AlternateContent xmlns:mc="http://schemas.openxmlformats.org/markup-compatibility/2006">
          <mc:Choice Requires="x14">
            <control shapeId="1338" r:id="rId191" name="Drop Down 314">
              <controlPr defaultSize="0" autoLine="0" autoPict="0">
                <anchor moveWithCells="1">
                  <from>
                    <xdr:col>113</xdr:col>
                    <xdr:colOff>22860</xdr:colOff>
                    <xdr:row>472</xdr:row>
                    <xdr:rowOff>38100</xdr:rowOff>
                  </from>
                  <to>
                    <xdr:col>118</xdr:col>
                    <xdr:colOff>45720</xdr:colOff>
                    <xdr:row>474</xdr:row>
                    <xdr:rowOff>45720</xdr:rowOff>
                  </to>
                </anchor>
              </controlPr>
            </control>
          </mc:Choice>
        </mc:AlternateContent>
        <mc:AlternateContent xmlns:mc="http://schemas.openxmlformats.org/markup-compatibility/2006">
          <mc:Choice Requires="x14">
            <control shapeId="1339" r:id="rId192" name="Drop Down 315">
              <controlPr defaultSize="0" autoLine="0" autoPict="0">
                <anchor moveWithCells="1">
                  <from>
                    <xdr:col>113</xdr:col>
                    <xdr:colOff>22860</xdr:colOff>
                    <xdr:row>475</xdr:row>
                    <xdr:rowOff>38100</xdr:rowOff>
                  </from>
                  <to>
                    <xdr:col>118</xdr:col>
                    <xdr:colOff>45720</xdr:colOff>
                    <xdr:row>477</xdr:row>
                    <xdr:rowOff>45720</xdr:rowOff>
                  </to>
                </anchor>
              </controlPr>
            </control>
          </mc:Choice>
        </mc:AlternateContent>
        <mc:AlternateContent xmlns:mc="http://schemas.openxmlformats.org/markup-compatibility/2006">
          <mc:Choice Requires="x14">
            <control shapeId="1340" r:id="rId193" name="Drop Down 316">
              <controlPr defaultSize="0" autoLine="0" autoPict="0">
                <anchor moveWithCells="1">
                  <from>
                    <xdr:col>78</xdr:col>
                    <xdr:colOff>22860</xdr:colOff>
                    <xdr:row>478</xdr:row>
                    <xdr:rowOff>38100</xdr:rowOff>
                  </from>
                  <to>
                    <xdr:col>82</xdr:col>
                    <xdr:colOff>144780</xdr:colOff>
                    <xdr:row>480</xdr:row>
                    <xdr:rowOff>45720</xdr:rowOff>
                  </to>
                </anchor>
              </controlPr>
            </control>
          </mc:Choice>
        </mc:AlternateContent>
        <mc:AlternateContent xmlns:mc="http://schemas.openxmlformats.org/markup-compatibility/2006">
          <mc:Choice Requires="x14">
            <control shapeId="1341" r:id="rId194" name="Drop Down 317">
              <controlPr defaultSize="0" autoLine="0" autoPict="0">
                <anchor moveWithCells="1">
                  <from>
                    <xdr:col>100</xdr:col>
                    <xdr:colOff>7620</xdr:colOff>
                    <xdr:row>478</xdr:row>
                    <xdr:rowOff>38100</xdr:rowOff>
                  </from>
                  <to>
                    <xdr:col>105</xdr:col>
                    <xdr:colOff>38100</xdr:colOff>
                    <xdr:row>480</xdr:row>
                    <xdr:rowOff>45720</xdr:rowOff>
                  </to>
                </anchor>
              </controlPr>
            </control>
          </mc:Choice>
        </mc:AlternateContent>
        <mc:AlternateContent xmlns:mc="http://schemas.openxmlformats.org/markup-compatibility/2006">
          <mc:Choice Requires="x14">
            <control shapeId="1342" r:id="rId195" name="Drop Down 318">
              <controlPr defaultSize="0" autoLine="0" autoPict="0">
                <anchor moveWithCells="1">
                  <from>
                    <xdr:col>113</xdr:col>
                    <xdr:colOff>22860</xdr:colOff>
                    <xdr:row>478</xdr:row>
                    <xdr:rowOff>38100</xdr:rowOff>
                  </from>
                  <to>
                    <xdr:col>118</xdr:col>
                    <xdr:colOff>45720</xdr:colOff>
                    <xdr:row>480</xdr:row>
                    <xdr:rowOff>45720</xdr:rowOff>
                  </to>
                </anchor>
              </controlPr>
            </control>
          </mc:Choice>
        </mc:AlternateContent>
        <mc:AlternateContent xmlns:mc="http://schemas.openxmlformats.org/markup-compatibility/2006">
          <mc:Choice Requires="x14">
            <control shapeId="1343" r:id="rId196" name="Drop Down 319">
              <controlPr defaultSize="0" autoLine="0" autoPict="0">
                <anchor moveWithCells="1">
                  <from>
                    <xdr:col>78</xdr:col>
                    <xdr:colOff>22860</xdr:colOff>
                    <xdr:row>481</xdr:row>
                    <xdr:rowOff>38100</xdr:rowOff>
                  </from>
                  <to>
                    <xdr:col>82</xdr:col>
                    <xdr:colOff>144780</xdr:colOff>
                    <xdr:row>483</xdr:row>
                    <xdr:rowOff>45720</xdr:rowOff>
                  </to>
                </anchor>
              </controlPr>
            </control>
          </mc:Choice>
        </mc:AlternateContent>
        <mc:AlternateContent xmlns:mc="http://schemas.openxmlformats.org/markup-compatibility/2006">
          <mc:Choice Requires="x14">
            <control shapeId="1344" r:id="rId197" name="Drop Down 320">
              <controlPr defaultSize="0" autoLine="0" autoPict="0">
                <anchor moveWithCells="1">
                  <from>
                    <xdr:col>100</xdr:col>
                    <xdr:colOff>7620</xdr:colOff>
                    <xdr:row>481</xdr:row>
                    <xdr:rowOff>38100</xdr:rowOff>
                  </from>
                  <to>
                    <xdr:col>105</xdr:col>
                    <xdr:colOff>38100</xdr:colOff>
                    <xdr:row>483</xdr:row>
                    <xdr:rowOff>45720</xdr:rowOff>
                  </to>
                </anchor>
              </controlPr>
            </control>
          </mc:Choice>
        </mc:AlternateContent>
        <mc:AlternateContent xmlns:mc="http://schemas.openxmlformats.org/markup-compatibility/2006">
          <mc:Choice Requires="x14">
            <control shapeId="1345" r:id="rId198" name="Drop Down 321">
              <controlPr defaultSize="0" autoLine="0" autoPict="0">
                <anchor moveWithCells="1">
                  <from>
                    <xdr:col>113</xdr:col>
                    <xdr:colOff>22860</xdr:colOff>
                    <xdr:row>481</xdr:row>
                    <xdr:rowOff>38100</xdr:rowOff>
                  </from>
                  <to>
                    <xdr:col>118</xdr:col>
                    <xdr:colOff>45720</xdr:colOff>
                    <xdr:row>483</xdr:row>
                    <xdr:rowOff>45720</xdr:rowOff>
                  </to>
                </anchor>
              </controlPr>
            </control>
          </mc:Choice>
        </mc:AlternateContent>
        <mc:AlternateContent xmlns:mc="http://schemas.openxmlformats.org/markup-compatibility/2006">
          <mc:Choice Requires="x14">
            <control shapeId="1346" r:id="rId199" name="Drop Down 322">
              <controlPr defaultSize="0" autoLine="0" autoPict="0">
                <anchor moveWithCells="1">
                  <from>
                    <xdr:col>78</xdr:col>
                    <xdr:colOff>22860</xdr:colOff>
                    <xdr:row>484</xdr:row>
                    <xdr:rowOff>38100</xdr:rowOff>
                  </from>
                  <to>
                    <xdr:col>82</xdr:col>
                    <xdr:colOff>144780</xdr:colOff>
                    <xdr:row>486</xdr:row>
                    <xdr:rowOff>45720</xdr:rowOff>
                  </to>
                </anchor>
              </controlPr>
            </control>
          </mc:Choice>
        </mc:AlternateContent>
        <mc:AlternateContent xmlns:mc="http://schemas.openxmlformats.org/markup-compatibility/2006">
          <mc:Choice Requires="x14">
            <control shapeId="1347" r:id="rId200" name="Drop Down 323">
              <controlPr defaultSize="0" autoLine="0" autoPict="0">
                <anchor moveWithCells="1">
                  <from>
                    <xdr:col>100</xdr:col>
                    <xdr:colOff>7620</xdr:colOff>
                    <xdr:row>484</xdr:row>
                    <xdr:rowOff>38100</xdr:rowOff>
                  </from>
                  <to>
                    <xdr:col>105</xdr:col>
                    <xdr:colOff>38100</xdr:colOff>
                    <xdr:row>486</xdr:row>
                    <xdr:rowOff>45720</xdr:rowOff>
                  </to>
                </anchor>
              </controlPr>
            </control>
          </mc:Choice>
        </mc:AlternateContent>
        <mc:AlternateContent xmlns:mc="http://schemas.openxmlformats.org/markup-compatibility/2006">
          <mc:Choice Requires="x14">
            <control shapeId="1348" r:id="rId201" name="Drop Down 324">
              <controlPr defaultSize="0" autoLine="0" autoPict="0">
                <anchor moveWithCells="1">
                  <from>
                    <xdr:col>113</xdr:col>
                    <xdr:colOff>22860</xdr:colOff>
                    <xdr:row>484</xdr:row>
                    <xdr:rowOff>38100</xdr:rowOff>
                  </from>
                  <to>
                    <xdr:col>118</xdr:col>
                    <xdr:colOff>45720</xdr:colOff>
                    <xdr:row>486</xdr:row>
                    <xdr:rowOff>45720</xdr:rowOff>
                  </to>
                </anchor>
              </controlPr>
            </control>
          </mc:Choice>
        </mc:AlternateContent>
        <mc:AlternateContent xmlns:mc="http://schemas.openxmlformats.org/markup-compatibility/2006">
          <mc:Choice Requires="x14">
            <control shapeId="1349" r:id="rId202" name="Drop Down 325">
              <controlPr defaultSize="0" autoLine="0" autoPict="0">
                <anchor moveWithCells="1">
                  <from>
                    <xdr:col>78</xdr:col>
                    <xdr:colOff>22860</xdr:colOff>
                    <xdr:row>355</xdr:row>
                    <xdr:rowOff>38100</xdr:rowOff>
                  </from>
                  <to>
                    <xdr:col>82</xdr:col>
                    <xdr:colOff>121920</xdr:colOff>
                    <xdr:row>357</xdr:row>
                    <xdr:rowOff>45720</xdr:rowOff>
                  </to>
                </anchor>
              </controlPr>
            </control>
          </mc:Choice>
        </mc:AlternateContent>
        <mc:AlternateContent xmlns:mc="http://schemas.openxmlformats.org/markup-compatibility/2006">
          <mc:Choice Requires="x14">
            <control shapeId="1350" r:id="rId203" name="Drop Down 326">
              <controlPr defaultSize="0" autoLine="0" autoPict="0">
                <anchor moveWithCells="1">
                  <from>
                    <xdr:col>100</xdr:col>
                    <xdr:colOff>7620</xdr:colOff>
                    <xdr:row>355</xdr:row>
                    <xdr:rowOff>38100</xdr:rowOff>
                  </from>
                  <to>
                    <xdr:col>106</xdr:col>
                    <xdr:colOff>0</xdr:colOff>
                    <xdr:row>357</xdr:row>
                    <xdr:rowOff>45720</xdr:rowOff>
                  </to>
                </anchor>
              </controlPr>
            </control>
          </mc:Choice>
        </mc:AlternateContent>
        <mc:AlternateContent xmlns:mc="http://schemas.openxmlformats.org/markup-compatibility/2006">
          <mc:Choice Requires="x14">
            <control shapeId="1351" r:id="rId204" name="Drop Down 327">
              <controlPr defaultSize="0" autoLine="0" autoPict="0">
                <anchor moveWithCells="1">
                  <from>
                    <xdr:col>113</xdr:col>
                    <xdr:colOff>7620</xdr:colOff>
                    <xdr:row>355</xdr:row>
                    <xdr:rowOff>38100</xdr:rowOff>
                  </from>
                  <to>
                    <xdr:col>118</xdr:col>
                    <xdr:colOff>45720</xdr:colOff>
                    <xdr:row>357</xdr:row>
                    <xdr:rowOff>45720</xdr:rowOff>
                  </to>
                </anchor>
              </controlPr>
            </control>
          </mc:Choice>
        </mc:AlternateContent>
        <mc:AlternateContent xmlns:mc="http://schemas.openxmlformats.org/markup-compatibility/2006">
          <mc:Choice Requires="x14">
            <control shapeId="1352" r:id="rId205" name="Drop Down 328">
              <controlPr defaultSize="0" autoLine="0" autoPict="0">
                <anchor moveWithCells="1">
                  <from>
                    <xdr:col>78</xdr:col>
                    <xdr:colOff>22860</xdr:colOff>
                    <xdr:row>358</xdr:row>
                    <xdr:rowOff>38100</xdr:rowOff>
                  </from>
                  <to>
                    <xdr:col>82</xdr:col>
                    <xdr:colOff>121920</xdr:colOff>
                    <xdr:row>360</xdr:row>
                    <xdr:rowOff>45720</xdr:rowOff>
                  </to>
                </anchor>
              </controlPr>
            </control>
          </mc:Choice>
        </mc:AlternateContent>
        <mc:AlternateContent xmlns:mc="http://schemas.openxmlformats.org/markup-compatibility/2006">
          <mc:Choice Requires="x14">
            <control shapeId="1353" r:id="rId206" name="Drop Down 329">
              <controlPr defaultSize="0" autoLine="0" autoPict="0">
                <anchor moveWithCells="1">
                  <from>
                    <xdr:col>100</xdr:col>
                    <xdr:colOff>7620</xdr:colOff>
                    <xdr:row>358</xdr:row>
                    <xdr:rowOff>38100</xdr:rowOff>
                  </from>
                  <to>
                    <xdr:col>106</xdr:col>
                    <xdr:colOff>0</xdr:colOff>
                    <xdr:row>360</xdr:row>
                    <xdr:rowOff>45720</xdr:rowOff>
                  </to>
                </anchor>
              </controlPr>
            </control>
          </mc:Choice>
        </mc:AlternateContent>
        <mc:AlternateContent xmlns:mc="http://schemas.openxmlformats.org/markup-compatibility/2006">
          <mc:Choice Requires="x14">
            <control shapeId="1354" r:id="rId207" name="Drop Down 330">
              <controlPr defaultSize="0" autoLine="0" autoPict="0">
                <anchor moveWithCells="1">
                  <from>
                    <xdr:col>113</xdr:col>
                    <xdr:colOff>7620</xdr:colOff>
                    <xdr:row>358</xdr:row>
                    <xdr:rowOff>38100</xdr:rowOff>
                  </from>
                  <to>
                    <xdr:col>118</xdr:col>
                    <xdr:colOff>45720</xdr:colOff>
                    <xdr:row>360</xdr:row>
                    <xdr:rowOff>45720</xdr:rowOff>
                  </to>
                </anchor>
              </controlPr>
            </control>
          </mc:Choice>
        </mc:AlternateContent>
        <mc:AlternateContent xmlns:mc="http://schemas.openxmlformats.org/markup-compatibility/2006">
          <mc:Choice Requires="x14">
            <control shapeId="1355" r:id="rId208" name="Drop Down 331">
              <controlPr defaultSize="0" autoLine="0" autoPict="0">
                <anchor moveWithCells="1">
                  <from>
                    <xdr:col>78</xdr:col>
                    <xdr:colOff>22860</xdr:colOff>
                    <xdr:row>361</xdr:row>
                    <xdr:rowOff>38100</xdr:rowOff>
                  </from>
                  <to>
                    <xdr:col>82</xdr:col>
                    <xdr:colOff>121920</xdr:colOff>
                    <xdr:row>363</xdr:row>
                    <xdr:rowOff>45720</xdr:rowOff>
                  </to>
                </anchor>
              </controlPr>
            </control>
          </mc:Choice>
        </mc:AlternateContent>
        <mc:AlternateContent xmlns:mc="http://schemas.openxmlformats.org/markup-compatibility/2006">
          <mc:Choice Requires="x14">
            <control shapeId="1356" r:id="rId209" name="Drop Down 332">
              <controlPr defaultSize="0" autoLine="0" autoPict="0">
                <anchor moveWithCells="1">
                  <from>
                    <xdr:col>100</xdr:col>
                    <xdr:colOff>7620</xdr:colOff>
                    <xdr:row>361</xdr:row>
                    <xdr:rowOff>38100</xdr:rowOff>
                  </from>
                  <to>
                    <xdr:col>106</xdr:col>
                    <xdr:colOff>0</xdr:colOff>
                    <xdr:row>363</xdr:row>
                    <xdr:rowOff>45720</xdr:rowOff>
                  </to>
                </anchor>
              </controlPr>
            </control>
          </mc:Choice>
        </mc:AlternateContent>
        <mc:AlternateContent xmlns:mc="http://schemas.openxmlformats.org/markup-compatibility/2006">
          <mc:Choice Requires="x14">
            <control shapeId="1357" r:id="rId210" name="Drop Down 333">
              <controlPr defaultSize="0" autoLine="0" autoPict="0">
                <anchor moveWithCells="1">
                  <from>
                    <xdr:col>113</xdr:col>
                    <xdr:colOff>7620</xdr:colOff>
                    <xdr:row>361</xdr:row>
                    <xdr:rowOff>38100</xdr:rowOff>
                  </from>
                  <to>
                    <xdr:col>119</xdr:col>
                    <xdr:colOff>0</xdr:colOff>
                    <xdr:row>363</xdr:row>
                    <xdr:rowOff>45720</xdr:rowOff>
                  </to>
                </anchor>
              </controlPr>
            </control>
          </mc:Choice>
        </mc:AlternateContent>
        <mc:AlternateContent xmlns:mc="http://schemas.openxmlformats.org/markup-compatibility/2006">
          <mc:Choice Requires="x14">
            <control shapeId="1358" r:id="rId211" name="Drop Down 334">
              <controlPr defaultSize="0" autoLine="0" autoPict="0">
                <anchor moveWithCells="1">
                  <from>
                    <xdr:col>78</xdr:col>
                    <xdr:colOff>22860</xdr:colOff>
                    <xdr:row>364</xdr:row>
                    <xdr:rowOff>38100</xdr:rowOff>
                  </from>
                  <to>
                    <xdr:col>82</xdr:col>
                    <xdr:colOff>121920</xdr:colOff>
                    <xdr:row>366</xdr:row>
                    <xdr:rowOff>45720</xdr:rowOff>
                  </to>
                </anchor>
              </controlPr>
            </control>
          </mc:Choice>
        </mc:AlternateContent>
        <mc:AlternateContent xmlns:mc="http://schemas.openxmlformats.org/markup-compatibility/2006">
          <mc:Choice Requires="x14">
            <control shapeId="1359" r:id="rId212" name="Drop Down 335">
              <controlPr defaultSize="0" autoLine="0" autoPict="0">
                <anchor moveWithCells="1">
                  <from>
                    <xdr:col>100</xdr:col>
                    <xdr:colOff>7620</xdr:colOff>
                    <xdr:row>364</xdr:row>
                    <xdr:rowOff>38100</xdr:rowOff>
                  </from>
                  <to>
                    <xdr:col>106</xdr:col>
                    <xdr:colOff>0</xdr:colOff>
                    <xdr:row>366</xdr:row>
                    <xdr:rowOff>45720</xdr:rowOff>
                  </to>
                </anchor>
              </controlPr>
            </control>
          </mc:Choice>
        </mc:AlternateContent>
        <mc:AlternateContent xmlns:mc="http://schemas.openxmlformats.org/markup-compatibility/2006">
          <mc:Choice Requires="x14">
            <control shapeId="1360" r:id="rId213" name="Drop Down 336">
              <controlPr defaultSize="0" autoLine="0" autoPict="0">
                <anchor moveWithCells="1">
                  <from>
                    <xdr:col>113</xdr:col>
                    <xdr:colOff>7620</xdr:colOff>
                    <xdr:row>364</xdr:row>
                    <xdr:rowOff>38100</xdr:rowOff>
                  </from>
                  <to>
                    <xdr:col>119</xdr:col>
                    <xdr:colOff>0</xdr:colOff>
                    <xdr:row>366</xdr:row>
                    <xdr:rowOff>45720</xdr:rowOff>
                  </to>
                </anchor>
              </controlPr>
            </control>
          </mc:Choice>
        </mc:AlternateContent>
        <mc:AlternateContent xmlns:mc="http://schemas.openxmlformats.org/markup-compatibility/2006">
          <mc:Choice Requires="x14">
            <control shapeId="1361" r:id="rId214" name="Drop Down 337">
              <controlPr defaultSize="0" autoLine="0" autoPict="0">
                <anchor moveWithCells="1">
                  <from>
                    <xdr:col>78</xdr:col>
                    <xdr:colOff>22860</xdr:colOff>
                    <xdr:row>367</xdr:row>
                    <xdr:rowOff>38100</xdr:rowOff>
                  </from>
                  <to>
                    <xdr:col>82</xdr:col>
                    <xdr:colOff>121920</xdr:colOff>
                    <xdr:row>369</xdr:row>
                    <xdr:rowOff>45720</xdr:rowOff>
                  </to>
                </anchor>
              </controlPr>
            </control>
          </mc:Choice>
        </mc:AlternateContent>
        <mc:AlternateContent xmlns:mc="http://schemas.openxmlformats.org/markup-compatibility/2006">
          <mc:Choice Requires="x14">
            <control shapeId="1362" r:id="rId215" name="Drop Down 338">
              <controlPr defaultSize="0" autoLine="0" autoPict="0">
                <anchor moveWithCells="1">
                  <from>
                    <xdr:col>100</xdr:col>
                    <xdr:colOff>7620</xdr:colOff>
                    <xdr:row>367</xdr:row>
                    <xdr:rowOff>38100</xdr:rowOff>
                  </from>
                  <to>
                    <xdr:col>106</xdr:col>
                    <xdr:colOff>0</xdr:colOff>
                    <xdr:row>369</xdr:row>
                    <xdr:rowOff>45720</xdr:rowOff>
                  </to>
                </anchor>
              </controlPr>
            </control>
          </mc:Choice>
        </mc:AlternateContent>
        <mc:AlternateContent xmlns:mc="http://schemas.openxmlformats.org/markup-compatibility/2006">
          <mc:Choice Requires="x14">
            <control shapeId="1363" r:id="rId216" name="Drop Down 339">
              <controlPr defaultSize="0" autoLine="0" autoPict="0">
                <anchor moveWithCells="1">
                  <from>
                    <xdr:col>113</xdr:col>
                    <xdr:colOff>7620</xdr:colOff>
                    <xdr:row>367</xdr:row>
                    <xdr:rowOff>38100</xdr:rowOff>
                  </from>
                  <to>
                    <xdr:col>119</xdr:col>
                    <xdr:colOff>0</xdr:colOff>
                    <xdr:row>369</xdr:row>
                    <xdr:rowOff>45720</xdr:rowOff>
                  </to>
                </anchor>
              </controlPr>
            </control>
          </mc:Choice>
        </mc:AlternateContent>
        <mc:AlternateContent xmlns:mc="http://schemas.openxmlformats.org/markup-compatibility/2006">
          <mc:Choice Requires="x14">
            <control shapeId="1364" r:id="rId217" name="Drop Down 340">
              <controlPr defaultSize="0" autoLine="0" autoPict="0">
                <anchor moveWithCells="1">
                  <from>
                    <xdr:col>78</xdr:col>
                    <xdr:colOff>22860</xdr:colOff>
                    <xdr:row>370</xdr:row>
                    <xdr:rowOff>38100</xdr:rowOff>
                  </from>
                  <to>
                    <xdr:col>82</xdr:col>
                    <xdr:colOff>121920</xdr:colOff>
                    <xdr:row>372</xdr:row>
                    <xdr:rowOff>45720</xdr:rowOff>
                  </to>
                </anchor>
              </controlPr>
            </control>
          </mc:Choice>
        </mc:AlternateContent>
        <mc:AlternateContent xmlns:mc="http://schemas.openxmlformats.org/markup-compatibility/2006">
          <mc:Choice Requires="x14">
            <control shapeId="1365" r:id="rId218" name="Drop Down 341">
              <controlPr defaultSize="0" autoLine="0" autoPict="0">
                <anchor moveWithCells="1">
                  <from>
                    <xdr:col>100</xdr:col>
                    <xdr:colOff>7620</xdr:colOff>
                    <xdr:row>370</xdr:row>
                    <xdr:rowOff>38100</xdr:rowOff>
                  </from>
                  <to>
                    <xdr:col>106</xdr:col>
                    <xdr:colOff>0</xdr:colOff>
                    <xdr:row>372</xdr:row>
                    <xdr:rowOff>45720</xdr:rowOff>
                  </to>
                </anchor>
              </controlPr>
            </control>
          </mc:Choice>
        </mc:AlternateContent>
        <mc:AlternateContent xmlns:mc="http://schemas.openxmlformats.org/markup-compatibility/2006">
          <mc:Choice Requires="x14">
            <control shapeId="1366" r:id="rId219" name="Drop Down 342">
              <controlPr defaultSize="0" autoLine="0" autoPict="0">
                <anchor moveWithCells="1">
                  <from>
                    <xdr:col>113</xdr:col>
                    <xdr:colOff>7620</xdr:colOff>
                    <xdr:row>370</xdr:row>
                    <xdr:rowOff>38100</xdr:rowOff>
                  </from>
                  <to>
                    <xdr:col>119</xdr:col>
                    <xdr:colOff>0</xdr:colOff>
                    <xdr:row>372</xdr:row>
                    <xdr:rowOff>45720</xdr:rowOff>
                  </to>
                </anchor>
              </controlPr>
            </control>
          </mc:Choice>
        </mc:AlternateContent>
        <mc:AlternateContent xmlns:mc="http://schemas.openxmlformats.org/markup-compatibility/2006">
          <mc:Choice Requires="x14">
            <control shapeId="1367" r:id="rId220" name="Drop Down 343">
              <controlPr defaultSize="0" autoLine="0" autoPict="0">
                <anchor moveWithCells="1">
                  <from>
                    <xdr:col>78</xdr:col>
                    <xdr:colOff>22860</xdr:colOff>
                    <xdr:row>373</xdr:row>
                    <xdr:rowOff>38100</xdr:rowOff>
                  </from>
                  <to>
                    <xdr:col>82</xdr:col>
                    <xdr:colOff>121920</xdr:colOff>
                    <xdr:row>375</xdr:row>
                    <xdr:rowOff>45720</xdr:rowOff>
                  </to>
                </anchor>
              </controlPr>
            </control>
          </mc:Choice>
        </mc:AlternateContent>
        <mc:AlternateContent xmlns:mc="http://schemas.openxmlformats.org/markup-compatibility/2006">
          <mc:Choice Requires="x14">
            <control shapeId="1368" r:id="rId221" name="Drop Down 344">
              <controlPr defaultSize="0" autoLine="0" autoPict="0">
                <anchor moveWithCells="1">
                  <from>
                    <xdr:col>100</xdr:col>
                    <xdr:colOff>7620</xdr:colOff>
                    <xdr:row>373</xdr:row>
                    <xdr:rowOff>38100</xdr:rowOff>
                  </from>
                  <to>
                    <xdr:col>106</xdr:col>
                    <xdr:colOff>0</xdr:colOff>
                    <xdr:row>375</xdr:row>
                    <xdr:rowOff>45720</xdr:rowOff>
                  </to>
                </anchor>
              </controlPr>
            </control>
          </mc:Choice>
        </mc:AlternateContent>
        <mc:AlternateContent xmlns:mc="http://schemas.openxmlformats.org/markup-compatibility/2006">
          <mc:Choice Requires="x14">
            <control shapeId="1369" r:id="rId222" name="Drop Down 345">
              <controlPr defaultSize="0" autoLine="0" autoPict="0">
                <anchor moveWithCells="1">
                  <from>
                    <xdr:col>113</xdr:col>
                    <xdr:colOff>7620</xdr:colOff>
                    <xdr:row>373</xdr:row>
                    <xdr:rowOff>38100</xdr:rowOff>
                  </from>
                  <to>
                    <xdr:col>119</xdr:col>
                    <xdr:colOff>0</xdr:colOff>
                    <xdr:row>375</xdr:row>
                    <xdr:rowOff>45720</xdr:rowOff>
                  </to>
                </anchor>
              </controlPr>
            </control>
          </mc:Choice>
        </mc:AlternateContent>
        <mc:AlternateContent xmlns:mc="http://schemas.openxmlformats.org/markup-compatibility/2006">
          <mc:Choice Requires="x14">
            <control shapeId="1370" r:id="rId223" name="Drop Down 346">
              <controlPr defaultSize="0" autoLine="0" autoPict="0">
                <anchor moveWithCells="1">
                  <from>
                    <xdr:col>78</xdr:col>
                    <xdr:colOff>22860</xdr:colOff>
                    <xdr:row>376</xdr:row>
                    <xdr:rowOff>38100</xdr:rowOff>
                  </from>
                  <to>
                    <xdr:col>82</xdr:col>
                    <xdr:colOff>121920</xdr:colOff>
                    <xdr:row>378</xdr:row>
                    <xdr:rowOff>45720</xdr:rowOff>
                  </to>
                </anchor>
              </controlPr>
            </control>
          </mc:Choice>
        </mc:AlternateContent>
        <mc:AlternateContent xmlns:mc="http://schemas.openxmlformats.org/markup-compatibility/2006">
          <mc:Choice Requires="x14">
            <control shapeId="1371" r:id="rId224" name="Drop Down 347">
              <controlPr defaultSize="0" autoLine="0" autoPict="0">
                <anchor moveWithCells="1">
                  <from>
                    <xdr:col>100</xdr:col>
                    <xdr:colOff>7620</xdr:colOff>
                    <xdr:row>376</xdr:row>
                    <xdr:rowOff>38100</xdr:rowOff>
                  </from>
                  <to>
                    <xdr:col>106</xdr:col>
                    <xdr:colOff>0</xdr:colOff>
                    <xdr:row>378</xdr:row>
                    <xdr:rowOff>45720</xdr:rowOff>
                  </to>
                </anchor>
              </controlPr>
            </control>
          </mc:Choice>
        </mc:AlternateContent>
        <mc:AlternateContent xmlns:mc="http://schemas.openxmlformats.org/markup-compatibility/2006">
          <mc:Choice Requires="x14">
            <control shapeId="1372" r:id="rId225" name="Drop Down 348">
              <controlPr defaultSize="0" autoLine="0" autoPict="0">
                <anchor moveWithCells="1">
                  <from>
                    <xdr:col>113</xdr:col>
                    <xdr:colOff>22860</xdr:colOff>
                    <xdr:row>376</xdr:row>
                    <xdr:rowOff>38100</xdr:rowOff>
                  </from>
                  <to>
                    <xdr:col>118</xdr:col>
                    <xdr:colOff>45720</xdr:colOff>
                    <xdr:row>378</xdr:row>
                    <xdr:rowOff>45720</xdr:rowOff>
                  </to>
                </anchor>
              </controlPr>
            </control>
          </mc:Choice>
        </mc:AlternateContent>
        <mc:AlternateContent xmlns:mc="http://schemas.openxmlformats.org/markup-compatibility/2006">
          <mc:Choice Requires="x14">
            <control shapeId="1373" r:id="rId226" name="Drop Down 349">
              <controlPr defaultSize="0" autoLine="0" autoPict="0">
                <anchor moveWithCells="1">
                  <from>
                    <xdr:col>78</xdr:col>
                    <xdr:colOff>22860</xdr:colOff>
                    <xdr:row>267</xdr:row>
                    <xdr:rowOff>38100</xdr:rowOff>
                  </from>
                  <to>
                    <xdr:col>82</xdr:col>
                    <xdr:colOff>83820</xdr:colOff>
                    <xdr:row>269</xdr:row>
                    <xdr:rowOff>45720</xdr:rowOff>
                  </to>
                </anchor>
              </controlPr>
            </control>
          </mc:Choice>
        </mc:AlternateContent>
        <mc:AlternateContent xmlns:mc="http://schemas.openxmlformats.org/markup-compatibility/2006">
          <mc:Choice Requires="x14">
            <control shapeId="1374" r:id="rId227" name="Drop Down 350">
              <controlPr defaultSize="0" autoLine="0" autoPict="0">
                <anchor moveWithCells="1">
                  <from>
                    <xdr:col>100</xdr:col>
                    <xdr:colOff>7620</xdr:colOff>
                    <xdr:row>267</xdr:row>
                    <xdr:rowOff>38100</xdr:rowOff>
                  </from>
                  <to>
                    <xdr:col>105</xdr:col>
                    <xdr:colOff>0</xdr:colOff>
                    <xdr:row>269</xdr:row>
                    <xdr:rowOff>45720</xdr:rowOff>
                  </to>
                </anchor>
              </controlPr>
            </control>
          </mc:Choice>
        </mc:AlternateContent>
        <mc:AlternateContent xmlns:mc="http://schemas.openxmlformats.org/markup-compatibility/2006">
          <mc:Choice Requires="x14">
            <control shapeId="1375" r:id="rId228" name="Drop Down 351">
              <controlPr defaultSize="0" autoLine="0" autoPict="0">
                <anchor moveWithCells="1">
                  <from>
                    <xdr:col>113</xdr:col>
                    <xdr:colOff>22860</xdr:colOff>
                    <xdr:row>267</xdr:row>
                    <xdr:rowOff>38100</xdr:rowOff>
                  </from>
                  <to>
                    <xdr:col>118</xdr:col>
                    <xdr:colOff>22860</xdr:colOff>
                    <xdr:row>269</xdr:row>
                    <xdr:rowOff>45720</xdr:rowOff>
                  </to>
                </anchor>
              </controlPr>
            </control>
          </mc:Choice>
        </mc:AlternateContent>
        <mc:AlternateContent xmlns:mc="http://schemas.openxmlformats.org/markup-compatibility/2006">
          <mc:Choice Requires="x14">
            <control shapeId="1376" r:id="rId229" name="Drop Down 352">
              <controlPr defaultSize="0" autoLine="0" autoPict="0">
                <anchor moveWithCells="1">
                  <from>
                    <xdr:col>78</xdr:col>
                    <xdr:colOff>22860</xdr:colOff>
                    <xdr:row>379</xdr:row>
                    <xdr:rowOff>38100</xdr:rowOff>
                  </from>
                  <to>
                    <xdr:col>82</xdr:col>
                    <xdr:colOff>121920</xdr:colOff>
                    <xdr:row>381</xdr:row>
                    <xdr:rowOff>45720</xdr:rowOff>
                  </to>
                </anchor>
              </controlPr>
            </control>
          </mc:Choice>
        </mc:AlternateContent>
        <mc:AlternateContent xmlns:mc="http://schemas.openxmlformats.org/markup-compatibility/2006">
          <mc:Choice Requires="x14">
            <control shapeId="1377" r:id="rId230" name="Drop Down 353">
              <controlPr defaultSize="0" autoLine="0" autoPict="0">
                <anchor moveWithCells="1">
                  <from>
                    <xdr:col>100</xdr:col>
                    <xdr:colOff>7620</xdr:colOff>
                    <xdr:row>379</xdr:row>
                    <xdr:rowOff>38100</xdr:rowOff>
                  </from>
                  <to>
                    <xdr:col>106</xdr:col>
                    <xdr:colOff>0</xdr:colOff>
                    <xdr:row>381</xdr:row>
                    <xdr:rowOff>45720</xdr:rowOff>
                  </to>
                </anchor>
              </controlPr>
            </control>
          </mc:Choice>
        </mc:AlternateContent>
        <mc:AlternateContent xmlns:mc="http://schemas.openxmlformats.org/markup-compatibility/2006">
          <mc:Choice Requires="x14">
            <control shapeId="1378" r:id="rId231" name="Drop Down 354">
              <controlPr defaultSize="0" autoLine="0" autoPict="0">
                <anchor moveWithCells="1">
                  <from>
                    <xdr:col>113</xdr:col>
                    <xdr:colOff>22860</xdr:colOff>
                    <xdr:row>379</xdr:row>
                    <xdr:rowOff>38100</xdr:rowOff>
                  </from>
                  <to>
                    <xdr:col>118</xdr:col>
                    <xdr:colOff>45720</xdr:colOff>
                    <xdr:row>381</xdr:row>
                    <xdr:rowOff>45720</xdr:rowOff>
                  </to>
                </anchor>
              </controlPr>
            </control>
          </mc:Choice>
        </mc:AlternateContent>
        <mc:AlternateContent xmlns:mc="http://schemas.openxmlformats.org/markup-compatibility/2006">
          <mc:Choice Requires="x14">
            <control shapeId="1379" r:id="rId232" name="Drop Down 355">
              <controlPr defaultSize="0" autoLine="0" autoPict="0">
                <anchor moveWithCells="1">
                  <from>
                    <xdr:col>78</xdr:col>
                    <xdr:colOff>22860</xdr:colOff>
                    <xdr:row>382</xdr:row>
                    <xdr:rowOff>38100</xdr:rowOff>
                  </from>
                  <to>
                    <xdr:col>82</xdr:col>
                    <xdr:colOff>121920</xdr:colOff>
                    <xdr:row>384</xdr:row>
                    <xdr:rowOff>45720</xdr:rowOff>
                  </to>
                </anchor>
              </controlPr>
            </control>
          </mc:Choice>
        </mc:AlternateContent>
        <mc:AlternateContent xmlns:mc="http://schemas.openxmlformats.org/markup-compatibility/2006">
          <mc:Choice Requires="x14">
            <control shapeId="1380" r:id="rId233" name="Drop Down 356">
              <controlPr defaultSize="0" autoLine="0" autoPict="0">
                <anchor moveWithCells="1">
                  <from>
                    <xdr:col>100</xdr:col>
                    <xdr:colOff>7620</xdr:colOff>
                    <xdr:row>382</xdr:row>
                    <xdr:rowOff>38100</xdr:rowOff>
                  </from>
                  <to>
                    <xdr:col>106</xdr:col>
                    <xdr:colOff>0</xdr:colOff>
                    <xdr:row>384</xdr:row>
                    <xdr:rowOff>45720</xdr:rowOff>
                  </to>
                </anchor>
              </controlPr>
            </control>
          </mc:Choice>
        </mc:AlternateContent>
        <mc:AlternateContent xmlns:mc="http://schemas.openxmlformats.org/markup-compatibility/2006">
          <mc:Choice Requires="x14">
            <control shapeId="1381" r:id="rId234" name="Drop Down 357">
              <controlPr defaultSize="0" autoLine="0" autoPict="0">
                <anchor moveWithCells="1">
                  <from>
                    <xdr:col>113</xdr:col>
                    <xdr:colOff>22860</xdr:colOff>
                    <xdr:row>382</xdr:row>
                    <xdr:rowOff>38100</xdr:rowOff>
                  </from>
                  <to>
                    <xdr:col>118</xdr:col>
                    <xdr:colOff>45720</xdr:colOff>
                    <xdr:row>384</xdr:row>
                    <xdr:rowOff>45720</xdr:rowOff>
                  </to>
                </anchor>
              </controlPr>
            </control>
          </mc:Choice>
        </mc:AlternateContent>
        <mc:AlternateContent xmlns:mc="http://schemas.openxmlformats.org/markup-compatibility/2006">
          <mc:Choice Requires="x14">
            <control shapeId="1382" r:id="rId235" name="Drop Down 358">
              <controlPr defaultSize="0" autoLine="0" autoPict="0">
                <anchor moveWithCells="1">
                  <from>
                    <xdr:col>78</xdr:col>
                    <xdr:colOff>22860</xdr:colOff>
                    <xdr:row>385</xdr:row>
                    <xdr:rowOff>38100</xdr:rowOff>
                  </from>
                  <to>
                    <xdr:col>82</xdr:col>
                    <xdr:colOff>121920</xdr:colOff>
                    <xdr:row>387</xdr:row>
                    <xdr:rowOff>45720</xdr:rowOff>
                  </to>
                </anchor>
              </controlPr>
            </control>
          </mc:Choice>
        </mc:AlternateContent>
        <mc:AlternateContent xmlns:mc="http://schemas.openxmlformats.org/markup-compatibility/2006">
          <mc:Choice Requires="x14">
            <control shapeId="1383" r:id="rId236" name="Drop Down 359">
              <controlPr defaultSize="0" autoLine="0" autoPict="0">
                <anchor moveWithCells="1">
                  <from>
                    <xdr:col>100</xdr:col>
                    <xdr:colOff>7620</xdr:colOff>
                    <xdr:row>385</xdr:row>
                    <xdr:rowOff>38100</xdr:rowOff>
                  </from>
                  <to>
                    <xdr:col>106</xdr:col>
                    <xdr:colOff>0</xdr:colOff>
                    <xdr:row>387</xdr:row>
                    <xdr:rowOff>45720</xdr:rowOff>
                  </to>
                </anchor>
              </controlPr>
            </control>
          </mc:Choice>
        </mc:AlternateContent>
        <mc:AlternateContent xmlns:mc="http://schemas.openxmlformats.org/markup-compatibility/2006">
          <mc:Choice Requires="x14">
            <control shapeId="1384" r:id="rId237" name="Drop Down 360">
              <controlPr defaultSize="0" autoLine="0" autoPict="0">
                <anchor moveWithCells="1">
                  <from>
                    <xdr:col>113</xdr:col>
                    <xdr:colOff>22860</xdr:colOff>
                    <xdr:row>385</xdr:row>
                    <xdr:rowOff>38100</xdr:rowOff>
                  </from>
                  <to>
                    <xdr:col>118</xdr:col>
                    <xdr:colOff>45720</xdr:colOff>
                    <xdr:row>387</xdr:row>
                    <xdr:rowOff>45720</xdr:rowOff>
                  </to>
                </anchor>
              </controlPr>
            </control>
          </mc:Choice>
        </mc:AlternateContent>
        <mc:AlternateContent xmlns:mc="http://schemas.openxmlformats.org/markup-compatibility/2006">
          <mc:Choice Requires="x14">
            <control shapeId="1385" r:id="rId238" name="Drop Down 361">
              <controlPr defaultSize="0" autoLine="0" autoPict="0">
                <anchor moveWithCells="1">
                  <from>
                    <xdr:col>78</xdr:col>
                    <xdr:colOff>22860</xdr:colOff>
                    <xdr:row>388</xdr:row>
                    <xdr:rowOff>38100</xdr:rowOff>
                  </from>
                  <to>
                    <xdr:col>82</xdr:col>
                    <xdr:colOff>121920</xdr:colOff>
                    <xdr:row>390</xdr:row>
                    <xdr:rowOff>45720</xdr:rowOff>
                  </to>
                </anchor>
              </controlPr>
            </control>
          </mc:Choice>
        </mc:AlternateContent>
        <mc:AlternateContent xmlns:mc="http://schemas.openxmlformats.org/markup-compatibility/2006">
          <mc:Choice Requires="x14">
            <control shapeId="1386" r:id="rId239" name="Drop Down 362">
              <controlPr defaultSize="0" autoLine="0" autoPict="0">
                <anchor moveWithCells="1">
                  <from>
                    <xdr:col>100</xdr:col>
                    <xdr:colOff>7620</xdr:colOff>
                    <xdr:row>388</xdr:row>
                    <xdr:rowOff>38100</xdr:rowOff>
                  </from>
                  <to>
                    <xdr:col>105</xdr:col>
                    <xdr:colOff>45720</xdr:colOff>
                    <xdr:row>390</xdr:row>
                    <xdr:rowOff>45720</xdr:rowOff>
                  </to>
                </anchor>
              </controlPr>
            </control>
          </mc:Choice>
        </mc:AlternateContent>
        <mc:AlternateContent xmlns:mc="http://schemas.openxmlformats.org/markup-compatibility/2006">
          <mc:Choice Requires="x14">
            <control shapeId="1387" r:id="rId240" name="Drop Down 363">
              <controlPr defaultSize="0" autoLine="0" autoPict="0">
                <anchor moveWithCells="1">
                  <from>
                    <xdr:col>113</xdr:col>
                    <xdr:colOff>22860</xdr:colOff>
                    <xdr:row>388</xdr:row>
                    <xdr:rowOff>38100</xdr:rowOff>
                  </from>
                  <to>
                    <xdr:col>118</xdr:col>
                    <xdr:colOff>45720</xdr:colOff>
                    <xdr:row>390</xdr:row>
                    <xdr:rowOff>45720</xdr:rowOff>
                  </to>
                </anchor>
              </controlPr>
            </control>
          </mc:Choice>
        </mc:AlternateContent>
        <mc:AlternateContent xmlns:mc="http://schemas.openxmlformats.org/markup-compatibility/2006">
          <mc:Choice Requires="x14">
            <control shapeId="1388" r:id="rId241" name="Drop Down 364">
              <controlPr defaultSize="0" autoLine="0" autoPict="0">
                <anchor moveWithCells="1">
                  <from>
                    <xdr:col>78</xdr:col>
                    <xdr:colOff>22860</xdr:colOff>
                    <xdr:row>391</xdr:row>
                    <xdr:rowOff>38100</xdr:rowOff>
                  </from>
                  <to>
                    <xdr:col>82</xdr:col>
                    <xdr:colOff>121920</xdr:colOff>
                    <xdr:row>393</xdr:row>
                    <xdr:rowOff>45720</xdr:rowOff>
                  </to>
                </anchor>
              </controlPr>
            </control>
          </mc:Choice>
        </mc:AlternateContent>
        <mc:AlternateContent xmlns:mc="http://schemas.openxmlformats.org/markup-compatibility/2006">
          <mc:Choice Requires="x14">
            <control shapeId="1389" r:id="rId242" name="Drop Down 365">
              <controlPr defaultSize="0" autoLine="0" autoPict="0">
                <anchor moveWithCells="1">
                  <from>
                    <xdr:col>100</xdr:col>
                    <xdr:colOff>7620</xdr:colOff>
                    <xdr:row>391</xdr:row>
                    <xdr:rowOff>38100</xdr:rowOff>
                  </from>
                  <to>
                    <xdr:col>105</xdr:col>
                    <xdr:colOff>45720</xdr:colOff>
                    <xdr:row>393</xdr:row>
                    <xdr:rowOff>45720</xdr:rowOff>
                  </to>
                </anchor>
              </controlPr>
            </control>
          </mc:Choice>
        </mc:AlternateContent>
        <mc:AlternateContent xmlns:mc="http://schemas.openxmlformats.org/markup-compatibility/2006">
          <mc:Choice Requires="x14">
            <control shapeId="1390" r:id="rId243" name="Drop Down 366">
              <controlPr defaultSize="0" autoLine="0" autoPict="0">
                <anchor moveWithCells="1">
                  <from>
                    <xdr:col>113</xdr:col>
                    <xdr:colOff>22860</xdr:colOff>
                    <xdr:row>391</xdr:row>
                    <xdr:rowOff>38100</xdr:rowOff>
                  </from>
                  <to>
                    <xdr:col>118</xdr:col>
                    <xdr:colOff>45720</xdr:colOff>
                    <xdr:row>393</xdr:row>
                    <xdr:rowOff>45720</xdr:rowOff>
                  </to>
                </anchor>
              </controlPr>
            </control>
          </mc:Choice>
        </mc:AlternateContent>
        <mc:AlternateContent xmlns:mc="http://schemas.openxmlformats.org/markup-compatibility/2006">
          <mc:Choice Requires="x14">
            <control shapeId="1391" r:id="rId244" name="Drop Down 367">
              <controlPr defaultSize="0" autoLine="0" autoPict="0">
                <anchor moveWithCells="1">
                  <from>
                    <xdr:col>78</xdr:col>
                    <xdr:colOff>22860</xdr:colOff>
                    <xdr:row>394</xdr:row>
                    <xdr:rowOff>38100</xdr:rowOff>
                  </from>
                  <to>
                    <xdr:col>82</xdr:col>
                    <xdr:colOff>121920</xdr:colOff>
                    <xdr:row>396</xdr:row>
                    <xdr:rowOff>45720</xdr:rowOff>
                  </to>
                </anchor>
              </controlPr>
            </control>
          </mc:Choice>
        </mc:AlternateContent>
        <mc:AlternateContent xmlns:mc="http://schemas.openxmlformats.org/markup-compatibility/2006">
          <mc:Choice Requires="x14">
            <control shapeId="1392" r:id="rId245" name="Drop Down 368">
              <controlPr defaultSize="0" autoLine="0" autoPict="0">
                <anchor moveWithCells="1">
                  <from>
                    <xdr:col>100</xdr:col>
                    <xdr:colOff>7620</xdr:colOff>
                    <xdr:row>394</xdr:row>
                    <xdr:rowOff>38100</xdr:rowOff>
                  </from>
                  <to>
                    <xdr:col>105</xdr:col>
                    <xdr:colOff>45720</xdr:colOff>
                    <xdr:row>396</xdr:row>
                    <xdr:rowOff>45720</xdr:rowOff>
                  </to>
                </anchor>
              </controlPr>
            </control>
          </mc:Choice>
        </mc:AlternateContent>
        <mc:AlternateContent xmlns:mc="http://schemas.openxmlformats.org/markup-compatibility/2006">
          <mc:Choice Requires="x14">
            <control shapeId="1393" r:id="rId246" name="Drop Down 369">
              <controlPr defaultSize="0" autoLine="0" autoPict="0">
                <anchor moveWithCells="1">
                  <from>
                    <xdr:col>113</xdr:col>
                    <xdr:colOff>22860</xdr:colOff>
                    <xdr:row>394</xdr:row>
                    <xdr:rowOff>38100</xdr:rowOff>
                  </from>
                  <to>
                    <xdr:col>118</xdr:col>
                    <xdr:colOff>45720</xdr:colOff>
                    <xdr:row>396</xdr:row>
                    <xdr:rowOff>45720</xdr:rowOff>
                  </to>
                </anchor>
              </controlPr>
            </control>
          </mc:Choice>
        </mc:AlternateContent>
        <mc:AlternateContent xmlns:mc="http://schemas.openxmlformats.org/markup-compatibility/2006">
          <mc:Choice Requires="x14">
            <control shapeId="1394" r:id="rId247" name="Drop Down 370">
              <controlPr defaultSize="0" autoLine="0" autoPict="0">
                <anchor moveWithCells="1">
                  <from>
                    <xdr:col>78</xdr:col>
                    <xdr:colOff>22860</xdr:colOff>
                    <xdr:row>397</xdr:row>
                    <xdr:rowOff>38100</xdr:rowOff>
                  </from>
                  <to>
                    <xdr:col>82</xdr:col>
                    <xdr:colOff>121920</xdr:colOff>
                    <xdr:row>399</xdr:row>
                    <xdr:rowOff>45720</xdr:rowOff>
                  </to>
                </anchor>
              </controlPr>
            </control>
          </mc:Choice>
        </mc:AlternateContent>
        <mc:AlternateContent xmlns:mc="http://schemas.openxmlformats.org/markup-compatibility/2006">
          <mc:Choice Requires="x14">
            <control shapeId="1395" r:id="rId248" name="Drop Down 371">
              <controlPr defaultSize="0" autoLine="0" autoPict="0">
                <anchor moveWithCells="1">
                  <from>
                    <xdr:col>100</xdr:col>
                    <xdr:colOff>7620</xdr:colOff>
                    <xdr:row>397</xdr:row>
                    <xdr:rowOff>38100</xdr:rowOff>
                  </from>
                  <to>
                    <xdr:col>105</xdr:col>
                    <xdr:colOff>45720</xdr:colOff>
                    <xdr:row>399</xdr:row>
                    <xdr:rowOff>45720</xdr:rowOff>
                  </to>
                </anchor>
              </controlPr>
            </control>
          </mc:Choice>
        </mc:AlternateContent>
        <mc:AlternateContent xmlns:mc="http://schemas.openxmlformats.org/markup-compatibility/2006">
          <mc:Choice Requires="x14">
            <control shapeId="1396" r:id="rId249" name="Drop Down 372">
              <controlPr defaultSize="0" autoLine="0" autoPict="0">
                <anchor moveWithCells="1">
                  <from>
                    <xdr:col>113</xdr:col>
                    <xdr:colOff>22860</xdr:colOff>
                    <xdr:row>397</xdr:row>
                    <xdr:rowOff>38100</xdr:rowOff>
                  </from>
                  <to>
                    <xdr:col>118</xdr:col>
                    <xdr:colOff>45720</xdr:colOff>
                    <xdr:row>399</xdr:row>
                    <xdr:rowOff>45720</xdr:rowOff>
                  </to>
                </anchor>
              </controlPr>
            </control>
          </mc:Choice>
        </mc:AlternateContent>
        <mc:AlternateContent xmlns:mc="http://schemas.openxmlformats.org/markup-compatibility/2006">
          <mc:Choice Requires="x14">
            <control shapeId="1397" r:id="rId250" name="Drop Down 373">
              <controlPr defaultSize="0" autoLine="0" autoPict="0">
                <anchor moveWithCells="1">
                  <from>
                    <xdr:col>78</xdr:col>
                    <xdr:colOff>22860</xdr:colOff>
                    <xdr:row>400</xdr:row>
                    <xdr:rowOff>38100</xdr:rowOff>
                  </from>
                  <to>
                    <xdr:col>82</xdr:col>
                    <xdr:colOff>121920</xdr:colOff>
                    <xdr:row>402</xdr:row>
                    <xdr:rowOff>60960</xdr:rowOff>
                  </to>
                </anchor>
              </controlPr>
            </control>
          </mc:Choice>
        </mc:AlternateContent>
        <mc:AlternateContent xmlns:mc="http://schemas.openxmlformats.org/markup-compatibility/2006">
          <mc:Choice Requires="x14">
            <control shapeId="1398" r:id="rId251" name="Drop Down 374">
              <controlPr defaultSize="0" autoLine="0" autoPict="0">
                <anchor moveWithCells="1">
                  <from>
                    <xdr:col>100</xdr:col>
                    <xdr:colOff>7620</xdr:colOff>
                    <xdr:row>400</xdr:row>
                    <xdr:rowOff>38100</xdr:rowOff>
                  </from>
                  <to>
                    <xdr:col>105</xdr:col>
                    <xdr:colOff>45720</xdr:colOff>
                    <xdr:row>402</xdr:row>
                    <xdr:rowOff>60960</xdr:rowOff>
                  </to>
                </anchor>
              </controlPr>
            </control>
          </mc:Choice>
        </mc:AlternateContent>
        <mc:AlternateContent xmlns:mc="http://schemas.openxmlformats.org/markup-compatibility/2006">
          <mc:Choice Requires="x14">
            <control shapeId="1399" r:id="rId252" name="Drop Down 375">
              <controlPr defaultSize="0" autoLine="0" autoPict="0">
                <anchor moveWithCells="1">
                  <from>
                    <xdr:col>113</xdr:col>
                    <xdr:colOff>22860</xdr:colOff>
                    <xdr:row>400</xdr:row>
                    <xdr:rowOff>38100</xdr:rowOff>
                  </from>
                  <to>
                    <xdr:col>119</xdr:col>
                    <xdr:colOff>7620</xdr:colOff>
                    <xdr:row>402</xdr:row>
                    <xdr:rowOff>60960</xdr:rowOff>
                  </to>
                </anchor>
              </controlPr>
            </control>
          </mc:Choice>
        </mc:AlternateContent>
        <mc:AlternateContent xmlns:mc="http://schemas.openxmlformats.org/markup-compatibility/2006">
          <mc:Choice Requires="x14">
            <control shapeId="1403" r:id="rId253" name="Drop Down 379">
              <controlPr defaultSize="0" autoLine="0" autoPict="0">
                <anchor moveWithCells="1">
                  <from>
                    <xdr:col>78</xdr:col>
                    <xdr:colOff>22860</xdr:colOff>
                    <xdr:row>487</xdr:row>
                    <xdr:rowOff>38100</xdr:rowOff>
                  </from>
                  <to>
                    <xdr:col>82</xdr:col>
                    <xdr:colOff>144780</xdr:colOff>
                    <xdr:row>489</xdr:row>
                    <xdr:rowOff>45720</xdr:rowOff>
                  </to>
                </anchor>
              </controlPr>
            </control>
          </mc:Choice>
        </mc:AlternateContent>
        <mc:AlternateContent xmlns:mc="http://schemas.openxmlformats.org/markup-compatibility/2006">
          <mc:Choice Requires="x14">
            <control shapeId="1404" r:id="rId254" name="Drop Down 380">
              <controlPr defaultSize="0" autoLine="0" autoPict="0">
                <anchor moveWithCells="1">
                  <from>
                    <xdr:col>100</xdr:col>
                    <xdr:colOff>7620</xdr:colOff>
                    <xdr:row>487</xdr:row>
                    <xdr:rowOff>38100</xdr:rowOff>
                  </from>
                  <to>
                    <xdr:col>105</xdr:col>
                    <xdr:colOff>38100</xdr:colOff>
                    <xdr:row>489</xdr:row>
                    <xdr:rowOff>45720</xdr:rowOff>
                  </to>
                </anchor>
              </controlPr>
            </control>
          </mc:Choice>
        </mc:AlternateContent>
        <mc:AlternateContent xmlns:mc="http://schemas.openxmlformats.org/markup-compatibility/2006">
          <mc:Choice Requires="x14">
            <control shapeId="1405" r:id="rId255" name="Drop Down 381">
              <controlPr defaultSize="0" autoLine="0" autoPict="0">
                <anchor moveWithCells="1">
                  <from>
                    <xdr:col>113</xdr:col>
                    <xdr:colOff>22860</xdr:colOff>
                    <xdr:row>487</xdr:row>
                    <xdr:rowOff>38100</xdr:rowOff>
                  </from>
                  <to>
                    <xdr:col>118</xdr:col>
                    <xdr:colOff>45720</xdr:colOff>
                    <xdr:row>489</xdr:row>
                    <xdr:rowOff>45720</xdr:rowOff>
                  </to>
                </anchor>
              </controlPr>
            </control>
          </mc:Choice>
        </mc:AlternateContent>
        <mc:AlternateContent xmlns:mc="http://schemas.openxmlformats.org/markup-compatibility/2006">
          <mc:Choice Requires="x14">
            <control shapeId="1406" r:id="rId256" name="Drop Down 382">
              <controlPr defaultSize="0" autoLine="0" autoPict="0">
                <anchor moveWithCells="1">
                  <from>
                    <xdr:col>78</xdr:col>
                    <xdr:colOff>22860</xdr:colOff>
                    <xdr:row>490</xdr:row>
                    <xdr:rowOff>38100</xdr:rowOff>
                  </from>
                  <to>
                    <xdr:col>82</xdr:col>
                    <xdr:colOff>144780</xdr:colOff>
                    <xdr:row>492</xdr:row>
                    <xdr:rowOff>45720</xdr:rowOff>
                  </to>
                </anchor>
              </controlPr>
            </control>
          </mc:Choice>
        </mc:AlternateContent>
        <mc:AlternateContent xmlns:mc="http://schemas.openxmlformats.org/markup-compatibility/2006">
          <mc:Choice Requires="x14">
            <control shapeId="1407" r:id="rId257" name="Drop Down 383">
              <controlPr defaultSize="0" autoLine="0" autoPict="0">
                <anchor moveWithCells="1">
                  <from>
                    <xdr:col>100</xdr:col>
                    <xdr:colOff>7620</xdr:colOff>
                    <xdr:row>490</xdr:row>
                    <xdr:rowOff>38100</xdr:rowOff>
                  </from>
                  <to>
                    <xdr:col>105</xdr:col>
                    <xdr:colOff>38100</xdr:colOff>
                    <xdr:row>492</xdr:row>
                    <xdr:rowOff>45720</xdr:rowOff>
                  </to>
                </anchor>
              </controlPr>
            </control>
          </mc:Choice>
        </mc:AlternateContent>
        <mc:AlternateContent xmlns:mc="http://schemas.openxmlformats.org/markup-compatibility/2006">
          <mc:Choice Requires="x14">
            <control shapeId="1408" r:id="rId258" name="Drop Down 384">
              <controlPr defaultSize="0" autoLine="0" autoPict="0">
                <anchor moveWithCells="1">
                  <from>
                    <xdr:col>113</xdr:col>
                    <xdr:colOff>22860</xdr:colOff>
                    <xdr:row>490</xdr:row>
                    <xdr:rowOff>38100</xdr:rowOff>
                  </from>
                  <to>
                    <xdr:col>118</xdr:col>
                    <xdr:colOff>45720</xdr:colOff>
                    <xdr:row>492</xdr:row>
                    <xdr:rowOff>45720</xdr:rowOff>
                  </to>
                </anchor>
              </controlPr>
            </control>
          </mc:Choice>
        </mc:AlternateContent>
        <mc:AlternateContent xmlns:mc="http://schemas.openxmlformats.org/markup-compatibility/2006">
          <mc:Choice Requires="x14">
            <control shapeId="1409" r:id="rId259" name="Drop Down 385">
              <controlPr defaultSize="0" autoLine="0" autoPict="0">
                <anchor moveWithCells="1">
                  <from>
                    <xdr:col>78</xdr:col>
                    <xdr:colOff>22860</xdr:colOff>
                    <xdr:row>493</xdr:row>
                    <xdr:rowOff>38100</xdr:rowOff>
                  </from>
                  <to>
                    <xdr:col>82</xdr:col>
                    <xdr:colOff>144780</xdr:colOff>
                    <xdr:row>495</xdr:row>
                    <xdr:rowOff>45720</xdr:rowOff>
                  </to>
                </anchor>
              </controlPr>
            </control>
          </mc:Choice>
        </mc:AlternateContent>
        <mc:AlternateContent xmlns:mc="http://schemas.openxmlformats.org/markup-compatibility/2006">
          <mc:Choice Requires="x14">
            <control shapeId="1410" r:id="rId260" name="Drop Down 386">
              <controlPr defaultSize="0" autoLine="0" autoPict="0">
                <anchor moveWithCells="1">
                  <from>
                    <xdr:col>100</xdr:col>
                    <xdr:colOff>7620</xdr:colOff>
                    <xdr:row>493</xdr:row>
                    <xdr:rowOff>38100</xdr:rowOff>
                  </from>
                  <to>
                    <xdr:col>105</xdr:col>
                    <xdr:colOff>38100</xdr:colOff>
                    <xdr:row>495</xdr:row>
                    <xdr:rowOff>45720</xdr:rowOff>
                  </to>
                </anchor>
              </controlPr>
            </control>
          </mc:Choice>
        </mc:AlternateContent>
        <mc:AlternateContent xmlns:mc="http://schemas.openxmlformats.org/markup-compatibility/2006">
          <mc:Choice Requires="x14">
            <control shapeId="1411" r:id="rId261" name="Drop Down 387">
              <controlPr defaultSize="0" autoLine="0" autoPict="0">
                <anchor moveWithCells="1">
                  <from>
                    <xdr:col>113</xdr:col>
                    <xdr:colOff>22860</xdr:colOff>
                    <xdr:row>493</xdr:row>
                    <xdr:rowOff>38100</xdr:rowOff>
                  </from>
                  <to>
                    <xdr:col>118</xdr:col>
                    <xdr:colOff>45720</xdr:colOff>
                    <xdr:row>495</xdr:row>
                    <xdr:rowOff>45720</xdr:rowOff>
                  </to>
                </anchor>
              </controlPr>
            </control>
          </mc:Choice>
        </mc:AlternateContent>
        <mc:AlternateContent xmlns:mc="http://schemas.openxmlformats.org/markup-compatibility/2006">
          <mc:Choice Requires="x14">
            <control shapeId="1412" r:id="rId262" name="Drop Down 388">
              <controlPr defaultSize="0" autoLine="0" autoPict="0">
                <anchor moveWithCells="1">
                  <from>
                    <xdr:col>78</xdr:col>
                    <xdr:colOff>22860</xdr:colOff>
                    <xdr:row>496</xdr:row>
                    <xdr:rowOff>38100</xdr:rowOff>
                  </from>
                  <to>
                    <xdr:col>82</xdr:col>
                    <xdr:colOff>144780</xdr:colOff>
                    <xdr:row>498</xdr:row>
                    <xdr:rowOff>45720</xdr:rowOff>
                  </to>
                </anchor>
              </controlPr>
            </control>
          </mc:Choice>
        </mc:AlternateContent>
        <mc:AlternateContent xmlns:mc="http://schemas.openxmlformats.org/markup-compatibility/2006">
          <mc:Choice Requires="x14">
            <control shapeId="1413" r:id="rId263" name="Drop Down 389">
              <controlPr defaultSize="0" autoLine="0" autoPict="0">
                <anchor moveWithCells="1">
                  <from>
                    <xdr:col>100</xdr:col>
                    <xdr:colOff>7620</xdr:colOff>
                    <xdr:row>496</xdr:row>
                    <xdr:rowOff>38100</xdr:rowOff>
                  </from>
                  <to>
                    <xdr:col>105</xdr:col>
                    <xdr:colOff>38100</xdr:colOff>
                    <xdr:row>498</xdr:row>
                    <xdr:rowOff>45720</xdr:rowOff>
                  </to>
                </anchor>
              </controlPr>
            </control>
          </mc:Choice>
        </mc:AlternateContent>
        <mc:AlternateContent xmlns:mc="http://schemas.openxmlformats.org/markup-compatibility/2006">
          <mc:Choice Requires="x14">
            <control shapeId="1414" r:id="rId264" name="Drop Down 390">
              <controlPr defaultSize="0" autoLine="0" autoPict="0">
                <anchor moveWithCells="1">
                  <from>
                    <xdr:col>113</xdr:col>
                    <xdr:colOff>22860</xdr:colOff>
                    <xdr:row>496</xdr:row>
                    <xdr:rowOff>38100</xdr:rowOff>
                  </from>
                  <to>
                    <xdr:col>118</xdr:col>
                    <xdr:colOff>45720</xdr:colOff>
                    <xdr:row>498</xdr:row>
                    <xdr:rowOff>45720</xdr:rowOff>
                  </to>
                </anchor>
              </controlPr>
            </control>
          </mc:Choice>
        </mc:AlternateContent>
        <mc:AlternateContent xmlns:mc="http://schemas.openxmlformats.org/markup-compatibility/2006">
          <mc:Choice Requires="x14">
            <control shapeId="1415" r:id="rId265" name="Drop Down 391">
              <controlPr defaultSize="0" autoLine="0" autoPict="0">
                <anchor moveWithCells="1">
                  <from>
                    <xdr:col>78</xdr:col>
                    <xdr:colOff>22860</xdr:colOff>
                    <xdr:row>499</xdr:row>
                    <xdr:rowOff>38100</xdr:rowOff>
                  </from>
                  <to>
                    <xdr:col>82</xdr:col>
                    <xdr:colOff>144780</xdr:colOff>
                    <xdr:row>501</xdr:row>
                    <xdr:rowOff>45720</xdr:rowOff>
                  </to>
                </anchor>
              </controlPr>
            </control>
          </mc:Choice>
        </mc:AlternateContent>
        <mc:AlternateContent xmlns:mc="http://schemas.openxmlformats.org/markup-compatibility/2006">
          <mc:Choice Requires="x14">
            <control shapeId="1416" r:id="rId266" name="Drop Down 392">
              <controlPr defaultSize="0" autoLine="0" autoPict="0">
                <anchor moveWithCells="1">
                  <from>
                    <xdr:col>100</xdr:col>
                    <xdr:colOff>7620</xdr:colOff>
                    <xdr:row>499</xdr:row>
                    <xdr:rowOff>38100</xdr:rowOff>
                  </from>
                  <to>
                    <xdr:col>105</xdr:col>
                    <xdr:colOff>38100</xdr:colOff>
                    <xdr:row>501</xdr:row>
                    <xdr:rowOff>45720</xdr:rowOff>
                  </to>
                </anchor>
              </controlPr>
            </control>
          </mc:Choice>
        </mc:AlternateContent>
        <mc:AlternateContent xmlns:mc="http://schemas.openxmlformats.org/markup-compatibility/2006">
          <mc:Choice Requires="x14">
            <control shapeId="1417" r:id="rId267" name="Drop Down 393">
              <controlPr defaultSize="0" autoLine="0" autoPict="0">
                <anchor moveWithCells="1">
                  <from>
                    <xdr:col>113</xdr:col>
                    <xdr:colOff>22860</xdr:colOff>
                    <xdr:row>499</xdr:row>
                    <xdr:rowOff>38100</xdr:rowOff>
                  </from>
                  <to>
                    <xdr:col>118</xdr:col>
                    <xdr:colOff>45720</xdr:colOff>
                    <xdr:row>501</xdr:row>
                    <xdr:rowOff>45720</xdr:rowOff>
                  </to>
                </anchor>
              </controlPr>
            </control>
          </mc:Choice>
        </mc:AlternateContent>
        <mc:AlternateContent xmlns:mc="http://schemas.openxmlformats.org/markup-compatibility/2006">
          <mc:Choice Requires="x14">
            <control shapeId="1418" r:id="rId268" name="Drop Down 394">
              <controlPr defaultSize="0" autoLine="0" autoPict="0">
                <anchor moveWithCells="1">
                  <from>
                    <xdr:col>78</xdr:col>
                    <xdr:colOff>22860</xdr:colOff>
                    <xdr:row>502</xdr:row>
                    <xdr:rowOff>38100</xdr:rowOff>
                  </from>
                  <to>
                    <xdr:col>82</xdr:col>
                    <xdr:colOff>144780</xdr:colOff>
                    <xdr:row>504</xdr:row>
                    <xdr:rowOff>45720</xdr:rowOff>
                  </to>
                </anchor>
              </controlPr>
            </control>
          </mc:Choice>
        </mc:AlternateContent>
        <mc:AlternateContent xmlns:mc="http://schemas.openxmlformats.org/markup-compatibility/2006">
          <mc:Choice Requires="x14">
            <control shapeId="1419" r:id="rId269" name="Drop Down 395">
              <controlPr defaultSize="0" autoLine="0" autoPict="0">
                <anchor moveWithCells="1">
                  <from>
                    <xdr:col>100</xdr:col>
                    <xdr:colOff>7620</xdr:colOff>
                    <xdr:row>502</xdr:row>
                    <xdr:rowOff>38100</xdr:rowOff>
                  </from>
                  <to>
                    <xdr:col>105</xdr:col>
                    <xdr:colOff>38100</xdr:colOff>
                    <xdr:row>504</xdr:row>
                    <xdr:rowOff>45720</xdr:rowOff>
                  </to>
                </anchor>
              </controlPr>
            </control>
          </mc:Choice>
        </mc:AlternateContent>
        <mc:AlternateContent xmlns:mc="http://schemas.openxmlformats.org/markup-compatibility/2006">
          <mc:Choice Requires="x14">
            <control shapeId="1420" r:id="rId270" name="Drop Down 396">
              <controlPr defaultSize="0" autoLine="0" autoPict="0">
                <anchor moveWithCells="1">
                  <from>
                    <xdr:col>113</xdr:col>
                    <xdr:colOff>22860</xdr:colOff>
                    <xdr:row>502</xdr:row>
                    <xdr:rowOff>38100</xdr:rowOff>
                  </from>
                  <to>
                    <xdr:col>118</xdr:col>
                    <xdr:colOff>45720</xdr:colOff>
                    <xdr:row>504</xdr:row>
                    <xdr:rowOff>45720</xdr:rowOff>
                  </to>
                </anchor>
              </controlPr>
            </control>
          </mc:Choice>
        </mc:AlternateContent>
        <mc:AlternateContent xmlns:mc="http://schemas.openxmlformats.org/markup-compatibility/2006">
          <mc:Choice Requires="x14">
            <control shapeId="1421" r:id="rId271" name="Drop Down 397">
              <controlPr defaultSize="0" autoLine="0" autoPict="0">
                <anchor moveWithCells="1">
                  <from>
                    <xdr:col>78</xdr:col>
                    <xdr:colOff>22860</xdr:colOff>
                    <xdr:row>505</xdr:row>
                    <xdr:rowOff>38100</xdr:rowOff>
                  </from>
                  <to>
                    <xdr:col>82</xdr:col>
                    <xdr:colOff>144780</xdr:colOff>
                    <xdr:row>507</xdr:row>
                    <xdr:rowOff>45720</xdr:rowOff>
                  </to>
                </anchor>
              </controlPr>
            </control>
          </mc:Choice>
        </mc:AlternateContent>
        <mc:AlternateContent xmlns:mc="http://schemas.openxmlformats.org/markup-compatibility/2006">
          <mc:Choice Requires="x14">
            <control shapeId="1422" r:id="rId272" name="Drop Down 398">
              <controlPr defaultSize="0" autoLine="0" autoPict="0">
                <anchor moveWithCells="1">
                  <from>
                    <xdr:col>100</xdr:col>
                    <xdr:colOff>7620</xdr:colOff>
                    <xdr:row>505</xdr:row>
                    <xdr:rowOff>38100</xdr:rowOff>
                  </from>
                  <to>
                    <xdr:col>105</xdr:col>
                    <xdr:colOff>38100</xdr:colOff>
                    <xdr:row>507</xdr:row>
                    <xdr:rowOff>45720</xdr:rowOff>
                  </to>
                </anchor>
              </controlPr>
            </control>
          </mc:Choice>
        </mc:AlternateContent>
        <mc:AlternateContent xmlns:mc="http://schemas.openxmlformats.org/markup-compatibility/2006">
          <mc:Choice Requires="x14">
            <control shapeId="1423" r:id="rId273" name="Drop Down 399">
              <controlPr defaultSize="0" autoLine="0" autoPict="0">
                <anchor moveWithCells="1">
                  <from>
                    <xdr:col>113</xdr:col>
                    <xdr:colOff>22860</xdr:colOff>
                    <xdr:row>505</xdr:row>
                    <xdr:rowOff>38100</xdr:rowOff>
                  </from>
                  <to>
                    <xdr:col>119</xdr:col>
                    <xdr:colOff>0</xdr:colOff>
                    <xdr:row>507</xdr:row>
                    <xdr:rowOff>45720</xdr:rowOff>
                  </to>
                </anchor>
              </controlPr>
            </control>
          </mc:Choice>
        </mc:AlternateContent>
        <mc:AlternateContent xmlns:mc="http://schemas.openxmlformats.org/markup-compatibility/2006">
          <mc:Choice Requires="x14">
            <control shapeId="1424" r:id="rId274" name="Drop Down 400">
              <controlPr defaultSize="0" autoLine="0" autoPict="0">
                <anchor moveWithCells="1">
                  <from>
                    <xdr:col>78</xdr:col>
                    <xdr:colOff>22860</xdr:colOff>
                    <xdr:row>508</xdr:row>
                    <xdr:rowOff>38100</xdr:rowOff>
                  </from>
                  <to>
                    <xdr:col>82</xdr:col>
                    <xdr:colOff>144780</xdr:colOff>
                    <xdr:row>510</xdr:row>
                    <xdr:rowOff>45720</xdr:rowOff>
                  </to>
                </anchor>
              </controlPr>
            </control>
          </mc:Choice>
        </mc:AlternateContent>
        <mc:AlternateContent xmlns:mc="http://schemas.openxmlformats.org/markup-compatibility/2006">
          <mc:Choice Requires="x14">
            <control shapeId="1425" r:id="rId275" name="Drop Down 401">
              <controlPr defaultSize="0" autoLine="0" autoPict="0">
                <anchor moveWithCells="1">
                  <from>
                    <xdr:col>100</xdr:col>
                    <xdr:colOff>7620</xdr:colOff>
                    <xdr:row>508</xdr:row>
                    <xdr:rowOff>38100</xdr:rowOff>
                  </from>
                  <to>
                    <xdr:col>105</xdr:col>
                    <xdr:colOff>45720</xdr:colOff>
                    <xdr:row>510</xdr:row>
                    <xdr:rowOff>45720</xdr:rowOff>
                  </to>
                </anchor>
              </controlPr>
            </control>
          </mc:Choice>
        </mc:AlternateContent>
        <mc:AlternateContent xmlns:mc="http://schemas.openxmlformats.org/markup-compatibility/2006">
          <mc:Choice Requires="x14">
            <control shapeId="1426" r:id="rId276" name="Drop Down 402">
              <controlPr defaultSize="0" autoLine="0" autoPict="0">
                <anchor moveWithCells="1">
                  <from>
                    <xdr:col>113</xdr:col>
                    <xdr:colOff>22860</xdr:colOff>
                    <xdr:row>508</xdr:row>
                    <xdr:rowOff>38100</xdr:rowOff>
                  </from>
                  <to>
                    <xdr:col>118</xdr:col>
                    <xdr:colOff>45720</xdr:colOff>
                    <xdr:row>510</xdr:row>
                    <xdr:rowOff>45720</xdr:rowOff>
                  </to>
                </anchor>
              </controlPr>
            </control>
          </mc:Choice>
        </mc:AlternateContent>
        <mc:AlternateContent xmlns:mc="http://schemas.openxmlformats.org/markup-compatibility/2006">
          <mc:Choice Requires="x14">
            <control shapeId="1427" r:id="rId277" name="Drop Down 403">
              <controlPr defaultSize="0" autoLine="0" autoPict="0">
                <anchor moveWithCells="1">
                  <from>
                    <xdr:col>78</xdr:col>
                    <xdr:colOff>22860</xdr:colOff>
                    <xdr:row>511</xdr:row>
                    <xdr:rowOff>38100</xdr:rowOff>
                  </from>
                  <to>
                    <xdr:col>82</xdr:col>
                    <xdr:colOff>144780</xdr:colOff>
                    <xdr:row>513</xdr:row>
                    <xdr:rowOff>45720</xdr:rowOff>
                  </to>
                </anchor>
              </controlPr>
            </control>
          </mc:Choice>
        </mc:AlternateContent>
        <mc:AlternateContent xmlns:mc="http://schemas.openxmlformats.org/markup-compatibility/2006">
          <mc:Choice Requires="x14">
            <control shapeId="1428" r:id="rId278" name="Drop Down 404">
              <controlPr defaultSize="0" autoLine="0" autoPict="0">
                <anchor moveWithCells="1">
                  <from>
                    <xdr:col>100</xdr:col>
                    <xdr:colOff>7620</xdr:colOff>
                    <xdr:row>511</xdr:row>
                    <xdr:rowOff>38100</xdr:rowOff>
                  </from>
                  <to>
                    <xdr:col>105</xdr:col>
                    <xdr:colOff>45720</xdr:colOff>
                    <xdr:row>513</xdr:row>
                    <xdr:rowOff>45720</xdr:rowOff>
                  </to>
                </anchor>
              </controlPr>
            </control>
          </mc:Choice>
        </mc:AlternateContent>
        <mc:AlternateContent xmlns:mc="http://schemas.openxmlformats.org/markup-compatibility/2006">
          <mc:Choice Requires="x14">
            <control shapeId="1429" r:id="rId279" name="Drop Down 405">
              <controlPr defaultSize="0" autoLine="0" autoPict="0">
                <anchor moveWithCells="1">
                  <from>
                    <xdr:col>113</xdr:col>
                    <xdr:colOff>22860</xdr:colOff>
                    <xdr:row>511</xdr:row>
                    <xdr:rowOff>38100</xdr:rowOff>
                  </from>
                  <to>
                    <xdr:col>118</xdr:col>
                    <xdr:colOff>45720</xdr:colOff>
                    <xdr:row>513</xdr:row>
                    <xdr:rowOff>45720</xdr:rowOff>
                  </to>
                </anchor>
              </controlPr>
            </control>
          </mc:Choice>
        </mc:AlternateContent>
        <mc:AlternateContent xmlns:mc="http://schemas.openxmlformats.org/markup-compatibility/2006">
          <mc:Choice Requires="x14">
            <control shapeId="1430" r:id="rId280" name="Drop Down 406">
              <controlPr defaultSize="0" autoLine="0" autoPict="0">
                <anchor moveWithCells="1">
                  <from>
                    <xdr:col>78</xdr:col>
                    <xdr:colOff>22860</xdr:colOff>
                    <xdr:row>514</xdr:row>
                    <xdr:rowOff>38100</xdr:rowOff>
                  </from>
                  <to>
                    <xdr:col>82</xdr:col>
                    <xdr:colOff>144780</xdr:colOff>
                    <xdr:row>516</xdr:row>
                    <xdr:rowOff>45720</xdr:rowOff>
                  </to>
                </anchor>
              </controlPr>
            </control>
          </mc:Choice>
        </mc:AlternateContent>
        <mc:AlternateContent xmlns:mc="http://schemas.openxmlformats.org/markup-compatibility/2006">
          <mc:Choice Requires="x14">
            <control shapeId="1431" r:id="rId281" name="Drop Down 407">
              <controlPr defaultSize="0" autoLine="0" autoPict="0">
                <anchor moveWithCells="1">
                  <from>
                    <xdr:col>100</xdr:col>
                    <xdr:colOff>7620</xdr:colOff>
                    <xdr:row>514</xdr:row>
                    <xdr:rowOff>38100</xdr:rowOff>
                  </from>
                  <to>
                    <xdr:col>105</xdr:col>
                    <xdr:colOff>45720</xdr:colOff>
                    <xdr:row>516</xdr:row>
                    <xdr:rowOff>45720</xdr:rowOff>
                  </to>
                </anchor>
              </controlPr>
            </control>
          </mc:Choice>
        </mc:AlternateContent>
        <mc:AlternateContent xmlns:mc="http://schemas.openxmlformats.org/markup-compatibility/2006">
          <mc:Choice Requires="x14">
            <control shapeId="1432" r:id="rId282" name="Drop Down 408">
              <controlPr defaultSize="0" autoLine="0" autoPict="0">
                <anchor moveWithCells="1">
                  <from>
                    <xdr:col>113</xdr:col>
                    <xdr:colOff>22860</xdr:colOff>
                    <xdr:row>514</xdr:row>
                    <xdr:rowOff>38100</xdr:rowOff>
                  </from>
                  <to>
                    <xdr:col>118</xdr:col>
                    <xdr:colOff>45720</xdr:colOff>
                    <xdr:row>516</xdr:row>
                    <xdr:rowOff>45720</xdr:rowOff>
                  </to>
                </anchor>
              </controlPr>
            </control>
          </mc:Choice>
        </mc:AlternateContent>
        <mc:AlternateContent xmlns:mc="http://schemas.openxmlformats.org/markup-compatibility/2006">
          <mc:Choice Requires="x14">
            <control shapeId="1433" r:id="rId283" name="Drop Down 409">
              <controlPr defaultSize="0" autoLine="0" autoPict="0">
                <anchor moveWithCells="1">
                  <from>
                    <xdr:col>78</xdr:col>
                    <xdr:colOff>22860</xdr:colOff>
                    <xdr:row>517</xdr:row>
                    <xdr:rowOff>38100</xdr:rowOff>
                  </from>
                  <to>
                    <xdr:col>82</xdr:col>
                    <xdr:colOff>144780</xdr:colOff>
                    <xdr:row>519</xdr:row>
                    <xdr:rowOff>45720</xdr:rowOff>
                  </to>
                </anchor>
              </controlPr>
            </control>
          </mc:Choice>
        </mc:AlternateContent>
        <mc:AlternateContent xmlns:mc="http://schemas.openxmlformats.org/markup-compatibility/2006">
          <mc:Choice Requires="x14">
            <control shapeId="1434" r:id="rId284" name="Drop Down 410">
              <controlPr defaultSize="0" autoLine="0" autoPict="0">
                <anchor moveWithCells="1">
                  <from>
                    <xdr:col>100</xdr:col>
                    <xdr:colOff>7620</xdr:colOff>
                    <xdr:row>517</xdr:row>
                    <xdr:rowOff>38100</xdr:rowOff>
                  </from>
                  <to>
                    <xdr:col>105</xdr:col>
                    <xdr:colOff>45720</xdr:colOff>
                    <xdr:row>519</xdr:row>
                    <xdr:rowOff>45720</xdr:rowOff>
                  </to>
                </anchor>
              </controlPr>
            </control>
          </mc:Choice>
        </mc:AlternateContent>
        <mc:AlternateContent xmlns:mc="http://schemas.openxmlformats.org/markup-compatibility/2006">
          <mc:Choice Requires="x14">
            <control shapeId="1435" r:id="rId285" name="Drop Down 411">
              <controlPr defaultSize="0" autoLine="0" autoPict="0">
                <anchor moveWithCells="1">
                  <from>
                    <xdr:col>113</xdr:col>
                    <xdr:colOff>22860</xdr:colOff>
                    <xdr:row>517</xdr:row>
                    <xdr:rowOff>38100</xdr:rowOff>
                  </from>
                  <to>
                    <xdr:col>118</xdr:col>
                    <xdr:colOff>45720</xdr:colOff>
                    <xdr:row>519</xdr:row>
                    <xdr:rowOff>45720</xdr:rowOff>
                  </to>
                </anchor>
              </controlPr>
            </control>
          </mc:Choice>
        </mc:AlternateContent>
        <mc:AlternateContent xmlns:mc="http://schemas.openxmlformats.org/markup-compatibility/2006">
          <mc:Choice Requires="x14">
            <control shapeId="1436" r:id="rId286" name="Drop Down 412">
              <controlPr defaultSize="0" autoLine="0" autoPict="0">
                <anchor moveWithCells="1">
                  <from>
                    <xdr:col>78</xdr:col>
                    <xdr:colOff>22860</xdr:colOff>
                    <xdr:row>520</xdr:row>
                    <xdr:rowOff>38100</xdr:rowOff>
                  </from>
                  <to>
                    <xdr:col>82</xdr:col>
                    <xdr:colOff>144780</xdr:colOff>
                    <xdr:row>522</xdr:row>
                    <xdr:rowOff>45720</xdr:rowOff>
                  </to>
                </anchor>
              </controlPr>
            </control>
          </mc:Choice>
        </mc:AlternateContent>
        <mc:AlternateContent xmlns:mc="http://schemas.openxmlformats.org/markup-compatibility/2006">
          <mc:Choice Requires="x14">
            <control shapeId="1437" r:id="rId287" name="Drop Down 413">
              <controlPr defaultSize="0" autoLine="0" autoPict="0">
                <anchor moveWithCells="1">
                  <from>
                    <xdr:col>100</xdr:col>
                    <xdr:colOff>7620</xdr:colOff>
                    <xdr:row>520</xdr:row>
                    <xdr:rowOff>38100</xdr:rowOff>
                  </from>
                  <to>
                    <xdr:col>105</xdr:col>
                    <xdr:colOff>45720</xdr:colOff>
                    <xdr:row>522</xdr:row>
                    <xdr:rowOff>45720</xdr:rowOff>
                  </to>
                </anchor>
              </controlPr>
            </control>
          </mc:Choice>
        </mc:AlternateContent>
        <mc:AlternateContent xmlns:mc="http://schemas.openxmlformats.org/markup-compatibility/2006">
          <mc:Choice Requires="x14">
            <control shapeId="1438" r:id="rId288" name="Drop Down 414">
              <controlPr defaultSize="0" autoLine="0" autoPict="0">
                <anchor moveWithCells="1">
                  <from>
                    <xdr:col>113</xdr:col>
                    <xdr:colOff>22860</xdr:colOff>
                    <xdr:row>520</xdr:row>
                    <xdr:rowOff>38100</xdr:rowOff>
                  </from>
                  <to>
                    <xdr:col>118</xdr:col>
                    <xdr:colOff>45720</xdr:colOff>
                    <xdr:row>522</xdr:row>
                    <xdr:rowOff>45720</xdr:rowOff>
                  </to>
                </anchor>
              </controlPr>
            </control>
          </mc:Choice>
        </mc:AlternateContent>
        <mc:AlternateContent xmlns:mc="http://schemas.openxmlformats.org/markup-compatibility/2006">
          <mc:Choice Requires="x14">
            <control shapeId="1439" r:id="rId289" name="Drop Down 415">
              <controlPr defaultSize="0" autoLine="0" autoPict="0">
                <anchor moveWithCells="1">
                  <from>
                    <xdr:col>78</xdr:col>
                    <xdr:colOff>22860</xdr:colOff>
                    <xdr:row>523</xdr:row>
                    <xdr:rowOff>38100</xdr:rowOff>
                  </from>
                  <to>
                    <xdr:col>82</xdr:col>
                    <xdr:colOff>144780</xdr:colOff>
                    <xdr:row>525</xdr:row>
                    <xdr:rowOff>45720</xdr:rowOff>
                  </to>
                </anchor>
              </controlPr>
            </control>
          </mc:Choice>
        </mc:AlternateContent>
        <mc:AlternateContent xmlns:mc="http://schemas.openxmlformats.org/markup-compatibility/2006">
          <mc:Choice Requires="x14">
            <control shapeId="1440" r:id="rId290" name="Drop Down 416">
              <controlPr defaultSize="0" autoLine="0" autoPict="0">
                <anchor moveWithCells="1">
                  <from>
                    <xdr:col>100</xdr:col>
                    <xdr:colOff>7620</xdr:colOff>
                    <xdr:row>523</xdr:row>
                    <xdr:rowOff>38100</xdr:rowOff>
                  </from>
                  <to>
                    <xdr:col>105</xdr:col>
                    <xdr:colOff>45720</xdr:colOff>
                    <xdr:row>525</xdr:row>
                    <xdr:rowOff>45720</xdr:rowOff>
                  </to>
                </anchor>
              </controlPr>
            </control>
          </mc:Choice>
        </mc:AlternateContent>
        <mc:AlternateContent xmlns:mc="http://schemas.openxmlformats.org/markup-compatibility/2006">
          <mc:Choice Requires="x14">
            <control shapeId="1441" r:id="rId291" name="Drop Down 417">
              <controlPr defaultSize="0" autoLine="0" autoPict="0">
                <anchor moveWithCells="1">
                  <from>
                    <xdr:col>113</xdr:col>
                    <xdr:colOff>22860</xdr:colOff>
                    <xdr:row>523</xdr:row>
                    <xdr:rowOff>38100</xdr:rowOff>
                  </from>
                  <to>
                    <xdr:col>118</xdr:col>
                    <xdr:colOff>45720</xdr:colOff>
                    <xdr:row>525</xdr:row>
                    <xdr:rowOff>45720</xdr:rowOff>
                  </to>
                </anchor>
              </controlPr>
            </control>
          </mc:Choice>
        </mc:AlternateContent>
        <mc:AlternateContent xmlns:mc="http://schemas.openxmlformats.org/markup-compatibility/2006">
          <mc:Choice Requires="x14">
            <control shapeId="1442" r:id="rId292" name="Drop Down 418">
              <controlPr defaultSize="0" autoLine="0" autoPict="0">
                <anchor moveWithCells="1">
                  <from>
                    <xdr:col>78</xdr:col>
                    <xdr:colOff>22860</xdr:colOff>
                    <xdr:row>526</xdr:row>
                    <xdr:rowOff>38100</xdr:rowOff>
                  </from>
                  <to>
                    <xdr:col>82</xdr:col>
                    <xdr:colOff>144780</xdr:colOff>
                    <xdr:row>528</xdr:row>
                    <xdr:rowOff>45720</xdr:rowOff>
                  </to>
                </anchor>
              </controlPr>
            </control>
          </mc:Choice>
        </mc:AlternateContent>
        <mc:AlternateContent xmlns:mc="http://schemas.openxmlformats.org/markup-compatibility/2006">
          <mc:Choice Requires="x14">
            <control shapeId="1443" r:id="rId293" name="Drop Down 419">
              <controlPr defaultSize="0" autoLine="0" autoPict="0">
                <anchor moveWithCells="1">
                  <from>
                    <xdr:col>100</xdr:col>
                    <xdr:colOff>7620</xdr:colOff>
                    <xdr:row>526</xdr:row>
                    <xdr:rowOff>38100</xdr:rowOff>
                  </from>
                  <to>
                    <xdr:col>105</xdr:col>
                    <xdr:colOff>45720</xdr:colOff>
                    <xdr:row>528</xdr:row>
                    <xdr:rowOff>45720</xdr:rowOff>
                  </to>
                </anchor>
              </controlPr>
            </control>
          </mc:Choice>
        </mc:AlternateContent>
        <mc:AlternateContent xmlns:mc="http://schemas.openxmlformats.org/markup-compatibility/2006">
          <mc:Choice Requires="x14">
            <control shapeId="1444" r:id="rId294" name="Drop Down 420">
              <controlPr defaultSize="0" autoLine="0" autoPict="0">
                <anchor moveWithCells="1">
                  <from>
                    <xdr:col>113</xdr:col>
                    <xdr:colOff>22860</xdr:colOff>
                    <xdr:row>526</xdr:row>
                    <xdr:rowOff>38100</xdr:rowOff>
                  </from>
                  <to>
                    <xdr:col>118</xdr:col>
                    <xdr:colOff>45720</xdr:colOff>
                    <xdr:row>528</xdr:row>
                    <xdr:rowOff>45720</xdr:rowOff>
                  </to>
                </anchor>
              </controlPr>
            </control>
          </mc:Choice>
        </mc:AlternateContent>
        <mc:AlternateContent xmlns:mc="http://schemas.openxmlformats.org/markup-compatibility/2006">
          <mc:Choice Requires="x14">
            <control shapeId="1445" r:id="rId295" name="Drop Down 421">
              <controlPr defaultSize="0" autoLine="0" autoPict="0">
                <anchor moveWithCells="1">
                  <from>
                    <xdr:col>78</xdr:col>
                    <xdr:colOff>22860</xdr:colOff>
                    <xdr:row>529</xdr:row>
                    <xdr:rowOff>38100</xdr:rowOff>
                  </from>
                  <to>
                    <xdr:col>82</xdr:col>
                    <xdr:colOff>144780</xdr:colOff>
                    <xdr:row>531</xdr:row>
                    <xdr:rowOff>45720</xdr:rowOff>
                  </to>
                </anchor>
              </controlPr>
            </control>
          </mc:Choice>
        </mc:AlternateContent>
        <mc:AlternateContent xmlns:mc="http://schemas.openxmlformats.org/markup-compatibility/2006">
          <mc:Choice Requires="x14">
            <control shapeId="1446" r:id="rId296" name="Drop Down 422">
              <controlPr defaultSize="0" autoLine="0" autoPict="0">
                <anchor moveWithCells="1">
                  <from>
                    <xdr:col>100</xdr:col>
                    <xdr:colOff>7620</xdr:colOff>
                    <xdr:row>529</xdr:row>
                    <xdr:rowOff>38100</xdr:rowOff>
                  </from>
                  <to>
                    <xdr:col>105</xdr:col>
                    <xdr:colOff>45720</xdr:colOff>
                    <xdr:row>531</xdr:row>
                    <xdr:rowOff>45720</xdr:rowOff>
                  </to>
                </anchor>
              </controlPr>
            </control>
          </mc:Choice>
        </mc:AlternateContent>
        <mc:AlternateContent xmlns:mc="http://schemas.openxmlformats.org/markup-compatibility/2006">
          <mc:Choice Requires="x14">
            <control shapeId="1447" r:id="rId297" name="Drop Down 423">
              <controlPr defaultSize="0" autoLine="0" autoPict="0">
                <anchor moveWithCells="1">
                  <from>
                    <xdr:col>113</xdr:col>
                    <xdr:colOff>22860</xdr:colOff>
                    <xdr:row>529</xdr:row>
                    <xdr:rowOff>38100</xdr:rowOff>
                  </from>
                  <to>
                    <xdr:col>118</xdr:col>
                    <xdr:colOff>45720</xdr:colOff>
                    <xdr:row>531</xdr:row>
                    <xdr:rowOff>45720</xdr:rowOff>
                  </to>
                </anchor>
              </controlPr>
            </control>
          </mc:Choice>
        </mc:AlternateContent>
        <mc:AlternateContent xmlns:mc="http://schemas.openxmlformats.org/markup-compatibility/2006">
          <mc:Choice Requires="x14">
            <control shapeId="1448" r:id="rId298" name="Drop Down 424">
              <controlPr defaultSize="0" autoLine="0" autoPict="0">
                <anchor moveWithCells="1">
                  <from>
                    <xdr:col>78</xdr:col>
                    <xdr:colOff>22860</xdr:colOff>
                    <xdr:row>532</xdr:row>
                    <xdr:rowOff>38100</xdr:rowOff>
                  </from>
                  <to>
                    <xdr:col>82</xdr:col>
                    <xdr:colOff>144780</xdr:colOff>
                    <xdr:row>534</xdr:row>
                    <xdr:rowOff>45720</xdr:rowOff>
                  </to>
                </anchor>
              </controlPr>
            </control>
          </mc:Choice>
        </mc:AlternateContent>
        <mc:AlternateContent xmlns:mc="http://schemas.openxmlformats.org/markup-compatibility/2006">
          <mc:Choice Requires="x14">
            <control shapeId="1449" r:id="rId299" name="Drop Down 425">
              <controlPr defaultSize="0" autoLine="0" autoPict="0">
                <anchor moveWithCells="1">
                  <from>
                    <xdr:col>100</xdr:col>
                    <xdr:colOff>7620</xdr:colOff>
                    <xdr:row>532</xdr:row>
                    <xdr:rowOff>38100</xdr:rowOff>
                  </from>
                  <to>
                    <xdr:col>105</xdr:col>
                    <xdr:colOff>45720</xdr:colOff>
                    <xdr:row>534</xdr:row>
                    <xdr:rowOff>45720</xdr:rowOff>
                  </to>
                </anchor>
              </controlPr>
            </control>
          </mc:Choice>
        </mc:AlternateContent>
        <mc:AlternateContent xmlns:mc="http://schemas.openxmlformats.org/markup-compatibility/2006">
          <mc:Choice Requires="x14">
            <control shapeId="1450" r:id="rId300" name="Drop Down 426">
              <controlPr defaultSize="0" autoLine="0" autoPict="0">
                <anchor moveWithCells="1">
                  <from>
                    <xdr:col>113</xdr:col>
                    <xdr:colOff>22860</xdr:colOff>
                    <xdr:row>532</xdr:row>
                    <xdr:rowOff>38100</xdr:rowOff>
                  </from>
                  <to>
                    <xdr:col>118</xdr:col>
                    <xdr:colOff>45720</xdr:colOff>
                    <xdr:row>534</xdr:row>
                    <xdr:rowOff>45720</xdr:rowOff>
                  </to>
                </anchor>
              </controlPr>
            </control>
          </mc:Choice>
        </mc:AlternateContent>
        <mc:AlternateContent xmlns:mc="http://schemas.openxmlformats.org/markup-compatibility/2006">
          <mc:Choice Requires="x14">
            <control shapeId="1451" r:id="rId301" name="Drop Down 427">
              <controlPr defaultSize="0" autoLine="0" autoPict="0">
                <anchor moveWithCells="1">
                  <from>
                    <xdr:col>78</xdr:col>
                    <xdr:colOff>22860</xdr:colOff>
                    <xdr:row>535</xdr:row>
                    <xdr:rowOff>38100</xdr:rowOff>
                  </from>
                  <to>
                    <xdr:col>82</xdr:col>
                    <xdr:colOff>144780</xdr:colOff>
                    <xdr:row>537</xdr:row>
                    <xdr:rowOff>45720</xdr:rowOff>
                  </to>
                </anchor>
              </controlPr>
            </control>
          </mc:Choice>
        </mc:AlternateContent>
        <mc:AlternateContent xmlns:mc="http://schemas.openxmlformats.org/markup-compatibility/2006">
          <mc:Choice Requires="x14">
            <control shapeId="1452" r:id="rId302" name="Drop Down 428">
              <controlPr defaultSize="0" autoLine="0" autoPict="0">
                <anchor moveWithCells="1">
                  <from>
                    <xdr:col>100</xdr:col>
                    <xdr:colOff>7620</xdr:colOff>
                    <xdr:row>535</xdr:row>
                    <xdr:rowOff>38100</xdr:rowOff>
                  </from>
                  <to>
                    <xdr:col>105</xdr:col>
                    <xdr:colOff>45720</xdr:colOff>
                    <xdr:row>537</xdr:row>
                    <xdr:rowOff>45720</xdr:rowOff>
                  </to>
                </anchor>
              </controlPr>
            </control>
          </mc:Choice>
        </mc:AlternateContent>
        <mc:AlternateContent xmlns:mc="http://schemas.openxmlformats.org/markup-compatibility/2006">
          <mc:Choice Requires="x14">
            <control shapeId="1453" r:id="rId303" name="Drop Down 429">
              <controlPr defaultSize="0" autoLine="0" autoPict="0">
                <anchor moveWithCells="1">
                  <from>
                    <xdr:col>113</xdr:col>
                    <xdr:colOff>22860</xdr:colOff>
                    <xdr:row>535</xdr:row>
                    <xdr:rowOff>38100</xdr:rowOff>
                  </from>
                  <to>
                    <xdr:col>118</xdr:col>
                    <xdr:colOff>45720</xdr:colOff>
                    <xdr:row>537</xdr:row>
                    <xdr:rowOff>45720</xdr:rowOff>
                  </to>
                </anchor>
              </controlPr>
            </control>
          </mc:Choice>
        </mc:AlternateContent>
        <mc:AlternateContent xmlns:mc="http://schemas.openxmlformats.org/markup-compatibility/2006">
          <mc:Choice Requires="x14">
            <control shapeId="1469" r:id="rId304" name="Option Button 445">
              <controlPr defaultSize="0" autoFill="0" autoLine="0" autoPict="0">
                <anchor moveWithCells="1">
                  <from>
                    <xdr:col>66</xdr:col>
                    <xdr:colOff>7620</xdr:colOff>
                    <xdr:row>19</xdr:row>
                    <xdr:rowOff>30480</xdr:rowOff>
                  </from>
                  <to>
                    <xdr:col>70</xdr:col>
                    <xdr:colOff>38100</xdr:colOff>
                    <xdr:row>22</xdr:row>
                    <xdr:rowOff>38100</xdr:rowOff>
                  </to>
                </anchor>
              </controlPr>
            </control>
          </mc:Choice>
        </mc:AlternateContent>
        <mc:AlternateContent xmlns:mc="http://schemas.openxmlformats.org/markup-compatibility/2006">
          <mc:Choice Requires="x14">
            <control shapeId="1470" r:id="rId305" name="Option Button 446">
              <controlPr defaultSize="0" autoFill="0" autoLine="0" autoPict="0">
                <anchor moveWithCells="1">
                  <from>
                    <xdr:col>66</xdr:col>
                    <xdr:colOff>7620</xdr:colOff>
                    <xdr:row>22</xdr:row>
                    <xdr:rowOff>30480</xdr:rowOff>
                  </from>
                  <to>
                    <xdr:col>70</xdr:col>
                    <xdr:colOff>38100</xdr:colOff>
                    <xdr:row>25</xdr:row>
                    <xdr:rowOff>30480</xdr:rowOff>
                  </to>
                </anchor>
              </controlPr>
            </control>
          </mc:Choice>
        </mc:AlternateContent>
        <mc:AlternateContent xmlns:mc="http://schemas.openxmlformats.org/markup-compatibility/2006">
          <mc:Choice Requires="x14">
            <control shapeId="1471" r:id="rId306" name="Option Button 447">
              <controlPr defaultSize="0" autoFill="0" autoLine="0" autoPict="0">
                <anchor moveWithCells="1">
                  <from>
                    <xdr:col>92</xdr:col>
                    <xdr:colOff>30480</xdr:colOff>
                    <xdr:row>19</xdr:row>
                    <xdr:rowOff>38100</xdr:rowOff>
                  </from>
                  <to>
                    <xdr:col>97</xdr:col>
                    <xdr:colOff>7620</xdr:colOff>
                    <xdr:row>22</xdr:row>
                    <xdr:rowOff>22860</xdr:rowOff>
                  </to>
                </anchor>
              </controlPr>
            </control>
          </mc:Choice>
        </mc:AlternateContent>
        <mc:AlternateContent xmlns:mc="http://schemas.openxmlformats.org/markup-compatibility/2006">
          <mc:Choice Requires="x14">
            <control shapeId="1472" r:id="rId307" name="Option Button 448">
              <controlPr defaultSize="0" autoFill="0" autoLine="0" autoPict="0">
                <anchor moveWithCells="1">
                  <from>
                    <xdr:col>92</xdr:col>
                    <xdr:colOff>30480</xdr:colOff>
                    <xdr:row>22</xdr:row>
                    <xdr:rowOff>60960</xdr:rowOff>
                  </from>
                  <to>
                    <xdr:col>97</xdr:col>
                    <xdr:colOff>7620</xdr:colOff>
                    <xdr:row>25</xdr:row>
                    <xdr:rowOff>38100</xdr:rowOff>
                  </to>
                </anchor>
              </controlPr>
            </control>
          </mc:Choice>
        </mc:AlternateContent>
        <mc:AlternateContent xmlns:mc="http://schemas.openxmlformats.org/markup-compatibility/2006">
          <mc:Choice Requires="x14">
            <control shapeId="1474" r:id="rId308" name="Check Box 450">
              <controlPr defaultSize="0" autoFill="0" autoLine="0" autoPict="0">
                <anchor moveWithCells="1">
                  <from>
                    <xdr:col>2</xdr:col>
                    <xdr:colOff>7620</xdr:colOff>
                    <xdr:row>67</xdr:row>
                    <xdr:rowOff>38100</xdr:rowOff>
                  </from>
                  <to>
                    <xdr:col>5</xdr:col>
                    <xdr:colOff>0</xdr:colOff>
                    <xdr:row>70</xdr:row>
                    <xdr:rowOff>30480</xdr:rowOff>
                  </to>
                </anchor>
              </controlPr>
            </control>
          </mc:Choice>
        </mc:AlternateContent>
        <mc:AlternateContent xmlns:mc="http://schemas.openxmlformats.org/markup-compatibility/2006">
          <mc:Choice Requires="x14">
            <control shapeId="1475" r:id="rId309" name="Check Box 451">
              <controlPr defaultSize="0" autoFill="0" autoLine="0" autoPict="0">
                <anchor moveWithCells="1">
                  <from>
                    <xdr:col>2</xdr:col>
                    <xdr:colOff>7620</xdr:colOff>
                    <xdr:row>71</xdr:row>
                    <xdr:rowOff>30480</xdr:rowOff>
                  </from>
                  <to>
                    <xdr:col>5</xdr:col>
                    <xdr:colOff>0</xdr:colOff>
                    <xdr:row>74</xdr:row>
                    <xdr:rowOff>22860</xdr:rowOff>
                  </to>
                </anchor>
              </controlPr>
            </control>
          </mc:Choice>
        </mc:AlternateContent>
        <mc:AlternateContent xmlns:mc="http://schemas.openxmlformats.org/markup-compatibility/2006">
          <mc:Choice Requires="x14">
            <control shapeId="1476" r:id="rId310" name="Check Box 452">
              <controlPr defaultSize="0" autoFill="0" autoLine="0" autoPict="0">
                <anchor moveWithCells="1">
                  <from>
                    <xdr:col>28</xdr:col>
                    <xdr:colOff>38100</xdr:colOff>
                    <xdr:row>67</xdr:row>
                    <xdr:rowOff>38100</xdr:rowOff>
                  </from>
                  <to>
                    <xdr:col>32</xdr:col>
                    <xdr:colOff>0</xdr:colOff>
                    <xdr:row>70</xdr:row>
                    <xdr:rowOff>30480</xdr:rowOff>
                  </to>
                </anchor>
              </controlPr>
            </control>
          </mc:Choice>
        </mc:AlternateContent>
        <mc:AlternateContent xmlns:mc="http://schemas.openxmlformats.org/markup-compatibility/2006">
          <mc:Choice Requires="x14">
            <control shapeId="1478" r:id="rId311" name="Check Box 454">
              <controlPr defaultSize="0" autoFill="0" autoLine="0" autoPict="0">
                <anchor moveWithCells="1">
                  <from>
                    <xdr:col>28</xdr:col>
                    <xdr:colOff>38100</xdr:colOff>
                    <xdr:row>71</xdr:row>
                    <xdr:rowOff>38100</xdr:rowOff>
                  </from>
                  <to>
                    <xdr:col>32</xdr:col>
                    <xdr:colOff>0</xdr:colOff>
                    <xdr:row>74</xdr:row>
                    <xdr:rowOff>30480</xdr:rowOff>
                  </to>
                </anchor>
              </controlPr>
            </control>
          </mc:Choice>
        </mc:AlternateContent>
        <mc:AlternateContent xmlns:mc="http://schemas.openxmlformats.org/markup-compatibility/2006">
          <mc:Choice Requires="x14">
            <control shapeId="1480" r:id="rId312" name="Check Box 456">
              <controlPr defaultSize="0" autoFill="0" autoLine="0" autoPict="0">
                <anchor moveWithCells="1">
                  <from>
                    <xdr:col>66</xdr:col>
                    <xdr:colOff>38100</xdr:colOff>
                    <xdr:row>29</xdr:row>
                    <xdr:rowOff>7620</xdr:rowOff>
                  </from>
                  <to>
                    <xdr:col>70</xdr:col>
                    <xdr:colOff>0</xdr:colOff>
                    <xdr:row>32</xdr:row>
                    <xdr:rowOff>0</xdr:rowOff>
                  </to>
                </anchor>
              </controlPr>
            </control>
          </mc:Choice>
        </mc:AlternateContent>
        <mc:AlternateContent xmlns:mc="http://schemas.openxmlformats.org/markup-compatibility/2006">
          <mc:Choice Requires="x14">
            <control shapeId="1481" r:id="rId313" name="Check Box 457">
              <controlPr defaultSize="0" autoFill="0" autoLine="0" autoPict="0">
                <anchor moveWithCells="1">
                  <from>
                    <xdr:col>59</xdr:col>
                    <xdr:colOff>38100</xdr:colOff>
                    <xdr:row>117</xdr:row>
                    <xdr:rowOff>45720</xdr:rowOff>
                  </from>
                  <to>
                    <xdr:col>63</xdr:col>
                    <xdr:colOff>0</xdr:colOff>
                    <xdr:row>120</xdr:row>
                    <xdr:rowOff>38100</xdr:rowOff>
                  </to>
                </anchor>
              </controlPr>
            </control>
          </mc:Choice>
        </mc:AlternateContent>
        <mc:AlternateContent xmlns:mc="http://schemas.openxmlformats.org/markup-compatibility/2006">
          <mc:Choice Requires="x14">
            <control shapeId="1483" r:id="rId314" name="Check Box 459">
              <controlPr defaultSize="0" autoFill="0" autoLine="0" autoPict="0">
                <anchor moveWithCells="1">
                  <from>
                    <xdr:col>59</xdr:col>
                    <xdr:colOff>38100</xdr:colOff>
                    <xdr:row>121</xdr:row>
                    <xdr:rowOff>45720</xdr:rowOff>
                  </from>
                  <to>
                    <xdr:col>63</xdr:col>
                    <xdr:colOff>0</xdr:colOff>
                    <xdr:row>124</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IJ1551"/>
  <sheetViews>
    <sheetView showGridLines="0" showRowColHeaders="0" zoomScaleNormal="100" workbookViewId="0">
      <selection activeCell="Y5" sqref="Y5:AS6"/>
    </sheetView>
  </sheetViews>
  <sheetFormatPr defaultColWidth="0" defaultRowHeight="13.2" x14ac:dyDescent="0.25"/>
  <cols>
    <col min="1" max="1" width="9.109375" customWidth="1"/>
    <col min="2" max="19" width="0.88671875" customWidth="1"/>
    <col min="20" max="20" width="1" customWidth="1"/>
    <col min="21" max="21" width="0.88671875" customWidth="1"/>
    <col min="22" max="22" width="1.6640625" customWidth="1"/>
    <col min="23" max="183" width="0.88671875" customWidth="1"/>
    <col min="184" max="189" width="0.88671875" hidden="1" customWidth="1"/>
    <col min="190" max="190" width="7.88671875" hidden="1" customWidth="1"/>
    <col min="191" max="243" width="0.88671875" hidden="1" customWidth="1"/>
    <col min="244" max="244" width="12.5546875" hidden="1" customWidth="1"/>
  </cols>
  <sheetData>
    <row r="1" spans="1:206" ht="17.25" customHeight="1" x14ac:dyDescent="0.25">
      <c r="A1" t="s">
        <v>7</v>
      </c>
    </row>
    <row r="2" spans="1:206" ht="6" customHeight="1" x14ac:dyDescent="0.25">
      <c r="FQ2" s="931" t="s">
        <v>73</v>
      </c>
      <c r="FR2" s="932"/>
      <c r="FS2" s="932"/>
      <c r="FT2" s="932"/>
      <c r="FU2" s="932"/>
      <c r="FV2" s="932"/>
      <c r="FW2" s="932"/>
      <c r="FX2" s="932"/>
      <c r="FY2" s="932"/>
      <c r="FZ2" s="933"/>
    </row>
    <row r="3" spans="1:206" ht="5.4" customHeight="1" x14ac:dyDescent="0.25">
      <c r="C3" s="1037" t="s">
        <v>197</v>
      </c>
      <c r="D3" s="1037"/>
      <c r="E3" s="1037"/>
      <c r="F3" s="1037"/>
      <c r="G3" s="1037"/>
      <c r="H3" s="1037"/>
      <c r="I3" s="1037"/>
      <c r="J3" s="1037"/>
      <c r="K3" s="1037"/>
      <c r="L3" s="1037"/>
      <c r="M3" s="1037"/>
      <c r="N3" s="1037"/>
      <c r="O3" s="1037"/>
      <c r="P3" s="1037"/>
      <c r="Q3" s="1037"/>
      <c r="R3" s="1037"/>
      <c r="S3" s="1037"/>
      <c r="T3" s="1037"/>
      <c r="U3" s="1037"/>
      <c r="V3" s="1037"/>
      <c r="W3" s="93"/>
      <c r="X3" s="1050" t="s">
        <v>194</v>
      </c>
      <c r="Y3" s="1050"/>
      <c r="Z3" s="1050"/>
      <c r="AA3" s="1050"/>
      <c r="AB3" s="1050"/>
      <c r="AC3" s="1050"/>
      <c r="AD3" s="1050"/>
      <c r="AE3" s="1050"/>
      <c r="AF3" s="1050"/>
      <c r="AG3" s="1050"/>
      <c r="AH3" s="1050"/>
      <c r="AI3" s="1050"/>
      <c r="AJ3" s="1050"/>
      <c r="AK3" s="1050"/>
      <c r="AL3" s="1050"/>
      <c r="AM3" s="1050"/>
      <c r="AN3" s="1050"/>
      <c r="AO3" s="1050"/>
      <c r="AP3" s="1050"/>
      <c r="AQ3" s="1050"/>
      <c r="AR3" s="1050"/>
      <c r="AS3" s="1050"/>
      <c r="AT3" s="1050"/>
      <c r="AV3" s="1035" t="s">
        <v>191</v>
      </c>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93"/>
      <c r="BT3" s="93"/>
      <c r="BU3" s="1035" t="s">
        <v>192</v>
      </c>
      <c r="BV3" s="1035"/>
      <c r="BW3" s="1035"/>
      <c r="BX3" s="1035"/>
      <c r="BY3" s="1035"/>
      <c r="BZ3" s="1035"/>
      <c r="CA3" s="1035"/>
      <c r="CB3" s="1035"/>
      <c r="CC3" s="1035"/>
      <c r="CD3" s="1035"/>
      <c r="CE3" s="1035"/>
      <c r="CF3" s="1035"/>
      <c r="CG3" s="1035"/>
      <c r="CH3" s="1035"/>
      <c r="CI3" s="1035"/>
      <c r="CJ3" s="1035"/>
      <c r="CK3" s="1035"/>
      <c r="CL3" s="1035"/>
      <c r="CM3" s="1035"/>
      <c r="CN3" s="1035"/>
      <c r="CO3" s="1035"/>
      <c r="CP3" s="119"/>
      <c r="CQ3" s="1020" t="s">
        <v>195</v>
      </c>
      <c r="CR3" s="1020"/>
      <c r="CS3" s="1020"/>
      <c r="CT3" s="1020"/>
      <c r="CU3" s="1020"/>
      <c r="CV3" s="1020"/>
      <c r="CW3" s="1020"/>
      <c r="CX3" s="1020"/>
      <c r="CY3" s="1020"/>
      <c r="CZ3" s="1020"/>
      <c r="DA3" s="1020"/>
      <c r="DB3" s="1020"/>
      <c r="DC3" s="1020"/>
      <c r="DD3" s="1020"/>
      <c r="DE3" s="1020"/>
      <c r="DF3" s="1020"/>
      <c r="DG3" s="1020"/>
      <c r="DH3" s="1020"/>
      <c r="DI3" s="1020"/>
      <c r="DJ3" s="1020"/>
      <c r="DK3" s="1020"/>
      <c r="DL3" s="1020"/>
      <c r="DM3" s="1020"/>
      <c r="DN3" s="128"/>
      <c r="DO3" s="1060" t="s">
        <v>193</v>
      </c>
      <c r="DP3" s="1060"/>
      <c r="DQ3" s="1060"/>
      <c r="DR3" s="1060"/>
      <c r="DS3" s="1060"/>
      <c r="DT3" s="1060"/>
      <c r="DU3" s="1060"/>
      <c r="DV3" s="1060"/>
      <c r="DW3" s="1060"/>
      <c r="DX3" s="1060"/>
      <c r="DY3" s="1060"/>
      <c r="DZ3" s="1060"/>
      <c r="EA3" s="1060"/>
      <c r="EB3" s="1060"/>
      <c r="EC3" s="1060"/>
      <c r="ED3" s="1060"/>
      <c r="EE3" s="1060"/>
      <c r="EF3" s="1060"/>
      <c r="EG3" s="1060"/>
      <c r="EH3" s="1060"/>
      <c r="EI3" s="1060"/>
      <c r="EJ3" s="1060"/>
      <c r="EK3" s="1060"/>
      <c r="EL3" s="1060"/>
      <c r="EM3" s="1060"/>
      <c r="EN3" s="1060"/>
      <c r="EO3" s="1060"/>
      <c r="EP3" s="1060"/>
      <c r="EQ3" s="1060"/>
      <c r="ER3" s="1060"/>
      <c r="ES3" s="1060"/>
      <c r="ET3" s="1060"/>
      <c r="EU3" s="1060"/>
      <c r="EV3" s="1060"/>
      <c r="EW3" s="1060"/>
      <c r="EX3" s="1060"/>
      <c r="EY3" s="1060"/>
      <c r="EZ3" s="1060"/>
      <c r="FA3" s="1060"/>
      <c r="FB3" s="1060"/>
      <c r="FC3" s="1060"/>
      <c r="FD3" s="1060"/>
      <c r="FE3" s="1060"/>
      <c r="FF3" s="1060"/>
      <c r="FG3" s="1060"/>
      <c r="FH3" s="1060"/>
      <c r="FQ3" s="934"/>
      <c r="FR3" s="935"/>
      <c r="FS3" s="935"/>
      <c r="FT3" s="935"/>
      <c r="FU3" s="935"/>
      <c r="FV3" s="935"/>
      <c r="FW3" s="935"/>
      <c r="FX3" s="935"/>
      <c r="FY3" s="935"/>
      <c r="FZ3" s="936"/>
    </row>
    <row r="4" spans="1:206" ht="5.4" customHeight="1" x14ac:dyDescent="0.25">
      <c r="C4" s="1037"/>
      <c r="D4" s="1037"/>
      <c r="E4" s="1037"/>
      <c r="F4" s="1037"/>
      <c r="G4" s="1037"/>
      <c r="H4" s="1037"/>
      <c r="I4" s="1037"/>
      <c r="J4" s="1037"/>
      <c r="K4" s="1037"/>
      <c r="L4" s="1037"/>
      <c r="M4" s="1037"/>
      <c r="N4" s="1037"/>
      <c r="O4" s="1037"/>
      <c r="P4" s="1037"/>
      <c r="Q4" s="1037"/>
      <c r="R4" s="1037"/>
      <c r="S4" s="1037"/>
      <c r="T4" s="1037"/>
      <c r="U4" s="1037"/>
      <c r="V4" s="1037"/>
      <c r="W4" s="93"/>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93"/>
      <c r="BT4" s="93"/>
      <c r="BU4" s="1035"/>
      <c r="BV4" s="1035"/>
      <c r="BW4" s="1035"/>
      <c r="BX4" s="1035"/>
      <c r="BY4" s="1035"/>
      <c r="BZ4" s="1035"/>
      <c r="CA4" s="1035"/>
      <c r="CB4" s="1035"/>
      <c r="CC4" s="1035"/>
      <c r="CD4" s="1035"/>
      <c r="CE4" s="1035"/>
      <c r="CF4" s="1035"/>
      <c r="CG4" s="1035"/>
      <c r="CH4" s="1035"/>
      <c r="CI4" s="1035"/>
      <c r="CJ4" s="1035"/>
      <c r="CK4" s="1035"/>
      <c r="CL4" s="1035"/>
      <c r="CM4" s="1035"/>
      <c r="CN4" s="1035"/>
      <c r="CO4" s="1035"/>
      <c r="CP4" s="119"/>
      <c r="CQ4" s="1020"/>
      <c r="CR4" s="1020"/>
      <c r="CS4" s="1020"/>
      <c r="CT4" s="1020"/>
      <c r="CU4" s="1020"/>
      <c r="CV4" s="1020"/>
      <c r="CW4" s="1020"/>
      <c r="CX4" s="1020"/>
      <c r="CY4" s="1020"/>
      <c r="CZ4" s="1020"/>
      <c r="DA4" s="1020"/>
      <c r="DB4" s="1020"/>
      <c r="DC4" s="1020"/>
      <c r="DD4" s="1020"/>
      <c r="DE4" s="1020"/>
      <c r="DF4" s="1020"/>
      <c r="DG4" s="1020"/>
      <c r="DH4" s="1020"/>
      <c r="DI4" s="1020"/>
      <c r="DJ4" s="1020"/>
      <c r="DK4" s="1020"/>
      <c r="DL4" s="1020"/>
      <c r="DM4" s="1020"/>
      <c r="DN4" s="128"/>
      <c r="DO4" s="1060"/>
      <c r="DP4" s="1060"/>
      <c r="DQ4" s="1060"/>
      <c r="DR4" s="1060"/>
      <c r="DS4" s="1060"/>
      <c r="DT4" s="1060"/>
      <c r="DU4" s="1060"/>
      <c r="DV4" s="1060"/>
      <c r="DW4" s="1060"/>
      <c r="DX4" s="1060"/>
      <c r="DY4" s="1060"/>
      <c r="DZ4" s="1060"/>
      <c r="EA4" s="1060"/>
      <c r="EB4" s="1060"/>
      <c r="EC4" s="1060"/>
      <c r="ED4" s="1060"/>
      <c r="EE4" s="1060"/>
      <c r="EF4" s="1060"/>
      <c r="EG4" s="1060"/>
      <c r="EH4" s="1060"/>
      <c r="EI4" s="1060"/>
      <c r="EJ4" s="1060"/>
      <c r="EK4" s="1060"/>
      <c r="EL4" s="1060"/>
      <c r="EM4" s="1060"/>
      <c r="EN4" s="1060"/>
      <c r="EO4" s="1060"/>
      <c r="EP4" s="1060"/>
      <c r="EQ4" s="1060"/>
      <c r="ER4" s="1060"/>
      <c r="ES4" s="1060"/>
      <c r="ET4" s="1060"/>
      <c r="EU4" s="1060"/>
      <c r="EV4" s="1060"/>
      <c r="EW4" s="1060"/>
      <c r="EX4" s="1060"/>
      <c r="EY4" s="1060"/>
      <c r="EZ4" s="1060"/>
      <c r="FA4" s="1060"/>
      <c r="FB4" s="1060"/>
      <c r="FC4" s="1060"/>
      <c r="FD4" s="1060"/>
      <c r="FE4" s="1060"/>
      <c r="FF4" s="1060"/>
      <c r="FG4" s="1060"/>
      <c r="FH4" s="1060"/>
      <c r="FQ4" s="934"/>
      <c r="FR4" s="935"/>
      <c r="FS4" s="935"/>
      <c r="FT4" s="935"/>
      <c r="FU4" s="935"/>
      <c r="FV4" s="935"/>
      <c r="FW4" s="935"/>
      <c r="FX4" s="935"/>
      <c r="FY4" s="935"/>
      <c r="FZ4" s="936"/>
    </row>
    <row r="5" spans="1:206" ht="6" customHeight="1" x14ac:dyDescent="0.25">
      <c r="C5" s="1038">
        <f>'Setup-Completion Report'!BH62</f>
        <v>0</v>
      </c>
      <c r="D5" s="1039"/>
      <c r="E5" s="1039"/>
      <c r="F5" s="1039"/>
      <c r="G5" s="1039"/>
      <c r="H5" s="1039"/>
      <c r="I5" s="1039"/>
      <c r="J5" s="1039"/>
      <c r="K5" s="1039"/>
      <c r="L5" s="1039"/>
      <c r="M5" s="1039"/>
      <c r="N5" s="1039"/>
      <c r="O5" s="1039"/>
      <c r="P5" s="1039"/>
      <c r="Q5" s="1039"/>
      <c r="R5" s="1039"/>
      <c r="S5" s="1039"/>
      <c r="T5" s="1039"/>
      <c r="U5" s="1039"/>
      <c r="V5" s="1040"/>
      <c r="Y5" s="1044"/>
      <c r="Z5" s="1045"/>
      <c r="AA5" s="1045"/>
      <c r="AB5" s="1045"/>
      <c r="AC5" s="1045"/>
      <c r="AD5" s="1045"/>
      <c r="AE5" s="1045"/>
      <c r="AF5" s="1045"/>
      <c r="AG5" s="1045"/>
      <c r="AH5" s="1045"/>
      <c r="AI5" s="1045"/>
      <c r="AJ5" s="1045"/>
      <c r="AK5" s="1045"/>
      <c r="AL5" s="1045"/>
      <c r="AM5" s="1045"/>
      <c r="AN5" s="1045"/>
      <c r="AO5" s="1045"/>
      <c r="AP5" s="1045"/>
      <c r="AQ5" s="1045"/>
      <c r="AR5" s="1045"/>
      <c r="AS5" s="1046"/>
      <c r="AV5" s="1038">
        <f>GE44</f>
        <v>0</v>
      </c>
      <c r="AW5" s="1039"/>
      <c r="AX5" s="1039"/>
      <c r="AY5" s="1039"/>
      <c r="AZ5" s="1039"/>
      <c r="BA5" s="1039"/>
      <c r="BB5" s="1039"/>
      <c r="BC5" s="1039"/>
      <c r="BD5" s="1039"/>
      <c r="BE5" s="1039"/>
      <c r="BF5" s="1039"/>
      <c r="BG5" s="1039"/>
      <c r="BH5" s="1039"/>
      <c r="BI5" s="1039"/>
      <c r="BJ5" s="1039"/>
      <c r="BK5" s="1039"/>
      <c r="BL5" s="1039"/>
      <c r="BM5" s="1039"/>
      <c r="BN5" s="1039"/>
      <c r="BO5" s="1039"/>
      <c r="BP5" s="1039"/>
      <c r="BQ5" s="1039"/>
      <c r="BR5" s="1040"/>
      <c r="BS5" s="82"/>
      <c r="BT5" s="82"/>
      <c r="BU5" s="1003" t="str">
        <f>IF(GE16="","",GE16)</f>
        <v>$0</v>
      </c>
      <c r="BV5" s="1003"/>
      <c r="BW5" s="1003"/>
      <c r="BX5" s="1003"/>
      <c r="BY5" s="1003"/>
      <c r="BZ5" s="1003"/>
      <c r="CA5" s="1003"/>
      <c r="CB5" s="1003"/>
      <c r="CC5" s="1003"/>
      <c r="CD5" s="1003"/>
      <c r="CE5" s="1003"/>
      <c r="CF5" s="1003"/>
      <c r="CG5" s="1003"/>
      <c r="CH5" s="1003"/>
      <c r="CI5" s="1003"/>
      <c r="CJ5" s="1003"/>
      <c r="CK5" s="1003"/>
      <c r="CL5" s="1003"/>
      <c r="CM5" s="1003"/>
      <c r="CN5" s="1003"/>
      <c r="CO5" s="1003"/>
      <c r="CP5" s="130"/>
      <c r="CQ5" s="129"/>
      <c r="CR5" s="997" t="str">
        <f>IF(Y5="","",Y5-CR10)</f>
        <v/>
      </c>
      <c r="CS5" s="998"/>
      <c r="CT5" s="998"/>
      <c r="CU5" s="998"/>
      <c r="CV5" s="998"/>
      <c r="CW5" s="998"/>
      <c r="CX5" s="998"/>
      <c r="CY5" s="998"/>
      <c r="CZ5" s="998"/>
      <c r="DA5" s="998"/>
      <c r="DB5" s="998"/>
      <c r="DC5" s="998"/>
      <c r="DD5" s="998"/>
      <c r="DE5" s="998"/>
      <c r="DF5" s="998"/>
      <c r="DG5" s="998"/>
      <c r="DH5" s="998"/>
      <c r="DI5" s="998"/>
      <c r="DJ5" s="998"/>
      <c r="DK5" s="998"/>
      <c r="DL5" s="999"/>
      <c r="DM5">
        <v>32</v>
      </c>
      <c r="DO5" s="1063"/>
      <c r="DP5" s="1064"/>
      <c r="DQ5" s="1064"/>
      <c r="DR5" s="1064"/>
      <c r="DS5" s="1064"/>
      <c r="DT5" s="1064"/>
      <c r="DU5" s="1064"/>
      <c r="DV5" s="1064"/>
      <c r="DW5" s="1064"/>
      <c r="DX5" s="1064"/>
      <c r="DY5" s="1064"/>
      <c r="DZ5" s="1064"/>
      <c r="EA5" s="1064"/>
      <c r="EB5" s="1064"/>
      <c r="EC5" s="1064"/>
      <c r="ED5" s="1064"/>
      <c r="EE5" s="1064"/>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4"/>
      <c r="FB5" s="1064"/>
      <c r="FC5" s="1064"/>
      <c r="FD5" s="1064"/>
      <c r="FE5" s="1064"/>
      <c r="FF5" s="1064"/>
      <c r="FG5" s="1064"/>
      <c r="FH5" s="1065"/>
      <c r="FQ5" s="934"/>
      <c r="FR5" s="935"/>
      <c r="FS5" s="935"/>
      <c r="FT5" s="935"/>
      <c r="FU5" s="935"/>
      <c r="FV5" s="935"/>
      <c r="FW5" s="935"/>
      <c r="FX5" s="935"/>
      <c r="FY5" s="935"/>
      <c r="FZ5" s="936"/>
    </row>
    <row r="6" spans="1:206" ht="6" customHeight="1" x14ac:dyDescent="0.25">
      <c r="C6" s="1041"/>
      <c r="D6" s="1042"/>
      <c r="E6" s="1042"/>
      <c r="F6" s="1042"/>
      <c r="G6" s="1042"/>
      <c r="H6" s="1042"/>
      <c r="I6" s="1042"/>
      <c r="J6" s="1042"/>
      <c r="K6" s="1042"/>
      <c r="L6" s="1042"/>
      <c r="M6" s="1042"/>
      <c r="N6" s="1042"/>
      <c r="O6" s="1042"/>
      <c r="P6" s="1042"/>
      <c r="Q6" s="1042"/>
      <c r="R6" s="1042"/>
      <c r="S6" s="1042"/>
      <c r="T6" s="1042"/>
      <c r="U6" s="1042"/>
      <c r="V6" s="1043"/>
      <c r="Y6" s="1047"/>
      <c r="Z6" s="1048"/>
      <c r="AA6" s="1048"/>
      <c r="AB6" s="1048"/>
      <c r="AC6" s="1048"/>
      <c r="AD6" s="1048"/>
      <c r="AE6" s="1048"/>
      <c r="AF6" s="1048"/>
      <c r="AG6" s="1048"/>
      <c r="AH6" s="1048"/>
      <c r="AI6" s="1048"/>
      <c r="AJ6" s="1048"/>
      <c r="AK6" s="1048"/>
      <c r="AL6" s="1048"/>
      <c r="AM6" s="1048"/>
      <c r="AN6" s="1048"/>
      <c r="AO6" s="1048"/>
      <c r="AP6" s="1048"/>
      <c r="AQ6" s="1048"/>
      <c r="AR6" s="1048"/>
      <c r="AS6" s="1049"/>
      <c r="AV6" s="1041"/>
      <c r="AW6" s="1042"/>
      <c r="AX6" s="1042"/>
      <c r="AY6" s="1042"/>
      <c r="AZ6" s="1042"/>
      <c r="BA6" s="1042"/>
      <c r="BB6" s="1042"/>
      <c r="BC6" s="1042"/>
      <c r="BD6" s="1042"/>
      <c r="BE6" s="1042"/>
      <c r="BF6" s="1042"/>
      <c r="BG6" s="1042"/>
      <c r="BH6" s="1042"/>
      <c r="BI6" s="1042"/>
      <c r="BJ6" s="1042"/>
      <c r="BK6" s="1042"/>
      <c r="BL6" s="1042"/>
      <c r="BM6" s="1042"/>
      <c r="BN6" s="1042"/>
      <c r="BO6" s="1042"/>
      <c r="BP6" s="1042"/>
      <c r="BQ6" s="1042"/>
      <c r="BR6" s="1043"/>
      <c r="BS6" s="82"/>
      <c r="BT6" s="82"/>
      <c r="BU6" s="1003"/>
      <c r="BV6" s="1003"/>
      <c r="BW6" s="1003"/>
      <c r="BX6" s="1003"/>
      <c r="BY6" s="1003"/>
      <c r="BZ6" s="1003"/>
      <c r="CA6" s="1003"/>
      <c r="CB6" s="1003"/>
      <c r="CC6" s="1003"/>
      <c r="CD6" s="1003"/>
      <c r="CE6" s="1003"/>
      <c r="CF6" s="1003"/>
      <c r="CG6" s="1003"/>
      <c r="CH6" s="1003"/>
      <c r="CI6" s="1003"/>
      <c r="CJ6" s="1003"/>
      <c r="CK6" s="1003"/>
      <c r="CL6" s="1003"/>
      <c r="CM6" s="1003"/>
      <c r="CN6" s="1003"/>
      <c r="CO6" s="1003"/>
      <c r="CP6" s="129"/>
      <c r="CQ6" s="129"/>
      <c r="CR6" s="1000"/>
      <c r="CS6" s="1001"/>
      <c r="CT6" s="1001"/>
      <c r="CU6" s="1001"/>
      <c r="CV6" s="1001"/>
      <c r="CW6" s="1001"/>
      <c r="CX6" s="1001"/>
      <c r="CY6" s="1001"/>
      <c r="CZ6" s="1001"/>
      <c r="DA6" s="1001"/>
      <c r="DB6" s="1001"/>
      <c r="DC6" s="1001"/>
      <c r="DD6" s="1001"/>
      <c r="DE6" s="1001"/>
      <c r="DF6" s="1001"/>
      <c r="DG6" s="1001"/>
      <c r="DH6" s="1001"/>
      <c r="DI6" s="1001"/>
      <c r="DJ6" s="1001"/>
      <c r="DK6" s="1001"/>
      <c r="DL6" s="1002"/>
      <c r="DO6" s="1066"/>
      <c r="DP6" s="1067"/>
      <c r="DQ6" s="1067"/>
      <c r="DR6" s="1067"/>
      <c r="DS6" s="1067"/>
      <c r="DT6" s="1067"/>
      <c r="DU6" s="1067"/>
      <c r="DV6" s="1067"/>
      <c r="DW6" s="1067"/>
      <c r="DX6" s="1067"/>
      <c r="DY6" s="1067"/>
      <c r="DZ6" s="1067"/>
      <c r="EA6" s="1067"/>
      <c r="EB6" s="1067"/>
      <c r="EC6" s="1067"/>
      <c r="ED6" s="1067"/>
      <c r="EE6" s="1067"/>
      <c r="EF6" s="1067"/>
      <c r="EG6" s="1067"/>
      <c r="EH6" s="1067"/>
      <c r="EI6" s="1067"/>
      <c r="EJ6" s="1067"/>
      <c r="EK6" s="1067"/>
      <c r="EL6" s="1067"/>
      <c r="EM6" s="1067"/>
      <c r="EN6" s="1067"/>
      <c r="EO6" s="1067"/>
      <c r="EP6" s="1067"/>
      <c r="EQ6" s="1067"/>
      <c r="ER6" s="1067"/>
      <c r="ES6" s="1067"/>
      <c r="ET6" s="1067"/>
      <c r="EU6" s="1067"/>
      <c r="EV6" s="1067"/>
      <c r="EW6" s="1067"/>
      <c r="EX6" s="1067"/>
      <c r="EY6" s="1067"/>
      <c r="EZ6" s="1067"/>
      <c r="FA6" s="1067"/>
      <c r="FB6" s="1067"/>
      <c r="FC6" s="1067"/>
      <c r="FD6" s="1067"/>
      <c r="FE6" s="1067"/>
      <c r="FF6" s="1067"/>
      <c r="FG6" s="1067"/>
      <c r="FH6" s="1068"/>
      <c r="FQ6" s="934"/>
      <c r="FR6" s="935"/>
      <c r="FS6" s="935"/>
      <c r="FT6" s="935"/>
      <c r="FU6" s="935"/>
      <c r="FV6" s="935"/>
      <c r="FW6" s="935"/>
      <c r="FX6" s="935"/>
      <c r="FY6" s="935"/>
      <c r="FZ6" s="936"/>
    </row>
    <row r="7" spans="1:206" ht="5.4" customHeight="1" x14ac:dyDescent="0.25">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DO7" s="1066"/>
      <c r="DP7" s="1067"/>
      <c r="DQ7" s="1067"/>
      <c r="DR7" s="1067"/>
      <c r="DS7" s="1067"/>
      <c r="DT7" s="1067"/>
      <c r="DU7" s="1067"/>
      <c r="DV7" s="1067"/>
      <c r="DW7" s="1067"/>
      <c r="DX7" s="1067"/>
      <c r="DY7" s="1067"/>
      <c r="DZ7" s="1067"/>
      <c r="EA7" s="1067"/>
      <c r="EB7" s="1067"/>
      <c r="EC7" s="1067"/>
      <c r="ED7" s="1067"/>
      <c r="EE7" s="1067"/>
      <c r="EF7" s="1067"/>
      <c r="EG7" s="1067"/>
      <c r="EH7" s="1067"/>
      <c r="EI7" s="1067"/>
      <c r="EJ7" s="1067"/>
      <c r="EK7" s="1067"/>
      <c r="EL7" s="1067"/>
      <c r="EM7" s="1067"/>
      <c r="EN7" s="1067"/>
      <c r="EO7" s="1067"/>
      <c r="EP7" s="1067"/>
      <c r="EQ7" s="1067"/>
      <c r="ER7" s="1067"/>
      <c r="ES7" s="1067"/>
      <c r="ET7" s="1067"/>
      <c r="EU7" s="1067"/>
      <c r="EV7" s="1067"/>
      <c r="EW7" s="1067"/>
      <c r="EX7" s="1067"/>
      <c r="EY7" s="1067"/>
      <c r="EZ7" s="1067"/>
      <c r="FA7" s="1067"/>
      <c r="FB7" s="1067"/>
      <c r="FC7" s="1067"/>
      <c r="FD7" s="1067"/>
      <c r="FE7" s="1067"/>
      <c r="FF7" s="1067"/>
      <c r="FG7" s="1067"/>
      <c r="FH7" s="1068"/>
      <c r="FQ7" s="934"/>
      <c r="FR7" s="935"/>
      <c r="FS7" s="935"/>
      <c r="FT7" s="935"/>
      <c r="FU7" s="935"/>
      <c r="FV7" s="935"/>
      <c r="FW7" s="935"/>
      <c r="FX7" s="935"/>
      <c r="FY7" s="935"/>
      <c r="FZ7" s="936"/>
    </row>
    <row r="8" spans="1:206" ht="6" customHeight="1" x14ac:dyDescent="0.25">
      <c r="B8" s="7"/>
      <c r="C8" s="1061" t="s">
        <v>125</v>
      </c>
      <c r="D8" s="1062"/>
      <c r="E8" s="1062"/>
      <c r="F8" s="1062"/>
      <c r="G8" s="1062"/>
      <c r="H8" s="1062"/>
      <c r="I8" s="1062"/>
      <c r="J8" s="1062"/>
      <c r="K8" s="1062"/>
      <c r="L8" s="1062"/>
      <c r="M8" s="1062"/>
      <c r="N8" s="1062"/>
      <c r="O8" s="1062"/>
      <c r="P8" s="1062"/>
      <c r="Q8" s="1062"/>
      <c r="R8" s="1062"/>
      <c r="S8" s="1062"/>
      <c r="T8" s="1062"/>
      <c r="U8" s="1062"/>
      <c r="V8" s="1062"/>
      <c r="W8" s="1"/>
      <c r="X8" s="1"/>
      <c r="Y8" s="1004" t="s">
        <v>126</v>
      </c>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1004"/>
      <c r="AV8" s="1004"/>
      <c r="AW8" s="1004"/>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991" t="s">
        <v>196</v>
      </c>
      <c r="CR8" s="991"/>
      <c r="CS8" s="991"/>
      <c r="CT8" s="991"/>
      <c r="CU8" s="991"/>
      <c r="CV8" s="991"/>
      <c r="CW8" s="991"/>
      <c r="CX8" s="991"/>
      <c r="CY8" s="991"/>
      <c r="CZ8" s="991"/>
      <c r="DA8" s="991"/>
      <c r="DB8" s="991"/>
      <c r="DC8" s="991"/>
      <c r="DD8" s="991"/>
      <c r="DE8" s="991"/>
      <c r="DF8" s="991"/>
      <c r="DG8" s="991"/>
      <c r="DH8" s="991"/>
      <c r="DI8" s="991"/>
      <c r="DJ8" s="991"/>
      <c r="DK8" s="991"/>
      <c r="DL8" s="991"/>
      <c r="DM8" s="991"/>
      <c r="DN8" s="69"/>
      <c r="DO8" s="1066"/>
      <c r="DP8" s="1067"/>
      <c r="DQ8" s="1067"/>
      <c r="DR8" s="1067"/>
      <c r="DS8" s="1067"/>
      <c r="DT8" s="1067"/>
      <c r="DU8" s="1067"/>
      <c r="DV8" s="1067"/>
      <c r="DW8" s="1067"/>
      <c r="DX8" s="1067"/>
      <c r="DY8" s="1067"/>
      <c r="DZ8" s="1067"/>
      <c r="EA8" s="1067"/>
      <c r="EB8" s="1067"/>
      <c r="EC8" s="1067"/>
      <c r="ED8" s="1067"/>
      <c r="EE8" s="1067"/>
      <c r="EF8" s="1067"/>
      <c r="EG8" s="1067"/>
      <c r="EH8" s="1067"/>
      <c r="EI8" s="1067"/>
      <c r="EJ8" s="1067"/>
      <c r="EK8" s="1067"/>
      <c r="EL8" s="1067"/>
      <c r="EM8" s="1067"/>
      <c r="EN8" s="1067"/>
      <c r="EO8" s="1067"/>
      <c r="EP8" s="1067"/>
      <c r="EQ8" s="1067"/>
      <c r="ER8" s="1067"/>
      <c r="ES8" s="1067"/>
      <c r="ET8" s="1067"/>
      <c r="EU8" s="1067"/>
      <c r="EV8" s="1067"/>
      <c r="EW8" s="1067"/>
      <c r="EX8" s="1067"/>
      <c r="EY8" s="1067"/>
      <c r="EZ8" s="1067"/>
      <c r="FA8" s="1067"/>
      <c r="FB8" s="1067"/>
      <c r="FC8" s="1067"/>
      <c r="FD8" s="1067"/>
      <c r="FE8" s="1067"/>
      <c r="FF8" s="1067"/>
      <c r="FG8" s="1067"/>
      <c r="FH8" s="1068"/>
      <c r="FQ8" s="934"/>
      <c r="FR8" s="935"/>
      <c r="FS8" s="935"/>
      <c r="FT8" s="935"/>
      <c r="FU8" s="935"/>
      <c r="FV8" s="935"/>
      <c r="FW8" s="935"/>
      <c r="FX8" s="935"/>
      <c r="FY8" s="935"/>
      <c r="FZ8" s="936"/>
    </row>
    <row r="9" spans="1:206" ht="6" customHeight="1" x14ac:dyDescent="0.25">
      <c r="B9" s="7"/>
      <c r="C9" s="1062"/>
      <c r="D9" s="1062"/>
      <c r="E9" s="1062"/>
      <c r="F9" s="1062"/>
      <c r="G9" s="1062"/>
      <c r="H9" s="1062"/>
      <c r="I9" s="1062"/>
      <c r="J9" s="1062"/>
      <c r="K9" s="1062"/>
      <c r="L9" s="1062"/>
      <c r="M9" s="1062"/>
      <c r="N9" s="1062"/>
      <c r="O9" s="1062"/>
      <c r="P9" s="1062"/>
      <c r="Q9" s="1062"/>
      <c r="R9" s="1062"/>
      <c r="S9" s="1062"/>
      <c r="T9" s="1062"/>
      <c r="U9" s="1062"/>
      <c r="V9" s="1062"/>
      <c r="W9" s="1"/>
      <c r="X9" s="1"/>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991"/>
      <c r="CR9" s="991"/>
      <c r="CS9" s="991"/>
      <c r="CT9" s="991"/>
      <c r="CU9" s="991"/>
      <c r="CV9" s="991"/>
      <c r="CW9" s="991"/>
      <c r="CX9" s="991"/>
      <c r="CY9" s="991"/>
      <c r="CZ9" s="991"/>
      <c r="DA9" s="991"/>
      <c r="DB9" s="991"/>
      <c r="DC9" s="991"/>
      <c r="DD9" s="991"/>
      <c r="DE9" s="991"/>
      <c r="DF9" s="991"/>
      <c r="DG9" s="991"/>
      <c r="DH9" s="991"/>
      <c r="DI9" s="991"/>
      <c r="DJ9" s="991"/>
      <c r="DK9" s="991"/>
      <c r="DL9" s="991"/>
      <c r="DM9" s="991"/>
      <c r="DN9" s="69"/>
      <c r="DO9" s="1066"/>
      <c r="DP9" s="1067"/>
      <c r="DQ9" s="1067"/>
      <c r="DR9" s="1067"/>
      <c r="DS9" s="1067"/>
      <c r="DT9" s="1067"/>
      <c r="DU9" s="1067"/>
      <c r="DV9" s="1067"/>
      <c r="DW9" s="1067"/>
      <c r="DX9" s="1067"/>
      <c r="DY9" s="1067"/>
      <c r="DZ9" s="1067"/>
      <c r="EA9" s="1067"/>
      <c r="EB9" s="1067"/>
      <c r="EC9" s="1067"/>
      <c r="ED9" s="1067"/>
      <c r="EE9" s="1067"/>
      <c r="EF9" s="1067"/>
      <c r="EG9" s="1067"/>
      <c r="EH9" s="1067"/>
      <c r="EI9" s="1067"/>
      <c r="EJ9" s="1067"/>
      <c r="EK9" s="1067"/>
      <c r="EL9" s="1067"/>
      <c r="EM9" s="1067"/>
      <c r="EN9" s="1067"/>
      <c r="EO9" s="1067"/>
      <c r="EP9" s="1067"/>
      <c r="EQ9" s="1067"/>
      <c r="ER9" s="1067"/>
      <c r="ES9" s="1067"/>
      <c r="ET9" s="1067"/>
      <c r="EU9" s="1067"/>
      <c r="EV9" s="1067"/>
      <c r="EW9" s="1067"/>
      <c r="EX9" s="1067"/>
      <c r="EY9" s="1067"/>
      <c r="EZ9" s="1067"/>
      <c r="FA9" s="1067"/>
      <c r="FB9" s="1067"/>
      <c r="FC9" s="1067"/>
      <c r="FD9" s="1067"/>
      <c r="FE9" s="1067"/>
      <c r="FF9" s="1067"/>
      <c r="FG9" s="1067"/>
      <c r="FH9" s="1068"/>
      <c r="FQ9" s="934"/>
      <c r="FR9" s="935"/>
      <c r="FS9" s="935"/>
      <c r="FT9" s="935"/>
      <c r="FU9" s="935"/>
      <c r="FV9" s="935"/>
      <c r="FW9" s="935"/>
      <c r="FX9" s="935"/>
      <c r="FY9" s="935"/>
      <c r="FZ9" s="936"/>
    </row>
    <row r="10" spans="1:206" ht="6" customHeight="1" x14ac:dyDescent="0.25">
      <c r="B10" s="1"/>
      <c r="C10" s="941" t="str">
        <f>'Setup-Completion Report'!CZ131</f>
        <v>-HOME-</v>
      </c>
      <c r="D10" s="942"/>
      <c r="E10" s="942"/>
      <c r="F10" s="942"/>
      <c r="G10" s="942"/>
      <c r="H10" s="942"/>
      <c r="I10" s="942"/>
      <c r="J10" s="942"/>
      <c r="K10" s="942"/>
      <c r="L10" s="942"/>
      <c r="M10" s="942"/>
      <c r="N10" s="942"/>
      <c r="O10" s="942"/>
      <c r="P10" s="942"/>
      <c r="Q10" s="942"/>
      <c r="R10" s="942"/>
      <c r="S10" s="942"/>
      <c r="T10" s="942"/>
      <c r="U10" s="942"/>
      <c r="V10" s="942"/>
      <c r="W10" s="428"/>
      <c r="X10" s="1"/>
      <c r="Y10" s="1005" t="str">
        <f>IF('Setup-Completion Report'!BV38=0,"",'Setup-Completion Report'!BV38)</f>
        <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7"/>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1014">
        <f>IF(AV5-BU5&lt;0,"$0",AV5-BU5)</f>
        <v>0</v>
      </c>
      <c r="CS10" s="1015"/>
      <c r="CT10" s="1015"/>
      <c r="CU10" s="1015"/>
      <c r="CV10" s="1015"/>
      <c r="CW10" s="1015"/>
      <c r="CX10" s="1015"/>
      <c r="CY10" s="1015"/>
      <c r="CZ10" s="1015"/>
      <c r="DA10" s="1015"/>
      <c r="DB10" s="1015"/>
      <c r="DC10" s="1015"/>
      <c r="DD10" s="1015"/>
      <c r="DE10" s="1015"/>
      <c r="DF10" s="1015"/>
      <c r="DG10" s="1015"/>
      <c r="DH10" s="1015"/>
      <c r="DI10" s="1015"/>
      <c r="DJ10" s="1015"/>
      <c r="DK10" s="1015"/>
      <c r="DL10" s="1016"/>
      <c r="DO10" s="1066"/>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8"/>
      <c r="FQ10" s="934"/>
      <c r="FR10" s="935"/>
      <c r="FS10" s="935"/>
      <c r="FT10" s="935"/>
      <c r="FU10" s="935"/>
      <c r="FV10" s="935"/>
      <c r="FW10" s="935"/>
      <c r="FX10" s="935"/>
      <c r="FY10" s="935"/>
      <c r="FZ10" s="936"/>
    </row>
    <row r="11" spans="1:206" ht="6" customHeight="1" x14ac:dyDescent="0.25">
      <c r="B11" s="33"/>
      <c r="C11" s="943"/>
      <c r="D11" s="944"/>
      <c r="E11" s="944"/>
      <c r="F11" s="944"/>
      <c r="G11" s="944"/>
      <c r="H11" s="944"/>
      <c r="I11" s="944"/>
      <c r="J11" s="944"/>
      <c r="K11" s="944"/>
      <c r="L11" s="944"/>
      <c r="M11" s="944"/>
      <c r="N11" s="944"/>
      <c r="O11" s="944"/>
      <c r="P11" s="944"/>
      <c r="Q11" s="944"/>
      <c r="R11" s="944"/>
      <c r="S11" s="944"/>
      <c r="T11" s="944"/>
      <c r="U11" s="944"/>
      <c r="V11" s="944"/>
      <c r="W11" s="429"/>
      <c r="X11" s="63"/>
      <c r="Y11" s="1008"/>
      <c r="Z11" s="1009"/>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10"/>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1017"/>
      <c r="CS11" s="1018"/>
      <c r="CT11" s="1018"/>
      <c r="CU11" s="1018"/>
      <c r="CV11" s="1018"/>
      <c r="CW11" s="1018"/>
      <c r="CX11" s="1018"/>
      <c r="CY11" s="1018"/>
      <c r="CZ11" s="1018"/>
      <c r="DA11" s="1018"/>
      <c r="DB11" s="1018"/>
      <c r="DC11" s="1018"/>
      <c r="DD11" s="1018"/>
      <c r="DE11" s="1018"/>
      <c r="DF11" s="1018"/>
      <c r="DG11" s="1018"/>
      <c r="DH11" s="1018"/>
      <c r="DI11" s="1018"/>
      <c r="DJ11" s="1018"/>
      <c r="DK11" s="1018"/>
      <c r="DL11" s="1019"/>
      <c r="DO11" s="1069"/>
      <c r="DP11" s="1070"/>
      <c r="DQ11" s="1070"/>
      <c r="DR11" s="1070"/>
      <c r="DS11" s="1070"/>
      <c r="DT11" s="1070"/>
      <c r="DU11" s="1070"/>
      <c r="DV11" s="1070"/>
      <c r="DW11" s="1070"/>
      <c r="DX11" s="1070"/>
      <c r="DY11" s="1070"/>
      <c r="DZ11" s="1070"/>
      <c r="EA11" s="1070"/>
      <c r="EB11" s="1070"/>
      <c r="EC11" s="1070"/>
      <c r="ED11" s="1070"/>
      <c r="EE11" s="1070"/>
      <c r="EF11" s="1070"/>
      <c r="EG11" s="1070"/>
      <c r="EH11" s="1070"/>
      <c r="EI11" s="1070"/>
      <c r="EJ11" s="1070"/>
      <c r="EK11" s="1070"/>
      <c r="EL11" s="1070"/>
      <c r="EM11" s="1070"/>
      <c r="EN11" s="1070"/>
      <c r="EO11" s="1070"/>
      <c r="EP11" s="1070"/>
      <c r="EQ11" s="1070"/>
      <c r="ER11" s="1070"/>
      <c r="ES11" s="1070"/>
      <c r="ET11" s="1070"/>
      <c r="EU11" s="1070"/>
      <c r="EV11" s="1070"/>
      <c r="EW11" s="1070"/>
      <c r="EX11" s="1070"/>
      <c r="EY11" s="1070"/>
      <c r="EZ11" s="1070"/>
      <c r="FA11" s="1070"/>
      <c r="FB11" s="1070"/>
      <c r="FC11" s="1070"/>
      <c r="FD11" s="1070"/>
      <c r="FE11" s="1070"/>
      <c r="FF11" s="1070"/>
      <c r="FG11" s="1070"/>
      <c r="FH11" s="1071"/>
      <c r="FQ11" s="934"/>
      <c r="FR11" s="935"/>
      <c r="FS11" s="935"/>
      <c r="FT11" s="935"/>
      <c r="FU11" s="935"/>
      <c r="FV11" s="935"/>
      <c r="FW11" s="935"/>
      <c r="FX11" s="935"/>
      <c r="FY11" s="935"/>
      <c r="FZ11" s="936"/>
    </row>
    <row r="12" spans="1:206" ht="6" customHeight="1" x14ac:dyDescent="0.25">
      <c r="B12" s="66"/>
      <c r="C12" s="66"/>
      <c r="D12" s="66"/>
      <c r="E12" s="66"/>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Q12" s="934"/>
      <c r="FR12" s="935"/>
      <c r="FS12" s="935"/>
      <c r="FT12" s="935"/>
      <c r="FU12" s="935"/>
      <c r="FV12" s="935"/>
      <c r="FW12" s="935"/>
      <c r="FX12" s="935"/>
      <c r="FY12" s="935"/>
      <c r="FZ12" s="936"/>
    </row>
    <row r="13" spans="1:206" ht="6" customHeight="1" x14ac:dyDescent="0.25">
      <c r="B13" s="67"/>
      <c r="C13" s="67"/>
      <c r="D13" s="67"/>
      <c r="E13" s="67"/>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Q13" s="934"/>
      <c r="FR13" s="935"/>
      <c r="FS13" s="935"/>
      <c r="FT13" s="935"/>
      <c r="FU13" s="935"/>
      <c r="FV13" s="935"/>
      <c r="FW13" s="935"/>
      <c r="FX13" s="935"/>
      <c r="FY13" s="935"/>
      <c r="FZ13" s="936"/>
    </row>
    <row r="14" spans="1:206" ht="6" customHeight="1" x14ac:dyDescent="0.25">
      <c r="B14" s="813" t="s">
        <v>98</v>
      </c>
      <c r="C14" s="814"/>
      <c r="D14" s="814"/>
      <c r="E14" s="1021"/>
      <c r="F14" s="986" t="s">
        <v>91</v>
      </c>
      <c r="G14" s="987"/>
      <c r="H14" s="987"/>
      <c r="I14" s="987"/>
      <c r="J14" s="987"/>
      <c r="K14" s="987"/>
      <c r="L14" s="987"/>
      <c r="M14" s="987"/>
      <c r="N14" s="987"/>
      <c r="O14" s="987"/>
      <c r="P14" s="987"/>
      <c r="Q14" s="987"/>
      <c r="R14" s="987"/>
      <c r="S14" s="988"/>
      <c r="T14" s="959" t="s">
        <v>307</v>
      </c>
      <c r="U14" s="964"/>
      <c r="V14" s="964"/>
      <c r="W14" s="964"/>
      <c r="X14" s="964"/>
      <c r="Y14" s="964"/>
      <c r="Z14" s="964"/>
      <c r="AA14" s="965"/>
      <c r="AB14" s="959" t="s">
        <v>181</v>
      </c>
      <c r="AC14" s="964"/>
      <c r="AD14" s="964"/>
      <c r="AE14" s="964"/>
      <c r="AF14" s="964"/>
      <c r="AG14" s="964"/>
      <c r="AH14" s="965"/>
      <c r="AI14" s="959" t="s">
        <v>182</v>
      </c>
      <c r="AJ14" s="964"/>
      <c r="AK14" s="964"/>
      <c r="AL14" s="964"/>
      <c r="AM14" s="964"/>
      <c r="AN14" s="964"/>
      <c r="AO14" s="964"/>
      <c r="AP14" s="965"/>
      <c r="AQ14" s="1051" t="s">
        <v>178</v>
      </c>
      <c r="AR14" s="1052"/>
      <c r="AS14" s="1052"/>
      <c r="AT14" s="1052"/>
      <c r="AU14" s="1052"/>
      <c r="AV14" s="1052"/>
      <c r="AW14" s="1052"/>
      <c r="AX14" s="1053"/>
      <c r="AY14" s="1026" t="s">
        <v>177</v>
      </c>
      <c r="AZ14" s="1027"/>
      <c r="BA14" s="1027"/>
      <c r="BB14" s="1027"/>
      <c r="BC14" s="1027"/>
      <c r="BD14" s="1027"/>
      <c r="BE14" s="1027"/>
      <c r="BF14" s="1028"/>
      <c r="BG14" s="959" t="s">
        <v>198</v>
      </c>
      <c r="BH14" s="960"/>
      <c r="BI14" s="960"/>
      <c r="BJ14" s="960"/>
      <c r="BK14" s="960"/>
      <c r="BL14" s="960"/>
      <c r="BM14" s="961"/>
      <c r="BN14" s="959" t="s">
        <v>199</v>
      </c>
      <c r="BO14" s="964"/>
      <c r="BP14" s="964"/>
      <c r="BQ14" s="964"/>
      <c r="BR14" s="964"/>
      <c r="BS14" s="964"/>
      <c r="BT14" s="964"/>
      <c r="BU14" s="965"/>
      <c r="BV14" s="959" t="s">
        <v>111</v>
      </c>
      <c r="BW14" s="964"/>
      <c r="BX14" s="964"/>
      <c r="BY14" s="964"/>
      <c r="BZ14" s="964"/>
      <c r="CA14" s="964"/>
      <c r="CB14" s="964"/>
      <c r="CC14" s="965"/>
      <c r="CD14" s="959" t="s">
        <v>111</v>
      </c>
      <c r="CE14" s="964"/>
      <c r="CF14" s="964"/>
      <c r="CG14" s="964"/>
      <c r="CH14" s="964"/>
      <c r="CI14" s="964"/>
      <c r="CJ14" s="964"/>
      <c r="CK14" s="965"/>
      <c r="CL14" s="959" t="s">
        <v>111</v>
      </c>
      <c r="CM14" s="964"/>
      <c r="CN14" s="964"/>
      <c r="CO14" s="964"/>
      <c r="CP14" s="964"/>
      <c r="CQ14" s="964"/>
      <c r="CR14" s="964"/>
      <c r="CS14" s="965"/>
      <c r="CT14" s="959" t="s">
        <v>111</v>
      </c>
      <c r="CU14" s="964"/>
      <c r="CV14" s="964"/>
      <c r="CW14" s="964"/>
      <c r="CX14" s="964"/>
      <c r="CY14" s="964"/>
      <c r="CZ14" s="964"/>
      <c r="DA14" s="965"/>
      <c r="DB14" s="959" t="s">
        <v>111</v>
      </c>
      <c r="DC14" s="964"/>
      <c r="DD14" s="964"/>
      <c r="DE14" s="964"/>
      <c r="DF14" s="964"/>
      <c r="DG14" s="964"/>
      <c r="DH14" s="965"/>
      <c r="DI14" s="959" t="s">
        <v>111</v>
      </c>
      <c r="DJ14" s="964"/>
      <c r="DK14" s="964"/>
      <c r="DL14" s="964"/>
      <c r="DM14" s="964"/>
      <c r="DN14" s="964"/>
      <c r="DO14" s="965"/>
      <c r="DP14" s="959" t="s">
        <v>111</v>
      </c>
      <c r="DQ14" s="964"/>
      <c r="DR14" s="964"/>
      <c r="DS14" s="964"/>
      <c r="DT14" s="964"/>
      <c r="DU14" s="964"/>
      <c r="DV14" s="965"/>
      <c r="DW14" s="959" t="s">
        <v>111</v>
      </c>
      <c r="DX14" s="964"/>
      <c r="DY14" s="964"/>
      <c r="DZ14" s="964"/>
      <c r="EA14" s="964"/>
      <c r="EB14" s="964"/>
      <c r="EC14" s="964"/>
      <c r="ED14" s="965"/>
      <c r="EE14" s="959" t="s">
        <v>111</v>
      </c>
      <c r="EF14" s="964"/>
      <c r="EG14" s="964"/>
      <c r="EH14" s="964"/>
      <c r="EI14" s="964"/>
      <c r="EJ14" s="964"/>
      <c r="EK14" s="964"/>
      <c r="EL14" s="965"/>
      <c r="EM14" s="959" t="s">
        <v>111</v>
      </c>
      <c r="EN14" s="964"/>
      <c r="EO14" s="964"/>
      <c r="EP14" s="964"/>
      <c r="EQ14" s="964"/>
      <c r="ER14" s="964"/>
      <c r="ES14" s="964"/>
      <c r="ET14" s="965"/>
      <c r="EU14" s="959" t="s">
        <v>111</v>
      </c>
      <c r="EV14" s="964"/>
      <c r="EW14" s="964"/>
      <c r="EX14" s="964"/>
      <c r="EY14" s="964"/>
      <c r="EZ14" s="964"/>
      <c r="FA14" s="965"/>
      <c r="FB14" s="959" t="s">
        <v>111</v>
      </c>
      <c r="FC14" s="964"/>
      <c r="FD14" s="964"/>
      <c r="FE14" s="964"/>
      <c r="FF14" s="964"/>
      <c r="FG14" s="964"/>
      <c r="FH14" s="965"/>
      <c r="FQ14" s="934"/>
      <c r="FR14" s="935"/>
      <c r="FS14" s="935"/>
      <c r="FT14" s="935"/>
      <c r="FU14" s="935"/>
      <c r="FV14" s="935"/>
      <c r="FW14" s="935"/>
      <c r="FX14" s="935"/>
      <c r="FY14" s="935"/>
      <c r="FZ14" s="936"/>
    </row>
    <row r="15" spans="1:206" ht="6" customHeight="1" x14ac:dyDescent="0.25">
      <c r="B15" s="815"/>
      <c r="C15" s="816"/>
      <c r="D15" s="816"/>
      <c r="E15" s="1022"/>
      <c r="F15" s="817"/>
      <c r="G15" s="818"/>
      <c r="H15" s="818"/>
      <c r="I15" s="818"/>
      <c r="J15" s="818"/>
      <c r="K15" s="818"/>
      <c r="L15" s="818"/>
      <c r="M15" s="818"/>
      <c r="N15" s="818"/>
      <c r="O15" s="818"/>
      <c r="P15" s="818"/>
      <c r="Q15" s="818"/>
      <c r="R15" s="818"/>
      <c r="S15" s="819"/>
      <c r="T15" s="820"/>
      <c r="U15" s="824"/>
      <c r="V15" s="824"/>
      <c r="W15" s="824"/>
      <c r="X15" s="824"/>
      <c r="Y15" s="824"/>
      <c r="Z15" s="824"/>
      <c r="AA15" s="825"/>
      <c r="AB15" s="820"/>
      <c r="AC15" s="824"/>
      <c r="AD15" s="824"/>
      <c r="AE15" s="824"/>
      <c r="AF15" s="824"/>
      <c r="AG15" s="824"/>
      <c r="AH15" s="825"/>
      <c r="AI15" s="820"/>
      <c r="AJ15" s="824"/>
      <c r="AK15" s="824"/>
      <c r="AL15" s="824"/>
      <c r="AM15" s="824"/>
      <c r="AN15" s="824"/>
      <c r="AO15" s="824"/>
      <c r="AP15" s="825"/>
      <c r="AQ15" s="1054"/>
      <c r="AR15" s="1055"/>
      <c r="AS15" s="1055"/>
      <c r="AT15" s="1055"/>
      <c r="AU15" s="1055"/>
      <c r="AV15" s="1055"/>
      <c r="AW15" s="1055"/>
      <c r="AX15" s="1056"/>
      <c r="AY15" s="1029"/>
      <c r="AZ15" s="1030"/>
      <c r="BA15" s="1030"/>
      <c r="BB15" s="1030"/>
      <c r="BC15" s="1030"/>
      <c r="BD15" s="1030"/>
      <c r="BE15" s="1030"/>
      <c r="BF15" s="1031"/>
      <c r="BG15" s="823"/>
      <c r="BH15" s="821"/>
      <c r="BI15" s="821"/>
      <c r="BJ15" s="821"/>
      <c r="BK15" s="821"/>
      <c r="BL15" s="821"/>
      <c r="BM15" s="822"/>
      <c r="BN15" s="820"/>
      <c r="BO15" s="824"/>
      <c r="BP15" s="824"/>
      <c r="BQ15" s="824"/>
      <c r="BR15" s="824"/>
      <c r="BS15" s="824"/>
      <c r="BT15" s="824"/>
      <c r="BU15" s="825"/>
      <c r="BV15" s="820"/>
      <c r="BW15" s="824"/>
      <c r="BX15" s="824"/>
      <c r="BY15" s="824"/>
      <c r="BZ15" s="824"/>
      <c r="CA15" s="824"/>
      <c r="CB15" s="824"/>
      <c r="CC15" s="825"/>
      <c r="CD15" s="820"/>
      <c r="CE15" s="824"/>
      <c r="CF15" s="824"/>
      <c r="CG15" s="824"/>
      <c r="CH15" s="824"/>
      <c r="CI15" s="824"/>
      <c r="CJ15" s="824"/>
      <c r="CK15" s="825"/>
      <c r="CL15" s="820"/>
      <c r="CM15" s="824"/>
      <c r="CN15" s="824"/>
      <c r="CO15" s="824"/>
      <c r="CP15" s="824"/>
      <c r="CQ15" s="824"/>
      <c r="CR15" s="824"/>
      <c r="CS15" s="825"/>
      <c r="CT15" s="820"/>
      <c r="CU15" s="824"/>
      <c r="CV15" s="824"/>
      <c r="CW15" s="824"/>
      <c r="CX15" s="824"/>
      <c r="CY15" s="824"/>
      <c r="CZ15" s="824"/>
      <c r="DA15" s="825"/>
      <c r="DB15" s="820"/>
      <c r="DC15" s="824"/>
      <c r="DD15" s="824"/>
      <c r="DE15" s="824"/>
      <c r="DF15" s="824"/>
      <c r="DG15" s="824"/>
      <c r="DH15" s="825"/>
      <c r="DI15" s="820"/>
      <c r="DJ15" s="824"/>
      <c r="DK15" s="824"/>
      <c r="DL15" s="824"/>
      <c r="DM15" s="824"/>
      <c r="DN15" s="824"/>
      <c r="DO15" s="825"/>
      <c r="DP15" s="820"/>
      <c r="DQ15" s="824"/>
      <c r="DR15" s="824"/>
      <c r="DS15" s="824"/>
      <c r="DT15" s="824"/>
      <c r="DU15" s="824"/>
      <c r="DV15" s="825"/>
      <c r="DW15" s="820"/>
      <c r="DX15" s="824"/>
      <c r="DY15" s="824"/>
      <c r="DZ15" s="824"/>
      <c r="EA15" s="824"/>
      <c r="EB15" s="824"/>
      <c r="EC15" s="824"/>
      <c r="ED15" s="825"/>
      <c r="EE15" s="820"/>
      <c r="EF15" s="824"/>
      <c r="EG15" s="824"/>
      <c r="EH15" s="824"/>
      <c r="EI15" s="824"/>
      <c r="EJ15" s="824"/>
      <c r="EK15" s="824"/>
      <c r="EL15" s="825"/>
      <c r="EM15" s="820"/>
      <c r="EN15" s="824"/>
      <c r="EO15" s="824"/>
      <c r="EP15" s="824"/>
      <c r="EQ15" s="824"/>
      <c r="ER15" s="824"/>
      <c r="ES15" s="824"/>
      <c r="ET15" s="825"/>
      <c r="EU15" s="820"/>
      <c r="EV15" s="824"/>
      <c r="EW15" s="824"/>
      <c r="EX15" s="824"/>
      <c r="EY15" s="824"/>
      <c r="EZ15" s="824"/>
      <c r="FA15" s="825"/>
      <c r="FB15" s="820"/>
      <c r="FC15" s="824"/>
      <c r="FD15" s="824"/>
      <c r="FE15" s="824"/>
      <c r="FF15" s="824"/>
      <c r="FG15" s="824"/>
      <c r="FH15" s="825"/>
      <c r="FQ15" s="934"/>
      <c r="FR15" s="935"/>
      <c r="FS15" s="935"/>
      <c r="FT15" s="935"/>
      <c r="FU15" s="935"/>
      <c r="FV15" s="935"/>
      <c r="FW15" s="935"/>
      <c r="FX15" s="935"/>
      <c r="FY15" s="935"/>
      <c r="FZ15" s="936"/>
    </row>
    <row r="16" spans="1:206" ht="6" customHeight="1" x14ac:dyDescent="0.25">
      <c r="B16" s="815"/>
      <c r="C16" s="816"/>
      <c r="D16" s="816"/>
      <c r="E16" s="1022"/>
      <c r="F16" s="817"/>
      <c r="G16" s="818"/>
      <c r="H16" s="818"/>
      <c r="I16" s="818"/>
      <c r="J16" s="818"/>
      <c r="K16" s="818"/>
      <c r="L16" s="818"/>
      <c r="M16" s="818"/>
      <c r="N16" s="818"/>
      <c r="O16" s="818"/>
      <c r="P16" s="818"/>
      <c r="Q16" s="818"/>
      <c r="R16" s="818"/>
      <c r="S16" s="819"/>
      <c r="T16" s="820"/>
      <c r="U16" s="824"/>
      <c r="V16" s="824"/>
      <c r="W16" s="824"/>
      <c r="X16" s="824"/>
      <c r="Y16" s="824"/>
      <c r="Z16" s="824"/>
      <c r="AA16" s="825"/>
      <c r="AB16" s="820"/>
      <c r="AC16" s="824"/>
      <c r="AD16" s="824"/>
      <c r="AE16" s="824"/>
      <c r="AF16" s="824"/>
      <c r="AG16" s="824"/>
      <c r="AH16" s="825"/>
      <c r="AI16" s="820"/>
      <c r="AJ16" s="824"/>
      <c r="AK16" s="824"/>
      <c r="AL16" s="824"/>
      <c r="AM16" s="824"/>
      <c r="AN16" s="824"/>
      <c r="AO16" s="824"/>
      <c r="AP16" s="825"/>
      <c r="AQ16" s="1054"/>
      <c r="AR16" s="1055"/>
      <c r="AS16" s="1055"/>
      <c r="AT16" s="1055"/>
      <c r="AU16" s="1055"/>
      <c r="AV16" s="1055"/>
      <c r="AW16" s="1055"/>
      <c r="AX16" s="1056"/>
      <c r="AY16" s="1029"/>
      <c r="AZ16" s="1030"/>
      <c r="BA16" s="1030"/>
      <c r="BB16" s="1030"/>
      <c r="BC16" s="1030"/>
      <c r="BD16" s="1030"/>
      <c r="BE16" s="1030"/>
      <c r="BF16" s="1031"/>
      <c r="BG16" s="823"/>
      <c r="BH16" s="821"/>
      <c r="BI16" s="821"/>
      <c r="BJ16" s="821"/>
      <c r="BK16" s="821"/>
      <c r="BL16" s="821"/>
      <c r="BM16" s="822"/>
      <c r="BN16" s="820"/>
      <c r="BO16" s="824"/>
      <c r="BP16" s="824"/>
      <c r="BQ16" s="824"/>
      <c r="BR16" s="824"/>
      <c r="BS16" s="824"/>
      <c r="BT16" s="824"/>
      <c r="BU16" s="825"/>
      <c r="BV16" s="823" t="s">
        <v>112</v>
      </c>
      <c r="BW16" s="821"/>
      <c r="BX16" s="821"/>
      <c r="BY16" s="821"/>
      <c r="BZ16" s="821"/>
      <c r="CA16" s="821"/>
      <c r="CB16" s="821"/>
      <c r="CC16" s="822"/>
      <c r="CD16" s="823" t="s">
        <v>113</v>
      </c>
      <c r="CE16" s="821"/>
      <c r="CF16" s="821"/>
      <c r="CG16" s="821"/>
      <c r="CH16" s="821"/>
      <c r="CI16" s="821"/>
      <c r="CJ16" s="821"/>
      <c r="CK16" s="822"/>
      <c r="CL16" s="823" t="s">
        <v>114</v>
      </c>
      <c r="CM16" s="821"/>
      <c r="CN16" s="821"/>
      <c r="CO16" s="821"/>
      <c r="CP16" s="821"/>
      <c r="CQ16" s="821"/>
      <c r="CR16" s="821"/>
      <c r="CS16" s="822"/>
      <c r="CT16" s="823" t="s">
        <v>115</v>
      </c>
      <c r="CU16" s="821"/>
      <c r="CV16" s="821"/>
      <c r="CW16" s="821"/>
      <c r="CX16" s="821"/>
      <c r="CY16" s="821"/>
      <c r="CZ16" s="821"/>
      <c r="DA16" s="822"/>
      <c r="DB16" s="823" t="s">
        <v>116</v>
      </c>
      <c r="DC16" s="821"/>
      <c r="DD16" s="821"/>
      <c r="DE16" s="821"/>
      <c r="DF16" s="821"/>
      <c r="DG16" s="821"/>
      <c r="DH16" s="822"/>
      <c r="DI16" s="823" t="s">
        <v>117</v>
      </c>
      <c r="DJ16" s="821"/>
      <c r="DK16" s="821"/>
      <c r="DL16" s="821"/>
      <c r="DM16" s="821"/>
      <c r="DN16" s="821"/>
      <c r="DO16" s="822"/>
      <c r="DP16" s="823" t="s">
        <v>118</v>
      </c>
      <c r="DQ16" s="821"/>
      <c r="DR16" s="821"/>
      <c r="DS16" s="821"/>
      <c r="DT16" s="821"/>
      <c r="DU16" s="821"/>
      <c r="DV16" s="822"/>
      <c r="DW16" s="823" t="s">
        <v>119</v>
      </c>
      <c r="DX16" s="821"/>
      <c r="DY16" s="821"/>
      <c r="DZ16" s="821"/>
      <c r="EA16" s="821"/>
      <c r="EB16" s="821"/>
      <c r="EC16" s="821"/>
      <c r="ED16" s="822"/>
      <c r="EE16" s="823" t="s">
        <v>120</v>
      </c>
      <c r="EF16" s="821"/>
      <c r="EG16" s="821"/>
      <c r="EH16" s="821"/>
      <c r="EI16" s="821"/>
      <c r="EJ16" s="821"/>
      <c r="EK16" s="821"/>
      <c r="EL16" s="822"/>
      <c r="EM16" s="823" t="s">
        <v>121</v>
      </c>
      <c r="EN16" s="821"/>
      <c r="EO16" s="821"/>
      <c r="EP16" s="821"/>
      <c r="EQ16" s="821"/>
      <c r="ER16" s="821"/>
      <c r="ES16" s="821"/>
      <c r="ET16" s="822"/>
      <c r="EU16" s="823" t="s">
        <v>122</v>
      </c>
      <c r="EV16" s="821"/>
      <c r="EW16" s="821"/>
      <c r="EX16" s="821"/>
      <c r="EY16" s="821"/>
      <c r="EZ16" s="821"/>
      <c r="FA16" s="822"/>
      <c r="FB16" s="823" t="s">
        <v>123</v>
      </c>
      <c r="FC16" s="821"/>
      <c r="FD16" s="821"/>
      <c r="FE16" s="821"/>
      <c r="FF16" s="821"/>
      <c r="FG16" s="821"/>
      <c r="FH16" s="822"/>
      <c r="FQ16" s="934"/>
      <c r="FR16" s="935"/>
      <c r="FS16" s="935"/>
      <c r="FT16" s="935"/>
      <c r="FU16" s="935"/>
      <c r="FV16" s="935"/>
      <c r="FW16" s="935"/>
      <c r="FX16" s="935"/>
      <c r="FY16" s="935"/>
      <c r="FZ16" s="936"/>
      <c r="GE16" s="994" t="str">
        <f>IF('Setup-Completion Report'!CY140="","$0",'Setup-Completion Report'!CY140)</f>
        <v>$0</v>
      </c>
      <c r="GF16" s="994"/>
      <c r="GG16" s="994"/>
      <c r="GH16" s="994"/>
      <c r="GK16" s="1081" t="s">
        <v>493</v>
      </c>
      <c r="GL16" s="1081"/>
      <c r="GM16" s="1081"/>
      <c r="GN16" s="1081"/>
      <c r="GO16" s="1081"/>
      <c r="GP16" s="1081"/>
      <c r="GQ16" s="1081"/>
      <c r="GR16" s="1081"/>
      <c r="GS16" s="1081"/>
      <c r="GT16" s="1081"/>
      <c r="GU16" s="1081"/>
      <c r="GV16" s="1081"/>
      <c r="GW16" s="1081"/>
      <c r="GX16" s="1081"/>
    </row>
    <row r="17" spans="2:239" ht="6" customHeight="1" x14ac:dyDescent="0.25">
      <c r="B17" s="815"/>
      <c r="C17" s="816"/>
      <c r="D17" s="816"/>
      <c r="E17" s="1022"/>
      <c r="F17" s="817"/>
      <c r="G17" s="818"/>
      <c r="H17" s="818"/>
      <c r="I17" s="818"/>
      <c r="J17" s="818"/>
      <c r="K17" s="818"/>
      <c r="L17" s="818"/>
      <c r="M17" s="818"/>
      <c r="N17" s="818"/>
      <c r="O17" s="818"/>
      <c r="P17" s="818"/>
      <c r="Q17" s="818"/>
      <c r="R17" s="818"/>
      <c r="S17" s="819"/>
      <c r="T17" s="820"/>
      <c r="U17" s="824"/>
      <c r="V17" s="824"/>
      <c r="W17" s="824"/>
      <c r="X17" s="824"/>
      <c r="Y17" s="824"/>
      <c r="Z17" s="824"/>
      <c r="AA17" s="825"/>
      <c r="AB17" s="820"/>
      <c r="AC17" s="824"/>
      <c r="AD17" s="824"/>
      <c r="AE17" s="824"/>
      <c r="AF17" s="824"/>
      <c r="AG17" s="824"/>
      <c r="AH17" s="825"/>
      <c r="AI17" s="820"/>
      <c r="AJ17" s="824"/>
      <c r="AK17" s="824"/>
      <c r="AL17" s="824"/>
      <c r="AM17" s="824"/>
      <c r="AN17" s="824"/>
      <c r="AO17" s="824"/>
      <c r="AP17" s="825"/>
      <c r="AQ17" s="1054"/>
      <c r="AR17" s="1055"/>
      <c r="AS17" s="1055"/>
      <c r="AT17" s="1055"/>
      <c r="AU17" s="1055"/>
      <c r="AV17" s="1055"/>
      <c r="AW17" s="1055"/>
      <c r="AX17" s="1056"/>
      <c r="AY17" s="1029"/>
      <c r="AZ17" s="1030"/>
      <c r="BA17" s="1030"/>
      <c r="BB17" s="1030"/>
      <c r="BC17" s="1030"/>
      <c r="BD17" s="1030"/>
      <c r="BE17" s="1030"/>
      <c r="BF17" s="1031"/>
      <c r="BG17" s="823"/>
      <c r="BH17" s="821"/>
      <c r="BI17" s="821"/>
      <c r="BJ17" s="821"/>
      <c r="BK17" s="821"/>
      <c r="BL17" s="821"/>
      <c r="BM17" s="822"/>
      <c r="BN17" s="820"/>
      <c r="BO17" s="824"/>
      <c r="BP17" s="824"/>
      <c r="BQ17" s="824"/>
      <c r="BR17" s="824"/>
      <c r="BS17" s="824"/>
      <c r="BT17" s="824"/>
      <c r="BU17" s="825"/>
      <c r="BV17" s="823"/>
      <c r="BW17" s="821"/>
      <c r="BX17" s="821"/>
      <c r="BY17" s="821"/>
      <c r="BZ17" s="821"/>
      <c r="CA17" s="821"/>
      <c r="CB17" s="821"/>
      <c r="CC17" s="822"/>
      <c r="CD17" s="823"/>
      <c r="CE17" s="821"/>
      <c r="CF17" s="821"/>
      <c r="CG17" s="821"/>
      <c r="CH17" s="821"/>
      <c r="CI17" s="821"/>
      <c r="CJ17" s="821"/>
      <c r="CK17" s="822"/>
      <c r="CL17" s="823"/>
      <c r="CM17" s="821"/>
      <c r="CN17" s="821"/>
      <c r="CO17" s="821"/>
      <c r="CP17" s="821"/>
      <c r="CQ17" s="821"/>
      <c r="CR17" s="821"/>
      <c r="CS17" s="822"/>
      <c r="CT17" s="823"/>
      <c r="CU17" s="821"/>
      <c r="CV17" s="821"/>
      <c r="CW17" s="821"/>
      <c r="CX17" s="821"/>
      <c r="CY17" s="821"/>
      <c r="CZ17" s="821"/>
      <c r="DA17" s="822"/>
      <c r="DB17" s="823"/>
      <c r="DC17" s="821"/>
      <c r="DD17" s="821"/>
      <c r="DE17" s="821"/>
      <c r="DF17" s="821"/>
      <c r="DG17" s="821"/>
      <c r="DH17" s="822"/>
      <c r="DI17" s="823"/>
      <c r="DJ17" s="821"/>
      <c r="DK17" s="821"/>
      <c r="DL17" s="821"/>
      <c r="DM17" s="821"/>
      <c r="DN17" s="821"/>
      <c r="DO17" s="822"/>
      <c r="DP17" s="823"/>
      <c r="DQ17" s="821"/>
      <c r="DR17" s="821"/>
      <c r="DS17" s="821"/>
      <c r="DT17" s="821"/>
      <c r="DU17" s="821"/>
      <c r="DV17" s="822"/>
      <c r="DW17" s="823"/>
      <c r="DX17" s="821"/>
      <c r="DY17" s="821"/>
      <c r="DZ17" s="821"/>
      <c r="EA17" s="821"/>
      <c r="EB17" s="821"/>
      <c r="EC17" s="821"/>
      <c r="ED17" s="822"/>
      <c r="EE17" s="823"/>
      <c r="EF17" s="821"/>
      <c r="EG17" s="821"/>
      <c r="EH17" s="821"/>
      <c r="EI17" s="821"/>
      <c r="EJ17" s="821"/>
      <c r="EK17" s="821"/>
      <c r="EL17" s="822"/>
      <c r="EM17" s="823"/>
      <c r="EN17" s="821"/>
      <c r="EO17" s="821"/>
      <c r="EP17" s="821"/>
      <c r="EQ17" s="821"/>
      <c r="ER17" s="821"/>
      <c r="ES17" s="821"/>
      <c r="ET17" s="822"/>
      <c r="EU17" s="823"/>
      <c r="EV17" s="821"/>
      <c r="EW17" s="821"/>
      <c r="EX17" s="821"/>
      <c r="EY17" s="821"/>
      <c r="EZ17" s="821"/>
      <c r="FA17" s="822"/>
      <c r="FB17" s="823"/>
      <c r="FC17" s="821"/>
      <c r="FD17" s="821"/>
      <c r="FE17" s="821"/>
      <c r="FF17" s="821"/>
      <c r="FG17" s="821"/>
      <c r="FH17" s="822"/>
      <c r="FQ17" s="934"/>
      <c r="FR17" s="935"/>
      <c r="FS17" s="935"/>
      <c r="FT17" s="935"/>
      <c r="FU17" s="935"/>
      <c r="FV17" s="935"/>
      <c r="FW17" s="935"/>
      <c r="FX17" s="935"/>
      <c r="FY17" s="935"/>
      <c r="FZ17" s="936"/>
      <c r="GE17" s="994"/>
      <c r="GF17" s="994"/>
      <c r="GG17" s="994"/>
      <c r="GH17" s="994"/>
      <c r="GK17" s="1081"/>
      <c r="GL17" s="1081"/>
      <c r="GM17" s="1081"/>
      <c r="GN17" s="1081"/>
      <c r="GO17" s="1081"/>
      <c r="GP17" s="1081"/>
      <c r="GQ17" s="1081"/>
      <c r="GR17" s="1081"/>
      <c r="GS17" s="1081"/>
      <c r="GT17" s="1081"/>
      <c r="GU17" s="1081"/>
      <c r="GV17" s="1081"/>
      <c r="GW17" s="1081"/>
      <c r="GX17" s="1081"/>
    </row>
    <row r="18" spans="2:239" ht="6" customHeight="1" x14ac:dyDescent="0.25">
      <c r="B18" s="815"/>
      <c r="C18" s="816"/>
      <c r="D18" s="816"/>
      <c r="E18" s="1022"/>
      <c r="F18" s="817"/>
      <c r="G18" s="818"/>
      <c r="H18" s="818"/>
      <c r="I18" s="818"/>
      <c r="J18" s="818"/>
      <c r="K18" s="818"/>
      <c r="L18" s="818"/>
      <c r="M18" s="818"/>
      <c r="N18" s="818"/>
      <c r="O18" s="818"/>
      <c r="P18" s="818"/>
      <c r="Q18" s="818"/>
      <c r="R18" s="818"/>
      <c r="S18" s="819"/>
      <c r="T18" s="820"/>
      <c r="U18" s="824"/>
      <c r="V18" s="824"/>
      <c r="W18" s="824"/>
      <c r="X18" s="824"/>
      <c r="Y18" s="824"/>
      <c r="Z18" s="824"/>
      <c r="AA18" s="825"/>
      <c r="AB18" s="820"/>
      <c r="AC18" s="824"/>
      <c r="AD18" s="824"/>
      <c r="AE18" s="824"/>
      <c r="AF18" s="824"/>
      <c r="AG18" s="824"/>
      <c r="AH18" s="825"/>
      <c r="AI18" s="820"/>
      <c r="AJ18" s="824"/>
      <c r="AK18" s="824"/>
      <c r="AL18" s="824"/>
      <c r="AM18" s="824"/>
      <c r="AN18" s="824"/>
      <c r="AO18" s="824"/>
      <c r="AP18" s="825"/>
      <c r="AQ18" s="1054"/>
      <c r="AR18" s="1055"/>
      <c r="AS18" s="1055"/>
      <c r="AT18" s="1055"/>
      <c r="AU18" s="1055"/>
      <c r="AV18" s="1055"/>
      <c r="AW18" s="1055"/>
      <c r="AX18" s="1056"/>
      <c r="AY18" s="1029"/>
      <c r="AZ18" s="1030"/>
      <c r="BA18" s="1030"/>
      <c r="BB18" s="1030"/>
      <c r="BC18" s="1030"/>
      <c r="BD18" s="1030"/>
      <c r="BE18" s="1030"/>
      <c r="BF18" s="1031"/>
      <c r="BG18" s="823"/>
      <c r="BH18" s="821"/>
      <c r="BI18" s="821"/>
      <c r="BJ18" s="821"/>
      <c r="BK18" s="821"/>
      <c r="BL18" s="821"/>
      <c r="BM18" s="822"/>
      <c r="BN18" s="820"/>
      <c r="BO18" s="824"/>
      <c r="BP18" s="824"/>
      <c r="BQ18" s="824"/>
      <c r="BR18" s="824"/>
      <c r="BS18" s="824"/>
      <c r="BT18" s="824"/>
      <c r="BU18" s="825"/>
      <c r="BV18" s="64"/>
      <c r="BW18" s="824" t="s">
        <v>124</v>
      </c>
      <c r="BX18" s="824"/>
      <c r="BY18" s="824"/>
      <c r="BZ18" s="824"/>
      <c r="CA18" s="824"/>
      <c r="CB18" s="824"/>
      <c r="CC18" s="65"/>
      <c r="CD18" s="820" t="s">
        <v>124</v>
      </c>
      <c r="CE18" s="824"/>
      <c r="CF18" s="824"/>
      <c r="CG18" s="824"/>
      <c r="CH18" s="824"/>
      <c r="CI18" s="824"/>
      <c r="CJ18" s="824"/>
      <c r="CK18" s="825"/>
      <c r="CL18" s="820" t="s">
        <v>124</v>
      </c>
      <c r="CM18" s="824"/>
      <c r="CN18" s="824"/>
      <c r="CO18" s="824"/>
      <c r="CP18" s="824"/>
      <c r="CQ18" s="824"/>
      <c r="CR18" s="824"/>
      <c r="CS18" s="825"/>
      <c r="CT18" s="820" t="s">
        <v>124</v>
      </c>
      <c r="CU18" s="824"/>
      <c r="CV18" s="824"/>
      <c r="CW18" s="824"/>
      <c r="CX18" s="824"/>
      <c r="CY18" s="824"/>
      <c r="CZ18" s="824"/>
      <c r="DA18" s="825"/>
      <c r="DB18" s="820" t="s">
        <v>124</v>
      </c>
      <c r="DC18" s="824"/>
      <c r="DD18" s="824"/>
      <c r="DE18" s="824"/>
      <c r="DF18" s="824"/>
      <c r="DG18" s="824"/>
      <c r="DH18" s="825"/>
      <c r="DI18" s="820" t="s">
        <v>124</v>
      </c>
      <c r="DJ18" s="824"/>
      <c r="DK18" s="824"/>
      <c r="DL18" s="824"/>
      <c r="DM18" s="824"/>
      <c r="DN18" s="824"/>
      <c r="DO18" s="825"/>
      <c r="DP18" s="820" t="s">
        <v>124</v>
      </c>
      <c r="DQ18" s="824"/>
      <c r="DR18" s="824"/>
      <c r="DS18" s="824"/>
      <c r="DT18" s="824"/>
      <c r="DU18" s="824"/>
      <c r="DV18" s="825"/>
      <c r="DW18" s="820" t="s">
        <v>124</v>
      </c>
      <c r="DX18" s="824"/>
      <c r="DY18" s="824"/>
      <c r="DZ18" s="824"/>
      <c r="EA18" s="824"/>
      <c r="EB18" s="824"/>
      <c r="EC18" s="824"/>
      <c r="ED18" s="825"/>
      <c r="EE18" s="820" t="s">
        <v>124</v>
      </c>
      <c r="EF18" s="824"/>
      <c r="EG18" s="824"/>
      <c r="EH18" s="824"/>
      <c r="EI18" s="824"/>
      <c r="EJ18" s="824"/>
      <c r="EK18" s="824"/>
      <c r="EL18" s="825"/>
      <c r="EM18" s="820" t="s">
        <v>124</v>
      </c>
      <c r="EN18" s="824"/>
      <c r="EO18" s="824"/>
      <c r="EP18" s="824"/>
      <c r="EQ18" s="824"/>
      <c r="ER18" s="824"/>
      <c r="ES18" s="824"/>
      <c r="ET18" s="825"/>
      <c r="EU18" s="820" t="s">
        <v>124</v>
      </c>
      <c r="EV18" s="824"/>
      <c r="EW18" s="824"/>
      <c r="EX18" s="824"/>
      <c r="EY18" s="824"/>
      <c r="EZ18" s="824"/>
      <c r="FA18" s="825"/>
      <c r="FB18" s="820" t="s">
        <v>124</v>
      </c>
      <c r="FC18" s="824"/>
      <c r="FD18" s="824"/>
      <c r="FE18" s="824"/>
      <c r="FF18" s="824"/>
      <c r="FG18" s="824"/>
      <c r="FH18" s="825"/>
      <c r="FQ18" s="934"/>
      <c r="FR18" s="935"/>
      <c r="FS18" s="935"/>
      <c r="FT18" s="935"/>
      <c r="FU18" s="935"/>
      <c r="FV18" s="935"/>
      <c r="FW18" s="935"/>
      <c r="FX18" s="935"/>
      <c r="FY18" s="935"/>
      <c r="FZ18" s="936"/>
      <c r="GE18" s="995">
        <f>SUM(AY23:BF320)</f>
        <v>0</v>
      </c>
      <c r="GF18" s="995"/>
      <c r="GG18" s="995"/>
      <c r="GH18" s="995"/>
      <c r="GM18" s="1082" t="s">
        <v>404</v>
      </c>
      <c r="GN18" s="1082"/>
      <c r="GO18" s="1082"/>
      <c r="GP18" s="1082"/>
      <c r="GQ18" s="1082"/>
      <c r="GR18" s="1081" t="s">
        <v>403</v>
      </c>
      <c r="GS18" s="1081"/>
      <c r="GT18" s="1081"/>
      <c r="GU18" s="1081"/>
      <c r="GV18" s="1081"/>
      <c r="GW18" s="1081"/>
      <c r="GX18" s="1081"/>
      <c r="GY18" s="1081"/>
      <c r="GZ18" s="1081"/>
      <c r="HA18" s="1081"/>
      <c r="HB18" s="1081"/>
      <c r="HC18" s="1081"/>
      <c r="HD18" s="1081"/>
      <c r="HE18" s="1081"/>
      <c r="HF18" s="1081"/>
      <c r="HG18" s="1081"/>
      <c r="HH18" s="1081"/>
      <c r="HI18" s="1081"/>
      <c r="HJ18" s="1081"/>
      <c r="HK18" s="1081"/>
      <c r="HL18" s="1081"/>
      <c r="HM18" s="1081"/>
      <c r="HN18" s="1081"/>
      <c r="HO18" s="1081"/>
      <c r="HP18" s="1081"/>
      <c r="HQ18" s="1081"/>
      <c r="HR18" s="1081"/>
      <c r="HS18" s="1081"/>
      <c r="HT18" s="1081"/>
      <c r="HU18" s="1081"/>
      <c r="HV18" s="1081"/>
      <c r="HW18" s="1081"/>
      <c r="HX18" s="1081"/>
      <c r="HY18" s="1081"/>
      <c r="HZ18" s="1081"/>
      <c r="IA18" s="1081"/>
      <c r="IB18" s="1081"/>
      <c r="IC18" s="1081"/>
      <c r="ID18" s="1081"/>
      <c r="IE18" s="1081"/>
    </row>
    <row r="19" spans="2:239" ht="6" customHeight="1" x14ac:dyDescent="0.25">
      <c r="B19" s="815"/>
      <c r="C19" s="816"/>
      <c r="D19" s="816"/>
      <c r="E19" s="1022"/>
      <c r="F19" s="817"/>
      <c r="G19" s="818"/>
      <c r="H19" s="818"/>
      <c r="I19" s="818"/>
      <c r="J19" s="818"/>
      <c r="K19" s="818"/>
      <c r="L19" s="818"/>
      <c r="M19" s="818"/>
      <c r="N19" s="818"/>
      <c r="O19" s="818"/>
      <c r="P19" s="818"/>
      <c r="Q19" s="818"/>
      <c r="R19" s="818"/>
      <c r="S19" s="819"/>
      <c r="T19" s="820"/>
      <c r="U19" s="824"/>
      <c r="V19" s="824"/>
      <c r="W19" s="824"/>
      <c r="X19" s="824"/>
      <c r="Y19" s="824"/>
      <c r="Z19" s="824"/>
      <c r="AA19" s="825"/>
      <c r="AB19" s="820"/>
      <c r="AC19" s="824"/>
      <c r="AD19" s="824"/>
      <c r="AE19" s="824"/>
      <c r="AF19" s="824"/>
      <c r="AG19" s="824"/>
      <c r="AH19" s="825"/>
      <c r="AI19" s="820"/>
      <c r="AJ19" s="824"/>
      <c r="AK19" s="824"/>
      <c r="AL19" s="824"/>
      <c r="AM19" s="824"/>
      <c r="AN19" s="824"/>
      <c r="AO19" s="824"/>
      <c r="AP19" s="825"/>
      <c r="AQ19" s="1054"/>
      <c r="AR19" s="1055"/>
      <c r="AS19" s="1055"/>
      <c r="AT19" s="1055"/>
      <c r="AU19" s="1055"/>
      <c r="AV19" s="1055"/>
      <c r="AW19" s="1055"/>
      <c r="AX19" s="1056"/>
      <c r="AY19" s="1029"/>
      <c r="AZ19" s="1030"/>
      <c r="BA19" s="1030"/>
      <c r="BB19" s="1030"/>
      <c r="BC19" s="1030"/>
      <c r="BD19" s="1030"/>
      <c r="BE19" s="1030"/>
      <c r="BF19" s="1031"/>
      <c r="BG19" s="823"/>
      <c r="BH19" s="821"/>
      <c r="BI19" s="821"/>
      <c r="BJ19" s="821"/>
      <c r="BK19" s="821"/>
      <c r="BL19" s="821"/>
      <c r="BM19" s="822"/>
      <c r="BN19" s="820"/>
      <c r="BO19" s="824"/>
      <c r="BP19" s="824"/>
      <c r="BQ19" s="824"/>
      <c r="BR19" s="824"/>
      <c r="BS19" s="824"/>
      <c r="BT19" s="824"/>
      <c r="BU19" s="825"/>
      <c r="BV19" s="64"/>
      <c r="BW19" s="824"/>
      <c r="BX19" s="824"/>
      <c r="BY19" s="824"/>
      <c r="BZ19" s="824"/>
      <c r="CA19" s="824"/>
      <c r="CB19" s="824"/>
      <c r="CC19" s="65"/>
      <c r="CD19" s="820"/>
      <c r="CE19" s="824"/>
      <c r="CF19" s="824"/>
      <c r="CG19" s="824"/>
      <c r="CH19" s="824"/>
      <c r="CI19" s="824"/>
      <c r="CJ19" s="824"/>
      <c r="CK19" s="825"/>
      <c r="CL19" s="820"/>
      <c r="CM19" s="824"/>
      <c r="CN19" s="824"/>
      <c r="CO19" s="824"/>
      <c r="CP19" s="824"/>
      <c r="CQ19" s="824"/>
      <c r="CR19" s="824"/>
      <c r="CS19" s="825"/>
      <c r="CT19" s="820"/>
      <c r="CU19" s="824"/>
      <c r="CV19" s="824"/>
      <c r="CW19" s="824"/>
      <c r="CX19" s="824"/>
      <c r="CY19" s="824"/>
      <c r="CZ19" s="824"/>
      <c r="DA19" s="825"/>
      <c r="DB19" s="820"/>
      <c r="DC19" s="824"/>
      <c r="DD19" s="824"/>
      <c r="DE19" s="824"/>
      <c r="DF19" s="824"/>
      <c r="DG19" s="824"/>
      <c r="DH19" s="825"/>
      <c r="DI19" s="820"/>
      <c r="DJ19" s="824"/>
      <c r="DK19" s="824"/>
      <c r="DL19" s="824"/>
      <c r="DM19" s="824"/>
      <c r="DN19" s="824"/>
      <c r="DO19" s="825"/>
      <c r="DP19" s="820"/>
      <c r="DQ19" s="824"/>
      <c r="DR19" s="824"/>
      <c r="DS19" s="824"/>
      <c r="DT19" s="824"/>
      <c r="DU19" s="824"/>
      <c r="DV19" s="825"/>
      <c r="DW19" s="820"/>
      <c r="DX19" s="824"/>
      <c r="DY19" s="824"/>
      <c r="DZ19" s="824"/>
      <c r="EA19" s="824"/>
      <c r="EB19" s="824"/>
      <c r="EC19" s="824"/>
      <c r="ED19" s="825"/>
      <c r="EE19" s="820"/>
      <c r="EF19" s="824"/>
      <c r="EG19" s="824"/>
      <c r="EH19" s="824"/>
      <c r="EI19" s="824"/>
      <c r="EJ19" s="824"/>
      <c r="EK19" s="824"/>
      <c r="EL19" s="825"/>
      <c r="EM19" s="820"/>
      <c r="EN19" s="824"/>
      <c r="EO19" s="824"/>
      <c r="EP19" s="824"/>
      <c r="EQ19" s="824"/>
      <c r="ER19" s="824"/>
      <c r="ES19" s="824"/>
      <c r="ET19" s="825"/>
      <c r="EU19" s="820"/>
      <c r="EV19" s="824"/>
      <c r="EW19" s="824"/>
      <c r="EX19" s="824"/>
      <c r="EY19" s="824"/>
      <c r="EZ19" s="824"/>
      <c r="FA19" s="825"/>
      <c r="FB19" s="820"/>
      <c r="FC19" s="824"/>
      <c r="FD19" s="824"/>
      <c r="FE19" s="824"/>
      <c r="FF19" s="824"/>
      <c r="FG19" s="824"/>
      <c r="FH19" s="825"/>
      <c r="FQ19" s="934"/>
      <c r="FR19" s="935"/>
      <c r="FS19" s="935"/>
      <c r="FT19" s="935"/>
      <c r="FU19" s="935"/>
      <c r="FV19" s="935"/>
      <c r="FW19" s="935"/>
      <c r="FX19" s="935"/>
      <c r="FY19" s="935"/>
      <c r="FZ19" s="936"/>
      <c r="GE19" s="995"/>
      <c r="GF19" s="995"/>
      <c r="GG19" s="995"/>
      <c r="GH19" s="995"/>
      <c r="GM19" s="1082"/>
      <c r="GN19" s="1082"/>
      <c r="GO19" s="1082"/>
      <c r="GP19" s="1082"/>
      <c r="GQ19" s="1082"/>
      <c r="GR19" s="1081"/>
      <c r="GS19" s="1081"/>
      <c r="GT19" s="1081"/>
      <c r="GU19" s="1081"/>
      <c r="GV19" s="1081"/>
      <c r="GW19" s="1081"/>
      <c r="GX19" s="1081"/>
      <c r="GY19" s="1081"/>
      <c r="GZ19" s="1081"/>
      <c r="HA19" s="1081"/>
      <c r="HB19" s="1081"/>
      <c r="HC19" s="1081"/>
      <c r="HD19" s="1081"/>
      <c r="HE19" s="1081"/>
      <c r="HF19" s="1081"/>
      <c r="HG19" s="1081"/>
      <c r="HH19" s="1081"/>
      <c r="HI19" s="1081"/>
      <c r="HJ19" s="1081"/>
      <c r="HK19" s="1081"/>
      <c r="HL19" s="1081"/>
      <c r="HM19" s="1081"/>
      <c r="HN19" s="1081"/>
      <c r="HO19" s="1081"/>
      <c r="HP19" s="1081"/>
      <c r="HQ19" s="1081"/>
      <c r="HR19" s="1081"/>
      <c r="HS19" s="1081"/>
      <c r="HT19" s="1081"/>
      <c r="HU19" s="1081"/>
      <c r="HV19" s="1081"/>
      <c r="HW19" s="1081"/>
      <c r="HX19" s="1081"/>
      <c r="HY19" s="1081"/>
      <c r="HZ19" s="1081"/>
      <c r="IA19" s="1081"/>
      <c r="IB19" s="1081"/>
      <c r="IC19" s="1081"/>
      <c r="ID19" s="1081"/>
      <c r="IE19" s="1081"/>
    </row>
    <row r="20" spans="2:239" ht="6" customHeight="1" x14ac:dyDescent="0.25">
      <c r="B20" s="815"/>
      <c r="C20" s="816"/>
      <c r="D20" s="816"/>
      <c r="E20" s="1022"/>
      <c r="F20" s="817"/>
      <c r="G20" s="818"/>
      <c r="H20" s="818"/>
      <c r="I20" s="818"/>
      <c r="J20" s="818"/>
      <c r="K20" s="818"/>
      <c r="L20" s="818"/>
      <c r="M20" s="818"/>
      <c r="N20" s="818"/>
      <c r="O20" s="818"/>
      <c r="P20" s="818"/>
      <c r="Q20" s="818"/>
      <c r="R20" s="818"/>
      <c r="S20" s="819"/>
      <c r="T20" s="820"/>
      <c r="U20" s="824"/>
      <c r="V20" s="824"/>
      <c r="W20" s="824"/>
      <c r="X20" s="824"/>
      <c r="Y20" s="824"/>
      <c r="Z20" s="824"/>
      <c r="AA20" s="825"/>
      <c r="AB20" s="820"/>
      <c r="AC20" s="824"/>
      <c r="AD20" s="824"/>
      <c r="AE20" s="824"/>
      <c r="AF20" s="824"/>
      <c r="AG20" s="824"/>
      <c r="AH20" s="825"/>
      <c r="AI20" s="820"/>
      <c r="AJ20" s="824"/>
      <c r="AK20" s="824"/>
      <c r="AL20" s="824"/>
      <c r="AM20" s="824"/>
      <c r="AN20" s="824"/>
      <c r="AO20" s="824"/>
      <c r="AP20" s="825"/>
      <c r="AQ20" s="1054"/>
      <c r="AR20" s="1055"/>
      <c r="AS20" s="1055"/>
      <c r="AT20" s="1055"/>
      <c r="AU20" s="1055"/>
      <c r="AV20" s="1055"/>
      <c r="AW20" s="1055"/>
      <c r="AX20" s="1056"/>
      <c r="AY20" s="1029"/>
      <c r="AZ20" s="1030"/>
      <c r="BA20" s="1030"/>
      <c r="BB20" s="1030"/>
      <c r="BC20" s="1030"/>
      <c r="BD20" s="1030"/>
      <c r="BE20" s="1030"/>
      <c r="BF20" s="1031"/>
      <c r="BG20" s="823"/>
      <c r="BH20" s="821"/>
      <c r="BI20" s="821"/>
      <c r="BJ20" s="821"/>
      <c r="BK20" s="821"/>
      <c r="BL20" s="821"/>
      <c r="BM20" s="822"/>
      <c r="BN20" s="820"/>
      <c r="BO20" s="824"/>
      <c r="BP20" s="824"/>
      <c r="BQ20" s="824"/>
      <c r="BR20" s="824"/>
      <c r="BS20" s="824"/>
      <c r="BT20" s="824"/>
      <c r="BU20" s="825"/>
      <c r="BV20" s="64"/>
      <c r="BW20" s="989"/>
      <c r="BX20" s="989"/>
      <c r="BY20" s="989"/>
      <c r="BZ20" s="989"/>
      <c r="CA20" s="989"/>
      <c r="CB20" s="989"/>
      <c r="CC20" s="65"/>
      <c r="CD20" s="64"/>
      <c r="CE20" s="989"/>
      <c r="CF20" s="989"/>
      <c r="CG20" s="989"/>
      <c r="CH20" s="989"/>
      <c r="CI20" s="989"/>
      <c r="CJ20" s="989"/>
      <c r="CK20" s="65"/>
      <c r="CL20" s="64"/>
      <c r="CM20" s="989"/>
      <c r="CN20" s="989"/>
      <c r="CO20" s="989"/>
      <c r="CP20" s="989"/>
      <c r="CQ20" s="989"/>
      <c r="CR20" s="989"/>
      <c r="CS20" s="65"/>
      <c r="CT20" s="64"/>
      <c r="CU20" s="989"/>
      <c r="CV20" s="989"/>
      <c r="CW20" s="989"/>
      <c r="CX20" s="989"/>
      <c r="CY20" s="989"/>
      <c r="CZ20" s="989"/>
      <c r="DA20" s="65"/>
      <c r="DB20" s="64"/>
      <c r="DC20" s="989"/>
      <c r="DD20" s="989"/>
      <c r="DE20" s="989"/>
      <c r="DF20" s="989"/>
      <c r="DG20" s="989"/>
      <c r="DH20" s="65"/>
      <c r="DI20" s="64"/>
      <c r="DJ20" s="989"/>
      <c r="DK20" s="989"/>
      <c r="DL20" s="989"/>
      <c r="DM20" s="989"/>
      <c r="DN20" s="989"/>
      <c r="DO20" s="65"/>
      <c r="DP20" s="64"/>
      <c r="DQ20" s="989"/>
      <c r="DR20" s="989"/>
      <c r="DS20" s="989"/>
      <c r="DT20" s="989"/>
      <c r="DU20" s="989"/>
      <c r="DV20" s="65"/>
      <c r="DW20" s="64"/>
      <c r="DX20" s="989"/>
      <c r="DY20" s="989"/>
      <c r="DZ20" s="989"/>
      <c r="EA20" s="989"/>
      <c r="EB20" s="989"/>
      <c r="EC20" s="989"/>
      <c r="ED20" s="65"/>
      <c r="EE20" s="64"/>
      <c r="EF20" s="989"/>
      <c r="EG20" s="989"/>
      <c r="EH20" s="989"/>
      <c r="EI20" s="989"/>
      <c r="EJ20" s="989"/>
      <c r="EK20" s="989"/>
      <c r="EL20" s="65"/>
      <c r="EM20" s="64"/>
      <c r="EN20" s="989"/>
      <c r="EO20" s="989"/>
      <c r="EP20" s="989"/>
      <c r="EQ20" s="989"/>
      <c r="ER20" s="989"/>
      <c r="ES20" s="989"/>
      <c r="ET20" s="65"/>
      <c r="EU20" s="64"/>
      <c r="EV20" s="989"/>
      <c r="EW20" s="989"/>
      <c r="EX20" s="989"/>
      <c r="EY20" s="989"/>
      <c r="EZ20" s="989"/>
      <c r="FA20" s="65"/>
      <c r="FB20" s="64"/>
      <c r="FC20" s="989"/>
      <c r="FD20" s="989"/>
      <c r="FE20" s="989"/>
      <c r="FF20" s="989"/>
      <c r="FG20" s="989"/>
      <c r="FH20" s="65"/>
      <c r="FQ20" s="934"/>
      <c r="FR20" s="935"/>
      <c r="FS20" s="935"/>
      <c r="FT20" s="935"/>
      <c r="FU20" s="935"/>
      <c r="FV20" s="935"/>
      <c r="FW20" s="935"/>
      <c r="FX20" s="935"/>
      <c r="FY20" s="935"/>
      <c r="FZ20" s="936"/>
      <c r="GE20" s="995">
        <f>SUM(BV23:CC320)</f>
        <v>0</v>
      </c>
      <c r="GF20" s="995"/>
      <c r="GG20" s="995"/>
      <c r="GH20" s="995"/>
    </row>
    <row r="21" spans="2:239" ht="9.75" customHeight="1" x14ac:dyDescent="0.25">
      <c r="B21" s="815"/>
      <c r="C21" s="816"/>
      <c r="D21" s="816"/>
      <c r="E21" s="1022"/>
      <c r="F21" s="817"/>
      <c r="G21" s="818"/>
      <c r="H21" s="818"/>
      <c r="I21" s="818"/>
      <c r="J21" s="818"/>
      <c r="K21" s="818"/>
      <c r="L21" s="818"/>
      <c r="M21" s="818"/>
      <c r="N21" s="818"/>
      <c r="O21" s="818"/>
      <c r="P21" s="818"/>
      <c r="Q21" s="818"/>
      <c r="R21" s="818"/>
      <c r="S21" s="819"/>
      <c r="T21" s="820"/>
      <c r="U21" s="824"/>
      <c r="V21" s="824"/>
      <c r="W21" s="824"/>
      <c r="X21" s="824"/>
      <c r="Y21" s="824"/>
      <c r="Z21" s="824"/>
      <c r="AA21" s="825"/>
      <c r="AB21" s="820"/>
      <c r="AC21" s="824"/>
      <c r="AD21" s="824"/>
      <c r="AE21" s="824"/>
      <c r="AF21" s="824"/>
      <c r="AG21" s="824"/>
      <c r="AH21" s="825"/>
      <c r="AI21" s="820"/>
      <c r="AJ21" s="824"/>
      <c r="AK21" s="824"/>
      <c r="AL21" s="824"/>
      <c r="AM21" s="824"/>
      <c r="AN21" s="824"/>
      <c r="AO21" s="824"/>
      <c r="AP21" s="825"/>
      <c r="AQ21" s="1054"/>
      <c r="AR21" s="1055"/>
      <c r="AS21" s="1055"/>
      <c r="AT21" s="1055"/>
      <c r="AU21" s="1055"/>
      <c r="AV21" s="1055"/>
      <c r="AW21" s="1055"/>
      <c r="AX21" s="1056"/>
      <c r="AY21" s="1029"/>
      <c r="AZ21" s="1030"/>
      <c r="BA21" s="1030"/>
      <c r="BB21" s="1030"/>
      <c r="BC21" s="1030"/>
      <c r="BD21" s="1030"/>
      <c r="BE21" s="1030"/>
      <c r="BF21" s="1031"/>
      <c r="BG21" s="823"/>
      <c r="BH21" s="821"/>
      <c r="BI21" s="821"/>
      <c r="BJ21" s="821"/>
      <c r="BK21" s="821"/>
      <c r="BL21" s="821"/>
      <c r="BM21" s="822"/>
      <c r="BN21" s="820"/>
      <c r="BO21" s="824"/>
      <c r="BP21" s="824"/>
      <c r="BQ21" s="824"/>
      <c r="BR21" s="824"/>
      <c r="BS21" s="824"/>
      <c r="BT21" s="824"/>
      <c r="BU21" s="825"/>
      <c r="BV21" s="64"/>
      <c r="BW21" s="989"/>
      <c r="BX21" s="989"/>
      <c r="BY21" s="989"/>
      <c r="BZ21" s="989"/>
      <c r="CA21" s="989"/>
      <c r="CB21" s="989"/>
      <c r="CC21" s="65"/>
      <c r="CD21" s="64"/>
      <c r="CE21" s="989"/>
      <c r="CF21" s="989"/>
      <c r="CG21" s="989"/>
      <c r="CH21" s="989"/>
      <c r="CI21" s="989"/>
      <c r="CJ21" s="989"/>
      <c r="CK21" s="65"/>
      <c r="CL21" s="64"/>
      <c r="CM21" s="989"/>
      <c r="CN21" s="989"/>
      <c r="CO21" s="989"/>
      <c r="CP21" s="989"/>
      <c r="CQ21" s="989"/>
      <c r="CR21" s="989"/>
      <c r="CS21" s="65"/>
      <c r="CT21" s="64"/>
      <c r="CU21" s="989"/>
      <c r="CV21" s="989"/>
      <c r="CW21" s="989"/>
      <c r="CX21" s="989"/>
      <c r="CY21" s="989"/>
      <c r="CZ21" s="989"/>
      <c r="DA21" s="65"/>
      <c r="DB21" s="64"/>
      <c r="DC21" s="989"/>
      <c r="DD21" s="989"/>
      <c r="DE21" s="989"/>
      <c r="DF21" s="989"/>
      <c r="DG21" s="989"/>
      <c r="DH21" s="65"/>
      <c r="DI21" s="64"/>
      <c r="DJ21" s="989"/>
      <c r="DK21" s="989"/>
      <c r="DL21" s="989"/>
      <c r="DM21" s="989"/>
      <c r="DN21" s="989"/>
      <c r="DO21" s="65"/>
      <c r="DP21" s="64"/>
      <c r="DQ21" s="989"/>
      <c r="DR21" s="989"/>
      <c r="DS21" s="989"/>
      <c r="DT21" s="989"/>
      <c r="DU21" s="989"/>
      <c r="DV21" s="65"/>
      <c r="DW21" s="64"/>
      <c r="DX21" s="989"/>
      <c r="DY21" s="989"/>
      <c r="DZ21" s="989"/>
      <c r="EA21" s="989"/>
      <c r="EB21" s="989"/>
      <c r="EC21" s="989"/>
      <c r="ED21" s="65"/>
      <c r="EE21" s="64"/>
      <c r="EF21" s="989"/>
      <c r="EG21" s="989"/>
      <c r="EH21" s="989"/>
      <c r="EI21" s="989"/>
      <c r="EJ21" s="989"/>
      <c r="EK21" s="989"/>
      <c r="EL21" s="65"/>
      <c r="EM21" s="64"/>
      <c r="EN21" s="989"/>
      <c r="EO21" s="989"/>
      <c r="EP21" s="989"/>
      <c r="EQ21" s="989"/>
      <c r="ER21" s="989"/>
      <c r="ES21" s="989"/>
      <c r="ET21" s="65"/>
      <c r="EU21" s="64"/>
      <c r="EV21" s="989"/>
      <c r="EW21" s="989"/>
      <c r="EX21" s="989"/>
      <c r="EY21" s="989"/>
      <c r="EZ21" s="989"/>
      <c r="FA21" s="65"/>
      <c r="FB21" s="64"/>
      <c r="FC21" s="989"/>
      <c r="FD21" s="989"/>
      <c r="FE21" s="989"/>
      <c r="FF21" s="989"/>
      <c r="FG21" s="989"/>
      <c r="FH21" s="65"/>
      <c r="FQ21" s="934"/>
      <c r="FR21" s="935"/>
      <c r="FS21" s="935"/>
      <c r="FT21" s="935"/>
      <c r="FU21" s="935"/>
      <c r="FV21" s="935"/>
      <c r="FW21" s="935"/>
      <c r="FX21" s="935"/>
      <c r="FY21" s="935"/>
      <c r="FZ21" s="936"/>
      <c r="GE21" s="995"/>
      <c r="GF21" s="995"/>
      <c r="GG21" s="995"/>
      <c r="GH21" s="995"/>
    </row>
    <row r="22" spans="2:239" ht="6" customHeight="1" thickBot="1" x14ac:dyDescent="0.3">
      <c r="B22" s="1023"/>
      <c r="C22" s="1024"/>
      <c r="D22" s="1024"/>
      <c r="E22" s="1025"/>
      <c r="F22" s="87"/>
      <c r="G22" s="88"/>
      <c r="H22" s="88"/>
      <c r="I22" s="88"/>
      <c r="J22" s="88"/>
      <c r="K22" s="88"/>
      <c r="L22" s="88"/>
      <c r="M22" s="88"/>
      <c r="N22" s="88"/>
      <c r="O22" s="88"/>
      <c r="P22" s="88"/>
      <c r="Q22" s="88"/>
      <c r="R22" s="88"/>
      <c r="S22" s="89"/>
      <c r="T22" s="90"/>
      <c r="U22" s="91"/>
      <c r="V22" s="91"/>
      <c r="W22" s="91"/>
      <c r="X22" s="91"/>
      <c r="Y22" s="91"/>
      <c r="Z22" s="91"/>
      <c r="AA22" s="92"/>
      <c r="AB22" s="87"/>
      <c r="AC22" s="88"/>
      <c r="AD22" s="88"/>
      <c r="AE22" s="88"/>
      <c r="AF22" s="88"/>
      <c r="AG22" s="88"/>
      <c r="AH22" s="89"/>
      <c r="AI22" s="87"/>
      <c r="AJ22" s="88"/>
      <c r="AK22" s="88"/>
      <c r="AL22" s="88"/>
      <c r="AM22" s="88"/>
      <c r="AN22" s="88"/>
      <c r="AO22" s="88"/>
      <c r="AP22" s="89"/>
      <c r="AQ22" s="1057"/>
      <c r="AR22" s="1058"/>
      <c r="AS22" s="1058"/>
      <c r="AT22" s="1058"/>
      <c r="AU22" s="1058"/>
      <c r="AV22" s="1058"/>
      <c r="AW22" s="1058"/>
      <c r="AX22" s="1059"/>
      <c r="AY22" s="1032"/>
      <c r="AZ22" s="1033"/>
      <c r="BA22" s="1033"/>
      <c r="BB22" s="1033"/>
      <c r="BC22" s="1033"/>
      <c r="BD22" s="1033"/>
      <c r="BE22" s="1033"/>
      <c r="BF22" s="1034"/>
      <c r="BG22" s="87"/>
      <c r="BH22" s="88"/>
      <c r="BI22" s="88"/>
      <c r="BJ22" s="88"/>
      <c r="BK22" s="88"/>
      <c r="BL22" s="88"/>
      <c r="BM22" s="89"/>
      <c r="BN22" s="87"/>
      <c r="BO22" s="88"/>
      <c r="BP22" s="88"/>
      <c r="BQ22" s="88"/>
      <c r="BR22" s="88"/>
      <c r="BS22" s="88"/>
      <c r="BT22" s="88"/>
      <c r="BU22" s="89"/>
      <c r="BV22" s="87"/>
      <c r="BW22" s="88"/>
      <c r="BX22" s="88"/>
      <c r="BY22" s="88"/>
      <c r="BZ22" s="88"/>
      <c r="CA22" s="88"/>
      <c r="CB22" s="88"/>
      <c r="CC22" s="89"/>
      <c r="CD22" s="87"/>
      <c r="CE22" s="88"/>
      <c r="CF22" s="88"/>
      <c r="CG22" s="88"/>
      <c r="CH22" s="88"/>
      <c r="CI22" s="88"/>
      <c r="CJ22" s="88"/>
      <c r="CK22" s="89"/>
      <c r="CL22" s="87"/>
      <c r="CM22" s="88"/>
      <c r="CN22" s="88"/>
      <c r="CO22" s="88"/>
      <c r="CP22" s="88"/>
      <c r="CQ22" s="88"/>
      <c r="CR22" s="88"/>
      <c r="CS22" s="89"/>
      <c r="CT22" s="87"/>
      <c r="CU22" s="88"/>
      <c r="CV22" s="88"/>
      <c r="CW22" s="88"/>
      <c r="CX22" s="88"/>
      <c r="CY22" s="88"/>
      <c r="CZ22" s="88"/>
      <c r="DA22" s="89"/>
      <c r="DB22" s="87"/>
      <c r="DC22" s="88"/>
      <c r="DD22" s="88"/>
      <c r="DE22" s="88"/>
      <c r="DF22" s="88"/>
      <c r="DG22" s="88"/>
      <c r="DH22" s="89"/>
      <c r="DI22" s="87"/>
      <c r="DJ22" s="88"/>
      <c r="DK22" s="88"/>
      <c r="DL22" s="88"/>
      <c r="DM22" s="88"/>
      <c r="DN22" s="88"/>
      <c r="DO22" s="89"/>
      <c r="DP22" s="87"/>
      <c r="DQ22" s="88"/>
      <c r="DR22" s="88"/>
      <c r="DS22" s="88"/>
      <c r="DT22" s="88"/>
      <c r="DU22" s="88"/>
      <c r="DV22" s="89"/>
      <c r="DW22" s="87"/>
      <c r="DX22" s="88"/>
      <c r="DY22" s="88"/>
      <c r="DZ22" s="88"/>
      <c r="EA22" s="88"/>
      <c r="EB22" s="88"/>
      <c r="EC22" s="88"/>
      <c r="ED22" s="89"/>
      <c r="EE22" s="87"/>
      <c r="EF22" s="88"/>
      <c r="EG22" s="88"/>
      <c r="EH22" s="88"/>
      <c r="EI22" s="88"/>
      <c r="EJ22" s="88"/>
      <c r="EK22" s="88"/>
      <c r="EL22" s="89"/>
      <c r="EM22" s="87"/>
      <c r="EN22" s="88"/>
      <c r="EO22" s="88"/>
      <c r="EP22" s="88"/>
      <c r="EQ22" s="88"/>
      <c r="ER22" s="88"/>
      <c r="ES22" s="88"/>
      <c r="ET22" s="89"/>
      <c r="EU22" s="87"/>
      <c r="EV22" s="88"/>
      <c r="EW22" s="88"/>
      <c r="EX22" s="88"/>
      <c r="EY22" s="88"/>
      <c r="EZ22" s="88"/>
      <c r="FA22" s="89"/>
      <c r="FB22" s="87"/>
      <c r="FC22" s="88"/>
      <c r="FD22" s="88"/>
      <c r="FE22" s="88"/>
      <c r="FF22" s="88"/>
      <c r="FG22" s="88"/>
      <c r="FH22" s="89"/>
      <c r="FQ22" s="934"/>
      <c r="FR22" s="935"/>
      <c r="FS22" s="935"/>
      <c r="FT22" s="935"/>
      <c r="FU22" s="935"/>
      <c r="FV22" s="935"/>
      <c r="FW22" s="935"/>
      <c r="FX22" s="935"/>
      <c r="FY22" s="935"/>
      <c r="FZ22" s="936"/>
      <c r="GE22" s="995">
        <f>SUM(CD23:CK320)</f>
        <v>0</v>
      </c>
      <c r="GF22" s="995"/>
      <c r="GG22" s="995"/>
      <c r="GH22" s="995"/>
    </row>
    <row r="23" spans="2:239" ht="6" customHeight="1" x14ac:dyDescent="0.25">
      <c r="B23" s="792">
        <v>1</v>
      </c>
      <c r="C23" s="793"/>
      <c r="D23" s="793"/>
      <c r="E23" s="794"/>
      <c r="F23" s="977">
        <f>'Setup-Completion Report'!E202</f>
        <v>0</v>
      </c>
      <c r="G23" s="978"/>
      <c r="H23" s="978"/>
      <c r="I23" s="978"/>
      <c r="J23" s="978"/>
      <c r="K23" s="978"/>
      <c r="L23" s="978"/>
      <c r="M23" s="978"/>
      <c r="N23" s="978"/>
      <c r="O23" s="978"/>
      <c r="P23" s="978"/>
      <c r="Q23" s="978"/>
      <c r="R23" s="978"/>
      <c r="S23" s="979"/>
      <c r="T23" s="767">
        <f>'Setup-Completion Report'!AG202</f>
        <v>0</v>
      </c>
      <c r="U23" s="768"/>
      <c r="V23" s="768"/>
      <c r="W23" s="768"/>
      <c r="X23" s="768"/>
      <c r="Y23" s="768"/>
      <c r="Z23" s="768"/>
      <c r="AA23" s="769"/>
      <c r="AB23" s="767">
        <f>'Setup-Completion Report'!AO202</f>
        <v>0</v>
      </c>
      <c r="AC23" s="768"/>
      <c r="AD23" s="768"/>
      <c r="AE23" s="768"/>
      <c r="AF23" s="768"/>
      <c r="AG23" s="768"/>
      <c r="AH23" s="769"/>
      <c r="AI23" s="972">
        <f>SUM(T23:AH25)</f>
        <v>0</v>
      </c>
      <c r="AJ23" s="973"/>
      <c r="AK23" s="973"/>
      <c r="AL23" s="973"/>
      <c r="AM23" s="973"/>
      <c r="AN23" s="973"/>
      <c r="AO23" s="973"/>
      <c r="AP23" s="974"/>
      <c r="AQ23" s="758"/>
      <c r="AR23" s="759"/>
      <c r="AS23" s="759"/>
      <c r="AT23" s="759"/>
      <c r="AU23" s="759"/>
      <c r="AV23" s="759"/>
      <c r="AW23" s="759"/>
      <c r="AX23" s="760"/>
      <c r="AY23" s="969" t="str">
        <f>IF(GJ23=2," ",'Setup-Completion Report'!Y202)</f>
        <v xml:space="preserve"> </v>
      </c>
      <c r="AZ23" s="969"/>
      <c r="BA23" s="969"/>
      <c r="BB23" s="969"/>
      <c r="BC23" s="969"/>
      <c r="BD23" s="969"/>
      <c r="BE23" s="969"/>
      <c r="BF23" s="969"/>
      <c r="BG23" s="980"/>
      <c r="BH23" s="981"/>
      <c r="BI23" s="981"/>
      <c r="BJ23" s="981"/>
      <c r="BK23" s="981"/>
      <c r="BL23" s="981"/>
      <c r="BM23" s="982"/>
      <c r="BN23" s="983"/>
      <c r="BO23" s="984"/>
      <c r="BP23" s="984"/>
      <c r="BQ23" s="984"/>
      <c r="BR23" s="984"/>
      <c r="BS23" s="984"/>
      <c r="BT23" s="984"/>
      <c r="BU23" s="984"/>
      <c r="BV23" s="955"/>
      <c r="BW23" s="956"/>
      <c r="BX23" s="956"/>
      <c r="BY23" s="956"/>
      <c r="BZ23" s="956"/>
      <c r="CA23" s="956"/>
      <c r="CB23" s="956"/>
      <c r="CC23" s="957"/>
      <c r="CD23" s="985"/>
      <c r="CE23" s="956"/>
      <c r="CF23" s="956"/>
      <c r="CG23" s="956"/>
      <c r="CH23" s="956"/>
      <c r="CI23" s="956"/>
      <c r="CJ23" s="956"/>
      <c r="CK23" s="957"/>
      <c r="CL23" s="985"/>
      <c r="CM23" s="956"/>
      <c r="CN23" s="956"/>
      <c r="CO23" s="956"/>
      <c r="CP23" s="956"/>
      <c r="CQ23" s="956"/>
      <c r="CR23" s="956"/>
      <c r="CS23" s="957"/>
      <c r="CT23" s="985"/>
      <c r="CU23" s="956"/>
      <c r="CV23" s="956"/>
      <c r="CW23" s="956"/>
      <c r="CX23" s="956"/>
      <c r="CY23" s="956"/>
      <c r="CZ23" s="956"/>
      <c r="DA23" s="957"/>
      <c r="DB23" s="985"/>
      <c r="DC23" s="956"/>
      <c r="DD23" s="956"/>
      <c r="DE23" s="956"/>
      <c r="DF23" s="956"/>
      <c r="DG23" s="956"/>
      <c r="DH23" s="957"/>
      <c r="DI23" s="985"/>
      <c r="DJ23" s="956"/>
      <c r="DK23" s="956"/>
      <c r="DL23" s="956"/>
      <c r="DM23" s="956"/>
      <c r="DN23" s="956"/>
      <c r="DO23" s="957"/>
      <c r="DP23" s="985"/>
      <c r="DQ23" s="956"/>
      <c r="DR23" s="956"/>
      <c r="DS23" s="956"/>
      <c r="DT23" s="956"/>
      <c r="DU23" s="956"/>
      <c r="DV23" s="957"/>
      <c r="DW23" s="985"/>
      <c r="DX23" s="956"/>
      <c r="DY23" s="956"/>
      <c r="DZ23" s="956"/>
      <c r="EA23" s="956"/>
      <c r="EB23" s="956"/>
      <c r="EC23" s="956"/>
      <c r="ED23" s="957"/>
      <c r="EE23" s="985"/>
      <c r="EF23" s="956"/>
      <c r="EG23" s="956"/>
      <c r="EH23" s="956"/>
      <c r="EI23" s="956"/>
      <c r="EJ23" s="956"/>
      <c r="EK23" s="956"/>
      <c r="EL23" s="957"/>
      <c r="EM23" s="985"/>
      <c r="EN23" s="956"/>
      <c r="EO23" s="956"/>
      <c r="EP23" s="956"/>
      <c r="EQ23" s="956"/>
      <c r="ER23" s="956"/>
      <c r="ES23" s="956"/>
      <c r="ET23" s="957"/>
      <c r="EU23" s="985"/>
      <c r="EV23" s="956"/>
      <c r="EW23" s="956"/>
      <c r="EX23" s="956"/>
      <c r="EY23" s="956"/>
      <c r="EZ23" s="956"/>
      <c r="FA23" s="957"/>
      <c r="FB23" s="985"/>
      <c r="FC23" s="956"/>
      <c r="FD23" s="956"/>
      <c r="FE23" s="956"/>
      <c r="FF23" s="956"/>
      <c r="FG23" s="956"/>
      <c r="FH23" s="1012"/>
      <c r="FQ23" s="934"/>
      <c r="FR23" s="935"/>
      <c r="FS23" s="935"/>
      <c r="FT23" s="935"/>
      <c r="FU23" s="935"/>
      <c r="FV23" s="935"/>
      <c r="FW23" s="935"/>
      <c r="FX23" s="935"/>
      <c r="FY23" s="935"/>
      <c r="FZ23" s="936"/>
      <c r="GE23" s="995"/>
      <c r="GF23" s="995"/>
      <c r="GG23" s="995"/>
      <c r="GH23" s="995"/>
      <c r="GJ23" s="949">
        <v>2</v>
      </c>
      <c r="GK23" s="950"/>
      <c r="GL23" s="950"/>
      <c r="GM23" s="950"/>
      <c r="GN23" s="950"/>
      <c r="GO23" s="950"/>
      <c r="GP23" s="950"/>
      <c r="GQ23" s="951"/>
    </row>
    <row r="24" spans="2:239" ht="6" customHeight="1" x14ac:dyDescent="0.25">
      <c r="B24" s="792"/>
      <c r="C24" s="793"/>
      <c r="D24" s="793"/>
      <c r="E24" s="794"/>
      <c r="F24" s="977"/>
      <c r="G24" s="978"/>
      <c r="H24" s="978"/>
      <c r="I24" s="978"/>
      <c r="J24" s="978"/>
      <c r="K24" s="978"/>
      <c r="L24" s="978"/>
      <c r="M24" s="978"/>
      <c r="N24" s="978"/>
      <c r="O24" s="978"/>
      <c r="P24" s="978"/>
      <c r="Q24" s="978"/>
      <c r="R24" s="978"/>
      <c r="S24" s="979"/>
      <c r="T24" s="767"/>
      <c r="U24" s="768"/>
      <c r="V24" s="768"/>
      <c r="W24" s="768"/>
      <c r="X24" s="768"/>
      <c r="Y24" s="768"/>
      <c r="Z24" s="768"/>
      <c r="AA24" s="769"/>
      <c r="AB24" s="767"/>
      <c r="AC24" s="768"/>
      <c r="AD24" s="768"/>
      <c r="AE24" s="768"/>
      <c r="AF24" s="768"/>
      <c r="AG24" s="768"/>
      <c r="AH24" s="769"/>
      <c r="AI24" s="972"/>
      <c r="AJ24" s="973"/>
      <c r="AK24" s="973"/>
      <c r="AL24" s="973"/>
      <c r="AM24" s="973"/>
      <c r="AN24" s="973"/>
      <c r="AO24" s="973"/>
      <c r="AP24" s="974"/>
      <c r="AQ24" s="758"/>
      <c r="AR24" s="759"/>
      <c r="AS24" s="759"/>
      <c r="AT24" s="759"/>
      <c r="AU24" s="759"/>
      <c r="AV24" s="759"/>
      <c r="AW24" s="759"/>
      <c r="AX24" s="760"/>
      <c r="AY24" s="963"/>
      <c r="AZ24" s="963"/>
      <c r="BA24" s="963"/>
      <c r="BB24" s="963"/>
      <c r="BC24" s="963"/>
      <c r="BD24" s="963"/>
      <c r="BE24" s="963"/>
      <c r="BF24" s="963"/>
      <c r="BG24" s="980"/>
      <c r="BH24" s="981"/>
      <c r="BI24" s="981"/>
      <c r="BJ24" s="981"/>
      <c r="BK24" s="981"/>
      <c r="BL24" s="981"/>
      <c r="BM24" s="982"/>
      <c r="BN24" s="983"/>
      <c r="BO24" s="984"/>
      <c r="BP24" s="984"/>
      <c r="BQ24" s="984"/>
      <c r="BR24" s="984"/>
      <c r="BS24" s="984"/>
      <c r="BT24" s="984"/>
      <c r="BU24" s="984"/>
      <c r="BV24" s="958"/>
      <c r="BW24" s="759"/>
      <c r="BX24" s="759"/>
      <c r="BY24" s="759"/>
      <c r="BZ24" s="759"/>
      <c r="CA24" s="759"/>
      <c r="CB24" s="759"/>
      <c r="CC24" s="760"/>
      <c r="CD24" s="758"/>
      <c r="CE24" s="759"/>
      <c r="CF24" s="759"/>
      <c r="CG24" s="759"/>
      <c r="CH24" s="759"/>
      <c r="CI24" s="759"/>
      <c r="CJ24" s="759"/>
      <c r="CK24" s="760"/>
      <c r="CL24" s="758"/>
      <c r="CM24" s="759"/>
      <c r="CN24" s="759"/>
      <c r="CO24" s="759"/>
      <c r="CP24" s="759"/>
      <c r="CQ24" s="759"/>
      <c r="CR24" s="759"/>
      <c r="CS24" s="760"/>
      <c r="CT24" s="758"/>
      <c r="CU24" s="759"/>
      <c r="CV24" s="759"/>
      <c r="CW24" s="759"/>
      <c r="CX24" s="759"/>
      <c r="CY24" s="759"/>
      <c r="CZ24" s="759"/>
      <c r="DA24" s="760"/>
      <c r="DB24" s="758"/>
      <c r="DC24" s="759"/>
      <c r="DD24" s="759"/>
      <c r="DE24" s="759"/>
      <c r="DF24" s="759"/>
      <c r="DG24" s="759"/>
      <c r="DH24" s="760"/>
      <c r="DI24" s="758"/>
      <c r="DJ24" s="759"/>
      <c r="DK24" s="759"/>
      <c r="DL24" s="759"/>
      <c r="DM24" s="759"/>
      <c r="DN24" s="759"/>
      <c r="DO24" s="760"/>
      <c r="DP24" s="758"/>
      <c r="DQ24" s="759"/>
      <c r="DR24" s="759"/>
      <c r="DS24" s="759"/>
      <c r="DT24" s="759"/>
      <c r="DU24" s="759"/>
      <c r="DV24" s="760"/>
      <c r="DW24" s="758"/>
      <c r="DX24" s="759"/>
      <c r="DY24" s="759"/>
      <c r="DZ24" s="759"/>
      <c r="EA24" s="759"/>
      <c r="EB24" s="759"/>
      <c r="EC24" s="759"/>
      <c r="ED24" s="760"/>
      <c r="EE24" s="758"/>
      <c r="EF24" s="759"/>
      <c r="EG24" s="759"/>
      <c r="EH24" s="759"/>
      <c r="EI24" s="759"/>
      <c r="EJ24" s="759"/>
      <c r="EK24" s="759"/>
      <c r="EL24" s="760"/>
      <c r="EM24" s="758"/>
      <c r="EN24" s="759"/>
      <c r="EO24" s="759"/>
      <c r="EP24" s="759"/>
      <c r="EQ24" s="759"/>
      <c r="ER24" s="759"/>
      <c r="ES24" s="759"/>
      <c r="ET24" s="760"/>
      <c r="EU24" s="758"/>
      <c r="EV24" s="759"/>
      <c r="EW24" s="759"/>
      <c r="EX24" s="759"/>
      <c r="EY24" s="759"/>
      <c r="EZ24" s="759"/>
      <c r="FA24" s="760"/>
      <c r="FB24" s="758"/>
      <c r="FC24" s="759"/>
      <c r="FD24" s="759"/>
      <c r="FE24" s="759"/>
      <c r="FF24" s="759"/>
      <c r="FG24" s="759"/>
      <c r="FH24" s="1013"/>
      <c r="FQ24" s="934"/>
      <c r="FR24" s="935"/>
      <c r="FS24" s="935"/>
      <c r="FT24" s="935"/>
      <c r="FU24" s="935"/>
      <c r="FV24" s="935"/>
      <c r="FW24" s="935"/>
      <c r="FX24" s="935"/>
      <c r="FY24" s="935"/>
      <c r="FZ24" s="936"/>
      <c r="GE24" s="995">
        <f>SUM(CL23:CS320)</f>
        <v>0</v>
      </c>
      <c r="GF24" s="995"/>
      <c r="GG24" s="995"/>
      <c r="GH24" s="995"/>
      <c r="GJ24" s="952"/>
      <c r="GK24" s="953"/>
      <c r="GL24" s="953"/>
      <c r="GM24" s="953"/>
      <c r="GN24" s="953"/>
      <c r="GO24" s="953"/>
      <c r="GP24" s="953"/>
      <c r="GQ24" s="954"/>
    </row>
    <row r="25" spans="2:239" ht="6" customHeight="1" x14ac:dyDescent="0.25">
      <c r="B25" s="795"/>
      <c r="C25" s="796"/>
      <c r="D25" s="796"/>
      <c r="E25" s="797"/>
      <c r="F25" s="977"/>
      <c r="G25" s="978"/>
      <c r="H25" s="978"/>
      <c r="I25" s="978"/>
      <c r="J25" s="978"/>
      <c r="K25" s="978"/>
      <c r="L25" s="978"/>
      <c r="M25" s="978"/>
      <c r="N25" s="978"/>
      <c r="O25" s="978"/>
      <c r="P25" s="978"/>
      <c r="Q25" s="978"/>
      <c r="R25" s="978"/>
      <c r="S25" s="979"/>
      <c r="T25" s="767"/>
      <c r="U25" s="768"/>
      <c r="V25" s="768"/>
      <c r="W25" s="768"/>
      <c r="X25" s="768"/>
      <c r="Y25" s="768"/>
      <c r="Z25" s="768"/>
      <c r="AA25" s="769"/>
      <c r="AB25" s="767"/>
      <c r="AC25" s="768"/>
      <c r="AD25" s="768"/>
      <c r="AE25" s="768"/>
      <c r="AF25" s="768"/>
      <c r="AG25" s="768"/>
      <c r="AH25" s="769"/>
      <c r="AI25" s="972"/>
      <c r="AJ25" s="973"/>
      <c r="AK25" s="973"/>
      <c r="AL25" s="973"/>
      <c r="AM25" s="973"/>
      <c r="AN25" s="973"/>
      <c r="AO25" s="973"/>
      <c r="AP25" s="974"/>
      <c r="AQ25" s="758"/>
      <c r="AR25" s="759"/>
      <c r="AS25" s="759"/>
      <c r="AT25" s="759"/>
      <c r="AU25" s="759"/>
      <c r="AV25" s="759"/>
      <c r="AW25" s="759"/>
      <c r="AX25" s="760"/>
      <c r="AY25" s="963"/>
      <c r="AZ25" s="963"/>
      <c r="BA25" s="963"/>
      <c r="BB25" s="963"/>
      <c r="BC25" s="963"/>
      <c r="BD25" s="963"/>
      <c r="BE25" s="963"/>
      <c r="BF25" s="963"/>
      <c r="BG25" s="980"/>
      <c r="BH25" s="981"/>
      <c r="BI25" s="981"/>
      <c r="BJ25" s="981"/>
      <c r="BK25" s="981"/>
      <c r="BL25" s="981"/>
      <c r="BM25" s="982"/>
      <c r="BN25" s="983"/>
      <c r="BO25" s="984"/>
      <c r="BP25" s="984"/>
      <c r="BQ25" s="984"/>
      <c r="BR25" s="984"/>
      <c r="BS25" s="984"/>
      <c r="BT25" s="984"/>
      <c r="BU25" s="984"/>
      <c r="BV25" s="958"/>
      <c r="BW25" s="759"/>
      <c r="BX25" s="759"/>
      <c r="BY25" s="759"/>
      <c r="BZ25" s="759"/>
      <c r="CA25" s="759"/>
      <c r="CB25" s="759"/>
      <c r="CC25" s="760"/>
      <c r="CD25" s="758"/>
      <c r="CE25" s="759"/>
      <c r="CF25" s="759"/>
      <c r="CG25" s="759"/>
      <c r="CH25" s="759"/>
      <c r="CI25" s="759"/>
      <c r="CJ25" s="759"/>
      <c r="CK25" s="760"/>
      <c r="CL25" s="758"/>
      <c r="CM25" s="759"/>
      <c r="CN25" s="759"/>
      <c r="CO25" s="759"/>
      <c r="CP25" s="759"/>
      <c r="CQ25" s="759"/>
      <c r="CR25" s="759"/>
      <c r="CS25" s="760"/>
      <c r="CT25" s="761"/>
      <c r="CU25" s="762"/>
      <c r="CV25" s="762"/>
      <c r="CW25" s="762"/>
      <c r="CX25" s="762"/>
      <c r="CY25" s="762"/>
      <c r="CZ25" s="762"/>
      <c r="DA25" s="763"/>
      <c r="DB25" s="758"/>
      <c r="DC25" s="759"/>
      <c r="DD25" s="759"/>
      <c r="DE25" s="759"/>
      <c r="DF25" s="759"/>
      <c r="DG25" s="759"/>
      <c r="DH25" s="760"/>
      <c r="DI25" s="758"/>
      <c r="DJ25" s="759"/>
      <c r="DK25" s="759"/>
      <c r="DL25" s="759"/>
      <c r="DM25" s="759"/>
      <c r="DN25" s="759"/>
      <c r="DO25" s="760"/>
      <c r="DP25" s="758"/>
      <c r="DQ25" s="759"/>
      <c r="DR25" s="759"/>
      <c r="DS25" s="759"/>
      <c r="DT25" s="759"/>
      <c r="DU25" s="759"/>
      <c r="DV25" s="760"/>
      <c r="DW25" s="758"/>
      <c r="DX25" s="759"/>
      <c r="DY25" s="759"/>
      <c r="DZ25" s="759"/>
      <c r="EA25" s="759"/>
      <c r="EB25" s="759"/>
      <c r="EC25" s="759"/>
      <c r="ED25" s="760"/>
      <c r="EE25" s="758"/>
      <c r="EF25" s="759"/>
      <c r="EG25" s="759"/>
      <c r="EH25" s="759"/>
      <c r="EI25" s="759"/>
      <c r="EJ25" s="759"/>
      <c r="EK25" s="759"/>
      <c r="EL25" s="760"/>
      <c r="EM25" s="758"/>
      <c r="EN25" s="759"/>
      <c r="EO25" s="759"/>
      <c r="EP25" s="759"/>
      <c r="EQ25" s="759"/>
      <c r="ER25" s="759"/>
      <c r="ES25" s="759"/>
      <c r="ET25" s="760"/>
      <c r="EU25" s="758"/>
      <c r="EV25" s="759"/>
      <c r="EW25" s="759"/>
      <c r="EX25" s="759"/>
      <c r="EY25" s="759"/>
      <c r="EZ25" s="759"/>
      <c r="FA25" s="760"/>
      <c r="FB25" s="758"/>
      <c r="FC25" s="759"/>
      <c r="FD25" s="759"/>
      <c r="FE25" s="759"/>
      <c r="FF25" s="759"/>
      <c r="FG25" s="759"/>
      <c r="FH25" s="1013"/>
      <c r="FQ25" s="934"/>
      <c r="FR25" s="935"/>
      <c r="FS25" s="935"/>
      <c r="FT25" s="935"/>
      <c r="FU25" s="935"/>
      <c r="FV25" s="935"/>
      <c r="FW25" s="935"/>
      <c r="FX25" s="935"/>
      <c r="FY25" s="935"/>
      <c r="FZ25" s="936"/>
      <c r="GE25" s="995"/>
      <c r="GF25" s="995"/>
      <c r="GG25" s="995"/>
      <c r="GH25" s="995"/>
      <c r="GJ25" s="952"/>
      <c r="GK25" s="953"/>
      <c r="GL25" s="953"/>
      <c r="GM25" s="953"/>
      <c r="GN25" s="953"/>
      <c r="GO25" s="953"/>
      <c r="GP25" s="953"/>
      <c r="GQ25" s="954"/>
    </row>
    <row r="26" spans="2:239" ht="6" customHeight="1" x14ac:dyDescent="0.25">
      <c r="B26" s="789">
        <v>2</v>
      </c>
      <c r="C26" s="790"/>
      <c r="D26" s="790"/>
      <c r="E26" s="791"/>
      <c r="F26" s="970">
        <f>'Setup-Completion Report'!E205</f>
        <v>0</v>
      </c>
      <c r="G26" s="970"/>
      <c r="H26" s="970"/>
      <c r="I26" s="970"/>
      <c r="J26" s="970"/>
      <c r="K26" s="970"/>
      <c r="L26" s="970"/>
      <c r="M26" s="970"/>
      <c r="N26" s="970"/>
      <c r="O26" s="970"/>
      <c r="P26" s="970"/>
      <c r="Q26" s="970"/>
      <c r="R26" s="970"/>
      <c r="S26" s="970"/>
      <c r="T26" s="971">
        <f>'Setup-Completion Report'!AG205</f>
        <v>0</v>
      </c>
      <c r="U26" s="971"/>
      <c r="V26" s="971"/>
      <c r="W26" s="971"/>
      <c r="X26" s="971"/>
      <c r="Y26" s="971"/>
      <c r="Z26" s="971"/>
      <c r="AA26" s="971"/>
      <c r="AB26" s="971">
        <f>'Setup-Completion Report'!AO205</f>
        <v>0</v>
      </c>
      <c r="AC26" s="971"/>
      <c r="AD26" s="971"/>
      <c r="AE26" s="971"/>
      <c r="AF26" s="971"/>
      <c r="AG26" s="971"/>
      <c r="AH26" s="971"/>
      <c r="AI26" s="966">
        <f>SUM(T26:AH28)</f>
        <v>0</v>
      </c>
      <c r="AJ26" s="966"/>
      <c r="AK26" s="966"/>
      <c r="AL26" s="966"/>
      <c r="AM26" s="966"/>
      <c r="AN26" s="966"/>
      <c r="AO26" s="966"/>
      <c r="AP26" s="966"/>
      <c r="AQ26" s="946"/>
      <c r="AR26" s="946"/>
      <c r="AS26" s="946"/>
      <c r="AT26" s="946"/>
      <c r="AU26" s="946"/>
      <c r="AV26" s="946"/>
      <c r="AW26" s="946"/>
      <c r="AX26" s="946"/>
      <c r="AY26" s="963" t="str">
        <f>IF(GJ26=2," ",'Setup-Completion Report'!Y205)</f>
        <v xml:space="preserve"> </v>
      </c>
      <c r="AZ26" s="963"/>
      <c r="BA26" s="963"/>
      <c r="BB26" s="963"/>
      <c r="BC26" s="963"/>
      <c r="BD26" s="963"/>
      <c r="BE26" s="963"/>
      <c r="BF26" s="963"/>
      <c r="BG26" s="962"/>
      <c r="BH26" s="962"/>
      <c r="BI26" s="962"/>
      <c r="BJ26" s="962"/>
      <c r="BK26" s="962"/>
      <c r="BL26" s="962"/>
      <c r="BM26" s="962"/>
      <c r="BN26" s="967"/>
      <c r="BO26" s="967"/>
      <c r="BP26" s="967"/>
      <c r="BQ26" s="967"/>
      <c r="BR26" s="967"/>
      <c r="BS26" s="967"/>
      <c r="BT26" s="967"/>
      <c r="BU26" s="968"/>
      <c r="BV26" s="948"/>
      <c r="BW26" s="946"/>
      <c r="BX26" s="946"/>
      <c r="BY26" s="946"/>
      <c r="BZ26" s="946"/>
      <c r="CA26" s="946"/>
      <c r="CB26" s="946"/>
      <c r="CC26" s="946"/>
      <c r="CD26" s="946"/>
      <c r="CE26" s="946"/>
      <c r="CF26" s="946"/>
      <c r="CG26" s="946"/>
      <c r="CH26" s="946"/>
      <c r="CI26" s="946"/>
      <c r="CJ26" s="946"/>
      <c r="CK26" s="946"/>
      <c r="CL26" s="946"/>
      <c r="CM26" s="946"/>
      <c r="CN26" s="946"/>
      <c r="CO26" s="946"/>
      <c r="CP26" s="946"/>
      <c r="CQ26" s="946"/>
      <c r="CR26" s="946"/>
      <c r="CS26" s="946"/>
      <c r="CT26" s="946"/>
      <c r="CU26" s="946"/>
      <c r="CV26" s="946"/>
      <c r="CW26" s="946"/>
      <c r="CX26" s="946"/>
      <c r="CY26" s="946"/>
      <c r="CZ26" s="946"/>
      <c r="DA26" s="946"/>
      <c r="DB26" s="946"/>
      <c r="DC26" s="946"/>
      <c r="DD26" s="946"/>
      <c r="DE26" s="946"/>
      <c r="DF26" s="946"/>
      <c r="DG26" s="946"/>
      <c r="DH26" s="946"/>
      <c r="DI26" s="946"/>
      <c r="DJ26" s="946"/>
      <c r="DK26" s="946"/>
      <c r="DL26" s="946"/>
      <c r="DM26" s="946"/>
      <c r="DN26" s="946"/>
      <c r="DO26" s="946"/>
      <c r="DP26" s="946"/>
      <c r="DQ26" s="946"/>
      <c r="DR26" s="946"/>
      <c r="DS26" s="946"/>
      <c r="DT26" s="946"/>
      <c r="DU26" s="946"/>
      <c r="DV26" s="946"/>
      <c r="DW26" s="946"/>
      <c r="DX26" s="946"/>
      <c r="DY26" s="946"/>
      <c r="DZ26" s="946"/>
      <c r="EA26" s="946"/>
      <c r="EB26" s="946"/>
      <c r="EC26" s="946"/>
      <c r="ED26" s="946"/>
      <c r="EE26" s="946"/>
      <c r="EF26" s="946"/>
      <c r="EG26" s="946"/>
      <c r="EH26" s="946"/>
      <c r="EI26" s="946"/>
      <c r="EJ26" s="946"/>
      <c r="EK26" s="946"/>
      <c r="EL26" s="946"/>
      <c r="EM26" s="946"/>
      <c r="EN26" s="946"/>
      <c r="EO26" s="946"/>
      <c r="EP26" s="946"/>
      <c r="EQ26" s="946"/>
      <c r="ER26" s="946"/>
      <c r="ES26" s="946"/>
      <c r="ET26" s="946"/>
      <c r="EU26" s="946"/>
      <c r="EV26" s="946"/>
      <c r="EW26" s="946"/>
      <c r="EX26" s="946"/>
      <c r="EY26" s="946"/>
      <c r="EZ26" s="946"/>
      <c r="FA26" s="946"/>
      <c r="FB26" s="946"/>
      <c r="FC26" s="946"/>
      <c r="FD26" s="946"/>
      <c r="FE26" s="946"/>
      <c r="FF26" s="946"/>
      <c r="FG26" s="946"/>
      <c r="FH26" s="947"/>
      <c r="FQ26" s="934"/>
      <c r="FR26" s="935"/>
      <c r="FS26" s="935"/>
      <c r="FT26" s="935"/>
      <c r="FU26" s="935"/>
      <c r="FV26" s="935"/>
      <c r="FW26" s="935"/>
      <c r="FX26" s="935"/>
      <c r="FY26" s="935"/>
      <c r="FZ26" s="936"/>
      <c r="GE26" s="995">
        <f>SUM(CT23:DA320)</f>
        <v>0</v>
      </c>
      <c r="GF26" s="995"/>
      <c r="GG26" s="995"/>
      <c r="GH26" s="995"/>
      <c r="GJ26" s="945">
        <v>2</v>
      </c>
      <c r="GK26" s="945"/>
      <c r="GL26" s="945"/>
      <c r="GM26" s="945"/>
      <c r="GN26" s="945"/>
      <c r="GO26" s="945"/>
      <c r="GP26" s="945"/>
      <c r="GQ26" s="945"/>
    </row>
    <row r="27" spans="2:239" ht="6" customHeight="1" x14ac:dyDescent="0.25">
      <c r="B27" s="792"/>
      <c r="C27" s="793"/>
      <c r="D27" s="793"/>
      <c r="E27" s="794"/>
      <c r="F27" s="970"/>
      <c r="G27" s="970"/>
      <c r="H27" s="970"/>
      <c r="I27" s="970"/>
      <c r="J27" s="970"/>
      <c r="K27" s="970"/>
      <c r="L27" s="970"/>
      <c r="M27" s="970"/>
      <c r="N27" s="970"/>
      <c r="O27" s="970"/>
      <c r="P27" s="970"/>
      <c r="Q27" s="970"/>
      <c r="R27" s="970"/>
      <c r="S27" s="970"/>
      <c r="T27" s="971"/>
      <c r="U27" s="971"/>
      <c r="V27" s="971"/>
      <c r="W27" s="971"/>
      <c r="X27" s="971"/>
      <c r="Y27" s="971"/>
      <c r="Z27" s="971"/>
      <c r="AA27" s="971"/>
      <c r="AB27" s="971"/>
      <c r="AC27" s="971"/>
      <c r="AD27" s="971"/>
      <c r="AE27" s="971"/>
      <c r="AF27" s="971"/>
      <c r="AG27" s="971"/>
      <c r="AH27" s="971"/>
      <c r="AI27" s="966"/>
      <c r="AJ27" s="966"/>
      <c r="AK27" s="966"/>
      <c r="AL27" s="966"/>
      <c r="AM27" s="966"/>
      <c r="AN27" s="966"/>
      <c r="AO27" s="966"/>
      <c r="AP27" s="966"/>
      <c r="AQ27" s="946"/>
      <c r="AR27" s="946"/>
      <c r="AS27" s="946"/>
      <c r="AT27" s="946"/>
      <c r="AU27" s="946"/>
      <c r="AV27" s="946"/>
      <c r="AW27" s="946"/>
      <c r="AX27" s="946"/>
      <c r="AY27" s="963"/>
      <c r="AZ27" s="963"/>
      <c r="BA27" s="963"/>
      <c r="BB27" s="963"/>
      <c r="BC27" s="963"/>
      <c r="BD27" s="963"/>
      <c r="BE27" s="963"/>
      <c r="BF27" s="963"/>
      <c r="BG27" s="962"/>
      <c r="BH27" s="962"/>
      <c r="BI27" s="962"/>
      <c r="BJ27" s="962"/>
      <c r="BK27" s="962"/>
      <c r="BL27" s="962"/>
      <c r="BM27" s="962"/>
      <c r="BN27" s="967"/>
      <c r="BO27" s="967"/>
      <c r="BP27" s="967"/>
      <c r="BQ27" s="967"/>
      <c r="BR27" s="967"/>
      <c r="BS27" s="967"/>
      <c r="BT27" s="967"/>
      <c r="BU27" s="968"/>
      <c r="BV27" s="948"/>
      <c r="BW27" s="946"/>
      <c r="BX27" s="946"/>
      <c r="BY27" s="946"/>
      <c r="BZ27" s="946"/>
      <c r="CA27" s="946"/>
      <c r="CB27" s="946"/>
      <c r="CC27" s="946"/>
      <c r="CD27" s="946"/>
      <c r="CE27" s="946"/>
      <c r="CF27" s="946"/>
      <c r="CG27" s="946"/>
      <c r="CH27" s="946"/>
      <c r="CI27" s="946"/>
      <c r="CJ27" s="946"/>
      <c r="CK27" s="946"/>
      <c r="CL27" s="946"/>
      <c r="CM27" s="946"/>
      <c r="CN27" s="946"/>
      <c r="CO27" s="946"/>
      <c r="CP27" s="946"/>
      <c r="CQ27" s="946"/>
      <c r="CR27" s="946"/>
      <c r="CS27" s="946"/>
      <c r="CT27" s="946"/>
      <c r="CU27" s="946"/>
      <c r="CV27" s="946"/>
      <c r="CW27" s="946"/>
      <c r="CX27" s="946"/>
      <c r="CY27" s="946"/>
      <c r="CZ27" s="946"/>
      <c r="DA27" s="946"/>
      <c r="DB27" s="946"/>
      <c r="DC27" s="946"/>
      <c r="DD27" s="946"/>
      <c r="DE27" s="946"/>
      <c r="DF27" s="946"/>
      <c r="DG27" s="946"/>
      <c r="DH27" s="946"/>
      <c r="DI27" s="946"/>
      <c r="DJ27" s="946"/>
      <c r="DK27" s="946"/>
      <c r="DL27" s="946"/>
      <c r="DM27" s="946"/>
      <c r="DN27" s="946"/>
      <c r="DO27" s="946"/>
      <c r="DP27" s="946"/>
      <c r="DQ27" s="946"/>
      <c r="DR27" s="946"/>
      <c r="DS27" s="946"/>
      <c r="DT27" s="946"/>
      <c r="DU27" s="946"/>
      <c r="DV27" s="946"/>
      <c r="DW27" s="946"/>
      <c r="DX27" s="946"/>
      <c r="DY27" s="946"/>
      <c r="DZ27" s="946"/>
      <c r="EA27" s="946"/>
      <c r="EB27" s="946"/>
      <c r="EC27" s="946"/>
      <c r="ED27" s="946"/>
      <c r="EE27" s="946"/>
      <c r="EF27" s="946"/>
      <c r="EG27" s="946"/>
      <c r="EH27" s="946"/>
      <c r="EI27" s="946"/>
      <c r="EJ27" s="946"/>
      <c r="EK27" s="946"/>
      <c r="EL27" s="946"/>
      <c r="EM27" s="946"/>
      <c r="EN27" s="946"/>
      <c r="EO27" s="946"/>
      <c r="EP27" s="946"/>
      <c r="EQ27" s="946"/>
      <c r="ER27" s="946"/>
      <c r="ES27" s="946"/>
      <c r="ET27" s="946"/>
      <c r="EU27" s="946"/>
      <c r="EV27" s="946"/>
      <c r="EW27" s="946"/>
      <c r="EX27" s="946"/>
      <c r="EY27" s="946"/>
      <c r="EZ27" s="946"/>
      <c r="FA27" s="946"/>
      <c r="FB27" s="946"/>
      <c r="FC27" s="946"/>
      <c r="FD27" s="946"/>
      <c r="FE27" s="946"/>
      <c r="FF27" s="946"/>
      <c r="FG27" s="946"/>
      <c r="FH27" s="947"/>
      <c r="FQ27" s="934"/>
      <c r="FR27" s="935"/>
      <c r="FS27" s="935"/>
      <c r="FT27" s="935"/>
      <c r="FU27" s="935"/>
      <c r="FV27" s="935"/>
      <c r="FW27" s="935"/>
      <c r="FX27" s="935"/>
      <c r="FY27" s="935"/>
      <c r="FZ27" s="936"/>
      <c r="GE27" s="995"/>
      <c r="GF27" s="995"/>
      <c r="GG27" s="995"/>
      <c r="GH27" s="995"/>
      <c r="GJ27" s="945"/>
      <c r="GK27" s="945"/>
      <c r="GL27" s="945"/>
      <c r="GM27" s="945"/>
      <c r="GN27" s="945"/>
      <c r="GO27" s="945"/>
      <c r="GP27" s="945"/>
      <c r="GQ27" s="945"/>
    </row>
    <row r="28" spans="2:239" ht="6" customHeight="1" x14ac:dyDescent="0.25">
      <c r="B28" s="795"/>
      <c r="C28" s="796"/>
      <c r="D28" s="796"/>
      <c r="E28" s="797"/>
      <c r="F28" s="970"/>
      <c r="G28" s="970"/>
      <c r="H28" s="970"/>
      <c r="I28" s="970"/>
      <c r="J28" s="970"/>
      <c r="K28" s="970"/>
      <c r="L28" s="970"/>
      <c r="M28" s="970"/>
      <c r="N28" s="970"/>
      <c r="O28" s="970"/>
      <c r="P28" s="970"/>
      <c r="Q28" s="970"/>
      <c r="R28" s="970"/>
      <c r="S28" s="970"/>
      <c r="T28" s="971"/>
      <c r="U28" s="971"/>
      <c r="V28" s="971"/>
      <c r="W28" s="971"/>
      <c r="X28" s="971"/>
      <c r="Y28" s="971"/>
      <c r="Z28" s="971"/>
      <c r="AA28" s="971"/>
      <c r="AB28" s="971"/>
      <c r="AC28" s="971"/>
      <c r="AD28" s="971"/>
      <c r="AE28" s="971"/>
      <c r="AF28" s="971"/>
      <c r="AG28" s="971"/>
      <c r="AH28" s="971"/>
      <c r="AI28" s="966"/>
      <c r="AJ28" s="966"/>
      <c r="AK28" s="966"/>
      <c r="AL28" s="966"/>
      <c r="AM28" s="966"/>
      <c r="AN28" s="966"/>
      <c r="AO28" s="966"/>
      <c r="AP28" s="966"/>
      <c r="AQ28" s="946"/>
      <c r="AR28" s="946"/>
      <c r="AS28" s="946"/>
      <c r="AT28" s="946"/>
      <c r="AU28" s="946"/>
      <c r="AV28" s="946"/>
      <c r="AW28" s="946"/>
      <c r="AX28" s="946"/>
      <c r="AY28" s="963"/>
      <c r="AZ28" s="963"/>
      <c r="BA28" s="963"/>
      <c r="BB28" s="963"/>
      <c r="BC28" s="963"/>
      <c r="BD28" s="963"/>
      <c r="BE28" s="963"/>
      <c r="BF28" s="963"/>
      <c r="BG28" s="962"/>
      <c r="BH28" s="962"/>
      <c r="BI28" s="962"/>
      <c r="BJ28" s="962"/>
      <c r="BK28" s="962"/>
      <c r="BL28" s="962"/>
      <c r="BM28" s="962"/>
      <c r="BN28" s="967"/>
      <c r="BO28" s="967"/>
      <c r="BP28" s="967"/>
      <c r="BQ28" s="967"/>
      <c r="BR28" s="967"/>
      <c r="BS28" s="967"/>
      <c r="BT28" s="967"/>
      <c r="BU28" s="968"/>
      <c r="BV28" s="948"/>
      <c r="BW28" s="946"/>
      <c r="BX28" s="946"/>
      <c r="BY28" s="946"/>
      <c r="BZ28" s="946"/>
      <c r="CA28" s="946"/>
      <c r="CB28" s="946"/>
      <c r="CC28" s="946"/>
      <c r="CD28" s="946"/>
      <c r="CE28" s="946"/>
      <c r="CF28" s="946"/>
      <c r="CG28" s="946"/>
      <c r="CH28" s="946"/>
      <c r="CI28" s="946"/>
      <c r="CJ28" s="946"/>
      <c r="CK28" s="946"/>
      <c r="CL28" s="946"/>
      <c r="CM28" s="946"/>
      <c r="CN28" s="946"/>
      <c r="CO28" s="946"/>
      <c r="CP28" s="946"/>
      <c r="CQ28" s="946"/>
      <c r="CR28" s="946"/>
      <c r="CS28" s="946"/>
      <c r="CT28" s="946"/>
      <c r="CU28" s="946"/>
      <c r="CV28" s="946"/>
      <c r="CW28" s="946"/>
      <c r="CX28" s="946"/>
      <c r="CY28" s="946"/>
      <c r="CZ28" s="946"/>
      <c r="DA28" s="946"/>
      <c r="DB28" s="946"/>
      <c r="DC28" s="946"/>
      <c r="DD28" s="946"/>
      <c r="DE28" s="946"/>
      <c r="DF28" s="946"/>
      <c r="DG28" s="946"/>
      <c r="DH28" s="946"/>
      <c r="DI28" s="946"/>
      <c r="DJ28" s="946"/>
      <c r="DK28" s="946"/>
      <c r="DL28" s="946"/>
      <c r="DM28" s="946"/>
      <c r="DN28" s="946"/>
      <c r="DO28" s="946"/>
      <c r="DP28" s="946"/>
      <c r="DQ28" s="946"/>
      <c r="DR28" s="946"/>
      <c r="DS28" s="946"/>
      <c r="DT28" s="946"/>
      <c r="DU28" s="946"/>
      <c r="DV28" s="946"/>
      <c r="DW28" s="946"/>
      <c r="DX28" s="946"/>
      <c r="DY28" s="946"/>
      <c r="DZ28" s="946"/>
      <c r="EA28" s="946"/>
      <c r="EB28" s="946"/>
      <c r="EC28" s="946"/>
      <c r="ED28" s="946"/>
      <c r="EE28" s="946"/>
      <c r="EF28" s="946"/>
      <c r="EG28" s="946"/>
      <c r="EH28" s="946"/>
      <c r="EI28" s="946"/>
      <c r="EJ28" s="946"/>
      <c r="EK28" s="946"/>
      <c r="EL28" s="946"/>
      <c r="EM28" s="946"/>
      <c r="EN28" s="946"/>
      <c r="EO28" s="946"/>
      <c r="EP28" s="946"/>
      <c r="EQ28" s="946"/>
      <c r="ER28" s="946"/>
      <c r="ES28" s="946"/>
      <c r="ET28" s="946"/>
      <c r="EU28" s="946"/>
      <c r="EV28" s="946"/>
      <c r="EW28" s="946"/>
      <c r="EX28" s="946"/>
      <c r="EY28" s="946"/>
      <c r="EZ28" s="946"/>
      <c r="FA28" s="946"/>
      <c r="FB28" s="946"/>
      <c r="FC28" s="946"/>
      <c r="FD28" s="946"/>
      <c r="FE28" s="946"/>
      <c r="FF28" s="946"/>
      <c r="FG28" s="946"/>
      <c r="FH28" s="947"/>
      <c r="FQ28" s="934"/>
      <c r="FR28" s="935"/>
      <c r="FS28" s="935"/>
      <c r="FT28" s="935"/>
      <c r="FU28" s="935"/>
      <c r="FV28" s="935"/>
      <c r="FW28" s="935"/>
      <c r="FX28" s="935"/>
      <c r="FY28" s="935"/>
      <c r="FZ28" s="936"/>
      <c r="GE28" s="995">
        <f>SUM(DB23:DH320)</f>
        <v>0</v>
      </c>
      <c r="GF28" s="995"/>
      <c r="GG28" s="995"/>
      <c r="GH28" s="995"/>
      <c r="GJ28" s="945"/>
      <c r="GK28" s="945"/>
      <c r="GL28" s="945"/>
      <c r="GM28" s="945"/>
      <c r="GN28" s="945"/>
      <c r="GO28" s="945"/>
      <c r="GP28" s="945"/>
      <c r="GQ28" s="945"/>
    </row>
    <row r="29" spans="2:239" ht="6" customHeight="1" x14ac:dyDescent="0.25">
      <c r="B29" s="789">
        <v>3</v>
      </c>
      <c r="C29" s="790"/>
      <c r="D29" s="790"/>
      <c r="E29" s="791"/>
      <c r="F29" s="970">
        <f>'Setup-Completion Report'!E208</f>
        <v>0</v>
      </c>
      <c r="G29" s="970"/>
      <c r="H29" s="970"/>
      <c r="I29" s="970"/>
      <c r="J29" s="970"/>
      <c r="K29" s="970"/>
      <c r="L29" s="970"/>
      <c r="M29" s="970"/>
      <c r="N29" s="970"/>
      <c r="O29" s="970"/>
      <c r="P29" s="970"/>
      <c r="Q29" s="970"/>
      <c r="R29" s="970"/>
      <c r="S29" s="970"/>
      <c r="T29" s="971">
        <f>'Setup-Completion Report'!AG208</f>
        <v>0</v>
      </c>
      <c r="U29" s="971"/>
      <c r="V29" s="971"/>
      <c r="W29" s="971"/>
      <c r="X29" s="971"/>
      <c r="Y29" s="971"/>
      <c r="Z29" s="971"/>
      <c r="AA29" s="971"/>
      <c r="AB29" s="971">
        <f>'Setup-Completion Report'!AO208</f>
        <v>0</v>
      </c>
      <c r="AC29" s="971"/>
      <c r="AD29" s="971"/>
      <c r="AE29" s="971"/>
      <c r="AF29" s="971"/>
      <c r="AG29" s="971"/>
      <c r="AH29" s="971"/>
      <c r="AI29" s="966">
        <f>SUM(T29:AH31)</f>
        <v>0</v>
      </c>
      <c r="AJ29" s="966"/>
      <c r="AK29" s="966"/>
      <c r="AL29" s="966"/>
      <c r="AM29" s="966"/>
      <c r="AN29" s="966"/>
      <c r="AO29" s="966"/>
      <c r="AP29" s="966"/>
      <c r="AQ29" s="946"/>
      <c r="AR29" s="946"/>
      <c r="AS29" s="946"/>
      <c r="AT29" s="946"/>
      <c r="AU29" s="946"/>
      <c r="AV29" s="946"/>
      <c r="AW29" s="946"/>
      <c r="AX29" s="946"/>
      <c r="AY29" s="963" t="str">
        <f>IF(GJ29=2," ",'Setup-Completion Report'!Y208)</f>
        <v xml:space="preserve"> </v>
      </c>
      <c r="AZ29" s="963"/>
      <c r="BA29" s="963"/>
      <c r="BB29" s="963"/>
      <c r="BC29" s="963"/>
      <c r="BD29" s="963"/>
      <c r="BE29" s="963"/>
      <c r="BF29" s="963"/>
      <c r="BG29" s="962"/>
      <c r="BH29" s="962"/>
      <c r="BI29" s="962"/>
      <c r="BJ29" s="962"/>
      <c r="BK29" s="962"/>
      <c r="BL29" s="962"/>
      <c r="BM29" s="962"/>
      <c r="BN29" s="967"/>
      <c r="BO29" s="967"/>
      <c r="BP29" s="967"/>
      <c r="BQ29" s="967"/>
      <c r="BR29" s="967"/>
      <c r="BS29" s="967"/>
      <c r="BT29" s="967"/>
      <c r="BU29" s="968"/>
      <c r="BV29" s="948"/>
      <c r="BW29" s="946"/>
      <c r="BX29" s="946"/>
      <c r="BY29" s="946"/>
      <c r="BZ29" s="946"/>
      <c r="CA29" s="946"/>
      <c r="CB29" s="946"/>
      <c r="CC29" s="946"/>
      <c r="CD29" s="946"/>
      <c r="CE29" s="946"/>
      <c r="CF29" s="946"/>
      <c r="CG29" s="946"/>
      <c r="CH29" s="946"/>
      <c r="CI29" s="946"/>
      <c r="CJ29" s="946"/>
      <c r="CK29" s="946"/>
      <c r="CL29" s="946"/>
      <c r="CM29" s="946"/>
      <c r="CN29" s="946"/>
      <c r="CO29" s="946"/>
      <c r="CP29" s="946"/>
      <c r="CQ29" s="946"/>
      <c r="CR29" s="946"/>
      <c r="CS29" s="946"/>
      <c r="CT29" s="946"/>
      <c r="CU29" s="946"/>
      <c r="CV29" s="946"/>
      <c r="CW29" s="946"/>
      <c r="CX29" s="946"/>
      <c r="CY29" s="946"/>
      <c r="CZ29" s="946"/>
      <c r="DA29" s="946"/>
      <c r="DB29" s="946"/>
      <c r="DC29" s="946"/>
      <c r="DD29" s="946"/>
      <c r="DE29" s="946"/>
      <c r="DF29" s="946"/>
      <c r="DG29" s="946"/>
      <c r="DH29" s="946"/>
      <c r="DI29" s="946"/>
      <c r="DJ29" s="946"/>
      <c r="DK29" s="946"/>
      <c r="DL29" s="946"/>
      <c r="DM29" s="946"/>
      <c r="DN29" s="946"/>
      <c r="DO29" s="946"/>
      <c r="DP29" s="946"/>
      <c r="DQ29" s="946"/>
      <c r="DR29" s="946"/>
      <c r="DS29" s="946"/>
      <c r="DT29" s="946"/>
      <c r="DU29" s="946"/>
      <c r="DV29" s="946"/>
      <c r="DW29" s="946"/>
      <c r="DX29" s="946"/>
      <c r="DY29" s="946"/>
      <c r="DZ29" s="946"/>
      <c r="EA29" s="946"/>
      <c r="EB29" s="946"/>
      <c r="EC29" s="946"/>
      <c r="ED29" s="946"/>
      <c r="EE29" s="946"/>
      <c r="EF29" s="946"/>
      <c r="EG29" s="946"/>
      <c r="EH29" s="946"/>
      <c r="EI29" s="946"/>
      <c r="EJ29" s="946"/>
      <c r="EK29" s="946"/>
      <c r="EL29" s="946"/>
      <c r="EM29" s="946"/>
      <c r="EN29" s="946"/>
      <c r="EO29" s="946"/>
      <c r="EP29" s="946"/>
      <c r="EQ29" s="946"/>
      <c r="ER29" s="946"/>
      <c r="ES29" s="946"/>
      <c r="ET29" s="946"/>
      <c r="EU29" s="946"/>
      <c r="EV29" s="946"/>
      <c r="EW29" s="946"/>
      <c r="EX29" s="946"/>
      <c r="EY29" s="946"/>
      <c r="EZ29" s="946"/>
      <c r="FA29" s="946"/>
      <c r="FB29" s="946"/>
      <c r="FC29" s="946"/>
      <c r="FD29" s="946"/>
      <c r="FE29" s="946"/>
      <c r="FF29" s="946"/>
      <c r="FG29" s="946"/>
      <c r="FH29" s="947"/>
      <c r="FQ29" s="934"/>
      <c r="FR29" s="935"/>
      <c r="FS29" s="935"/>
      <c r="FT29" s="935"/>
      <c r="FU29" s="935"/>
      <c r="FV29" s="935"/>
      <c r="FW29" s="935"/>
      <c r="FX29" s="935"/>
      <c r="FY29" s="935"/>
      <c r="FZ29" s="936"/>
      <c r="GE29" s="995"/>
      <c r="GF29" s="995"/>
      <c r="GG29" s="995"/>
      <c r="GH29" s="995"/>
      <c r="GJ29" s="945">
        <v>2</v>
      </c>
      <c r="GK29" s="945"/>
      <c r="GL29" s="945"/>
      <c r="GM29" s="945"/>
      <c r="GN29" s="945"/>
      <c r="GO29" s="945"/>
      <c r="GP29" s="945"/>
      <c r="GQ29" s="945"/>
    </row>
    <row r="30" spans="2:239" ht="6" customHeight="1" x14ac:dyDescent="0.25">
      <c r="B30" s="792"/>
      <c r="C30" s="793"/>
      <c r="D30" s="793"/>
      <c r="E30" s="794"/>
      <c r="F30" s="970"/>
      <c r="G30" s="970"/>
      <c r="H30" s="970"/>
      <c r="I30" s="970"/>
      <c r="J30" s="970"/>
      <c r="K30" s="970"/>
      <c r="L30" s="970"/>
      <c r="M30" s="970"/>
      <c r="N30" s="970"/>
      <c r="O30" s="970"/>
      <c r="P30" s="970"/>
      <c r="Q30" s="970"/>
      <c r="R30" s="970"/>
      <c r="S30" s="970"/>
      <c r="T30" s="971"/>
      <c r="U30" s="971"/>
      <c r="V30" s="971"/>
      <c r="W30" s="971"/>
      <c r="X30" s="971"/>
      <c r="Y30" s="971"/>
      <c r="Z30" s="971"/>
      <c r="AA30" s="971"/>
      <c r="AB30" s="971"/>
      <c r="AC30" s="971"/>
      <c r="AD30" s="971"/>
      <c r="AE30" s="971"/>
      <c r="AF30" s="971"/>
      <c r="AG30" s="971"/>
      <c r="AH30" s="971"/>
      <c r="AI30" s="966"/>
      <c r="AJ30" s="966"/>
      <c r="AK30" s="966"/>
      <c r="AL30" s="966"/>
      <c r="AM30" s="966"/>
      <c r="AN30" s="966"/>
      <c r="AO30" s="966"/>
      <c r="AP30" s="966"/>
      <c r="AQ30" s="946"/>
      <c r="AR30" s="946"/>
      <c r="AS30" s="946"/>
      <c r="AT30" s="946"/>
      <c r="AU30" s="946"/>
      <c r="AV30" s="946"/>
      <c r="AW30" s="946"/>
      <c r="AX30" s="946"/>
      <c r="AY30" s="963"/>
      <c r="AZ30" s="963"/>
      <c r="BA30" s="963"/>
      <c r="BB30" s="963"/>
      <c r="BC30" s="963"/>
      <c r="BD30" s="963"/>
      <c r="BE30" s="963"/>
      <c r="BF30" s="963"/>
      <c r="BG30" s="962"/>
      <c r="BH30" s="962"/>
      <c r="BI30" s="962"/>
      <c r="BJ30" s="962"/>
      <c r="BK30" s="962"/>
      <c r="BL30" s="962"/>
      <c r="BM30" s="962"/>
      <c r="BN30" s="967"/>
      <c r="BO30" s="967"/>
      <c r="BP30" s="967"/>
      <c r="BQ30" s="967"/>
      <c r="BR30" s="967"/>
      <c r="BS30" s="967"/>
      <c r="BT30" s="967"/>
      <c r="BU30" s="968"/>
      <c r="BV30" s="948"/>
      <c r="BW30" s="946"/>
      <c r="BX30" s="946"/>
      <c r="BY30" s="946"/>
      <c r="BZ30" s="946"/>
      <c r="CA30" s="946"/>
      <c r="CB30" s="946"/>
      <c r="CC30" s="946"/>
      <c r="CD30" s="946"/>
      <c r="CE30" s="946"/>
      <c r="CF30" s="946"/>
      <c r="CG30" s="946"/>
      <c r="CH30" s="946"/>
      <c r="CI30" s="946"/>
      <c r="CJ30" s="946"/>
      <c r="CK30" s="946"/>
      <c r="CL30" s="946"/>
      <c r="CM30" s="946"/>
      <c r="CN30" s="946"/>
      <c r="CO30" s="946"/>
      <c r="CP30" s="946"/>
      <c r="CQ30" s="946"/>
      <c r="CR30" s="946"/>
      <c r="CS30" s="946"/>
      <c r="CT30" s="946"/>
      <c r="CU30" s="946"/>
      <c r="CV30" s="946"/>
      <c r="CW30" s="946"/>
      <c r="CX30" s="946"/>
      <c r="CY30" s="946"/>
      <c r="CZ30" s="946"/>
      <c r="DA30" s="946"/>
      <c r="DB30" s="946"/>
      <c r="DC30" s="946"/>
      <c r="DD30" s="946"/>
      <c r="DE30" s="946"/>
      <c r="DF30" s="946"/>
      <c r="DG30" s="946"/>
      <c r="DH30" s="946"/>
      <c r="DI30" s="946"/>
      <c r="DJ30" s="946"/>
      <c r="DK30" s="946"/>
      <c r="DL30" s="946"/>
      <c r="DM30" s="946"/>
      <c r="DN30" s="946"/>
      <c r="DO30" s="946"/>
      <c r="DP30" s="946"/>
      <c r="DQ30" s="946"/>
      <c r="DR30" s="946"/>
      <c r="DS30" s="946"/>
      <c r="DT30" s="946"/>
      <c r="DU30" s="946"/>
      <c r="DV30" s="946"/>
      <c r="DW30" s="946"/>
      <c r="DX30" s="946"/>
      <c r="DY30" s="946"/>
      <c r="DZ30" s="946"/>
      <c r="EA30" s="946"/>
      <c r="EB30" s="946"/>
      <c r="EC30" s="946"/>
      <c r="ED30" s="946"/>
      <c r="EE30" s="946"/>
      <c r="EF30" s="946"/>
      <c r="EG30" s="946"/>
      <c r="EH30" s="946"/>
      <c r="EI30" s="946"/>
      <c r="EJ30" s="946"/>
      <c r="EK30" s="946"/>
      <c r="EL30" s="946"/>
      <c r="EM30" s="946"/>
      <c r="EN30" s="946"/>
      <c r="EO30" s="946"/>
      <c r="EP30" s="946"/>
      <c r="EQ30" s="946"/>
      <c r="ER30" s="946"/>
      <c r="ES30" s="946"/>
      <c r="ET30" s="946"/>
      <c r="EU30" s="946"/>
      <c r="EV30" s="946"/>
      <c r="EW30" s="946"/>
      <c r="EX30" s="946"/>
      <c r="EY30" s="946"/>
      <c r="EZ30" s="946"/>
      <c r="FA30" s="946"/>
      <c r="FB30" s="946"/>
      <c r="FC30" s="946"/>
      <c r="FD30" s="946"/>
      <c r="FE30" s="946"/>
      <c r="FF30" s="946"/>
      <c r="FG30" s="946"/>
      <c r="FH30" s="947"/>
      <c r="FQ30" s="934"/>
      <c r="FR30" s="935"/>
      <c r="FS30" s="935"/>
      <c r="FT30" s="935"/>
      <c r="FU30" s="935"/>
      <c r="FV30" s="935"/>
      <c r="FW30" s="935"/>
      <c r="FX30" s="935"/>
      <c r="FY30" s="935"/>
      <c r="FZ30" s="936"/>
      <c r="GE30" s="995">
        <f>SUM(DI23:DO320)</f>
        <v>0</v>
      </c>
      <c r="GF30" s="995"/>
      <c r="GG30" s="995"/>
      <c r="GH30" s="995"/>
      <c r="GJ30" s="945"/>
      <c r="GK30" s="945"/>
      <c r="GL30" s="945"/>
      <c r="GM30" s="945"/>
      <c r="GN30" s="945"/>
      <c r="GO30" s="945"/>
      <c r="GP30" s="945"/>
      <c r="GQ30" s="945"/>
    </row>
    <row r="31" spans="2:239" ht="6" customHeight="1" x14ac:dyDescent="0.25">
      <c r="B31" s="795"/>
      <c r="C31" s="796"/>
      <c r="D31" s="796"/>
      <c r="E31" s="797"/>
      <c r="F31" s="970"/>
      <c r="G31" s="970"/>
      <c r="H31" s="970"/>
      <c r="I31" s="970"/>
      <c r="J31" s="970"/>
      <c r="K31" s="970"/>
      <c r="L31" s="970"/>
      <c r="M31" s="970"/>
      <c r="N31" s="970"/>
      <c r="O31" s="970"/>
      <c r="P31" s="970"/>
      <c r="Q31" s="970"/>
      <c r="R31" s="970"/>
      <c r="S31" s="970"/>
      <c r="T31" s="971"/>
      <c r="U31" s="971"/>
      <c r="V31" s="971"/>
      <c r="W31" s="971"/>
      <c r="X31" s="971"/>
      <c r="Y31" s="971"/>
      <c r="Z31" s="971"/>
      <c r="AA31" s="971"/>
      <c r="AB31" s="971"/>
      <c r="AC31" s="971"/>
      <c r="AD31" s="971"/>
      <c r="AE31" s="971"/>
      <c r="AF31" s="971"/>
      <c r="AG31" s="971"/>
      <c r="AH31" s="971"/>
      <c r="AI31" s="966"/>
      <c r="AJ31" s="966"/>
      <c r="AK31" s="966"/>
      <c r="AL31" s="966"/>
      <c r="AM31" s="966"/>
      <c r="AN31" s="966"/>
      <c r="AO31" s="966"/>
      <c r="AP31" s="966"/>
      <c r="AQ31" s="946"/>
      <c r="AR31" s="946"/>
      <c r="AS31" s="946"/>
      <c r="AT31" s="946"/>
      <c r="AU31" s="946"/>
      <c r="AV31" s="946"/>
      <c r="AW31" s="946"/>
      <c r="AX31" s="946"/>
      <c r="AY31" s="963"/>
      <c r="AZ31" s="963"/>
      <c r="BA31" s="963"/>
      <c r="BB31" s="963"/>
      <c r="BC31" s="963"/>
      <c r="BD31" s="963"/>
      <c r="BE31" s="963"/>
      <c r="BF31" s="963"/>
      <c r="BG31" s="962"/>
      <c r="BH31" s="962"/>
      <c r="BI31" s="962"/>
      <c r="BJ31" s="962"/>
      <c r="BK31" s="962"/>
      <c r="BL31" s="962"/>
      <c r="BM31" s="962"/>
      <c r="BN31" s="967"/>
      <c r="BO31" s="967"/>
      <c r="BP31" s="967"/>
      <c r="BQ31" s="967"/>
      <c r="BR31" s="967"/>
      <c r="BS31" s="967"/>
      <c r="BT31" s="967"/>
      <c r="BU31" s="968"/>
      <c r="BV31" s="948"/>
      <c r="BW31" s="946"/>
      <c r="BX31" s="946"/>
      <c r="BY31" s="946"/>
      <c r="BZ31" s="946"/>
      <c r="CA31" s="946"/>
      <c r="CB31" s="946"/>
      <c r="CC31" s="946"/>
      <c r="CD31" s="946"/>
      <c r="CE31" s="946"/>
      <c r="CF31" s="946"/>
      <c r="CG31" s="946"/>
      <c r="CH31" s="946"/>
      <c r="CI31" s="946"/>
      <c r="CJ31" s="946"/>
      <c r="CK31" s="946"/>
      <c r="CL31" s="946"/>
      <c r="CM31" s="946"/>
      <c r="CN31" s="946"/>
      <c r="CO31" s="946"/>
      <c r="CP31" s="946"/>
      <c r="CQ31" s="946"/>
      <c r="CR31" s="946"/>
      <c r="CS31" s="946"/>
      <c r="CT31" s="946"/>
      <c r="CU31" s="946"/>
      <c r="CV31" s="946"/>
      <c r="CW31" s="946"/>
      <c r="CX31" s="946"/>
      <c r="CY31" s="946"/>
      <c r="CZ31" s="946"/>
      <c r="DA31" s="946"/>
      <c r="DB31" s="946"/>
      <c r="DC31" s="946"/>
      <c r="DD31" s="946"/>
      <c r="DE31" s="946"/>
      <c r="DF31" s="946"/>
      <c r="DG31" s="946"/>
      <c r="DH31" s="946"/>
      <c r="DI31" s="946"/>
      <c r="DJ31" s="946"/>
      <c r="DK31" s="946"/>
      <c r="DL31" s="946"/>
      <c r="DM31" s="946"/>
      <c r="DN31" s="946"/>
      <c r="DO31" s="946"/>
      <c r="DP31" s="946"/>
      <c r="DQ31" s="946"/>
      <c r="DR31" s="946"/>
      <c r="DS31" s="946"/>
      <c r="DT31" s="946"/>
      <c r="DU31" s="946"/>
      <c r="DV31" s="946"/>
      <c r="DW31" s="946"/>
      <c r="DX31" s="946"/>
      <c r="DY31" s="946"/>
      <c r="DZ31" s="946"/>
      <c r="EA31" s="946"/>
      <c r="EB31" s="946"/>
      <c r="EC31" s="946"/>
      <c r="ED31" s="946"/>
      <c r="EE31" s="946"/>
      <c r="EF31" s="946"/>
      <c r="EG31" s="946"/>
      <c r="EH31" s="946"/>
      <c r="EI31" s="946"/>
      <c r="EJ31" s="946"/>
      <c r="EK31" s="946"/>
      <c r="EL31" s="946"/>
      <c r="EM31" s="946"/>
      <c r="EN31" s="946"/>
      <c r="EO31" s="946"/>
      <c r="EP31" s="946"/>
      <c r="EQ31" s="946"/>
      <c r="ER31" s="946"/>
      <c r="ES31" s="946"/>
      <c r="ET31" s="946"/>
      <c r="EU31" s="946"/>
      <c r="EV31" s="946"/>
      <c r="EW31" s="946"/>
      <c r="EX31" s="946"/>
      <c r="EY31" s="946"/>
      <c r="EZ31" s="946"/>
      <c r="FA31" s="946"/>
      <c r="FB31" s="946"/>
      <c r="FC31" s="946"/>
      <c r="FD31" s="946"/>
      <c r="FE31" s="946"/>
      <c r="FF31" s="946"/>
      <c r="FG31" s="946"/>
      <c r="FH31" s="947"/>
      <c r="FQ31" s="934"/>
      <c r="FR31" s="935"/>
      <c r="FS31" s="935"/>
      <c r="FT31" s="935"/>
      <c r="FU31" s="935"/>
      <c r="FV31" s="935"/>
      <c r="FW31" s="935"/>
      <c r="FX31" s="935"/>
      <c r="FY31" s="935"/>
      <c r="FZ31" s="936"/>
      <c r="GE31" s="995"/>
      <c r="GF31" s="995"/>
      <c r="GG31" s="995"/>
      <c r="GH31" s="995"/>
      <c r="GJ31" s="945"/>
      <c r="GK31" s="945"/>
      <c r="GL31" s="945"/>
      <c r="GM31" s="945"/>
      <c r="GN31" s="945"/>
      <c r="GO31" s="945"/>
      <c r="GP31" s="945"/>
      <c r="GQ31" s="945"/>
    </row>
    <row r="32" spans="2:239" ht="6" customHeight="1" x14ac:dyDescent="0.25">
      <c r="B32" s="789">
        <v>4</v>
      </c>
      <c r="C32" s="790"/>
      <c r="D32" s="790"/>
      <c r="E32" s="791"/>
      <c r="F32" s="970">
        <f>'Setup-Completion Report'!E211</f>
        <v>0</v>
      </c>
      <c r="G32" s="970"/>
      <c r="H32" s="970"/>
      <c r="I32" s="970"/>
      <c r="J32" s="970"/>
      <c r="K32" s="970"/>
      <c r="L32" s="970"/>
      <c r="M32" s="970"/>
      <c r="N32" s="970"/>
      <c r="O32" s="970"/>
      <c r="P32" s="970"/>
      <c r="Q32" s="970"/>
      <c r="R32" s="970"/>
      <c r="S32" s="970"/>
      <c r="T32" s="971">
        <f>'Setup-Completion Report'!AG211</f>
        <v>0</v>
      </c>
      <c r="U32" s="971"/>
      <c r="V32" s="971"/>
      <c r="W32" s="971"/>
      <c r="X32" s="971"/>
      <c r="Y32" s="971"/>
      <c r="Z32" s="971"/>
      <c r="AA32" s="971"/>
      <c r="AB32" s="971">
        <f>'Setup-Completion Report'!AO211</f>
        <v>0</v>
      </c>
      <c r="AC32" s="971"/>
      <c r="AD32" s="971"/>
      <c r="AE32" s="971"/>
      <c r="AF32" s="971"/>
      <c r="AG32" s="971"/>
      <c r="AH32" s="971"/>
      <c r="AI32" s="972">
        <f>SUM(T32:AH34)</f>
        <v>0</v>
      </c>
      <c r="AJ32" s="973"/>
      <c r="AK32" s="973"/>
      <c r="AL32" s="973"/>
      <c r="AM32" s="973"/>
      <c r="AN32" s="973"/>
      <c r="AO32" s="973"/>
      <c r="AP32" s="974"/>
      <c r="AQ32" s="946"/>
      <c r="AR32" s="946"/>
      <c r="AS32" s="946"/>
      <c r="AT32" s="946"/>
      <c r="AU32" s="946"/>
      <c r="AV32" s="946"/>
      <c r="AW32" s="946"/>
      <c r="AX32" s="946"/>
      <c r="AY32" s="969" t="str">
        <f>IF(GJ32=2," ",'Setup-Completion Report'!Y211)</f>
        <v xml:space="preserve"> </v>
      </c>
      <c r="AZ32" s="969"/>
      <c r="BA32" s="969"/>
      <c r="BB32" s="969"/>
      <c r="BC32" s="969"/>
      <c r="BD32" s="969"/>
      <c r="BE32" s="969"/>
      <c r="BF32" s="969"/>
      <c r="BG32" s="962"/>
      <c r="BH32" s="962"/>
      <c r="BI32" s="962"/>
      <c r="BJ32" s="962"/>
      <c r="BK32" s="962"/>
      <c r="BL32" s="962"/>
      <c r="BM32" s="962"/>
      <c r="BN32" s="967"/>
      <c r="BO32" s="967"/>
      <c r="BP32" s="967"/>
      <c r="BQ32" s="967"/>
      <c r="BR32" s="967"/>
      <c r="BS32" s="967"/>
      <c r="BT32" s="967"/>
      <c r="BU32" s="968"/>
      <c r="BV32" s="948"/>
      <c r="BW32" s="946"/>
      <c r="BX32" s="946"/>
      <c r="BY32" s="946"/>
      <c r="BZ32" s="946"/>
      <c r="CA32" s="946"/>
      <c r="CB32" s="946"/>
      <c r="CC32" s="946"/>
      <c r="CD32" s="946"/>
      <c r="CE32" s="946"/>
      <c r="CF32" s="946"/>
      <c r="CG32" s="946"/>
      <c r="CH32" s="946"/>
      <c r="CI32" s="946"/>
      <c r="CJ32" s="946"/>
      <c r="CK32" s="946"/>
      <c r="CL32" s="946"/>
      <c r="CM32" s="946"/>
      <c r="CN32" s="946"/>
      <c r="CO32" s="946"/>
      <c r="CP32" s="946"/>
      <c r="CQ32" s="946"/>
      <c r="CR32" s="946"/>
      <c r="CS32" s="946"/>
      <c r="CT32" s="946"/>
      <c r="CU32" s="946"/>
      <c r="CV32" s="946"/>
      <c r="CW32" s="946"/>
      <c r="CX32" s="946"/>
      <c r="CY32" s="946"/>
      <c r="CZ32" s="946"/>
      <c r="DA32" s="946"/>
      <c r="DB32" s="946"/>
      <c r="DC32" s="946"/>
      <c r="DD32" s="946"/>
      <c r="DE32" s="946"/>
      <c r="DF32" s="946"/>
      <c r="DG32" s="946"/>
      <c r="DH32" s="946"/>
      <c r="DI32" s="946"/>
      <c r="DJ32" s="946"/>
      <c r="DK32" s="946"/>
      <c r="DL32" s="946"/>
      <c r="DM32" s="946"/>
      <c r="DN32" s="946"/>
      <c r="DO32" s="946"/>
      <c r="DP32" s="946"/>
      <c r="DQ32" s="946"/>
      <c r="DR32" s="946"/>
      <c r="DS32" s="946"/>
      <c r="DT32" s="946"/>
      <c r="DU32" s="946"/>
      <c r="DV32" s="946"/>
      <c r="DW32" s="946"/>
      <c r="DX32" s="946"/>
      <c r="DY32" s="946"/>
      <c r="DZ32" s="946"/>
      <c r="EA32" s="946"/>
      <c r="EB32" s="946"/>
      <c r="EC32" s="946"/>
      <c r="ED32" s="946"/>
      <c r="EE32" s="946"/>
      <c r="EF32" s="946"/>
      <c r="EG32" s="946"/>
      <c r="EH32" s="946"/>
      <c r="EI32" s="946"/>
      <c r="EJ32" s="946"/>
      <c r="EK32" s="946"/>
      <c r="EL32" s="946"/>
      <c r="EM32" s="946"/>
      <c r="EN32" s="946"/>
      <c r="EO32" s="946"/>
      <c r="EP32" s="946"/>
      <c r="EQ32" s="946"/>
      <c r="ER32" s="946"/>
      <c r="ES32" s="946"/>
      <c r="ET32" s="946"/>
      <c r="EU32" s="946"/>
      <c r="EV32" s="946"/>
      <c r="EW32" s="946"/>
      <c r="EX32" s="946"/>
      <c r="EY32" s="946"/>
      <c r="EZ32" s="946"/>
      <c r="FA32" s="946"/>
      <c r="FB32" s="946"/>
      <c r="FC32" s="946"/>
      <c r="FD32" s="946"/>
      <c r="FE32" s="946"/>
      <c r="FF32" s="946"/>
      <c r="FG32" s="946"/>
      <c r="FH32" s="947"/>
      <c r="FQ32" s="934"/>
      <c r="FR32" s="935"/>
      <c r="FS32" s="935"/>
      <c r="FT32" s="935"/>
      <c r="FU32" s="935"/>
      <c r="FV32" s="935"/>
      <c r="FW32" s="935"/>
      <c r="FX32" s="935"/>
      <c r="FY32" s="935"/>
      <c r="FZ32" s="936"/>
      <c r="GE32" s="995">
        <f>SUM(DP23:DV320)</f>
        <v>0</v>
      </c>
      <c r="GF32" s="995"/>
      <c r="GG32" s="995"/>
      <c r="GH32" s="995"/>
      <c r="GJ32" s="945">
        <v>2</v>
      </c>
      <c r="GK32" s="945"/>
      <c r="GL32" s="945"/>
      <c r="GM32" s="945"/>
      <c r="GN32" s="945"/>
      <c r="GO32" s="945"/>
      <c r="GP32" s="945"/>
      <c r="GQ32" s="945"/>
    </row>
    <row r="33" spans="2:238" ht="6" customHeight="1" x14ac:dyDescent="0.25">
      <c r="B33" s="792"/>
      <c r="C33" s="793"/>
      <c r="D33" s="793"/>
      <c r="E33" s="794"/>
      <c r="F33" s="970"/>
      <c r="G33" s="970"/>
      <c r="H33" s="970"/>
      <c r="I33" s="970"/>
      <c r="J33" s="970"/>
      <c r="K33" s="970"/>
      <c r="L33" s="970"/>
      <c r="M33" s="970"/>
      <c r="N33" s="970"/>
      <c r="O33" s="970"/>
      <c r="P33" s="970"/>
      <c r="Q33" s="970"/>
      <c r="R33" s="970"/>
      <c r="S33" s="970"/>
      <c r="T33" s="971"/>
      <c r="U33" s="971"/>
      <c r="V33" s="971"/>
      <c r="W33" s="971"/>
      <c r="X33" s="971"/>
      <c r="Y33" s="971"/>
      <c r="Z33" s="971"/>
      <c r="AA33" s="971"/>
      <c r="AB33" s="971"/>
      <c r="AC33" s="971"/>
      <c r="AD33" s="971"/>
      <c r="AE33" s="971"/>
      <c r="AF33" s="971"/>
      <c r="AG33" s="971"/>
      <c r="AH33" s="971"/>
      <c r="AI33" s="972"/>
      <c r="AJ33" s="973"/>
      <c r="AK33" s="973"/>
      <c r="AL33" s="973"/>
      <c r="AM33" s="973"/>
      <c r="AN33" s="973"/>
      <c r="AO33" s="973"/>
      <c r="AP33" s="974"/>
      <c r="AQ33" s="946"/>
      <c r="AR33" s="946"/>
      <c r="AS33" s="946"/>
      <c r="AT33" s="946"/>
      <c r="AU33" s="946"/>
      <c r="AV33" s="946"/>
      <c r="AW33" s="946"/>
      <c r="AX33" s="946"/>
      <c r="AY33" s="963"/>
      <c r="AZ33" s="963"/>
      <c r="BA33" s="963"/>
      <c r="BB33" s="963"/>
      <c r="BC33" s="963"/>
      <c r="BD33" s="963"/>
      <c r="BE33" s="963"/>
      <c r="BF33" s="963"/>
      <c r="BG33" s="962"/>
      <c r="BH33" s="962"/>
      <c r="BI33" s="962"/>
      <c r="BJ33" s="962"/>
      <c r="BK33" s="962"/>
      <c r="BL33" s="962"/>
      <c r="BM33" s="962"/>
      <c r="BN33" s="967"/>
      <c r="BO33" s="967"/>
      <c r="BP33" s="967"/>
      <c r="BQ33" s="967"/>
      <c r="BR33" s="967"/>
      <c r="BS33" s="967"/>
      <c r="BT33" s="967"/>
      <c r="BU33" s="968"/>
      <c r="BV33" s="948"/>
      <c r="BW33" s="946"/>
      <c r="BX33" s="946"/>
      <c r="BY33" s="946"/>
      <c r="BZ33" s="946"/>
      <c r="CA33" s="946"/>
      <c r="CB33" s="946"/>
      <c r="CC33" s="946"/>
      <c r="CD33" s="946"/>
      <c r="CE33" s="946"/>
      <c r="CF33" s="946"/>
      <c r="CG33" s="946"/>
      <c r="CH33" s="946"/>
      <c r="CI33" s="946"/>
      <c r="CJ33" s="946"/>
      <c r="CK33" s="946"/>
      <c r="CL33" s="946"/>
      <c r="CM33" s="946"/>
      <c r="CN33" s="946"/>
      <c r="CO33" s="946"/>
      <c r="CP33" s="946"/>
      <c r="CQ33" s="946"/>
      <c r="CR33" s="946"/>
      <c r="CS33" s="946"/>
      <c r="CT33" s="946"/>
      <c r="CU33" s="946"/>
      <c r="CV33" s="946"/>
      <c r="CW33" s="946"/>
      <c r="CX33" s="946"/>
      <c r="CY33" s="946"/>
      <c r="CZ33" s="946"/>
      <c r="DA33" s="946"/>
      <c r="DB33" s="946"/>
      <c r="DC33" s="946"/>
      <c r="DD33" s="946"/>
      <c r="DE33" s="946"/>
      <c r="DF33" s="946"/>
      <c r="DG33" s="946"/>
      <c r="DH33" s="946"/>
      <c r="DI33" s="946"/>
      <c r="DJ33" s="946"/>
      <c r="DK33" s="946"/>
      <c r="DL33" s="946"/>
      <c r="DM33" s="946"/>
      <c r="DN33" s="946"/>
      <c r="DO33" s="946"/>
      <c r="DP33" s="946"/>
      <c r="DQ33" s="946"/>
      <c r="DR33" s="946"/>
      <c r="DS33" s="946"/>
      <c r="DT33" s="946"/>
      <c r="DU33" s="946"/>
      <c r="DV33" s="946"/>
      <c r="DW33" s="946"/>
      <c r="DX33" s="946"/>
      <c r="DY33" s="946"/>
      <c r="DZ33" s="946"/>
      <c r="EA33" s="946"/>
      <c r="EB33" s="946"/>
      <c r="EC33" s="946"/>
      <c r="ED33" s="946"/>
      <c r="EE33" s="946"/>
      <c r="EF33" s="946"/>
      <c r="EG33" s="946"/>
      <c r="EH33" s="946"/>
      <c r="EI33" s="946"/>
      <c r="EJ33" s="946"/>
      <c r="EK33" s="946"/>
      <c r="EL33" s="946"/>
      <c r="EM33" s="946"/>
      <c r="EN33" s="946"/>
      <c r="EO33" s="946"/>
      <c r="EP33" s="946"/>
      <c r="EQ33" s="946"/>
      <c r="ER33" s="946"/>
      <c r="ES33" s="946"/>
      <c r="ET33" s="946"/>
      <c r="EU33" s="946"/>
      <c r="EV33" s="946"/>
      <c r="EW33" s="946"/>
      <c r="EX33" s="946"/>
      <c r="EY33" s="946"/>
      <c r="EZ33" s="946"/>
      <c r="FA33" s="946"/>
      <c r="FB33" s="946"/>
      <c r="FC33" s="946"/>
      <c r="FD33" s="946"/>
      <c r="FE33" s="946"/>
      <c r="FF33" s="946"/>
      <c r="FG33" s="946"/>
      <c r="FH33" s="947"/>
      <c r="FQ33" s="934"/>
      <c r="FR33" s="935"/>
      <c r="FS33" s="935"/>
      <c r="FT33" s="935"/>
      <c r="FU33" s="935"/>
      <c r="FV33" s="935"/>
      <c r="FW33" s="935"/>
      <c r="FX33" s="935"/>
      <c r="FY33" s="935"/>
      <c r="FZ33" s="936"/>
      <c r="GE33" s="995"/>
      <c r="GF33" s="995"/>
      <c r="GG33" s="995"/>
      <c r="GH33" s="995"/>
      <c r="GJ33" s="945"/>
      <c r="GK33" s="945"/>
      <c r="GL33" s="945"/>
      <c r="GM33" s="945"/>
      <c r="GN33" s="945"/>
      <c r="GO33" s="945"/>
      <c r="GP33" s="945"/>
      <c r="GQ33" s="945"/>
    </row>
    <row r="34" spans="2:238" ht="6" customHeight="1" x14ac:dyDescent="0.25">
      <c r="B34" s="795"/>
      <c r="C34" s="796"/>
      <c r="D34" s="796"/>
      <c r="E34" s="797"/>
      <c r="F34" s="970"/>
      <c r="G34" s="970"/>
      <c r="H34" s="970"/>
      <c r="I34" s="970"/>
      <c r="J34" s="970"/>
      <c r="K34" s="970"/>
      <c r="L34" s="970"/>
      <c r="M34" s="970"/>
      <c r="N34" s="970"/>
      <c r="O34" s="970"/>
      <c r="P34" s="970"/>
      <c r="Q34" s="970"/>
      <c r="R34" s="970"/>
      <c r="S34" s="970"/>
      <c r="T34" s="971"/>
      <c r="U34" s="971"/>
      <c r="V34" s="971"/>
      <c r="W34" s="971"/>
      <c r="X34" s="971"/>
      <c r="Y34" s="971"/>
      <c r="Z34" s="971"/>
      <c r="AA34" s="971"/>
      <c r="AB34" s="971"/>
      <c r="AC34" s="971"/>
      <c r="AD34" s="971"/>
      <c r="AE34" s="971"/>
      <c r="AF34" s="971"/>
      <c r="AG34" s="971"/>
      <c r="AH34" s="971"/>
      <c r="AI34" s="972"/>
      <c r="AJ34" s="973"/>
      <c r="AK34" s="973"/>
      <c r="AL34" s="973"/>
      <c r="AM34" s="973"/>
      <c r="AN34" s="973"/>
      <c r="AO34" s="973"/>
      <c r="AP34" s="974"/>
      <c r="AQ34" s="946"/>
      <c r="AR34" s="946"/>
      <c r="AS34" s="946"/>
      <c r="AT34" s="946"/>
      <c r="AU34" s="946"/>
      <c r="AV34" s="946"/>
      <c r="AW34" s="946"/>
      <c r="AX34" s="946"/>
      <c r="AY34" s="963"/>
      <c r="AZ34" s="963"/>
      <c r="BA34" s="963"/>
      <c r="BB34" s="963"/>
      <c r="BC34" s="963"/>
      <c r="BD34" s="963"/>
      <c r="BE34" s="963"/>
      <c r="BF34" s="963"/>
      <c r="BG34" s="962"/>
      <c r="BH34" s="962"/>
      <c r="BI34" s="962"/>
      <c r="BJ34" s="962"/>
      <c r="BK34" s="962"/>
      <c r="BL34" s="962"/>
      <c r="BM34" s="962"/>
      <c r="BN34" s="967"/>
      <c r="BO34" s="967"/>
      <c r="BP34" s="967"/>
      <c r="BQ34" s="967"/>
      <c r="BR34" s="967"/>
      <c r="BS34" s="967"/>
      <c r="BT34" s="967"/>
      <c r="BU34" s="968"/>
      <c r="BV34" s="948"/>
      <c r="BW34" s="946"/>
      <c r="BX34" s="946"/>
      <c r="BY34" s="946"/>
      <c r="BZ34" s="946"/>
      <c r="CA34" s="946"/>
      <c r="CB34" s="946"/>
      <c r="CC34" s="946"/>
      <c r="CD34" s="946"/>
      <c r="CE34" s="946"/>
      <c r="CF34" s="946"/>
      <c r="CG34" s="946"/>
      <c r="CH34" s="946"/>
      <c r="CI34" s="946"/>
      <c r="CJ34" s="946"/>
      <c r="CK34" s="946"/>
      <c r="CL34" s="946"/>
      <c r="CM34" s="946"/>
      <c r="CN34" s="946"/>
      <c r="CO34" s="946"/>
      <c r="CP34" s="946"/>
      <c r="CQ34" s="946"/>
      <c r="CR34" s="946"/>
      <c r="CS34" s="946"/>
      <c r="CT34" s="946"/>
      <c r="CU34" s="946"/>
      <c r="CV34" s="946"/>
      <c r="CW34" s="946"/>
      <c r="CX34" s="946"/>
      <c r="CY34" s="946"/>
      <c r="CZ34" s="946"/>
      <c r="DA34" s="946"/>
      <c r="DB34" s="946"/>
      <c r="DC34" s="946"/>
      <c r="DD34" s="946"/>
      <c r="DE34" s="946"/>
      <c r="DF34" s="946"/>
      <c r="DG34" s="946"/>
      <c r="DH34" s="946"/>
      <c r="DI34" s="946"/>
      <c r="DJ34" s="946"/>
      <c r="DK34" s="946"/>
      <c r="DL34" s="946"/>
      <c r="DM34" s="946"/>
      <c r="DN34" s="946"/>
      <c r="DO34" s="946"/>
      <c r="DP34" s="946"/>
      <c r="DQ34" s="946"/>
      <c r="DR34" s="946"/>
      <c r="DS34" s="946"/>
      <c r="DT34" s="946"/>
      <c r="DU34" s="946"/>
      <c r="DV34" s="946"/>
      <c r="DW34" s="946"/>
      <c r="DX34" s="946"/>
      <c r="DY34" s="946"/>
      <c r="DZ34" s="946"/>
      <c r="EA34" s="946"/>
      <c r="EB34" s="946"/>
      <c r="EC34" s="946"/>
      <c r="ED34" s="946"/>
      <c r="EE34" s="946"/>
      <c r="EF34" s="946"/>
      <c r="EG34" s="946"/>
      <c r="EH34" s="946"/>
      <c r="EI34" s="946"/>
      <c r="EJ34" s="946"/>
      <c r="EK34" s="946"/>
      <c r="EL34" s="946"/>
      <c r="EM34" s="946"/>
      <c r="EN34" s="946"/>
      <c r="EO34" s="946"/>
      <c r="EP34" s="946"/>
      <c r="EQ34" s="946"/>
      <c r="ER34" s="946"/>
      <c r="ES34" s="946"/>
      <c r="ET34" s="946"/>
      <c r="EU34" s="946"/>
      <c r="EV34" s="946"/>
      <c r="EW34" s="946"/>
      <c r="EX34" s="946"/>
      <c r="EY34" s="946"/>
      <c r="EZ34" s="946"/>
      <c r="FA34" s="946"/>
      <c r="FB34" s="946"/>
      <c r="FC34" s="946"/>
      <c r="FD34" s="946"/>
      <c r="FE34" s="946"/>
      <c r="FF34" s="946"/>
      <c r="FG34" s="946"/>
      <c r="FH34" s="947"/>
      <c r="FQ34" s="934"/>
      <c r="FR34" s="935"/>
      <c r="FS34" s="935"/>
      <c r="FT34" s="935"/>
      <c r="FU34" s="935"/>
      <c r="FV34" s="935"/>
      <c r="FW34" s="935"/>
      <c r="FX34" s="935"/>
      <c r="FY34" s="935"/>
      <c r="FZ34" s="936"/>
      <c r="GE34" s="995">
        <f>SUM(DW23:ED320)</f>
        <v>0</v>
      </c>
      <c r="GF34" s="995"/>
      <c r="GG34" s="995"/>
      <c r="GH34" s="995"/>
      <c r="GJ34" s="945"/>
      <c r="GK34" s="945"/>
      <c r="GL34" s="945"/>
      <c r="GM34" s="945"/>
      <c r="GN34" s="945"/>
      <c r="GO34" s="945"/>
      <c r="GP34" s="945"/>
      <c r="GQ34" s="945"/>
    </row>
    <row r="35" spans="2:238" ht="6" customHeight="1" x14ac:dyDescent="0.25">
      <c r="B35" s="789">
        <v>5</v>
      </c>
      <c r="C35" s="790"/>
      <c r="D35" s="790"/>
      <c r="E35" s="791"/>
      <c r="F35" s="970">
        <f>'Setup-Completion Report'!E214</f>
        <v>0</v>
      </c>
      <c r="G35" s="970"/>
      <c r="H35" s="970"/>
      <c r="I35" s="970"/>
      <c r="J35" s="970"/>
      <c r="K35" s="970"/>
      <c r="L35" s="970"/>
      <c r="M35" s="970"/>
      <c r="N35" s="970"/>
      <c r="O35" s="970"/>
      <c r="P35" s="970"/>
      <c r="Q35" s="970"/>
      <c r="R35" s="970"/>
      <c r="S35" s="970"/>
      <c r="T35" s="971">
        <f>'Setup-Completion Report'!AG214</f>
        <v>0</v>
      </c>
      <c r="U35" s="971"/>
      <c r="V35" s="971"/>
      <c r="W35" s="971"/>
      <c r="X35" s="971"/>
      <c r="Y35" s="971"/>
      <c r="Z35" s="971"/>
      <c r="AA35" s="971"/>
      <c r="AB35" s="971">
        <f>'Setup-Completion Report'!AO214</f>
        <v>0</v>
      </c>
      <c r="AC35" s="971"/>
      <c r="AD35" s="971"/>
      <c r="AE35" s="971"/>
      <c r="AF35" s="971"/>
      <c r="AG35" s="971"/>
      <c r="AH35" s="971"/>
      <c r="AI35" s="966">
        <f>SUM(T35:AH37)</f>
        <v>0</v>
      </c>
      <c r="AJ35" s="966"/>
      <c r="AK35" s="966"/>
      <c r="AL35" s="966"/>
      <c r="AM35" s="966"/>
      <c r="AN35" s="966"/>
      <c r="AO35" s="966"/>
      <c r="AP35" s="966"/>
      <c r="AQ35" s="946"/>
      <c r="AR35" s="946"/>
      <c r="AS35" s="946"/>
      <c r="AT35" s="946"/>
      <c r="AU35" s="946"/>
      <c r="AV35" s="946"/>
      <c r="AW35" s="946"/>
      <c r="AX35" s="946"/>
      <c r="AY35" s="963" t="str">
        <f>IF(GJ35=2," ",'Setup-Completion Report'!Y214)</f>
        <v xml:space="preserve"> </v>
      </c>
      <c r="AZ35" s="963"/>
      <c r="BA35" s="963"/>
      <c r="BB35" s="963"/>
      <c r="BC35" s="963"/>
      <c r="BD35" s="963"/>
      <c r="BE35" s="963"/>
      <c r="BF35" s="963"/>
      <c r="BG35" s="962"/>
      <c r="BH35" s="962"/>
      <c r="BI35" s="962"/>
      <c r="BJ35" s="962"/>
      <c r="BK35" s="962"/>
      <c r="BL35" s="962"/>
      <c r="BM35" s="962"/>
      <c r="BN35" s="967"/>
      <c r="BO35" s="967"/>
      <c r="BP35" s="967"/>
      <c r="BQ35" s="967"/>
      <c r="BR35" s="967"/>
      <c r="BS35" s="967"/>
      <c r="BT35" s="967"/>
      <c r="BU35" s="968"/>
      <c r="BV35" s="948"/>
      <c r="BW35" s="946"/>
      <c r="BX35" s="946"/>
      <c r="BY35" s="946"/>
      <c r="BZ35" s="946"/>
      <c r="CA35" s="946"/>
      <c r="CB35" s="946"/>
      <c r="CC35" s="946"/>
      <c r="CD35" s="946"/>
      <c r="CE35" s="946"/>
      <c r="CF35" s="946"/>
      <c r="CG35" s="946"/>
      <c r="CH35" s="946"/>
      <c r="CI35" s="946"/>
      <c r="CJ35" s="946"/>
      <c r="CK35" s="946"/>
      <c r="CL35" s="946"/>
      <c r="CM35" s="946"/>
      <c r="CN35" s="946"/>
      <c r="CO35" s="946"/>
      <c r="CP35" s="946"/>
      <c r="CQ35" s="946"/>
      <c r="CR35" s="946"/>
      <c r="CS35" s="946"/>
      <c r="CT35" s="946"/>
      <c r="CU35" s="946"/>
      <c r="CV35" s="946"/>
      <c r="CW35" s="946"/>
      <c r="CX35" s="946"/>
      <c r="CY35" s="946"/>
      <c r="CZ35" s="946"/>
      <c r="DA35" s="946"/>
      <c r="DB35" s="946"/>
      <c r="DC35" s="946"/>
      <c r="DD35" s="946"/>
      <c r="DE35" s="946"/>
      <c r="DF35" s="946"/>
      <c r="DG35" s="946"/>
      <c r="DH35" s="946"/>
      <c r="DI35" s="946"/>
      <c r="DJ35" s="946"/>
      <c r="DK35" s="946"/>
      <c r="DL35" s="946"/>
      <c r="DM35" s="946"/>
      <c r="DN35" s="946"/>
      <c r="DO35" s="946"/>
      <c r="DP35" s="946"/>
      <c r="DQ35" s="946"/>
      <c r="DR35" s="946"/>
      <c r="DS35" s="946"/>
      <c r="DT35" s="946"/>
      <c r="DU35" s="946"/>
      <c r="DV35" s="946"/>
      <c r="DW35" s="946"/>
      <c r="DX35" s="946"/>
      <c r="DY35" s="946"/>
      <c r="DZ35" s="946"/>
      <c r="EA35" s="946"/>
      <c r="EB35" s="946"/>
      <c r="EC35" s="946"/>
      <c r="ED35" s="946"/>
      <c r="EE35" s="946"/>
      <c r="EF35" s="946"/>
      <c r="EG35" s="946"/>
      <c r="EH35" s="946"/>
      <c r="EI35" s="946"/>
      <c r="EJ35" s="946"/>
      <c r="EK35" s="946"/>
      <c r="EL35" s="946"/>
      <c r="EM35" s="946"/>
      <c r="EN35" s="946"/>
      <c r="EO35" s="946"/>
      <c r="EP35" s="946"/>
      <c r="EQ35" s="946"/>
      <c r="ER35" s="946"/>
      <c r="ES35" s="946"/>
      <c r="ET35" s="946"/>
      <c r="EU35" s="946"/>
      <c r="EV35" s="946"/>
      <c r="EW35" s="946"/>
      <c r="EX35" s="946"/>
      <c r="EY35" s="946"/>
      <c r="EZ35" s="946"/>
      <c r="FA35" s="946"/>
      <c r="FB35" s="946"/>
      <c r="FC35" s="946"/>
      <c r="FD35" s="946"/>
      <c r="FE35" s="946"/>
      <c r="FF35" s="946"/>
      <c r="FG35" s="946"/>
      <c r="FH35" s="947"/>
      <c r="FQ35" s="934"/>
      <c r="FR35" s="935"/>
      <c r="FS35" s="935"/>
      <c r="FT35" s="935"/>
      <c r="FU35" s="935"/>
      <c r="FV35" s="935"/>
      <c r="FW35" s="935"/>
      <c r="FX35" s="935"/>
      <c r="FY35" s="935"/>
      <c r="FZ35" s="936"/>
      <c r="GE35" s="995"/>
      <c r="GF35" s="995"/>
      <c r="GG35" s="995"/>
      <c r="GH35" s="995"/>
      <c r="GJ35" s="945">
        <v>2</v>
      </c>
      <c r="GK35" s="945"/>
      <c r="GL35" s="945"/>
      <c r="GM35" s="945"/>
      <c r="GN35" s="945"/>
      <c r="GO35" s="945"/>
      <c r="GP35" s="945"/>
      <c r="GQ35" s="945"/>
    </row>
    <row r="36" spans="2:238" ht="6" customHeight="1" x14ac:dyDescent="0.25">
      <c r="B36" s="792"/>
      <c r="C36" s="793"/>
      <c r="D36" s="793"/>
      <c r="E36" s="794"/>
      <c r="F36" s="970"/>
      <c r="G36" s="970"/>
      <c r="H36" s="970"/>
      <c r="I36" s="970"/>
      <c r="J36" s="970"/>
      <c r="K36" s="970"/>
      <c r="L36" s="970"/>
      <c r="M36" s="970"/>
      <c r="N36" s="970"/>
      <c r="O36" s="970"/>
      <c r="P36" s="970"/>
      <c r="Q36" s="970"/>
      <c r="R36" s="970"/>
      <c r="S36" s="970"/>
      <c r="T36" s="971"/>
      <c r="U36" s="971"/>
      <c r="V36" s="971"/>
      <c r="W36" s="971"/>
      <c r="X36" s="971"/>
      <c r="Y36" s="971"/>
      <c r="Z36" s="971"/>
      <c r="AA36" s="971"/>
      <c r="AB36" s="971"/>
      <c r="AC36" s="971"/>
      <c r="AD36" s="971"/>
      <c r="AE36" s="971"/>
      <c r="AF36" s="971"/>
      <c r="AG36" s="971"/>
      <c r="AH36" s="971"/>
      <c r="AI36" s="966"/>
      <c r="AJ36" s="966"/>
      <c r="AK36" s="966"/>
      <c r="AL36" s="966"/>
      <c r="AM36" s="966"/>
      <c r="AN36" s="966"/>
      <c r="AO36" s="966"/>
      <c r="AP36" s="966"/>
      <c r="AQ36" s="946"/>
      <c r="AR36" s="946"/>
      <c r="AS36" s="946"/>
      <c r="AT36" s="946"/>
      <c r="AU36" s="946"/>
      <c r="AV36" s="946"/>
      <c r="AW36" s="946"/>
      <c r="AX36" s="946"/>
      <c r="AY36" s="963"/>
      <c r="AZ36" s="963"/>
      <c r="BA36" s="963"/>
      <c r="BB36" s="963"/>
      <c r="BC36" s="963"/>
      <c r="BD36" s="963"/>
      <c r="BE36" s="963"/>
      <c r="BF36" s="963"/>
      <c r="BG36" s="962"/>
      <c r="BH36" s="962"/>
      <c r="BI36" s="962"/>
      <c r="BJ36" s="962"/>
      <c r="BK36" s="962"/>
      <c r="BL36" s="962"/>
      <c r="BM36" s="962"/>
      <c r="BN36" s="967"/>
      <c r="BO36" s="967"/>
      <c r="BP36" s="967"/>
      <c r="BQ36" s="967"/>
      <c r="BR36" s="967"/>
      <c r="BS36" s="967"/>
      <c r="BT36" s="967"/>
      <c r="BU36" s="968"/>
      <c r="BV36" s="948"/>
      <c r="BW36" s="946"/>
      <c r="BX36" s="946"/>
      <c r="BY36" s="946"/>
      <c r="BZ36" s="946"/>
      <c r="CA36" s="946"/>
      <c r="CB36" s="946"/>
      <c r="CC36" s="946"/>
      <c r="CD36" s="946"/>
      <c r="CE36" s="946"/>
      <c r="CF36" s="946"/>
      <c r="CG36" s="946"/>
      <c r="CH36" s="946"/>
      <c r="CI36" s="946"/>
      <c r="CJ36" s="946"/>
      <c r="CK36" s="946"/>
      <c r="CL36" s="946"/>
      <c r="CM36" s="946"/>
      <c r="CN36" s="946"/>
      <c r="CO36" s="946"/>
      <c r="CP36" s="946"/>
      <c r="CQ36" s="946"/>
      <c r="CR36" s="946"/>
      <c r="CS36" s="946"/>
      <c r="CT36" s="946"/>
      <c r="CU36" s="946"/>
      <c r="CV36" s="946"/>
      <c r="CW36" s="946"/>
      <c r="CX36" s="946"/>
      <c r="CY36" s="946"/>
      <c r="CZ36" s="946"/>
      <c r="DA36" s="946"/>
      <c r="DB36" s="946"/>
      <c r="DC36" s="946"/>
      <c r="DD36" s="946"/>
      <c r="DE36" s="946"/>
      <c r="DF36" s="946"/>
      <c r="DG36" s="946"/>
      <c r="DH36" s="946"/>
      <c r="DI36" s="946"/>
      <c r="DJ36" s="946"/>
      <c r="DK36" s="946"/>
      <c r="DL36" s="946"/>
      <c r="DM36" s="946"/>
      <c r="DN36" s="946"/>
      <c r="DO36" s="946"/>
      <c r="DP36" s="946"/>
      <c r="DQ36" s="946"/>
      <c r="DR36" s="946"/>
      <c r="DS36" s="946"/>
      <c r="DT36" s="946"/>
      <c r="DU36" s="946"/>
      <c r="DV36" s="946"/>
      <c r="DW36" s="946"/>
      <c r="DX36" s="946"/>
      <c r="DY36" s="946"/>
      <c r="DZ36" s="946"/>
      <c r="EA36" s="946"/>
      <c r="EB36" s="946"/>
      <c r="EC36" s="946"/>
      <c r="ED36" s="946"/>
      <c r="EE36" s="946"/>
      <c r="EF36" s="946"/>
      <c r="EG36" s="946"/>
      <c r="EH36" s="946"/>
      <c r="EI36" s="946"/>
      <c r="EJ36" s="946"/>
      <c r="EK36" s="946"/>
      <c r="EL36" s="946"/>
      <c r="EM36" s="946"/>
      <c r="EN36" s="946"/>
      <c r="EO36" s="946"/>
      <c r="EP36" s="946"/>
      <c r="EQ36" s="946"/>
      <c r="ER36" s="946"/>
      <c r="ES36" s="946"/>
      <c r="ET36" s="946"/>
      <c r="EU36" s="946"/>
      <c r="EV36" s="946"/>
      <c r="EW36" s="946"/>
      <c r="EX36" s="946"/>
      <c r="EY36" s="946"/>
      <c r="EZ36" s="946"/>
      <c r="FA36" s="946"/>
      <c r="FB36" s="946"/>
      <c r="FC36" s="946"/>
      <c r="FD36" s="946"/>
      <c r="FE36" s="946"/>
      <c r="FF36" s="946"/>
      <c r="FG36" s="946"/>
      <c r="FH36" s="947"/>
      <c r="FQ36" s="934"/>
      <c r="FR36" s="935"/>
      <c r="FS36" s="935"/>
      <c r="FT36" s="935"/>
      <c r="FU36" s="935"/>
      <c r="FV36" s="935"/>
      <c r="FW36" s="935"/>
      <c r="FX36" s="935"/>
      <c r="FY36" s="935"/>
      <c r="FZ36" s="936"/>
      <c r="GE36" s="995">
        <f>SUM(EE23:EL292)</f>
        <v>0</v>
      </c>
      <c r="GF36" s="995"/>
      <c r="GG36" s="995"/>
      <c r="GH36" s="995"/>
      <c r="GJ36" s="945"/>
      <c r="GK36" s="945"/>
      <c r="GL36" s="945"/>
      <c r="GM36" s="945"/>
      <c r="GN36" s="945"/>
      <c r="GO36" s="945"/>
      <c r="GP36" s="945"/>
      <c r="GQ36" s="945"/>
    </row>
    <row r="37" spans="2:238" ht="6" customHeight="1" x14ac:dyDescent="0.25">
      <c r="B37" s="795"/>
      <c r="C37" s="796"/>
      <c r="D37" s="796"/>
      <c r="E37" s="797"/>
      <c r="F37" s="970"/>
      <c r="G37" s="970"/>
      <c r="H37" s="970"/>
      <c r="I37" s="970"/>
      <c r="J37" s="970"/>
      <c r="K37" s="970"/>
      <c r="L37" s="970"/>
      <c r="M37" s="970"/>
      <c r="N37" s="970"/>
      <c r="O37" s="970"/>
      <c r="P37" s="970"/>
      <c r="Q37" s="970"/>
      <c r="R37" s="970"/>
      <c r="S37" s="970"/>
      <c r="T37" s="971"/>
      <c r="U37" s="971"/>
      <c r="V37" s="971"/>
      <c r="W37" s="971"/>
      <c r="X37" s="971"/>
      <c r="Y37" s="971"/>
      <c r="Z37" s="971"/>
      <c r="AA37" s="971"/>
      <c r="AB37" s="971"/>
      <c r="AC37" s="971"/>
      <c r="AD37" s="971"/>
      <c r="AE37" s="971"/>
      <c r="AF37" s="971"/>
      <c r="AG37" s="971"/>
      <c r="AH37" s="971"/>
      <c r="AI37" s="966"/>
      <c r="AJ37" s="966"/>
      <c r="AK37" s="966"/>
      <c r="AL37" s="966"/>
      <c r="AM37" s="966"/>
      <c r="AN37" s="966"/>
      <c r="AO37" s="966"/>
      <c r="AP37" s="966"/>
      <c r="AQ37" s="946"/>
      <c r="AR37" s="946"/>
      <c r="AS37" s="946"/>
      <c r="AT37" s="946"/>
      <c r="AU37" s="946"/>
      <c r="AV37" s="946"/>
      <c r="AW37" s="946"/>
      <c r="AX37" s="946"/>
      <c r="AY37" s="963"/>
      <c r="AZ37" s="963"/>
      <c r="BA37" s="963"/>
      <c r="BB37" s="963"/>
      <c r="BC37" s="963"/>
      <c r="BD37" s="963"/>
      <c r="BE37" s="963"/>
      <c r="BF37" s="963"/>
      <c r="BG37" s="962"/>
      <c r="BH37" s="962"/>
      <c r="BI37" s="962"/>
      <c r="BJ37" s="962"/>
      <c r="BK37" s="962"/>
      <c r="BL37" s="962"/>
      <c r="BM37" s="962"/>
      <c r="BN37" s="967"/>
      <c r="BO37" s="967"/>
      <c r="BP37" s="967"/>
      <c r="BQ37" s="967"/>
      <c r="BR37" s="967"/>
      <c r="BS37" s="967"/>
      <c r="BT37" s="967"/>
      <c r="BU37" s="968"/>
      <c r="BV37" s="948"/>
      <c r="BW37" s="946"/>
      <c r="BX37" s="946"/>
      <c r="BY37" s="946"/>
      <c r="BZ37" s="946"/>
      <c r="CA37" s="946"/>
      <c r="CB37" s="946"/>
      <c r="CC37" s="946"/>
      <c r="CD37" s="946"/>
      <c r="CE37" s="946"/>
      <c r="CF37" s="946"/>
      <c r="CG37" s="946"/>
      <c r="CH37" s="946"/>
      <c r="CI37" s="946"/>
      <c r="CJ37" s="946"/>
      <c r="CK37" s="946"/>
      <c r="CL37" s="946"/>
      <c r="CM37" s="946"/>
      <c r="CN37" s="946"/>
      <c r="CO37" s="946"/>
      <c r="CP37" s="946"/>
      <c r="CQ37" s="946"/>
      <c r="CR37" s="946"/>
      <c r="CS37" s="946"/>
      <c r="CT37" s="946"/>
      <c r="CU37" s="946"/>
      <c r="CV37" s="946"/>
      <c r="CW37" s="946"/>
      <c r="CX37" s="946"/>
      <c r="CY37" s="946"/>
      <c r="CZ37" s="946"/>
      <c r="DA37" s="946"/>
      <c r="DB37" s="946"/>
      <c r="DC37" s="946"/>
      <c r="DD37" s="946"/>
      <c r="DE37" s="946"/>
      <c r="DF37" s="946"/>
      <c r="DG37" s="946"/>
      <c r="DH37" s="946"/>
      <c r="DI37" s="946"/>
      <c r="DJ37" s="946"/>
      <c r="DK37" s="946"/>
      <c r="DL37" s="946"/>
      <c r="DM37" s="946"/>
      <c r="DN37" s="946"/>
      <c r="DO37" s="946"/>
      <c r="DP37" s="946"/>
      <c r="DQ37" s="946"/>
      <c r="DR37" s="946"/>
      <c r="DS37" s="946"/>
      <c r="DT37" s="946"/>
      <c r="DU37" s="946"/>
      <c r="DV37" s="946"/>
      <c r="DW37" s="946"/>
      <c r="DX37" s="946"/>
      <c r="DY37" s="946"/>
      <c r="DZ37" s="946"/>
      <c r="EA37" s="946"/>
      <c r="EB37" s="946"/>
      <c r="EC37" s="946"/>
      <c r="ED37" s="946"/>
      <c r="EE37" s="946"/>
      <c r="EF37" s="946"/>
      <c r="EG37" s="946"/>
      <c r="EH37" s="946"/>
      <c r="EI37" s="946"/>
      <c r="EJ37" s="946"/>
      <c r="EK37" s="946"/>
      <c r="EL37" s="946"/>
      <c r="EM37" s="946"/>
      <c r="EN37" s="946"/>
      <c r="EO37" s="946"/>
      <c r="EP37" s="946"/>
      <c r="EQ37" s="946"/>
      <c r="ER37" s="946"/>
      <c r="ES37" s="946"/>
      <c r="ET37" s="946"/>
      <c r="EU37" s="946"/>
      <c r="EV37" s="946"/>
      <c r="EW37" s="946"/>
      <c r="EX37" s="946"/>
      <c r="EY37" s="946"/>
      <c r="EZ37" s="946"/>
      <c r="FA37" s="946"/>
      <c r="FB37" s="946"/>
      <c r="FC37" s="946"/>
      <c r="FD37" s="946"/>
      <c r="FE37" s="946"/>
      <c r="FF37" s="946"/>
      <c r="FG37" s="946"/>
      <c r="FH37" s="947"/>
      <c r="FQ37" s="934"/>
      <c r="FR37" s="935"/>
      <c r="FS37" s="935"/>
      <c r="FT37" s="935"/>
      <c r="FU37" s="935"/>
      <c r="FV37" s="935"/>
      <c r="FW37" s="935"/>
      <c r="FX37" s="935"/>
      <c r="FY37" s="935"/>
      <c r="FZ37" s="936"/>
      <c r="GE37" s="995"/>
      <c r="GF37" s="995"/>
      <c r="GG37" s="995"/>
      <c r="GH37" s="995"/>
      <c r="GJ37" s="945"/>
      <c r="GK37" s="945"/>
      <c r="GL37" s="945"/>
      <c r="GM37" s="945"/>
      <c r="GN37" s="945"/>
      <c r="GO37" s="945"/>
      <c r="GP37" s="945"/>
      <c r="GQ37" s="945"/>
    </row>
    <row r="38" spans="2:238" ht="6" customHeight="1" x14ac:dyDescent="0.25">
      <c r="B38" s="789">
        <v>6</v>
      </c>
      <c r="C38" s="790"/>
      <c r="D38" s="790"/>
      <c r="E38" s="791"/>
      <c r="F38" s="970">
        <f>'Setup-Completion Report'!E217</f>
        <v>0</v>
      </c>
      <c r="G38" s="970"/>
      <c r="H38" s="970"/>
      <c r="I38" s="970"/>
      <c r="J38" s="970"/>
      <c r="K38" s="970"/>
      <c r="L38" s="970"/>
      <c r="M38" s="970"/>
      <c r="N38" s="970"/>
      <c r="O38" s="970"/>
      <c r="P38" s="970"/>
      <c r="Q38" s="970"/>
      <c r="R38" s="970"/>
      <c r="S38" s="970"/>
      <c r="T38" s="971">
        <f>'Setup-Completion Report'!AG217</f>
        <v>0</v>
      </c>
      <c r="U38" s="971"/>
      <c r="V38" s="971"/>
      <c r="W38" s="971"/>
      <c r="X38" s="971"/>
      <c r="Y38" s="971"/>
      <c r="Z38" s="971"/>
      <c r="AA38" s="971"/>
      <c r="AB38" s="971">
        <f>'Setup-Completion Report'!AO217</f>
        <v>0</v>
      </c>
      <c r="AC38" s="971"/>
      <c r="AD38" s="971"/>
      <c r="AE38" s="971"/>
      <c r="AF38" s="971"/>
      <c r="AG38" s="971"/>
      <c r="AH38" s="971"/>
      <c r="AI38" s="966">
        <f>SUM(T38:AH40)</f>
        <v>0</v>
      </c>
      <c r="AJ38" s="966"/>
      <c r="AK38" s="966"/>
      <c r="AL38" s="966"/>
      <c r="AM38" s="966"/>
      <c r="AN38" s="966"/>
      <c r="AO38" s="966"/>
      <c r="AP38" s="966"/>
      <c r="AQ38" s="946"/>
      <c r="AR38" s="946"/>
      <c r="AS38" s="946"/>
      <c r="AT38" s="946"/>
      <c r="AU38" s="946"/>
      <c r="AV38" s="946"/>
      <c r="AW38" s="946"/>
      <c r="AX38" s="946"/>
      <c r="AY38" s="963" t="str">
        <f>IF(GJ38=2," ",'Setup-Completion Report'!Y217)</f>
        <v xml:space="preserve"> </v>
      </c>
      <c r="AZ38" s="963"/>
      <c r="BA38" s="963"/>
      <c r="BB38" s="963"/>
      <c r="BC38" s="963"/>
      <c r="BD38" s="963"/>
      <c r="BE38" s="963"/>
      <c r="BF38" s="963"/>
      <c r="BG38" s="962"/>
      <c r="BH38" s="962"/>
      <c r="BI38" s="962"/>
      <c r="BJ38" s="962"/>
      <c r="BK38" s="962"/>
      <c r="BL38" s="962"/>
      <c r="BM38" s="962"/>
      <c r="BN38" s="967"/>
      <c r="BO38" s="967"/>
      <c r="BP38" s="967"/>
      <c r="BQ38" s="967"/>
      <c r="BR38" s="967"/>
      <c r="BS38" s="967"/>
      <c r="BT38" s="967"/>
      <c r="BU38" s="968"/>
      <c r="BV38" s="948"/>
      <c r="BW38" s="946"/>
      <c r="BX38" s="946"/>
      <c r="BY38" s="946"/>
      <c r="BZ38" s="946"/>
      <c r="CA38" s="946"/>
      <c r="CB38" s="946"/>
      <c r="CC38" s="946"/>
      <c r="CD38" s="946"/>
      <c r="CE38" s="946"/>
      <c r="CF38" s="946"/>
      <c r="CG38" s="946"/>
      <c r="CH38" s="946"/>
      <c r="CI38" s="946"/>
      <c r="CJ38" s="946"/>
      <c r="CK38" s="946"/>
      <c r="CL38" s="946"/>
      <c r="CM38" s="946"/>
      <c r="CN38" s="946"/>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c r="DS38" s="946"/>
      <c r="DT38" s="946"/>
      <c r="DU38" s="946"/>
      <c r="DV38" s="946"/>
      <c r="DW38" s="946"/>
      <c r="DX38" s="946"/>
      <c r="DY38" s="946"/>
      <c r="DZ38" s="946"/>
      <c r="EA38" s="946"/>
      <c r="EB38" s="946"/>
      <c r="EC38" s="946"/>
      <c r="ED38" s="946"/>
      <c r="EE38" s="946"/>
      <c r="EF38" s="946"/>
      <c r="EG38" s="946"/>
      <c r="EH38" s="946"/>
      <c r="EI38" s="946"/>
      <c r="EJ38" s="946"/>
      <c r="EK38" s="946"/>
      <c r="EL38" s="946"/>
      <c r="EM38" s="946"/>
      <c r="EN38" s="946"/>
      <c r="EO38" s="946"/>
      <c r="EP38" s="946"/>
      <c r="EQ38" s="946"/>
      <c r="ER38" s="946"/>
      <c r="ES38" s="946"/>
      <c r="ET38" s="946"/>
      <c r="EU38" s="946"/>
      <c r="EV38" s="946"/>
      <c r="EW38" s="946"/>
      <c r="EX38" s="946"/>
      <c r="EY38" s="946"/>
      <c r="EZ38" s="946"/>
      <c r="FA38" s="946"/>
      <c r="FB38" s="946"/>
      <c r="FC38" s="946"/>
      <c r="FD38" s="946"/>
      <c r="FE38" s="946"/>
      <c r="FF38" s="946"/>
      <c r="FG38" s="946"/>
      <c r="FH38" s="947"/>
      <c r="FQ38" s="934"/>
      <c r="FR38" s="935"/>
      <c r="FS38" s="935"/>
      <c r="FT38" s="935"/>
      <c r="FU38" s="935"/>
      <c r="FV38" s="935"/>
      <c r="FW38" s="935"/>
      <c r="FX38" s="935"/>
      <c r="FY38" s="935"/>
      <c r="FZ38" s="936"/>
      <c r="GE38" s="995">
        <f>SUM(EM23:ET320)</f>
        <v>0</v>
      </c>
      <c r="GF38" s="995"/>
      <c r="GG38" s="995"/>
      <c r="GH38" s="995"/>
      <c r="GJ38" s="945">
        <v>2</v>
      </c>
      <c r="GK38" s="945"/>
      <c r="GL38" s="945"/>
      <c r="GM38" s="945"/>
      <c r="GN38" s="945"/>
      <c r="GO38" s="945"/>
      <c r="GP38" s="945"/>
      <c r="GQ38" s="945"/>
    </row>
    <row r="39" spans="2:238" ht="6" customHeight="1" x14ac:dyDescent="0.25">
      <c r="B39" s="792"/>
      <c r="C39" s="793"/>
      <c r="D39" s="793"/>
      <c r="E39" s="794"/>
      <c r="F39" s="970"/>
      <c r="G39" s="970"/>
      <c r="H39" s="970"/>
      <c r="I39" s="970"/>
      <c r="J39" s="970"/>
      <c r="K39" s="970"/>
      <c r="L39" s="970"/>
      <c r="M39" s="970"/>
      <c r="N39" s="970"/>
      <c r="O39" s="970"/>
      <c r="P39" s="970"/>
      <c r="Q39" s="970"/>
      <c r="R39" s="970"/>
      <c r="S39" s="970"/>
      <c r="T39" s="971"/>
      <c r="U39" s="971"/>
      <c r="V39" s="971"/>
      <c r="W39" s="971"/>
      <c r="X39" s="971"/>
      <c r="Y39" s="971"/>
      <c r="Z39" s="971"/>
      <c r="AA39" s="971"/>
      <c r="AB39" s="971"/>
      <c r="AC39" s="971"/>
      <c r="AD39" s="971"/>
      <c r="AE39" s="971"/>
      <c r="AF39" s="971"/>
      <c r="AG39" s="971"/>
      <c r="AH39" s="971"/>
      <c r="AI39" s="966"/>
      <c r="AJ39" s="966"/>
      <c r="AK39" s="966"/>
      <c r="AL39" s="966"/>
      <c r="AM39" s="966"/>
      <c r="AN39" s="966"/>
      <c r="AO39" s="966"/>
      <c r="AP39" s="966"/>
      <c r="AQ39" s="946"/>
      <c r="AR39" s="946"/>
      <c r="AS39" s="946"/>
      <c r="AT39" s="946"/>
      <c r="AU39" s="946"/>
      <c r="AV39" s="946"/>
      <c r="AW39" s="946"/>
      <c r="AX39" s="946"/>
      <c r="AY39" s="963"/>
      <c r="AZ39" s="963"/>
      <c r="BA39" s="963"/>
      <c r="BB39" s="963"/>
      <c r="BC39" s="963"/>
      <c r="BD39" s="963"/>
      <c r="BE39" s="963"/>
      <c r="BF39" s="963"/>
      <c r="BG39" s="962"/>
      <c r="BH39" s="962"/>
      <c r="BI39" s="962"/>
      <c r="BJ39" s="962"/>
      <c r="BK39" s="962"/>
      <c r="BL39" s="962"/>
      <c r="BM39" s="962"/>
      <c r="BN39" s="967"/>
      <c r="BO39" s="967"/>
      <c r="BP39" s="967"/>
      <c r="BQ39" s="967"/>
      <c r="BR39" s="967"/>
      <c r="BS39" s="967"/>
      <c r="BT39" s="967"/>
      <c r="BU39" s="968"/>
      <c r="BV39" s="948"/>
      <c r="BW39" s="946"/>
      <c r="BX39" s="946"/>
      <c r="BY39" s="946"/>
      <c r="BZ39" s="946"/>
      <c r="CA39" s="946"/>
      <c r="CB39" s="946"/>
      <c r="CC39" s="946"/>
      <c r="CD39" s="946"/>
      <c r="CE39" s="946"/>
      <c r="CF39" s="946"/>
      <c r="CG39" s="946"/>
      <c r="CH39" s="946"/>
      <c r="CI39" s="946"/>
      <c r="CJ39" s="946"/>
      <c r="CK39" s="946"/>
      <c r="CL39" s="946"/>
      <c r="CM39" s="946"/>
      <c r="CN39" s="946"/>
      <c r="CO39" s="946"/>
      <c r="CP39" s="946"/>
      <c r="CQ39" s="946"/>
      <c r="CR39" s="946"/>
      <c r="CS39" s="946"/>
      <c r="CT39" s="946"/>
      <c r="CU39" s="946"/>
      <c r="CV39" s="946"/>
      <c r="CW39" s="946"/>
      <c r="CX39" s="946"/>
      <c r="CY39" s="946"/>
      <c r="CZ39" s="946"/>
      <c r="DA39" s="946"/>
      <c r="DB39" s="946"/>
      <c r="DC39" s="946"/>
      <c r="DD39" s="946"/>
      <c r="DE39" s="946"/>
      <c r="DF39" s="946"/>
      <c r="DG39" s="946"/>
      <c r="DH39" s="946"/>
      <c r="DI39" s="946"/>
      <c r="DJ39" s="946"/>
      <c r="DK39" s="946"/>
      <c r="DL39" s="946"/>
      <c r="DM39" s="946"/>
      <c r="DN39" s="946"/>
      <c r="DO39" s="946"/>
      <c r="DP39" s="946"/>
      <c r="DQ39" s="946"/>
      <c r="DR39" s="946"/>
      <c r="DS39" s="946"/>
      <c r="DT39" s="946"/>
      <c r="DU39" s="946"/>
      <c r="DV39" s="946"/>
      <c r="DW39" s="946"/>
      <c r="DX39" s="946"/>
      <c r="DY39" s="946"/>
      <c r="DZ39" s="946"/>
      <c r="EA39" s="946"/>
      <c r="EB39" s="946"/>
      <c r="EC39" s="946"/>
      <c r="ED39" s="946"/>
      <c r="EE39" s="946"/>
      <c r="EF39" s="946"/>
      <c r="EG39" s="946"/>
      <c r="EH39" s="946"/>
      <c r="EI39" s="946"/>
      <c r="EJ39" s="946"/>
      <c r="EK39" s="946"/>
      <c r="EL39" s="946"/>
      <c r="EM39" s="946"/>
      <c r="EN39" s="946"/>
      <c r="EO39" s="946"/>
      <c r="EP39" s="946"/>
      <c r="EQ39" s="946"/>
      <c r="ER39" s="946"/>
      <c r="ES39" s="946"/>
      <c r="ET39" s="946"/>
      <c r="EU39" s="946"/>
      <c r="EV39" s="946"/>
      <c r="EW39" s="946"/>
      <c r="EX39" s="946"/>
      <c r="EY39" s="946"/>
      <c r="EZ39" s="946"/>
      <c r="FA39" s="946"/>
      <c r="FB39" s="946"/>
      <c r="FC39" s="946"/>
      <c r="FD39" s="946"/>
      <c r="FE39" s="946"/>
      <c r="FF39" s="946"/>
      <c r="FG39" s="946"/>
      <c r="FH39" s="947"/>
      <c r="FQ39" s="934"/>
      <c r="FR39" s="935"/>
      <c r="FS39" s="935"/>
      <c r="FT39" s="935"/>
      <c r="FU39" s="935"/>
      <c r="FV39" s="935"/>
      <c r="FW39" s="935"/>
      <c r="FX39" s="935"/>
      <c r="FY39" s="935"/>
      <c r="FZ39" s="936"/>
      <c r="GE39" s="995"/>
      <c r="GF39" s="995"/>
      <c r="GG39" s="995"/>
      <c r="GH39" s="995"/>
      <c r="GJ39" s="945"/>
      <c r="GK39" s="945"/>
      <c r="GL39" s="945"/>
      <c r="GM39" s="945"/>
      <c r="GN39" s="945"/>
      <c r="GO39" s="945"/>
      <c r="GP39" s="945"/>
      <c r="GQ39" s="945"/>
    </row>
    <row r="40" spans="2:238" ht="6" customHeight="1" x14ac:dyDescent="0.25">
      <c r="B40" s="795"/>
      <c r="C40" s="796"/>
      <c r="D40" s="796"/>
      <c r="E40" s="797"/>
      <c r="F40" s="970"/>
      <c r="G40" s="970"/>
      <c r="H40" s="970"/>
      <c r="I40" s="970"/>
      <c r="J40" s="970"/>
      <c r="K40" s="970"/>
      <c r="L40" s="970"/>
      <c r="M40" s="970"/>
      <c r="N40" s="970"/>
      <c r="O40" s="970"/>
      <c r="P40" s="970"/>
      <c r="Q40" s="970"/>
      <c r="R40" s="970"/>
      <c r="S40" s="970"/>
      <c r="T40" s="971"/>
      <c r="U40" s="971"/>
      <c r="V40" s="971"/>
      <c r="W40" s="971"/>
      <c r="X40" s="971"/>
      <c r="Y40" s="971"/>
      <c r="Z40" s="971"/>
      <c r="AA40" s="971"/>
      <c r="AB40" s="971"/>
      <c r="AC40" s="971"/>
      <c r="AD40" s="971"/>
      <c r="AE40" s="971"/>
      <c r="AF40" s="971"/>
      <c r="AG40" s="971"/>
      <c r="AH40" s="971"/>
      <c r="AI40" s="966"/>
      <c r="AJ40" s="966"/>
      <c r="AK40" s="966"/>
      <c r="AL40" s="966"/>
      <c r="AM40" s="966"/>
      <c r="AN40" s="966"/>
      <c r="AO40" s="966"/>
      <c r="AP40" s="966"/>
      <c r="AQ40" s="946"/>
      <c r="AR40" s="946"/>
      <c r="AS40" s="946"/>
      <c r="AT40" s="946"/>
      <c r="AU40" s="946"/>
      <c r="AV40" s="946"/>
      <c r="AW40" s="946"/>
      <c r="AX40" s="946"/>
      <c r="AY40" s="963"/>
      <c r="AZ40" s="963"/>
      <c r="BA40" s="963"/>
      <c r="BB40" s="963"/>
      <c r="BC40" s="963"/>
      <c r="BD40" s="963"/>
      <c r="BE40" s="963"/>
      <c r="BF40" s="963"/>
      <c r="BG40" s="962"/>
      <c r="BH40" s="962"/>
      <c r="BI40" s="962"/>
      <c r="BJ40" s="962"/>
      <c r="BK40" s="962"/>
      <c r="BL40" s="962"/>
      <c r="BM40" s="962"/>
      <c r="BN40" s="967"/>
      <c r="BO40" s="967"/>
      <c r="BP40" s="967"/>
      <c r="BQ40" s="967"/>
      <c r="BR40" s="967"/>
      <c r="BS40" s="967"/>
      <c r="BT40" s="967"/>
      <c r="BU40" s="968"/>
      <c r="BV40" s="948"/>
      <c r="BW40" s="946"/>
      <c r="BX40" s="946"/>
      <c r="BY40" s="946"/>
      <c r="BZ40" s="946"/>
      <c r="CA40" s="946"/>
      <c r="CB40" s="946"/>
      <c r="CC40" s="946"/>
      <c r="CD40" s="946"/>
      <c r="CE40" s="946"/>
      <c r="CF40" s="946"/>
      <c r="CG40" s="946"/>
      <c r="CH40" s="946"/>
      <c r="CI40" s="946"/>
      <c r="CJ40" s="946"/>
      <c r="CK40" s="946"/>
      <c r="CL40" s="946"/>
      <c r="CM40" s="946"/>
      <c r="CN40" s="946"/>
      <c r="CO40" s="946"/>
      <c r="CP40" s="946"/>
      <c r="CQ40" s="946"/>
      <c r="CR40" s="946"/>
      <c r="CS40" s="946"/>
      <c r="CT40" s="946"/>
      <c r="CU40" s="946"/>
      <c r="CV40" s="946"/>
      <c r="CW40" s="946"/>
      <c r="CX40" s="946"/>
      <c r="CY40" s="946"/>
      <c r="CZ40" s="946"/>
      <c r="DA40" s="946"/>
      <c r="DB40" s="946"/>
      <c r="DC40" s="946"/>
      <c r="DD40" s="946"/>
      <c r="DE40" s="946"/>
      <c r="DF40" s="946"/>
      <c r="DG40" s="946"/>
      <c r="DH40" s="946"/>
      <c r="DI40" s="946"/>
      <c r="DJ40" s="946"/>
      <c r="DK40" s="946"/>
      <c r="DL40" s="946"/>
      <c r="DM40" s="946"/>
      <c r="DN40" s="946"/>
      <c r="DO40" s="946"/>
      <c r="DP40" s="946"/>
      <c r="DQ40" s="946"/>
      <c r="DR40" s="946"/>
      <c r="DS40" s="946"/>
      <c r="DT40" s="946"/>
      <c r="DU40" s="946"/>
      <c r="DV40" s="946"/>
      <c r="DW40" s="946"/>
      <c r="DX40" s="946"/>
      <c r="DY40" s="946"/>
      <c r="DZ40" s="946"/>
      <c r="EA40" s="946"/>
      <c r="EB40" s="946"/>
      <c r="EC40" s="946"/>
      <c r="ED40" s="946"/>
      <c r="EE40" s="946"/>
      <c r="EF40" s="946"/>
      <c r="EG40" s="946"/>
      <c r="EH40" s="946"/>
      <c r="EI40" s="946"/>
      <c r="EJ40" s="946"/>
      <c r="EK40" s="946"/>
      <c r="EL40" s="946"/>
      <c r="EM40" s="946"/>
      <c r="EN40" s="946"/>
      <c r="EO40" s="946"/>
      <c r="EP40" s="946"/>
      <c r="EQ40" s="946"/>
      <c r="ER40" s="946"/>
      <c r="ES40" s="946"/>
      <c r="ET40" s="946"/>
      <c r="EU40" s="946"/>
      <c r="EV40" s="946"/>
      <c r="EW40" s="946"/>
      <c r="EX40" s="946"/>
      <c r="EY40" s="946"/>
      <c r="EZ40" s="946"/>
      <c r="FA40" s="946"/>
      <c r="FB40" s="946"/>
      <c r="FC40" s="946"/>
      <c r="FD40" s="946"/>
      <c r="FE40" s="946"/>
      <c r="FF40" s="946"/>
      <c r="FG40" s="946"/>
      <c r="FH40" s="947"/>
      <c r="FQ40" s="934"/>
      <c r="FR40" s="935"/>
      <c r="FS40" s="935"/>
      <c r="FT40" s="935"/>
      <c r="FU40" s="935"/>
      <c r="FV40" s="935"/>
      <c r="FW40" s="935"/>
      <c r="FX40" s="935"/>
      <c r="FY40" s="935"/>
      <c r="FZ40" s="936"/>
      <c r="GE40" s="995">
        <f>SUM(EU23:FA320)</f>
        <v>0</v>
      </c>
      <c r="GF40" s="995"/>
      <c r="GG40" s="995"/>
      <c r="GH40" s="995"/>
      <c r="GJ40" s="945"/>
      <c r="GK40" s="945"/>
      <c r="GL40" s="945"/>
      <c r="GM40" s="945"/>
      <c r="GN40" s="945"/>
      <c r="GO40" s="945"/>
      <c r="GP40" s="945"/>
      <c r="GQ40" s="945"/>
    </row>
    <row r="41" spans="2:238" ht="6" customHeight="1" x14ac:dyDescent="0.25">
      <c r="B41" s="789">
        <v>7</v>
      </c>
      <c r="C41" s="790"/>
      <c r="D41" s="790"/>
      <c r="E41" s="791"/>
      <c r="F41" s="970">
        <f>'Setup-Completion Report'!E220</f>
        <v>0</v>
      </c>
      <c r="G41" s="970"/>
      <c r="H41" s="970"/>
      <c r="I41" s="970"/>
      <c r="J41" s="970"/>
      <c r="K41" s="970"/>
      <c r="L41" s="970"/>
      <c r="M41" s="970"/>
      <c r="N41" s="970"/>
      <c r="O41" s="970"/>
      <c r="P41" s="970"/>
      <c r="Q41" s="970"/>
      <c r="R41" s="970"/>
      <c r="S41" s="970"/>
      <c r="T41" s="971">
        <f>'Setup-Completion Report'!AG220</f>
        <v>0</v>
      </c>
      <c r="U41" s="971"/>
      <c r="V41" s="971"/>
      <c r="W41" s="971"/>
      <c r="X41" s="971"/>
      <c r="Y41" s="971"/>
      <c r="Z41" s="971"/>
      <c r="AA41" s="971"/>
      <c r="AB41" s="971">
        <f>'Setup-Completion Report'!AO220</f>
        <v>0</v>
      </c>
      <c r="AC41" s="971"/>
      <c r="AD41" s="971"/>
      <c r="AE41" s="971"/>
      <c r="AF41" s="971"/>
      <c r="AG41" s="971"/>
      <c r="AH41" s="971"/>
      <c r="AI41" s="972">
        <f>SUM(T41:AH43)</f>
        <v>0</v>
      </c>
      <c r="AJ41" s="973"/>
      <c r="AK41" s="973"/>
      <c r="AL41" s="973"/>
      <c r="AM41" s="973"/>
      <c r="AN41" s="973"/>
      <c r="AO41" s="973"/>
      <c r="AP41" s="974"/>
      <c r="AQ41" s="946"/>
      <c r="AR41" s="946"/>
      <c r="AS41" s="946"/>
      <c r="AT41" s="946"/>
      <c r="AU41" s="946"/>
      <c r="AV41" s="946"/>
      <c r="AW41" s="946"/>
      <c r="AX41" s="946"/>
      <c r="AY41" s="969" t="str">
        <f>IF(GJ41=2," ",'Setup-Completion Report'!Y220)</f>
        <v xml:space="preserve"> </v>
      </c>
      <c r="AZ41" s="969"/>
      <c r="BA41" s="969"/>
      <c r="BB41" s="969"/>
      <c r="BC41" s="969"/>
      <c r="BD41" s="969"/>
      <c r="BE41" s="969"/>
      <c r="BF41" s="969"/>
      <c r="BG41" s="962"/>
      <c r="BH41" s="962"/>
      <c r="BI41" s="962"/>
      <c r="BJ41" s="962"/>
      <c r="BK41" s="962"/>
      <c r="BL41" s="962"/>
      <c r="BM41" s="962"/>
      <c r="BN41" s="967"/>
      <c r="BO41" s="967"/>
      <c r="BP41" s="967"/>
      <c r="BQ41" s="967"/>
      <c r="BR41" s="967"/>
      <c r="BS41" s="967"/>
      <c r="BT41" s="967"/>
      <c r="BU41" s="968"/>
      <c r="BV41" s="948"/>
      <c r="BW41" s="946"/>
      <c r="BX41" s="946"/>
      <c r="BY41" s="946"/>
      <c r="BZ41" s="946"/>
      <c r="CA41" s="946"/>
      <c r="CB41" s="946"/>
      <c r="CC41" s="946"/>
      <c r="CD41" s="946"/>
      <c r="CE41" s="946"/>
      <c r="CF41" s="946"/>
      <c r="CG41" s="946"/>
      <c r="CH41" s="946"/>
      <c r="CI41" s="946"/>
      <c r="CJ41" s="946"/>
      <c r="CK41" s="946"/>
      <c r="CL41" s="946"/>
      <c r="CM41" s="946"/>
      <c r="CN41" s="946"/>
      <c r="CO41" s="946"/>
      <c r="CP41" s="946"/>
      <c r="CQ41" s="946"/>
      <c r="CR41" s="946"/>
      <c r="CS41" s="946"/>
      <c r="CT41" s="946"/>
      <c r="CU41" s="946"/>
      <c r="CV41" s="946"/>
      <c r="CW41" s="946"/>
      <c r="CX41" s="946"/>
      <c r="CY41" s="946"/>
      <c r="CZ41" s="946"/>
      <c r="DA41" s="946"/>
      <c r="DB41" s="946"/>
      <c r="DC41" s="946"/>
      <c r="DD41" s="946"/>
      <c r="DE41" s="946"/>
      <c r="DF41" s="946"/>
      <c r="DG41" s="946"/>
      <c r="DH41" s="946"/>
      <c r="DI41" s="946"/>
      <c r="DJ41" s="946"/>
      <c r="DK41" s="946"/>
      <c r="DL41" s="946"/>
      <c r="DM41" s="946"/>
      <c r="DN41" s="946"/>
      <c r="DO41" s="946"/>
      <c r="DP41" s="946"/>
      <c r="DQ41" s="946"/>
      <c r="DR41" s="946"/>
      <c r="DS41" s="946"/>
      <c r="DT41" s="946"/>
      <c r="DU41" s="946"/>
      <c r="DV41" s="946"/>
      <c r="DW41" s="946"/>
      <c r="DX41" s="946"/>
      <c r="DY41" s="946"/>
      <c r="DZ41" s="946"/>
      <c r="EA41" s="946"/>
      <c r="EB41" s="946"/>
      <c r="EC41" s="946"/>
      <c r="ED41" s="946"/>
      <c r="EE41" s="946"/>
      <c r="EF41" s="946"/>
      <c r="EG41" s="946"/>
      <c r="EH41" s="946"/>
      <c r="EI41" s="946"/>
      <c r="EJ41" s="946"/>
      <c r="EK41" s="946"/>
      <c r="EL41" s="946"/>
      <c r="EM41" s="946"/>
      <c r="EN41" s="946"/>
      <c r="EO41" s="946"/>
      <c r="EP41" s="946"/>
      <c r="EQ41" s="946"/>
      <c r="ER41" s="946"/>
      <c r="ES41" s="946"/>
      <c r="ET41" s="946"/>
      <c r="EU41" s="946"/>
      <c r="EV41" s="946"/>
      <c r="EW41" s="946"/>
      <c r="EX41" s="946"/>
      <c r="EY41" s="946"/>
      <c r="EZ41" s="946"/>
      <c r="FA41" s="946"/>
      <c r="FB41" s="946"/>
      <c r="FC41" s="946"/>
      <c r="FD41" s="946"/>
      <c r="FE41" s="946"/>
      <c r="FF41" s="946"/>
      <c r="FG41" s="946"/>
      <c r="FH41" s="947"/>
      <c r="FQ41" s="934"/>
      <c r="FR41" s="935"/>
      <c r="FS41" s="935"/>
      <c r="FT41" s="935"/>
      <c r="FU41" s="935"/>
      <c r="FV41" s="935"/>
      <c r="FW41" s="935"/>
      <c r="FX41" s="935"/>
      <c r="FY41" s="935"/>
      <c r="FZ41" s="936"/>
      <c r="GE41" s="995"/>
      <c r="GF41" s="995"/>
      <c r="GG41" s="995"/>
      <c r="GH41" s="995"/>
      <c r="GJ41" s="945">
        <v>2</v>
      </c>
      <c r="GK41" s="945"/>
      <c r="GL41" s="945"/>
      <c r="GM41" s="945"/>
      <c r="GN41" s="945"/>
      <c r="GO41" s="945"/>
      <c r="GP41" s="945"/>
      <c r="GQ41" s="945"/>
    </row>
    <row r="42" spans="2:238" ht="6" customHeight="1" x14ac:dyDescent="0.25">
      <c r="B42" s="792"/>
      <c r="C42" s="793"/>
      <c r="D42" s="793"/>
      <c r="E42" s="794"/>
      <c r="F42" s="970"/>
      <c r="G42" s="970"/>
      <c r="H42" s="970"/>
      <c r="I42" s="970"/>
      <c r="J42" s="970"/>
      <c r="K42" s="970"/>
      <c r="L42" s="970"/>
      <c r="M42" s="970"/>
      <c r="N42" s="970"/>
      <c r="O42" s="970"/>
      <c r="P42" s="970"/>
      <c r="Q42" s="970"/>
      <c r="R42" s="970"/>
      <c r="S42" s="970"/>
      <c r="T42" s="971"/>
      <c r="U42" s="971"/>
      <c r="V42" s="971"/>
      <c r="W42" s="971"/>
      <c r="X42" s="971"/>
      <c r="Y42" s="971"/>
      <c r="Z42" s="971"/>
      <c r="AA42" s="971"/>
      <c r="AB42" s="971"/>
      <c r="AC42" s="971"/>
      <c r="AD42" s="971"/>
      <c r="AE42" s="971"/>
      <c r="AF42" s="971"/>
      <c r="AG42" s="971"/>
      <c r="AH42" s="971"/>
      <c r="AI42" s="972"/>
      <c r="AJ42" s="973"/>
      <c r="AK42" s="973"/>
      <c r="AL42" s="973"/>
      <c r="AM42" s="973"/>
      <c r="AN42" s="973"/>
      <c r="AO42" s="973"/>
      <c r="AP42" s="974"/>
      <c r="AQ42" s="946"/>
      <c r="AR42" s="946"/>
      <c r="AS42" s="946"/>
      <c r="AT42" s="946"/>
      <c r="AU42" s="946"/>
      <c r="AV42" s="946"/>
      <c r="AW42" s="946"/>
      <c r="AX42" s="946"/>
      <c r="AY42" s="963"/>
      <c r="AZ42" s="963"/>
      <c r="BA42" s="963"/>
      <c r="BB42" s="963"/>
      <c r="BC42" s="963"/>
      <c r="BD42" s="963"/>
      <c r="BE42" s="963"/>
      <c r="BF42" s="963"/>
      <c r="BG42" s="962"/>
      <c r="BH42" s="962"/>
      <c r="BI42" s="962"/>
      <c r="BJ42" s="962"/>
      <c r="BK42" s="962"/>
      <c r="BL42" s="962"/>
      <c r="BM42" s="962"/>
      <c r="BN42" s="967"/>
      <c r="BO42" s="967"/>
      <c r="BP42" s="967"/>
      <c r="BQ42" s="967"/>
      <c r="BR42" s="967"/>
      <c r="BS42" s="967"/>
      <c r="BT42" s="967"/>
      <c r="BU42" s="968"/>
      <c r="BV42" s="948"/>
      <c r="BW42" s="946"/>
      <c r="BX42" s="946"/>
      <c r="BY42" s="946"/>
      <c r="BZ42" s="946"/>
      <c r="CA42" s="946"/>
      <c r="CB42" s="946"/>
      <c r="CC42" s="946"/>
      <c r="CD42" s="946"/>
      <c r="CE42" s="946"/>
      <c r="CF42" s="946"/>
      <c r="CG42" s="946"/>
      <c r="CH42" s="946"/>
      <c r="CI42" s="946"/>
      <c r="CJ42" s="946"/>
      <c r="CK42" s="946"/>
      <c r="CL42" s="946"/>
      <c r="CM42" s="946"/>
      <c r="CN42" s="946"/>
      <c r="CO42" s="946"/>
      <c r="CP42" s="946"/>
      <c r="CQ42" s="946"/>
      <c r="CR42" s="946"/>
      <c r="CS42" s="946"/>
      <c r="CT42" s="946"/>
      <c r="CU42" s="946"/>
      <c r="CV42" s="946"/>
      <c r="CW42" s="946"/>
      <c r="CX42" s="946"/>
      <c r="CY42" s="946"/>
      <c r="CZ42" s="946"/>
      <c r="DA42" s="946"/>
      <c r="DB42" s="946"/>
      <c r="DC42" s="946"/>
      <c r="DD42" s="946"/>
      <c r="DE42" s="946"/>
      <c r="DF42" s="946"/>
      <c r="DG42" s="946"/>
      <c r="DH42" s="946"/>
      <c r="DI42" s="946"/>
      <c r="DJ42" s="946"/>
      <c r="DK42" s="946"/>
      <c r="DL42" s="946"/>
      <c r="DM42" s="946"/>
      <c r="DN42" s="946"/>
      <c r="DO42" s="946"/>
      <c r="DP42" s="946"/>
      <c r="DQ42" s="946"/>
      <c r="DR42" s="946"/>
      <c r="DS42" s="946"/>
      <c r="DT42" s="946"/>
      <c r="DU42" s="946"/>
      <c r="DV42" s="946"/>
      <c r="DW42" s="946"/>
      <c r="DX42" s="946"/>
      <c r="DY42" s="946"/>
      <c r="DZ42" s="946"/>
      <c r="EA42" s="946"/>
      <c r="EB42" s="946"/>
      <c r="EC42" s="946"/>
      <c r="ED42" s="946"/>
      <c r="EE42" s="946"/>
      <c r="EF42" s="946"/>
      <c r="EG42" s="946"/>
      <c r="EH42" s="946"/>
      <c r="EI42" s="946"/>
      <c r="EJ42" s="946"/>
      <c r="EK42" s="946"/>
      <c r="EL42" s="946"/>
      <c r="EM42" s="946"/>
      <c r="EN42" s="946"/>
      <c r="EO42" s="946"/>
      <c r="EP42" s="946"/>
      <c r="EQ42" s="946"/>
      <c r="ER42" s="946"/>
      <c r="ES42" s="946"/>
      <c r="ET42" s="946"/>
      <c r="EU42" s="946"/>
      <c r="EV42" s="946"/>
      <c r="EW42" s="946"/>
      <c r="EX42" s="946"/>
      <c r="EY42" s="946"/>
      <c r="EZ42" s="946"/>
      <c r="FA42" s="946"/>
      <c r="FB42" s="946"/>
      <c r="FC42" s="946"/>
      <c r="FD42" s="946"/>
      <c r="FE42" s="946"/>
      <c r="FF42" s="946"/>
      <c r="FG42" s="946"/>
      <c r="FH42" s="947"/>
      <c r="FQ42" s="934"/>
      <c r="FR42" s="935"/>
      <c r="FS42" s="935"/>
      <c r="FT42" s="935"/>
      <c r="FU42" s="935"/>
      <c r="FV42" s="935"/>
      <c r="FW42" s="935"/>
      <c r="FX42" s="935"/>
      <c r="FY42" s="935"/>
      <c r="FZ42" s="936"/>
      <c r="GE42" s="995">
        <f>SUM(FB23:FH320)</f>
        <v>0</v>
      </c>
      <c r="GF42" s="995"/>
      <c r="GG42" s="995"/>
      <c r="GH42" s="995"/>
      <c r="GJ42" s="945"/>
      <c r="GK42" s="945"/>
      <c r="GL42" s="945"/>
      <c r="GM42" s="945"/>
      <c r="GN42" s="945"/>
      <c r="GO42" s="945"/>
      <c r="GP42" s="945"/>
      <c r="GQ42" s="945"/>
    </row>
    <row r="43" spans="2:238" ht="6" customHeight="1" x14ac:dyDescent="0.25">
      <c r="B43" s="795"/>
      <c r="C43" s="796"/>
      <c r="D43" s="796"/>
      <c r="E43" s="797"/>
      <c r="F43" s="970"/>
      <c r="G43" s="970"/>
      <c r="H43" s="970"/>
      <c r="I43" s="970"/>
      <c r="J43" s="970"/>
      <c r="K43" s="970"/>
      <c r="L43" s="970"/>
      <c r="M43" s="970"/>
      <c r="N43" s="970"/>
      <c r="O43" s="970"/>
      <c r="P43" s="970"/>
      <c r="Q43" s="970"/>
      <c r="R43" s="970"/>
      <c r="S43" s="970"/>
      <c r="T43" s="971"/>
      <c r="U43" s="971"/>
      <c r="V43" s="971"/>
      <c r="W43" s="971"/>
      <c r="X43" s="971"/>
      <c r="Y43" s="971"/>
      <c r="Z43" s="971"/>
      <c r="AA43" s="971"/>
      <c r="AB43" s="971"/>
      <c r="AC43" s="971"/>
      <c r="AD43" s="971"/>
      <c r="AE43" s="971"/>
      <c r="AF43" s="971"/>
      <c r="AG43" s="971"/>
      <c r="AH43" s="971"/>
      <c r="AI43" s="972"/>
      <c r="AJ43" s="973"/>
      <c r="AK43" s="973"/>
      <c r="AL43" s="973"/>
      <c r="AM43" s="973"/>
      <c r="AN43" s="973"/>
      <c r="AO43" s="973"/>
      <c r="AP43" s="974"/>
      <c r="AQ43" s="946"/>
      <c r="AR43" s="946"/>
      <c r="AS43" s="946"/>
      <c r="AT43" s="946"/>
      <c r="AU43" s="946"/>
      <c r="AV43" s="946"/>
      <c r="AW43" s="946"/>
      <c r="AX43" s="946"/>
      <c r="AY43" s="963"/>
      <c r="AZ43" s="963"/>
      <c r="BA43" s="963"/>
      <c r="BB43" s="963"/>
      <c r="BC43" s="963"/>
      <c r="BD43" s="963"/>
      <c r="BE43" s="963"/>
      <c r="BF43" s="963"/>
      <c r="BG43" s="962"/>
      <c r="BH43" s="962"/>
      <c r="BI43" s="962"/>
      <c r="BJ43" s="962"/>
      <c r="BK43" s="962"/>
      <c r="BL43" s="962"/>
      <c r="BM43" s="962"/>
      <c r="BN43" s="967"/>
      <c r="BO43" s="967"/>
      <c r="BP43" s="967"/>
      <c r="BQ43" s="967"/>
      <c r="BR43" s="967"/>
      <c r="BS43" s="967"/>
      <c r="BT43" s="967"/>
      <c r="BU43" s="968"/>
      <c r="BV43" s="948"/>
      <c r="BW43" s="946"/>
      <c r="BX43" s="946"/>
      <c r="BY43" s="946"/>
      <c r="BZ43" s="946"/>
      <c r="CA43" s="946"/>
      <c r="CB43" s="946"/>
      <c r="CC43" s="946"/>
      <c r="CD43" s="946"/>
      <c r="CE43" s="946"/>
      <c r="CF43" s="946"/>
      <c r="CG43" s="946"/>
      <c r="CH43" s="946"/>
      <c r="CI43" s="946"/>
      <c r="CJ43" s="946"/>
      <c r="CK43" s="946"/>
      <c r="CL43" s="946"/>
      <c r="CM43" s="946"/>
      <c r="CN43" s="946"/>
      <c r="CO43" s="946"/>
      <c r="CP43" s="946"/>
      <c r="CQ43" s="946"/>
      <c r="CR43" s="946"/>
      <c r="CS43" s="946"/>
      <c r="CT43" s="946"/>
      <c r="CU43" s="946"/>
      <c r="CV43" s="946"/>
      <c r="CW43" s="946"/>
      <c r="CX43" s="946"/>
      <c r="CY43" s="946"/>
      <c r="CZ43" s="946"/>
      <c r="DA43" s="946"/>
      <c r="DB43" s="946"/>
      <c r="DC43" s="946"/>
      <c r="DD43" s="946"/>
      <c r="DE43" s="946"/>
      <c r="DF43" s="946"/>
      <c r="DG43" s="946"/>
      <c r="DH43" s="946"/>
      <c r="DI43" s="946"/>
      <c r="DJ43" s="946"/>
      <c r="DK43" s="946"/>
      <c r="DL43" s="946"/>
      <c r="DM43" s="946"/>
      <c r="DN43" s="946"/>
      <c r="DO43" s="946"/>
      <c r="DP43" s="946"/>
      <c r="DQ43" s="946"/>
      <c r="DR43" s="946"/>
      <c r="DS43" s="946"/>
      <c r="DT43" s="946"/>
      <c r="DU43" s="946"/>
      <c r="DV43" s="946"/>
      <c r="DW43" s="946"/>
      <c r="DX43" s="946"/>
      <c r="DY43" s="946"/>
      <c r="DZ43" s="946"/>
      <c r="EA43" s="946"/>
      <c r="EB43" s="946"/>
      <c r="EC43" s="946"/>
      <c r="ED43" s="946"/>
      <c r="EE43" s="946"/>
      <c r="EF43" s="946"/>
      <c r="EG43" s="946"/>
      <c r="EH43" s="946"/>
      <c r="EI43" s="946"/>
      <c r="EJ43" s="946"/>
      <c r="EK43" s="946"/>
      <c r="EL43" s="946"/>
      <c r="EM43" s="946"/>
      <c r="EN43" s="946"/>
      <c r="EO43" s="946"/>
      <c r="EP43" s="946"/>
      <c r="EQ43" s="946"/>
      <c r="ER43" s="946"/>
      <c r="ES43" s="946"/>
      <c r="ET43" s="946"/>
      <c r="EU43" s="946"/>
      <c r="EV43" s="946"/>
      <c r="EW43" s="946"/>
      <c r="EX43" s="946"/>
      <c r="EY43" s="946"/>
      <c r="EZ43" s="946"/>
      <c r="FA43" s="946"/>
      <c r="FB43" s="946"/>
      <c r="FC43" s="946"/>
      <c r="FD43" s="946"/>
      <c r="FE43" s="946"/>
      <c r="FF43" s="946"/>
      <c r="FG43" s="946"/>
      <c r="FH43" s="947"/>
      <c r="FQ43" s="934"/>
      <c r="FR43" s="935"/>
      <c r="FS43" s="935"/>
      <c r="FT43" s="935"/>
      <c r="FU43" s="935"/>
      <c r="FV43" s="935"/>
      <c r="FW43" s="935"/>
      <c r="FX43" s="935"/>
      <c r="FY43" s="935"/>
      <c r="FZ43" s="936"/>
      <c r="GE43" s="995"/>
      <c r="GF43" s="995"/>
      <c r="GG43" s="995"/>
      <c r="GH43" s="995"/>
      <c r="GJ43" s="945"/>
      <c r="GK43" s="945"/>
      <c r="GL43" s="945"/>
      <c r="GM43" s="945"/>
      <c r="GN43" s="945"/>
      <c r="GO43" s="945"/>
      <c r="GP43" s="945"/>
      <c r="GQ43" s="945"/>
    </row>
    <row r="44" spans="2:238" ht="6" customHeight="1" x14ac:dyDescent="0.25">
      <c r="B44" s="789">
        <v>8</v>
      </c>
      <c r="C44" s="790"/>
      <c r="D44" s="790"/>
      <c r="E44" s="791"/>
      <c r="F44" s="970">
        <f>'Setup-Completion Report'!E223</f>
        <v>0</v>
      </c>
      <c r="G44" s="970"/>
      <c r="H44" s="970"/>
      <c r="I44" s="970"/>
      <c r="J44" s="970"/>
      <c r="K44" s="970"/>
      <c r="L44" s="970"/>
      <c r="M44" s="970"/>
      <c r="N44" s="970"/>
      <c r="O44" s="970"/>
      <c r="P44" s="970"/>
      <c r="Q44" s="970"/>
      <c r="R44" s="970"/>
      <c r="S44" s="970"/>
      <c r="T44" s="971">
        <f>'Setup-Completion Report'!AG223</f>
        <v>0</v>
      </c>
      <c r="U44" s="971"/>
      <c r="V44" s="971"/>
      <c r="W44" s="971"/>
      <c r="X44" s="971"/>
      <c r="Y44" s="971"/>
      <c r="Z44" s="971"/>
      <c r="AA44" s="971"/>
      <c r="AB44" s="971">
        <f>'Setup-Completion Report'!AO223</f>
        <v>0</v>
      </c>
      <c r="AC44" s="971"/>
      <c r="AD44" s="971"/>
      <c r="AE44" s="971"/>
      <c r="AF44" s="971"/>
      <c r="AG44" s="971"/>
      <c r="AH44" s="971"/>
      <c r="AI44" s="966">
        <f>SUM(T44:AH46)</f>
        <v>0</v>
      </c>
      <c r="AJ44" s="966"/>
      <c r="AK44" s="966"/>
      <c r="AL44" s="966"/>
      <c r="AM44" s="966"/>
      <c r="AN44" s="966"/>
      <c r="AO44" s="966"/>
      <c r="AP44" s="966"/>
      <c r="AQ44" s="946"/>
      <c r="AR44" s="946"/>
      <c r="AS44" s="946"/>
      <c r="AT44" s="946"/>
      <c r="AU44" s="946"/>
      <c r="AV44" s="946"/>
      <c r="AW44" s="946"/>
      <c r="AX44" s="946"/>
      <c r="AY44" s="963" t="str">
        <f>IF(GJ44=2," ",'Setup-Completion Report'!Y223)</f>
        <v xml:space="preserve"> </v>
      </c>
      <c r="AZ44" s="963"/>
      <c r="BA44" s="963"/>
      <c r="BB44" s="963"/>
      <c r="BC44" s="963"/>
      <c r="BD44" s="963"/>
      <c r="BE44" s="963"/>
      <c r="BF44" s="963"/>
      <c r="BG44" s="962"/>
      <c r="BH44" s="962"/>
      <c r="BI44" s="962"/>
      <c r="BJ44" s="962"/>
      <c r="BK44" s="962"/>
      <c r="BL44" s="962"/>
      <c r="BM44" s="962"/>
      <c r="BN44" s="967"/>
      <c r="BO44" s="967"/>
      <c r="BP44" s="967"/>
      <c r="BQ44" s="967"/>
      <c r="BR44" s="967"/>
      <c r="BS44" s="967"/>
      <c r="BT44" s="967"/>
      <c r="BU44" s="968"/>
      <c r="BV44" s="948"/>
      <c r="BW44" s="946"/>
      <c r="BX44" s="946"/>
      <c r="BY44" s="946"/>
      <c r="BZ44" s="946"/>
      <c r="CA44" s="946"/>
      <c r="CB44" s="946"/>
      <c r="CC44" s="946"/>
      <c r="CD44" s="946"/>
      <c r="CE44" s="946"/>
      <c r="CF44" s="946"/>
      <c r="CG44" s="946"/>
      <c r="CH44" s="946"/>
      <c r="CI44" s="946"/>
      <c r="CJ44" s="946"/>
      <c r="CK44" s="946"/>
      <c r="CL44" s="946"/>
      <c r="CM44" s="946"/>
      <c r="CN44" s="946"/>
      <c r="CO44" s="946"/>
      <c r="CP44" s="946"/>
      <c r="CQ44" s="946"/>
      <c r="CR44" s="946"/>
      <c r="CS44" s="946"/>
      <c r="CT44" s="946"/>
      <c r="CU44" s="946"/>
      <c r="CV44" s="946"/>
      <c r="CW44" s="946"/>
      <c r="CX44" s="946"/>
      <c r="CY44" s="946"/>
      <c r="CZ44" s="946"/>
      <c r="DA44" s="946"/>
      <c r="DB44" s="946"/>
      <c r="DC44" s="946"/>
      <c r="DD44" s="946"/>
      <c r="DE44" s="946"/>
      <c r="DF44" s="946"/>
      <c r="DG44" s="946"/>
      <c r="DH44" s="946"/>
      <c r="DI44" s="946"/>
      <c r="DJ44" s="946"/>
      <c r="DK44" s="946"/>
      <c r="DL44" s="946"/>
      <c r="DM44" s="946"/>
      <c r="DN44" s="946"/>
      <c r="DO44" s="946"/>
      <c r="DP44" s="946"/>
      <c r="DQ44" s="946"/>
      <c r="DR44" s="946"/>
      <c r="DS44" s="946"/>
      <c r="DT44" s="946"/>
      <c r="DU44" s="946"/>
      <c r="DV44" s="946"/>
      <c r="DW44" s="946"/>
      <c r="DX44" s="946"/>
      <c r="DY44" s="946"/>
      <c r="DZ44" s="946"/>
      <c r="EA44" s="946"/>
      <c r="EB44" s="946"/>
      <c r="EC44" s="946"/>
      <c r="ED44" s="946"/>
      <c r="EE44" s="946"/>
      <c r="EF44" s="946"/>
      <c r="EG44" s="946"/>
      <c r="EH44" s="946"/>
      <c r="EI44" s="946"/>
      <c r="EJ44" s="946"/>
      <c r="EK44" s="946"/>
      <c r="EL44" s="946"/>
      <c r="EM44" s="946"/>
      <c r="EN44" s="946"/>
      <c r="EO44" s="946"/>
      <c r="EP44" s="946"/>
      <c r="EQ44" s="946"/>
      <c r="ER44" s="946"/>
      <c r="ES44" s="946"/>
      <c r="ET44" s="946"/>
      <c r="EU44" s="946"/>
      <c r="EV44" s="946"/>
      <c r="EW44" s="946"/>
      <c r="EX44" s="946"/>
      <c r="EY44" s="946"/>
      <c r="EZ44" s="946"/>
      <c r="FA44" s="946"/>
      <c r="FB44" s="946"/>
      <c r="FC44" s="946"/>
      <c r="FD44" s="946"/>
      <c r="FE44" s="946"/>
      <c r="FF44" s="946"/>
      <c r="FG44" s="946"/>
      <c r="FH44" s="947"/>
      <c r="FQ44" s="934"/>
      <c r="FR44" s="935"/>
      <c r="FS44" s="935"/>
      <c r="FT44" s="935"/>
      <c r="FU44" s="935"/>
      <c r="FV44" s="935"/>
      <c r="FW44" s="935"/>
      <c r="FX44" s="935"/>
      <c r="FY44" s="935"/>
      <c r="FZ44" s="936"/>
      <c r="GE44" s="996">
        <f>SUM(GE18:GE43)+'Draw Information Cont.'!$GR$20</f>
        <v>0</v>
      </c>
      <c r="GF44" s="996"/>
      <c r="GG44" s="996"/>
      <c r="GH44" s="996"/>
      <c r="GJ44" s="945">
        <v>2</v>
      </c>
      <c r="GK44" s="945"/>
      <c r="GL44" s="945"/>
      <c r="GM44" s="945"/>
      <c r="GN44" s="945"/>
      <c r="GO44" s="945"/>
      <c r="GP44" s="945"/>
      <c r="GQ44" s="945"/>
      <c r="GU44" s="1081" t="s">
        <v>191</v>
      </c>
      <c r="GV44" s="1081"/>
      <c r="GW44" s="1081"/>
      <c r="GX44" s="1081"/>
      <c r="GY44" s="1081"/>
      <c r="GZ44" s="1081"/>
      <c r="HA44" s="1081"/>
      <c r="HB44" s="1081"/>
      <c r="HC44" s="1081"/>
      <c r="HD44" s="1081"/>
      <c r="HE44" s="1081"/>
      <c r="HF44" s="1081"/>
      <c r="HG44" s="1081"/>
      <c r="HH44" s="1081"/>
      <c r="HI44" s="1081"/>
      <c r="HJ44" s="1081"/>
      <c r="HK44" s="1081"/>
      <c r="HL44" s="1081"/>
      <c r="HM44" s="1081"/>
      <c r="HN44" s="1081"/>
      <c r="HO44" s="1081"/>
      <c r="HP44" s="1081"/>
      <c r="HQ44" s="1081"/>
      <c r="HR44" s="1081"/>
      <c r="HS44" s="1081"/>
      <c r="HT44" s="1081"/>
      <c r="HU44" s="1081"/>
      <c r="HV44" s="1081"/>
      <c r="HW44" s="1081"/>
      <c r="HX44" s="1081"/>
      <c r="HY44" s="1081"/>
      <c r="HZ44" s="1081"/>
      <c r="IA44" s="1081"/>
      <c r="IB44" s="1081"/>
      <c r="IC44" s="1081"/>
      <c r="ID44" s="1081"/>
    </row>
    <row r="45" spans="2:238" ht="6" customHeight="1" x14ac:dyDescent="0.25">
      <c r="B45" s="792"/>
      <c r="C45" s="793"/>
      <c r="D45" s="793"/>
      <c r="E45" s="794"/>
      <c r="F45" s="970"/>
      <c r="G45" s="970"/>
      <c r="H45" s="970"/>
      <c r="I45" s="970"/>
      <c r="J45" s="970"/>
      <c r="K45" s="970"/>
      <c r="L45" s="970"/>
      <c r="M45" s="970"/>
      <c r="N45" s="970"/>
      <c r="O45" s="970"/>
      <c r="P45" s="970"/>
      <c r="Q45" s="970"/>
      <c r="R45" s="970"/>
      <c r="S45" s="970"/>
      <c r="T45" s="971"/>
      <c r="U45" s="971"/>
      <c r="V45" s="971"/>
      <c r="W45" s="971"/>
      <c r="X45" s="971"/>
      <c r="Y45" s="971"/>
      <c r="Z45" s="971"/>
      <c r="AA45" s="971"/>
      <c r="AB45" s="971"/>
      <c r="AC45" s="971"/>
      <c r="AD45" s="971"/>
      <c r="AE45" s="971"/>
      <c r="AF45" s="971"/>
      <c r="AG45" s="971"/>
      <c r="AH45" s="971"/>
      <c r="AI45" s="966"/>
      <c r="AJ45" s="966"/>
      <c r="AK45" s="966"/>
      <c r="AL45" s="966"/>
      <c r="AM45" s="966"/>
      <c r="AN45" s="966"/>
      <c r="AO45" s="966"/>
      <c r="AP45" s="966"/>
      <c r="AQ45" s="946"/>
      <c r="AR45" s="946"/>
      <c r="AS45" s="946"/>
      <c r="AT45" s="946"/>
      <c r="AU45" s="946"/>
      <c r="AV45" s="946"/>
      <c r="AW45" s="946"/>
      <c r="AX45" s="946"/>
      <c r="AY45" s="963"/>
      <c r="AZ45" s="963"/>
      <c r="BA45" s="963"/>
      <c r="BB45" s="963"/>
      <c r="BC45" s="963"/>
      <c r="BD45" s="963"/>
      <c r="BE45" s="963"/>
      <c r="BF45" s="963"/>
      <c r="BG45" s="962"/>
      <c r="BH45" s="962"/>
      <c r="BI45" s="962"/>
      <c r="BJ45" s="962"/>
      <c r="BK45" s="962"/>
      <c r="BL45" s="962"/>
      <c r="BM45" s="962"/>
      <c r="BN45" s="967"/>
      <c r="BO45" s="967"/>
      <c r="BP45" s="967"/>
      <c r="BQ45" s="967"/>
      <c r="BR45" s="967"/>
      <c r="BS45" s="967"/>
      <c r="BT45" s="967"/>
      <c r="BU45" s="968"/>
      <c r="BV45" s="948"/>
      <c r="BW45" s="946"/>
      <c r="BX45" s="946"/>
      <c r="BY45" s="946"/>
      <c r="BZ45" s="946"/>
      <c r="CA45" s="946"/>
      <c r="CB45" s="946"/>
      <c r="CC45" s="946"/>
      <c r="CD45" s="946"/>
      <c r="CE45" s="946"/>
      <c r="CF45" s="946"/>
      <c r="CG45" s="946"/>
      <c r="CH45" s="946"/>
      <c r="CI45" s="946"/>
      <c r="CJ45" s="946"/>
      <c r="CK45" s="946"/>
      <c r="CL45" s="946"/>
      <c r="CM45" s="946"/>
      <c r="CN45" s="946"/>
      <c r="CO45" s="946"/>
      <c r="CP45" s="946"/>
      <c r="CQ45" s="946"/>
      <c r="CR45" s="946"/>
      <c r="CS45" s="946"/>
      <c r="CT45" s="946"/>
      <c r="CU45" s="946"/>
      <c r="CV45" s="946"/>
      <c r="CW45" s="946"/>
      <c r="CX45" s="946"/>
      <c r="CY45" s="946"/>
      <c r="CZ45" s="946"/>
      <c r="DA45" s="946"/>
      <c r="DB45" s="946"/>
      <c r="DC45" s="946"/>
      <c r="DD45" s="946"/>
      <c r="DE45" s="946"/>
      <c r="DF45" s="946"/>
      <c r="DG45" s="946"/>
      <c r="DH45" s="946"/>
      <c r="DI45" s="946"/>
      <c r="DJ45" s="946"/>
      <c r="DK45" s="946"/>
      <c r="DL45" s="946"/>
      <c r="DM45" s="946"/>
      <c r="DN45" s="946"/>
      <c r="DO45" s="946"/>
      <c r="DP45" s="946"/>
      <c r="DQ45" s="946"/>
      <c r="DR45" s="946"/>
      <c r="DS45" s="946"/>
      <c r="DT45" s="946"/>
      <c r="DU45" s="946"/>
      <c r="DV45" s="946"/>
      <c r="DW45" s="946"/>
      <c r="DX45" s="946"/>
      <c r="DY45" s="946"/>
      <c r="DZ45" s="946"/>
      <c r="EA45" s="946"/>
      <c r="EB45" s="946"/>
      <c r="EC45" s="946"/>
      <c r="ED45" s="946"/>
      <c r="EE45" s="946"/>
      <c r="EF45" s="946"/>
      <c r="EG45" s="946"/>
      <c r="EH45" s="946"/>
      <c r="EI45" s="946"/>
      <c r="EJ45" s="946"/>
      <c r="EK45" s="946"/>
      <c r="EL45" s="946"/>
      <c r="EM45" s="946"/>
      <c r="EN45" s="946"/>
      <c r="EO45" s="946"/>
      <c r="EP45" s="946"/>
      <c r="EQ45" s="946"/>
      <c r="ER45" s="946"/>
      <c r="ES45" s="946"/>
      <c r="ET45" s="946"/>
      <c r="EU45" s="946"/>
      <c r="EV45" s="946"/>
      <c r="EW45" s="946"/>
      <c r="EX45" s="946"/>
      <c r="EY45" s="946"/>
      <c r="EZ45" s="946"/>
      <c r="FA45" s="946"/>
      <c r="FB45" s="946"/>
      <c r="FC45" s="946"/>
      <c r="FD45" s="946"/>
      <c r="FE45" s="946"/>
      <c r="FF45" s="946"/>
      <c r="FG45" s="946"/>
      <c r="FH45" s="947"/>
      <c r="FQ45" s="934"/>
      <c r="FR45" s="935"/>
      <c r="FS45" s="935"/>
      <c r="FT45" s="935"/>
      <c r="FU45" s="935"/>
      <c r="FV45" s="935"/>
      <c r="FW45" s="935"/>
      <c r="FX45" s="935"/>
      <c r="FY45" s="935"/>
      <c r="FZ45" s="936"/>
      <c r="GE45" s="996"/>
      <c r="GF45" s="996"/>
      <c r="GG45" s="996"/>
      <c r="GH45" s="996"/>
      <c r="GJ45" s="945"/>
      <c r="GK45" s="945"/>
      <c r="GL45" s="945"/>
      <c r="GM45" s="945"/>
      <c r="GN45" s="945"/>
      <c r="GO45" s="945"/>
      <c r="GP45" s="945"/>
      <c r="GQ45" s="945"/>
      <c r="GU45" s="1081"/>
      <c r="GV45" s="1081"/>
      <c r="GW45" s="1081"/>
      <c r="GX45" s="1081"/>
      <c r="GY45" s="1081"/>
      <c r="GZ45" s="1081"/>
      <c r="HA45" s="1081"/>
      <c r="HB45" s="1081"/>
      <c r="HC45" s="1081"/>
      <c r="HD45" s="1081"/>
      <c r="HE45" s="1081"/>
      <c r="HF45" s="1081"/>
      <c r="HG45" s="1081"/>
      <c r="HH45" s="1081"/>
      <c r="HI45" s="1081"/>
      <c r="HJ45" s="1081"/>
      <c r="HK45" s="1081"/>
      <c r="HL45" s="1081"/>
      <c r="HM45" s="1081"/>
      <c r="HN45" s="1081"/>
      <c r="HO45" s="1081"/>
      <c r="HP45" s="1081"/>
      <c r="HQ45" s="1081"/>
      <c r="HR45" s="1081"/>
      <c r="HS45" s="1081"/>
      <c r="HT45" s="1081"/>
      <c r="HU45" s="1081"/>
      <c r="HV45" s="1081"/>
      <c r="HW45" s="1081"/>
      <c r="HX45" s="1081"/>
      <c r="HY45" s="1081"/>
      <c r="HZ45" s="1081"/>
      <c r="IA45" s="1081"/>
      <c r="IB45" s="1081"/>
      <c r="IC45" s="1081"/>
      <c r="ID45" s="1081"/>
    </row>
    <row r="46" spans="2:238" ht="6" customHeight="1" x14ac:dyDescent="0.25">
      <c r="B46" s="795"/>
      <c r="C46" s="796"/>
      <c r="D46" s="796"/>
      <c r="E46" s="797"/>
      <c r="F46" s="970"/>
      <c r="G46" s="970"/>
      <c r="H46" s="970"/>
      <c r="I46" s="970"/>
      <c r="J46" s="970"/>
      <c r="K46" s="970"/>
      <c r="L46" s="970"/>
      <c r="M46" s="970"/>
      <c r="N46" s="970"/>
      <c r="O46" s="970"/>
      <c r="P46" s="970"/>
      <c r="Q46" s="970"/>
      <c r="R46" s="970"/>
      <c r="S46" s="970"/>
      <c r="T46" s="971"/>
      <c r="U46" s="971"/>
      <c r="V46" s="971"/>
      <c r="W46" s="971"/>
      <c r="X46" s="971"/>
      <c r="Y46" s="971"/>
      <c r="Z46" s="971"/>
      <c r="AA46" s="971"/>
      <c r="AB46" s="971"/>
      <c r="AC46" s="971"/>
      <c r="AD46" s="971"/>
      <c r="AE46" s="971"/>
      <c r="AF46" s="971"/>
      <c r="AG46" s="971"/>
      <c r="AH46" s="971"/>
      <c r="AI46" s="966"/>
      <c r="AJ46" s="966"/>
      <c r="AK46" s="966"/>
      <c r="AL46" s="966"/>
      <c r="AM46" s="966"/>
      <c r="AN46" s="966"/>
      <c r="AO46" s="966"/>
      <c r="AP46" s="966"/>
      <c r="AQ46" s="946"/>
      <c r="AR46" s="946"/>
      <c r="AS46" s="946"/>
      <c r="AT46" s="946"/>
      <c r="AU46" s="946"/>
      <c r="AV46" s="946"/>
      <c r="AW46" s="946"/>
      <c r="AX46" s="946"/>
      <c r="AY46" s="963"/>
      <c r="AZ46" s="963"/>
      <c r="BA46" s="963"/>
      <c r="BB46" s="963"/>
      <c r="BC46" s="963"/>
      <c r="BD46" s="963"/>
      <c r="BE46" s="963"/>
      <c r="BF46" s="963"/>
      <c r="BG46" s="962"/>
      <c r="BH46" s="962"/>
      <c r="BI46" s="962"/>
      <c r="BJ46" s="962"/>
      <c r="BK46" s="962"/>
      <c r="BL46" s="962"/>
      <c r="BM46" s="962"/>
      <c r="BN46" s="967"/>
      <c r="BO46" s="967"/>
      <c r="BP46" s="967"/>
      <c r="BQ46" s="967"/>
      <c r="BR46" s="967"/>
      <c r="BS46" s="967"/>
      <c r="BT46" s="967"/>
      <c r="BU46" s="968"/>
      <c r="BV46" s="948"/>
      <c r="BW46" s="946"/>
      <c r="BX46" s="946"/>
      <c r="BY46" s="946"/>
      <c r="BZ46" s="946"/>
      <c r="CA46" s="946"/>
      <c r="CB46" s="946"/>
      <c r="CC46" s="946"/>
      <c r="CD46" s="946"/>
      <c r="CE46" s="946"/>
      <c r="CF46" s="946"/>
      <c r="CG46" s="946"/>
      <c r="CH46" s="946"/>
      <c r="CI46" s="946"/>
      <c r="CJ46" s="946"/>
      <c r="CK46" s="946"/>
      <c r="CL46" s="946"/>
      <c r="CM46" s="946"/>
      <c r="CN46" s="946"/>
      <c r="CO46" s="946"/>
      <c r="CP46" s="946"/>
      <c r="CQ46" s="946"/>
      <c r="CR46" s="946"/>
      <c r="CS46" s="946"/>
      <c r="CT46" s="946"/>
      <c r="CU46" s="946"/>
      <c r="CV46" s="946"/>
      <c r="CW46" s="946"/>
      <c r="CX46" s="946"/>
      <c r="CY46" s="946"/>
      <c r="CZ46" s="946"/>
      <c r="DA46" s="946"/>
      <c r="DB46" s="946"/>
      <c r="DC46" s="946"/>
      <c r="DD46" s="946"/>
      <c r="DE46" s="946"/>
      <c r="DF46" s="946"/>
      <c r="DG46" s="946"/>
      <c r="DH46" s="946"/>
      <c r="DI46" s="946"/>
      <c r="DJ46" s="946"/>
      <c r="DK46" s="946"/>
      <c r="DL46" s="946"/>
      <c r="DM46" s="946"/>
      <c r="DN46" s="946"/>
      <c r="DO46" s="946"/>
      <c r="DP46" s="946"/>
      <c r="DQ46" s="946"/>
      <c r="DR46" s="946"/>
      <c r="DS46" s="946"/>
      <c r="DT46" s="946"/>
      <c r="DU46" s="946"/>
      <c r="DV46" s="946"/>
      <c r="DW46" s="946"/>
      <c r="DX46" s="946"/>
      <c r="DY46" s="946"/>
      <c r="DZ46" s="946"/>
      <c r="EA46" s="946"/>
      <c r="EB46" s="946"/>
      <c r="EC46" s="946"/>
      <c r="ED46" s="946"/>
      <c r="EE46" s="946"/>
      <c r="EF46" s="946"/>
      <c r="EG46" s="946"/>
      <c r="EH46" s="946"/>
      <c r="EI46" s="946"/>
      <c r="EJ46" s="946"/>
      <c r="EK46" s="946"/>
      <c r="EL46" s="946"/>
      <c r="EM46" s="946"/>
      <c r="EN46" s="946"/>
      <c r="EO46" s="946"/>
      <c r="EP46" s="946"/>
      <c r="EQ46" s="946"/>
      <c r="ER46" s="946"/>
      <c r="ES46" s="946"/>
      <c r="ET46" s="946"/>
      <c r="EU46" s="946"/>
      <c r="EV46" s="946"/>
      <c r="EW46" s="946"/>
      <c r="EX46" s="946"/>
      <c r="EY46" s="946"/>
      <c r="EZ46" s="946"/>
      <c r="FA46" s="946"/>
      <c r="FB46" s="946"/>
      <c r="FC46" s="946"/>
      <c r="FD46" s="946"/>
      <c r="FE46" s="946"/>
      <c r="FF46" s="946"/>
      <c r="FG46" s="946"/>
      <c r="FH46" s="947"/>
      <c r="FQ46" s="934"/>
      <c r="FR46" s="935"/>
      <c r="FS46" s="935"/>
      <c r="FT46" s="935"/>
      <c r="FU46" s="935"/>
      <c r="FV46" s="935"/>
      <c r="FW46" s="935"/>
      <c r="FX46" s="935"/>
      <c r="FY46" s="935"/>
      <c r="FZ46" s="936"/>
      <c r="GJ46" s="945"/>
      <c r="GK46" s="945"/>
      <c r="GL46" s="945"/>
      <c r="GM46" s="945"/>
      <c r="GN46" s="945"/>
      <c r="GO46" s="945"/>
      <c r="GP46" s="945"/>
      <c r="GQ46" s="945"/>
    </row>
    <row r="47" spans="2:238" ht="6" customHeight="1" x14ac:dyDescent="0.25">
      <c r="B47" s="789">
        <v>9</v>
      </c>
      <c r="C47" s="790"/>
      <c r="D47" s="790"/>
      <c r="E47" s="791"/>
      <c r="F47" s="970">
        <f>'Setup-Completion Report'!E226</f>
        <v>0</v>
      </c>
      <c r="G47" s="970"/>
      <c r="H47" s="970"/>
      <c r="I47" s="970"/>
      <c r="J47" s="970"/>
      <c r="K47" s="970"/>
      <c r="L47" s="970"/>
      <c r="M47" s="970"/>
      <c r="N47" s="970"/>
      <c r="O47" s="970"/>
      <c r="P47" s="970"/>
      <c r="Q47" s="970"/>
      <c r="R47" s="970"/>
      <c r="S47" s="970"/>
      <c r="T47" s="971">
        <f>'Setup-Completion Report'!AG226</f>
        <v>0</v>
      </c>
      <c r="U47" s="971"/>
      <c r="V47" s="971"/>
      <c r="W47" s="971"/>
      <c r="X47" s="971"/>
      <c r="Y47" s="971"/>
      <c r="Z47" s="971"/>
      <c r="AA47" s="971"/>
      <c r="AB47" s="971">
        <f>'Setup-Completion Report'!AO226</f>
        <v>0</v>
      </c>
      <c r="AC47" s="971"/>
      <c r="AD47" s="971"/>
      <c r="AE47" s="971"/>
      <c r="AF47" s="971"/>
      <c r="AG47" s="971"/>
      <c r="AH47" s="971"/>
      <c r="AI47" s="966">
        <f>SUM(T47:AH49)</f>
        <v>0</v>
      </c>
      <c r="AJ47" s="966"/>
      <c r="AK47" s="966"/>
      <c r="AL47" s="966"/>
      <c r="AM47" s="966"/>
      <c r="AN47" s="966"/>
      <c r="AO47" s="966"/>
      <c r="AP47" s="966"/>
      <c r="AQ47" s="946"/>
      <c r="AR47" s="946"/>
      <c r="AS47" s="946"/>
      <c r="AT47" s="946"/>
      <c r="AU47" s="946"/>
      <c r="AV47" s="946"/>
      <c r="AW47" s="946"/>
      <c r="AX47" s="946"/>
      <c r="AY47" s="963" t="str">
        <f>IF(GJ47=2," ",'Setup-Completion Report'!Y226)</f>
        <v xml:space="preserve"> </v>
      </c>
      <c r="AZ47" s="963"/>
      <c r="BA47" s="963"/>
      <c r="BB47" s="963"/>
      <c r="BC47" s="963"/>
      <c r="BD47" s="963"/>
      <c r="BE47" s="963"/>
      <c r="BF47" s="963"/>
      <c r="BG47" s="962"/>
      <c r="BH47" s="962"/>
      <c r="BI47" s="962"/>
      <c r="BJ47" s="962"/>
      <c r="BK47" s="962"/>
      <c r="BL47" s="962"/>
      <c r="BM47" s="962"/>
      <c r="BN47" s="967"/>
      <c r="BO47" s="967"/>
      <c r="BP47" s="967"/>
      <c r="BQ47" s="967"/>
      <c r="BR47" s="967"/>
      <c r="BS47" s="967"/>
      <c r="BT47" s="967"/>
      <c r="BU47" s="968"/>
      <c r="BV47" s="948"/>
      <c r="BW47" s="946"/>
      <c r="BX47" s="946"/>
      <c r="BY47" s="946"/>
      <c r="BZ47" s="946"/>
      <c r="CA47" s="946"/>
      <c r="CB47" s="946"/>
      <c r="CC47" s="946"/>
      <c r="CD47" s="946"/>
      <c r="CE47" s="946"/>
      <c r="CF47" s="946"/>
      <c r="CG47" s="946"/>
      <c r="CH47" s="946"/>
      <c r="CI47" s="946"/>
      <c r="CJ47" s="946"/>
      <c r="CK47" s="946"/>
      <c r="CL47" s="946"/>
      <c r="CM47" s="946"/>
      <c r="CN47" s="946"/>
      <c r="CO47" s="946"/>
      <c r="CP47" s="946"/>
      <c r="CQ47" s="946"/>
      <c r="CR47" s="946"/>
      <c r="CS47" s="946"/>
      <c r="CT47" s="946"/>
      <c r="CU47" s="946"/>
      <c r="CV47" s="946"/>
      <c r="CW47" s="946"/>
      <c r="CX47" s="946"/>
      <c r="CY47" s="946"/>
      <c r="CZ47" s="946"/>
      <c r="DA47" s="946"/>
      <c r="DB47" s="946"/>
      <c r="DC47" s="946"/>
      <c r="DD47" s="946"/>
      <c r="DE47" s="946"/>
      <c r="DF47" s="946"/>
      <c r="DG47" s="946"/>
      <c r="DH47" s="946"/>
      <c r="DI47" s="946"/>
      <c r="DJ47" s="946"/>
      <c r="DK47" s="946"/>
      <c r="DL47" s="946"/>
      <c r="DM47" s="946"/>
      <c r="DN47" s="946"/>
      <c r="DO47" s="946"/>
      <c r="DP47" s="946"/>
      <c r="DQ47" s="946"/>
      <c r="DR47" s="946"/>
      <c r="DS47" s="946"/>
      <c r="DT47" s="946"/>
      <c r="DU47" s="946"/>
      <c r="DV47" s="946"/>
      <c r="DW47" s="946"/>
      <c r="DX47" s="946"/>
      <c r="DY47" s="946"/>
      <c r="DZ47" s="946"/>
      <c r="EA47" s="946"/>
      <c r="EB47" s="946"/>
      <c r="EC47" s="946"/>
      <c r="ED47" s="946"/>
      <c r="EE47" s="946"/>
      <c r="EF47" s="946"/>
      <c r="EG47" s="946"/>
      <c r="EH47" s="946"/>
      <c r="EI47" s="946"/>
      <c r="EJ47" s="946"/>
      <c r="EK47" s="946"/>
      <c r="EL47" s="946"/>
      <c r="EM47" s="946"/>
      <c r="EN47" s="946"/>
      <c r="EO47" s="946"/>
      <c r="EP47" s="946"/>
      <c r="EQ47" s="946"/>
      <c r="ER47" s="946"/>
      <c r="ES47" s="946"/>
      <c r="ET47" s="946"/>
      <c r="EU47" s="946"/>
      <c r="EV47" s="946"/>
      <c r="EW47" s="946"/>
      <c r="EX47" s="946"/>
      <c r="EY47" s="946"/>
      <c r="EZ47" s="946"/>
      <c r="FA47" s="946"/>
      <c r="FB47" s="946"/>
      <c r="FC47" s="946"/>
      <c r="FD47" s="946"/>
      <c r="FE47" s="946"/>
      <c r="FF47" s="946"/>
      <c r="FG47" s="946"/>
      <c r="FH47" s="947"/>
      <c r="FQ47" s="934"/>
      <c r="FR47" s="935"/>
      <c r="FS47" s="935"/>
      <c r="FT47" s="935"/>
      <c r="FU47" s="935"/>
      <c r="FV47" s="935"/>
      <c r="FW47" s="935"/>
      <c r="FX47" s="935"/>
      <c r="FY47" s="935"/>
      <c r="FZ47" s="936"/>
      <c r="GJ47" s="945">
        <v>2</v>
      </c>
      <c r="GK47" s="945"/>
      <c r="GL47" s="945"/>
      <c r="GM47" s="945"/>
      <c r="GN47" s="945"/>
      <c r="GO47" s="945"/>
      <c r="GP47" s="945"/>
      <c r="GQ47" s="945"/>
    </row>
    <row r="48" spans="2:238" ht="6" customHeight="1" x14ac:dyDescent="0.25">
      <c r="B48" s="792"/>
      <c r="C48" s="793"/>
      <c r="D48" s="793"/>
      <c r="E48" s="794"/>
      <c r="F48" s="970"/>
      <c r="G48" s="970"/>
      <c r="H48" s="970"/>
      <c r="I48" s="970"/>
      <c r="J48" s="970"/>
      <c r="K48" s="970"/>
      <c r="L48" s="970"/>
      <c r="M48" s="970"/>
      <c r="N48" s="970"/>
      <c r="O48" s="970"/>
      <c r="P48" s="970"/>
      <c r="Q48" s="970"/>
      <c r="R48" s="970"/>
      <c r="S48" s="970"/>
      <c r="T48" s="971"/>
      <c r="U48" s="971"/>
      <c r="V48" s="971"/>
      <c r="W48" s="971"/>
      <c r="X48" s="971"/>
      <c r="Y48" s="971"/>
      <c r="Z48" s="971"/>
      <c r="AA48" s="971"/>
      <c r="AB48" s="971"/>
      <c r="AC48" s="971"/>
      <c r="AD48" s="971"/>
      <c r="AE48" s="971"/>
      <c r="AF48" s="971"/>
      <c r="AG48" s="971"/>
      <c r="AH48" s="971"/>
      <c r="AI48" s="966"/>
      <c r="AJ48" s="966"/>
      <c r="AK48" s="966"/>
      <c r="AL48" s="966"/>
      <c r="AM48" s="966"/>
      <c r="AN48" s="966"/>
      <c r="AO48" s="966"/>
      <c r="AP48" s="966"/>
      <c r="AQ48" s="946"/>
      <c r="AR48" s="946"/>
      <c r="AS48" s="946"/>
      <c r="AT48" s="946"/>
      <c r="AU48" s="946"/>
      <c r="AV48" s="946"/>
      <c r="AW48" s="946"/>
      <c r="AX48" s="946"/>
      <c r="AY48" s="963"/>
      <c r="AZ48" s="963"/>
      <c r="BA48" s="963"/>
      <c r="BB48" s="963"/>
      <c r="BC48" s="963"/>
      <c r="BD48" s="963"/>
      <c r="BE48" s="963"/>
      <c r="BF48" s="963"/>
      <c r="BG48" s="962"/>
      <c r="BH48" s="962"/>
      <c r="BI48" s="962"/>
      <c r="BJ48" s="962"/>
      <c r="BK48" s="962"/>
      <c r="BL48" s="962"/>
      <c r="BM48" s="962"/>
      <c r="BN48" s="967"/>
      <c r="BO48" s="967"/>
      <c r="BP48" s="967"/>
      <c r="BQ48" s="967"/>
      <c r="BR48" s="967"/>
      <c r="BS48" s="967"/>
      <c r="BT48" s="967"/>
      <c r="BU48" s="968"/>
      <c r="BV48" s="948"/>
      <c r="BW48" s="946"/>
      <c r="BX48" s="946"/>
      <c r="BY48" s="946"/>
      <c r="BZ48" s="946"/>
      <c r="CA48" s="946"/>
      <c r="CB48" s="946"/>
      <c r="CC48" s="946"/>
      <c r="CD48" s="946"/>
      <c r="CE48" s="946"/>
      <c r="CF48" s="946"/>
      <c r="CG48" s="946"/>
      <c r="CH48" s="946"/>
      <c r="CI48" s="946"/>
      <c r="CJ48" s="946"/>
      <c r="CK48" s="946"/>
      <c r="CL48" s="946"/>
      <c r="CM48" s="946"/>
      <c r="CN48" s="946"/>
      <c r="CO48" s="946"/>
      <c r="CP48" s="946"/>
      <c r="CQ48" s="946"/>
      <c r="CR48" s="946"/>
      <c r="CS48" s="946"/>
      <c r="CT48" s="946"/>
      <c r="CU48" s="946"/>
      <c r="CV48" s="946"/>
      <c r="CW48" s="946"/>
      <c r="CX48" s="946"/>
      <c r="CY48" s="946"/>
      <c r="CZ48" s="946"/>
      <c r="DA48" s="946"/>
      <c r="DB48" s="946"/>
      <c r="DC48" s="946"/>
      <c r="DD48" s="946"/>
      <c r="DE48" s="946"/>
      <c r="DF48" s="946"/>
      <c r="DG48" s="946"/>
      <c r="DH48" s="946"/>
      <c r="DI48" s="946"/>
      <c r="DJ48" s="946"/>
      <c r="DK48" s="946"/>
      <c r="DL48" s="946"/>
      <c r="DM48" s="946"/>
      <c r="DN48" s="946"/>
      <c r="DO48" s="946"/>
      <c r="DP48" s="946"/>
      <c r="DQ48" s="946"/>
      <c r="DR48" s="946"/>
      <c r="DS48" s="946"/>
      <c r="DT48" s="946"/>
      <c r="DU48" s="946"/>
      <c r="DV48" s="946"/>
      <c r="DW48" s="946"/>
      <c r="DX48" s="946"/>
      <c r="DY48" s="946"/>
      <c r="DZ48" s="946"/>
      <c r="EA48" s="946"/>
      <c r="EB48" s="946"/>
      <c r="EC48" s="946"/>
      <c r="ED48" s="946"/>
      <c r="EE48" s="946"/>
      <c r="EF48" s="946"/>
      <c r="EG48" s="946"/>
      <c r="EH48" s="946"/>
      <c r="EI48" s="946"/>
      <c r="EJ48" s="946"/>
      <c r="EK48" s="946"/>
      <c r="EL48" s="946"/>
      <c r="EM48" s="946"/>
      <c r="EN48" s="946"/>
      <c r="EO48" s="946"/>
      <c r="EP48" s="946"/>
      <c r="EQ48" s="946"/>
      <c r="ER48" s="946"/>
      <c r="ES48" s="946"/>
      <c r="ET48" s="946"/>
      <c r="EU48" s="946"/>
      <c r="EV48" s="946"/>
      <c r="EW48" s="946"/>
      <c r="EX48" s="946"/>
      <c r="EY48" s="946"/>
      <c r="EZ48" s="946"/>
      <c r="FA48" s="946"/>
      <c r="FB48" s="946"/>
      <c r="FC48" s="946"/>
      <c r="FD48" s="946"/>
      <c r="FE48" s="946"/>
      <c r="FF48" s="946"/>
      <c r="FG48" s="946"/>
      <c r="FH48" s="947"/>
      <c r="FQ48" s="934"/>
      <c r="FR48" s="935"/>
      <c r="FS48" s="935"/>
      <c r="FT48" s="935"/>
      <c r="FU48" s="935"/>
      <c r="FV48" s="935"/>
      <c r="FW48" s="935"/>
      <c r="FX48" s="935"/>
      <c r="FY48" s="935"/>
      <c r="FZ48" s="936"/>
      <c r="GJ48" s="945"/>
      <c r="GK48" s="945"/>
      <c r="GL48" s="945"/>
      <c r="GM48" s="945"/>
      <c r="GN48" s="945"/>
      <c r="GO48" s="945"/>
      <c r="GP48" s="945"/>
      <c r="GQ48" s="945"/>
    </row>
    <row r="49" spans="2:199" ht="6" customHeight="1" x14ac:dyDescent="0.25">
      <c r="B49" s="795"/>
      <c r="C49" s="796"/>
      <c r="D49" s="796"/>
      <c r="E49" s="797"/>
      <c r="F49" s="970"/>
      <c r="G49" s="970"/>
      <c r="H49" s="970"/>
      <c r="I49" s="970"/>
      <c r="J49" s="970"/>
      <c r="K49" s="970"/>
      <c r="L49" s="970"/>
      <c r="M49" s="970"/>
      <c r="N49" s="970"/>
      <c r="O49" s="970"/>
      <c r="P49" s="970"/>
      <c r="Q49" s="970"/>
      <c r="R49" s="970"/>
      <c r="S49" s="970"/>
      <c r="T49" s="971"/>
      <c r="U49" s="971"/>
      <c r="V49" s="971"/>
      <c r="W49" s="971"/>
      <c r="X49" s="971"/>
      <c r="Y49" s="971"/>
      <c r="Z49" s="971"/>
      <c r="AA49" s="971"/>
      <c r="AB49" s="971"/>
      <c r="AC49" s="971"/>
      <c r="AD49" s="971"/>
      <c r="AE49" s="971"/>
      <c r="AF49" s="971"/>
      <c r="AG49" s="971"/>
      <c r="AH49" s="971"/>
      <c r="AI49" s="966"/>
      <c r="AJ49" s="966"/>
      <c r="AK49" s="966"/>
      <c r="AL49" s="966"/>
      <c r="AM49" s="966"/>
      <c r="AN49" s="966"/>
      <c r="AO49" s="966"/>
      <c r="AP49" s="966"/>
      <c r="AQ49" s="946"/>
      <c r="AR49" s="946"/>
      <c r="AS49" s="946"/>
      <c r="AT49" s="946"/>
      <c r="AU49" s="946"/>
      <c r="AV49" s="946"/>
      <c r="AW49" s="946"/>
      <c r="AX49" s="946"/>
      <c r="AY49" s="963"/>
      <c r="AZ49" s="963"/>
      <c r="BA49" s="963"/>
      <c r="BB49" s="963"/>
      <c r="BC49" s="963"/>
      <c r="BD49" s="963"/>
      <c r="BE49" s="963"/>
      <c r="BF49" s="963"/>
      <c r="BG49" s="962"/>
      <c r="BH49" s="962"/>
      <c r="BI49" s="962"/>
      <c r="BJ49" s="962"/>
      <c r="BK49" s="962"/>
      <c r="BL49" s="962"/>
      <c r="BM49" s="962"/>
      <c r="BN49" s="967"/>
      <c r="BO49" s="967"/>
      <c r="BP49" s="967"/>
      <c r="BQ49" s="967"/>
      <c r="BR49" s="967"/>
      <c r="BS49" s="967"/>
      <c r="BT49" s="967"/>
      <c r="BU49" s="968"/>
      <c r="BV49" s="948"/>
      <c r="BW49" s="946"/>
      <c r="BX49" s="946"/>
      <c r="BY49" s="946"/>
      <c r="BZ49" s="946"/>
      <c r="CA49" s="946"/>
      <c r="CB49" s="946"/>
      <c r="CC49" s="946"/>
      <c r="CD49" s="946"/>
      <c r="CE49" s="946"/>
      <c r="CF49" s="946"/>
      <c r="CG49" s="946"/>
      <c r="CH49" s="946"/>
      <c r="CI49" s="946"/>
      <c r="CJ49" s="946"/>
      <c r="CK49" s="946"/>
      <c r="CL49" s="946"/>
      <c r="CM49" s="946"/>
      <c r="CN49" s="946"/>
      <c r="CO49" s="946"/>
      <c r="CP49" s="946"/>
      <c r="CQ49" s="946"/>
      <c r="CR49" s="946"/>
      <c r="CS49" s="946"/>
      <c r="CT49" s="946"/>
      <c r="CU49" s="946"/>
      <c r="CV49" s="946"/>
      <c r="CW49" s="946"/>
      <c r="CX49" s="946"/>
      <c r="CY49" s="946"/>
      <c r="CZ49" s="946"/>
      <c r="DA49" s="946"/>
      <c r="DB49" s="946"/>
      <c r="DC49" s="946"/>
      <c r="DD49" s="946"/>
      <c r="DE49" s="946"/>
      <c r="DF49" s="946"/>
      <c r="DG49" s="946"/>
      <c r="DH49" s="946"/>
      <c r="DI49" s="946"/>
      <c r="DJ49" s="946"/>
      <c r="DK49" s="946"/>
      <c r="DL49" s="946"/>
      <c r="DM49" s="946"/>
      <c r="DN49" s="946"/>
      <c r="DO49" s="946"/>
      <c r="DP49" s="946"/>
      <c r="DQ49" s="946"/>
      <c r="DR49" s="946"/>
      <c r="DS49" s="946"/>
      <c r="DT49" s="946"/>
      <c r="DU49" s="946"/>
      <c r="DV49" s="946"/>
      <c r="DW49" s="946"/>
      <c r="DX49" s="946"/>
      <c r="DY49" s="946"/>
      <c r="DZ49" s="946"/>
      <c r="EA49" s="946"/>
      <c r="EB49" s="946"/>
      <c r="EC49" s="946"/>
      <c r="ED49" s="946"/>
      <c r="EE49" s="946"/>
      <c r="EF49" s="946"/>
      <c r="EG49" s="946"/>
      <c r="EH49" s="946"/>
      <c r="EI49" s="946"/>
      <c r="EJ49" s="946"/>
      <c r="EK49" s="946"/>
      <c r="EL49" s="946"/>
      <c r="EM49" s="946"/>
      <c r="EN49" s="946"/>
      <c r="EO49" s="946"/>
      <c r="EP49" s="946"/>
      <c r="EQ49" s="946"/>
      <c r="ER49" s="946"/>
      <c r="ES49" s="946"/>
      <c r="ET49" s="946"/>
      <c r="EU49" s="946"/>
      <c r="EV49" s="946"/>
      <c r="EW49" s="946"/>
      <c r="EX49" s="946"/>
      <c r="EY49" s="946"/>
      <c r="EZ49" s="946"/>
      <c r="FA49" s="946"/>
      <c r="FB49" s="946"/>
      <c r="FC49" s="946"/>
      <c r="FD49" s="946"/>
      <c r="FE49" s="946"/>
      <c r="FF49" s="946"/>
      <c r="FG49" s="946"/>
      <c r="FH49" s="947"/>
      <c r="FQ49" s="934"/>
      <c r="FR49" s="935"/>
      <c r="FS49" s="935"/>
      <c r="FT49" s="935"/>
      <c r="FU49" s="935"/>
      <c r="FV49" s="935"/>
      <c r="FW49" s="935"/>
      <c r="FX49" s="935"/>
      <c r="FY49" s="935"/>
      <c r="FZ49" s="936"/>
      <c r="GJ49" s="945"/>
      <c r="GK49" s="945"/>
      <c r="GL49" s="945"/>
      <c r="GM49" s="945"/>
      <c r="GN49" s="945"/>
      <c r="GO49" s="945"/>
      <c r="GP49" s="945"/>
      <c r="GQ49" s="945"/>
    </row>
    <row r="50" spans="2:199" ht="6" customHeight="1" x14ac:dyDescent="0.25">
      <c r="B50" s="789">
        <v>10</v>
      </c>
      <c r="C50" s="790"/>
      <c r="D50" s="790"/>
      <c r="E50" s="791"/>
      <c r="F50" s="970">
        <f>'Setup-Completion Report'!E229</f>
        <v>0</v>
      </c>
      <c r="G50" s="970"/>
      <c r="H50" s="970"/>
      <c r="I50" s="970"/>
      <c r="J50" s="970"/>
      <c r="K50" s="970"/>
      <c r="L50" s="970"/>
      <c r="M50" s="970"/>
      <c r="N50" s="970"/>
      <c r="O50" s="970"/>
      <c r="P50" s="970"/>
      <c r="Q50" s="970"/>
      <c r="R50" s="970"/>
      <c r="S50" s="970"/>
      <c r="T50" s="971">
        <f>'Setup-Completion Report'!AG229</f>
        <v>0</v>
      </c>
      <c r="U50" s="971"/>
      <c r="V50" s="971"/>
      <c r="W50" s="971"/>
      <c r="X50" s="971"/>
      <c r="Y50" s="971"/>
      <c r="Z50" s="971"/>
      <c r="AA50" s="971"/>
      <c r="AB50" s="971">
        <f>'Setup-Completion Report'!AO229</f>
        <v>0</v>
      </c>
      <c r="AC50" s="971"/>
      <c r="AD50" s="971"/>
      <c r="AE50" s="971"/>
      <c r="AF50" s="971"/>
      <c r="AG50" s="971"/>
      <c r="AH50" s="971"/>
      <c r="AI50" s="972">
        <f>SUM(T50:AH52)</f>
        <v>0</v>
      </c>
      <c r="AJ50" s="973"/>
      <c r="AK50" s="973"/>
      <c r="AL50" s="973"/>
      <c r="AM50" s="973"/>
      <c r="AN50" s="973"/>
      <c r="AO50" s="973"/>
      <c r="AP50" s="974"/>
      <c r="AQ50" s="946"/>
      <c r="AR50" s="946"/>
      <c r="AS50" s="946"/>
      <c r="AT50" s="946"/>
      <c r="AU50" s="946"/>
      <c r="AV50" s="946"/>
      <c r="AW50" s="946"/>
      <c r="AX50" s="946"/>
      <c r="AY50" s="969" t="str">
        <f>IF(GJ50=2," ",'Setup-Completion Report'!Y229)</f>
        <v xml:space="preserve"> </v>
      </c>
      <c r="AZ50" s="969"/>
      <c r="BA50" s="969"/>
      <c r="BB50" s="969"/>
      <c r="BC50" s="969"/>
      <c r="BD50" s="969"/>
      <c r="BE50" s="969"/>
      <c r="BF50" s="969"/>
      <c r="BG50" s="962"/>
      <c r="BH50" s="962"/>
      <c r="BI50" s="962"/>
      <c r="BJ50" s="962"/>
      <c r="BK50" s="962"/>
      <c r="BL50" s="962"/>
      <c r="BM50" s="962"/>
      <c r="BN50" s="967"/>
      <c r="BO50" s="967"/>
      <c r="BP50" s="967"/>
      <c r="BQ50" s="967"/>
      <c r="BR50" s="967"/>
      <c r="BS50" s="967"/>
      <c r="BT50" s="967"/>
      <c r="BU50" s="968"/>
      <c r="BV50" s="948"/>
      <c r="BW50" s="946"/>
      <c r="BX50" s="946"/>
      <c r="BY50" s="946"/>
      <c r="BZ50" s="946"/>
      <c r="CA50" s="946"/>
      <c r="CB50" s="946"/>
      <c r="CC50" s="946"/>
      <c r="CD50" s="946"/>
      <c r="CE50" s="946"/>
      <c r="CF50" s="946"/>
      <c r="CG50" s="946"/>
      <c r="CH50" s="946"/>
      <c r="CI50" s="946"/>
      <c r="CJ50" s="946"/>
      <c r="CK50" s="946"/>
      <c r="CL50" s="946"/>
      <c r="CM50" s="946"/>
      <c r="CN50" s="946"/>
      <c r="CO50" s="946"/>
      <c r="CP50" s="946"/>
      <c r="CQ50" s="946"/>
      <c r="CR50" s="946"/>
      <c r="CS50" s="946"/>
      <c r="CT50" s="946"/>
      <c r="CU50" s="946"/>
      <c r="CV50" s="946"/>
      <c r="CW50" s="946"/>
      <c r="CX50" s="946"/>
      <c r="CY50" s="946"/>
      <c r="CZ50" s="946"/>
      <c r="DA50" s="946"/>
      <c r="DB50" s="946"/>
      <c r="DC50" s="946"/>
      <c r="DD50" s="946"/>
      <c r="DE50" s="946"/>
      <c r="DF50" s="946"/>
      <c r="DG50" s="946"/>
      <c r="DH50" s="946"/>
      <c r="DI50" s="946"/>
      <c r="DJ50" s="946"/>
      <c r="DK50" s="946"/>
      <c r="DL50" s="946"/>
      <c r="DM50" s="946"/>
      <c r="DN50" s="946"/>
      <c r="DO50" s="946"/>
      <c r="DP50" s="946"/>
      <c r="DQ50" s="946"/>
      <c r="DR50" s="946"/>
      <c r="DS50" s="946"/>
      <c r="DT50" s="946"/>
      <c r="DU50" s="946"/>
      <c r="DV50" s="946"/>
      <c r="DW50" s="946"/>
      <c r="DX50" s="946"/>
      <c r="DY50" s="946"/>
      <c r="DZ50" s="946"/>
      <c r="EA50" s="946"/>
      <c r="EB50" s="946"/>
      <c r="EC50" s="946"/>
      <c r="ED50" s="946"/>
      <c r="EE50" s="946"/>
      <c r="EF50" s="946"/>
      <c r="EG50" s="946"/>
      <c r="EH50" s="946"/>
      <c r="EI50" s="946"/>
      <c r="EJ50" s="946"/>
      <c r="EK50" s="946"/>
      <c r="EL50" s="946"/>
      <c r="EM50" s="946"/>
      <c r="EN50" s="946"/>
      <c r="EO50" s="946"/>
      <c r="EP50" s="946"/>
      <c r="EQ50" s="946"/>
      <c r="ER50" s="946"/>
      <c r="ES50" s="946"/>
      <c r="ET50" s="946"/>
      <c r="EU50" s="946"/>
      <c r="EV50" s="946"/>
      <c r="EW50" s="946"/>
      <c r="EX50" s="946"/>
      <c r="EY50" s="946"/>
      <c r="EZ50" s="946"/>
      <c r="FA50" s="946"/>
      <c r="FB50" s="946"/>
      <c r="FC50" s="946"/>
      <c r="FD50" s="946"/>
      <c r="FE50" s="946"/>
      <c r="FF50" s="946"/>
      <c r="FG50" s="946"/>
      <c r="FH50" s="947"/>
      <c r="FQ50" s="934"/>
      <c r="FR50" s="935"/>
      <c r="FS50" s="935"/>
      <c r="FT50" s="935"/>
      <c r="FU50" s="935"/>
      <c r="FV50" s="935"/>
      <c r="FW50" s="935"/>
      <c r="FX50" s="935"/>
      <c r="FY50" s="935"/>
      <c r="FZ50" s="936"/>
      <c r="GE50" s="94" t="s">
        <v>128</v>
      </c>
      <c r="GF50" s="94"/>
      <c r="GG50" s="94"/>
      <c r="GH50" s="94"/>
      <c r="GJ50" s="945">
        <v>2</v>
      </c>
      <c r="GK50" s="945"/>
      <c r="GL50" s="945"/>
      <c r="GM50" s="945"/>
      <c r="GN50" s="945"/>
      <c r="GO50" s="945"/>
      <c r="GP50" s="945"/>
      <c r="GQ50" s="945"/>
    </row>
    <row r="51" spans="2:199" ht="6" customHeight="1" x14ac:dyDescent="0.25">
      <c r="B51" s="792"/>
      <c r="C51" s="793"/>
      <c r="D51" s="793"/>
      <c r="E51" s="794"/>
      <c r="F51" s="970"/>
      <c r="G51" s="970"/>
      <c r="H51" s="970"/>
      <c r="I51" s="970"/>
      <c r="J51" s="970"/>
      <c r="K51" s="970"/>
      <c r="L51" s="970"/>
      <c r="M51" s="970"/>
      <c r="N51" s="970"/>
      <c r="O51" s="970"/>
      <c r="P51" s="970"/>
      <c r="Q51" s="970"/>
      <c r="R51" s="970"/>
      <c r="S51" s="970"/>
      <c r="T51" s="971"/>
      <c r="U51" s="971"/>
      <c r="V51" s="971"/>
      <c r="W51" s="971"/>
      <c r="X51" s="971"/>
      <c r="Y51" s="971"/>
      <c r="Z51" s="971"/>
      <c r="AA51" s="971"/>
      <c r="AB51" s="971"/>
      <c r="AC51" s="971"/>
      <c r="AD51" s="971"/>
      <c r="AE51" s="971"/>
      <c r="AF51" s="971"/>
      <c r="AG51" s="971"/>
      <c r="AH51" s="971"/>
      <c r="AI51" s="972"/>
      <c r="AJ51" s="973"/>
      <c r="AK51" s="973"/>
      <c r="AL51" s="973"/>
      <c r="AM51" s="973"/>
      <c r="AN51" s="973"/>
      <c r="AO51" s="973"/>
      <c r="AP51" s="974"/>
      <c r="AQ51" s="946"/>
      <c r="AR51" s="946"/>
      <c r="AS51" s="946"/>
      <c r="AT51" s="946"/>
      <c r="AU51" s="946"/>
      <c r="AV51" s="946"/>
      <c r="AW51" s="946"/>
      <c r="AX51" s="946"/>
      <c r="AY51" s="963"/>
      <c r="AZ51" s="963"/>
      <c r="BA51" s="963"/>
      <c r="BB51" s="963"/>
      <c r="BC51" s="963"/>
      <c r="BD51" s="963"/>
      <c r="BE51" s="963"/>
      <c r="BF51" s="963"/>
      <c r="BG51" s="962"/>
      <c r="BH51" s="962"/>
      <c r="BI51" s="962"/>
      <c r="BJ51" s="962"/>
      <c r="BK51" s="962"/>
      <c r="BL51" s="962"/>
      <c r="BM51" s="962"/>
      <c r="BN51" s="967"/>
      <c r="BO51" s="967"/>
      <c r="BP51" s="967"/>
      <c r="BQ51" s="967"/>
      <c r="BR51" s="967"/>
      <c r="BS51" s="967"/>
      <c r="BT51" s="967"/>
      <c r="BU51" s="968"/>
      <c r="BV51" s="948"/>
      <c r="BW51" s="946"/>
      <c r="BX51" s="946"/>
      <c r="BY51" s="946"/>
      <c r="BZ51" s="946"/>
      <c r="CA51" s="946"/>
      <c r="CB51" s="946"/>
      <c r="CC51" s="946"/>
      <c r="CD51" s="946"/>
      <c r="CE51" s="946"/>
      <c r="CF51" s="946"/>
      <c r="CG51" s="946"/>
      <c r="CH51" s="946"/>
      <c r="CI51" s="946"/>
      <c r="CJ51" s="946"/>
      <c r="CK51" s="946"/>
      <c r="CL51" s="946"/>
      <c r="CM51" s="946"/>
      <c r="CN51" s="946"/>
      <c r="CO51" s="946"/>
      <c r="CP51" s="946"/>
      <c r="CQ51" s="946"/>
      <c r="CR51" s="946"/>
      <c r="CS51" s="946"/>
      <c r="CT51" s="946"/>
      <c r="CU51" s="946"/>
      <c r="CV51" s="946"/>
      <c r="CW51" s="946"/>
      <c r="CX51" s="946"/>
      <c r="CY51" s="946"/>
      <c r="CZ51" s="946"/>
      <c r="DA51" s="946"/>
      <c r="DB51" s="946"/>
      <c r="DC51" s="946"/>
      <c r="DD51" s="946"/>
      <c r="DE51" s="946"/>
      <c r="DF51" s="946"/>
      <c r="DG51" s="946"/>
      <c r="DH51" s="946"/>
      <c r="DI51" s="946"/>
      <c r="DJ51" s="946"/>
      <c r="DK51" s="946"/>
      <c r="DL51" s="946"/>
      <c r="DM51" s="946"/>
      <c r="DN51" s="946"/>
      <c r="DO51" s="946"/>
      <c r="DP51" s="946"/>
      <c r="DQ51" s="946"/>
      <c r="DR51" s="946"/>
      <c r="DS51" s="946"/>
      <c r="DT51" s="946"/>
      <c r="DU51" s="946"/>
      <c r="DV51" s="946"/>
      <c r="DW51" s="946"/>
      <c r="DX51" s="946"/>
      <c r="DY51" s="946"/>
      <c r="DZ51" s="946"/>
      <c r="EA51" s="946"/>
      <c r="EB51" s="946"/>
      <c r="EC51" s="946"/>
      <c r="ED51" s="946"/>
      <c r="EE51" s="946"/>
      <c r="EF51" s="946"/>
      <c r="EG51" s="946"/>
      <c r="EH51" s="946"/>
      <c r="EI51" s="946"/>
      <c r="EJ51" s="946"/>
      <c r="EK51" s="946"/>
      <c r="EL51" s="946"/>
      <c r="EM51" s="946"/>
      <c r="EN51" s="946"/>
      <c r="EO51" s="946"/>
      <c r="EP51" s="946"/>
      <c r="EQ51" s="946"/>
      <c r="ER51" s="946"/>
      <c r="ES51" s="946"/>
      <c r="ET51" s="946"/>
      <c r="EU51" s="946"/>
      <c r="EV51" s="946"/>
      <c r="EW51" s="946"/>
      <c r="EX51" s="946"/>
      <c r="EY51" s="946"/>
      <c r="EZ51" s="946"/>
      <c r="FA51" s="946"/>
      <c r="FB51" s="946"/>
      <c r="FC51" s="946"/>
      <c r="FD51" s="946"/>
      <c r="FE51" s="946"/>
      <c r="FF51" s="946"/>
      <c r="FG51" s="946"/>
      <c r="FH51" s="947"/>
      <c r="FQ51" s="934"/>
      <c r="FR51" s="935"/>
      <c r="FS51" s="935"/>
      <c r="FT51" s="935"/>
      <c r="FU51" s="935"/>
      <c r="FV51" s="935"/>
      <c r="FW51" s="935"/>
      <c r="FX51" s="935"/>
      <c r="FY51" s="935"/>
      <c r="FZ51" s="936"/>
      <c r="GE51" s="94" t="s">
        <v>129</v>
      </c>
      <c r="GF51" s="94"/>
      <c r="GG51" s="94"/>
      <c r="GH51" s="94"/>
      <c r="GJ51" s="945"/>
      <c r="GK51" s="945"/>
      <c r="GL51" s="945"/>
      <c r="GM51" s="945"/>
      <c r="GN51" s="945"/>
      <c r="GO51" s="945"/>
      <c r="GP51" s="945"/>
      <c r="GQ51" s="945"/>
    </row>
    <row r="52" spans="2:199" ht="6" customHeight="1" x14ac:dyDescent="0.25">
      <c r="B52" s="795"/>
      <c r="C52" s="796"/>
      <c r="D52" s="796"/>
      <c r="E52" s="797"/>
      <c r="F52" s="970"/>
      <c r="G52" s="970"/>
      <c r="H52" s="970"/>
      <c r="I52" s="970"/>
      <c r="J52" s="970"/>
      <c r="K52" s="970"/>
      <c r="L52" s="970"/>
      <c r="M52" s="970"/>
      <c r="N52" s="970"/>
      <c r="O52" s="970"/>
      <c r="P52" s="970"/>
      <c r="Q52" s="970"/>
      <c r="R52" s="970"/>
      <c r="S52" s="970"/>
      <c r="T52" s="971"/>
      <c r="U52" s="971"/>
      <c r="V52" s="971"/>
      <c r="W52" s="971"/>
      <c r="X52" s="971"/>
      <c r="Y52" s="971"/>
      <c r="Z52" s="971"/>
      <c r="AA52" s="971"/>
      <c r="AB52" s="971"/>
      <c r="AC52" s="971"/>
      <c r="AD52" s="971"/>
      <c r="AE52" s="971"/>
      <c r="AF52" s="971"/>
      <c r="AG52" s="971"/>
      <c r="AH52" s="971"/>
      <c r="AI52" s="972"/>
      <c r="AJ52" s="973"/>
      <c r="AK52" s="973"/>
      <c r="AL52" s="973"/>
      <c r="AM52" s="973"/>
      <c r="AN52" s="973"/>
      <c r="AO52" s="973"/>
      <c r="AP52" s="974"/>
      <c r="AQ52" s="946"/>
      <c r="AR52" s="946"/>
      <c r="AS52" s="946"/>
      <c r="AT52" s="946"/>
      <c r="AU52" s="946"/>
      <c r="AV52" s="946"/>
      <c r="AW52" s="946"/>
      <c r="AX52" s="946"/>
      <c r="AY52" s="963"/>
      <c r="AZ52" s="963"/>
      <c r="BA52" s="963"/>
      <c r="BB52" s="963"/>
      <c r="BC52" s="963"/>
      <c r="BD52" s="963"/>
      <c r="BE52" s="963"/>
      <c r="BF52" s="963"/>
      <c r="BG52" s="962"/>
      <c r="BH52" s="962"/>
      <c r="BI52" s="962"/>
      <c r="BJ52" s="962"/>
      <c r="BK52" s="962"/>
      <c r="BL52" s="962"/>
      <c r="BM52" s="962"/>
      <c r="BN52" s="967"/>
      <c r="BO52" s="967"/>
      <c r="BP52" s="967"/>
      <c r="BQ52" s="967"/>
      <c r="BR52" s="967"/>
      <c r="BS52" s="967"/>
      <c r="BT52" s="967"/>
      <c r="BU52" s="968"/>
      <c r="BV52" s="948"/>
      <c r="BW52" s="946"/>
      <c r="BX52" s="946"/>
      <c r="BY52" s="946"/>
      <c r="BZ52" s="946"/>
      <c r="CA52" s="946"/>
      <c r="CB52" s="946"/>
      <c r="CC52" s="946"/>
      <c r="CD52" s="946"/>
      <c r="CE52" s="946"/>
      <c r="CF52" s="946"/>
      <c r="CG52" s="946"/>
      <c r="CH52" s="946"/>
      <c r="CI52" s="946"/>
      <c r="CJ52" s="946"/>
      <c r="CK52" s="946"/>
      <c r="CL52" s="946"/>
      <c r="CM52" s="946"/>
      <c r="CN52" s="946"/>
      <c r="CO52" s="946"/>
      <c r="CP52" s="946"/>
      <c r="CQ52" s="946"/>
      <c r="CR52" s="946"/>
      <c r="CS52" s="946"/>
      <c r="CT52" s="946"/>
      <c r="CU52" s="946"/>
      <c r="CV52" s="946"/>
      <c r="CW52" s="946"/>
      <c r="CX52" s="946"/>
      <c r="CY52" s="946"/>
      <c r="CZ52" s="946"/>
      <c r="DA52" s="946"/>
      <c r="DB52" s="946"/>
      <c r="DC52" s="946"/>
      <c r="DD52" s="946"/>
      <c r="DE52" s="946"/>
      <c r="DF52" s="946"/>
      <c r="DG52" s="946"/>
      <c r="DH52" s="946"/>
      <c r="DI52" s="946"/>
      <c r="DJ52" s="946"/>
      <c r="DK52" s="946"/>
      <c r="DL52" s="946"/>
      <c r="DM52" s="946"/>
      <c r="DN52" s="946"/>
      <c r="DO52" s="946"/>
      <c r="DP52" s="946"/>
      <c r="DQ52" s="946"/>
      <c r="DR52" s="946"/>
      <c r="DS52" s="946"/>
      <c r="DT52" s="946"/>
      <c r="DU52" s="946"/>
      <c r="DV52" s="946"/>
      <c r="DW52" s="946"/>
      <c r="DX52" s="946"/>
      <c r="DY52" s="946"/>
      <c r="DZ52" s="946"/>
      <c r="EA52" s="946"/>
      <c r="EB52" s="946"/>
      <c r="EC52" s="946"/>
      <c r="ED52" s="946"/>
      <c r="EE52" s="946"/>
      <c r="EF52" s="946"/>
      <c r="EG52" s="946"/>
      <c r="EH52" s="946"/>
      <c r="EI52" s="946"/>
      <c r="EJ52" s="946"/>
      <c r="EK52" s="946"/>
      <c r="EL52" s="946"/>
      <c r="EM52" s="946"/>
      <c r="EN52" s="946"/>
      <c r="EO52" s="946"/>
      <c r="EP52" s="946"/>
      <c r="EQ52" s="946"/>
      <c r="ER52" s="946"/>
      <c r="ES52" s="946"/>
      <c r="ET52" s="946"/>
      <c r="EU52" s="946"/>
      <c r="EV52" s="946"/>
      <c r="EW52" s="946"/>
      <c r="EX52" s="946"/>
      <c r="EY52" s="946"/>
      <c r="EZ52" s="946"/>
      <c r="FA52" s="946"/>
      <c r="FB52" s="946"/>
      <c r="FC52" s="946"/>
      <c r="FD52" s="946"/>
      <c r="FE52" s="946"/>
      <c r="FF52" s="946"/>
      <c r="FG52" s="946"/>
      <c r="FH52" s="947"/>
      <c r="FQ52" s="934"/>
      <c r="FR52" s="935"/>
      <c r="FS52" s="935"/>
      <c r="FT52" s="935"/>
      <c r="FU52" s="935"/>
      <c r="FV52" s="935"/>
      <c r="FW52" s="935"/>
      <c r="FX52" s="935"/>
      <c r="FY52" s="935"/>
      <c r="FZ52" s="936"/>
      <c r="GE52" s="94"/>
      <c r="GF52" s="94"/>
      <c r="GG52" s="94"/>
      <c r="GH52" s="94"/>
      <c r="GJ52" s="945"/>
      <c r="GK52" s="945"/>
      <c r="GL52" s="945"/>
      <c r="GM52" s="945"/>
      <c r="GN52" s="945"/>
      <c r="GO52" s="945"/>
      <c r="GP52" s="945"/>
      <c r="GQ52" s="945"/>
    </row>
    <row r="53" spans="2:199" ht="6" customHeight="1" x14ac:dyDescent="0.25">
      <c r="B53" s="789">
        <v>11</v>
      </c>
      <c r="C53" s="790"/>
      <c r="D53" s="790"/>
      <c r="E53" s="791"/>
      <c r="F53" s="970">
        <f>'Setup-Completion Report'!E232</f>
        <v>0</v>
      </c>
      <c r="G53" s="970"/>
      <c r="H53" s="970"/>
      <c r="I53" s="970"/>
      <c r="J53" s="970"/>
      <c r="K53" s="970"/>
      <c r="L53" s="970"/>
      <c r="M53" s="970"/>
      <c r="N53" s="970"/>
      <c r="O53" s="970"/>
      <c r="P53" s="970"/>
      <c r="Q53" s="970"/>
      <c r="R53" s="970"/>
      <c r="S53" s="970"/>
      <c r="T53" s="971">
        <f>'Setup-Completion Report'!AG232</f>
        <v>0</v>
      </c>
      <c r="U53" s="971"/>
      <c r="V53" s="971"/>
      <c r="W53" s="971"/>
      <c r="X53" s="971"/>
      <c r="Y53" s="971"/>
      <c r="Z53" s="971"/>
      <c r="AA53" s="971"/>
      <c r="AB53" s="971">
        <f>'Setup-Completion Report'!AO232</f>
        <v>0</v>
      </c>
      <c r="AC53" s="971"/>
      <c r="AD53" s="971"/>
      <c r="AE53" s="971"/>
      <c r="AF53" s="971"/>
      <c r="AG53" s="971"/>
      <c r="AH53" s="971"/>
      <c r="AI53" s="966">
        <f>SUM(T53:AH55)</f>
        <v>0</v>
      </c>
      <c r="AJ53" s="966"/>
      <c r="AK53" s="966"/>
      <c r="AL53" s="966"/>
      <c r="AM53" s="966"/>
      <c r="AN53" s="966"/>
      <c r="AO53" s="966"/>
      <c r="AP53" s="966"/>
      <c r="AQ53" s="946"/>
      <c r="AR53" s="946"/>
      <c r="AS53" s="946"/>
      <c r="AT53" s="946"/>
      <c r="AU53" s="946"/>
      <c r="AV53" s="946"/>
      <c r="AW53" s="946"/>
      <c r="AX53" s="946"/>
      <c r="AY53" s="963" t="str">
        <f>IF(GJ53=2," ",'Setup-Completion Report'!Y232)</f>
        <v xml:space="preserve"> </v>
      </c>
      <c r="AZ53" s="963"/>
      <c r="BA53" s="963"/>
      <c r="BB53" s="963"/>
      <c r="BC53" s="963"/>
      <c r="BD53" s="963"/>
      <c r="BE53" s="963"/>
      <c r="BF53" s="963"/>
      <c r="BG53" s="962"/>
      <c r="BH53" s="962"/>
      <c r="BI53" s="962"/>
      <c r="BJ53" s="962"/>
      <c r="BK53" s="962"/>
      <c r="BL53" s="962"/>
      <c r="BM53" s="962"/>
      <c r="BN53" s="967"/>
      <c r="BO53" s="967"/>
      <c r="BP53" s="967"/>
      <c r="BQ53" s="967"/>
      <c r="BR53" s="967"/>
      <c r="BS53" s="967"/>
      <c r="BT53" s="967"/>
      <c r="BU53" s="968"/>
      <c r="BV53" s="948"/>
      <c r="BW53" s="946"/>
      <c r="BX53" s="946"/>
      <c r="BY53" s="946"/>
      <c r="BZ53" s="946"/>
      <c r="CA53" s="946"/>
      <c r="CB53" s="946"/>
      <c r="CC53" s="946"/>
      <c r="CD53" s="946"/>
      <c r="CE53" s="946"/>
      <c r="CF53" s="946"/>
      <c r="CG53" s="946"/>
      <c r="CH53" s="946"/>
      <c r="CI53" s="946"/>
      <c r="CJ53" s="946"/>
      <c r="CK53" s="946"/>
      <c r="CL53" s="946"/>
      <c r="CM53" s="946"/>
      <c r="CN53" s="946"/>
      <c r="CO53" s="946"/>
      <c r="CP53" s="946"/>
      <c r="CQ53" s="946"/>
      <c r="CR53" s="946"/>
      <c r="CS53" s="946"/>
      <c r="CT53" s="946"/>
      <c r="CU53" s="946"/>
      <c r="CV53" s="946"/>
      <c r="CW53" s="946"/>
      <c r="CX53" s="946"/>
      <c r="CY53" s="946"/>
      <c r="CZ53" s="946"/>
      <c r="DA53" s="946"/>
      <c r="DB53" s="946"/>
      <c r="DC53" s="946"/>
      <c r="DD53" s="946"/>
      <c r="DE53" s="946"/>
      <c r="DF53" s="946"/>
      <c r="DG53" s="946"/>
      <c r="DH53" s="946"/>
      <c r="DI53" s="946"/>
      <c r="DJ53" s="946"/>
      <c r="DK53" s="946"/>
      <c r="DL53" s="946"/>
      <c r="DM53" s="946"/>
      <c r="DN53" s="946"/>
      <c r="DO53" s="946"/>
      <c r="DP53" s="946"/>
      <c r="DQ53" s="946"/>
      <c r="DR53" s="946"/>
      <c r="DS53" s="946"/>
      <c r="DT53" s="946"/>
      <c r="DU53" s="946"/>
      <c r="DV53" s="946"/>
      <c r="DW53" s="946"/>
      <c r="DX53" s="946"/>
      <c r="DY53" s="946"/>
      <c r="DZ53" s="946"/>
      <c r="EA53" s="946"/>
      <c r="EB53" s="946"/>
      <c r="EC53" s="946"/>
      <c r="ED53" s="946"/>
      <c r="EE53" s="946"/>
      <c r="EF53" s="946"/>
      <c r="EG53" s="946"/>
      <c r="EH53" s="946"/>
      <c r="EI53" s="946"/>
      <c r="EJ53" s="946"/>
      <c r="EK53" s="946"/>
      <c r="EL53" s="946"/>
      <c r="EM53" s="946"/>
      <c r="EN53" s="946"/>
      <c r="EO53" s="946"/>
      <c r="EP53" s="946"/>
      <c r="EQ53" s="946"/>
      <c r="ER53" s="946"/>
      <c r="ES53" s="946"/>
      <c r="ET53" s="946"/>
      <c r="EU53" s="946"/>
      <c r="EV53" s="946"/>
      <c r="EW53" s="946"/>
      <c r="EX53" s="946"/>
      <c r="EY53" s="946"/>
      <c r="EZ53" s="946"/>
      <c r="FA53" s="946"/>
      <c r="FB53" s="946"/>
      <c r="FC53" s="946"/>
      <c r="FD53" s="946"/>
      <c r="FE53" s="946"/>
      <c r="FF53" s="946"/>
      <c r="FG53" s="946"/>
      <c r="FH53" s="947"/>
      <c r="FQ53" s="934"/>
      <c r="FR53" s="935"/>
      <c r="FS53" s="935"/>
      <c r="FT53" s="935"/>
      <c r="FU53" s="935"/>
      <c r="FV53" s="935"/>
      <c r="FW53" s="935"/>
      <c r="FX53" s="935"/>
      <c r="FY53" s="935"/>
      <c r="FZ53" s="936"/>
      <c r="GE53" s="94"/>
      <c r="GF53" s="94"/>
      <c r="GG53" s="94"/>
      <c r="GH53" s="94"/>
      <c r="GJ53" s="945">
        <v>2</v>
      </c>
      <c r="GK53" s="945"/>
      <c r="GL53" s="945"/>
      <c r="GM53" s="945"/>
      <c r="GN53" s="945"/>
      <c r="GO53" s="945"/>
      <c r="GP53" s="945"/>
      <c r="GQ53" s="945"/>
    </row>
    <row r="54" spans="2:199" ht="6" customHeight="1" x14ac:dyDescent="0.25">
      <c r="B54" s="792"/>
      <c r="C54" s="793"/>
      <c r="D54" s="793"/>
      <c r="E54" s="794"/>
      <c r="F54" s="970"/>
      <c r="G54" s="970"/>
      <c r="H54" s="970"/>
      <c r="I54" s="970"/>
      <c r="J54" s="970"/>
      <c r="K54" s="970"/>
      <c r="L54" s="970"/>
      <c r="M54" s="970"/>
      <c r="N54" s="970"/>
      <c r="O54" s="970"/>
      <c r="P54" s="970"/>
      <c r="Q54" s="970"/>
      <c r="R54" s="970"/>
      <c r="S54" s="970"/>
      <c r="T54" s="971"/>
      <c r="U54" s="971"/>
      <c r="V54" s="971"/>
      <c r="W54" s="971"/>
      <c r="X54" s="971"/>
      <c r="Y54" s="971"/>
      <c r="Z54" s="971"/>
      <c r="AA54" s="971"/>
      <c r="AB54" s="971"/>
      <c r="AC54" s="971"/>
      <c r="AD54" s="971"/>
      <c r="AE54" s="971"/>
      <c r="AF54" s="971"/>
      <c r="AG54" s="971"/>
      <c r="AH54" s="971"/>
      <c r="AI54" s="966"/>
      <c r="AJ54" s="966"/>
      <c r="AK54" s="966"/>
      <c r="AL54" s="966"/>
      <c r="AM54" s="966"/>
      <c r="AN54" s="966"/>
      <c r="AO54" s="966"/>
      <c r="AP54" s="966"/>
      <c r="AQ54" s="946"/>
      <c r="AR54" s="946"/>
      <c r="AS54" s="946"/>
      <c r="AT54" s="946"/>
      <c r="AU54" s="946"/>
      <c r="AV54" s="946"/>
      <c r="AW54" s="946"/>
      <c r="AX54" s="946"/>
      <c r="AY54" s="963"/>
      <c r="AZ54" s="963"/>
      <c r="BA54" s="963"/>
      <c r="BB54" s="963"/>
      <c r="BC54" s="963"/>
      <c r="BD54" s="963"/>
      <c r="BE54" s="963"/>
      <c r="BF54" s="963"/>
      <c r="BG54" s="962"/>
      <c r="BH54" s="962"/>
      <c r="BI54" s="962"/>
      <c r="BJ54" s="962"/>
      <c r="BK54" s="962"/>
      <c r="BL54" s="962"/>
      <c r="BM54" s="962"/>
      <c r="BN54" s="967"/>
      <c r="BO54" s="967"/>
      <c r="BP54" s="967"/>
      <c r="BQ54" s="967"/>
      <c r="BR54" s="967"/>
      <c r="BS54" s="967"/>
      <c r="BT54" s="967"/>
      <c r="BU54" s="968"/>
      <c r="BV54" s="948"/>
      <c r="BW54" s="946"/>
      <c r="BX54" s="946"/>
      <c r="BY54" s="946"/>
      <c r="BZ54" s="946"/>
      <c r="CA54" s="946"/>
      <c r="CB54" s="946"/>
      <c r="CC54" s="946"/>
      <c r="CD54" s="946"/>
      <c r="CE54" s="946"/>
      <c r="CF54" s="946"/>
      <c r="CG54" s="946"/>
      <c r="CH54" s="946"/>
      <c r="CI54" s="946"/>
      <c r="CJ54" s="946"/>
      <c r="CK54" s="946"/>
      <c r="CL54" s="946"/>
      <c r="CM54" s="946"/>
      <c r="CN54" s="946"/>
      <c r="CO54" s="946"/>
      <c r="CP54" s="946"/>
      <c r="CQ54" s="946"/>
      <c r="CR54" s="946"/>
      <c r="CS54" s="946"/>
      <c r="CT54" s="946"/>
      <c r="CU54" s="946"/>
      <c r="CV54" s="946"/>
      <c r="CW54" s="946"/>
      <c r="CX54" s="946"/>
      <c r="CY54" s="946"/>
      <c r="CZ54" s="946"/>
      <c r="DA54" s="946"/>
      <c r="DB54" s="946"/>
      <c r="DC54" s="946"/>
      <c r="DD54" s="946"/>
      <c r="DE54" s="946"/>
      <c r="DF54" s="946"/>
      <c r="DG54" s="946"/>
      <c r="DH54" s="946"/>
      <c r="DI54" s="946"/>
      <c r="DJ54" s="946"/>
      <c r="DK54" s="946"/>
      <c r="DL54" s="946"/>
      <c r="DM54" s="946"/>
      <c r="DN54" s="946"/>
      <c r="DO54" s="946"/>
      <c r="DP54" s="946"/>
      <c r="DQ54" s="946"/>
      <c r="DR54" s="946"/>
      <c r="DS54" s="946"/>
      <c r="DT54" s="946"/>
      <c r="DU54" s="946"/>
      <c r="DV54" s="946"/>
      <c r="DW54" s="946"/>
      <c r="DX54" s="946"/>
      <c r="DY54" s="946"/>
      <c r="DZ54" s="946"/>
      <c r="EA54" s="946"/>
      <c r="EB54" s="946"/>
      <c r="EC54" s="946"/>
      <c r="ED54" s="946"/>
      <c r="EE54" s="946"/>
      <c r="EF54" s="946"/>
      <c r="EG54" s="946"/>
      <c r="EH54" s="946"/>
      <c r="EI54" s="946"/>
      <c r="EJ54" s="946"/>
      <c r="EK54" s="946"/>
      <c r="EL54" s="946"/>
      <c r="EM54" s="946"/>
      <c r="EN54" s="946"/>
      <c r="EO54" s="946"/>
      <c r="EP54" s="946"/>
      <c r="EQ54" s="946"/>
      <c r="ER54" s="946"/>
      <c r="ES54" s="946"/>
      <c r="ET54" s="946"/>
      <c r="EU54" s="946"/>
      <c r="EV54" s="946"/>
      <c r="EW54" s="946"/>
      <c r="EX54" s="946"/>
      <c r="EY54" s="946"/>
      <c r="EZ54" s="946"/>
      <c r="FA54" s="946"/>
      <c r="FB54" s="946"/>
      <c r="FC54" s="946"/>
      <c r="FD54" s="946"/>
      <c r="FE54" s="946"/>
      <c r="FF54" s="946"/>
      <c r="FG54" s="946"/>
      <c r="FH54" s="947"/>
      <c r="FQ54" s="934"/>
      <c r="FR54" s="935"/>
      <c r="FS54" s="935"/>
      <c r="FT54" s="935"/>
      <c r="FU54" s="935"/>
      <c r="FV54" s="935"/>
      <c r="FW54" s="935"/>
      <c r="FX54" s="935"/>
      <c r="FY54" s="935"/>
      <c r="FZ54" s="936"/>
      <c r="GE54" s="94"/>
      <c r="GF54" s="94"/>
      <c r="GG54" s="94"/>
      <c r="GH54" s="94"/>
      <c r="GJ54" s="945"/>
      <c r="GK54" s="945"/>
      <c r="GL54" s="945"/>
      <c r="GM54" s="945"/>
      <c r="GN54" s="945"/>
      <c r="GO54" s="945"/>
      <c r="GP54" s="945"/>
      <c r="GQ54" s="945"/>
    </row>
    <row r="55" spans="2:199" ht="6" customHeight="1" x14ac:dyDescent="0.25">
      <c r="B55" s="795"/>
      <c r="C55" s="796"/>
      <c r="D55" s="796"/>
      <c r="E55" s="797"/>
      <c r="F55" s="970"/>
      <c r="G55" s="970"/>
      <c r="H55" s="970"/>
      <c r="I55" s="970"/>
      <c r="J55" s="970"/>
      <c r="K55" s="970"/>
      <c r="L55" s="970"/>
      <c r="M55" s="970"/>
      <c r="N55" s="970"/>
      <c r="O55" s="970"/>
      <c r="P55" s="970"/>
      <c r="Q55" s="970"/>
      <c r="R55" s="970"/>
      <c r="S55" s="970"/>
      <c r="T55" s="971"/>
      <c r="U55" s="971"/>
      <c r="V55" s="971"/>
      <c r="W55" s="971"/>
      <c r="X55" s="971"/>
      <c r="Y55" s="971"/>
      <c r="Z55" s="971"/>
      <c r="AA55" s="971"/>
      <c r="AB55" s="971"/>
      <c r="AC55" s="971"/>
      <c r="AD55" s="971"/>
      <c r="AE55" s="971"/>
      <c r="AF55" s="971"/>
      <c r="AG55" s="971"/>
      <c r="AH55" s="971"/>
      <c r="AI55" s="966"/>
      <c r="AJ55" s="966"/>
      <c r="AK55" s="966"/>
      <c r="AL55" s="966"/>
      <c r="AM55" s="966"/>
      <c r="AN55" s="966"/>
      <c r="AO55" s="966"/>
      <c r="AP55" s="966"/>
      <c r="AQ55" s="946"/>
      <c r="AR55" s="946"/>
      <c r="AS55" s="946"/>
      <c r="AT55" s="946"/>
      <c r="AU55" s="946"/>
      <c r="AV55" s="946"/>
      <c r="AW55" s="946"/>
      <c r="AX55" s="946"/>
      <c r="AY55" s="963"/>
      <c r="AZ55" s="963"/>
      <c r="BA55" s="963"/>
      <c r="BB55" s="963"/>
      <c r="BC55" s="963"/>
      <c r="BD55" s="963"/>
      <c r="BE55" s="963"/>
      <c r="BF55" s="963"/>
      <c r="BG55" s="962"/>
      <c r="BH55" s="962"/>
      <c r="BI55" s="962"/>
      <c r="BJ55" s="962"/>
      <c r="BK55" s="962"/>
      <c r="BL55" s="962"/>
      <c r="BM55" s="962"/>
      <c r="BN55" s="967"/>
      <c r="BO55" s="967"/>
      <c r="BP55" s="967"/>
      <c r="BQ55" s="967"/>
      <c r="BR55" s="967"/>
      <c r="BS55" s="967"/>
      <c r="BT55" s="967"/>
      <c r="BU55" s="968"/>
      <c r="BV55" s="948"/>
      <c r="BW55" s="946"/>
      <c r="BX55" s="946"/>
      <c r="BY55" s="946"/>
      <c r="BZ55" s="946"/>
      <c r="CA55" s="946"/>
      <c r="CB55" s="946"/>
      <c r="CC55" s="946"/>
      <c r="CD55" s="946"/>
      <c r="CE55" s="946"/>
      <c r="CF55" s="946"/>
      <c r="CG55" s="946"/>
      <c r="CH55" s="946"/>
      <c r="CI55" s="946"/>
      <c r="CJ55" s="946"/>
      <c r="CK55" s="946"/>
      <c r="CL55" s="946"/>
      <c r="CM55" s="946"/>
      <c r="CN55" s="946"/>
      <c r="CO55" s="946"/>
      <c r="CP55" s="946"/>
      <c r="CQ55" s="946"/>
      <c r="CR55" s="946"/>
      <c r="CS55" s="946"/>
      <c r="CT55" s="946"/>
      <c r="CU55" s="946"/>
      <c r="CV55" s="946"/>
      <c r="CW55" s="946"/>
      <c r="CX55" s="946"/>
      <c r="CY55" s="946"/>
      <c r="CZ55" s="946"/>
      <c r="DA55" s="946"/>
      <c r="DB55" s="946"/>
      <c r="DC55" s="946"/>
      <c r="DD55" s="946"/>
      <c r="DE55" s="946"/>
      <c r="DF55" s="946"/>
      <c r="DG55" s="946"/>
      <c r="DH55" s="946"/>
      <c r="DI55" s="946"/>
      <c r="DJ55" s="946"/>
      <c r="DK55" s="946"/>
      <c r="DL55" s="946"/>
      <c r="DM55" s="946"/>
      <c r="DN55" s="946"/>
      <c r="DO55" s="946"/>
      <c r="DP55" s="946"/>
      <c r="DQ55" s="946"/>
      <c r="DR55" s="946"/>
      <c r="DS55" s="946"/>
      <c r="DT55" s="946"/>
      <c r="DU55" s="946"/>
      <c r="DV55" s="946"/>
      <c r="DW55" s="946"/>
      <c r="DX55" s="946"/>
      <c r="DY55" s="946"/>
      <c r="DZ55" s="946"/>
      <c r="EA55" s="946"/>
      <c r="EB55" s="946"/>
      <c r="EC55" s="946"/>
      <c r="ED55" s="946"/>
      <c r="EE55" s="946"/>
      <c r="EF55" s="946"/>
      <c r="EG55" s="946"/>
      <c r="EH55" s="946"/>
      <c r="EI55" s="946"/>
      <c r="EJ55" s="946"/>
      <c r="EK55" s="946"/>
      <c r="EL55" s="946"/>
      <c r="EM55" s="946"/>
      <c r="EN55" s="946"/>
      <c r="EO55" s="946"/>
      <c r="EP55" s="946"/>
      <c r="EQ55" s="946"/>
      <c r="ER55" s="946"/>
      <c r="ES55" s="946"/>
      <c r="ET55" s="946"/>
      <c r="EU55" s="946"/>
      <c r="EV55" s="946"/>
      <c r="EW55" s="946"/>
      <c r="EX55" s="946"/>
      <c r="EY55" s="946"/>
      <c r="EZ55" s="946"/>
      <c r="FA55" s="946"/>
      <c r="FB55" s="946"/>
      <c r="FC55" s="946"/>
      <c r="FD55" s="946"/>
      <c r="FE55" s="946"/>
      <c r="FF55" s="946"/>
      <c r="FG55" s="946"/>
      <c r="FH55" s="947"/>
      <c r="FQ55" s="934"/>
      <c r="FR55" s="935"/>
      <c r="FS55" s="935"/>
      <c r="FT55" s="935"/>
      <c r="FU55" s="935"/>
      <c r="FV55" s="935"/>
      <c r="FW55" s="935"/>
      <c r="FX55" s="935"/>
      <c r="FY55" s="935"/>
      <c r="FZ55" s="936"/>
      <c r="GE55" s="94"/>
      <c r="GF55" s="94"/>
      <c r="GG55" s="94"/>
      <c r="GH55" s="94"/>
      <c r="GJ55" s="945"/>
      <c r="GK55" s="945"/>
      <c r="GL55" s="945"/>
      <c r="GM55" s="945"/>
      <c r="GN55" s="945"/>
      <c r="GO55" s="945"/>
      <c r="GP55" s="945"/>
      <c r="GQ55" s="945"/>
    </row>
    <row r="56" spans="2:199" ht="6" customHeight="1" x14ac:dyDescent="0.25">
      <c r="B56" s="789">
        <v>12</v>
      </c>
      <c r="C56" s="790"/>
      <c r="D56" s="790"/>
      <c r="E56" s="791"/>
      <c r="F56" s="970">
        <f>'Setup-Completion Report'!E235</f>
        <v>0</v>
      </c>
      <c r="G56" s="970"/>
      <c r="H56" s="970"/>
      <c r="I56" s="970"/>
      <c r="J56" s="970"/>
      <c r="K56" s="970"/>
      <c r="L56" s="970"/>
      <c r="M56" s="970"/>
      <c r="N56" s="970"/>
      <c r="O56" s="970"/>
      <c r="P56" s="970"/>
      <c r="Q56" s="970"/>
      <c r="R56" s="970"/>
      <c r="S56" s="970"/>
      <c r="T56" s="971">
        <f>'Setup-Completion Report'!AG235</f>
        <v>0</v>
      </c>
      <c r="U56" s="971"/>
      <c r="V56" s="971"/>
      <c r="W56" s="971"/>
      <c r="X56" s="971"/>
      <c r="Y56" s="971"/>
      <c r="Z56" s="971"/>
      <c r="AA56" s="971"/>
      <c r="AB56" s="971">
        <f>'Setup-Completion Report'!AO235</f>
        <v>0</v>
      </c>
      <c r="AC56" s="971"/>
      <c r="AD56" s="971"/>
      <c r="AE56" s="971"/>
      <c r="AF56" s="971"/>
      <c r="AG56" s="971"/>
      <c r="AH56" s="971"/>
      <c r="AI56" s="966">
        <f>SUM(T56:AH58)</f>
        <v>0</v>
      </c>
      <c r="AJ56" s="966"/>
      <c r="AK56" s="966"/>
      <c r="AL56" s="966"/>
      <c r="AM56" s="966"/>
      <c r="AN56" s="966"/>
      <c r="AO56" s="966"/>
      <c r="AP56" s="966"/>
      <c r="AQ56" s="946"/>
      <c r="AR56" s="946"/>
      <c r="AS56" s="946"/>
      <c r="AT56" s="946"/>
      <c r="AU56" s="946"/>
      <c r="AV56" s="946"/>
      <c r="AW56" s="946"/>
      <c r="AX56" s="946"/>
      <c r="AY56" s="963" t="str">
        <f>IF(GJ56=2," ",'Setup-Completion Report'!Y235)</f>
        <v xml:space="preserve"> </v>
      </c>
      <c r="AZ56" s="963"/>
      <c r="BA56" s="963"/>
      <c r="BB56" s="963"/>
      <c r="BC56" s="963"/>
      <c r="BD56" s="963"/>
      <c r="BE56" s="963"/>
      <c r="BF56" s="963"/>
      <c r="BG56" s="962"/>
      <c r="BH56" s="962"/>
      <c r="BI56" s="962"/>
      <c r="BJ56" s="962"/>
      <c r="BK56" s="962"/>
      <c r="BL56" s="962"/>
      <c r="BM56" s="962"/>
      <c r="BN56" s="967"/>
      <c r="BO56" s="967"/>
      <c r="BP56" s="967"/>
      <c r="BQ56" s="967"/>
      <c r="BR56" s="967"/>
      <c r="BS56" s="967"/>
      <c r="BT56" s="967"/>
      <c r="BU56" s="968"/>
      <c r="BV56" s="948"/>
      <c r="BW56" s="946"/>
      <c r="BX56" s="946"/>
      <c r="BY56" s="946"/>
      <c r="BZ56" s="946"/>
      <c r="CA56" s="946"/>
      <c r="CB56" s="946"/>
      <c r="CC56" s="946"/>
      <c r="CD56" s="946"/>
      <c r="CE56" s="946"/>
      <c r="CF56" s="946"/>
      <c r="CG56" s="946"/>
      <c r="CH56" s="946"/>
      <c r="CI56" s="946"/>
      <c r="CJ56" s="946"/>
      <c r="CK56" s="946"/>
      <c r="CL56" s="946"/>
      <c r="CM56" s="946"/>
      <c r="CN56" s="946"/>
      <c r="CO56" s="946"/>
      <c r="CP56" s="946"/>
      <c r="CQ56" s="946"/>
      <c r="CR56" s="946"/>
      <c r="CS56" s="946"/>
      <c r="CT56" s="946"/>
      <c r="CU56" s="946"/>
      <c r="CV56" s="946"/>
      <c r="CW56" s="946"/>
      <c r="CX56" s="946"/>
      <c r="CY56" s="946"/>
      <c r="CZ56" s="946"/>
      <c r="DA56" s="946"/>
      <c r="DB56" s="946"/>
      <c r="DC56" s="946"/>
      <c r="DD56" s="946"/>
      <c r="DE56" s="946"/>
      <c r="DF56" s="946"/>
      <c r="DG56" s="946"/>
      <c r="DH56" s="946"/>
      <c r="DI56" s="946"/>
      <c r="DJ56" s="946"/>
      <c r="DK56" s="946"/>
      <c r="DL56" s="946"/>
      <c r="DM56" s="946"/>
      <c r="DN56" s="946"/>
      <c r="DO56" s="946"/>
      <c r="DP56" s="946"/>
      <c r="DQ56" s="946"/>
      <c r="DR56" s="946"/>
      <c r="DS56" s="946"/>
      <c r="DT56" s="946"/>
      <c r="DU56" s="946"/>
      <c r="DV56" s="946"/>
      <c r="DW56" s="946"/>
      <c r="DX56" s="946"/>
      <c r="DY56" s="946"/>
      <c r="DZ56" s="946"/>
      <c r="EA56" s="946"/>
      <c r="EB56" s="946"/>
      <c r="EC56" s="946"/>
      <c r="ED56" s="946"/>
      <c r="EE56" s="946"/>
      <c r="EF56" s="946"/>
      <c r="EG56" s="946"/>
      <c r="EH56" s="946"/>
      <c r="EI56" s="946"/>
      <c r="EJ56" s="946"/>
      <c r="EK56" s="946"/>
      <c r="EL56" s="946"/>
      <c r="EM56" s="946"/>
      <c r="EN56" s="946"/>
      <c r="EO56" s="946"/>
      <c r="EP56" s="946"/>
      <c r="EQ56" s="946"/>
      <c r="ER56" s="946"/>
      <c r="ES56" s="946"/>
      <c r="ET56" s="946"/>
      <c r="EU56" s="946"/>
      <c r="EV56" s="946"/>
      <c r="EW56" s="946"/>
      <c r="EX56" s="946"/>
      <c r="EY56" s="946"/>
      <c r="EZ56" s="946"/>
      <c r="FA56" s="946"/>
      <c r="FB56" s="946"/>
      <c r="FC56" s="946"/>
      <c r="FD56" s="946"/>
      <c r="FE56" s="946"/>
      <c r="FF56" s="946"/>
      <c r="FG56" s="946"/>
      <c r="FH56" s="947"/>
      <c r="FQ56" s="934"/>
      <c r="FR56" s="935"/>
      <c r="FS56" s="935"/>
      <c r="FT56" s="935"/>
      <c r="FU56" s="935"/>
      <c r="FV56" s="935"/>
      <c r="FW56" s="935"/>
      <c r="FX56" s="935"/>
      <c r="FY56" s="935"/>
      <c r="FZ56" s="936"/>
      <c r="GJ56" s="945">
        <v>2</v>
      </c>
      <c r="GK56" s="945"/>
      <c r="GL56" s="945"/>
      <c r="GM56" s="945"/>
      <c r="GN56" s="945"/>
      <c r="GO56" s="945"/>
      <c r="GP56" s="945"/>
      <c r="GQ56" s="945"/>
    </row>
    <row r="57" spans="2:199" ht="6" customHeight="1" x14ac:dyDescent="0.25">
      <c r="B57" s="792"/>
      <c r="C57" s="793"/>
      <c r="D57" s="793"/>
      <c r="E57" s="794"/>
      <c r="F57" s="970"/>
      <c r="G57" s="970"/>
      <c r="H57" s="970"/>
      <c r="I57" s="970"/>
      <c r="J57" s="970"/>
      <c r="K57" s="970"/>
      <c r="L57" s="970"/>
      <c r="M57" s="970"/>
      <c r="N57" s="970"/>
      <c r="O57" s="970"/>
      <c r="P57" s="970"/>
      <c r="Q57" s="970"/>
      <c r="R57" s="970"/>
      <c r="S57" s="970"/>
      <c r="T57" s="971"/>
      <c r="U57" s="971"/>
      <c r="V57" s="971"/>
      <c r="W57" s="971"/>
      <c r="X57" s="971"/>
      <c r="Y57" s="971"/>
      <c r="Z57" s="971"/>
      <c r="AA57" s="971"/>
      <c r="AB57" s="971"/>
      <c r="AC57" s="971"/>
      <c r="AD57" s="971"/>
      <c r="AE57" s="971"/>
      <c r="AF57" s="971"/>
      <c r="AG57" s="971"/>
      <c r="AH57" s="971"/>
      <c r="AI57" s="966"/>
      <c r="AJ57" s="966"/>
      <c r="AK57" s="966"/>
      <c r="AL57" s="966"/>
      <c r="AM57" s="966"/>
      <c r="AN57" s="966"/>
      <c r="AO57" s="966"/>
      <c r="AP57" s="966"/>
      <c r="AQ57" s="946"/>
      <c r="AR57" s="946"/>
      <c r="AS57" s="946"/>
      <c r="AT57" s="946"/>
      <c r="AU57" s="946"/>
      <c r="AV57" s="946"/>
      <c r="AW57" s="946"/>
      <c r="AX57" s="946"/>
      <c r="AY57" s="963"/>
      <c r="AZ57" s="963"/>
      <c r="BA57" s="963"/>
      <c r="BB57" s="963"/>
      <c r="BC57" s="963"/>
      <c r="BD57" s="963"/>
      <c r="BE57" s="963"/>
      <c r="BF57" s="963"/>
      <c r="BG57" s="962"/>
      <c r="BH57" s="962"/>
      <c r="BI57" s="962"/>
      <c r="BJ57" s="962"/>
      <c r="BK57" s="962"/>
      <c r="BL57" s="962"/>
      <c r="BM57" s="962"/>
      <c r="BN57" s="967"/>
      <c r="BO57" s="967"/>
      <c r="BP57" s="967"/>
      <c r="BQ57" s="967"/>
      <c r="BR57" s="967"/>
      <c r="BS57" s="967"/>
      <c r="BT57" s="967"/>
      <c r="BU57" s="968"/>
      <c r="BV57" s="948"/>
      <c r="BW57" s="946"/>
      <c r="BX57" s="946"/>
      <c r="BY57" s="946"/>
      <c r="BZ57" s="946"/>
      <c r="CA57" s="946"/>
      <c r="CB57" s="946"/>
      <c r="CC57" s="946"/>
      <c r="CD57" s="946"/>
      <c r="CE57" s="946"/>
      <c r="CF57" s="946"/>
      <c r="CG57" s="946"/>
      <c r="CH57" s="946"/>
      <c r="CI57" s="946"/>
      <c r="CJ57" s="946"/>
      <c r="CK57" s="946"/>
      <c r="CL57" s="946"/>
      <c r="CM57" s="946"/>
      <c r="CN57" s="946"/>
      <c r="CO57" s="946"/>
      <c r="CP57" s="946"/>
      <c r="CQ57" s="946"/>
      <c r="CR57" s="946"/>
      <c r="CS57" s="946"/>
      <c r="CT57" s="946"/>
      <c r="CU57" s="946"/>
      <c r="CV57" s="946"/>
      <c r="CW57" s="946"/>
      <c r="CX57" s="946"/>
      <c r="CY57" s="946"/>
      <c r="CZ57" s="946"/>
      <c r="DA57" s="946"/>
      <c r="DB57" s="946"/>
      <c r="DC57" s="946"/>
      <c r="DD57" s="946"/>
      <c r="DE57" s="946"/>
      <c r="DF57" s="946"/>
      <c r="DG57" s="946"/>
      <c r="DH57" s="946"/>
      <c r="DI57" s="946"/>
      <c r="DJ57" s="946"/>
      <c r="DK57" s="946"/>
      <c r="DL57" s="946"/>
      <c r="DM57" s="946"/>
      <c r="DN57" s="946"/>
      <c r="DO57" s="946"/>
      <c r="DP57" s="946"/>
      <c r="DQ57" s="946"/>
      <c r="DR57" s="946"/>
      <c r="DS57" s="946"/>
      <c r="DT57" s="946"/>
      <c r="DU57" s="946"/>
      <c r="DV57" s="946"/>
      <c r="DW57" s="946"/>
      <c r="DX57" s="946"/>
      <c r="DY57" s="946"/>
      <c r="DZ57" s="946"/>
      <c r="EA57" s="946"/>
      <c r="EB57" s="946"/>
      <c r="EC57" s="946"/>
      <c r="ED57" s="946"/>
      <c r="EE57" s="946"/>
      <c r="EF57" s="946"/>
      <c r="EG57" s="946"/>
      <c r="EH57" s="946"/>
      <c r="EI57" s="946"/>
      <c r="EJ57" s="946"/>
      <c r="EK57" s="946"/>
      <c r="EL57" s="946"/>
      <c r="EM57" s="946"/>
      <c r="EN57" s="946"/>
      <c r="EO57" s="946"/>
      <c r="EP57" s="946"/>
      <c r="EQ57" s="946"/>
      <c r="ER57" s="946"/>
      <c r="ES57" s="946"/>
      <c r="ET57" s="946"/>
      <c r="EU57" s="946"/>
      <c r="EV57" s="946"/>
      <c r="EW57" s="946"/>
      <c r="EX57" s="946"/>
      <c r="EY57" s="946"/>
      <c r="EZ57" s="946"/>
      <c r="FA57" s="946"/>
      <c r="FB57" s="946"/>
      <c r="FC57" s="946"/>
      <c r="FD57" s="946"/>
      <c r="FE57" s="946"/>
      <c r="FF57" s="946"/>
      <c r="FG57" s="946"/>
      <c r="FH57" s="947"/>
      <c r="FQ57" s="934"/>
      <c r="FR57" s="935"/>
      <c r="FS57" s="935"/>
      <c r="FT57" s="935"/>
      <c r="FU57" s="935"/>
      <c r="FV57" s="935"/>
      <c r="FW57" s="935"/>
      <c r="FX57" s="935"/>
      <c r="FY57" s="935"/>
      <c r="FZ57" s="936"/>
      <c r="GH57" s="940" t="s">
        <v>492</v>
      </c>
      <c r="GJ57" s="945"/>
      <c r="GK57" s="945"/>
      <c r="GL57" s="945"/>
      <c r="GM57" s="945"/>
      <c r="GN57" s="945"/>
      <c r="GO57" s="945"/>
      <c r="GP57" s="945"/>
      <c r="GQ57" s="945"/>
    </row>
    <row r="58" spans="2:199" ht="6" customHeight="1" x14ac:dyDescent="0.25">
      <c r="B58" s="795"/>
      <c r="C58" s="796"/>
      <c r="D58" s="796"/>
      <c r="E58" s="797"/>
      <c r="F58" s="970"/>
      <c r="G58" s="970"/>
      <c r="H58" s="970"/>
      <c r="I58" s="970"/>
      <c r="J58" s="970"/>
      <c r="K58" s="970"/>
      <c r="L58" s="970"/>
      <c r="M58" s="970"/>
      <c r="N58" s="970"/>
      <c r="O58" s="970"/>
      <c r="P58" s="970"/>
      <c r="Q58" s="970"/>
      <c r="R58" s="970"/>
      <c r="S58" s="970"/>
      <c r="T58" s="971"/>
      <c r="U58" s="971"/>
      <c r="V58" s="971"/>
      <c r="W58" s="971"/>
      <c r="X58" s="971"/>
      <c r="Y58" s="971"/>
      <c r="Z58" s="971"/>
      <c r="AA58" s="971"/>
      <c r="AB58" s="971"/>
      <c r="AC58" s="971"/>
      <c r="AD58" s="971"/>
      <c r="AE58" s="971"/>
      <c r="AF58" s="971"/>
      <c r="AG58" s="971"/>
      <c r="AH58" s="971"/>
      <c r="AI58" s="966"/>
      <c r="AJ58" s="966"/>
      <c r="AK58" s="966"/>
      <c r="AL58" s="966"/>
      <c r="AM58" s="966"/>
      <c r="AN58" s="966"/>
      <c r="AO58" s="966"/>
      <c r="AP58" s="966"/>
      <c r="AQ58" s="946"/>
      <c r="AR58" s="946"/>
      <c r="AS58" s="946"/>
      <c r="AT58" s="946"/>
      <c r="AU58" s="946"/>
      <c r="AV58" s="946"/>
      <c r="AW58" s="946"/>
      <c r="AX58" s="946"/>
      <c r="AY58" s="963"/>
      <c r="AZ58" s="963"/>
      <c r="BA58" s="963"/>
      <c r="BB58" s="963"/>
      <c r="BC58" s="963"/>
      <c r="BD58" s="963"/>
      <c r="BE58" s="963"/>
      <c r="BF58" s="963"/>
      <c r="BG58" s="962"/>
      <c r="BH58" s="962"/>
      <c r="BI58" s="962"/>
      <c r="BJ58" s="962"/>
      <c r="BK58" s="962"/>
      <c r="BL58" s="962"/>
      <c r="BM58" s="962"/>
      <c r="BN58" s="967"/>
      <c r="BO58" s="967"/>
      <c r="BP58" s="967"/>
      <c r="BQ58" s="967"/>
      <c r="BR58" s="967"/>
      <c r="BS58" s="967"/>
      <c r="BT58" s="967"/>
      <c r="BU58" s="968"/>
      <c r="BV58" s="948"/>
      <c r="BW58" s="946"/>
      <c r="BX58" s="946"/>
      <c r="BY58" s="946"/>
      <c r="BZ58" s="946"/>
      <c r="CA58" s="946"/>
      <c r="CB58" s="946"/>
      <c r="CC58" s="946"/>
      <c r="CD58" s="946"/>
      <c r="CE58" s="946"/>
      <c r="CF58" s="946"/>
      <c r="CG58" s="946"/>
      <c r="CH58" s="946"/>
      <c r="CI58" s="946"/>
      <c r="CJ58" s="946"/>
      <c r="CK58" s="946"/>
      <c r="CL58" s="946"/>
      <c r="CM58" s="946"/>
      <c r="CN58" s="946"/>
      <c r="CO58" s="946"/>
      <c r="CP58" s="946"/>
      <c r="CQ58" s="946"/>
      <c r="CR58" s="946"/>
      <c r="CS58" s="946"/>
      <c r="CT58" s="946"/>
      <c r="CU58" s="946"/>
      <c r="CV58" s="946"/>
      <c r="CW58" s="946"/>
      <c r="CX58" s="946"/>
      <c r="CY58" s="946"/>
      <c r="CZ58" s="946"/>
      <c r="DA58" s="946"/>
      <c r="DB58" s="946"/>
      <c r="DC58" s="946"/>
      <c r="DD58" s="946"/>
      <c r="DE58" s="946"/>
      <c r="DF58" s="946"/>
      <c r="DG58" s="946"/>
      <c r="DH58" s="946"/>
      <c r="DI58" s="946"/>
      <c r="DJ58" s="946"/>
      <c r="DK58" s="946"/>
      <c r="DL58" s="946"/>
      <c r="DM58" s="946"/>
      <c r="DN58" s="946"/>
      <c r="DO58" s="946"/>
      <c r="DP58" s="946"/>
      <c r="DQ58" s="946"/>
      <c r="DR58" s="946"/>
      <c r="DS58" s="946"/>
      <c r="DT58" s="946"/>
      <c r="DU58" s="946"/>
      <c r="DV58" s="946"/>
      <c r="DW58" s="946"/>
      <c r="DX58" s="946"/>
      <c r="DY58" s="946"/>
      <c r="DZ58" s="946"/>
      <c r="EA58" s="946"/>
      <c r="EB58" s="946"/>
      <c r="EC58" s="946"/>
      <c r="ED58" s="946"/>
      <c r="EE58" s="946"/>
      <c r="EF58" s="946"/>
      <c r="EG58" s="946"/>
      <c r="EH58" s="946"/>
      <c r="EI58" s="946"/>
      <c r="EJ58" s="946"/>
      <c r="EK58" s="946"/>
      <c r="EL58" s="946"/>
      <c r="EM58" s="946"/>
      <c r="EN58" s="946"/>
      <c r="EO58" s="946"/>
      <c r="EP58" s="946"/>
      <c r="EQ58" s="946"/>
      <c r="ER58" s="946"/>
      <c r="ES58" s="946"/>
      <c r="ET58" s="946"/>
      <c r="EU58" s="946"/>
      <c r="EV58" s="946"/>
      <c r="EW58" s="946"/>
      <c r="EX58" s="946"/>
      <c r="EY58" s="946"/>
      <c r="EZ58" s="946"/>
      <c r="FA58" s="946"/>
      <c r="FB58" s="946"/>
      <c r="FC58" s="946"/>
      <c r="FD58" s="946"/>
      <c r="FE58" s="946"/>
      <c r="FF58" s="946"/>
      <c r="FG58" s="946"/>
      <c r="FH58" s="947"/>
      <c r="FQ58" s="934"/>
      <c r="FR58" s="935"/>
      <c r="FS58" s="935"/>
      <c r="FT58" s="935"/>
      <c r="FU58" s="935"/>
      <c r="FV58" s="935"/>
      <c r="FW58" s="935"/>
      <c r="FX58" s="935"/>
      <c r="FY58" s="935"/>
      <c r="FZ58" s="936"/>
      <c r="GH58" s="940"/>
      <c r="GJ58" s="945"/>
      <c r="GK58" s="945"/>
      <c r="GL58" s="945"/>
      <c r="GM58" s="945"/>
      <c r="GN58" s="945"/>
      <c r="GO58" s="945"/>
      <c r="GP58" s="945"/>
      <c r="GQ58" s="945"/>
    </row>
    <row r="59" spans="2:199" ht="6" customHeight="1" x14ac:dyDescent="0.25">
      <c r="B59" s="789">
        <v>13</v>
      </c>
      <c r="C59" s="790"/>
      <c r="D59" s="790"/>
      <c r="E59" s="791"/>
      <c r="F59" s="970">
        <f>'Setup-Completion Report'!E238</f>
        <v>0</v>
      </c>
      <c r="G59" s="970"/>
      <c r="H59" s="970"/>
      <c r="I59" s="970"/>
      <c r="J59" s="970"/>
      <c r="K59" s="970"/>
      <c r="L59" s="970"/>
      <c r="M59" s="970"/>
      <c r="N59" s="970"/>
      <c r="O59" s="970"/>
      <c r="P59" s="970"/>
      <c r="Q59" s="970"/>
      <c r="R59" s="970"/>
      <c r="S59" s="970"/>
      <c r="T59" s="971">
        <f>'Setup-Completion Report'!AG238</f>
        <v>0</v>
      </c>
      <c r="U59" s="971"/>
      <c r="V59" s="971"/>
      <c r="W59" s="971"/>
      <c r="X59" s="971"/>
      <c r="Y59" s="971"/>
      <c r="Z59" s="971"/>
      <c r="AA59" s="971"/>
      <c r="AB59" s="971">
        <f>'Setup-Completion Report'!AO238</f>
        <v>0</v>
      </c>
      <c r="AC59" s="971"/>
      <c r="AD59" s="971"/>
      <c r="AE59" s="971"/>
      <c r="AF59" s="971"/>
      <c r="AG59" s="971"/>
      <c r="AH59" s="971"/>
      <c r="AI59" s="972">
        <f>SUM(T59:AH61)</f>
        <v>0</v>
      </c>
      <c r="AJ59" s="973"/>
      <c r="AK59" s="973"/>
      <c r="AL59" s="973"/>
      <c r="AM59" s="973"/>
      <c r="AN59" s="973"/>
      <c r="AO59" s="973"/>
      <c r="AP59" s="974"/>
      <c r="AQ59" s="946"/>
      <c r="AR59" s="946"/>
      <c r="AS59" s="946"/>
      <c r="AT59" s="946"/>
      <c r="AU59" s="946"/>
      <c r="AV59" s="946"/>
      <c r="AW59" s="946"/>
      <c r="AX59" s="946"/>
      <c r="AY59" s="969" t="str">
        <f>IF(GJ59=2," ",'Setup-Completion Report'!Y238)</f>
        <v xml:space="preserve"> </v>
      </c>
      <c r="AZ59" s="969"/>
      <c r="BA59" s="969"/>
      <c r="BB59" s="969"/>
      <c r="BC59" s="969"/>
      <c r="BD59" s="969"/>
      <c r="BE59" s="969"/>
      <c r="BF59" s="969"/>
      <c r="BG59" s="962"/>
      <c r="BH59" s="962"/>
      <c r="BI59" s="962"/>
      <c r="BJ59" s="962"/>
      <c r="BK59" s="962"/>
      <c r="BL59" s="962"/>
      <c r="BM59" s="962"/>
      <c r="BN59" s="967"/>
      <c r="BO59" s="967"/>
      <c r="BP59" s="967"/>
      <c r="BQ59" s="967"/>
      <c r="BR59" s="967"/>
      <c r="BS59" s="967"/>
      <c r="BT59" s="967"/>
      <c r="BU59" s="968"/>
      <c r="BV59" s="948"/>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7"/>
      <c r="FQ59" s="934"/>
      <c r="FR59" s="935"/>
      <c r="FS59" s="935"/>
      <c r="FT59" s="935"/>
      <c r="FU59" s="935"/>
      <c r="FV59" s="935"/>
      <c r="FW59" s="935"/>
      <c r="FX59" s="935"/>
      <c r="FY59" s="935"/>
      <c r="FZ59" s="936"/>
      <c r="GH59" s="940"/>
      <c r="GJ59" s="945">
        <v>2</v>
      </c>
      <c r="GK59" s="945"/>
      <c r="GL59" s="945"/>
      <c r="GM59" s="945"/>
      <c r="GN59" s="945"/>
      <c r="GO59" s="945"/>
      <c r="GP59" s="945"/>
      <c r="GQ59" s="945"/>
    </row>
    <row r="60" spans="2:199" ht="6" customHeight="1" x14ac:dyDescent="0.25">
      <c r="B60" s="792"/>
      <c r="C60" s="793"/>
      <c r="D60" s="793"/>
      <c r="E60" s="794"/>
      <c r="F60" s="970"/>
      <c r="G60" s="970"/>
      <c r="H60" s="970"/>
      <c r="I60" s="970"/>
      <c r="J60" s="970"/>
      <c r="K60" s="970"/>
      <c r="L60" s="970"/>
      <c r="M60" s="970"/>
      <c r="N60" s="970"/>
      <c r="O60" s="970"/>
      <c r="P60" s="970"/>
      <c r="Q60" s="970"/>
      <c r="R60" s="970"/>
      <c r="S60" s="970"/>
      <c r="T60" s="971"/>
      <c r="U60" s="971"/>
      <c r="V60" s="971"/>
      <c r="W60" s="971"/>
      <c r="X60" s="971"/>
      <c r="Y60" s="971"/>
      <c r="Z60" s="971"/>
      <c r="AA60" s="971"/>
      <c r="AB60" s="971"/>
      <c r="AC60" s="971"/>
      <c r="AD60" s="971"/>
      <c r="AE60" s="971"/>
      <c r="AF60" s="971"/>
      <c r="AG60" s="971"/>
      <c r="AH60" s="971"/>
      <c r="AI60" s="972"/>
      <c r="AJ60" s="973"/>
      <c r="AK60" s="973"/>
      <c r="AL60" s="973"/>
      <c r="AM60" s="973"/>
      <c r="AN60" s="973"/>
      <c r="AO60" s="973"/>
      <c r="AP60" s="974"/>
      <c r="AQ60" s="946"/>
      <c r="AR60" s="946"/>
      <c r="AS60" s="946"/>
      <c r="AT60" s="946"/>
      <c r="AU60" s="946"/>
      <c r="AV60" s="946"/>
      <c r="AW60" s="946"/>
      <c r="AX60" s="946"/>
      <c r="AY60" s="963"/>
      <c r="AZ60" s="963"/>
      <c r="BA60" s="963"/>
      <c r="BB60" s="963"/>
      <c r="BC60" s="963"/>
      <c r="BD60" s="963"/>
      <c r="BE60" s="963"/>
      <c r="BF60" s="963"/>
      <c r="BG60" s="962"/>
      <c r="BH60" s="962"/>
      <c r="BI60" s="962"/>
      <c r="BJ60" s="962"/>
      <c r="BK60" s="962"/>
      <c r="BL60" s="962"/>
      <c r="BM60" s="962"/>
      <c r="BN60" s="967"/>
      <c r="BO60" s="967"/>
      <c r="BP60" s="967"/>
      <c r="BQ60" s="967"/>
      <c r="BR60" s="967"/>
      <c r="BS60" s="967"/>
      <c r="BT60" s="967"/>
      <c r="BU60" s="968"/>
      <c r="BV60" s="948"/>
      <c r="BW60" s="946"/>
      <c r="BX60" s="946"/>
      <c r="BY60" s="946"/>
      <c r="BZ60" s="946"/>
      <c r="CA60" s="946"/>
      <c r="CB60" s="946"/>
      <c r="CC60" s="946"/>
      <c r="CD60" s="946"/>
      <c r="CE60" s="946"/>
      <c r="CF60" s="946"/>
      <c r="CG60" s="946"/>
      <c r="CH60" s="946"/>
      <c r="CI60" s="946"/>
      <c r="CJ60" s="946"/>
      <c r="CK60" s="946"/>
      <c r="CL60" s="946"/>
      <c r="CM60" s="946"/>
      <c r="CN60" s="946"/>
      <c r="CO60" s="946"/>
      <c r="CP60" s="946"/>
      <c r="CQ60" s="946"/>
      <c r="CR60" s="946"/>
      <c r="CS60" s="946"/>
      <c r="CT60" s="946"/>
      <c r="CU60" s="946"/>
      <c r="CV60" s="946"/>
      <c r="CW60" s="946"/>
      <c r="CX60" s="946"/>
      <c r="CY60" s="946"/>
      <c r="CZ60" s="946"/>
      <c r="DA60" s="946"/>
      <c r="DB60" s="946"/>
      <c r="DC60" s="946"/>
      <c r="DD60" s="946"/>
      <c r="DE60" s="946"/>
      <c r="DF60" s="946"/>
      <c r="DG60" s="946"/>
      <c r="DH60" s="946"/>
      <c r="DI60" s="946"/>
      <c r="DJ60" s="946"/>
      <c r="DK60" s="946"/>
      <c r="DL60" s="946"/>
      <c r="DM60" s="946"/>
      <c r="DN60" s="946"/>
      <c r="DO60" s="946"/>
      <c r="DP60" s="946"/>
      <c r="DQ60" s="946"/>
      <c r="DR60" s="946"/>
      <c r="DS60" s="946"/>
      <c r="DT60" s="946"/>
      <c r="DU60" s="946"/>
      <c r="DV60" s="946"/>
      <c r="DW60" s="946"/>
      <c r="DX60" s="946"/>
      <c r="DY60" s="946"/>
      <c r="DZ60" s="946"/>
      <c r="EA60" s="946"/>
      <c r="EB60" s="946"/>
      <c r="EC60" s="946"/>
      <c r="ED60" s="946"/>
      <c r="EE60" s="946"/>
      <c r="EF60" s="946"/>
      <c r="EG60" s="946"/>
      <c r="EH60" s="946"/>
      <c r="EI60" s="946"/>
      <c r="EJ60" s="946"/>
      <c r="EK60" s="946"/>
      <c r="EL60" s="946"/>
      <c r="EM60" s="946"/>
      <c r="EN60" s="946"/>
      <c r="EO60" s="946"/>
      <c r="EP60" s="946"/>
      <c r="EQ60" s="946"/>
      <c r="ER60" s="946"/>
      <c r="ES60" s="946"/>
      <c r="ET60" s="946"/>
      <c r="EU60" s="946"/>
      <c r="EV60" s="946"/>
      <c r="EW60" s="946"/>
      <c r="EX60" s="946"/>
      <c r="EY60" s="946"/>
      <c r="EZ60" s="946"/>
      <c r="FA60" s="946"/>
      <c r="FB60" s="946"/>
      <c r="FC60" s="946"/>
      <c r="FD60" s="946"/>
      <c r="FE60" s="946"/>
      <c r="FF60" s="946"/>
      <c r="FG60" s="946"/>
      <c r="FH60" s="947"/>
      <c r="FQ60" s="934"/>
      <c r="FR60" s="935"/>
      <c r="FS60" s="935"/>
      <c r="FT60" s="935"/>
      <c r="FU60" s="935"/>
      <c r="FV60" s="935"/>
      <c r="FW60" s="935"/>
      <c r="FX60" s="935"/>
      <c r="FY60" s="935"/>
      <c r="FZ60" s="936"/>
      <c r="GH60" s="940"/>
      <c r="GJ60" s="945"/>
      <c r="GK60" s="945"/>
      <c r="GL60" s="945"/>
      <c r="GM60" s="945"/>
      <c r="GN60" s="945"/>
      <c r="GO60" s="945"/>
      <c r="GP60" s="945"/>
      <c r="GQ60" s="945"/>
    </row>
    <row r="61" spans="2:199" ht="6" customHeight="1" x14ac:dyDescent="0.25">
      <c r="B61" s="795"/>
      <c r="C61" s="796"/>
      <c r="D61" s="796"/>
      <c r="E61" s="797"/>
      <c r="F61" s="970"/>
      <c r="G61" s="970"/>
      <c r="H61" s="970"/>
      <c r="I61" s="970"/>
      <c r="J61" s="970"/>
      <c r="K61" s="970"/>
      <c r="L61" s="970"/>
      <c r="M61" s="970"/>
      <c r="N61" s="970"/>
      <c r="O61" s="970"/>
      <c r="P61" s="970"/>
      <c r="Q61" s="970"/>
      <c r="R61" s="970"/>
      <c r="S61" s="970"/>
      <c r="T61" s="971"/>
      <c r="U61" s="971"/>
      <c r="V61" s="971"/>
      <c r="W61" s="971"/>
      <c r="X61" s="971"/>
      <c r="Y61" s="971"/>
      <c r="Z61" s="971"/>
      <c r="AA61" s="971"/>
      <c r="AB61" s="971"/>
      <c r="AC61" s="971"/>
      <c r="AD61" s="971"/>
      <c r="AE61" s="971"/>
      <c r="AF61" s="971"/>
      <c r="AG61" s="971"/>
      <c r="AH61" s="971"/>
      <c r="AI61" s="972"/>
      <c r="AJ61" s="973"/>
      <c r="AK61" s="973"/>
      <c r="AL61" s="973"/>
      <c r="AM61" s="973"/>
      <c r="AN61" s="973"/>
      <c r="AO61" s="973"/>
      <c r="AP61" s="974"/>
      <c r="AQ61" s="946"/>
      <c r="AR61" s="946"/>
      <c r="AS61" s="946"/>
      <c r="AT61" s="946"/>
      <c r="AU61" s="946"/>
      <c r="AV61" s="946"/>
      <c r="AW61" s="946"/>
      <c r="AX61" s="946"/>
      <c r="AY61" s="963"/>
      <c r="AZ61" s="963"/>
      <c r="BA61" s="963"/>
      <c r="BB61" s="963"/>
      <c r="BC61" s="963"/>
      <c r="BD61" s="963"/>
      <c r="BE61" s="963"/>
      <c r="BF61" s="963"/>
      <c r="BG61" s="962"/>
      <c r="BH61" s="962"/>
      <c r="BI61" s="962"/>
      <c r="BJ61" s="962"/>
      <c r="BK61" s="962"/>
      <c r="BL61" s="962"/>
      <c r="BM61" s="962"/>
      <c r="BN61" s="967"/>
      <c r="BO61" s="967"/>
      <c r="BP61" s="967"/>
      <c r="BQ61" s="967"/>
      <c r="BR61" s="967"/>
      <c r="BS61" s="967"/>
      <c r="BT61" s="967"/>
      <c r="BU61" s="968"/>
      <c r="BV61" s="948"/>
      <c r="BW61" s="946"/>
      <c r="BX61" s="946"/>
      <c r="BY61" s="946"/>
      <c r="BZ61" s="946"/>
      <c r="CA61" s="946"/>
      <c r="CB61" s="946"/>
      <c r="CC61" s="946"/>
      <c r="CD61" s="946"/>
      <c r="CE61" s="946"/>
      <c r="CF61" s="946"/>
      <c r="CG61" s="946"/>
      <c r="CH61" s="946"/>
      <c r="CI61" s="946"/>
      <c r="CJ61" s="946"/>
      <c r="CK61" s="946"/>
      <c r="CL61" s="946"/>
      <c r="CM61" s="946"/>
      <c r="CN61" s="946"/>
      <c r="CO61" s="946"/>
      <c r="CP61" s="946"/>
      <c r="CQ61" s="946"/>
      <c r="CR61" s="946"/>
      <c r="CS61" s="946"/>
      <c r="CT61" s="946"/>
      <c r="CU61" s="946"/>
      <c r="CV61" s="946"/>
      <c r="CW61" s="946"/>
      <c r="CX61" s="946"/>
      <c r="CY61" s="946"/>
      <c r="CZ61" s="946"/>
      <c r="DA61" s="946"/>
      <c r="DB61" s="946"/>
      <c r="DC61" s="946"/>
      <c r="DD61" s="946"/>
      <c r="DE61" s="946"/>
      <c r="DF61" s="946"/>
      <c r="DG61" s="946"/>
      <c r="DH61" s="946"/>
      <c r="DI61" s="946"/>
      <c r="DJ61" s="946"/>
      <c r="DK61" s="946"/>
      <c r="DL61" s="946"/>
      <c r="DM61" s="946"/>
      <c r="DN61" s="946"/>
      <c r="DO61" s="946"/>
      <c r="DP61" s="946"/>
      <c r="DQ61" s="946"/>
      <c r="DR61" s="946"/>
      <c r="DS61" s="946"/>
      <c r="DT61" s="946"/>
      <c r="DU61" s="946"/>
      <c r="DV61" s="946"/>
      <c r="DW61" s="946"/>
      <c r="DX61" s="946"/>
      <c r="DY61" s="946"/>
      <c r="DZ61" s="946"/>
      <c r="EA61" s="946"/>
      <c r="EB61" s="946"/>
      <c r="EC61" s="946"/>
      <c r="ED61" s="946"/>
      <c r="EE61" s="946"/>
      <c r="EF61" s="946"/>
      <c r="EG61" s="946"/>
      <c r="EH61" s="946"/>
      <c r="EI61" s="946"/>
      <c r="EJ61" s="946"/>
      <c r="EK61" s="946"/>
      <c r="EL61" s="946"/>
      <c r="EM61" s="946"/>
      <c r="EN61" s="946"/>
      <c r="EO61" s="946"/>
      <c r="EP61" s="946"/>
      <c r="EQ61" s="946"/>
      <c r="ER61" s="946"/>
      <c r="ES61" s="946"/>
      <c r="ET61" s="946"/>
      <c r="EU61" s="946"/>
      <c r="EV61" s="946"/>
      <c r="EW61" s="946"/>
      <c r="EX61" s="946"/>
      <c r="EY61" s="946"/>
      <c r="EZ61" s="946"/>
      <c r="FA61" s="946"/>
      <c r="FB61" s="946"/>
      <c r="FC61" s="946"/>
      <c r="FD61" s="946"/>
      <c r="FE61" s="946"/>
      <c r="FF61" s="946"/>
      <c r="FG61" s="946"/>
      <c r="FH61" s="947"/>
      <c r="FQ61" s="934"/>
      <c r="FR61" s="935"/>
      <c r="FS61" s="935"/>
      <c r="FT61" s="935"/>
      <c r="FU61" s="935"/>
      <c r="FV61" s="935"/>
      <c r="FW61" s="935"/>
      <c r="FX61" s="935"/>
      <c r="FY61" s="935"/>
      <c r="FZ61" s="936"/>
      <c r="GH61" s="940"/>
      <c r="GJ61" s="945"/>
      <c r="GK61" s="945"/>
      <c r="GL61" s="945"/>
      <c r="GM61" s="945"/>
      <c r="GN61" s="945"/>
      <c r="GO61" s="945"/>
      <c r="GP61" s="945"/>
      <c r="GQ61" s="945"/>
    </row>
    <row r="62" spans="2:199" ht="6" customHeight="1" x14ac:dyDescent="0.25">
      <c r="B62" s="789">
        <v>14</v>
      </c>
      <c r="C62" s="790"/>
      <c r="D62" s="790"/>
      <c r="E62" s="791"/>
      <c r="F62" s="970">
        <f>'Setup-Completion Report'!E241</f>
        <v>0</v>
      </c>
      <c r="G62" s="970"/>
      <c r="H62" s="970"/>
      <c r="I62" s="970"/>
      <c r="J62" s="970"/>
      <c r="K62" s="970"/>
      <c r="L62" s="970"/>
      <c r="M62" s="970"/>
      <c r="N62" s="970"/>
      <c r="O62" s="970"/>
      <c r="P62" s="970"/>
      <c r="Q62" s="970"/>
      <c r="R62" s="970"/>
      <c r="S62" s="970"/>
      <c r="T62" s="971">
        <f>'Setup-Completion Report'!AG241</f>
        <v>0</v>
      </c>
      <c r="U62" s="971"/>
      <c r="V62" s="971"/>
      <c r="W62" s="971"/>
      <c r="X62" s="971"/>
      <c r="Y62" s="971"/>
      <c r="Z62" s="971"/>
      <c r="AA62" s="971"/>
      <c r="AB62" s="971">
        <f>'Setup-Completion Report'!AO241</f>
        <v>0</v>
      </c>
      <c r="AC62" s="971"/>
      <c r="AD62" s="971"/>
      <c r="AE62" s="971"/>
      <c r="AF62" s="971"/>
      <c r="AG62" s="971"/>
      <c r="AH62" s="971"/>
      <c r="AI62" s="966">
        <f>SUM(T62:AH64)</f>
        <v>0</v>
      </c>
      <c r="AJ62" s="966"/>
      <c r="AK62" s="966"/>
      <c r="AL62" s="966"/>
      <c r="AM62" s="966"/>
      <c r="AN62" s="966"/>
      <c r="AO62" s="966"/>
      <c r="AP62" s="966"/>
      <c r="AQ62" s="946"/>
      <c r="AR62" s="946"/>
      <c r="AS62" s="946"/>
      <c r="AT62" s="946"/>
      <c r="AU62" s="946"/>
      <c r="AV62" s="946"/>
      <c r="AW62" s="946"/>
      <c r="AX62" s="946"/>
      <c r="AY62" s="963" t="str">
        <f>IF(GJ62=2," ",'Setup-Completion Report'!Y241)</f>
        <v xml:space="preserve"> </v>
      </c>
      <c r="AZ62" s="963"/>
      <c r="BA62" s="963"/>
      <c r="BB62" s="963"/>
      <c r="BC62" s="963"/>
      <c r="BD62" s="963"/>
      <c r="BE62" s="963"/>
      <c r="BF62" s="963"/>
      <c r="BG62" s="962"/>
      <c r="BH62" s="962"/>
      <c r="BI62" s="962"/>
      <c r="BJ62" s="962"/>
      <c r="BK62" s="962"/>
      <c r="BL62" s="962"/>
      <c r="BM62" s="962"/>
      <c r="BN62" s="967"/>
      <c r="BO62" s="967"/>
      <c r="BP62" s="967"/>
      <c r="BQ62" s="967"/>
      <c r="BR62" s="967"/>
      <c r="BS62" s="967"/>
      <c r="BT62" s="967"/>
      <c r="BU62" s="968"/>
      <c r="BV62" s="948"/>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c r="ES62" s="946"/>
      <c r="ET62" s="946"/>
      <c r="EU62" s="946"/>
      <c r="EV62" s="946"/>
      <c r="EW62" s="946"/>
      <c r="EX62" s="946"/>
      <c r="EY62" s="946"/>
      <c r="EZ62" s="946"/>
      <c r="FA62" s="946"/>
      <c r="FB62" s="946"/>
      <c r="FC62" s="946"/>
      <c r="FD62" s="946"/>
      <c r="FE62" s="946"/>
      <c r="FF62" s="946"/>
      <c r="FG62" s="946"/>
      <c r="FH62" s="947"/>
      <c r="FQ62" s="934"/>
      <c r="FR62" s="935"/>
      <c r="FS62" s="935"/>
      <c r="FT62" s="935"/>
      <c r="FU62" s="935"/>
      <c r="FV62" s="935"/>
      <c r="FW62" s="935"/>
      <c r="FX62" s="935"/>
      <c r="FY62" s="935"/>
      <c r="FZ62" s="936"/>
      <c r="GH62" s="940"/>
      <c r="GJ62" s="945">
        <v>2</v>
      </c>
      <c r="GK62" s="945"/>
      <c r="GL62" s="945"/>
      <c r="GM62" s="945"/>
      <c r="GN62" s="945"/>
      <c r="GO62" s="945"/>
      <c r="GP62" s="945"/>
      <c r="GQ62" s="945"/>
    </row>
    <row r="63" spans="2:199" ht="6" customHeight="1" x14ac:dyDescent="0.25">
      <c r="B63" s="792"/>
      <c r="C63" s="793"/>
      <c r="D63" s="793"/>
      <c r="E63" s="794"/>
      <c r="F63" s="970"/>
      <c r="G63" s="970"/>
      <c r="H63" s="970"/>
      <c r="I63" s="970"/>
      <c r="J63" s="970"/>
      <c r="K63" s="970"/>
      <c r="L63" s="970"/>
      <c r="M63" s="970"/>
      <c r="N63" s="970"/>
      <c r="O63" s="970"/>
      <c r="P63" s="970"/>
      <c r="Q63" s="970"/>
      <c r="R63" s="970"/>
      <c r="S63" s="970"/>
      <c r="T63" s="971"/>
      <c r="U63" s="971"/>
      <c r="V63" s="971"/>
      <c r="W63" s="971"/>
      <c r="X63" s="971"/>
      <c r="Y63" s="971"/>
      <c r="Z63" s="971"/>
      <c r="AA63" s="971"/>
      <c r="AB63" s="971"/>
      <c r="AC63" s="971"/>
      <c r="AD63" s="971"/>
      <c r="AE63" s="971"/>
      <c r="AF63" s="971"/>
      <c r="AG63" s="971"/>
      <c r="AH63" s="971"/>
      <c r="AI63" s="966"/>
      <c r="AJ63" s="966"/>
      <c r="AK63" s="966"/>
      <c r="AL63" s="966"/>
      <c r="AM63" s="966"/>
      <c r="AN63" s="966"/>
      <c r="AO63" s="966"/>
      <c r="AP63" s="966"/>
      <c r="AQ63" s="946"/>
      <c r="AR63" s="946"/>
      <c r="AS63" s="946"/>
      <c r="AT63" s="946"/>
      <c r="AU63" s="946"/>
      <c r="AV63" s="946"/>
      <c r="AW63" s="946"/>
      <c r="AX63" s="946"/>
      <c r="AY63" s="963"/>
      <c r="AZ63" s="963"/>
      <c r="BA63" s="963"/>
      <c r="BB63" s="963"/>
      <c r="BC63" s="963"/>
      <c r="BD63" s="963"/>
      <c r="BE63" s="963"/>
      <c r="BF63" s="963"/>
      <c r="BG63" s="962"/>
      <c r="BH63" s="962"/>
      <c r="BI63" s="962"/>
      <c r="BJ63" s="962"/>
      <c r="BK63" s="962"/>
      <c r="BL63" s="962"/>
      <c r="BM63" s="962"/>
      <c r="BN63" s="967"/>
      <c r="BO63" s="967"/>
      <c r="BP63" s="967"/>
      <c r="BQ63" s="967"/>
      <c r="BR63" s="967"/>
      <c r="BS63" s="967"/>
      <c r="BT63" s="967"/>
      <c r="BU63" s="968"/>
      <c r="BV63" s="948"/>
      <c r="BW63" s="946"/>
      <c r="BX63" s="946"/>
      <c r="BY63" s="946"/>
      <c r="BZ63" s="946"/>
      <c r="CA63" s="946"/>
      <c r="CB63" s="946"/>
      <c r="CC63" s="946"/>
      <c r="CD63" s="946"/>
      <c r="CE63" s="946"/>
      <c r="CF63" s="946"/>
      <c r="CG63" s="946"/>
      <c r="CH63" s="946"/>
      <c r="CI63" s="946"/>
      <c r="CJ63" s="946"/>
      <c r="CK63" s="946"/>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6"/>
      <c r="DL63" s="946"/>
      <c r="DM63" s="946"/>
      <c r="DN63" s="946"/>
      <c r="DO63" s="946"/>
      <c r="DP63" s="946"/>
      <c r="DQ63" s="946"/>
      <c r="DR63" s="946"/>
      <c r="DS63" s="946"/>
      <c r="DT63" s="946"/>
      <c r="DU63" s="946"/>
      <c r="DV63" s="946"/>
      <c r="DW63" s="946"/>
      <c r="DX63" s="946"/>
      <c r="DY63" s="946"/>
      <c r="DZ63" s="946"/>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6"/>
      <c r="FA63" s="946"/>
      <c r="FB63" s="946"/>
      <c r="FC63" s="946"/>
      <c r="FD63" s="946"/>
      <c r="FE63" s="946"/>
      <c r="FF63" s="946"/>
      <c r="FG63" s="946"/>
      <c r="FH63" s="947"/>
      <c r="FQ63" s="934"/>
      <c r="FR63" s="935"/>
      <c r="FS63" s="935"/>
      <c r="FT63" s="935"/>
      <c r="FU63" s="935"/>
      <c r="FV63" s="935"/>
      <c r="FW63" s="935"/>
      <c r="FX63" s="935"/>
      <c r="FY63" s="935"/>
      <c r="FZ63" s="936"/>
      <c r="GH63" s="940"/>
      <c r="GJ63" s="945"/>
      <c r="GK63" s="945"/>
      <c r="GL63" s="945"/>
      <c r="GM63" s="945"/>
      <c r="GN63" s="945"/>
      <c r="GO63" s="945"/>
      <c r="GP63" s="945"/>
      <c r="GQ63" s="945"/>
    </row>
    <row r="64" spans="2:199" ht="6" customHeight="1" x14ac:dyDescent="0.25">
      <c r="B64" s="795"/>
      <c r="C64" s="796"/>
      <c r="D64" s="796"/>
      <c r="E64" s="797"/>
      <c r="F64" s="970"/>
      <c r="G64" s="970"/>
      <c r="H64" s="970"/>
      <c r="I64" s="970"/>
      <c r="J64" s="970"/>
      <c r="K64" s="970"/>
      <c r="L64" s="970"/>
      <c r="M64" s="970"/>
      <c r="N64" s="970"/>
      <c r="O64" s="970"/>
      <c r="P64" s="970"/>
      <c r="Q64" s="970"/>
      <c r="R64" s="970"/>
      <c r="S64" s="970"/>
      <c r="T64" s="971"/>
      <c r="U64" s="971"/>
      <c r="V64" s="971"/>
      <c r="W64" s="971"/>
      <c r="X64" s="971"/>
      <c r="Y64" s="971"/>
      <c r="Z64" s="971"/>
      <c r="AA64" s="971"/>
      <c r="AB64" s="971"/>
      <c r="AC64" s="971"/>
      <c r="AD64" s="971"/>
      <c r="AE64" s="971"/>
      <c r="AF64" s="971"/>
      <c r="AG64" s="971"/>
      <c r="AH64" s="971"/>
      <c r="AI64" s="966"/>
      <c r="AJ64" s="966"/>
      <c r="AK64" s="966"/>
      <c r="AL64" s="966"/>
      <c r="AM64" s="966"/>
      <c r="AN64" s="966"/>
      <c r="AO64" s="966"/>
      <c r="AP64" s="966"/>
      <c r="AQ64" s="946"/>
      <c r="AR64" s="946"/>
      <c r="AS64" s="946"/>
      <c r="AT64" s="946"/>
      <c r="AU64" s="946"/>
      <c r="AV64" s="946"/>
      <c r="AW64" s="946"/>
      <c r="AX64" s="946"/>
      <c r="AY64" s="963"/>
      <c r="AZ64" s="963"/>
      <c r="BA64" s="963"/>
      <c r="BB64" s="963"/>
      <c r="BC64" s="963"/>
      <c r="BD64" s="963"/>
      <c r="BE64" s="963"/>
      <c r="BF64" s="963"/>
      <c r="BG64" s="962"/>
      <c r="BH64" s="962"/>
      <c r="BI64" s="962"/>
      <c r="BJ64" s="962"/>
      <c r="BK64" s="962"/>
      <c r="BL64" s="962"/>
      <c r="BM64" s="962"/>
      <c r="BN64" s="967"/>
      <c r="BO64" s="967"/>
      <c r="BP64" s="967"/>
      <c r="BQ64" s="967"/>
      <c r="BR64" s="967"/>
      <c r="BS64" s="967"/>
      <c r="BT64" s="967"/>
      <c r="BU64" s="968"/>
      <c r="BV64" s="948"/>
      <c r="BW64" s="946"/>
      <c r="BX64" s="946"/>
      <c r="BY64" s="946"/>
      <c r="BZ64" s="946"/>
      <c r="CA64" s="946"/>
      <c r="CB64" s="946"/>
      <c r="CC64" s="946"/>
      <c r="CD64" s="946"/>
      <c r="CE64" s="946"/>
      <c r="CF64" s="946"/>
      <c r="CG64" s="946"/>
      <c r="CH64" s="946"/>
      <c r="CI64" s="946"/>
      <c r="CJ64" s="946"/>
      <c r="CK64" s="946"/>
      <c r="CL64" s="946"/>
      <c r="CM64" s="946"/>
      <c r="CN64" s="946"/>
      <c r="CO64" s="946"/>
      <c r="CP64" s="946"/>
      <c r="CQ64" s="946"/>
      <c r="CR64" s="946"/>
      <c r="CS64" s="946"/>
      <c r="CT64" s="946"/>
      <c r="CU64" s="946"/>
      <c r="CV64" s="946"/>
      <c r="CW64" s="946"/>
      <c r="CX64" s="946"/>
      <c r="CY64" s="946"/>
      <c r="CZ64" s="946"/>
      <c r="DA64" s="946"/>
      <c r="DB64" s="946"/>
      <c r="DC64" s="946"/>
      <c r="DD64" s="946"/>
      <c r="DE64" s="946"/>
      <c r="DF64" s="946"/>
      <c r="DG64" s="946"/>
      <c r="DH64" s="946"/>
      <c r="DI64" s="946"/>
      <c r="DJ64" s="946"/>
      <c r="DK64" s="946"/>
      <c r="DL64" s="946"/>
      <c r="DM64" s="946"/>
      <c r="DN64" s="946"/>
      <c r="DO64" s="946"/>
      <c r="DP64" s="946"/>
      <c r="DQ64" s="946"/>
      <c r="DR64" s="946"/>
      <c r="DS64" s="946"/>
      <c r="DT64" s="946"/>
      <c r="DU64" s="946"/>
      <c r="DV64" s="946"/>
      <c r="DW64" s="946"/>
      <c r="DX64" s="946"/>
      <c r="DY64" s="946"/>
      <c r="DZ64" s="946"/>
      <c r="EA64" s="946"/>
      <c r="EB64" s="946"/>
      <c r="EC64" s="946"/>
      <c r="ED64" s="946"/>
      <c r="EE64" s="946"/>
      <c r="EF64" s="946"/>
      <c r="EG64" s="946"/>
      <c r="EH64" s="946"/>
      <c r="EI64" s="946"/>
      <c r="EJ64" s="946"/>
      <c r="EK64" s="946"/>
      <c r="EL64" s="946"/>
      <c r="EM64" s="946"/>
      <c r="EN64" s="946"/>
      <c r="EO64" s="946"/>
      <c r="EP64" s="946"/>
      <c r="EQ64" s="946"/>
      <c r="ER64" s="946"/>
      <c r="ES64" s="946"/>
      <c r="ET64" s="946"/>
      <c r="EU64" s="946"/>
      <c r="EV64" s="946"/>
      <c r="EW64" s="946"/>
      <c r="EX64" s="946"/>
      <c r="EY64" s="946"/>
      <c r="EZ64" s="946"/>
      <c r="FA64" s="946"/>
      <c r="FB64" s="946"/>
      <c r="FC64" s="946"/>
      <c r="FD64" s="946"/>
      <c r="FE64" s="946"/>
      <c r="FF64" s="946"/>
      <c r="FG64" s="946"/>
      <c r="FH64" s="947"/>
      <c r="FQ64" s="934"/>
      <c r="FR64" s="935"/>
      <c r="FS64" s="935"/>
      <c r="FT64" s="935"/>
      <c r="FU64" s="935"/>
      <c r="FV64" s="935"/>
      <c r="FW64" s="935"/>
      <c r="FX64" s="935"/>
      <c r="FY64" s="935"/>
      <c r="FZ64" s="936"/>
      <c r="GH64" s="940"/>
      <c r="GJ64" s="945"/>
      <c r="GK64" s="945"/>
      <c r="GL64" s="945"/>
      <c r="GM64" s="945"/>
      <c r="GN64" s="945"/>
      <c r="GO64" s="945"/>
      <c r="GP64" s="945"/>
      <c r="GQ64" s="945"/>
    </row>
    <row r="65" spans="2:199" ht="6" customHeight="1" x14ac:dyDescent="0.25">
      <c r="B65" s="789">
        <v>15</v>
      </c>
      <c r="C65" s="790"/>
      <c r="D65" s="790"/>
      <c r="E65" s="791"/>
      <c r="F65" s="970">
        <f>'Setup-Completion Report'!E244</f>
        <v>0</v>
      </c>
      <c r="G65" s="970"/>
      <c r="H65" s="970"/>
      <c r="I65" s="970"/>
      <c r="J65" s="970"/>
      <c r="K65" s="970"/>
      <c r="L65" s="970"/>
      <c r="M65" s="970"/>
      <c r="N65" s="970"/>
      <c r="O65" s="970"/>
      <c r="P65" s="970"/>
      <c r="Q65" s="970"/>
      <c r="R65" s="970"/>
      <c r="S65" s="970"/>
      <c r="T65" s="971">
        <f>'Setup-Completion Report'!AG244</f>
        <v>0</v>
      </c>
      <c r="U65" s="971"/>
      <c r="V65" s="971"/>
      <c r="W65" s="971"/>
      <c r="X65" s="971"/>
      <c r="Y65" s="971"/>
      <c r="Z65" s="971"/>
      <c r="AA65" s="971"/>
      <c r="AB65" s="971">
        <f>'Setup-Completion Report'!AO244</f>
        <v>0</v>
      </c>
      <c r="AC65" s="971"/>
      <c r="AD65" s="971"/>
      <c r="AE65" s="971"/>
      <c r="AF65" s="971"/>
      <c r="AG65" s="971"/>
      <c r="AH65" s="971"/>
      <c r="AI65" s="966">
        <f>SUM(T65:AH67)</f>
        <v>0</v>
      </c>
      <c r="AJ65" s="966"/>
      <c r="AK65" s="966"/>
      <c r="AL65" s="966"/>
      <c r="AM65" s="966"/>
      <c r="AN65" s="966"/>
      <c r="AO65" s="966"/>
      <c r="AP65" s="966"/>
      <c r="AQ65" s="946"/>
      <c r="AR65" s="946"/>
      <c r="AS65" s="946"/>
      <c r="AT65" s="946"/>
      <c r="AU65" s="946"/>
      <c r="AV65" s="946"/>
      <c r="AW65" s="946"/>
      <c r="AX65" s="946"/>
      <c r="AY65" s="963" t="str">
        <f>IF(GJ65=2," ",'Setup-Completion Report'!Y244)</f>
        <v xml:space="preserve"> </v>
      </c>
      <c r="AZ65" s="963"/>
      <c r="BA65" s="963"/>
      <c r="BB65" s="963"/>
      <c r="BC65" s="963"/>
      <c r="BD65" s="963"/>
      <c r="BE65" s="963"/>
      <c r="BF65" s="963"/>
      <c r="BG65" s="962"/>
      <c r="BH65" s="962"/>
      <c r="BI65" s="962"/>
      <c r="BJ65" s="962"/>
      <c r="BK65" s="962"/>
      <c r="BL65" s="962"/>
      <c r="BM65" s="962"/>
      <c r="BN65" s="967"/>
      <c r="BO65" s="967"/>
      <c r="BP65" s="967"/>
      <c r="BQ65" s="967"/>
      <c r="BR65" s="967"/>
      <c r="BS65" s="967"/>
      <c r="BT65" s="967"/>
      <c r="BU65" s="968"/>
      <c r="BV65" s="948"/>
      <c r="BW65" s="946"/>
      <c r="BX65" s="946"/>
      <c r="BY65" s="946"/>
      <c r="BZ65" s="946"/>
      <c r="CA65" s="946"/>
      <c r="CB65" s="946"/>
      <c r="CC65" s="946"/>
      <c r="CD65" s="946"/>
      <c r="CE65" s="946"/>
      <c r="CF65" s="946"/>
      <c r="CG65" s="946"/>
      <c r="CH65" s="946"/>
      <c r="CI65" s="946"/>
      <c r="CJ65" s="946"/>
      <c r="CK65" s="946"/>
      <c r="CL65" s="946"/>
      <c r="CM65" s="946"/>
      <c r="CN65" s="946"/>
      <c r="CO65" s="946"/>
      <c r="CP65" s="946"/>
      <c r="CQ65" s="946"/>
      <c r="CR65" s="946"/>
      <c r="CS65" s="946"/>
      <c r="CT65" s="946"/>
      <c r="CU65" s="946"/>
      <c r="CV65" s="946"/>
      <c r="CW65" s="946"/>
      <c r="CX65" s="946"/>
      <c r="CY65" s="946"/>
      <c r="CZ65" s="946"/>
      <c r="DA65" s="946"/>
      <c r="DB65" s="946"/>
      <c r="DC65" s="946"/>
      <c r="DD65" s="946"/>
      <c r="DE65" s="946"/>
      <c r="DF65" s="946"/>
      <c r="DG65" s="946"/>
      <c r="DH65" s="946"/>
      <c r="DI65" s="946"/>
      <c r="DJ65" s="946"/>
      <c r="DK65" s="946"/>
      <c r="DL65" s="946"/>
      <c r="DM65" s="946"/>
      <c r="DN65" s="946"/>
      <c r="DO65" s="946"/>
      <c r="DP65" s="946"/>
      <c r="DQ65" s="946"/>
      <c r="DR65" s="946"/>
      <c r="DS65" s="946"/>
      <c r="DT65" s="946"/>
      <c r="DU65" s="946"/>
      <c r="DV65" s="946"/>
      <c r="DW65" s="946"/>
      <c r="DX65" s="946"/>
      <c r="DY65" s="946"/>
      <c r="DZ65" s="946"/>
      <c r="EA65" s="946"/>
      <c r="EB65" s="946"/>
      <c r="EC65" s="946"/>
      <c r="ED65" s="946"/>
      <c r="EE65" s="946"/>
      <c r="EF65" s="946"/>
      <c r="EG65" s="946"/>
      <c r="EH65" s="946"/>
      <c r="EI65" s="946"/>
      <c r="EJ65" s="946"/>
      <c r="EK65" s="946"/>
      <c r="EL65" s="946"/>
      <c r="EM65" s="946"/>
      <c r="EN65" s="946"/>
      <c r="EO65" s="946"/>
      <c r="EP65" s="946"/>
      <c r="EQ65" s="946"/>
      <c r="ER65" s="946"/>
      <c r="ES65" s="946"/>
      <c r="ET65" s="946"/>
      <c r="EU65" s="946"/>
      <c r="EV65" s="946"/>
      <c r="EW65" s="946"/>
      <c r="EX65" s="946"/>
      <c r="EY65" s="946"/>
      <c r="EZ65" s="946"/>
      <c r="FA65" s="946"/>
      <c r="FB65" s="946"/>
      <c r="FC65" s="946"/>
      <c r="FD65" s="946"/>
      <c r="FE65" s="946"/>
      <c r="FF65" s="946"/>
      <c r="FG65" s="946"/>
      <c r="FH65" s="947"/>
      <c r="FQ65" s="934"/>
      <c r="FR65" s="935"/>
      <c r="FS65" s="935"/>
      <c r="FT65" s="935"/>
      <c r="FU65" s="935"/>
      <c r="FV65" s="935"/>
      <c r="FW65" s="935"/>
      <c r="FX65" s="935"/>
      <c r="FY65" s="935"/>
      <c r="FZ65" s="936"/>
      <c r="GH65" s="940"/>
      <c r="GJ65" s="945">
        <v>2</v>
      </c>
      <c r="GK65" s="945"/>
      <c r="GL65" s="945"/>
      <c r="GM65" s="945"/>
      <c r="GN65" s="945"/>
      <c r="GO65" s="945"/>
      <c r="GP65" s="945"/>
      <c r="GQ65" s="945"/>
    </row>
    <row r="66" spans="2:199" ht="6" customHeight="1" x14ac:dyDescent="0.25">
      <c r="B66" s="792"/>
      <c r="C66" s="793"/>
      <c r="D66" s="793"/>
      <c r="E66" s="794"/>
      <c r="F66" s="970"/>
      <c r="G66" s="970"/>
      <c r="H66" s="970"/>
      <c r="I66" s="970"/>
      <c r="J66" s="970"/>
      <c r="K66" s="970"/>
      <c r="L66" s="970"/>
      <c r="M66" s="970"/>
      <c r="N66" s="970"/>
      <c r="O66" s="970"/>
      <c r="P66" s="970"/>
      <c r="Q66" s="970"/>
      <c r="R66" s="970"/>
      <c r="S66" s="970"/>
      <c r="T66" s="971"/>
      <c r="U66" s="971"/>
      <c r="V66" s="971"/>
      <c r="W66" s="971"/>
      <c r="X66" s="971"/>
      <c r="Y66" s="971"/>
      <c r="Z66" s="971"/>
      <c r="AA66" s="971"/>
      <c r="AB66" s="971"/>
      <c r="AC66" s="971"/>
      <c r="AD66" s="971"/>
      <c r="AE66" s="971"/>
      <c r="AF66" s="971"/>
      <c r="AG66" s="971"/>
      <c r="AH66" s="971"/>
      <c r="AI66" s="966"/>
      <c r="AJ66" s="966"/>
      <c r="AK66" s="966"/>
      <c r="AL66" s="966"/>
      <c r="AM66" s="966"/>
      <c r="AN66" s="966"/>
      <c r="AO66" s="966"/>
      <c r="AP66" s="966"/>
      <c r="AQ66" s="946"/>
      <c r="AR66" s="946"/>
      <c r="AS66" s="946"/>
      <c r="AT66" s="946"/>
      <c r="AU66" s="946"/>
      <c r="AV66" s="946"/>
      <c r="AW66" s="946"/>
      <c r="AX66" s="946"/>
      <c r="AY66" s="963"/>
      <c r="AZ66" s="963"/>
      <c r="BA66" s="963"/>
      <c r="BB66" s="963"/>
      <c r="BC66" s="963"/>
      <c r="BD66" s="963"/>
      <c r="BE66" s="963"/>
      <c r="BF66" s="963"/>
      <c r="BG66" s="962"/>
      <c r="BH66" s="962"/>
      <c r="BI66" s="962"/>
      <c r="BJ66" s="962"/>
      <c r="BK66" s="962"/>
      <c r="BL66" s="962"/>
      <c r="BM66" s="962"/>
      <c r="BN66" s="967"/>
      <c r="BO66" s="967"/>
      <c r="BP66" s="967"/>
      <c r="BQ66" s="967"/>
      <c r="BR66" s="967"/>
      <c r="BS66" s="967"/>
      <c r="BT66" s="967"/>
      <c r="BU66" s="968"/>
      <c r="BV66" s="948"/>
      <c r="BW66" s="946"/>
      <c r="BX66" s="946"/>
      <c r="BY66" s="946"/>
      <c r="BZ66" s="946"/>
      <c r="CA66" s="946"/>
      <c r="CB66" s="946"/>
      <c r="CC66" s="946"/>
      <c r="CD66" s="946"/>
      <c r="CE66" s="946"/>
      <c r="CF66" s="946"/>
      <c r="CG66" s="946"/>
      <c r="CH66" s="946"/>
      <c r="CI66" s="946"/>
      <c r="CJ66" s="946"/>
      <c r="CK66" s="946"/>
      <c r="CL66" s="946"/>
      <c r="CM66" s="946"/>
      <c r="CN66" s="946"/>
      <c r="CO66" s="946"/>
      <c r="CP66" s="946"/>
      <c r="CQ66" s="946"/>
      <c r="CR66" s="946"/>
      <c r="CS66" s="946"/>
      <c r="CT66" s="946"/>
      <c r="CU66" s="946"/>
      <c r="CV66" s="946"/>
      <c r="CW66" s="946"/>
      <c r="CX66" s="946"/>
      <c r="CY66" s="946"/>
      <c r="CZ66" s="946"/>
      <c r="DA66" s="946"/>
      <c r="DB66" s="946"/>
      <c r="DC66" s="946"/>
      <c r="DD66" s="946"/>
      <c r="DE66" s="946"/>
      <c r="DF66" s="946"/>
      <c r="DG66" s="946"/>
      <c r="DH66" s="946"/>
      <c r="DI66" s="946"/>
      <c r="DJ66" s="946"/>
      <c r="DK66" s="946"/>
      <c r="DL66" s="946"/>
      <c r="DM66" s="946"/>
      <c r="DN66" s="946"/>
      <c r="DO66" s="946"/>
      <c r="DP66" s="946"/>
      <c r="DQ66" s="946"/>
      <c r="DR66" s="946"/>
      <c r="DS66" s="946"/>
      <c r="DT66" s="946"/>
      <c r="DU66" s="946"/>
      <c r="DV66" s="946"/>
      <c r="DW66" s="946"/>
      <c r="DX66" s="946"/>
      <c r="DY66" s="946"/>
      <c r="DZ66" s="946"/>
      <c r="EA66" s="946"/>
      <c r="EB66" s="946"/>
      <c r="EC66" s="946"/>
      <c r="ED66" s="946"/>
      <c r="EE66" s="946"/>
      <c r="EF66" s="946"/>
      <c r="EG66" s="946"/>
      <c r="EH66" s="946"/>
      <c r="EI66" s="946"/>
      <c r="EJ66" s="946"/>
      <c r="EK66" s="946"/>
      <c r="EL66" s="946"/>
      <c r="EM66" s="946"/>
      <c r="EN66" s="946"/>
      <c r="EO66" s="946"/>
      <c r="EP66" s="946"/>
      <c r="EQ66" s="946"/>
      <c r="ER66" s="946"/>
      <c r="ES66" s="946"/>
      <c r="ET66" s="946"/>
      <c r="EU66" s="946"/>
      <c r="EV66" s="946"/>
      <c r="EW66" s="946"/>
      <c r="EX66" s="946"/>
      <c r="EY66" s="946"/>
      <c r="EZ66" s="946"/>
      <c r="FA66" s="946"/>
      <c r="FB66" s="946"/>
      <c r="FC66" s="946"/>
      <c r="FD66" s="946"/>
      <c r="FE66" s="946"/>
      <c r="FF66" s="946"/>
      <c r="FG66" s="946"/>
      <c r="FH66" s="947"/>
      <c r="FQ66" s="934"/>
      <c r="FR66" s="935"/>
      <c r="FS66" s="935"/>
      <c r="FT66" s="935"/>
      <c r="FU66" s="935"/>
      <c r="FV66" s="935"/>
      <c r="FW66" s="935"/>
      <c r="FX66" s="935"/>
      <c r="FY66" s="935"/>
      <c r="FZ66" s="936"/>
      <c r="GH66" s="940"/>
      <c r="GJ66" s="945"/>
      <c r="GK66" s="945"/>
      <c r="GL66" s="945"/>
      <c r="GM66" s="945"/>
      <c r="GN66" s="945"/>
      <c r="GO66" s="945"/>
      <c r="GP66" s="945"/>
      <c r="GQ66" s="945"/>
    </row>
    <row r="67" spans="2:199" ht="6" customHeight="1" x14ac:dyDescent="0.25">
      <c r="B67" s="795"/>
      <c r="C67" s="796"/>
      <c r="D67" s="796"/>
      <c r="E67" s="797"/>
      <c r="F67" s="970"/>
      <c r="G67" s="970"/>
      <c r="H67" s="970"/>
      <c r="I67" s="970"/>
      <c r="J67" s="970"/>
      <c r="K67" s="970"/>
      <c r="L67" s="970"/>
      <c r="M67" s="970"/>
      <c r="N67" s="970"/>
      <c r="O67" s="970"/>
      <c r="P67" s="970"/>
      <c r="Q67" s="970"/>
      <c r="R67" s="970"/>
      <c r="S67" s="970"/>
      <c r="T67" s="971"/>
      <c r="U67" s="971"/>
      <c r="V67" s="971"/>
      <c r="W67" s="971"/>
      <c r="X67" s="971"/>
      <c r="Y67" s="971"/>
      <c r="Z67" s="971"/>
      <c r="AA67" s="971"/>
      <c r="AB67" s="971"/>
      <c r="AC67" s="971"/>
      <c r="AD67" s="971"/>
      <c r="AE67" s="971"/>
      <c r="AF67" s="971"/>
      <c r="AG67" s="971"/>
      <c r="AH67" s="971"/>
      <c r="AI67" s="966"/>
      <c r="AJ67" s="966"/>
      <c r="AK67" s="966"/>
      <c r="AL67" s="966"/>
      <c r="AM67" s="966"/>
      <c r="AN67" s="966"/>
      <c r="AO67" s="966"/>
      <c r="AP67" s="966"/>
      <c r="AQ67" s="946"/>
      <c r="AR67" s="946"/>
      <c r="AS67" s="946"/>
      <c r="AT67" s="946"/>
      <c r="AU67" s="946"/>
      <c r="AV67" s="946"/>
      <c r="AW67" s="946"/>
      <c r="AX67" s="946"/>
      <c r="AY67" s="963"/>
      <c r="AZ67" s="963"/>
      <c r="BA67" s="963"/>
      <c r="BB67" s="963"/>
      <c r="BC67" s="963"/>
      <c r="BD67" s="963"/>
      <c r="BE67" s="963"/>
      <c r="BF67" s="963"/>
      <c r="BG67" s="962"/>
      <c r="BH67" s="962"/>
      <c r="BI67" s="962"/>
      <c r="BJ67" s="962"/>
      <c r="BK67" s="962"/>
      <c r="BL67" s="962"/>
      <c r="BM67" s="962"/>
      <c r="BN67" s="967"/>
      <c r="BO67" s="967"/>
      <c r="BP67" s="967"/>
      <c r="BQ67" s="967"/>
      <c r="BR67" s="967"/>
      <c r="BS67" s="967"/>
      <c r="BT67" s="967"/>
      <c r="BU67" s="968"/>
      <c r="BV67" s="948"/>
      <c r="BW67" s="946"/>
      <c r="BX67" s="946"/>
      <c r="BY67" s="946"/>
      <c r="BZ67" s="946"/>
      <c r="CA67" s="946"/>
      <c r="CB67" s="946"/>
      <c r="CC67" s="946"/>
      <c r="CD67" s="946"/>
      <c r="CE67" s="946"/>
      <c r="CF67" s="946"/>
      <c r="CG67" s="946"/>
      <c r="CH67" s="946"/>
      <c r="CI67" s="946"/>
      <c r="CJ67" s="946"/>
      <c r="CK67" s="946"/>
      <c r="CL67" s="946"/>
      <c r="CM67" s="946"/>
      <c r="CN67" s="946"/>
      <c r="CO67" s="946"/>
      <c r="CP67" s="946"/>
      <c r="CQ67" s="946"/>
      <c r="CR67" s="946"/>
      <c r="CS67" s="946"/>
      <c r="CT67" s="946"/>
      <c r="CU67" s="946"/>
      <c r="CV67" s="946"/>
      <c r="CW67" s="946"/>
      <c r="CX67" s="946"/>
      <c r="CY67" s="946"/>
      <c r="CZ67" s="946"/>
      <c r="DA67" s="946"/>
      <c r="DB67" s="946"/>
      <c r="DC67" s="946"/>
      <c r="DD67" s="946"/>
      <c r="DE67" s="946"/>
      <c r="DF67" s="946"/>
      <c r="DG67" s="946"/>
      <c r="DH67" s="946"/>
      <c r="DI67" s="946"/>
      <c r="DJ67" s="946"/>
      <c r="DK67" s="946"/>
      <c r="DL67" s="946"/>
      <c r="DM67" s="946"/>
      <c r="DN67" s="946"/>
      <c r="DO67" s="946"/>
      <c r="DP67" s="946"/>
      <c r="DQ67" s="946"/>
      <c r="DR67" s="946"/>
      <c r="DS67" s="946"/>
      <c r="DT67" s="946"/>
      <c r="DU67" s="946"/>
      <c r="DV67" s="946"/>
      <c r="DW67" s="946"/>
      <c r="DX67" s="946"/>
      <c r="DY67" s="946"/>
      <c r="DZ67" s="946"/>
      <c r="EA67" s="946"/>
      <c r="EB67" s="946"/>
      <c r="EC67" s="946"/>
      <c r="ED67" s="946"/>
      <c r="EE67" s="946"/>
      <c r="EF67" s="946"/>
      <c r="EG67" s="946"/>
      <c r="EH67" s="946"/>
      <c r="EI67" s="946"/>
      <c r="EJ67" s="946"/>
      <c r="EK67" s="946"/>
      <c r="EL67" s="946"/>
      <c r="EM67" s="946"/>
      <c r="EN67" s="946"/>
      <c r="EO67" s="946"/>
      <c r="EP67" s="946"/>
      <c r="EQ67" s="946"/>
      <c r="ER67" s="946"/>
      <c r="ES67" s="946"/>
      <c r="ET67" s="946"/>
      <c r="EU67" s="946"/>
      <c r="EV67" s="946"/>
      <c r="EW67" s="946"/>
      <c r="EX67" s="946"/>
      <c r="EY67" s="946"/>
      <c r="EZ67" s="946"/>
      <c r="FA67" s="946"/>
      <c r="FB67" s="946"/>
      <c r="FC67" s="946"/>
      <c r="FD67" s="946"/>
      <c r="FE67" s="946"/>
      <c r="FF67" s="946"/>
      <c r="FG67" s="946"/>
      <c r="FH67" s="947"/>
      <c r="FQ67" s="934"/>
      <c r="FR67" s="935"/>
      <c r="FS67" s="935"/>
      <c r="FT67" s="935"/>
      <c r="FU67" s="935"/>
      <c r="FV67" s="935"/>
      <c r="FW67" s="935"/>
      <c r="FX67" s="935"/>
      <c r="FY67" s="935"/>
      <c r="FZ67" s="936"/>
      <c r="GH67" s="940"/>
      <c r="GJ67" s="945"/>
      <c r="GK67" s="945"/>
      <c r="GL67" s="945"/>
      <c r="GM67" s="945"/>
      <c r="GN67" s="945"/>
      <c r="GO67" s="945"/>
      <c r="GP67" s="945"/>
      <c r="GQ67" s="945"/>
    </row>
    <row r="68" spans="2:199" ht="6" customHeight="1" x14ac:dyDescent="0.25">
      <c r="B68" s="789">
        <v>16</v>
      </c>
      <c r="C68" s="790"/>
      <c r="D68" s="790"/>
      <c r="E68" s="791"/>
      <c r="F68" s="970">
        <f>'Setup-Completion Report'!E247</f>
        <v>0</v>
      </c>
      <c r="G68" s="970"/>
      <c r="H68" s="970"/>
      <c r="I68" s="970"/>
      <c r="J68" s="970"/>
      <c r="K68" s="970"/>
      <c r="L68" s="970"/>
      <c r="M68" s="970"/>
      <c r="N68" s="970"/>
      <c r="O68" s="970"/>
      <c r="P68" s="970"/>
      <c r="Q68" s="970"/>
      <c r="R68" s="970"/>
      <c r="S68" s="970"/>
      <c r="T68" s="971">
        <f>'Setup-Completion Report'!AG247</f>
        <v>0</v>
      </c>
      <c r="U68" s="971"/>
      <c r="V68" s="971"/>
      <c r="W68" s="971"/>
      <c r="X68" s="971"/>
      <c r="Y68" s="971"/>
      <c r="Z68" s="971"/>
      <c r="AA68" s="971"/>
      <c r="AB68" s="971">
        <f>'Setup-Completion Report'!AO247</f>
        <v>0</v>
      </c>
      <c r="AC68" s="971"/>
      <c r="AD68" s="971"/>
      <c r="AE68" s="971"/>
      <c r="AF68" s="971"/>
      <c r="AG68" s="971"/>
      <c r="AH68" s="971"/>
      <c r="AI68" s="972">
        <f>SUM(T68:AH70)</f>
        <v>0</v>
      </c>
      <c r="AJ68" s="973"/>
      <c r="AK68" s="973"/>
      <c r="AL68" s="973"/>
      <c r="AM68" s="973"/>
      <c r="AN68" s="973"/>
      <c r="AO68" s="973"/>
      <c r="AP68" s="974"/>
      <c r="AQ68" s="946"/>
      <c r="AR68" s="946"/>
      <c r="AS68" s="946"/>
      <c r="AT68" s="946"/>
      <c r="AU68" s="946"/>
      <c r="AV68" s="946"/>
      <c r="AW68" s="946"/>
      <c r="AX68" s="946"/>
      <c r="AY68" s="969" t="str">
        <f>IF(GJ68=2," ",'Setup-Completion Report'!Y247)</f>
        <v xml:space="preserve"> </v>
      </c>
      <c r="AZ68" s="969"/>
      <c r="BA68" s="969"/>
      <c r="BB68" s="969"/>
      <c r="BC68" s="969"/>
      <c r="BD68" s="969"/>
      <c r="BE68" s="969"/>
      <c r="BF68" s="969"/>
      <c r="BG68" s="962"/>
      <c r="BH68" s="962"/>
      <c r="BI68" s="962"/>
      <c r="BJ68" s="962"/>
      <c r="BK68" s="962"/>
      <c r="BL68" s="962"/>
      <c r="BM68" s="962"/>
      <c r="BN68" s="967"/>
      <c r="BO68" s="967"/>
      <c r="BP68" s="967"/>
      <c r="BQ68" s="967"/>
      <c r="BR68" s="967"/>
      <c r="BS68" s="967"/>
      <c r="BT68" s="967"/>
      <c r="BU68" s="968"/>
      <c r="BV68" s="948"/>
      <c r="BW68" s="946"/>
      <c r="BX68" s="946"/>
      <c r="BY68" s="946"/>
      <c r="BZ68" s="946"/>
      <c r="CA68" s="946"/>
      <c r="CB68" s="946"/>
      <c r="CC68" s="946"/>
      <c r="CD68" s="946"/>
      <c r="CE68" s="946"/>
      <c r="CF68" s="946"/>
      <c r="CG68" s="946"/>
      <c r="CH68" s="946"/>
      <c r="CI68" s="946"/>
      <c r="CJ68" s="946"/>
      <c r="CK68" s="946"/>
      <c r="CL68" s="946"/>
      <c r="CM68" s="946"/>
      <c r="CN68" s="946"/>
      <c r="CO68" s="946"/>
      <c r="CP68" s="946"/>
      <c r="CQ68" s="946"/>
      <c r="CR68" s="946"/>
      <c r="CS68" s="946"/>
      <c r="CT68" s="946"/>
      <c r="CU68" s="946"/>
      <c r="CV68" s="946"/>
      <c r="CW68" s="946"/>
      <c r="CX68" s="946"/>
      <c r="CY68" s="946"/>
      <c r="CZ68" s="946"/>
      <c r="DA68" s="946"/>
      <c r="DB68" s="946"/>
      <c r="DC68" s="946"/>
      <c r="DD68" s="946"/>
      <c r="DE68" s="946"/>
      <c r="DF68" s="946"/>
      <c r="DG68" s="946"/>
      <c r="DH68" s="946"/>
      <c r="DI68" s="946"/>
      <c r="DJ68" s="946"/>
      <c r="DK68" s="946"/>
      <c r="DL68" s="946"/>
      <c r="DM68" s="946"/>
      <c r="DN68" s="946"/>
      <c r="DO68" s="946"/>
      <c r="DP68" s="946"/>
      <c r="DQ68" s="946"/>
      <c r="DR68" s="946"/>
      <c r="DS68" s="946"/>
      <c r="DT68" s="946"/>
      <c r="DU68" s="946"/>
      <c r="DV68" s="946"/>
      <c r="DW68" s="946"/>
      <c r="DX68" s="946"/>
      <c r="DY68" s="946"/>
      <c r="DZ68" s="946"/>
      <c r="EA68" s="946"/>
      <c r="EB68" s="946"/>
      <c r="EC68" s="946"/>
      <c r="ED68" s="946"/>
      <c r="EE68" s="946"/>
      <c r="EF68" s="946"/>
      <c r="EG68" s="946"/>
      <c r="EH68" s="946"/>
      <c r="EI68" s="946"/>
      <c r="EJ68" s="946"/>
      <c r="EK68" s="946"/>
      <c r="EL68" s="946"/>
      <c r="EM68" s="946"/>
      <c r="EN68" s="946"/>
      <c r="EO68" s="946"/>
      <c r="EP68" s="946"/>
      <c r="EQ68" s="946"/>
      <c r="ER68" s="946"/>
      <c r="ES68" s="946"/>
      <c r="ET68" s="946"/>
      <c r="EU68" s="946"/>
      <c r="EV68" s="946"/>
      <c r="EW68" s="946"/>
      <c r="EX68" s="946"/>
      <c r="EY68" s="946"/>
      <c r="EZ68" s="946"/>
      <c r="FA68" s="946"/>
      <c r="FB68" s="946"/>
      <c r="FC68" s="946"/>
      <c r="FD68" s="946"/>
      <c r="FE68" s="946"/>
      <c r="FF68" s="946"/>
      <c r="FG68" s="946"/>
      <c r="FH68" s="947"/>
      <c r="FQ68" s="934"/>
      <c r="FR68" s="935"/>
      <c r="FS68" s="935"/>
      <c r="FT68" s="935"/>
      <c r="FU68" s="935"/>
      <c r="FV68" s="935"/>
      <c r="FW68" s="935"/>
      <c r="FX68" s="935"/>
      <c r="FY68" s="935"/>
      <c r="FZ68" s="936"/>
      <c r="GH68" s="940"/>
      <c r="GJ68" s="945">
        <v>2</v>
      </c>
      <c r="GK68" s="945"/>
      <c r="GL68" s="945"/>
      <c r="GM68" s="945"/>
      <c r="GN68" s="945"/>
      <c r="GO68" s="945"/>
      <c r="GP68" s="945"/>
      <c r="GQ68" s="945"/>
    </row>
    <row r="69" spans="2:199" ht="6" customHeight="1" x14ac:dyDescent="0.25">
      <c r="B69" s="792"/>
      <c r="C69" s="793"/>
      <c r="D69" s="793"/>
      <c r="E69" s="794"/>
      <c r="F69" s="970"/>
      <c r="G69" s="970"/>
      <c r="H69" s="970"/>
      <c r="I69" s="970"/>
      <c r="J69" s="970"/>
      <c r="K69" s="970"/>
      <c r="L69" s="970"/>
      <c r="M69" s="970"/>
      <c r="N69" s="970"/>
      <c r="O69" s="970"/>
      <c r="P69" s="970"/>
      <c r="Q69" s="970"/>
      <c r="R69" s="970"/>
      <c r="S69" s="970"/>
      <c r="T69" s="971"/>
      <c r="U69" s="971"/>
      <c r="V69" s="971"/>
      <c r="W69" s="971"/>
      <c r="X69" s="971"/>
      <c r="Y69" s="971"/>
      <c r="Z69" s="971"/>
      <c r="AA69" s="971"/>
      <c r="AB69" s="971"/>
      <c r="AC69" s="971"/>
      <c r="AD69" s="971"/>
      <c r="AE69" s="971"/>
      <c r="AF69" s="971"/>
      <c r="AG69" s="971"/>
      <c r="AH69" s="971"/>
      <c r="AI69" s="972"/>
      <c r="AJ69" s="973"/>
      <c r="AK69" s="973"/>
      <c r="AL69" s="973"/>
      <c r="AM69" s="973"/>
      <c r="AN69" s="973"/>
      <c r="AO69" s="973"/>
      <c r="AP69" s="974"/>
      <c r="AQ69" s="946"/>
      <c r="AR69" s="946"/>
      <c r="AS69" s="946"/>
      <c r="AT69" s="946"/>
      <c r="AU69" s="946"/>
      <c r="AV69" s="946"/>
      <c r="AW69" s="946"/>
      <c r="AX69" s="946"/>
      <c r="AY69" s="963"/>
      <c r="AZ69" s="963"/>
      <c r="BA69" s="963"/>
      <c r="BB69" s="963"/>
      <c r="BC69" s="963"/>
      <c r="BD69" s="963"/>
      <c r="BE69" s="963"/>
      <c r="BF69" s="963"/>
      <c r="BG69" s="962"/>
      <c r="BH69" s="962"/>
      <c r="BI69" s="962"/>
      <c r="BJ69" s="962"/>
      <c r="BK69" s="962"/>
      <c r="BL69" s="962"/>
      <c r="BM69" s="962"/>
      <c r="BN69" s="967"/>
      <c r="BO69" s="967"/>
      <c r="BP69" s="967"/>
      <c r="BQ69" s="967"/>
      <c r="BR69" s="967"/>
      <c r="BS69" s="967"/>
      <c r="BT69" s="967"/>
      <c r="BU69" s="968"/>
      <c r="BV69" s="948"/>
      <c r="BW69" s="946"/>
      <c r="BX69" s="946"/>
      <c r="BY69" s="946"/>
      <c r="BZ69" s="946"/>
      <c r="CA69" s="946"/>
      <c r="CB69" s="946"/>
      <c r="CC69" s="946"/>
      <c r="CD69" s="946"/>
      <c r="CE69" s="946"/>
      <c r="CF69" s="946"/>
      <c r="CG69" s="946"/>
      <c r="CH69" s="946"/>
      <c r="CI69" s="946"/>
      <c r="CJ69" s="946"/>
      <c r="CK69" s="946"/>
      <c r="CL69" s="946"/>
      <c r="CM69" s="946"/>
      <c r="CN69" s="946"/>
      <c r="CO69" s="946"/>
      <c r="CP69" s="946"/>
      <c r="CQ69" s="946"/>
      <c r="CR69" s="946"/>
      <c r="CS69" s="946"/>
      <c r="CT69" s="946"/>
      <c r="CU69" s="946"/>
      <c r="CV69" s="946"/>
      <c r="CW69" s="946"/>
      <c r="CX69" s="946"/>
      <c r="CY69" s="946"/>
      <c r="CZ69" s="946"/>
      <c r="DA69" s="946"/>
      <c r="DB69" s="946"/>
      <c r="DC69" s="946"/>
      <c r="DD69" s="946"/>
      <c r="DE69" s="946"/>
      <c r="DF69" s="946"/>
      <c r="DG69" s="946"/>
      <c r="DH69" s="946"/>
      <c r="DI69" s="946"/>
      <c r="DJ69" s="946"/>
      <c r="DK69" s="946"/>
      <c r="DL69" s="946"/>
      <c r="DM69" s="946"/>
      <c r="DN69" s="946"/>
      <c r="DO69" s="946"/>
      <c r="DP69" s="946"/>
      <c r="DQ69" s="946"/>
      <c r="DR69" s="946"/>
      <c r="DS69" s="946"/>
      <c r="DT69" s="946"/>
      <c r="DU69" s="946"/>
      <c r="DV69" s="946"/>
      <c r="DW69" s="946"/>
      <c r="DX69" s="946"/>
      <c r="DY69" s="946"/>
      <c r="DZ69" s="946"/>
      <c r="EA69" s="946"/>
      <c r="EB69" s="946"/>
      <c r="EC69" s="946"/>
      <c r="ED69" s="946"/>
      <c r="EE69" s="946"/>
      <c r="EF69" s="946"/>
      <c r="EG69" s="946"/>
      <c r="EH69" s="946"/>
      <c r="EI69" s="946"/>
      <c r="EJ69" s="946"/>
      <c r="EK69" s="946"/>
      <c r="EL69" s="946"/>
      <c r="EM69" s="946"/>
      <c r="EN69" s="946"/>
      <c r="EO69" s="946"/>
      <c r="EP69" s="946"/>
      <c r="EQ69" s="946"/>
      <c r="ER69" s="946"/>
      <c r="ES69" s="946"/>
      <c r="ET69" s="946"/>
      <c r="EU69" s="946"/>
      <c r="EV69" s="946"/>
      <c r="EW69" s="946"/>
      <c r="EX69" s="946"/>
      <c r="EY69" s="946"/>
      <c r="EZ69" s="946"/>
      <c r="FA69" s="946"/>
      <c r="FB69" s="946"/>
      <c r="FC69" s="946"/>
      <c r="FD69" s="946"/>
      <c r="FE69" s="946"/>
      <c r="FF69" s="946"/>
      <c r="FG69" s="946"/>
      <c r="FH69" s="947"/>
      <c r="FQ69" s="934"/>
      <c r="FR69" s="935"/>
      <c r="FS69" s="935"/>
      <c r="FT69" s="935"/>
      <c r="FU69" s="935"/>
      <c r="FV69" s="935"/>
      <c r="FW69" s="935"/>
      <c r="FX69" s="935"/>
      <c r="FY69" s="935"/>
      <c r="FZ69" s="936"/>
      <c r="GH69" s="940"/>
      <c r="GJ69" s="945"/>
      <c r="GK69" s="945"/>
      <c r="GL69" s="945"/>
      <c r="GM69" s="945"/>
      <c r="GN69" s="945"/>
      <c r="GO69" s="945"/>
      <c r="GP69" s="945"/>
      <c r="GQ69" s="945"/>
    </row>
    <row r="70" spans="2:199" ht="6" customHeight="1" x14ac:dyDescent="0.25">
      <c r="B70" s="795"/>
      <c r="C70" s="796"/>
      <c r="D70" s="796"/>
      <c r="E70" s="797"/>
      <c r="F70" s="970"/>
      <c r="G70" s="970"/>
      <c r="H70" s="970"/>
      <c r="I70" s="970"/>
      <c r="J70" s="970"/>
      <c r="K70" s="970"/>
      <c r="L70" s="970"/>
      <c r="M70" s="970"/>
      <c r="N70" s="970"/>
      <c r="O70" s="970"/>
      <c r="P70" s="970"/>
      <c r="Q70" s="970"/>
      <c r="R70" s="970"/>
      <c r="S70" s="970"/>
      <c r="T70" s="971"/>
      <c r="U70" s="971"/>
      <c r="V70" s="971"/>
      <c r="W70" s="971"/>
      <c r="X70" s="971"/>
      <c r="Y70" s="971"/>
      <c r="Z70" s="971"/>
      <c r="AA70" s="971"/>
      <c r="AB70" s="971"/>
      <c r="AC70" s="971"/>
      <c r="AD70" s="971"/>
      <c r="AE70" s="971"/>
      <c r="AF70" s="971"/>
      <c r="AG70" s="971"/>
      <c r="AH70" s="971"/>
      <c r="AI70" s="972"/>
      <c r="AJ70" s="973"/>
      <c r="AK70" s="973"/>
      <c r="AL70" s="973"/>
      <c r="AM70" s="973"/>
      <c r="AN70" s="973"/>
      <c r="AO70" s="973"/>
      <c r="AP70" s="974"/>
      <c r="AQ70" s="946"/>
      <c r="AR70" s="946"/>
      <c r="AS70" s="946"/>
      <c r="AT70" s="946"/>
      <c r="AU70" s="946"/>
      <c r="AV70" s="946"/>
      <c r="AW70" s="946"/>
      <c r="AX70" s="946"/>
      <c r="AY70" s="963"/>
      <c r="AZ70" s="963"/>
      <c r="BA70" s="963"/>
      <c r="BB70" s="963"/>
      <c r="BC70" s="963"/>
      <c r="BD70" s="963"/>
      <c r="BE70" s="963"/>
      <c r="BF70" s="963"/>
      <c r="BG70" s="962"/>
      <c r="BH70" s="962"/>
      <c r="BI70" s="962"/>
      <c r="BJ70" s="962"/>
      <c r="BK70" s="962"/>
      <c r="BL70" s="962"/>
      <c r="BM70" s="962"/>
      <c r="BN70" s="967"/>
      <c r="BO70" s="967"/>
      <c r="BP70" s="967"/>
      <c r="BQ70" s="967"/>
      <c r="BR70" s="967"/>
      <c r="BS70" s="967"/>
      <c r="BT70" s="967"/>
      <c r="BU70" s="968"/>
      <c r="BV70" s="948"/>
      <c r="BW70" s="946"/>
      <c r="BX70" s="946"/>
      <c r="BY70" s="946"/>
      <c r="BZ70" s="946"/>
      <c r="CA70" s="946"/>
      <c r="CB70" s="946"/>
      <c r="CC70" s="946"/>
      <c r="CD70" s="946"/>
      <c r="CE70" s="946"/>
      <c r="CF70" s="946"/>
      <c r="CG70" s="946"/>
      <c r="CH70" s="946"/>
      <c r="CI70" s="946"/>
      <c r="CJ70" s="946"/>
      <c r="CK70" s="946"/>
      <c r="CL70" s="946"/>
      <c r="CM70" s="946"/>
      <c r="CN70" s="946"/>
      <c r="CO70" s="946"/>
      <c r="CP70" s="946"/>
      <c r="CQ70" s="946"/>
      <c r="CR70" s="946"/>
      <c r="CS70" s="946"/>
      <c r="CT70" s="946"/>
      <c r="CU70" s="946"/>
      <c r="CV70" s="946"/>
      <c r="CW70" s="946"/>
      <c r="CX70" s="946"/>
      <c r="CY70" s="946"/>
      <c r="CZ70" s="946"/>
      <c r="DA70" s="946"/>
      <c r="DB70" s="946"/>
      <c r="DC70" s="946"/>
      <c r="DD70" s="946"/>
      <c r="DE70" s="946"/>
      <c r="DF70" s="946"/>
      <c r="DG70" s="946"/>
      <c r="DH70" s="946"/>
      <c r="DI70" s="946"/>
      <c r="DJ70" s="946"/>
      <c r="DK70" s="946"/>
      <c r="DL70" s="946"/>
      <c r="DM70" s="946"/>
      <c r="DN70" s="946"/>
      <c r="DO70" s="946"/>
      <c r="DP70" s="946"/>
      <c r="DQ70" s="946"/>
      <c r="DR70" s="946"/>
      <c r="DS70" s="946"/>
      <c r="DT70" s="946"/>
      <c r="DU70" s="946"/>
      <c r="DV70" s="946"/>
      <c r="DW70" s="946"/>
      <c r="DX70" s="946"/>
      <c r="DY70" s="946"/>
      <c r="DZ70" s="946"/>
      <c r="EA70" s="946"/>
      <c r="EB70" s="946"/>
      <c r="EC70" s="946"/>
      <c r="ED70" s="946"/>
      <c r="EE70" s="946"/>
      <c r="EF70" s="946"/>
      <c r="EG70" s="946"/>
      <c r="EH70" s="946"/>
      <c r="EI70" s="946"/>
      <c r="EJ70" s="946"/>
      <c r="EK70" s="946"/>
      <c r="EL70" s="946"/>
      <c r="EM70" s="946"/>
      <c r="EN70" s="946"/>
      <c r="EO70" s="946"/>
      <c r="EP70" s="946"/>
      <c r="EQ70" s="946"/>
      <c r="ER70" s="946"/>
      <c r="ES70" s="946"/>
      <c r="ET70" s="946"/>
      <c r="EU70" s="946"/>
      <c r="EV70" s="946"/>
      <c r="EW70" s="946"/>
      <c r="EX70" s="946"/>
      <c r="EY70" s="946"/>
      <c r="EZ70" s="946"/>
      <c r="FA70" s="946"/>
      <c r="FB70" s="946"/>
      <c r="FC70" s="946"/>
      <c r="FD70" s="946"/>
      <c r="FE70" s="946"/>
      <c r="FF70" s="946"/>
      <c r="FG70" s="946"/>
      <c r="FH70" s="947"/>
      <c r="FQ70" s="934"/>
      <c r="FR70" s="935"/>
      <c r="FS70" s="935"/>
      <c r="FT70" s="935"/>
      <c r="FU70" s="935"/>
      <c r="FV70" s="935"/>
      <c r="FW70" s="935"/>
      <c r="FX70" s="935"/>
      <c r="FY70" s="935"/>
      <c r="FZ70" s="936"/>
      <c r="GH70" s="940"/>
      <c r="GJ70" s="945"/>
      <c r="GK70" s="945"/>
      <c r="GL70" s="945"/>
      <c r="GM70" s="945"/>
      <c r="GN70" s="945"/>
      <c r="GO70" s="945"/>
      <c r="GP70" s="945"/>
      <c r="GQ70" s="945"/>
    </row>
    <row r="71" spans="2:199" ht="6" customHeight="1" x14ac:dyDescent="0.25">
      <c r="B71" s="789">
        <v>17</v>
      </c>
      <c r="C71" s="790"/>
      <c r="D71" s="790"/>
      <c r="E71" s="791"/>
      <c r="F71" s="970">
        <f>'Setup-Completion Report'!E250</f>
        <v>0</v>
      </c>
      <c r="G71" s="970"/>
      <c r="H71" s="970"/>
      <c r="I71" s="970"/>
      <c r="J71" s="970"/>
      <c r="K71" s="970"/>
      <c r="L71" s="970"/>
      <c r="M71" s="970"/>
      <c r="N71" s="970"/>
      <c r="O71" s="970"/>
      <c r="P71" s="970"/>
      <c r="Q71" s="970"/>
      <c r="R71" s="970"/>
      <c r="S71" s="970"/>
      <c r="T71" s="971">
        <f>'Setup-Completion Report'!AG250</f>
        <v>0</v>
      </c>
      <c r="U71" s="971"/>
      <c r="V71" s="971"/>
      <c r="W71" s="971"/>
      <c r="X71" s="971"/>
      <c r="Y71" s="971"/>
      <c r="Z71" s="971"/>
      <c r="AA71" s="971"/>
      <c r="AB71" s="971">
        <f>'Setup-Completion Report'!AO250</f>
        <v>0</v>
      </c>
      <c r="AC71" s="971"/>
      <c r="AD71" s="971"/>
      <c r="AE71" s="971"/>
      <c r="AF71" s="971"/>
      <c r="AG71" s="971"/>
      <c r="AH71" s="971"/>
      <c r="AI71" s="966">
        <f>SUM(T71:AH73)</f>
        <v>0</v>
      </c>
      <c r="AJ71" s="966"/>
      <c r="AK71" s="966"/>
      <c r="AL71" s="966"/>
      <c r="AM71" s="966"/>
      <c r="AN71" s="966"/>
      <c r="AO71" s="966"/>
      <c r="AP71" s="966"/>
      <c r="AQ71" s="946"/>
      <c r="AR71" s="946"/>
      <c r="AS71" s="946"/>
      <c r="AT71" s="946"/>
      <c r="AU71" s="946"/>
      <c r="AV71" s="946"/>
      <c r="AW71" s="946"/>
      <c r="AX71" s="946"/>
      <c r="AY71" s="963" t="str">
        <f>IF(GJ71=2," ",'Setup-Completion Report'!Y250)</f>
        <v xml:space="preserve"> </v>
      </c>
      <c r="AZ71" s="963"/>
      <c r="BA71" s="963"/>
      <c r="BB71" s="963"/>
      <c r="BC71" s="963"/>
      <c r="BD71" s="963"/>
      <c r="BE71" s="963"/>
      <c r="BF71" s="963"/>
      <c r="BG71" s="962"/>
      <c r="BH71" s="962"/>
      <c r="BI71" s="962"/>
      <c r="BJ71" s="962"/>
      <c r="BK71" s="962"/>
      <c r="BL71" s="962"/>
      <c r="BM71" s="962"/>
      <c r="BN71" s="967"/>
      <c r="BO71" s="967"/>
      <c r="BP71" s="967"/>
      <c r="BQ71" s="967"/>
      <c r="BR71" s="967"/>
      <c r="BS71" s="967"/>
      <c r="BT71" s="967"/>
      <c r="BU71" s="968"/>
      <c r="BV71" s="948"/>
      <c r="BW71" s="946"/>
      <c r="BX71" s="946"/>
      <c r="BY71" s="946"/>
      <c r="BZ71" s="946"/>
      <c r="CA71" s="946"/>
      <c r="CB71" s="946"/>
      <c r="CC71" s="946"/>
      <c r="CD71" s="946"/>
      <c r="CE71" s="946"/>
      <c r="CF71" s="946"/>
      <c r="CG71" s="946"/>
      <c r="CH71" s="946"/>
      <c r="CI71" s="946"/>
      <c r="CJ71" s="946"/>
      <c r="CK71" s="946"/>
      <c r="CL71" s="946"/>
      <c r="CM71" s="946"/>
      <c r="CN71" s="946"/>
      <c r="CO71" s="946"/>
      <c r="CP71" s="946"/>
      <c r="CQ71" s="946"/>
      <c r="CR71" s="946"/>
      <c r="CS71" s="946"/>
      <c r="CT71" s="946"/>
      <c r="CU71" s="946"/>
      <c r="CV71" s="946"/>
      <c r="CW71" s="946"/>
      <c r="CX71" s="946"/>
      <c r="CY71" s="946"/>
      <c r="CZ71" s="946"/>
      <c r="DA71" s="946"/>
      <c r="DB71" s="946"/>
      <c r="DC71" s="946"/>
      <c r="DD71" s="946"/>
      <c r="DE71" s="946"/>
      <c r="DF71" s="946"/>
      <c r="DG71" s="946"/>
      <c r="DH71" s="946"/>
      <c r="DI71" s="946"/>
      <c r="DJ71" s="946"/>
      <c r="DK71" s="946"/>
      <c r="DL71" s="946"/>
      <c r="DM71" s="946"/>
      <c r="DN71" s="946"/>
      <c r="DO71" s="946"/>
      <c r="DP71" s="946"/>
      <c r="DQ71" s="946"/>
      <c r="DR71" s="946"/>
      <c r="DS71" s="946"/>
      <c r="DT71" s="946"/>
      <c r="DU71" s="946"/>
      <c r="DV71" s="946"/>
      <c r="DW71" s="946"/>
      <c r="DX71" s="946"/>
      <c r="DY71" s="946"/>
      <c r="DZ71" s="946"/>
      <c r="EA71" s="946"/>
      <c r="EB71" s="946"/>
      <c r="EC71" s="946"/>
      <c r="ED71" s="946"/>
      <c r="EE71" s="946"/>
      <c r="EF71" s="946"/>
      <c r="EG71" s="946"/>
      <c r="EH71" s="946"/>
      <c r="EI71" s="946"/>
      <c r="EJ71" s="946"/>
      <c r="EK71" s="946"/>
      <c r="EL71" s="946"/>
      <c r="EM71" s="946"/>
      <c r="EN71" s="946"/>
      <c r="EO71" s="946"/>
      <c r="EP71" s="946"/>
      <c r="EQ71" s="946"/>
      <c r="ER71" s="946"/>
      <c r="ES71" s="946"/>
      <c r="ET71" s="946"/>
      <c r="EU71" s="946"/>
      <c r="EV71" s="946"/>
      <c r="EW71" s="946"/>
      <c r="EX71" s="946"/>
      <c r="EY71" s="946"/>
      <c r="EZ71" s="946"/>
      <c r="FA71" s="946"/>
      <c r="FB71" s="946"/>
      <c r="FC71" s="946"/>
      <c r="FD71" s="946"/>
      <c r="FE71" s="946"/>
      <c r="FF71" s="946"/>
      <c r="FG71" s="946"/>
      <c r="FH71" s="947"/>
      <c r="FQ71" s="934"/>
      <c r="FR71" s="935"/>
      <c r="FS71" s="935"/>
      <c r="FT71" s="935"/>
      <c r="FU71" s="935"/>
      <c r="FV71" s="935"/>
      <c r="FW71" s="935"/>
      <c r="FX71" s="935"/>
      <c r="FY71" s="935"/>
      <c r="FZ71" s="936"/>
      <c r="GH71" s="940"/>
      <c r="GJ71" s="945">
        <v>2</v>
      </c>
      <c r="GK71" s="945"/>
      <c r="GL71" s="945"/>
      <c r="GM71" s="945"/>
      <c r="GN71" s="945"/>
      <c r="GO71" s="945"/>
      <c r="GP71" s="945"/>
      <c r="GQ71" s="945"/>
    </row>
    <row r="72" spans="2:199" ht="6" customHeight="1" x14ac:dyDescent="0.25">
      <c r="B72" s="792"/>
      <c r="C72" s="793"/>
      <c r="D72" s="793"/>
      <c r="E72" s="794"/>
      <c r="F72" s="970"/>
      <c r="G72" s="970"/>
      <c r="H72" s="970"/>
      <c r="I72" s="970"/>
      <c r="J72" s="970"/>
      <c r="K72" s="970"/>
      <c r="L72" s="970"/>
      <c r="M72" s="970"/>
      <c r="N72" s="970"/>
      <c r="O72" s="970"/>
      <c r="P72" s="970"/>
      <c r="Q72" s="970"/>
      <c r="R72" s="970"/>
      <c r="S72" s="970"/>
      <c r="T72" s="971"/>
      <c r="U72" s="971"/>
      <c r="V72" s="971"/>
      <c r="W72" s="971"/>
      <c r="X72" s="971"/>
      <c r="Y72" s="971"/>
      <c r="Z72" s="971"/>
      <c r="AA72" s="971"/>
      <c r="AB72" s="971"/>
      <c r="AC72" s="971"/>
      <c r="AD72" s="971"/>
      <c r="AE72" s="971"/>
      <c r="AF72" s="971"/>
      <c r="AG72" s="971"/>
      <c r="AH72" s="971"/>
      <c r="AI72" s="966"/>
      <c r="AJ72" s="966"/>
      <c r="AK72" s="966"/>
      <c r="AL72" s="966"/>
      <c r="AM72" s="966"/>
      <c r="AN72" s="966"/>
      <c r="AO72" s="966"/>
      <c r="AP72" s="966"/>
      <c r="AQ72" s="946"/>
      <c r="AR72" s="946"/>
      <c r="AS72" s="946"/>
      <c r="AT72" s="946"/>
      <c r="AU72" s="946"/>
      <c r="AV72" s="946"/>
      <c r="AW72" s="946"/>
      <c r="AX72" s="946"/>
      <c r="AY72" s="963"/>
      <c r="AZ72" s="963"/>
      <c r="BA72" s="963"/>
      <c r="BB72" s="963"/>
      <c r="BC72" s="963"/>
      <c r="BD72" s="963"/>
      <c r="BE72" s="963"/>
      <c r="BF72" s="963"/>
      <c r="BG72" s="962"/>
      <c r="BH72" s="962"/>
      <c r="BI72" s="962"/>
      <c r="BJ72" s="962"/>
      <c r="BK72" s="962"/>
      <c r="BL72" s="962"/>
      <c r="BM72" s="962"/>
      <c r="BN72" s="967"/>
      <c r="BO72" s="967"/>
      <c r="BP72" s="967"/>
      <c r="BQ72" s="967"/>
      <c r="BR72" s="967"/>
      <c r="BS72" s="967"/>
      <c r="BT72" s="967"/>
      <c r="BU72" s="968"/>
      <c r="BV72" s="948"/>
      <c r="BW72" s="946"/>
      <c r="BX72" s="946"/>
      <c r="BY72" s="946"/>
      <c r="BZ72" s="946"/>
      <c r="CA72" s="946"/>
      <c r="CB72" s="946"/>
      <c r="CC72" s="946"/>
      <c r="CD72" s="946"/>
      <c r="CE72" s="946"/>
      <c r="CF72" s="946"/>
      <c r="CG72" s="946"/>
      <c r="CH72" s="946"/>
      <c r="CI72" s="946"/>
      <c r="CJ72" s="946"/>
      <c r="CK72" s="946"/>
      <c r="CL72" s="946"/>
      <c r="CM72" s="946"/>
      <c r="CN72" s="946"/>
      <c r="CO72" s="946"/>
      <c r="CP72" s="946"/>
      <c r="CQ72" s="946"/>
      <c r="CR72" s="946"/>
      <c r="CS72" s="946"/>
      <c r="CT72" s="946"/>
      <c r="CU72" s="946"/>
      <c r="CV72" s="946"/>
      <c r="CW72" s="946"/>
      <c r="CX72" s="946"/>
      <c r="CY72" s="946"/>
      <c r="CZ72" s="946"/>
      <c r="DA72" s="946"/>
      <c r="DB72" s="946"/>
      <c r="DC72" s="946"/>
      <c r="DD72" s="946"/>
      <c r="DE72" s="946"/>
      <c r="DF72" s="946"/>
      <c r="DG72" s="946"/>
      <c r="DH72" s="946"/>
      <c r="DI72" s="946"/>
      <c r="DJ72" s="946"/>
      <c r="DK72" s="946"/>
      <c r="DL72" s="946"/>
      <c r="DM72" s="946"/>
      <c r="DN72" s="946"/>
      <c r="DO72" s="946"/>
      <c r="DP72" s="946"/>
      <c r="DQ72" s="946"/>
      <c r="DR72" s="946"/>
      <c r="DS72" s="946"/>
      <c r="DT72" s="946"/>
      <c r="DU72" s="946"/>
      <c r="DV72" s="946"/>
      <c r="DW72" s="946"/>
      <c r="DX72" s="946"/>
      <c r="DY72" s="946"/>
      <c r="DZ72" s="946"/>
      <c r="EA72" s="946"/>
      <c r="EB72" s="946"/>
      <c r="EC72" s="946"/>
      <c r="ED72" s="946"/>
      <c r="EE72" s="946"/>
      <c r="EF72" s="946"/>
      <c r="EG72" s="946"/>
      <c r="EH72" s="946"/>
      <c r="EI72" s="946"/>
      <c r="EJ72" s="946"/>
      <c r="EK72" s="946"/>
      <c r="EL72" s="946"/>
      <c r="EM72" s="946"/>
      <c r="EN72" s="946"/>
      <c r="EO72" s="946"/>
      <c r="EP72" s="946"/>
      <c r="EQ72" s="946"/>
      <c r="ER72" s="946"/>
      <c r="ES72" s="946"/>
      <c r="ET72" s="946"/>
      <c r="EU72" s="946"/>
      <c r="EV72" s="946"/>
      <c r="EW72" s="946"/>
      <c r="EX72" s="946"/>
      <c r="EY72" s="946"/>
      <c r="EZ72" s="946"/>
      <c r="FA72" s="946"/>
      <c r="FB72" s="946"/>
      <c r="FC72" s="946"/>
      <c r="FD72" s="946"/>
      <c r="FE72" s="946"/>
      <c r="FF72" s="946"/>
      <c r="FG72" s="946"/>
      <c r="FH72" s="947"/>
      <c r="FQ72" s="934"/>
      <c r="FR72" s="935"/>
      <c r="FS72" s="935"/>
      <c r="FT72" s="935"/>
      <c r="FU72" s="935"/>
      <c r="FV72" s="935"/>
      <c r="FW72" s="935"/>
      <c r="FX72" s="935"/>
      <c r="FY72" s="935"/>
      <c r="FZ72" s="936"/>
      <c r="GH72" s="940"/>
      <c r="GJ72" s="945"/>
      <c r="GK72" s="945"/>
      <c r="GL72" s="945"/>
      <c r="GM72" s="945"/>
      <c r="GN72" s="945"/>
      <c r="GO72" s="945"/>
      <c r="GP72" s="945"/>
      <c r="GQ72" s="945"/>
    </row>
    <row r="73" spans="2:199" ht="6" customHeight="1" x14ac:dyDescent="0.25">
      <c r="B73" s="795"/>
      <c r="C73" s="796"/>
      <c r="D73" s="796"/>
      <c r="E73" s="797"/>
      <c r="F73" s="970"/>
      <c r="G73" s="970"/>
      <c r="H73" s="970"/>
      <c r="I73" s="970"/>
      <c r="J73" s="970"/>
      <c r="K73" s="970"/>
      <c r="L73" s="970"/>
      <c r="M73" s="970"/>
      <c r="N73" s="970"/>
      <c r="O73" s="970"/>
      <c r="P73" s="970"/>
      <c r="Q73" s="970"/>
      <c r="R73" s="970"/>
      <c r="S73" s="970"/>
      <c r="T73" s="971"/>
      <c r="U73" s="971"/>
      <c r="V73" s="971"/>
      <c r="W73" s="971"/>
      <c r="X73" s="971"/>
      <c r="Y73" s="971"/>
      <c r="Z73" s="971"/>
      <c r="AA73" s="971"/>
      <c r="AB73" s="971"/>
      <c r="AC73" s="971"/>
      <c r="AD73" s="971"/>
      <c r="AE73" s="971"/>
      <c r="AF73" s="971"/>
      <c r="AG73" s="971"/>
      <c r="AH73" s="971"/>
      <c r="AI73" s="966"/>
      <c r="AJ73" s="966"/>
      <c r="AK73" s="966"/>
      <c r="AL73" s="966"/>
      <c r="AM73" s="966"/>
      <c r="AN73" s="966"/>
      <c r="AO73" s="966"/>
      <c r="AP73" s="966"/>
      <c r="AQ73" s="946"/>
      <c r="AR73" s="946"/>
      <c r="AS73" s="946"/>
      <c r="AT73" s="946"/>
      <c r="AU73" s="946"/>
      <c r="AV73" s="946"/>
      <c r="AW73" s="946"/>
      <c r="AX73" s="946"/>
      <c r="AY73" s="963"/>
      <c r="AZ73" s="963"/>
      <c r="BA73" s="963"/>
      <c r="BB73" s="963"/>
      <c r="BC73" s="963"/>
      <c r="BD73" s="963"/>
      <c r="BE73" s="963"/>
      <c r="BF73" s="963"/>
      <c r="BG73" s="962"/>
      <c r="BH73" s="962"/>
      <c r="BI73" s="962"/>
      <c r="BJ73" s="962"/>
      <c r="BK73" s="962"/>
      <c r="BL73" s="962"/>
      <c r="BM73" s="962"/>
      <c r="BN73" s="967"/>
      <c r="BO73" s="967"/>
      <c r="BP73" s="967"/>
      <c r="BQ73" s="967"/>
      <c r="BR73" s="967"/>
      <c r="BS73" s="967"/>
      <c r="BT73" s="967"/>
      <c r="BU73" s="968"/>
      <c r="BV73" s="948"/>
      <c r="BW73" s="946"/>
      <c r="BX73" s="946"/>
      <c r="BY73" s="946"/>
      <c r="BZ73" s="946"/>
      <c r="CA73" s="946"/>
      <c r="CB73" s="946"/>
      <c r="CC73" s="946"/>
      <c r="CD73" s="946"/>
      <c r="CE73" s="946"/>
      <c r="CF73" s="946"/>
      <c r="CG73" s="946"/>
      <c r="CH73" s="946"/>
      <c r="CI73" s="946"/>
      <c r="CJ73" s="946"/>
      <c r="CK73" s="946"/>
      <c r="CL73" s="946"/>
      <c r="CM73" s="946"/>
      <c r="CN73" s="946"/>
      <c r="CO73" s="946"/>
      <c r="CP73" s="946"/>
      <c r="CQ73" s="946"/>
      <c r="CR73" s="946"/>
      <c r="CS73" s="946"/>
      <c r="CT73" s="946"/>
      <c r="CU73" s="946"/>
      <c r="CV73" s="946"/>
      <c r="CW73" s="946"/>
      <c r="CX73" s="946"/>
      <c r="CY73" s="946"/>
      <c r="CZ73" s="946"/>
      <c r="DA73" s="946"/>
      <c r="DB73" s="946"/>
      <c r="DC73" s="946"/>
      <c r="DD73" s="946"/>
      <c r="DE73" s="946"/>
      <c r="DF73" s="946"/>
      <c r="DG73" s="946"/>
      <c r="DH73" s="946"/>
      <c r="DI73" s="946"/>
      <c r="DJ73" s="946"/>
      <c r="DK73" s="946"/>
      <c r="DL73" s="946"/>
      <c r="DM73" s="946"/>
      <c r="DN73" s="946"/>
      <c r="DO73" s="946"/>
      <c r="DP73" s="946"/>
      <c r="DQ73" s="946"/>
      <c r="DR73" s="946"/>
      <c r="DS73" s="946"/>
      <c r="DT73" s="946"/>
      <c r="DU73" s="946"/>
      <c r="DV73" s="946"/>
      <c r="DW73" s="946"/>
      <c r="DX73" s="946"/>
      <c r="DY73" s="946"/>
      <c r="DZ73" s="946"/>
      <c r="EA73" s="946"/>
      <c r="EB73" s="946"/>
      <c r="EC73" s="946"/>
      <c r="ED73" s="946"/>
      <c r="EE73" s="946"/>
      <c r="EF73" s="946"/>
      <c r="EG73" s="946"/>
      <c r="EH73" s="946"/>
      <c r="EI73" s="946"/>
      <c r="EJ73" s="946"/>
      <c r="EK73" s="946"/>
      <c r="EL73" s="946"/>
      <c r="EM73" s="946"/>
      <c r="EN73" s="946"/>
      <c r="EO73" s="946"/>
      <c r="EP73" s="946"/>
      <c r="EQ73" s="946"/>
      <c r="ER73" s="946"/>
      <c r="ES73" s="946"/>
      <c r="ET73" s="946"/>
      <c r="EU73" s="946"/>
      <c r="EV73" s="946"/>
      <c r="EW73" s="946"/>
      <c r="EX73" s="946"/>
      <c r="EY73" s="946"/>
      <c r="EZ73" s="946"/>
      <c r="FA73" s="946"/>
      <c r="FB73" s="946"/>
      <c r="FC73" s="946"/>
      <c r="FD73" s="946"/>
      <c r="FE73" s="946"/>
      <c r="FF73" s="946"/>
      <c r="FG73" s="946"/>
      <c r="FH73" s="947"/>
      <c r="FQ73" s="934"/>
      <c r="FR73" s="935"/>
      <c r="FS73" s="935"/>
      <c r="FT73" s="935"/>
      <c r="FU73" s="935"/>
      <c r="FV73" s="935"/>
      <c r="FW73" s="935"/>
      <c r="FX73" s="935"/>
      <c r="FY73" s="935"/>
      <c r="FZ73" s="936"/>
      <c r="GH73" s="940"/>
      <c r="GJ73" s="945"/>
      <c r="GK73" s="945"/>
      <c r="GL73" s="945"/>
      <c r="GM73" s="945"/>
      <c r="GN73" s="945"/>
      <c r="GO73" s="945"/>
      <c r="GP73" s="945"/>
      <c r="GQ73" s="945"/>
    </row>
    <row r="74" spans="2:199" ht="6" customHeight="1" x14ac:dyDescent="0.25">
      <c r="B74" s="789">
        <v>18</v>
      </c>
      <c r="C74" s="790"/>
      <c r="D74" s="790"/>
      <c r="E74" s="791"/>
      <c r="F74" s="970">
        <f>'Setup-Completion Report'!E253</f>
        <v>0</v>
      </c>
      <c r="G74" s="970"/>
      <c r="H74" s="970"/>
      <c r="I74" s="970"/>
      <c r="J74" s="970"/>
      <c r="K74" s="970"/>
      <c r="L74" s="970"/>
      <c r="M74" s="970"/>
      <c r="N74" s="970"/>
      <c r="O74" s="970"/>
      <c r="P74" s="970"/>
      <c r="Q74" s="970"/>
      <c r="R74" s="970"/>
      <c r="S74" s="970"/>
      <c r="T74" s="971">
        <f>'Setup-Completion Report'!AG253</f>
        <v>0</v>
      </c>
      <c r="U74" s="971"/>
      <c r="V74" s="971"/>
      <c r="W74" s="971"/>
      <c r="X74" s="971"/>
      <c r="Y74" s="971"/>
      <c r="Z74" s="971"/>
      <c r="AA74" s="971"/>
      <c r="AB74" s="971">
        <f>'Setup-Completion Report'!AO253</f>
        <v>0</v>
      </c>
      <c r="AC74" s="971"/>
      <c r="AD74" s="971"/>
      <c r="AE74" s="971"/>
      <c r="AF74" s="971"/>
      <c r="AG74" s="971"/>
      <c r="AH74" s="971"/>
      <c r="AI74" s="966">
        <f>SUM(T74:AH76)</f>
        <v>0</v>
      </c>
      <c r="AJ74" s="966"/>
      <c r="AK74" s="966"/>
      <c r="AL74" s="966"/>
      <c r="AM74" s="966"/>
      <c r="AN74" s="966"/>
      <c r="AO74" s="966"/>
      <c r="AP74" s="966"/>
      <c r="AQ74" s="946"/>
      <c r="AR74" s="946"/>
      <c r="AS74" s="946"/>
      <c r="AT74" s="946"/>
      <c r="AU74" s="946"/>
      <c r="AV74" s="946"/>
      <c r="AW74" s="946"/>
      <c r="AX74" s="946"/>
      <c r="AY74" s="963" t="str">
        <f>IF(GJ74=2," ",'Setup-Completion Report'!Y253)</f>
        <v xml:space="preserve"> </v>
      </c>
      <c r="AZ74" s="963"/>
      <c r="BA74" s="963"/>
      <c r="BB74" s="963"/>
      <c r="BC74" s="963"/>
      <c r="BD74" s="963"/>
      <c r="BE74" s="963"/>
      <c r="BF74" s="963"/>
      <c r="BG74" s="962"/>
      <c r="BH74" s="962"/>
      <c r="BI74" s="962"/>
      <c r="BJ74" s="962"/>
      <c r="BK74" s="962"/>
      <c r="BL74" s="962"/>
      <c r="BM74" s="962"/>
      <c r="BN74" s="967"/>
      <c r="BO74" s="967"/>
      <c r="BP74" s="967"/>
      <c r="BQ74" s="967"/>
      <c r="BR74" s="967"/>
      <c r="BS74" s="967"/>
      <c r="BT74" s="967"/>
      <c r="BU74" s="968"/>
      <c r="BV74" s="948"/>
      <c r="BW74" s="946"/>
      <c r="BX74" s="946"/>
      <c r="BY74" s="946"/>
      <c r="BZ74" s="946"/>
      <c r="CA74" s="946"/>
      <c r="CB74" s="946"/>
      <c r="CC74" s="946"/>
      <c r="CD74" s="946"/>
      <c r="CE74" s="946"/>
      <c r="CF74" s="946"/>
      <c r="CG74" s="946"/>
      <c r="CH74" s="946"/>
      <c r="CI74" s="946"/>
      <c r="CJ74" s="946"/>
      <c r="CK74" s="946"/>
      <c r="CL74" s="946"/>
      <c r="CM74" s="946"/>
      <c r="CN74" s="946"/>
      <c r="CO74" s="946"/>
      <c r="CP74" s="946"/>
      <c r="CQ74" s="946"/>
      <c r="CR74" s="946"/>
      <c r="CS74" s="946"/>
      <c r="CT74" s="946"/>
      <c r="CU74" s="946"/>
      <c r="CV74" s="946"/>
      <c r="CW74" s="946"/>
      <c r="CX74" s="946"/>
      <c r="CY74" s="946"/>
      <c r="CZ74" s="946"/>
      <c r="DA74" s="946"/>
      <c r="DB74" s="946"/>
      <c r="DC74" s="946"/>
      <c r="DD74" s="946"/>
      <c r="DE74" s="946"/>
      <c r="DF74" s="946"/>
      <c r="DG74" s="946"/>
      <c r="DH74" s="946"/>
      <c r="DI74" s="946"/>
      <c r="DJ74" s="946"/>
      <c r="DK74" s="946"/>
      <c r="DL74" s="946"/>
      <c r="DM74" s="946"/>
      <c r="DN74" s="946"/>
      <c r="DO74" s="946"/>
      <c r="DP74" s="946"/>
      <c r="DQ74" s="946"/>
      <c r="DR74" s="946"/>
      <c r="DS74" s="946"/>
      <c r="DT74" s="946"/>
      <c r="DU74" s="946"/>
      <c r="DV74" s="946"/>
      <c r="DW74" s="946"/>
      <c r="DX74" s="946"/>
      <c r="DY74" s="946"/>
      <c r="DZ74" s="946"/>
      <c r="EA74" s="946"/>
      <c r="EB74" s="946"/>
      <c r="EC74" s="946"/>
      <c r="ED74" s="946"/>
      <c r="EE74" s="946"/>
      <c r="EF74" s="946"/>
      <c r="EG74" s="946"/>
      <c r="EH74" s="946"/>
      <c r="EI74" s="946"/>
      <c r="EJ74" s="946"/>
      <c r="EK74" s="946"/>
      <c r="EL74" s="946"/>
      <c r="EM74" s="946"/>
      <c r="EN74" s="946"/>
      <c r="EO74" s="946"/>
      <c r="EP74" s="946"/>
      <c r="EQ74" s="946"/>
      <c r="ER74" s="946"/>
      <c r="ES74" s="946"/>
      <c r="ET74" s="946"/>
      <c r="EU74" s="946"/>
      <c r="EV74" s="946"/>
      <c r="EW74" s="946"/>
      <c r="EX74" s="946"/>
      <c r="EY74" s="946"/>
      <c r="EZ74" s="946"/>
      <c r="FA74" s="946"/>
      <c r="FB74" s="946"/>
      <c r="FC74" s="946"/>
      <c r="FD74" s="946"/>
      <c r="FE74" s="946"/>
      <c r="FF74" s="946"/>
      <c r="FG74" s="946"/>
      <c r="FH74" s="947"/>
      <c r="FQ74" s="934"/>
      <c r="FR74" s="935"/>
      <c r="FS74" s="935"/>
      <c r="FT74" s="935"/>
      <c r="FU74" s="935"/>
      <c r="FV74" s="935"/>
      <c r="FW74" s="935"/>
      <c r="FX74" s="935"/>
      <c r="FY74" s="935"/>
      <c r="FZ74" s="936"/>
      <c r="GH74" s="940"/>
      <c r="GJ74" s="945">
        <v>2</v>
      </c>
      <c r="GK74" s="945"/>
      <c r="GL74" s="945"/>
      <c r="GM74" s="945"/>
      <c r="GN74" s="945"/>
      <c r="GO74" s="945"/>
      <c r="GP74" s="945"/>
      <c r="GQ74" s="945"/>
    </row>
    <row r="75" spans="2:199" ht="6" customHeight="1" x14ac:dyDescent="0.25">
      <c r="B75" s="792"/>
      <c r="C75" s="793"/>
      <c r="D75" s="793"/>
      <c r="E75" s="794"/>
      <c r="F75" s="970"/>
      <c r="G75" s="970"/>
      <c r="H75" s="970"/>
      <c r="I75" s="970"/>
      <c r="J75" s="970"/>
      <c r="K75" s="970"/>
      <c r="L75" s="970"/>
      <c r="M75" s="970"/>
      <c r="N75" s="970"/>
      <c r="O75" s="970"/>
      <c r="P75" s="970"/>
      <c r="Q75" s="970"/>
      <c r="R75" s="970"/>
      <c r="S75" s="970"/>
      <c r="T75" s="971"/>
      <c r="U75" s="971"/>
      <c r="V75" s="971"/>
      <c r="W75" s="971"/>
      <c r="X75" s="971"/>
      <c r="Y75" s="971"/>
      <c r="Z75" s="971"/>
      <c r="AA75" s="971"/>
      <c r="AB75" s="971"/>
      <c r="AC75" s="971"/>
      <c r="AD75" s="971"/>
      <c r="AE75" s="971"/>
      <c r="AF75" s="971"/>
      <c r="AG75" s="971"/>
      <c r="AH75" s="971"/>
      <c r="AI75" s="966"/>
      <c r="AJ75" s="966"/>
      <c r="AK75" s="966"/>
      <c r="AL75" s="966"/>
      <c r="AM75" s="966"/>
      <c r="AN75" s="966"/>
      <c r="AO75" s="966"/>
      <c r="AP75" s="966"/>
      <c r="AQ75" s="946"/>
      <c r="AR75" s="946"/>
      <c r="AS75" s="946"/>
      <c r="AT75" s="946"/>
      <c r="AU75" s="946"/>
      <c r="AV75" s="946"/>
      <c r="AW75" s="946"/>
      <c r="AX75" s="946"/>
      <c r="AY75" s="963"/>
      <c r="AZ75" s="963"/>
      <c r="BA75" s="963"/>
      <c r="BB75" s="963"/>
      <c r="BC75" s="963"/>
      <c r="BD75" s="963"/>
      <c r="BE75" s="963"/>
      <c r="BF75" s="963"/>
      <c r="BG75" s="962"/>
      <c r="BH75" s="962"/>
      <c r="BI75" s="962"/>
      <c r="BJ75" s="962"/>
      <c r="BK75" s="962"/>
      <c r="BL75" s="962"/>
      <c r="BM75" s="962"/>
      <c r="BN75" s="967"/>
      <c r="BO75" s="967"/>
      <c r="BP75" s="967"/>
      <c r="BQ75" s="967"/>
      <c r="BR75" s="967"/>
      <c r="BS75" s="967"/>
      <c r="BT75" s="967"/>
      <c r="BU75" s="968"/>
      <c r="BV75" s="948"/>
      <c r="BW75" s="946"/>
      <c r="BX75" s="946"/>
      <c r="BY75" s="946"/>
      <c r="BZ75" s="946"/>
      <c r="CA75" s="946"/>
      <c r="CB75" s="946"/>
      <c r="CC75" s="946"/>
      <c r="CD75" s="946"/>
      <c r="CE75" s="946"/>
      <c r="CF75" s="946"/>
      <c r="CG75" s="946"/>
      <c r="CH75" s="946"/>
      <c r="CI75" s="946"/>
      <c r="CJ75" s="946"/>
      <c r="CK75" s="946"/>
      <c r="CL75" s="946"/>
      <c r="CM75" s="946"/>
      <c r="CN75" s="946"/>
      <c r="CO75" s="946"/>
      <c r="CP75" s="946"/>
      <c r="CQ75" s="946"/>
      <c r="CR75" s="946"/>
      <c r="CS75" s="946"/>
      <c r="CT75" s="946"/>
      <c r="CU75" s="946"/>
      <c r="CV75" s="946"/>
      <c r="CW75" s="946"/>
      <c r="CX75" s="946"/>
      <c r="CY75" s="946"/>
      <c r="CZ75" s="946"/>
      <c r="DA75" s="946"/>
      <c r="DB75" s="946"/>
      <c r="DC75" s="946"/>
      <c r="DD75" s="946"/>
      <c r="DE75" s="946"/>
      <c r="DF75" s="946"/>
      <c r="DG75" s="946"/>
      <c r="DH75" s="946"/>
      <c r="DI75" s="946"/>
      <c r="DJ75" s="946"/>
      <c r="DK75" s="946"/>
      <c r="DL75" s="946"/>
      <c r="DM75" s="946"/>
      <c r="DN75" s="946"/>
      <c r="DO75" s="946"/>
      <c r="DP75" s="946"/>
      <c r="DQ75" s="946"/>
      <c r="DR75" s="946"/>
      <c r="DS75" s="946"/>
      <c r="DT75" s="946"/>
      <c r="DU75" s="946"/>
      <c r="DV75" s="946"/>
      <c r="DW75" s="946"/>
      <c r="DX75" s="946"/>
      <c r="DY75" s="946"/>
      <c r="DZ75" s="946"/>
      <c r="EA75" s="946"/>
      <c r="EB75" s="946"/>
      <c r="EC75" s="946"/>
      <c r="ED75" s="946"/>
      <c r="EE75" s="946"/>
      <c r="EF75" s="946"/>
      <c r="EG75" s="946"/>
      <c r="EH75" s="946"/>
      <c r="EI75" s="946"/>
      <c r="EJ75" s="946"/>
      <c r="EK75" s="946"/>
      <c r="EL75" s="946"/>
      <c r="EM75" s="946"/>
      <c r="EN75" s="946"/>
      <c r="EO75" s="946"/>
      <c r="EP75" s="946"/>
      <c r="EQ75" s="946"/>
      <c r="ER75" s="946"/>
      <c r="ES75" s="946"/>
      <c r="ET75" s="946"/>
      <c r="EU75" s="946"/>
      <c r="EV75" s="946"/>
      <c r="EW75" s="946"/>
      <c r="EX75" s="946"/>
      <c r="EY75" s="946"/>
      <c r="EZ75" s="946"/>
      <c r="FA75" s="946"/>
      <c r="FB75" s="946"/>
      <c r="FC75" s="946"/>
      <c r="FD75" s="946"/>
      <c r="FE75" s="946"/>
      <c r="FF75" s="946"/>
      <c r="FG75" s="946"/>
      <c r="FH75" s="947"/>
      <c r="FQ75" s="934"/>
      <c r="FR75" s="935"/>
      <c r="FS75" s="935"/>
      <c r="FT75" s="935"/>
      <c r="FU75" s="935"/>
      <c r="FV75" s="935"/>
      <c r="FW75" s="935"/>
      <c r="FX75" s="935"/>
      <c r="FY75" s="935"/>
      <c r="FZ75" s="936"/>
      <c r="GH75" s="940"/>
      <c r="GJ75" s="945"/>
      <c r="GK75" s="945"/>
      <c r="GL75" s="945"/>
      <c r="GM75" s="945"/>
      <c r="GN75" s="945"/>
      <c r="GO75" s="945"/>
      <c r="GP75" s="945"/>
      <c r="GQ75" s="945"/>
    </row>
    <row r="76" spans="2:199" ht="6" customHeight="1" x14ac:dyDescent="0.25">
      <c r="B76" s="795"/>
      <c r="C76" s="796"/>
      <c r="D76" s="796"/>
      <c r="E76" s="797"/>
      <c r="F76" s="970"/>
      <c r="G76" s="970"/>
      <c r="H76" s="970"/>
      <c r="I76" s="970"/>
      <c r="J76" s="970"/>
      <c r="K76" s="970"/>
      <c r="L76" s="970"/>
      <c r="M76" s="970"/>
      <c r="N76" s="970"/>
      <c r="O76" s="970"/>
      <c r="P76" s="970"/>
      <c r="Q76" s="970"/>
      <c r="R76" s="970"/>
      <c r="S76" s="970"/>
      <c r="T76" s="971"/>
      <c r="U76" s="971"/>
      <c r="V76" s="971"/>
      <c r="W76" s="971"/>
      <c r="X76" s="971"/>
      <c r="Y76" s="971"/>
      <c r="Z76" s="971"/>
      <c r="AA76" s="971"/>
      <c r="AB76" s="971"/>
      <c r="AC76" s="971"/>
      <c r="AD76" s="971"/>
      <c r="AE76" s="971"/>
      <c r="AF76" s="971"/>
      <c r="AG76" s="971"/>
      <c r="AH76" s="971"/>
      <c r="AI76" s="966"/>
      <c r="AJ76" s="966"/>
      <c r="AK76" s="966"/>
      <c r="AL76" s="966"/>
      <c r="AM76" s="966"/>
      <c r="AN76" s="966"/>
      <c r="AO76" s="966"/>
      <c r="AP76" s="966"/>
      <c r="AQ76" s="946"/>
      <c r="AR76" s="946"/>
      <c r="AS76" s="946"/>
      <c r="AT76" s="946"/>
      <c r="AU76" s="946"/>
      <c r="AV76" s="946"/>
      <c r="AW76" s="946"/>
      <c r="AX76" s="946"/>
      <c r="AY76" s="963"/>
      <c r="AZ76" s="963"/>
      <c r="BA76" s="963"/>
      <c r="BB76" s="963"/>
      <c r="BC76" s="963"/>
      <c r="BD76" s="963"/>
      <c r="BE76" s="963"/>
      <c r="BF76" s="963"/>
      <c r="BG76" s="962"/>
      <c r="BH76" s="962"/>
      <c r="BI76" s="962"/>
      <c r="BJ76" s="962"/>
      <c r="BK76" s="962"/>
      <c r="BL76" s="962"/>
      <c r="BM76" s="962"/>
      <c r="BN76" s="967"/>
      <c r="BO76" s="967"/>
      <c r="BP76" s="967"/>
      <c r="BQ76" s="967"/>
      <c r="BR76" s="967"/>
      <c r="BS76" s="967"/>
      <c r="BT76" s="967"/>
      <c r="BU76" s="968"/>
      <c r="BV76" s="948"/>
      <c r="BW76" s="946"/>
      <c r="BX76" s="946"/>
      <c r="BY76" s="946"/>
      <c r="BZ76" s="946"/>
      <c r="CA76" s="946"/>
      <c r="CB76" s="946"/>
      <c r="CC76" s="946"/>
      <c r="CD76" s="946"/>
      <c r="CE76" s="946"/>
      <c r="CF76" s="946"/>
      <c r="CG76" s="946"/>
      <c r="CH76" s="946"/>
      <c r="CI76" s="946"/>
      <c r="CJ76" s="946"/>
      <c r="CK76" s="946"/>
      <c r="CL76" s="946"/>
      <c r="CM76" s="946"/>
      <c r="CN76" s="946"/>
      <c r="CO76" s="946"/>
      <c r="CP76" s="946"/>
      <c r="CQ76" s="946"/>
      <c r="CR76" s="946"/>
      <c r="CS76" s="946"/>
      <c r="CT76" s="946"/>
      <c r="CU76" s="946"/>
      <c r="CV76" s="946"/>
      <c r="CW76" s="946"/>
      <c r="CX76" s="946"/>
      <c r="CY76" s="946"/>
      <c r="CZ76" s="946"/>
      <c r="DA76" s="946"/>
      <c r="DB76" s="946"/>
      <c r="DC76" s="946"/>
      <c r="DD76" s="946"/>
      <c r="DE76" s="946"/>
      <c r="DF76" s="946"/>
      <c r="DG76" s="946"/>
      <c r="DH76" s="946"/>
      <c r="DI76" s="946"/>
      <c r="DJ76" s="946"/>
      <c r="DK76" s="946"/>
      <c r="DL76" s="946"/>
      <c r="DM76" s="946"/>
      <c r="DN76" s="946"/>
      <c r="DO76" s="946"/>
      <c r="DP76" s="946"/>
      <c r="DQ76" s="946"/>
      <c r="DR76" s="946"/>
      <c r="DS76" s="946"/>
      <c r="DT76" s="946"/>
      <c r="DU76" s="946"/>
      <c r="DV76" s="946"/>
      <c r="DW76" s="946"/>
      <c r="DX76" s="946"/>
      <c r="DY76" s="946"/>
      <c r="DZ76" s="946"/>
      <c r="EA76" s="946"/>
      <c r="EB76" s="946"/>
      <c r="EC76" s="946"/>
      <c r="ED76" s="946"/>
      <c r="EE76" s="946"/>
      <c r="EF76" s="946"/>
      <c r="EG76" s="946"/>
      <c r="EH76" s="946"/>
      <c r="EI76" s="946"/>
      <c r="EJ76" s="946"/>
      <c r="EK76" s="946"/>
      <c r="EL76" s="946"/>
      <c r="EM76" s="946"/>
      <c r="EN76" s="946"/>
      <c r="EO76" s="946"/>
      <c r="EP76" s="946"/>
      <c r="EQ76" s="946"/>
      <c r="ER76" s="946"/>
      <c r="ES76" s="946"/>
      <c r="ET76" s="946"/>
      <c r="EU76" s="946"/>
      <c r="EV76" s="946"/>
      <c r="EW76" s="946"/>
      <c r="EX76" s="946"/>
      <c r="EY76" s="946"/>
      <c r="EZ76" s="946"/>
      <c r="FA76" s="946"/>
      <c r="FB76" s="946"/>
      <c r="FC76" s="946"/>
      <c r="FD76" s="946"/>
      <c r="FE76" s="946"/>
      <c r="FF76" s="946"/>
      <c r="FG76" s="946"/>
      <c r="FH76" s="947"/>
      <c r="FQ76" s="934"/>
      <c r="FR76" s="935"/>
      <c r="FS76" s="935"/>
      <c r="FT76" s="935"/>
      <c r="FU76" s="935"/>
      <c r="FV76" s="935"/>
      <c r="FW76" s="935"/>
      <c r="FX76" s="935"/>
      <c r="FY76" s="935"/>
      <c r="FZ76" s="936"/>
      <c r="GH76" s="940"/>
      <c r="GJ76" s="945"/>
      <c r="GK76" s="945"/>
      <c r="GL76" s="945"/>
      <c r="GM76" s="945"/>
      <c r="GN76" s="945"/>
      <c r="GO76" s="945"/>
      <c r="GP76" s="945"/>
      <c r="GQ76" s="945"/>
    </row>
    <row r="77" spans="2:199" ht="6" customHeight="1" x14ac:dyDescent="0.25">
      <c r="B77" s="789">
        <v>19</v>
      </c>
      <c r="C77" s="790"/>
      <c r="D77" s="790"/>
      <c r="E77" s="791"/>
      <c r="F77" s="970">
        <f>'Setup-Completion Report'!E256</f>
        <v>0</v>
      </c>
      <c r="G77" s="970"/>
      <c r="H77" s="970"/>
      <c r="I77" s="970"/>
      <c r="J77" s="970"/>
      <c r="K77" s="970"/>
      <c r="L77" s="970"/>
      <c r="M77" s="970"/>
      <c r="N77" s="970"/>
      <c r="O77" s="970"/>
      <c r="P77" s="970"/>
      <c r="Q77" s="970"/>
      <c r="R77" s="970"/>
      <c r="S77" s="970"/>
      <c r="T77" s="971">
        <f>'Setup-Completion Report'!AG256</f>
        <v>0</v>
      </c>
      <c r="U77" s="971"/>
      <c r="V77" s="971"/>
      <c r="W77" s="971"/>
      <c r="X77" s="971"/>
      <c r="Y77" s="971"/>
      <c r="Z77" s="971"/>
      <c r="AA77" s="971"/>
      <c r="AB77" s="971">
        <f>'Setup-Completion Report'!AO256</f>
        <v>0</v>
      </c>
      <c r="AC77" s="971"/>
      <c r="AD77" s="971"/>
      <c r="AE77" s="971"/>
      <c r="AF77" s="971"/>
      <c r="AG77" s="971"/>
      <c r="AH77" s="971"/>
      <c r="AI77" s="972">
        <f>SUM(T77:AH79)</f>
        <v>0</v>
      </c>
      <c r="AJ77" s="973"/>
      <c r="AK77" s="973"/>
      <c r="AL77" s="973"/>
      <c r="AM77" s="973"/>
      <c r="AN77" s="973"/>
      <c r="AO77" s="973"/>
      <c r="AP77" s="974"/>
      <c r="AQ77" s="946"/>
      <c r="AR77" s="946"/>
      <c r="AS77" s="946"/>
      <c r="AT77" s="946"/>
      <c r="AU77" s="946"/>
      <c r="AV77" s="946"/>
      <c r="AW77" s="946"/>
      <c r="AX77" s="946"/>
      <c r="AY77" s="969" t="str">
        <f>IF(GJ77=2," ",'Setup-Completion Report'!Y256)</f>
        <v xml:space="preserve"> </v>
      </c>
      <c r="AZ77" s="969"/>
      <c r="BA77" s="969"/>
      <c r="BB77" s="969"/>
      <c r="BC77" s="969"/>
      <c r="BD77" s="969"/>
      <c r="BE77" s="969"/>
      <c r="BF77" s="969"/>
      <c r="BG77" s="962"/>
      <c r="BH77" s="962"/>
      <c r="BI77" s="962"/>
      <c r="BJ77" s="962"/>
      <c r="BK77" s="962"/>
      <c r="BL77" s="962"/>
      <c r="BM77" s="962"/>
      <c r="BN77" s="967"/>
      <c r="BO77" s="967"/>
      <c r="BP77" s="967"/>
      <c r="BQ77" s="967"/>
      <c r="BR77" s="967"/>
      <c r="BS77" s="967"/>
      <c r="BT77" s="967"/>
      <c r="BU77" s="968"/>
      <c r="BV77" s="948"/>
      <c r="BW77" s="946"/>
      <c r="BX77" s="946"/>
      <c r="BY77" s="946"/>
      <c r="BZ77" s="946"/>
      <c r="CA77" s="946"/>
      <c r="CB77" s="946"/>
      <c r="CC77" s="946"/>
      <c r="CD77" s="946"/>
      <c r="CE77" s="946"/>
      <c r="CF77" s="946"/>
      <c r="CG77" s="946"/>
      <c r="CH77" s="946"/>
      <c r="CI77" s="946"/>
      <c r="CJ77" s="946"/>
      <c r="CK77" s="946"/>
      <c r="CL77" s="946"/>
      <c r="CM77" s="946"/>
      <c r="CN77" s="946"/>
      <c r="CO77" s="946"/>
      <c r="CP77" s="946"/>
      <c r="CQ77" s="946"/>
      <c r="CR77" s="946"/>
      <c r="CS77" s="946"/>
      <c r="CT77" s="946"/>
      <c r="CU77" s="946"/>
      <c r="CV77" s="946"/>
      <c r="CW77" s="946"/>
      <c r="CX77" s="946"/>
      <c r="CY77" s="946"/>
      <c r="CZ77" s="946"/>
      <c r="DA77" s="946"/>
      <c r="DB77" s="946"/>
      <c r="DC77" s="946"/>
      <c r="DD77" s="946"/>
      <c r="DE77" s="946"/>
      <c r="DF77" s="946"/>
      <c r="DG77" s="946"/>
      <c r="DH77" s="946"/>
      <c r="DI77" s="946"/>
      <c r="DJ77" s="946"/>
      <c r="DK77" s="946"/>
      <c r="DL77" s="946"/>
      <c r="DM77" s="946"/>
      <c r="DN77" s="946"/>
      <c r="DO77" s="946"/>
      <c r="DP77" s="946"/>
      <c r="DQ77" s="946"/>
      <c r="DR77" s="946"/>
      <c r="DS77" s="946"/>
      <c r="DT77" s="946"/>
      <c r="DU77" s="946"/>
      <c r="DV77" s="946"/>
      <c r="DW77" s="946"/>
      <c r="DX77" s="946"/>
      <c r="DY77" s="946"/>
      <c r="DZ77" s="946"/>
      <c r="EA77" s="946"/>
      <c r="EB77" s="946"/>
      <c r="EC77" s="946"/>
      <c r="ED77" s="946"/>
      <c r="EE77" s="946"/>
      <c r="EF77" s="946"/>
      <c r="EG77" s="946"/>
      <c r="EH77" s="946"/>
      <c r="EI77" s="946"/>
      <c r="EJ77" s="946"/>
      <c r="EK77" s="946"/>
      <c r="EL77" s="946"/>
      <c r="EM77" s="946"/>
      <c r="EN77" s="946"/>
      <c r="EO77" s="946"/>
      <c r="EP77" s="946"/>
      <c r="EQ77" s="946"/>
      <c r="ER77" s="946"/>
      <c r="ES77" s="946"/>
      <c r="ET77" s="946"/>
      <c r="EU77" s="946"/>
      <c r="EV77" s="946"/>
      <c r="EW77" s="946"/>
      <c r="EX77" s="946"/>
      <c r="EY77" s="946"/>
      <c r="EZ77" s="946"/>
      <c r="FA77" s="946"/>
      <c r="FB77" s="946"/>
      <c r="FC77" s="946"/>
      <c r="FD77" s="946"/>
      <c r="FE77" s="946"/>
      <c r="FF77" s="946"/>
      <c r="FG77" s="946"/>
      <c r="FH77" s="947"/>
      <c r="FQ77" s="934"/>
      <c r="FR77" s="935"/>
      <c r="FS77" s="935"/>
      <c r="FT77" s="935"/>
      <c r="FU77" s="935"/>
      <c r="FV77" s="935"/>
      <c r="FW77" s="935"/>
      <c r="FX77" s="935"/>
      <c r="FY77" s="935"/>
      <c r="FZ77" s="936"/>
      <c r="GJ77" s="945">
        <v>2</v>
      </c>
      <c r="GK77" s="945"/>
      <c r="GL77" s="945"/>
      <c r="GM77" s="945"/>
      <c r="GN77" s="945"/>
      <c r="GO77" s="945"/>
      <c r="GP77" s="945"/>
      <c r="GQ77" s="945"/>
    </row>
    <row r="78" spans="2:199" ht="6" customHeight="1" x14ac:dyDescent="0.25">
      <c r="B78" s="792"/>
      <c r="C78" s="793"/>
      <c r="D78" s="793"/>
      <c r="E78" s="794"/>
      <c r="F78" s="970"/>
      <c r="G78" s="970"/>
      <c r="H78" s="970"/>
      <c r="I78" s="970"/>
      <c r="J78" s="970"/>
      <c r="K78" s="970"/>
      <c r="L78" s="970"/>
      <c r="M78" s="970"/>
      <c r="N78" s="970"/>
      <c r="O78" s="970"/>
      <c r="P78" s="970"/>
      <c r="Q78" s="970"/>
      <c r="R78" s="970"/>
      <c r="S78" s="970"/>
      <c r="T78" s="971"/>
      <c r="U78" s="971"/>
      <c r="V78" s="971"/>
      <c r="W78" s="971"/>
      <c r="X78" s="971"/>
      <c r="Y78" s="971"/>
      <c r="Z78" s="971"/>
      <c r="AA78" s="971"/>
      <c r="AB78" s="971"/>
      <c r="AC78" s="971"/>
      <c r="AD78" s="971"/>
      <c r="AE78" s="971"/>
      <c r="AF78" s="971"/>
      <c r="AG78" s="971"/>
      <c r="AH78" s="971"/>
      <c r="AI78" s="972"/>
      <c r="AJ78" s="973"/>
      <c r="AK78" s="973"/>
      <c r="AL78" s="973"/>
      <c r="AM78" s="973"/>
      <c r="AN78" s="973"/>
      <c r="AO78" s="973"/>
      <c r="AP78" s="974"/>
      <c r="AQ78" s="946"/>
      <c r="AR78" s="946"/>
      <c r="AS78" s="946"/>
      <c r="AT78" s="946"/>
      <c r="AU78" s="946"/>
      <c r="AV78" s="946"/>
      <c r="AW78" s="946"/>
      <c r="AX78" s="946"/>
      <c r="AY78" s="963"/>
      <c r="AZ78" s="963"/>
      <c r="BA78" s="963"/>
      <c r="BB78" s="963"/>
      <c r="BC78" s="963"/>
      <c r="BD78" s="963"/>
      <c r="BE78" s="963"/>
      <c r="BF78" s="963"/>
      <c r="BG78" s="962"/>
      <c r="BH78" s="962"/>
      <c r="BI78" s="962"/>
      <c r="BJ78" s="962"/>
      <c r="BK78" s="962"/>
      <c r="BL78" s="962"/>
      <c r="BM78" s="962"/>
      <c r="BN78" s="967"/>
      <c r="BO78" s="967"/>
      <c r="BP78" s="967"/>
      <c r="BQ78" s="967"/>
      <c r="BR78" s="967"/>
      <c r="BS78" s="967"/>
      <c r="BT78" s="967"/>
      <c r="BU78" s="968"/>
      <c r="BV78" s="948"/>
      <c r="BW78" s="946"/>
      <c r="BX78" s="946"/>
      <c r="BY78" s="946"/>
      <c r="BZ78" s="946"/>
      <c r="CA78" s="946"/>
      <c r="CB78" s="946"/>
      <c r="CC78" s="946"/>
      <c r="CD78" s="946"/>
      <c r="CE78" s="946"/>
      <c r="CF78" s="946"/>
      <c r="CG78" s="946"/>
      <c r="CH78" s="946"/>
      <c r="CI78" s="946"/>
      <c r="CJ78" s="946"/>
      <c r="CK78" s="946"/>
      <c r="CL78" s="946"/>
      <c r="CM78" s="946"/>
      <c r="CN78" s="946"/>
      <c r="CO78" s="946"/>
      <c r="CP78" s="946"/>
      <c r="CQ78" s="946"/>
      <c r="CR78" s="946"/>
      <c r="CS78" s="946"/>
      <c r="CT78" s="946"/>
      <c r="CU78" s="946"/>
      <c r="CV78" s="946"/>
      <c r="CW78" s="946"/>
      <c r="CX78" s="946"/>
      <c r="CY78" s="946"/>
      <c r="CZ78" s="946"/>
      <c r="DA78" s="946"/>
      <c r="DB78" s="946"/>
      <c r="DC78" s="946"/>
      <c r="DD78" s="946"/>
      <c r="DE78" s="946"/>
      <c r="DF78" s="946"/>
      <c r="DG78" s="946"/>
      <c r="DH78" s="946"/>
      <c r="DI78" s="946"/>
      <c r="DJ78" s="946"/>
      <c r="DK78" s="946"/>
      <c r="DL78" s="946"/>
      <c r="DM78" s="946"/>
      <c r="DN78" s="946"/>
      <c r="DO78" s="946"/>
      <c r="DP78" s="946"/>
      <c r="DQ78" s="946"/>
      <c r="DR78" s="946"/>
      <c r="DS78" s="946"/>
      <c r="DT78" s="946"/>
      <c r="DU78" s="946"/>
      <c r="DV78" s="946"/>
      <c r="DW78" s="946"/>
      <c r="DX78" s="946"/>
      <c r="DY78" s="946"/>
      <c r="DZ78" s="946"/>
      <c r="EA78" s="946"/>
      <c r="EB78" s="946"/>
      <c r="EC78" s="946"/>
      <c r="ED78" s="946"/>
      <c r="EE78" s="946"/>
      <c r="EF78" s="946"/>
      <c r="EG78" s="946"/>
      <c r="EH78" s="946"/>
      <c r="EI78" s="946"/>
      <c r="EJ78" s="946"/>
      <c r="EK78" s="946"/>
      <c r="EL78" s="946"/>
      <c r="EM78" s="946"/>
      <c r="EN78" s="946"/>
      <c r="EO78" s="946"/>
      <c r="EP78" s="946"/>
      <c r="EQ78" s="946"/>
      <c r="ER78" s="946"/>
      <c r="ES78" s="946"/>
      <c r="ET78" s="946"/>
      <c r="EU78" s="946"/>
      <c r="EV78" s="946"/>
      <c r="EW78" s="946"/>
      <c r="EX78" s="946"/>
      <c r="EY78" s="946"/>
      <c r="EZ78" s="946"/>
      <c r="FA78" s="946"/>
      <c r="FB78" s="946"/>
      <c r="FC78" s="946"/>
      <c r="FD78" s="946"/>
      <c r="FE78" s="946"/>
      <c r="FF78" s="946"/>
      <c r="FG78" s="946"/>
      <c r="FH78" s="947"/>
      <c r="FQ78" s="934"/>
      <c r="FR78" s="935"/>
      <c r="FS78" s="935"/>
      <c r="FT78" s="935"/>
      <c r="FU78" s="935"/>
      <c r="FV78" s="935"/>
      <c r="FW78" s="935"/>
      <c r="FX78" s="935"/>
      <c r="FY78" s="935"/>
      <c r="FZ78" s="936"/>
      <c r="GJ78" s="945"/>
      <c r="GK78" s="945"/>
      <c r="GL78" s="945"/>
      <c r="GM78" s="945"/>
      <c r="GN78" s="945"/>
      <c r="GO78" s="945"/>
      <c r="GP78" s="945"/>
      <c r="GQ78" s="945"/>
    </row>
    <row r="79" spans="2:199" ht="6" customHeight="1" x14ac:dyDescent="0.25">
      <c r="B79" s="795"/>
      <c r="C79" s="796"/>
      <c r="D79" s="796"/>
      <c r="E79" s="797"/>
      <c r="F79" s="970"/>
      <c r="G79" s="970"/>
      <c r="H79" s="970"/>
      <c r="I79" s="970"/>
      <c r="J79" s="970"/>
      <c r="K79" s="970"/>
      <c r="L79" s="970"/>
      <c r="M79" s="970"/>
      <c r="N79" s="970"/>
      <c r="O79" s="970"/>
      <c r="P79" s="970"/>
      <c r="Q79" s="970"/>
      <c r="R79" s="970"/>
      <c r="S79" s="970"/>
      <c r="T79" s="971"/>
      <c r="U79" s="971"/>
      <c r="V79" s="971"/>
      <c r="W79" s="971"/>
      <c r="X79" s="971"/>
      <c r="Y79" s="971"/>
      <c r="Z79" s="971"/>
      <c r="AA79" s="971"/>
      <c r="AB79" s="971"/>
      <c r="AC79" s="971"/>
      <c r="AD79" s="971"/>
      <c r="AE79" s="971"/>
      <c r="AF79" s="971"/>
      <c r="AG79" s="971"/>
      <c r="AH79" s="971"/>
      <c r="AI79" s="972"/>
      <c r="AJ79" s="973"/>
      <c r="AK79" s="973"/>
      <c r="AL79" s="973"/>
      <c r="AM79" s="973"/>
      <c r="AN79" s="973"/>
      <c r="AO79" s="973"/>
      <c r="AP79" s="974"/>
      <c r="AQ79" s="946"/>
      <c r="AR79" s="946"/>
      <c r="AS79" s="946"/>
      <c r="AT79" s="946"/>
      <c r="AU79" s="946"/>
      <c r="AV79" s="946"/>
      <c r="AW79" s="946"/>
      <c r="AX79" s="946"/>
      <c r="AY79" s="963"/>
      <c r="AZ79" s="963"/>
      <c r="BA79" s="963"/>
      <c r="BB79" s="963"/>
      <c r="BC79" s="963"/>
      <c r="BD79" s="963"/>
      <c r="BE79" s="963"/>
      <c r="BF79" s="963"/>
      <c r="BG79" s="962"/>
      <c r="BH79" s="962"/>
      <c r="BI79" s="962"/>
      <c r="BJ79" s="962"/>
      <c r="BK79" s="962"/>
      <c r="BL79" s="962"/>
      <c r="BM79" s="962"/>
      <c r="BN79" s="967"/>
      <c r="BO79" s="967"/>
      <c r="BP79" s="967"/>
      <c r="BQ79" s="967"/>
      <c r="BR79" s="967"/>
      <c r="BS79" s="967"/>
      <c r="BT79" s="967"/>
      <c r="BU79" s="968"/>
      <c r="BV79" s="948"/>
      <c r="BW79" s="946"/>
      <c r="BX79" s="946"/>
      <c r="BY79" s="946"/>
      <c r="BZ79" s="946"/>
      <c r="CA79" s="946"/>
      <c r="CB79" s="946"/>
      <c r="CC79" s="946"/>
      <c r="CD79" s="946"/>
      <c r="CE79" s="946"/>
      <c r="CF79" s="946"/>
      <c r="CG79" s="946"/>
      <c r="CH79" s="946"/>
      <c r="CI79" s="946"/>
      <c r="CJ79" s="946"/>
      <c r="CK79" s="946"/>
      <c r="CL79" s="946"/>
      <c r="CM79" s="946"/>
      <c r="CN79" s="946"/>
      <c r="CO79" s="946"/>
      <c r="CP79" s="946"/>
      <c r="CQ79" s="946"/>
      <c r="CR79" s="946"/>
      <c r="CS79" s="946"/>
      <c r="CT79" s="946"/>
      <c r="CU79" s="946"/>
      <c r="CV79" s="946"/>
      <c r="CW79" s="946"/>
      <c r="CX79" s="946"/>
      <c r="CY79" s="946"/>
      <c r="CZ79" s="946"/>
      <c r="DA79" s="946"/>
      <c r="DB79" s="946"/>
      <c r="DC79" s="946"/>
      <c r="DD79" s="946"/>
      <c r="DE79" s="946"/>
      <c r="DF79" s="946"/>
      <c r="DG79" s="946"/>
      <c r="DH79" s="946"/>
      <c r="DI79" s="946"/>
      <c r="DJ79" s="946"/>
      <c r="DK79" s="946"/>
      <c r="DL79" s="946"/>
      <c r="DM79" s="946"/>
      <c r="DN79" s="946"/>
      <c r="DO79" s="946"/>
      <c r="DP79" s="946"/>
      <c r="DQ79" s="946"/>
      <c r="DR79" s="946"/>
      <c r="DS79" s="946"/>
      <c r="DT79" s="946"/>
      <c r="DU79" s="946"/>
      <c r="DV79" s="946"/>
      <c r="DW79" s="946"/>
      <c r="DX79" s="946"/>
      <c r="DY79" s="946"/>
      <c r="DZ79" s="946"/>
      <c r="EA79" s="946"/>
      <c r="EB79" s="946"/>
      <c r="EC79" s="946"/>
      <c r="ED79" s="946"/>
      <c r="EE79" s="946"/>
      <c r="EF79" s="946"/>
      <c r="EG79" s="946"/>
      <c r="EH79" s="946"/>
      <c r="EI79" s="946"/>
      <c r="EJ79" s="946"/>
      <c r="EK79" s="946"/>
      <c r="EL79" s="946"/>
      <c r="EM79" s="946"/>
      <c r="EN79" s="946"/>
      <c r="EO79" s="946"/>
      <c r="EP79" s="946"/>
      <c r="EQ79" s="946"/>
      <c r="ER79" s="946"/>
      <c r="ES79" s="946"/>
      <c r="ET79" s="946"/>
      <c r="EU79" s="946"/>
      <c r="EV79" s="946"/>
      <c r="EW79" s="946"/>
      <c r="EX79" s="946"/>
      <c r="EY79" s="946"/>
      <c r="EZ79" s="946"/>
      <c r="FA79" s="946"/>
      <c r="FB79" s="946"/>
      <c r="FC79" s="946"/>
      <c r="FD79" s="946"/>
      <c r="FE79" s="946"/>
      <c r="FF79" s="946"/>
      <c r="FG79" s="946"/>
      <c r="FH79" s="947"/>
      <c r="FQ79" s="934"/>
      <c r="FR79" s="935"/>
      <c r="FS79" s="935"/>
      <c r="FT79" s="935"/>
      <c r="FU79" s="935"/>
      <c r="FV79" s="935"/>
      <c r="FW79" s="935"/>
      <c r="FX79" s="935"/>
      <c r="FY79" s="935"/>
      <c r="FZ79" s="936"/>
      <c r="GJ79" s="945"/>
      <c r="GK79" s="945"/>
      <c r="GL79" s="945"/>
      <c r="GM79" s="945"/>
      <c r="GN79" s="945"/>
      <c r="GO79" s="945"/>
      <c r="GP79" s="945"/>
      <c r="GQ79" s="945"/>
    </row>
    <row r="80" spans="2:199" ht="6" customHeight="1" x14ac:dyDescent="0.25">
      <c r="B80" s="789">
        <v>20</v>
      </c>
      <c r="C80" s="790"/>
      <c r="D80" s="790"/>
      <c r="E80" s="791"/>
      <c r="F80" s="970">
        <f>'Setup-Completion Report'!E259</f>
        <v>0</v>
      </c>
      <c r="G80" s="970"/>
      <c r="H80" s="970"/>
      <c r="I80" s="970"/>
      <c r="J80" s="970"/>
      <c r="K80" s="970"/>
      <c r="L80" s="970"/>
      <c r="M80" s="970"/>
      <c r="N80" s="970"/>
      <c r="O80" s="970"/>
      <c r="P80" s="970"/>
      <c r="Q80" s="970"/>
      <c r="R80" s="970"/>
      <c r="S80" s="970"/>
      <c r="T80" s="971">
        <f>'Setup-Completion Report'!AG259</f>
        <v>0</v>
      </c>
      <c r="U80" s="971"/>
      <c r="V80" s="971"/>
      <c r="W80" s="971"/>
      <c r="X80" s="971"/>
      <c r="Y80" s="971"/>
      <c r="Z80" s="971"/>
      <c r="AA80" s="971"/>
      <c r="AB80" s="971">
        <f>'Setup-Completion Report'!AO259</f>
        <v>0</v>
      </c>
      <c r="AC80" s="971"/>
      <c r="AD80" s="971"/>
      <c r="AE80" s="971"/>
      <c r="AF80" s="971"/>
      <c r="AG80" s="971"/>
      <c r="AH80" s="971"/>
      <c r="AI80" s="966">
        <f>SUM(T80:AH82)</f>
        <v>0</v>
      </c>
      <c r="AJ80" s="966"/>
      <c r="AK80" s="966"/>
      <c r="AL80" s="966"/>
      <c r="AM80" s="966"/>
      <c r="AN80" s="966"/>
      <c r="AO80" s="966"/>
      <c r="AP80" s="966"/>
      <c r="AQ80" s="946"/>
      <c r="AR80" s="946"/>
      <c r="AS80" s="946"/>
      <c r="AT80" s="946"/>
      <c r="AU80" s="946"/>
      <c r="AV80" s="946"/>
      <c r="AW80" s="946"/>
      <c r="AX80" s="946"/>
      <c r="AY80" s="969" t="str">
        <f>IF(GJ80=2," ",'Setup-Completion Report'!Y259)</f>
        <v xml:space="preserve"> </v>
      </c>
      <c r="AZ80" s="969"/>
      <c r="BA80" s="969"/>
      <c r="BB80" s="969"/>
      <c r="BC80" s="969"/>
      <c r="BD80" s="969"/>
      <c r="BE80" s="969"/>
      <c r="BF80" s="969"/>
      <c r="BG80" s="962"/>
      <c r="BH80" s="962"/>
      <c r="BI80" s="962"/>
      <c r="BJ80" s="962"/>
      <c r="BK80" s="962"/>
      <c r="BL80" s="962"/>
      <c r="BM80" s="962"/>
      <c r="BN80" s="967"/>
      <c r="BO80" s="967"/>
      <c r="BP80" s="967"/>
      <c r="BQ80" s="967"/>
      <c r="BR80" s="967"/>
      <c r="BS80" s="967"/>
      <c r="BT80" s="967"/>
      <c r="BU80" s="968"/>
      <c r="BV80" s="948"/>
      <c r="BW80" s="946"/>
      <c r="BX80" s="946"/>
      <c r="BY80" s="946"/>
      <c r="BZ80" s="946"/>
      <c r="CA80" s="946"/>
      <c r="CB80" s="946"/>
      <c r="CC80" s="946"/>
      <c r="CD80" s="946"/>
      <c r="CE80" s="946"/>
      <c r="CF80" s="946"/>
      <c r="CG80" s="946"/>
      <c r="CH80" s="946"/>
      <c r="CI80" s="946"/>
      <c r="CJ80" s="946"/>
      <c r="CK80" s="946"/>
      <c r="CL80" s="946"/>
      <c r="CM80" s="946"/>
      <c r="CN80" s="946"/>
      <c r="CO80" s="946"/>
      <c r="CP80" s="946"/>
      <c r="CQ80" s="946"/>
      <c r="CR80" s="946"/>
      <c r="CS80" s="946"/>
      <c r="CT80" s="946"/>
      <c r="CU80" s="946"/>
      <c r="CV80" s="946"/>
      <c r="CW80" s="946"/>
      <c r="CX80" s="946"/>
      <c r="CY80" s="946"/>
      <c r="CZ80" s="946"/>
      <c r="DA80" s="946"/>
      <c r="DB80" s="946"/>
      <c r="DC80" s="946"/>
      <c r="DD80" s="946"/>
      <c r="DE80" s="946"/>
      <c r="DF80" s="946"/>
      <c r="DG80" s="946"/>
      <c r="DH80" s="946"/>
      <c r="DI80" s="946"/>
      <c r="DJ80" s="946"/>
      <c r="DK80" s="946"/>
      <c r="DL80" s="946"/>
      <c r="DM80" s="946"/>
      <c r="DN80" s="946"/>
      <c r="DO80" s="946"/>
      <c r="DP80" s="946"/>
      <c r="DQ80" s="946"/>
      <c r="DR80" s="946"/>
      <c r="DS80" s="946"/>
      <c r="DT80" s="946"/>
      <c r="DU80" s="946"/>
      <c r="DV80" s="946"/>
      <c r="DW80" s="946"/>
      <c r="DX80" s="946"/>
      <c r="DY80" s="946"/>
      <c r="DZ80" s="946"/>
      <c r="EA80" s="946"/>
      <c r="EB80" s="946"/>
      <c r="EC80" s="946"/>
      <c r="ED80" s="946"/>
      <c r="EE80" s="946"/>
      <c r="EF80" s="946"/>
      <c r="EG80" s="946"/>
      <c r="EH80" s="946"/>
      <c r="EI80" s="946"/>
      <c r="EJ80" s="946"/>
      <c r="EK80" s="946"/>
      <c r="EL80" s="946"/>
      <c r="EM80" s="946"/>
      <c r="EN80" s="946"/>
      <c r="EO80" s="946"/>
      <c r="EP80" s="946"/>
      <c r="EQ80" s="946"/>
      <c r="ER80" s="946"/>
      <c r="ES80" s="946"/>
      <c r="ET80" s="946"/>
      <c r="EU80" s="946"/>
      <c r="EV80" s="946"/>
      <c r="EW80" s="946"/>
      <c r="EX80" s="946"/>
      <c r="EY80" s="946"/>
      <c r="EZ80" s="946"/>
      <c r="FA80" s="946"/>
      <c r="FB80" s="946"/>
      <c r="FC80" s="946"/>
      <c r="FD80" s="946"/>
      <c r="FE80" s="946"/>
      <c r="FF80" s="946"/>
      <c r="FG80" s="946"/>
      <c r="FH80" s="947"/>
      <c r="FQ80" s="934"/>
      <c r="FR80" s="935"/>
      <c r="FS80" s="935"/>
      <c r="FT80" s="935"/>
      <c r="FU80" s="935"/>
      <c r="FV80" s="935"/>
      <c r="FW80" s="935"/>
      <c r="FX80" s="935"/>
      <c r="FY80" s="935"/>
      <c r="FZ80" s="936"/>
      <c r="GJ80" s="945">
        <v>2</v>
      </c>
      <c r="GK80" s="945"/>
      <c r="GL80" s="945"/>
      <c r="GM80" s="945"/>
      <c r="GN80" s="945"/>
      <c r="GO80" s="945"/>
      <c r="GP80" s="945"/>
      <c r="GQ80" s="945"/>
    </row>
    <row r="81" spans="2:199" ht="6" customHeight="1" x14ac:dyDescent="0.25">
      <c r="B81" s="792"/>
      <c r="C81" s="793"/>
      <c r="D81" s="793"/>
      <c r="E81" s="794"/>
      <c r="F81" s="970"/>
      <c r="G81" s="970"/>
      <c r="H81" s="970"/>
      <c r="I81" s="970"/>
      <c r="J81" s="970"/>
      <c r="K81" s="970"/>
      <c r="L81" s="970"/>
      <c r="M81" s="970"/>
      <c r="N81" s="970"/>
      <c r="O81" s="970"/>
      <c r="P81" s="970"/>
      <c r="Q81" s="970"/>
      <c r="R81" s="970"/>
      <c r="S81" s="970"/>
      <c r="T81" s="971"/>
      <c r="U81" s="971"/>
      <c r="V81" s="971"/>
      <c r="W81" s="971"/>
      <c r="X81" s="971"/>
      <c r="Y81" s="971"/>
      <c r="Z81" s="971"/>
      <c r="AA81" s="971"/>
      <c r="AB81" s="971"/>
      <c r="AC81" s="971"/>
      <c r="AD81" s="971"/>
      <c r="AE81" s="971"/>
      <c r="AF81" s="971"/>
      <c r="AG81" s="971"/>
      <c r="AH81" s="971"/>
      <c r="AI81" s="966"/>
      <c r="AJ81" s="966"/>
      <c r="AK81" s="966"/>
      <c r="AL81" s="966"/>
      <c r="AM81" s="966"/>
      <c r="AN81" s="966"/>
      <c r="AO81" s="966"/>
      <c r="AP81" s="966"/>
      <c r="AQ81" s="946"/>
      <c r="AR81" s="946"/>
      <c r="AS81" s="946"/>
      <c r="AT81" s="946"/>
      <c r="AU81" s="946"/>
      <c r="AV81" s="946"/>
      <c r="AW81" s="946"/>
      <c r="AX81" s="946"/>
      <c r="AY81" s="963"/>
      <c r="AZ81" s="963"/>
      <c r="BA81" s="963"/>
      <c r="BB81" s="963"/>
      <c r="BC81" s="963"/>
      <c r="BD81" s="963"/>
      <c r="BE81" s="963"/>
      <c r="BF81" s="963"/>
      <c r="BG81" s="962"/>
      <c r="BH81" s="962"/>
      <c r="BI81" s="962"/>
      <c r="BJ81" s="962"/>
      <c r="BK81" s="962"/>
      <c r="BL81" s="962"/>
      <c r="BM81" s="962"/>
      <c r="BN81" s="967"/>
      <c r="BO81" s="967"/>
      <c r="BP81" s="967"/>
      <c r="BQ81" s="967"/>
      <c r="BR81" s="967"/>
      <c r="BS81" s="967"/>
      <c r="BT81" s="967"/>
      <c r="BU81" s="968"/>
      <c r="BV81" s="948"/>
      <c r="BW81" s="946"/>
      <c r="BX81" s="946"/>
      <c r="BY81" s="946"/>
      <c r="BZ81" s="946"/>
      <c r="CA81" s="946"/>
      <c r="CB81" s="946"/>
      <c r="CC81" s="946"/>
      <c r="CD81" s="946"/>
      <c r="CE81" s="946"/>
      <c r="CF81" s="946"/>
      <c r="CG81" s="946"/>
      <c r="CH81" s="946"/>
      <c r="CI81" s="946"/>
      <c r="CJ81" s="946"/>
      <c r="CK81" s="946"/>
      <c r="CL81" s="946"/>
      <c r="CM81" s="946"/>
      <c r="CN81" s="946"/>
      <c r="CO81" s="946"/>
      <c r="CP81" s="946"/>
      <c r="CQ81" s="946"/>
      <c r="CR81" s="946"/>
      <c r="CS81" s="946"/>
      <c r="CT81" s="946"/>
      <c r="CU81" s="946"/>
      <c r="CV81" s="946"/>
      <c r="CW81" s="946"/>
      <c r="CX81" s="946"/>
      <c r="CY81" s="946"/>
      <c r="CZ81" s="946"/>
      <c r="DA81" s="946"/>
      <c r="DB81" s="946"/>
      <c r="DC81" s="946"/>
      <c r="DD81" s="946"/>
      <c r="DE81" s="946"/>
      <c r="DF81" s="946"/>
      <c r="DG81" s="946"/>
      <c r="DH81" s="946"/>
      <c r="DI81" s="946"/>
      <c r="DJ81" s="946"/>
      <c r="DK81" s="946"/>
      <c r="DL81" s="946"/>
      <c r="DM81" s="946"/>
      <c r="DN81" s="946"/>
      <c r="DO81" s="946"/>
      <c r="DP81" s="946"/>
      <c r="DQ81" s="946"/>
      <c r="DR81" s="946"/>
      <c r="DS81" s="946"/>
      <c r="DT81" s="946"/>
      <c r="DU81" s="946"/>
      <c r="DV81" s="946"/>
      <c r="DW81" s="946"/>
      <c r="DX81" s="946"/>
      <c r="DY81" s="946"/>
      <c r="DZ81" s="946"/>
      <c r="EA81" s="946"/>
      <c r="EB81" s="946"/>
      <c r="EC81" s="946"/>
      <c r="ED81" s="946"/>
      <c r="EE81" s="946"/>
      <c r="EF81" s="946"/>
      <c r="EG81" s="946"/>
      <c r="EH81" s="946"/>
      <c r="EI81" s="946"/>
      <c r="EJ81" s="946"/>
      <c r="EK81" s="946"/>
      <c r="EL81" s="946"/>
      <c r="EM81" s="946"/>
      <c r="EN81" s="946"/>
      <c r="EO81" s="946"/>
      <c r="EP81" s="946"/>
      <c r="EQ81" s="946"/>
      <c r="ER81" s="946"/>
      <c r="ES81" s="946"/>
      <c r="ET81" s="946"/>
      <c r="EU81" s="946"/>
      <c r="EV81" s="946"/>
      <c r="EW81" s="946"/>
      <c r="EX81" s="946"/>
      <c r="EY81" s="946"/>
      <c r="EZ81" s="946"/>
      <c r="FA81" s="946"/>
      <c r="FB81" s="946"/>
      <c r="FC81" s="946"/>
      <c r="FD81" s="946"/>
      <c r="FE81" s="946"/>
      <c r="FF81" s="946"/>
      <c r="FG81" s="946"/>
      <c r="FH81" s="947"/>
      <c r="FQ81" s="934"/>
      <c r="FR81" s="935"/>
      <c r="FS81" s="935"/>
      <c r="FT81" s="935"/>
      <c r="FU81" s="935"/>
      <c r="FV81" s="935"/>
      <c r="FW81" s="935"/>
      <c r="FX81" s="935"/>
      <c r="FY81" s="935"/>
      <c r="FZ81" s="936"/>
      <c r="GJ81" s="945"/>
      <c r="GK81" s="945"/>
      <c r="GL81" s="945"/>
      <c r="GM81" s="945"/>
      <c r="GN81" s="945"/>
      <c r="GO81" s="945"/>
      <c r="GP81" s="945"/>
      <c r="GQ81" s="945"/>
    </row>
    <row r="82" spans="2:199" ht="6" customHeight="1" x14ac:dyDescent="0.25">
      <c r="B82" s="795"/>
      <c r="C82" s="796"/>
      <c r="D82" s="796"/>
      <c r="E82" s="797"/>
      <c r="F82" s="970"/>
      <c r="G82" s="970"/>
      <c r="H82" s="970"/>
      <c r="I82" s="970"/>
      <c r="J82" s="970"/>
      <c r="K82" s="970"/>
      <c r="L82" s="970"/>
      <c r="M82" s="970"/>
      <c r="N82" s="970"/>
      <c r="O82" s="970"/>
      <c r="P82" s="970"/>
      <c r="Q82" s="970"/>
      <c r="R82" s="970"/>
      <c r="S82" s="970"/>
      <c r="T82" s="971"/>
      <c r="U82" s="971"/>
      <c r="V82" s="971"/>
      <c r="W82" s="971"/>
      <c r="X82" s="971"/>
      <c r="Y82" s="971"/>
      <c r="Z82" s="971"/>
      <c r="AA82" s="971"/>
      <c r="AB82" s="971"/>
      <c r="AC82" s="971"/>
      <c r="AD82" s="971"/>
      <c r="AE82" s="971"/>
      <c r="AF82" s="971"/>
      <c r="AG82" s="971"/>
      <c r="AH82" s="971"/>
      <c r="AI82" s="966"/>
      <c r="AJ82" s="966"/>
      <c r="AK82" s="966"/>
      <c r="AL82" s="966"/>
      <c r="AM82" s="966"/>
      <c r="AN82" s="966"/>
      <c r="AO82" s="966"/>
      <c r="AP82" s="966"/>
      <c r="AQ82" s="946"/>
      <c r="AR82" s="946"/>
      <c r="AS82" s="946"/>
      <c r="AT82" s="946"/>
      <c r="AU82" s="946"/>
      <c r="AV82" s="946"/>
      <c r="AW82" s="946"/>
      <c r="AX82" s="946"/>
      <c r="AY82" s="963"/>
      <c r="AZ82" s="963"/>
      <c r="BA82" s="963"/>
      <c r="BB82" s="963"/>
      <c r="BC82" s="963"/>
      <c r="BD82" s="963"/>
      <c r="BE82" s="963"/>
      <c r="BF82" s="963"/>
      <c r="BG82" s="962"/>
      <c r="BH82" s="962"/>
      <c r="BI82" s="962"/>
      <c r="BJ82" s="962"/>
      <c r="BK82" s="962"/>
      <c r="BL82" s="962"/>
      <c r="BM82" s="962"/>
      <c r="BN82" s="967"/>
      <c r="BO82" s="967"/>
      <c r="BP82" s="967"/>
      <c r="BQ82" s="967"/>
      <c r="BR82" s="967"/>
      <c r="BS82" s="967"/>
      <c r="BT82" s="967"/>
      <c r="BU82" s="968"/>
      <c r="BV82" s="948"/>
      <c r="BW82" s="946"/>
      <c r="BX82" s="946"/>
      <c r="BY82" s="946"/>
      <c r="BZ82" s="946"/>
      <c r="CA82" s="946"/>
      <c r="CB82" s="946"/>
      <c r="CC82" s="946"/>
      <c r="CD82" s="946"/>
      <c r="CE82" s="946"/>
      <c r="CF82" s="946"/>
      <c r="CG82" s="946"/>
      <c r="CH82" s="946"/>
      <c r="CI82" s="946"/>
      <c r="CJ82" s="946"/>
      <c r="CK82" s="946"/>
      <c r="CL82" s="946"/>
      <c r="CM82" s="946"/>
      <c r="CN82" s="946"/>
      <c r="CO82" s="946"/>
      <c r="CP82" s="946"/>
      <c r="CQ82" s="946"/>
      <c r="CR82" s="946"/>
      <c r="CS82" s="946"/>
      <c r="CT82" s="946"/>
      <c r="CU82" s="946"/>
      <c r="CV82" s="946"/>
      <c r="CW82" s="946"/>
      <c r="CX82" s="946"/>
      <c r="CY82" s="946"/>
      <c r="CZ82" s="946"/>
      <c r="DA82" s="946"/>
      <c r="DB82" s="946"/>
      <c r="DC82" s="946"/>
      <c r="DD82" s="946"/>
      <c r="DE82" s="946"/>
      <c r="DF82" s="946"/>
      <c r="DG82" s="946"/>
      <c r="DH82" s="946"/>
      <c r="DI82" s="946"/>
      <c r="DJ82" s="946"/>
      <c r="DK82" s="946"/>
      <c r="DL82" s="946"/>
      <c r="DM82" s="946"/>
      <c r="DN82" s="946"/>
      <c r="DO82" s="946"/>
      <c r="DP82" s="946"/>
      <c r="DQ82" s="946"/>
      <c r="DR82" s="946"/>
      <c r="DS82" s="946"/>
      <c r="DT82" s="946"/>
      <c r="DU82" s="946"/>
      <c r="DV82" s="946"/>
      <c r="DW82" s="946"/>
      <c r="DX82" s="946"/>
      <c r="DY82" s="946"/>
      <c r="DZ82" s="946"/>
      <c r="EA82" s="946"/>
      <c r="EB82" s="946"/>
      <c r="EC82" s="946"/>
      <c r="ED82" s="946"/>
      <c r="EE82" s="946"/>
      <c r="EF82" s="946"/>
      <c r="EG82" s="946"/>
      <c r="EH82" s="946"/>
      <c r="EI82" s="946"/>
      <c r="EJ82" s="946"/>
      <c r="EK82" s="946"/>
      <c r="EL82" s="946"/>
      <c r="EM82" s="946"/>
      <c r="EN82" s="946"/>
      <c r="EO82" s="946"/>
      <c r="EP82" s="946"/>
      <c r="EQ82" s="946"/>
      <c r="ER82" s="946"/>
      <c r="ES82" s="946"/>
      <c r="ET82" s="946"/>
      <c r="EU82" s="946"/>
      <c r="EV82" s="946"/>
      <c r="EW82" s="946"/>
      <c r="EX82" s="946"/>
      <c r="EY82" s="946"/>
      <c r="EZ82" s="946"/>
      <c r="FA82" s="946"/>
      <c r="FB82" s="946"/>
      <c r="FC82" s="946"/>
      <c r="FD82" s="946"/>
      <c r="FE82" s="946"/>
      <c r="FF82" s="946"/>
      <c r="FG82" s="946"/>
      <c r="FH82" s="947"/>
      <c r="FQ82" s="934"/>
      <c r="FR82" s="935"/>
      <c r="FS82" s="935"/>
      <c r="FT82" s="935"/>
      <c r="FU82" s="935"/>
      <c r="FV82" s="935"/>
      <c r="FW82" s="935"/>
      <c r="FX82" s="935"/>
      <c r="FY82" s="935"/>
      <c r="FZ82" s="936"/>
      <c r="GJ82" s="945"/>
      <c r="GK82" s="945"/>
      <c r="GL82" s="945"/>
      <c r="GM82" s="945"/>
      <c r="GN82" s="945"/>
      <c r="GO82" s="945"/>
      <c r="GP82" s="945"/>
      <c r="GQ82" s="945"/>
    </row>
    <row r="83" spans="2:199" ht="6" customHeight="1" x14ac:dyDescent="0.25">
      <c r="B83" s="789">
        <v>21</v>
      </c>
      <c r="C83" s="790"/>
      <c r="D83" s="790"/>
      <c r="E83" s="791"/>
      <c r="F83" s="970">
        <f>'Setup-Completion Report'!E262</f>
        <v>0</v>
      </c>
      <c r="G83" s="970"/>
      <c r="H83" s="970"/>
      <c r="I83" s="970"/>
      <c r="J83" s="970"/>
      <c r="K83" s="970"/>
      <c r="L83" s="970"/>
      <c r="M83" s="970"/>
      <c r="N83" s="970"/>
      <c r="O83" s="970"/>
      <c r="P83" s="970"/>
      <c r="Q83" s="970"/>
      <c r="R83" s="970"/>
      <c r="S83" s="970"/>
      <c r="T83" s="971">
        <f>'Setup-Completion Report'!AG262</f>
        <v>0</v>
      </c>
      <c r="U83" s="971"/>
      <c r="V83" s="971"/>
      <c r="W83" s="971"/>
      <c r="X83" s="971"/>
      <c r="Y83" s="971"/>
      <c r="Z83" s="971"/>
      <c r="AA83" s="971"/>
      <c r="AB83" s="971">
        <f>'Setup-Completion Report'!AO262</f>
        <v>0</v>
      </c>
      <c r="AC83" s="971"/>
      <c r="AD83" s="971"/>
      <c r="AE83" s="971"/>
      <c r="AF83" s="971"/>
      <c r="AG83" s="971"/>
      <c r="AH83" s="971"/>
      <c r="AI83" s="966">
        <f>SUM(T83:AH85)</f>
        <v>0</v>
      </c>
      <c r="AJ83" s="966"/>
      <c r="AK83" s="966"/>
      <c r="AL83" s="966"/>
      <c r="AM83" s="966"/>
      <c r="AN83" s="966"/>
      <c r="AO83" s="966"/>
      <c r="AP83" s="966"/>
      <c r="AQ83" s="946"/>
      <c r="AR83" s="946"/>
      <c r="AS83" s="946"/>
      <c r="AT83" s="946"/>
      <c r="AU83" s="946"/>
      <c r="AV83" s="946"/>
      <c r="AW83" s="946"/>
      <c r="AX83" s="946"/>
      <c r="AY83" s="975" t="str">
        <f>IF(GJ83=2," ",'Setup-Completion Report'!Y262)</f>
        <v xml:space="preserve"> </v>
      </c>
      <c r="AZ83" s="975"/>
      <c r="BA83" s="975"/>
      <c r="BB83" s="975"/>
      <c r="BC83" s="975"/>
      <c r="BD83" s="975"/>
      <c r="BE83" s="975"/>
      <c r="BF83" s="975"/>
      <c r="BG83" s="962"/>
      <c r="BH83" s="962"/>
      <c r="BI83" s="962"/>
      <c r="BJ83" s="962"/>
      <c r="BK83" s="962"/>
      <c r="BL83" s="962"/>
      <c r="BM83" s="962"/>
      <c r="BN83" s="967"/>
      <c r="BO83" s="967"/>
      <c r="BP83" s="967"/>
      <c r="BQ83" s="967"/>
      <c r="BR83" s="967"/>
      <c r="BS83" s="967"/>
      <c r="BT83" s="967"/>
      <c r="BU83" s="968"/>
      <c r="BV83" s="948"/>
      <c r="BW83" s="946"/>
      <c r="BX83" s="946"/>
      <c r="BY83" s="946"/>
      <c r="BZ83" s="946"/>
      <c r="CA83" s="946"/>
      <c r="CB83" s="946"/>
      <c r="CC83" s="946"/>
      <c r="CD83" s="946"/>
      <c r="CE83" s="946"/>
      <c r="CF83" s="946"/>
      <c r="CG83" s="946"/>
      <c r="CH83" s="946"/>
      <c r="CI83" s="946"/>
      <c r="CJ83" s="946"/>
      <c r="CK83" s="946"/>
      <c r="CL83" s="946"/>
      <c r="CM83" s="946"/>
      <c r="CN83" s="946"/>
      <c r="CO83" s="946"/>
      <c r="CP83" s="946"/>
      <c r="CQ83" s="946"/>
      <c r="CR83" s="946"/>
      <c r="CS83" s="946"/>
      <c r="CT83" s="946"/>
      <c r="CU83" s="946"/>
      <c r="CV83" s="946"/>
      <c r="CW83" s="946"/>
      <c r="CX83" s="946"/>
      <c r="CY83" s="946"/>
      <c r="CZ83" s="946"/>
      <c r="DA83" s="946"/>
      <c r="DB83" s="946"/>
      <c r="DC83" s="946"/>
      <c r="DD83" s="946"/>
      <c r="DE83" s="946"/>
      <c r="DF83" s="946"/>
      <c r="DG83" s="946"/>
      <c r="DH83" s="946"/>
      <c r="DI83" s="946"/>
      <c r="DJ83" s="946"/>
      <c r="DK83" s="946"/>
      <c r="DL83" s="946"/>
      <c r="DM83" s="946"/>
      <c r="DN83" s="946"/>
      <c r="DO83" s="946"/>
      <c r="DP83" s="946"/>
      <c r="DQ83" s="946"/>
      <c r="DR83" s="946"/>
      <c r="DS83" s="946"/>
      <c r="DT83" s="946"/>
      <c r="DU83" s="946"/>
      <c r="DV83" s="946"/>
      <c r="DW83" s="946"/>
      <c r="DX83" s="946"/>
      <c r="DY83" s="946"/>
      <c r="DZ83" s="946"/>
      <c r="EA83" s="946"/>
      <c r="EB83" s="946"/>
      <c r="EC83" s="946"/>
      <c r="ED83" s="946"/>
      <c r="EE83" s="946"/>
      <c r="EF83" s="946"/>
      <c r="EG83" s="946"/>
      <c r="EH83" s="946"/>
      <c r="EI83" s="946"/>
      <c r="EJ83" s="946"/>
      <c r="EK83" s="946"/>
      <c r="EL83" s="946"/>
      <c r="EM83" s="946"/>
      <c r="EN83" s="946"/>
      <c r="EO83" s="946"/>
      <c r="EP83" s="946"/>
      <c r="EQ83" s="946"/>
      <c r="ER83" s="946"/>
      <c r="ES83" s="946"/>
      <c r="ET83" s="946"/>
      <c r="EU83" s="946"/>
      <c r="EV83" s="946"/>
      <c r="EW83" s="946"/>
      <c r="EX83" s="946"/>
      <c r="EY83" s="946"/>
      <c r="EZ83" s="946"/>
      <c r="FA83" s="946"/>
      <c r="FB83" s="946"/>
      <c r="FC83" s="946"/>
      <c r="FD83" s="946"/>
      <c r="FE83" s="946"/>
      <c r="FF83" s="946"/>
      <c r="FG83" s="946"/>
      <c r="FH83" s="947"/>
      <c r="FQ83" s="934"/>
      <c r="FR83" s="935"/>
      <c r="FS83" s="935"/>
      <c r="FT83" s="935"/>
      <c r="FU83" s="935"/>
      <c r="FV83" s="935"/>
      <c r="FW83" s="935"/>
      <c r="FX83" s="935"/>
      <c r="FY83" s="935"/>
      <c r="FZ83" s="936"/>
      <c r="GJ83" s="945">
        <v>2</v>
      </c>
      <c r="GK83" s="945"/>
      <c r="GL83" s="945"/>
      <c r="GM83" s="945"/>
      <c r="GN83" s="945"/>
      <c r="GO83" s="945"/>
      <c r="GP83" s="945"/>
      <c r="GQ83" s="945"/>
    </row>
    <row r="84" spans="2:199" ht="6" customHeight="1" x14ac:dyDescent="0.25">
      <c r="B84" s="792"/>
      <c r="C84" s="793"/>
      <c r="D84" s="793"/>
      <c r="E84" s="794"/>
      <c r="F84" s="970"/>
      <c r="G84" s="970"/>
      <c r="H84" s="970"/>
      <c r="I84" s="970"/>
      <c r="J84" s="970"/>
      <c r="K84" s="970"/>
      <c r="L84" s="970"/>
      <c r="M84" s="970"/>
      <c r="N84" s="970"/>
      <c r="O84" s="970"/>
      <c r="P84" s="970"/>
      <c r="Q84" s="970"/>
      <c r="R84" s="970"/>
      <c r="S84" s="970"/>
      <c r="T84" s="971"/>
      <c r="U84" s="971"/>
      <c r="V84" s="971"/>
      <c r="W84" s="971"/>
      <c r="X84" s="971"/>
      <c r="Y84" s="971"/>
      <c r="Z84" s="971"/>
      <c r="AA84" s="971"/>
      <c r="AB84" s="971"/>
      <c r="AC84" s="971"/>
      <c r="AD84" s="971"/>
      <c r="AE84" s="971"/>
      <c r="AF84" s="971"/>
      <c r="AG84" s="971"/>
      <c r="AH84" s="971"/>
      <c r="AI84" s="966"/>
      <c r="AJ84" s="966"/>
      <c r="AK84" s="966"/>
      <c r="AL84" s="966"/>
      <c r="AM84" s="966"/>
      <c r="AN84" s="966"/>
      <c r="AO84" s="966"/>
      <c r="AP84" s="966"/>
      <c r="AQ84" s="946"/>
      <c r="AR84" s="946"/>
      <c r="AS84" s="946"/>
      <c r="AT84" s="946"/>
      <c r="AU84" s="946"/>
      <c r="AV84" s="946"/>
      <c r="AW84" s="946"/>
      <c r="AX84" s="946"/>
      <c r="AY84" s="976"/>
      <c r="AZ84" s="976"/>
      <c r="BA84" s="976"/>
      <c r="BB84" s="976"/>
      <c r="BC84" s="976"/>
      <c r="BD84" s="976"/>
      <c r="BE84" s="976"/>
      <c r="BF84" s="976"/>
      <c r="BG84" s="962"/>
      <c r="BH84" s="962"/>
      <c r="BI84" s="962"/>
      <c r="BJ84" s="962"/>
      <c r="BK84" s="962"/>
      <c r="BL84" s="962"/>
      <c r="BM84" s="962"/>
      <c r="BN84" s="967"/>
      <c r="BO84" s="967"/>
      <c r="BP84" s="967"/>
      <c r="BQ84" s="967"/>
      <c r="BR84" s="967"/>
      <c r="BS84" s="967"/>
      <c r="BT84" s="967"/>
      <c r="BU84" s="968"/>
      <c r="BV84" s="948"/>
      <c r="BW84" s="946"/>
      <c r="BX84" s="946"/>
      <c r="BY84" s="946"/>
      <c r="BZ84" s="946"/>
      <c r="CA84" s="946"/>
      <c r="CB84" s="946"/>
      <c r="CC84" s="946"/>
      <c r="CD84" s="946"/>
      <c r="CE84" s="946"/>
      <c r="CF84" s="946"/>
      <c r="CG84" s="946"/>
      <c r="CH84" s="946"/>
      <c r="CI84" s="946"/>
      <c r="CJ84" s="946"/>
      <c r="CK84" s="946"/>
      <c r="CL84" s="946"/>
      <c r="CM84" s="946"/>
      <c r="CN84" s="946"/>
      <c r="CO84" s="946"/>
      <c r="CP84" s="946"/>
      <c r="CQ84" s="946"/>
      <c r="CR84" s="946"/>
      <c r="CS84" s="946"/>
      <c r="CT84" s="946"/>
      <c r="CU84" s="946"/>
      <c r="CV84" s="946"/>
      <c r="CW84" s="946"/>
      <c r="CX84" s="946"/>
      <c r="CY84" s="946"/>
      <c r="CZ84" s="946"/>
      <c r="DA84" s="946"/>
      <c r="DB84" s="946"/>
      <c r="DC84" s="946"/>
      <c r="DD84" s="946"/>
      <c r="DE84" s="946"/>
      <c r="DF84" s="946"/>
      <c r="DG84" s="946"/>
      <c r="DH84" s="946"/>
      <c r="DI84" s="946"/>
      <c r="DJ84" s="946"/>
      <c r="DK84" s="946"/>
      <c r="DL84" s="946"/>
      <c r="DM84" s="946"/>
      <c r="DN84" s="946"/>
      <c r="DO84" s="946"/>
      <c r="DP84" s="946"/>
      <c r="DQ84" s="946"/>
      <c r="DR84" s="946"/>
      <c r="DS84" s="946"/>
      <c r="DT84" s="946"/>
      <c r="DU84" s="946"/>
      <c r="DV84" s="946"/>
      <c r="DW84" s="946"/>
      <c r="DX84" s="946"/>
      <c r="DY84" s="946"/>
      <c r="DZ84" s="946"/>
      <c r="EA84" s="946"/>
      <c r="EB84" s="946"/>
      <c r="EC84" s="946"/>
      <c r="ED84" s="946"/>
      <c r="EE84" s="946"/>
      <c r="EF84" s="946"/>
      <c r="EG84" s="946"/>
      <c r="EH84" s="946"/>
      <c r="EI84" s="946"/>
      <c r="EJ84" s="946"/>
      <c r="EK84" s="946"/>
      <c r="EL84" s="946"/>
      <c r="EM84" s="946"/>
      <c r="EN84" s="946"/>
      <c r="EO84" s="946"/>
      <c r="EP84" s="946"/>
      <c r="EQ84" s="946"/>
      <c r="ER84" s="946"/>
      <c r="ES84" s="946"/>
      <c r="ET84" s="946"/>
      <c r="EU84" s="946"/>
      <c r="EV84" s="946"/>
      <c r="EW84" s="946"/>
      <c r="EX84" s="946"/>
      <c r="EY84" s="946"/>
      <c r="EZ84" s="946"/>
      <c r="FA84" s="946"/>
      <c r="FB84" s="946"/>
      <c r="FC84" s="946"/>
      <c r="FD84" s="946"/>
      <c r="FE84" s="946"/>
      <c r="FF84" s="946"/>
      <c r="FG84" s="946"/>
      <c r="FH84" s="947"/>
      <c r="FQ84" s="934"/>
      <c r="FR84" s="935"/>
      <c r="FS84" s="935"/>
      <c r="FT84" s="935"/>
      <c r="FU84" s="935"/>
      <c r="FV84" s="935"/>
      <c r="FW84" s="935"/>
      <c r="FX84" s="935"/>
      <c r="FY84" s="935"/>
      <c r="FZ84" s="936"/>
      <c r="GJ84" s="945"/>
      <c r="GK84" s="945"/>
      <c r="GL84" s="945"/>
      <c r="GM84" s="945"/>
      <c r="GN84" s="945"/>
      <c r="GO84" s="945"/>
      <c r="GP84" s="945"/>
      <c r="GQ84" s="945"/>
    </row>
    <row r="85" spans="2:199" ht="6" customHeight="1" x14ac:dyDescent="0.25">
      <c r="B85" s="795"/>
      <c r="C85" s="796"/>
      <c r="D85" s="796"/>
      <c r="E85" s="797"/>
      <c r="F85" s="970"/>
      <c r="G85" s="970"/>
      <c r="H85" s="970"/>
      <c r="I85" s="970"/>
      <c r="J85" s="970"/>
      <c r="K85" s="970"/>
      <c r="L85" s="970"/>
      <c r="M85" s="970"/>
      <c r="N85" s="970"/>
      <c r="O85" s="970"/>
      <c r="P85" s="970"/>
      <c r="Q85" s="970"/>
      <c r="R85" s="970"/>
      <c r="S85" s="970"/>
      <c r="T85" s="971"/>
      <c r="U85" s="971"/>
      <c r="V85" s="971"/>
      <c r="W85" s="971"/>
      <c r="X85" s="971"/>
      <c r="Y85" s="971"/>
      <c r="Z85" s="971"/>
      <c r="AA85" s="971"/>
      <c r="AB85" s="971"/>
      <c r="AC85" s="971"/>
      <c r="AD85" s="971"/>
      <c r="AE85" s="971"/>
      <c r="AF85" s="971"/>
      <c r="AG85" s="971"/>
      <c r="AH85" s="971"/>
      <c r="AI85" s="966"/>
      <c r="AJ85" s="966"/>
      <c r="AK85" s="966"/>
      <c r="AL85" s="966"/>
      <c r="AM85" s="966"/>
      <c r="AN85" s="966"/>
      <c r="AO85" s="966"/>
      <c r="AP85" s="966"/>
      <c r="AQ85" s="946"/>
      <c r="AR85" s="946"/>
      <c r="AS85" s="946"/>
      <c r="AT85" s="946"/>
      <c r="AU85" s="946"/>
      <c r="AV85" s="946"/>
      <c r="AW85" s="946"/>
      <c r="AX85" s="946"/>
      <c r="AY85" s="976"/>
      <c r="AZ85" s="976"/>
      <c r="BA85" s="976"/>
      <c r="BB85" s="976"/>
      <c r="BC85" s="976"/>
      <c r="BD85" s="976"/>
      <c r="BE85" s="976"/>
      <c r="BF85" s="976"/>
      <c r="BG85" s="962"/>
      <c r="BH85" s="962"/>
      <c r="BI85" s="962"/>
      <c r="BJ85" s="962"/>
      <c r="BK85" s="962"/>
      <c r="BL85" s="962"/>
      <c r="BM85" s="962"/>
      <c r="BN85" s="967"/>
      <c r="BO85" s="967"/>
      <c r="BP85" s="967"/>
      <c r="BQ85" s="967"/>
      <c r="BR85" s="967"/>
      <c r="BS85" s="967"/>
      <c r="BT85" s="967"/>
      <c r="BU85" s="968"/>
      <c r="BV85" s="948"/>
      <c r="BW85" s="946"/>
      <c r="BX85" s="946"/>
      <c r="BY85" s="946"/>
      <c r="BZ85" s="946"/>
      <c r="CA85" s="946"/>
      <c r="CB85" s="946"/>
      <c r="CC85" s="946"/>
      <c r="CD85" s="946"/>
      <c r="CE85" s="946"/>
      <c r="CF85" s="946"/>
      <c r="CG85" s="946"/>
      <c r="CH85" s="946"/>
      <c r="CI85" s="946"/>
      <c r="CJ85" s="946"/>
      <c r="CK85" s="946"/>
      <c r="CL85" s="946"/>
      <c r="CM85" s="946"/>
      <c r="CN85" s="946"/>
      <c r="CO85" s="946"/>
      <c r="CP85" s="946"/>
      <c r="CQ85" s="946"/>
      <c r="CR85" s="946"/>
      <c r="CS85" s="946"/>
      <c r="CT85" s="946"/>
      <c r="CU85" s="946"/>
      <c r="CV85" s="946"/>
      <c r="CW85" s="946"/>
      <c r="CX85" s="946"/>
      <c r="CY85" s="946"/>
      <c r="CZ85" s="946"/>
      <c r="DA85" s="946"/>
      <c r="DB85" s="946"/>
      <c r="DC85" s="946"/>
      <c r="DD85" s="946"/>
      <c r="DE85" s="946"/>
      <c r="DF85" s="946"/>
      <c r="DG85" s="946"/>
      <c r="DH85" s="946"/>
      <c r="DI85" s="946"/>
      <c r="DJ85" s="946"/>
      <c r="DK85" s="946"/>
      <c r="DL85" s="946"/>
      <c r="DM85" s="946"/>
      <c r="DN85" s="946"/>
      <c r="DO85" s="946"/>
      <c r="DP85" s="946"/>
      <c r="DQ85" s="946"/>
      <c r="DR85" s="946"/>
      <c r="DS85" s="946"/>
      <c r="DT85" s="946"/>
      <c r="DU85" s="946"/>
      <c r="DV85" s="946"/>
      <c r="DW85" s="946"/>
      <c r="DX85" s="946"/>
      <c r="DY85" s="946"/>
      <c r="DZ85" s="946"/>
      <c r="EA85" s="946"/>
      <c r="EB85" s="946"/>
      <c r="EC85" s="946"/>
      <c r="ED85" s="946"/>
      <c r="EE85" s="946"/>
      <c r="EF85" s="946"/>
      <c r="EG85" s="946"/>
      <c r="EH85" s="946"/>
      <c r="EI85" s="946"/>
      <c r="EJ85" s="946"/>
      <c r="EK85" s="946"/>
      <c r="EL85" s="946"/>
      <c r="EM85" s="946"/>
      <c r="EN85" s="946"/>
      <c r="EO85" s="946"/>
      <c r="EP85" s="946"/>
      <c r="EQ85" s="946"/>
      <c r="ER85" s="946"/>
      <c r="ES85" s="946"/>
      <c r="ET85" s="946"/>
      <c r="EU85" s="946"/>
      <c r="EV85" s="946"/>
      <c r="EW85" s="946"/>
      <c r="EX85" s="946"/>
      <c r="EY85" s="946"/>
      <c r="EZ85" s="946"/>
      <c r="FA85" s="946"/>
      <c r="FB85" s="946"/>
      <c r="FC85" s="946"/>
      <c r="FD85" s="946"/>
      <c r="FE85" s="946"/>
      <c r="FF85" s="946"/>
      <c r="FG85" s="946"/>
      <c r="FH85" s="947"/>
      <c r="FQ85" s="934"/>
      <c r="FR85" s="935"/>
      <c r="FS85" s="935"/>
      <c r="FT85" s="935"/>
      <c r="FU85" s="935"/>
      <c r="FV85" s="935"/>
      <c r="FW85" s="935"/>
      <c r="FX85" s="935"/>
      <c r="FY85" s="935"/>
      <c r="FZ85" s="936"/>
      <c r="GJ85" s="945"/>
      <c r="GK85" s="945"/>
      <c r="GL85" s="945"/>
      <c r="GM85" s="945"/>
      <c r="GN85" s="945"/>
      <c r="GO85" s="945"/>
      <c r="GP85" s="945"/>
      <c r="GQ85" s="945"/>
    </row>
    <row r="86" spans="2:199" ht="6" customHeight="1" x14ac:dyDescent="0.25">
      <c r="B86" s="789">
        <v>22</v>
      </c>
      <c r="C86" s="790"/>
      <c r="D86" s="790"/>
      <c r="E86" s="791"/>
      <c r="F86" s="970">
        <f>'Setup-Completion Report'!E265</f>
        <v>0</v>
      </c>
      <c r="G86" s="970"/>
      <c r="H86" s="970"/>
      <c r="I86" s="970"/>
      <c r="J86" s="970"/>
      <c r="K86" s="970"/>
      <c r="L86" s="970"/>
      <c r="M86" s="970"/>
      <c r="N86" s="970"/>
      <c r="O86" s="970"/>
      <c r="P86" s="970"/>
      <c r="Q86" s="970"/>
      <c r="R86" s="970"/>
      <c r="S86" s="970"/>
      <c r="T86" s="971">
        <f>'Setup-Completion Report'!AG265</f>
        <v>0</v>
      </c>
      <c r="U86" s="971"/>
      <c r="V86" s="971"/>
      <c r="W86" s="971"/>
      <c r="X86" s="971"/>
      <c r="Y86" s="971"/>
      <c r="Z86" s="971"/>
      <c r="AA86" s="971"/>
      <c r="AB86" s="971">
        <f>'Setup-Completion Report'!AO265</f>
        <v>0</v>
      </c>
      <c r="AC86" s="971"/>
      <c r="AD86" s="971"/>
      <c r="AE86" s="971"/>
      <c r="AF86" s="971"/>
      <c r="AG86" s="971"/>
      <c r="AH86" s="971"/>
      <c r="AI86" s="972">
        <f>SUM(T86:AH88)</f>
        <v>0</v>
      </c>
      <c r="AJ86" s="973"/>
      <c r="AK86" s="973"/>
      <c r="AL86" s="973"/>
      <c r="AM86" s="973"/>
      <c r="AN86" s="973"/>
      <c r="AO86" s="973"/>
      <c r="AP86" s="974"/>
      <c r="AQ86" s="946"/>
      <c r="AR86" s="946"/>
      <c r="AS86" s="946"/>
      <c r="AT86" s="946"/>
      <c r="AU86" s="946"/>
      <c r="AV86" s="946"/>
      <c r="AW86" s="946"/>
      <c r="AX86" s="946"/>
      <c r="AY86" s="969" t="str">
        <f>IF(GJ86=2," ",'Setup-Completion Report'!Y265)</f>
        <v xml:space="preserve"> </v>
      </c>
      <c r="AZ86" s="969"/>
      <c r="BA86" s="969"/>
      <c r="BB86" s="969"/>
      <c r="BC86" s="969"/>
      <c r="BD86" s="969"/>
      <c r="BE86" s="969"/>
      <c r="BF86" s="969"/>
      <c r="BG86" s="962"/>
      <c r="BH86" s="962"/>
      <c r="BI86" s="962"/>
      <c r="BJ86" s="962"/>
      <c r="BK86" s="962"/>
      <c r="BL86" s="962"/>
      <c r="BM86" s="962"/>
      <c r="BN86" s="967"/>
      <c r="BO86" s="967"/>
      <c r="BP86" s="967"/>
      <c r="BQ86" s="967"/>
      <c r="BR86" s="967"/>
      <c r="BS86" s="967"/>
      <c r="BT86" s="967"/>
      <c r="BU86" s="968"/>
      <c r="BV86" s="948"/>
      <c r="BW86" s="946"/>
      <c r="BX86" s="946"/>
      <c r="BY86" s="946"/>
      <c r="BZ86" s="946"/>
      <c r="CA86" s="946"/>
      <c r="CB86" s="946"/>
      <c r="CC86" s="946"/>
      <c r="CD86" s="946"/>
      <c r="CE86" s="946"/>
      <c r="CF86" s="946"/>
      <c r="CG86" s="946"/>
      <c r="CH86" s="946"/>
      <c r="CI86" s="946"/>
      <c r="CJ86" s="946"/>
      <c r="CK86" s="946"/>
      <c r="CL86" s="946"/>
      <c r="CM86" s="946"/>
      <c r="CN86" s="946"/>
      <c r="CO86" s="946"/>
      <c r="CP86" s="946"/>
      <c r="CQ86" s="946"/>
      <c r="CR86" s="946"/>
      <c r="CS86" s="946"/>
      <c r="CT86" s="946"/>
      <c r="CU86" s="946"/>
      <c r="CV86" s="946"/>
      <c r="CW86" s="946"/>
      <c r="CX86" s="946"/>
      <c r="CY86" s="946"/>
      <c r="CZ86" s="946"/>
      <c r="DA86" s="946"/>
      <c r="DB86" s="946"/>
      <c r="DC86" s="946"/>
      <c r="DD86" s="946"/>
      <c r="DE86" s="946"/>
      <c r="DF86" s="946"/>
      <c r="DG86" s="946"/>
      <c r="DH86" s="946"/>
      <c r="DI86" s="946"/>
      <c r="DJ86" s="946"/>
      <c r="DK86" s="946"/>
      <c r="DL86" s="946"/>
      <c r="DM86" s="946"/>
      <c r="DN86" s="946"/>
      <c r="DO86" s="946"/>
      <c r="DP86" s="946"/>
      <c r="DQ86" s="946"/>
      <c r="DR86" s="946"/>
      <c r="DS86" s="946"/>
      <c r="DT86" s="946"/>
      <c r="DU86" s="946"/>
      <c r="DV86" s="946"/>
      <c r="DW86" s="946"/>
      <c r="DX86" s="946"/>
      <c r="DY86" s="946"/>
      <c r="DZ86" s="946"/>
      <c r="EA86" s="946"/>
      <c r="EB86" s="946"/>
      <c r="EC86" s="946"/>
      <c r="ED86" s="946"/>
      <c r="EE86" s="946"/>
      <c r="EF86" s="946"/>
      <c r="EG86" s="946"/>
      <c r="EH86" s="946"/>
      <c r="EI86" s="946"/>
      <c r="EJ86" s="946"/>
      <c r="EK86" s="946"/>
      <c r="EL86" s="946"/>
      <c r="EM86" s="946"/>
      <c r="EN86" s="946"/>
      <c r="EO86" s="946"/>
      <c r="EP86" s="946"/>
      <c r="EQ86" s="946"/>
      <c r="ER86" s="946"/>
      <c r="ES86" s="946"/>
      <c r="ET86" s="946"/>
      <c r="EU86" s="946"/>
      <c r="EV86" s="946"/>
      <c r="EW86" s="946"/>
      <c r="EX86" s="946"/>
      <c r="EY86" s="946"/>
      <c r="EZ86" s="946"/>
      <c r="FA86" s="946"/>
      <c r="FB86" s="946"/>
      <c r="FC86" s="946"/>
      <c r="FD86" s="946"/>
      <c r="FE86" s="946"/>
      <c r="FF86" s="946"/>
      <c r="FG86" s="946"/>
      <c r="FH86" s="947"/>
      <c r="FQ86" s="934"/>
      <c r="FR86" s="935"/>
      <c r="FS86" s="935"/>
      <c r="FT86" s="935"/>
      <c r="FU86" s="935"/>
      <c r="FV86" s="935"/>
      <c r="FW86" s="935"/>
      <c r="FX86" s="935"/>
      <c r="FY86" s="935"/>
      <c r="FZ86" s="936"/>
      <c r="GJ86" s="945">
        <v>2</v>
      </c>
      <c r="GK86" s="945"/>
      <c r="GL86" s="945"/>
      <c r="GM86" s="945"/>
      <c r="GN86" s="945"/>
      <c r="GO86" s="945"/>
      <c r="GP86" s="945"/>
      <c r="GQ86" s="945"/>
    </row>
    <row r="87" spans="2:199" ht="6" customHeight="1" x14ac:dyDescent="0.25">
      <c r="B87" s="792"/>
      <c r="C87" s="793"/>
      <c r="D87" s="793"/>
      <c r="E87" s="794"/>
      <c r="F87" s="970"/>
      <c r="G87" s="970"/>
      <c r="H87" s="970"/>
      <c r="I87" s="970"/>
      <c r="J87" s="970"/>
      <c r="K87" s="970"/>
      <c r="L87" s="970"/>
      <c r="M87" s="970"/>
      <c r="N87" s="970"/>
      <c r="O87" s="970"/>
      <c r="P87" s="970"/>
      <c r="Q87" s="970"/>
      <c r="R87" s="970"/>
      <c r="S87" s="970"/>
      <c r="T87" s="971"/>
      <c r="U87" s="971"/>
      <c r="V87" s="971"/>
      <c r="W87" s="971"/>
      <c r="X87" s="971"/>
      <c r="Y87" s="971"/>
      <c r="Z87" s="971"/>
      <c r="AA87" s="971"/>
      <c r="AB87" s="971"/>
      <c r="AC87" s="971"/>
      <c r="AD87" s="971"/>
      <c r="AE87" s="971"/>
      <c r="AF87" s="971"/>
      <c r="AG87" s="971"/>
      <c r="AH87" s="971"/>
      <c r="AI87" s="972"/>
      <c r="AJ87" s="973"/>
      <c r="AK87" s="973"/>
      <c r="AL87" s="973"/>
      <c r="AM87" s="973"/>
      <c r="AN87" s="973"/>
      <c r="AO87" s="973"/>
      <c r="AP87" s="974"/>
      <c r="AQ87" s="946"/>
      <c r="AR87" s="946"/>
      <c r="AS87" s="946"/>
      <c r="AT87" s="946"/>
      <c r="AU87" s="946"/>
      <c r="AV87" s="946"/>
      <c r="AW87" s="946"/>
      <c r="AX87" s="946"/>
      <c r="AY87" s="963"/>
      <c r="AZ87" s="963"/>
      <c r="BA87" s="963"/>
      <c r="BB87" s="963"/>
      <c r="BC87" s="963"/>
      <c r="BD87" s="963"/>
      <c r="BE87" s="963"/>
      <c r="BF87" s="963"/>
      <c r="BG87" s="962"/>
      <c r="BH87" s="962"/>
      <c r="BI87" s="962"/>
      <c r="BJ87" s="962"/>
      <c r="BK87" s="962"/>
      <c r="BL87" s="962"/>
      <c r="BM87" s="962"/>
      <c r="BN87" s="967"/>
      <c r="BO87" s="967"/>
      <c r="BP87" s="967"/>
      <c r="BQ87" s="967"/>
      <c r="BR87" s="967"/>
      <c r="BS87" s="967"/>
      <c r="BT87" s="967"/>
      <c r="BU87" s="968"/>
      <c r="BV87" s="948"/>
      <c r="BW87" s="946"/>
      <c r="BX87" s="946"/>
      <c r="BY87" s="946"/>
      <c r="BZ87" s="946"/>
      <c r="CA87" s="946"/>
      <c r="CB87" s="946"/>
      <c r="CC87" s="946"/>
      <c r="CD87" s="946"/>
      <c r="CE87" s="946"/>
      <c r="CF87" s="946"/>
      <c r="CG87" s="946"/>
      <c r="CH87" s="946"/>
      <c r="CI87" s="946"/>
      <c r="CJ87" s="946"/>
      <c r="CK87" s="946"/>
      <c r="CL87" s="946"/>
      <c r="CM87" s="946"/>
      <c r="CN87" s="946"/>
      <c r="CO87" s="946"/>
      <c r="CP87" s="946"/>
      <c r="CQ87" s="946"/>
      <c r="CR87" s="946"/>
      <c r="CS87" s="946"/>
      <c r="CT87" s="946"/>
      <c r="CU87" s="946"/>
      <c r="CV87" s="946"/>
      <c r="CW87" s="946"/>
      <c r="CX87" s="946"/>
      <c r="CY87" s="946"/>
      <c r="CZ87" s="946"/>
      <c r="DA87" s="946"/>
      <c r="DB87" s="946"/>
      <c r="DC87" s="946"/>
      <c r="DD87" s="946"/>
      <c r="DE87" s="946"/>
      <c r="DF87" s="946"/>
      <c r="DG87" s="946"/>
      <c r="DH87" s="946"/>
      <c r="DI87" s="946"/>
      <c r="DJ87" s="946"/>
      <c r="DK87" s="946"/>
      <c r="DL87" s="946"/>
      <c r="DM87" s="946"/>
      <c r="DN87" s="946"/>
      <c r="DO87" s="946"/>
      <c r="DP87" s="946"/>
      <c r="DQ87" s="946"/>
      <c r="DR87" s="946"/>
      <c r="DS87" s="946"/>
      <c r="DT87" s="946"/>
      <c r="DU87" s="946"/>
      <c r="DV87" s="946"/>
      <c r="DW87" s="946"/>
      <c r="DX87" s="946"/>
      <c r="DY87" s="946"/>
      <c r="DZ87" s="946"/>
      <c r="EA87" s="946"/>
      <c r="EB87" s="946"/>
      <c r="EC87" s="946"/>
      <c r="ED87" s="946"/>
      <c r="EE87" s="946"/>
      <c r="EF87" s="946"/>
      <c r="EG87" s="946"/>
      <c r="EH87" s="946"/>
      <c r="EI87" s="946"/>
      <c r="EJ87" s="946"/>
      <c r="EK87" s="946"/>
      <c r="EL87" s="946"/>
      <c r="EM87" s="946"/>
      <c r="EN87" s="946"/>
      <c r="EO87" s="946"/>
      <c r="EP87" s="946"/>
      <c r="EQ87" s="946"/>
      <c r="ER87" s="946"/>
      <c r="ES87" s="946"/>
      <c r="ET87" s="946"/>
      <c r="EU87" s="946"/>
      <c r="EV87" s="946"/>
      <c r="EW87" s="946"/>
      <c r="EX87" s="946"/>
      <c r="EY87" s="946"/>
      <c r="EZ87" s="946"/>
      <c r="FA87" s="946"/>
      <c r="FB87" s="946"/>
      <c r="FC87" s="946"/>
      <c r="FD87" s="946"/>
      <c r="FE87" s="946"/>
      <c r="FF87" s="946"/>
      <c r="FG87" s="946"/>
      <c r="FH87" s="947"/>
      <c r="FQ87" s="934"/>
      <c r="FR87" s="935"/>
      <c r="FS87" s="935"/>
      <c r="FT87" s="935"/>
      <c r="FU87" s="935"/>
      <c r="FV87" s="935"/>
      <c r="FW87" s="935"/>
      <c r="FX87" s="935"/>
      <c r="FY87" s="935"/>
      <c r="FZ87" s="936"/>
      <c r="GJ87" s="945"/>
      <c r="GK87" s="945"/>
      <c r="GL87" s="945"/>
      <c r="GM87" s="945"/>
      <c r="GN87" s="945"/>
      <c r="GO87" s="945"/>
      <c r="GP87" s="945"/>
      <c r="GQ87" s="945"/>
    </row>
    <row r="88" spans="2:199" ht="6" customHeight="1" x14ac:dyDescent="0.25">
      <c r="B88" s="795"/>
      <c r="C88" s="796"/>
      <c r="D88" s="796"/>
      <c r="E88" s="797"/>
      <c r="F88" s="970"/>
      <c r="G88" s="970"/>
      <c r="H88" s="970"/>
      <c r="I88" s="970"/>
      <c r="J88" s="970"/>
      <c r="K88" s="970"/>
      <c r="L88" s="970"/>
      <c r="M88" s="970"/>
      <c r="N88" s="970"/>
      <c r="O88" s="970"/>
      <c r="P88" s="970"/>
      <c r="Q88" s="970"/>
      <c r="R88" s="970"/>
      <c r="S88" s="970"/>
      <c r="T88" s="971"/>
      <c r="U88" s="971"/>
      <c r="V88" s="971"/>
      <c r="W88" s="971"/>
      <c r="X88" s="971"/>
      <c r="Y88" s="971"/>
      <c r="Z88" s="971"/>
      <c r="AA88" s="971"/>
      <c r="AB88" s="971"/>
      <c r="AC88" s="971"/>
      <c r="AD88" s="971"/>
      <c r="AE88" s="971"/>
      <c r="AF88" s="971"/>
      <c r="AG88" s="971"/>
      <c r="AH88" s="971"/>
      <c r="AI88" s="972"/>
      <c r="AJ88" s="973"/>
      <c r="AK88" s="973"/>
      <c r="AL88" s="973"/>
      <c r="AM88" s="973"/>
      <c r="AN88" s="973"/>
      <c r="AO88" s="973"/>
      <c r="AP88" s="974"/>
      <c r="AQ88" s="946"/>
      <c r="AR88" s="946"/>
      <c r="AS88" s="946"/>
      <c r="AT88" s="946"/>
      <c r="AU88" s="946"/>
      <c r="AV88" s="946"/>
      <c r="AW88" s="946"/>
      <c r="AX88" s="946"/>
      <c r="AY88" s="963"/>
      <c r="AZ88" s="963"/>
      <c r="BA88" s="963"/>
      <c r="BB88" s="963"/>
      <c r="BC88" s="963"/>
      <c r="BD88" s="963"/>
      <c r="BE88" s="963"/>
      <c r="BF88" s="963"/>
      <c r="BG88" s="962"/>
      <c r="BH88" s="962"/>
      <c r="BI88" s="962"/>
      <c r="BJ88" s="962"/>
      <c r="BK88" s="962"/>
      <c r="BL88" s="962"/>
      <c r="BM88" s="962"/>
      <c r="BN88" s="967"/>
      <c r="BO88" s="967"/>
      <c r="BP88" s="967"/>
      <c r="BQ88" s="967"/>
      <c r="BR88" s="967"/>
      <c r="BS88" s="967"/>
      <c r="BT88" s="967"/>
      <c r="BU88" s="968"/>
      <c r="BV88" s="948"/>
      <c r="BW88" s="946"/>
      <c r="BX88" s="946"/>
      <c r="BY88" s="946"/>
      <c r="BZ88" s="946"/>
      <c r="CA88" s="946"/>
      <c r="CB88" s="946"/>
      <c r="CC88" s="946"/>
      <c r="CD88" s="946"/>
      <c r="CE88" s="946"/>
      <c r="CF88" s="946"/>
      <c r="CG88" s="946"/>
      <c r="CH88" s="946"/>
      <c r="CI88" s="946"/>
      <c r="CJ88" s="946"/>
      <c r="CK88" s="946"/>
      <c r="CL88" s="946"/>
      <c r="CM88" s="946"/>
      <c r="CN88" s="946"/>
      <c r="CO88" s="946"/>
      <c r="CP88" s="946"/>
      <c r="CQ88" s="946"/>
      <c r="CR88" s="946"/>
      <c r="CS88" s="946"/>
      <c r="CT88" s="946"/>
      <c r="CU88" s="946"/>
      <c r="CV88" s="946"/>
      <c r="CW88" s="946"/>
      <c r="CX88" s="946"/>
      <c r="CY88" s="946"/>
      <c r="CZ88" s="946"/>
      <c r="DA88" s="946"/>
      <c r="DB88" s="946"/>
      <c r="DC88" s="946"/>
      <c r="DD88" s="946"/>
      <c r="DE88" s="946"/>
      <c r="DF88" s="946"/>
      <c r="DG88" s="946"/>
      <c r="DH88" s="946"/>
      <c r="DI88" s="946"/>
      <c r="DJ88" s="946"/>
      <c r="DK88" s="946"/>
      <c r="DL88" s="946"/>
      <c r="DM88" s="946"/>
      <c r="DN88" s="946"/>
      <c r="DO88" s="946"/>
      <c r="DP88" s="946"/>
      <c r="DQ88" s="946"/>
      <c r="DR88" s="946"/>
      <c r="DS88" s="946"/>
      <c r="DT88" s="946"/>
      <c r="DU88" s="946"/>
      <c r="DV88" s="946"/>
      <c r="DW88" s="946"/>
      <c r="DX88" s="946"/>
      <c r="DY88" s="946"/>
      <c r="DZ88" s="946"/>
      <c r="EA88" s="946"/>
      <c r="EB88" s="946"/>
      <c r="EC88" s="946"/>
      <c r="ED88" s="946"/>
      <c r="EE88" s="946"/>
      <c r="EF88" s="946"/>
      <c r="EG88" s="946"/>
      <c r="EH88" s="946"/>
      <c r="EI88" s="946"/>
      <c r="EJ88" s="946"/>
      <c r="EK88" s="946"/>
      <c r="EL88" s="946"/>
      <c r="EM88" s="946"/>
      <c r="EN88" s="946"/>
      <c r="EO88" s="946"/>
      <c r="EP88" s="946"/>
      <c r="EQ88" s="946"/>
      <c r="ER88" s="946"/>
      <c r="ES88" s="946"/>
      <c r="ET88" s="946"/>
      <c r="EU88" s="946"/>
      <c r="EV88" s="946"/>
      <c r="EW88" s="946"/>
      <c r="EX88" s="946"/>
      <c r="EY88" s="946"/>
      <c r="EZ88" s="946"/>
      <c r="FA88" s="946"/>
      <c r="FB88" s="946"/>
      <c r="FC88" s="946"/>
      <c r="FD88" s="946"/>
      <c r="FE88" s="946"/>
      <c r="FF88" s="946"/>
      <c r="FG88" s="946"/>
      <c r="FH88" s="947"/>
      <c r="FQ88" s="934"/>
      <c r="FR88" s="935"/>
      <c r="FS88" s="935"/>
      <c r="FT88" s="935"/>
      <c r="FU88" s="935"/>
      <c r="FV88" s="935"/>
      <c r="FW88" s="935"/>
      <c r="FX88" s="935"/>
      <c r="FY88" s="935"/>
      <c r="FZ88" s="936"/>
      <c r="GJ88" s="945"/>
      <c r="GK88" s="945"/>
      <c r="GL88" s="945"/>
      <c r="GM88" s="945"/>
      <c r="GN88" s="945"/>
      <c r="GO88" s="945"/>
      <c r="GP88" s="945"/>
      <c r="GQ88" s="945"/>
    </row>
    <row r="89" spans="2:199" ht="6" customHeight="1" x14ac:dyDescent="0.25">
      <c r="B89" s="789">
        <v>23</v>
      </c>
      <c r="C89" s="790"/>
      <c r="D89" s="790"/>
      <c r="E89" s="791"/>
      <c r="F89" s="970">
        <f>'Setup-Completion Report'!E268</f>
        <v>0</v>
      </c>
      <c r="G89" s="970"/>
      <c r="H89" s="970"/>
      <c r="I89" s="970"/>
      <c r="J89" s="970"/>
      <c r="K89" s="970"/>
      <c r="L89" s="970"/>
      <c r="M89" s="970"/>
      <c r="N89" s="970"/>
      <c r="O89" s="970"/>
      <c r="P89" s="970"/>
      <c r="Q89" s="970"/>
      <c r="R89" s="970"/>
      <c r="S89" s="970"/>
      <c r="T89" s="971">
        <f>'Setup-Completion Report'!AG268</f>
        <v>0</v>
      </c>
      <c r="U89" s="971"/>
      <c r="V89" s="971"/>
      <c r="W89" s="971"/>
      <c r="X89" s="971"/>
      <c r="Y89" s="971"/>
      <c r="Z89" s="971"/>
      <c r="AA89" s="971"/>
      <c r="AB89" s="971">
        <f>'Setup-Completion Report'!AO268</f>
        <v>0</v>
      </c>
      <c r="AC89" s="971"/>
      <c r="AD89" s="971"/>
      <c r="AE89" s="971"/>
      <c r="AF89" s="971"/>
      <c r="AG89" s="971"/>
      <c r="AH89" s="971"/>
      <c r="AI89" s="966">
        <f>SUM(T89:AH91)</f>
        <v>0</v>
      </c>
      <c r="AJ89" s="966"/>
      <c r="AK89" s="966"/>
      <c r="AL89" s="966"/>
      <c r="AM89" s="966"/>
      <c r="AN89" s="966"/>
      <c r="AO89" s="966"/>
      <c r="AP89" s="966"/>
      <c r="AQ89" s="946"/>
      <c r="AR89" s="946"/>
      <c r="AS89" s="946"/>
      <c r="AT89" s="946"/>
      <c r="AU89" s="946"/>
      <c r="AV89" s="946"/>
      <c r="AW89" s="946"/>
      <c r="AX89" s="946"/>
      <c r="AY89" s="969" t="str">
        <f>IF(GJ89=2," ",'Setup-Completion Report'!Y268)</f>
        <v xml:space="preserve"> </v>
      </c>
      <c r="AZ89" s="969"/>
      <c r="BA89" s="969"/>
      <c r="BB89" s="969"/>
      <c r="BC89" s="969"/>
      <c r="BD89" s="969"/>
      <c r="BE89" s="969"/>
      <c r="BF89" s="969"/>
      <c r="BG89" s="962"/>
      <c r="BH89" s="962"/>
      <c r="BI89" s="962"/>
      <c r="BJ89" s="962"/>
      <c r="BK89" s="962"/>
      <c r="BL89" s="962"/>
      <c r="BM89" s="962"/>
      <c r="BN89" s="967"/>
      <c r="BO89" s="967"/>
      <c r="BP89" s="967"/>
      <c r="BQ89" s="967"/>
      <c r="BR89" s="967"/>
      <c r="BS89" s="967"/>
      <c r="BT89" s="967"/>
      <c r="BU89" s="968"/>
      <c r="BV89" s="948"/>
      <c r="BW89" s="946"/>
      <c r="BX89" s="946"/>
      <c r="BY89" s="946"/>
      <c r="BZ89" s="946"/>
      <c r="CA89" s="946"/>
      <c r="CB89" s="946"/>
      <c r="CC89" s="946"/>
      <c r="CD89" s="946"/>
      <c r="CE89" s="946"/>
      <c r="CF89" s="946"/>
      <c r="CG89" s="946"/>
      <c r="CH89" s="946"/>
      <c r="CI89" s="946"/>
      <c r="CJ89" s="946"/>
      <c r="CK89" s="946"/>
      <c r="CL89" s="946"/>
      <c r="CM89" s="946"/>
      <c r="CN89" s="946"/>
      <c r="CO89" s="946"/>
      <c r="CP89" s="946"/>
      <c r="CQ89" s="946"/>
      <c r="CR89" s="946"/>
      <c r="CS89" s="946"/>
      <c r="CT89" s="946"/>
      <c r="CU89" s="946"/>
      <c r="CV89" s="946"/>
      <c r="CW89" s="946"/>
      <c r="CX89" s="946"/>
      <c r="CY89" s="946"/>
      <c r="CZ89" s="946"/>
      <c r="DA89" s="946"/>
      <c r="DB89" s="946"/>
      <c r="DC89" s="946"/>
      <c r="DD89" s="946"/>
      <c r="DE89" s="946"/>
      <c r="DF89" s="946"/>
      <c r="DG89" s="946"/>
      <c r="DH89" s="946"/>
      <c r="DI89" s="946"/>
      <c r="DJ89" s="946"/>
      <c r="DK89" s="946"/>
      <c r="DL89" s="946"/>
      <c r="DM89" s="946"/>
      <c r="DN89" s="946"/>
      <c r="DO89" s="946"/>
      <c r="DP89" s="946"/>
      <c r="DQ89" s="946"/>
      <c r="DR89" s="946"/>
      <c r="DS89" s="946"/>
      <c r="DT89" s="946"/>
      <c r="DU89" s="946"/>
      <c r="DV89" s="946"/>
      <c r="DW89" s="946"/>
      <c r="DX89" s="946"/>
      <c r="DY89" s="946"/>
      <c r="DZ89" s="946"/>
      <c r="EA89" s="946"/>
      <c r="EB89" s="946"/>
      <c r="EC89" s="946"/>
      <c r="ED89" s="946"/>
      <c r="EE89" s="946"/>
      <c r="EF89" s="946"/>
      <c r="EG89" s="946"/>
      <c r="EH89" s="946"/>
      <c r="EI89" s="946"/>
      <c r="EJ89" s="946"/>
      <c r="EK89" s="946"/>
      <c r="EL89" s="946"/>
      <c r="EM89" s="946"/>
      <c r="EN89" s="946"/>
      <c r="EO89" s="946"/>
      <c r="EP89" s="946"/>
      <c r="EQ89" s="946"/>
      <c r="ER89" s="946"/>
      <c r="ES89" s="946"/>
      <c r="ET89" s="946"/>
      <c r="EU89" s="946"/>
      <c r="EV89" s="946"/>
      <c r="EW89" s="946"/>
      <c r="EX89" s="946"/>
      <c r="EY89" s="946"/>
      <c r="EZ89" s="946"/>
      <c r="FA89" s="946"/>
      <c r="FB89" s="946"/>
      <c r="FC89" s="946"/>
      <c r="FD89" s="946"/>
      <c r="FE89" s="946"/>
      <c r="FF89" s="946"/>
      <c r="FG89" s="946"/>
      <c r="FH89" s="947"/>
      <c r="FQ89" s="934"/>
      <c r="FR89" s="935"/>
      <c r="FS89" s="935"/>
      <c r="FT89" s="935"/>
      <c r="FU89" s="935"/>
      <c r="FV89" s="935"/>
      <c r="FW89" s="935"/>
      <c r="FX89" s="935"/>
      <c r="FY89" s="935"/>
      <c r="FZ89" s="936"/>
      <c r="GJ89" s="945">
        <v>2</v>
      </c>
      <c r="GK89" s="945"/>
      <c r="GL89" s="945"/>
      <c r="GM89" s="945"/>
      <c r="GN89" s="945"/>
      <c r="GO89" s="945"/>
      <c r="GP89" s="945"/>
      <c r="GQ89" s="945"/>
    </row>
    <row r="90" spans="2:199" ht="6" customHeight="1" x14ac:dyDescent="0.25">
      <c r="B90" s="792"/>
      <c r="C90" s="793"/>
      <c r="D90" s="793"/>
      <c r="E90" s="794"/>
      <c r="F90" s="970"/>
      <c r="G90" s="970"/>
      <c r="H90" s="970"/>
      <c r="I90" s="970"/>
      <c r="J90" s="970"/>
      <c r="K90" s="970"/>
      <c r="L90" s="970"/>
      <c r="M90" s="970"/>
      <c r="N90" s="970"/>
      <c r="O90" s="970"/>
      <c r="P90" s="970"/>
      <c r="Q90" s="970"/>
      <c r="R90" s="970"/>
      <c r="S90" s="970"/>
      <c r="T90" s="971"/>
      <c r="U90" s="971"/>
      <c r="V90" s="971"/>
      <c r="W90" s="971"/>
      <c r="X90" s="971"/>
      <c r="Y90" s="971"/>
      <c r="Z90" s="971"/>
      <c r="AA90" s="971"/>
      <c r="AB90" s="971"/>
      <c r="AC90" s="971"/>
      <c r="AD90" s="971"/>
      <c r="AE90" s="971"/>
      <c r="AF90" s="971"/>
      <c r="AG90" s="971"/>
      <c r="AH90" s="971"/>
      <c r="AI90" s="966"/>
      <c r="AJ90" s="966"/>
      <c r="AK90" s="966"/>
      <c r="AL90" s="966"/>
      <c r="AM90" s="966"/>
      <c r="AN90" s="966"/>
      <c r="AO90" s="966"/>
      <c r="AP90" s="966"/>
      <c r="AQ90" s="946"/>
      <c r="AR90" s="946"/>
      <c r="AS90" s="946"/>
      <c r="AT90" s="946"/>
      <c r="AU90" s="946"/>
      <c r="AV90" s="946"/>
      <c r="AW90" s="946"/>
      <c r="AX90" s="946"/>
      <c r="AY90" s="963"/>
      <c r="AZ90" s="963"/>
      <c r="BA90" s="963"/>
      <c r="BB90" s="963"/>
      <c r="BC90" s="963"/>
      <c r="BD90" s="963"/>
      <c r="BE90" s="963"/>
      <c r="BF90" s="963"/>
      <c r="BG90" s="962"/>
      <c r="BH90" s="962"/>
      <c r="BI90" s="962"/>
      <c r="BJ90" s="962"/>
      <c r="BK90" s="962"/>
      <c r="BL90" s="962"/>
      <c r="BM90" s="962"/>
      <c r="BN90" s="967"/>
      <c r="BO90" s="967"/>
      <c r="BP90" s="967"/>
      <c r="BQ90" s="967"/>
      <c r="BR90" s="967"/>
      <c r="BS90" s="967"/>
      <c r="BT90" s="967"/>
      <c r="BU90" s="968"/>
      <c r="BV90" s="948"/>
      <c r="BW90" s="946"/>
      <c r="BX90" s="946"/>
      <c r="BY90" s="946"/>
      <c r="BZ90" s="946"/>
      <c r="CA90" s="946"/>
      <c r="CB90" s="946"/>
      <c r="CC90" s="946"/>
      <c r="CD90" s="946"/>
      <c r="CE90" s="946"/>
      <c r="CF90" s="946"/>
      <c r="CG90" s="946"/>
      <c r="CH90" s="946"/>
      <c r="CI90" s="946"/>
      <c r="CJ90" s="946"/>
      <c r="CK90" s="946"/>
      <c r="CL90" s="946"/>
      <c r="CM90" s="946"/>
      <c r="CN90" s="946"/>
      <c r="CO90" s="946"/>
      <c r="CP90" s="946"/>
      <c r="CQ90" s="946"/>
      <c r="CR90" s="946"/>
      <c r="CS90" s="946"/>
      <c r="CT90" s="946"/>
      <c r="CU90" s="946"/>
      <c r="CV90" s="946"/>
      <c r="CW90" s="946"/>
      <c r="CX90" s="946"/>
      <c r="CY90" s="946"/>
      <c r="CZ90" s="946"/>
      <c r="DA90" s="946"/>
      <c r="DB90" s="946"/>
      <c r="DC90" s="946"/>
      <c r="DD90" s="946"/>
      <c r="DE90" s="946"/>
      <c r="DF90" s="946"/>
      <c r="DG90" s="946"/>
      <c r="DH90" s="946"/>
      <c r="DI90" s="946"/>
      <c r="DJ90" s="946"/>
      <c r="DK90" s="946"/>
      <c r="DL90" s="946"/>
      <c r="DM90" s="946"/>
      <c r="DN90" s="946"/>
      <c r="DO90" s="946"/>
      <c r="DP90" s="946"/>
      <c r="DQ90" s="946"/>
      <c r="DR90" s="946"/>
      <c r="DS90" s="946"/>
      <c r="DT90" s="946"/>
      <c r="DU90" s="946"/>
      <c r="DV90" s="946"/>
      <c r="DW90" s="946"/>
      <c r="DX90" s="946"/>
      <c r="DY90" s="946"/>
      <c r="DZ90" s="946"/>
      <c r="EA90" s="946"/>
      <c r="EB90" s="946"/>
      <c r="EC90" s="946"/>
      <c r="ED90" s="946"/>
      <c r="EE90" s="946"/>
      <c r="EF90" s="946"/>
      <c r="EG90" s="946"/>
      <c r="EH90" s="946"/>
      <c r="EI90" s="946"/>
      <c r="EJ90" s="946"/>
      <c r="EK90" s="946"/>
      <c r="EL90" s="946"/>
      <c r="EM90" s="946"/>
      <c r="EN90" s="946"/>
      <c r="EO90" s="946"/>
      <c r="EP90" s="946"/>
      <c r="EQ90" s="946"/>
      <c r="ER90" s="946"/>
      <c r="ES90" s="946"/>
      <c r="ET90" s="946"/>
      <c r="EU90" s="946"/>
      <c r="EV90" s="946"/>
      <c r="EW90" s="946"/>
      <c r="EX90" s="946"/>
      <c r="EY90" s="946"/>
      <c r="EZ90" s="946"/>
      <c r="FA90" s="946"/>
      <c r="FB90" s="946"/>
      <c r="FC90" s="946"/>
      <c r="FD90" s="946"/>
      <c r="FE90" s="946"/>
      <c r="FF90" s="946"/>
      <c r="FG90" s="946"/>
      <c r="FH90" s="947"/>
      <c r="FQ90" s="934"/>
      <c r="FR90" s="935"/>
      <c r="FS90" s="935"/>
      <c r="FT90" s="935"/>
      <c r="FU90" s="935"/>
      <c r="FV90" s="935"/>
      <c r="FW90" s="935"/>
      <c r="FX90" s="935"/>
      <c r="FY90" s="935"/>
      <c r="FZ90" s="936"/>
      <c r="GJ90" s="945"/>
      <c r="GK90" s="945"/>
      <c r="GL90" s="945"/>
      <c r="GM90" s="945"/>
      <c r="GN90" s="945"/>
      <c r="GO90" s="945"/>
      <c r="GP90" s="945"/>
      <c r="GQ90" s="945"/>
    </row>
    <row r="91" spans="2:199" ht="6" customHeight="1" x14ac:dyDescent="0.25">
      <c r="B91" s="795"/>
      <c r="C91" s="796"/>
      <c r="D91" s="796"/>
      <c r="E91" s="797"/>
      <c r="F91" s="970"/>
      <c r="G91" s="970"/>
      <c r="H91" s="970"/>
      <c r="I91" s="970"/>
      <c r="J91" s="970"/>
      <c r="K91" s="970"/>
      <c r="L91" s="970"/>
      <c r="M91" s="970"/>
      <c r="N91" s="970"/>
      <c r="O91" s="970"/>
      <c r="P91" s="970"/>
      <c r="Q91" s="970"/>
      <c r="R91" s="970"/>
      <c r="S91" s="970"/>
      <c r="T91" s="971"/>
      <c r="U91" s="971"/>
      <c r="V91" s="971"/>
      <c r="W91" s="971"/>
      <c r="X91" s="971"/>
      <c r="Y91" s="971"/>
      <c r="Z91" s="971"/>
      <c r="AA91" s="971"/>
      <c r="AB91" s="971"/>
      <c r="AC91" s="971"/>
      <c r="AD91" s="971"/>
      <c r="AE91" s="971"/>
      <c r="AF91" s="971"/>
      <c r="AG91" s="971"/>
      <c r="AH91" s="971"/>
      <c r="AI91" s="966"/>
      <c r="AJ91" s="966"/>
      <c r="AK91" s="966"/>
      <c r="AL91" s="966"/>
      <c r="AM91" s="966"/>
      <c r="AN91" s="966"/>
      <c r="AO91" s="966"/>
      <c r="AP91" s="966"/>
      <c r="AQ91" s="946"/>
      <c r="AR91" s="946"/>
      <c r="AS91" s="946"/>
      <c r="AT91" s="946"/>
      <c r="AU91" s="946"/>
      <c r="AV91" s="946"/>
      <c r="AW91" s="946"/>
      <c r="AX91" s="946"/>
      <c r="AY91" s="963"/>
      <c r="AZ91" s="963"/>
      <c r="BA91" s="963"/>
      <c r="BB91" s="963"/>
      <c r="BC91" s="963"/>
      <c r="BD91" s="963"/>
      <c r="BE91" s="963"/>
      <c r="BF91" s="963"/>
      <c r="BG91" s="962"/>
      <c r="BH91" s="962"/>
      <c r="BI91" s="962"/>
      <c r="BJ91" s="962"/>
      <c r="BK91" s="962"/>
      <c r="BL91" s="962"/>
      <c r="BM91" s="962"/>
      <c r="BN91" s="967"/>
      <c r="BO91" s="967"/>
      <c r="BP91" s="967"/>
      <c r="BQ91" s="967"/>
      <c r="BR91" s="967"/>
      <c r="BS91" s="967"/>
      <c r="BT91" s="967"/>
      <c r="BU91" s="968"/>
      <c r="BV91" s="948"/>
      <c r="BW91" s="946"/>
      <c r="BX91" s="946"/>
      <c r="BY91" s="946"/>
      <c r="BZ91" s="946"/>
      <c r="CA91" s="946"/>
      <c r="CB91" s="946"/>
      <c r="CC91" s="946"/>
      <c r="CD91" s="946"/>
      <c r="CE91" s="946"/>
      <c r="CF91" s="946"/>
      <c r="CG91" s="946"/>
      <c r="CH91" s="946"/>
      <c r="CI91" s="946"/>
      <c r="CJ91" s="946"/>
      <c r="CK91" s="946"/>
      <c r="CL91" s="946"/>
      <c r="CM91" s="946"/>
      <c r="CN91" s="946"/>
      <c r="CO91" s="946"/>
      <c r="CP91" s="946"/>
      <c r="CQ91" s="946"/>
      <c r="CR91" s="946"/>
      <c r="CS91" s="946"/>
      <c r="CT91" s="946"/>
      <c r="CU91" s="946"/>
      <c r="CV91" s="946"/>
      <c r="CW91" s="946"/>
      <c r="CX91" s="946"/>
      <c r="CY91" s="946"/>
      <c r="CZ91" s="946"/>
      <c r="DA91" s="946"/>
      <c r="DB91" s="946"/>
      <c r="DC91" s="946"/>
      <c r="DD91" s="946"/>
      <c r="DE91" s="946"/>
      <c r="DF91" s="946"/>
      <c r="DG91" s="946"/>
      <c r="DH91" s="946"/>
      <c r="DI91" s="946"/>
      <c r="DJ91" s="946"/>
      <c r="DK91" s="946"/>
      <c r="DL91" s="946"/>
      <c r="DM91" s="946"/>
      <c r="DN91" s="946"/>
      <c r="DO91" s="946"/>
      <c r="DP91" s="946"/>
      <c r="DQ91" s="946"/>
      <c r="DR91" s="946"/>
      <c r="DS91" s="946"/>
      <c r="DT91" s="946"/>
      <c r="DU91" s="946"/>
      <c r="DV91" s="946"/>
      <c r="DW91" s="946"/>
      <c r="DX91" s="946"/>
      <c r="DY91" s="946"/>
      <c r="DZ91" s="946"/>
      <c r="EA91" s="946"/>
      <c r="EB91" s="946"/>
      <c r="EC91" s="946"/>
      <c r="ED91" s="946"/>
      <c r="EE91" s="946"/>
      <c r="EF91" s="946"/>
      <c r="EG91" s="946"/>
      <c r="EH91" s="946"/>
      <c r="EI91" s="946"/>
      <c r="EJ91" s="946"/>
      <c r="EK91" s="946"/>
      <c r="EL91" s="946"/>
      <c r="EM91" s="946"/>
      <c r="EN91" s="946"/>
      <c r="EO91" s="946"/>
      <c r="EP91" s="946"/>
      <c r="EQ91" s="946"/>
      <c r="ER91" s="946"/>
      <c r="ES91" s="946"/>
      <c r="ET91" s="946"/>
      <c r="EU91" s="946"/>
      <c r="EV91" s="946"/>
      <c r="EW91" s="946"/>
      <c r="EX91" s="946"/>
      <c r="EY91" s="946"/>
      <c r="EZ91" s="946"/>
      <c r="FA91" s="946"/>
      <c r="FB91" s="946"/>
      <c r="FC91" s="946"/>
      <c r="FD91" s="946"/>
      <c r="FE91" s="946"/>
      <c r="FF91" s="946"/>
      <c r="FG91" s="946"/>
      <c r="FH91" s="947"/>
      <c r="FQ91" s="934"/>
      <c r="FR91" s="935"/>
      <c r="FS91" s="935"/>
      <c r="FT91" s="935"/>
      <c r="FU91" s="935"/>
      <c r="FV91" s="935"/>
      <c r="FW91" s="935"/>
      <c r="FX91" s="935"/>
      <c r="FY91" s="935"/>
      <c r="FZ91" s="936"/>
      <c r="GJ91" s="945"/>
      <c r="GK91" s="945"/>
      <c r="GL91" s="945"/>
      <c r="GM91" s="945"/>
      <c r="GN91" s="945"/>
      <c r="GO91" s="945"/>
      <c r="GP91" s="945"/>
      <c r="GQ91" s="945"/>
    </row>
    <row r="92" spans="2:199" ht="6" customHeight="1" x14ac:dyDescent="0.25">
      <c r="B92" s="789">
        <v>24</v>
      </c>
      <c r="C92" s="790"/>
      <c r="D92" s="790"/>
      <c r="E92" s="791"/>
      <c r="F92" s="970">
        <f>'Setup-Completion Report'!E290</f>
        <v>0</v>
      </c>
      <c r="G92" s="970"/>
      <c r="H92" s="970"/>
      <c r="I92" s="970"/>
      <c r="J92" s="970"/>
      <c r="K92" s="970"/>
      <c r="L92" s="970"/>
      <c r="M92" s="970"/>
      <c r="N92" s="970"/>
      <c r="O92" s="970"/>
      <c r="P92" s="970"/>
      <c r="Q92" s="970"/>
      <c r="R92" s="970"/>
      <c r="S92" s="970"/>
      <c r="T92" s="971">
        <f>'Setup-Completion Report'!AG290</f>
        <v>0</v>
      </c>
      <c r="U92" s="971"/>
      <c r="V92" s="971"/>
      <c r="W92" s="971"/>
      <c r="X92" s="971"/>
      <c r="Y92" s="971"/>
      <c r="Z92" s="971"/>
      <c r="AA92" s="971"/>
      <c r="AB92" s="971">
        <f>'Setup-Completion Report'!AO290</f>
        <v>0</v>
      </c>
      <c r="AC92" s="971"/>
      <c r="AD92" s="971"/>
      <c r="AE92" s="971"/>
      <c r="AF92" s="971"/>
      <c r="AG92" s="971"/>
      <c r="AH92" s="971"/>
      <c r="AI92" s="966">
        <f>SUM(T92:AH94)</f>
        <v>0</v>
      </c>
      <c r="AJ92" s="966"/>
      <c r="AK92" s="966"/>
      <c r="AL92" s="966"/>
      <c r="AM92" s="966"/>
      <c r="AN92" s="966"/>
      <c r="AO92" s="966"/>
      <c r="AP92" s="966"/>
      <c r="AQ92" s="946"/>
      <c r="AR92" s="946"/>
      <c r="AS92" s="946"/>
      <c r="AT92" s="946"/>
      <c r="AU92" s="946"/>
      <c r="AV92" s="946"/>
      <c r="AW92" s="946"/>
      <c r="AX92" s="946"/>
      <c r="AY92" s="969" t="str">
        <f>IF(GJ92=2," ",'Setup-Completion Report'!Y290)</f>
        <v xml:space="preserve"> </v>
      </c>
      <c r="AZ92" s="969"/>
      <c r="BA92" s="969"/>
      <c r="BB92" s="969"/>
      <c r="BC92" s="969"/>
      <c r="BD92" s="969"/>
      <c r="BE92" s="969"/>
      <c r="BF92" s="969"/>
      <c r="BG92" s="962"/>
      <c r="BH92" s="962"/>
      <c r="BI92" s="962"/>
      <c r="BJ92" s="962"/>
      <c r="BK92" s="962"/>
      <c r="BL92" s="962"/>
      <c r="BM92" s="962"/>
      <c r="BN92" s="967"/>
      <c r="BO92" s="967"/>
      <c r="BP92" s="967"/>
      <c r="BQ92" s="967"/>
      <c r="BR92" s="967"/>
      <c r="BS92" s="967"/>
      <c r="BT92" s="967"/>
      <c r="BU92" s="968"/>
      <c r="BV92" s="948"/>
      <c r="BW92" s="946"/>
      <c r="BX92" s="946"/>
      <c r="BY92" s="946"/>
      <c r="BZ92" s="946"/>
      <c r="CA92" s="946"/>
      <c r="CB92" s="946"/>
      <c r="CC92" s="946"/>
      <c r="CD92" s="946"/>
      <c r="CE92" s="946"/>
      <c r="CF92" s="946"/>
      <c r="CG92" s="946"/>
      <c r="CH92" s="946"/>
      <c r="CI92" s="946"/>
      <c r="CJ92" s="946"/>
      <c r="CK92" s="946"/>
      <c r="CL92" s="946"/>
      <c r="CM92" s="946"/>
      <c r="CN92" s="946"/>
      <c r="CO92" s="946"/>
      <c r="CP92" s="946"/>
      <c r="CQ92" s="946"/>
      <c r="CR92" s="946"/>
      <c r="CS92" s="946"/>
      <c r="CT92" s="946"/>
      <c r="CU92" s="946"/>
      <c r="CV92" s="946"/>
      <c r="CW92" s="946"/>
      <c r="CX92" s="946"/>
      <c r="CY92" s="946"/>
      <c r="CZ92" s="946"/>
      <c r="DA92" s="946"/>
      <c r="DB92" s="946"/>
      <c r="DC92" s="946"/>
      <c r="DD92" s="946"/>
      <c r="DE92" s="946"/>
      <c r="DF92" s="946"/>
      <c r="DG92" s="946"/>
      <c r="DH92" s="946"/>
      <c r="DI92" s="946"/>
      <c r="DJ92" s="946"/>
      <c r="DK92" s="946"/>
      <c r="DL92" s="946"/>
      <c r="DM92" s="946"/>
      <c r="DN92" s="946"/>
      <c r="DO92" s="946"/>
      <c r="DP92" s="946"/>
      <c r="DQ92" s="946"/>
      <c r="DR92" s="946"/>
      <c r="DS92" s="946"/>
      <c r="DT92" s="946"/>
      <c r="DU92" s="946"/>
      <c r="DV92" s="946"/>
      <c r="DW92" s="946"/>
      <c r="DX92" s="946"/>
      <c r="DY92" s="946"/>
      <c r="DZ92" s="946"/>
      <c r="EA92" s="946"/>
      <c r="EB92" s="946"/>
      <c r="EC92" s="946"/>
      <c r="ED92" s="946"/>
      <c r="EE92" s="946"/>
      <c r="EF92" s="946"/>
      <c r="EG92" s="946"/>
      <c r="EH92" s="946"/>
      <c r="EI92" s="946"/>
      <c r="EJ92" s="946"/>
      <c r="EK92" s="946"/>
      <c r="EL92" s="946"/>
      <c r="EM92" s="946"/>
      <c r="EN92" s="946"/>
      <c r="EO92" s="946"/>
      <c r="EP92" s="946"/>
      <c r="EQ92" s="946"/>
      <c r="ER92" s="946"/>
      <c r="ES92" s="946"/>
      <c r="ET92" s="946"/>
      <c r="EU92" s="946"/>
      <c r="EV92" s="946"/>
      <c r="EW92" s="946"/>
      <c r="EX92" s="946"/>
      <c r="EY92" s="946"/>
      <c r="EZ92" s="946"/>
      <c r="FA92" s="946"/>
      <c r="FB92" s="946"/>
      <c r="FC92" s="946"/>
      <c r="FD92" s="946"/>
      <c r="FE92" s="946"/>
      <c r="FF92" s="946"/>
      <c r="FG92" s="946"/>
      <c r="FH92" s="947"/>
      <c r="FQ92" s="934"/>
      <c r="FR92" s="935"/>
      <c r="FS92" s="935"/>
      <c r="FT92" s="935"/>
      <c r="FU92" s="935"/>
      <c r="FV92" s="935"/>
      <c r="FW92" s="935"/>
      <c r="FX92" s="935"/>
      <c r="FY92" s="935"/>
      <c r="FZ92" s="936"/>
      <c r="GJ92" s="945">
        <v>2</v>
      </c>
      <c r="GK92" s="945"/>
      <c r="GL92" s="945"/>
      <c r="GM92" s="945"/>
      <c r="GN92" s="945"/>
      <c r="GO92" s="945"/>
      <c r="GP92" s="945"/>
      <c r="GQ92" s="945"/>
    </row>
    <row r="93" spans="2:199" ht="6" customHeight="1" x14ac:dyDescent="0.25">
      <c r="B93" s="792"/>
      <c r="C93" s="793"/>
      <c r="D93" s="793"/>
      <c r="E93" s="794"/>
      <c r="F93" s="970"/>
      <c r="G93" s="970"/>
      <c r="H93" s="970"/>
      <c r="I93" s="970"/>
      <c r="J93" s="970"/>
      <c r="K93" s="970"/>
      <c r="L93" s="970"/>
      <c r="M93" s="970"/>
      <c r="N93" s="970"/>
      <c r="O93" s="970"/>
      <c r="P93" s="970"/>
      <c r="Q93" s="970"/>
      <c r="R93" s="970"/>
      <c r="S93" s="970"/>
      <c r="T93" s="971"/>
      <c r="U93" s="971"/>
      <c r="V93" s="971"/>
      <c r="W93" s="971"/>
      <c r="X93" s="971"/>
      <c r="Y93" s="971"/>
      <c r="Z93" s="971"/>
      <c r="AA93" s="971"/>
      <c r="AB93" s="971"/>
      <c r="AC93" s="971"/>
      <c r="AD93" s="971"/>
      <c r="AE93" s="971"/>
      <c r="AF93" s="971"/>
      <c r="AG93" s="971"/>
      <c r="AH93" s="971"/>
      <c r="AI93" s="966"/>
      <c r="AJ93" s="966"/>
      <c r="AK93" s="966"/>
      <c r="AL93" s="966"/>
      <c r="AM93" s="966"/>
      <c r="AN93" s="966"/>
      <c r="AO93" s="966"/>
      <c r="AP93" s="966"/>
      <c r="AQ93" s="946"/>
      <c r="AR93" s="946"/>
      <c r="AS93" s="946"/>
      <c r="AT93" s="946"/>
      <c r="AU93" s="946"/>
      <c r="AV93" s="946"/>
      <c r="AW93" s="946"/>
      <c r="AX93" s="946"/>
      <c r="AY93" s="963"/>
      <c r="AZ93" s="963"/>
      <c r="BA93" s="963"/>
      <c r="BB93" s="963"/>
      <c r="BC93" s="963"/>
      <c r="BD93" s="963"/>
      <c r="BE93" s="963"/>
      <c r="BF93" s="963"/>
      <c r="BG93" s="962"/>
      <c r="BH93" s="962"/>
      <c r="BI93" s="962"/>
      <c r="BJ93" s="962"/>
      <c r="BK93" s="962"/>
      <c r="BL93" s="962"/>
      <c r="BM93" s="962"/>
      <c r="BN93" s="967"/>
      <c r="BO93" s="967"/>
      <c r="BP93" s="967"/>
      <c r="BQ93" s="967"/>
      <c r="BR93" s="967"/>
      <c r="BS93" s="967"/>
      <c r="BT93" s="967"/>
      <c r="BU93" s="968"/>
      <c r="BV93" s="948"/>
      <c r="BW93" s="946"/>
      <c r="BX93" s="946"/>
      <c r="BY93" s="946"/>
      <c r="BZ93" s="946"/>
      <c r="CA93" s="946"/>
      <c r="CB93" s="946"/>
      <c r="CC93" s="946"/>
      <c r="CD93" s="946"/>
      <c r="CE93" s="946"/>
      <c r="CF93" s="946"/>
      <c r="CG93" s="946"/>
      <c r="CH93" s="946"/>
      <c r="CI93" s="946"/>
      <c r="CJ93" s="946"/>
      <c r="CK93" s="946"/>
      <c r="CL93" s="946"/>
      <c r="CM93" s="946"/>
      <c r="CN93" s="946"/>
      <c r="CO93" s="946"/>
      <c r="CP93" s="946"/>
      <c r="CQ93" s="946"/>
      <c r="CR93" s="946"/>
      <c r="CS93" s="946"/>
      <c r="CT93" s="946"/>
      <c r="CU93" s="946"/>
      <c r="CV93" s="946"/>
      <c r="CW93" s="946"/>
      <c r="CX93" s="946"/>
      <c r="CY93" s="946"/>
      <c r="CZ93" s="946"/>
      <c r="DA93" s="946"/>
      <c r="DB93" s="946"/>
      <c r="DC93" s="946"/>
      <c r="DD93" s="946"/>
      <c r="DE93" s="946"/>
      <c r="DF93" s="946"/>
      <c r="DG93" s="946"/>
      <c r="DH93" s="946"/>
      <c r="DI93" s="946"/>
      <c r="DJ93" s="946"/>
      <c r="DK93" s="946"/>
      <c r="DL93" s="946"/>
      <c r="DM93" s="946"/>
      <c r="DN93" s="946"/>
      <c r="DO93" s="946"/>
      <c r="DP93" s="946"/>
      <c r="DQ93" s="946"/>
      <c r="DR93" s="946"/>
      <c r="DS93" s="946"/>
      <c r="DT93" s="946"/>
      <c r="DU93" s="946"/>
      <c r="DV93" s="946"/>
      <c r="DW93" s="946"/>
      <c r="DX93" s="946"/>
      <c r="DY93" s="946"/>
      <c r="DZ93" s="946"/>
      <c r="EA93" s="946"/>
      <c r="EB93" s="946"/>
      <c r="EC93" s="946"/>
      <c r="ED93" s="946"/>
      <c r="EE93" s="946"/>
      <c r="EF93" s="946"/>
      <c r="EG93" s="946"/>
      <c r="EH93" s="946"/>
      <c r="EI93" s="946"/>
      <c r="EJ93" s="946"/>
      <c r="EK93" s="946"/>
      <c r="EL93" s="946"/>
      <c r="EM93" s="946"/>
      <c r="EN93" s="946"/>
      <c r="EO93" s="946"/>
      <c r="EP93" s="946"/>
      <c r="EQ93" s="946"/>
      <c r="ER93" s="946"/>
      <c r="ES93" s="946"/>
      <c r="ET93" s="946"/>
      <c r="EU93" s="946"/>
      <c r="EV93" s="946"/>
      <c r="EW93" s="946"/>
      <c r="EX93" s="946"/>
      <c r="EY93" s="946"/>
      <c r="EZ93" s="946"/>
      <c r="FA93" s="946"/>
      <c r="FB93" s="946"/>
      <c r="FC93" s="946"/>
      <c r="FD93" s="946"/>
      <c r="FE93" s="946"/>
      <c r="FF93" s="946"/>
      <c r="FG93" s="946"/>
      <c r="FH93" s="947"/>
      <c r="FQ93" s="934"/>
      <c r="FR93" s="935"/>
      <c r="FS93" s="935"/>
      <c r="FT93" s="935"/>
      <c r="FU93" s="935"/>
      <c r="FV93" s="935"/>
      <c r="FW93" s="935"/>
      <c r="FX93" s="935"/>
      <c r="FY93" s="935"/>
      <c r="FZ93" s="936"/>
      <c r="GJ93" s="945"/>
      <c r="GK93" s="945"/>
      <c r="GL93" s="945"/>
      <c r="GM93" s="945"/>
      <c r="GN93" s="945"/>
      <c r="GO93" s="945"/>
      <c r="GP93" s="945"/>
      <c r="GQ93" s="945"/>
    </row>
    <row r="94" spans="2:199" ht="6" customHeight="1" x14ac:dyDescent="0.25">
      <c r="B94" s="795"/>
      <c r="C94" s="796"/>
      <c r="D94" s="796"/>
      <c r="E94" s="797"/>
      <c r="F94" s="970"/>
      <c r="G94" s="970"/>
      <c r="H94" s="970"/>
      <c r="I94" s="970"/>
      <c r="J94" s="970"/>
      <c r="K94" s="970"/>
      <c r="L94" s="970"/>
      <c r="M94" s="970"/>
      <c r="N94" s="970"/>
      <c r="O94" s="970"/>
      <c r="P94" s="970"/>
      <c r="Q94" s="970"/>
      <c r="R94" s="970"/>
      <c r="S94" s="970"/>
      <c r="T94" s="971"/>
      <c r="U94" s="971"/>
      <c r="V94" s="971"/>
      <c r="W94" s="971"/>
      <c r="X94" s="971"/>
      <c r="Y94" s="971"/>
      <c r="Z94" s="971"/>
      <c r="AA94" s="971"/>
      <c r="AB94" s="971"/>
      <c r="AC94" s="971"/>
      <c r="AD94" s="971"/>
      <c r="AE94" s="971"/>
      <c r="AF94" s="971"/>
      <c r="AG94" s="971"/>
      <c r="AH94" s="971"/>
      <c r="AI94" s="966"/>
      <c r="AJ94" s="966"/>
      <c r="AK94" s="966"/>
      <c r="AL94" s="966"/>
      <c r="AM94" s="966"/>
      <c r="AN94" s="966"/>
      <c r="AO94" s="966"/>
      <c r="AP94" s="966"/>
      <c r="AQ94" s="946"/>
      <c r="AR94" s="946"/>
      <c r="AS94" s="946"/>
      <c r="AT94" s="946"/>
      <c r="AU94" s="946"/>
      <c r="AV94" s="946"/>
      <c r="AW94" s="946"/>
      <c r="AX94" s="946"/>
      <c r="AY94" s="963"/>
      <c r="AZ94" s="963"/>
      <c r="BA94" s="963"/>
      <c r="BB94" s="963"/>
      <c r="BC94" s="963"/>
      <c r="BD94" s="963"/>
      <c r="BE94" s="963"/>
      <c r="BF94" s="963"/>
      <c r="BG94" s="962"/>
      <c r="BH94" s="962"/>
      <c r="BI94" s="962"/>
      <c r="BJ94" s="962"/>
      <c r="BK94" s="962"/>
      <c r="BL94" s="962"/>
      <c r="BM94" s="962"/>
      <c r="BN94" s="967"/>
      <c r="BO94" s="967"/>
      <c r="BP94" s="967"/>
      <c r="BQ94" s="967"/>
      <c r="BR94" s="967"/>
      <c r="BS94" s="967"/>
      <c r="BT94" s="967"/>
      <c r="BU94" s="968"/>
      <c r="BV94" s="948"/>
      <c r="BW94" s="946"/>
      <c r="BX94" s="946"/>
      <c r="BY94" s="946"/>
      <c r="BZ94" s="946"/>
      <c r="CA94" s="946"/>
      <c r="CB94" s="946"/>
      <c r="CC94" s="946"/>
      <c r="CD94" s="946"/>
      <c r="CE94" s="946"/>
      <c r="CF94" s="946"/>
      <c r="CG94" s="946"/>
      <c r="CH94" s="946"/>
      <c r="CI94" s="946"/>
      <c r="CJ94" s="946"/>
      <c r="CK94" s="946"/>
      <c r="CL94" s="946"/>
      <c r="CM94" s="946"/>
      <c r="CN94" s="946"/>
      <c r="CO94" s="946"/>
      <c r="CP94" s="946"/>
      <c r="CQ94" s="946"/>
      <c r="CR94" s="946"/>
      <c r="CS94" s="946"/>
      <c r="CT94" s="946"/>
      <c r="CU94" s="946"/>
      <c r="CV94" s="946"/>
      <c r="CW94" s="946"/>
      <c r="CX94" s="946"/>
      <c r="CY94" s="946"/>
      <c r="CZ94" s="946"/>
      <c r="DA94" s="946"/>
      <c r="DB94" s="946"/>
      <c r="DC94" s="946"/>
      <c r="DD94" s="946"/>
      <c r="DE94" s="946"/>
      <c r="DF94" s="946"/>
      <c r="DG94" s="946"/>
      <c r="DH94" s="946"/>
      <c r="DI94" s="946"/>
      <c r="DJ94" s="946"/>
      <c r="DK94" s="946"/>
      <c r="DL94" s="946"/>
      <c r="DM94" s="946"/>
      <c r="DN94" s="946"/>
      <c r="DO94" s="946"/>
      <c r="DP94" s="946"/>
      <c r="DQ94" s="946"/>
      <c r="DR94" s="946"/>
      <c r="DS94" s="946"/>
      <c r="DT94" s="946"/>
      <c r="DU94" s="946"/>
      <c r="DV94" s="946"/>
      <c r="DW94" s="946"/>
      <c r="DX94" s="946"/>
      <c r="DY94" s="946"/>
      <c r="DZ94" s="946"/>
      <c r="EA94" s="946"/>
      <c r="EB94" s="946"/>
      <c r="EC94" s="946"/>
      <c r="ED94" s="946"/>
      <c r="EE94" s="946"/>
      <c r="EF94" s="946"/>
      <c r="EG94" s="946"/>
      <c r="EH94" s="946"/>
      <c r="EI94" s="946"/>
      <c r="EJ94" s="946"/>
      <c r="EK94" s="946"/>
      <c r="EL94" s="946"/>
      <c r="EM94" s="946"/>
      <c r="EN94" s="946"/>
      <c r="EO94" s="946"/>
      <c r="EP94" s="946"/>
      <c r="EQ94" s="946"/>
      <c r="ER94" s="946"/>
      <c r="ES94" s="946"/>
      <c r="ET94" s="946"/>
      <c r="EU94" s="946"/>
      <c r="EV94" s="946"/>
      <c r="EW94" s="946"/>
      <c r="EX94" s="946"/>
      <c r="EY94" s="946"/>
      <c r="EZ94" s="946"/>
      <c r="FA94" s="946"/>
      <c r="FB94" s="946"/>
      <c r="FC94" s="946"/>
      <c r="FD94" s="946"/>
      <c r="FE94" s="946"/>
      <c r="FF94" s="946"/>
      <c r="FG94" s="946"/>
      <c r="FH94" s="947"/>
      <c r="FQ94" s="934"/>
      <c r="FR94" s="935"/>
      <c r="FS94" s="935"/>
      <c r="FT94" s="935"/>
      <c r="FU94" s="935"/>
      <c r="FV94" s="935"/>
      <c r="FW94" s="935"/>
      <c r="FX94" s="935"/>
      <c r="FY94" s="935"/>
      <c r="FZ94" s="936"/>
      <c r="GJ94" s="945"/>
      <c r="GK94" s="945"/>
      <c r="GL94" s="945"/>
      <c r="GM94" s="945"/>
      <c r="GN94" s="945"/>
      <c r="GO94" s="945"/>
      <c r="GP94" s="945"/>
      <c r="GQ94" s="945"/>
    </row>
    <row r="95" spans="2:199" ht="6" customHeight="1" x14ac:dyDescent="0.25">
      <c r="B95" s="789">
        <v>25</v>
      </c>
      <c r="C95" s="790"/>
      <c r="D95" s="790"/>
      <c r="E95" s="791"/>
      <c r="F95" s="970">
        <f>'Setup-Completion Report'!E293</f>
        <v>0</v>
      </c>
      <c r="G95" s="970"/>
      <c r="H95" s="970"/>
      <c r="I95" s="970"/>
      <c r="J95" s="970"/>
      <c r="K95" s="970"/>
      <c r="L95" s="970"/>
      <c r="M95" s="970"/>
      <c r="N95" s="970"/>
      <c r="O95" s="970"/>
      <c r="P95" s="970"/>
      <c r="Q95" s="970"/>
      <c r="R95" s="970"/>
      <c r="S95" s="970"/>
      <c r="T95" s="971">
        <f>'Setup-Completion Report'!AG293</f>
        <v>0</v>
      </c>
      <c r="U95" s="971"/>
      <c r="V95" s="971"/>
      <c r="W95" s="971"/>
      <c r="X95" s="971"/>
      <c r="Y95" s="971"/>
      <c r="Z95" s="971"/>
      <c r="AA95" s="971"/>
      <c r="AB95" s="971">
        <f>'Setup-Completion Report'!AO293</f>
        <v>0</v>
      </c>
      <c r="AC95" s="971"/>
      <c r="AD95" s="971"/>
      <c r="AE95" s="971"/>
      <c r="AF95" s="971"/>
      <c r="AG95" s="971"/>
      <c r="AH95" s="971"/>
      <c r="AI95" s="972">
        <f>SUM(T95:AH97)</f>
        <v>0</v>
      </c>
      <c r="AJ95" s="973"/>
      <c r="AK95" s="973"/>
      <c r="AL95" s="973"/>
      <c r="AM95" s="973"/>
      <c r="AN95" s="973"/>
      <c r="AO95" s="973"/>
      <c r="AP95" s="974"/>
      <c r="AQ95" s="946"/>
      <c r="AR95" s="946"/>
      <c r="AS95" s="946"/>
      <c r="AT95" s="946"/>
      <c r="AU95" s="946"/>
      <c r="AV95" s="946"/>
      <c r="AW95" s="946"/>
      <c r="AX95" s="946"/>
      <c r="AY95" s="969" t="str">
        <f>IF(GJ95=2," ",'Setup-Completion Report'!Y293)</f>
        <v xml:space="preserve"> </v>
      </c>
      <c r="AZ95" s="969"/>
      <c r="BA95" s="969"/>
      <c r="BB95" s="969"/>
      <c r="BC95" s="969"/>
      <c r="BD95" s="969"/>
      <c r="BE95" s="969"/>
      <c r="BF95" s="969"/>
      <c r="BG95" s="962"/>
      <c r="BH95" s="962"/>
      <c r="BI95" s="962"/>
      <c r="BJ95" s="962"/>
      <c r="BK95" s="962"/>
      <c r="BL95" s="962"/>
      <c r="BM95" s="962"/>
      <c r="BN95" s="967"/>
      <c r="BO95" s="967"/>
      <c r="BP95" s="967"/>
      <c r="BQ95" s="967"/>
      <c r="BR95" s="967"/>
      <c r="BS95" s="967"/>
      <c r="BT95" s="967"/>
      <c r="BU95" s="968"/>
      <c r="BV95" s="948"/>
      <c r="BW95" s="946"/>
      <c r="BX95" s="946"/>
      <c r="BY95" s="946"/>
      <c r="BZ95" s="946"/>
      <c r="CA95" s="946"/>
      <c r="CB95" s="946"/>
      <c r="CC95" s="946"/>
      <c r="CD95" s="946"/>
      <c r="CE95" s="946"/>
      <c r="CF95" s="946"/>
      <c r="CG95" s="946"/>
      <c r="CH95" s="946"/>
      <c r="CI95" s="946"/>
      <c r="CJ95" s="946"/>
      <c r="CK95" s="946"/>
      <c r="CL95" s="946"/>
      <c r="CM95" s="946"/>
      <c r="CN95" s="946"/>
      <c r="CO95" s="946"/>
      <c r="CP95" s="946"/>
      <c r="CQ95" s="946"/>
      <c r="CR95" s="946"/>
      <c r="CS95" s="946"/>
      <c r="CT95" s="946"/>
      <c r="CU95" s="946"/>
      <c r="CV95" s="946"/>
      <c r="CW95" s="946"/>
      <c r="CX95" s="946"/>
      <c r="CY95" s="946"/>
      <c r="CZ95" s="946"/>
      <c r="DA95" s="946"/>
      <c r="DB95" s="946"/>
      <c r="DC95" s="946"/>
      <c r="DD95" s="946"/>
      <c r="DE95" s="946"/>
      <c r="DF95" s="946"/>
      <c r="DG95" s="946"/>
      <c r="DH95" s="946"/>
      <c r="DI95" s="946"/>
      <c r="DJ95" s="946"/>
      <c r="DK95" s="946"/>
      <c r="DL95" s="946"/>
      <c r="DM95" s="946"/>
      <c r="DN95" s="946"/>
      <c r="DO95" s="946"/>
      <c r="DP95" s="946"/>
      <c r="DQ95" s="946"/>
      <c r="DR95" s="946"/>
      <c r="DS95" s="946"/>
      <c r="DT95" s="946"/>
      <c r="DU95" s="946"/>
      <c r="DV95" s="946"/>
      <c r="DW95" s="946"/>
      <c r="DX95" s="946"/>
      <c r="DY95" s="946"/>
      <c r="DZ95" s="946"/>
      <c r="EA95" s="946"/>
      <c r="EB95" s="946"/>
      <c r="EC95" s="946"/>
      <c r="ED95" s="946"/>
      <c r="EE95" s="946"/>
      <c r="EF95" s="946"/>
      <c r="EG95" s="946"/>
      <c r="EH95" s="946"/>
      <c r="EI95" s="946"/>
      <c r="EJ95" s="946"/>
      <c r="EK95" s="946"/>
      <c r="EL95" s="946"/>
      <c r="EM95" s="946"/>
      <c r="EN95" s="946"/>
      <c r="EO95" s="946"/>
      <c r="EP95" s="946"/>
      <c r="EQ95" s="946"/>
      <c r="ER95" s="946"/>
      <c r="ES95" s="946"/>
      <c r="ET95" s="946"/>
      <c r="EU95" s="946"/>
      <c r="EV95" s="946"/>
      <c r="EW95" s="946"/>
      <c r="EX95" s="946"/>
      <c r="EY95" s="946"/>
      <c r="EZ95" s="946"/>
      <c r="FA95" s="946"/>
      <c r="FB95" s="946"/>
      <c r="FC95" s="946"/>
      <c r="FD95" s="946"/>
      <c r="FE95" s="946"/>
      <c r="FF95" s="946"/>
      <c r="FG95" s="946"/>
      <c r="FH95" s="947"/>
      <c r="FQ95" s="934"/>
      <c r="FR95" s="935"/>
      <c r="FS95" s="935"/>
      <c r="FT95" s="935"/>
      <c r="FU95" s="935"/>
      <c r="FV95" s="935"/>
      <c r="FW95" s="935"/>
      <c r="FX95" s="935"/>
      <c r="FY95" s="935"/>
      <c r="FZ95" s="936"/>
      <c r="GJ95" s="945">
        <v>2</v>
      </c>
      <c r="GK95" s="945"/>
      <c r="GL95" s="945"/>
      <c r="GM95" s="945"/>
      <c r="GN95" s="945"/>
      <c r="GO95" s="945"/>
      <c r="GP95" s="945"/>
      <c r="GQ95" s="945"/>
    </row>
    <row r="96" spans="2:199" ht="6" customHeight="1" x14ac:dyDescent="0.25">
      <c r="B96" s="792"/>
      <c r="C96" s="793"/>
      <c r="D96" s="793"/>
      <c r="E96" s="794"/>
      <c r="F96" s="970"/>
      <c r="G96" s="970"/>
      <c r="H96" s="970"/>
      <c r="I96" s="970"/>
      <c r="J96" s="970"/>
      <c r="K96" s="970"/>
      <c r="L96" s="970"/>
      <c r="M96" s="970"/>
      <c r="N96" s="970"/>
      <c r="O96" s="970"/>
      <c r="P96" s="970"/>
      <c r="Q96" s="970"/>
      <c r="R96" s="970"/>
      <c r="S96" s="970"/>
      <c r="T96" s="971"/>
      <c r="U96" s="971"/>
      <c r="V96" s="971"/>
      <c r="W96" s="971"/>
      <c r="X96" s="971"/>
      <c r="Y96" s="971"/>
      <c r="Z96" s="971"/>
      <c r="AA96" s="971"/>
      <c r="AB96" s="971"/>
      <c r="AC96" s="971"/>
      <c r="AD96" s="971"/>
      <c r="AE96" s="971"/>
      <c r="AF96" s="971"/>
      <c r="AG96" s="971"/>
      <c r="AH96" s="971"/>
      <c r="AI96" s="972"/>
      <c r="AJ96" s="973"/>
      <c r="AK96" s="973"/>
      <c r="AL96" s="973"/>
      <c r="AM96" s="973"/>
      <c r="AN96" s="973"/>
      <c r="AO96" s="973"/>
      <c r="AP96" s="974"/>
      <c r="AQ96" s="946"/>
      <c r="AR96" s="946"/>
      <c r="AS96" s="946"/>
      <c r="AT96" s="946"/>
      <c r="AU96" s="946"/>
      <c r="AV96" s="946"/>
      <c r="AW96" s="946"/>
      <c r="AX96" s="946"/>
      <c r="AY96" s="963"/>
      <c r="AZ96" s="963"/>
      <c r="BA96" s="963"/>
      <c r="BB96" s="963"/>
      <c r="BC96" s="963"/>
      <c r="BD96" s="963"/>
      <c r="BE96" s="963"/>
      <c r="BF96" s="963"/>
      <c r="BG96" s="962"/>
      <c r="BH96" s="962"/>
      <c r="BI96" s="962"/>
      <c r="BJ96" s="962"/>
      <c r="BK96" s="962"/>
      <c r="BL96" s="962"/>
      <c r="BM96" s="962"/>
      <c r="BN96" s="967"/>
      <c r="BO96" s="967"/>
      <c r="BP96" s="967"/>
      <c r="BQ96" s="967"/>
      <c r="BR96" s="967"/>
      <c r="BS96" s="967"/>
      <c r="BT96" s="967"/>
      <c r="BU96" s="968"/>
      <c r="BV96" s="948"/>
      <c r="BW96" s="946"/>
      <c r="BX96" s="946"/>
      <c r="BY96" s="946"/>
      <c r="BZ96" s="946"/>
      <c r="CA96" s="946"/>
      <c r="CB96" s="946"/>
      <c r="CC96" s="946"/>
      <c r="CD96" s="946"/>
      <c r="CE96" s="946"/>
      <c r="CF96" s="946"/>
      <c r="CG96" s="946"/>
      <c r="CH96" s="946"/>
      <c r="CI96" s="946"/>
      <c r="CJ96" s="946"/>
      <c r="CK96" s="946"/>
      <c r="CL96" s="946"/>
      <c r="CM96" s="946"/>
      <c r="CN96" s="946"/>
      <c r="CO96" s="946"/>
      <c r="CP96" s="946"/>
      <c r="CQ96" s="946"/>
      <c r="CR96" s="946"/>
      <c r="CS96" s="946"/>
      <c r="CT96" s="946"/>
      <c r="CU96" s="946"/>
      <c r="CV96" s="946"/>
      <c r="CW96" s="946"/>
      <c r="CX96" s="946"/>
      <c r="CY96" s="946"/>
      <c r="CZ96" s="946"/>
      <c r="DA96" s="946"/>
      <c r="DB96" s="946"/>
      <c r="DC96" s="946"/>
      <c r="DD96" s="946"/>
      <c r="DE96" s="946"/>
      <c r="DF96" s="946"/>
      <c r="DG96" s="946"/>
      <c r="DH96" s="946"/>
      <c r="DI96" s="946"/>
      <c r="DJ96" s="946"/>
      <c r="DK96" s="946"/>
      <c r="DL96" s="946"/>
      <c r="DM96" s="946"/>
      <c r="DN96" s="946"/>
      <c r="DO96" s="946"/>
      <c r="DP96" s="946"/>
      <c r="DQ96" s="946"/>
      <c r="DR96" s="946"/>
      <c r="DS96" s="946"/>
      <c r="DT96" s="946"/>
      <c r="DU96" s="946"/>
      <c r="DV96" s="946"/>
      <c r="DW96" s="946"/>
      <c r="DX96" s="946"/>
      <c r="DY96" s="946"/>
      <c r="DZ96" s="946"/>
      <c r="EA96" s="946"/>
      <c r="EB96" s="946"/>
      <c r="EC96" s="946"/>
      <c r="ED96" s="946"/>
      <c r="EE96" s="946"/>
      <c r="EF96" s="946"/>
      <c r="EG96" s="946"/>
      <c r="EH96" s="946"/>
      <c r="EI96" s="946"/>
      <c r="EJ96" s="946"/>
      <c r="EK96" s="946"/>
      <c r="EL96" s="946"/>
      <c r="EM96" s="946"/>
      <c r="EN96" s="946"/>
      <c r="EO96" s="946"/>
      <c r="EP96" s="946"/>
      <c r="EQ96" s="946"/>
      <c r="ER96" s="946"/>
      <c r="ES96" s="946"/>
      <c r="ET96" s="946"/>
      <c r="EU96" s="946"/>
      <c r="EV96" s="946"/>
      <c r="EW96" s="946"/>
      <c r="EX96" s="946"/>
      <c r="EY96" s="946"/>
      <c r="EZ96" s="946"/>
      <c r="FA96" s="946"/>
      <c r="FB96" s="946"/>
      <c r="FC96" s="946"/>
      <c r="FD96" s="946"/>
      <c r="FE96" s="946"/>
      <c r="FF96" s="946"/>
      <c r="FG96" s="946"/>
      <c r="FH96" s="947"/>
      <c r="FQ96" s="934"/>
      <c r="FR96" s="935"/>
      <c r="FS96" s="935"/>
      <c r="FT96" s="935"/>
      <c r="FU96" s="935"/>
      <c r="FV96" s="935"/>
      <c r="FW96" s="935"/>
      <c r="FX96" s="935"/>
      <c r="FY96" s="935"/>
      <c r="FZ96" s="936"/>
      <c r="GJ96" s="945"/>
      <c r="GK96" s="945"/>
      <c r="GL96" s="945"/>
      <c r="GM96" s="945"/>
      <c r="GN96" s="945"/>
      <c r="GO96" s="945"/>
      <c r="GP96" s="945"/>
      <c r="GQ96" s="945"/>
    </row>
    <row r="97" spans="2:199" ht="6" customHeight="1" x14ac:dyDescent="0.25">
      <c r="B97" s="795"/>
      <c r="C97" s="796"/>
      <c r="D97" s="796"/>
      <c r="E97" s="797"/>
      <c r="F97" s="970"/>
      <c r="G97" s="970"/>
      <c r="H97" s="970"/>
      <c r="I97" s="970"/>
      <c r="J97" s="970"/>
      <c r="K97" s="970"/>
      <c r="L97" s="970"/>
      <c r="M97" s="970"/>
      <c r="N97" s="970"/>
      <c r="O97" s="970"/>
      <c r="P97" s="970"/>
      <c r="Q97" s="970"/>
      <c r="R97" s="970"/>
      <c r="S97" s="970"/>
      <c r="T97" s="971"/>
      <c r="U97" s="971"/>
      <c r="V97" s="971"/>
      <c r="W97" s="971"/>
      <c r="X97" s="971"/>
      <c r="Y97" s="971"/>
      <c r="Z97" s="971"/>
      <c r="AA97" s="971"/>
      <c r="AB97" s="971"/>
      <c r="AC97" s="971"/>
      <c r="AD97" s="971"/>
      <c r="AE97" s="971"/>
      <c r="AF97" s="971"/>
      <c r="AG97" s="971"/>
      <c r="AH97" s="971"/>
      <c r="AI97" s="972"/>
      <c r="AJ97" s="973"/>
      <c r="AK97" s="973"/>
      <c r="AL97" s="973"/>
      <c r="AM97" s="973"/>
      <c r="AN97" s="973"/>
      <c r="AO97" s="973"/>
      <c r="AP97" s="974"/>
      <c r="AQ97" s="946"/>
      <c r="AR97" s="946"/>
      <c r="AS97" s="946"/>
      <c r="AT97" s="946"/>
      <c r="AU97" s="946"/>
      <c r="AV97" s="946"/>
      <c r="AW97" s="946"/>
      <c r="AX97" s="946"/>
      <c r="AY97" s="963"/>
      <c r="AZ97" s="963"/>
      <c r="BA97" s="963"/>
      <c r="BB97" s="963"/>
      <c r="BC97" s="963"/>
      <c r="BD97" s="963"/>
      <c r="BE97" s="963"/>
      <c r="BF97" s="963"/>
      <c r="BG97" s="962"/>
      <c r="BH97" s="962"/>
      <c r="BI97" s="962"/>
      <c r="BJ97" s="962"/>
      <c r="BK97" s="962"/>
      <c r="BL97" s="962"/>
      <c r="BM97" s="962"/>
      <c r="BN97" s="967"/>
      <c r="BO97" s="967"/>
      <c r="BP97" s="967"/>
      <c r="BQ97" s="967"/>
      <c r="BR97" s="967"/>
      <c r="BS97" s="967"/>
      <c r="BT97" s="967"/>
      <c r="BU97" s="968"/>
      <c r="BV97" s="948"/>
      <c r="BW97" s="946"/>
      <c r="BX97" s="946"/>
      <c r="BY97" s="946"/>
      <c r="BZ97" s="946"/>
      <c r="CA97" s="946"/>
      <c r="CB97" s="946"/>
      <c r="CC97" s="946"/>
      <c r="CD97" s="946"/>
      <c r="CE97" s="946"/>
      <c r="CF97" s="946"/>
      <c r="CG97" s="946"/>
      <c r="CH97" s="946"/>
      <c r="CI97" s="946"/>
      <c r="CJ97" s="946"/>
      <c r="CK97" s="946"/>
      <c r="CL97" s="946"/>
      <c r="CM97" s="946"/>
      <c r="CN97" s="946"/>
      <c r="CO97" s="946"/>
      <c r="CP97" s="946"/>
      <c r="CQ97" s="946"/>
      <c r="CR97" s="946"/>
      <c r="CS97" s="946"/>
      <c r="CT97" s="946"/>
      <c r="CU97" s="946"/>
      <c r="CV97" s="946"/>
      <c r="CW97" s="946"/>
      <c r="CX97" s="946"/>
      <c r="CY97" s="946"/>
      <c r="CZ97" s="946"/>
      <c r="DA97" s="946"/>
      <c r="DB97" s="946"/>
      <c r="DC97" s="946"/>
      <c r="DD97" s="946"/>
      <c r="DE97" s="946"/>
      <c r="DF97" s="946"/>
      <c r="DG97" s="946"/>
      <c r="DH97" s="946"/>
      <c r="DI97" s="946"/>
      <c r="DJ97" s="946"/>
      <c r="DK97" s="946"/>
      <c r="DL97" s="946"/>
      <c r="DM97" s="946"/>
      <c r="DN97" s="946"/>
      <c r="DO97" s="946"/>
      <c r="DP97" s="946"/>
      <c r="DQ97" s="946"/>
      <c r="DR97" s="946"/>
      <c r="DS97" s="946"/>
      <c r="DT97" s="946"/>
      <c r="DU97" s="946"/>
      <c r="DV97" s="946"/>
      <c r="DW97" s="946"/>
      <c r="DX97" s="946"/>
      <c r="DY97" s="946"/>
      <c r="DZ97" s="946"/>
      <c r="EA97" s="946"/>
      <c r="EB97" s="946"/>
      <c r="EC97" s="946"/>
      <c r="ED97" s="946"/>
      <c r="EE97" s="946"/>
      <c r="EF97" s="946"/>
      <c r="EG97" s="946"/>
      <c r="EH97" s="946"/>
      <c r="EI97" s="946"/>
      <c r="EJ97" s="946"/>
      <c r="EK97" s="946"/>
      <c r="EL97" s="946"/>
      <c r="EM97" s="946"/>
      <c r="EN97" s="946"/>
      <c r="EO97" s="946"/>
      <c r="EP97" s="946"/>
      <c r="EQ97" s="946"/>
      <c r="ER97" s="946"/>
      <c r="ES97" s="946"/>
      <c r="ET97" s="946"/>
      <c r="EU97" s="946"/>
      <c r="EV97" s="946"/>
      <c r="EW97" s="946"/>
      <c r="EX97" s="946"/>
      <c r="EY97" s="946"/>
      <c r="EZ97" s="946"/>
      <c r="FA97" s="946"/>
      <c r="FB97" s="946"/>
      <c r="FC97" s="946"/>
      <c r="FD97" s="946"/>
      <c r="FE97" s="946"/>
      <c r="FF97" s="946"/>
      <c r="FG97" s="946"/>
      <c r="FH97" s="947"/>
      <c r="FQ97" s="934"/>
      <c r="FR97" s="935"/>
      <c r="FS97" s="935"/>
      <c r="FT97" s="935"/>
      <c r="FU97" s="935"/>
      <c r="FV97" s="935"/>
      <c r="FW97" s="935"/>
      <c r="FX97" s="935"/>
      <c r="FY97" s="935"/>
      <c r="FZ97" s="936"/>
      <c r="GJ97" s="945"/>
      <c r="GK97" s="945"/>
      <c r="GL97" s="945"/>
      <c r="GM97" s="945"/>
      <c r="GN97" s="945"/>
      <c r="GO97" s="945"/>
      <c r="GP97" s="945"/>
      <c r="GQ97" s="945"/>
    </row>
    <row r="98" spans="2:199" ht="6" customHeight="1" x14ac:dyDescent="0.25">
      <c r="B98" s="789">
        <v>26</v>
      </c>
      <c r="C98" s="790"/>
      <c r="D98" s="790"/>
      <c r="E98" s="791"/>
      <c r="F98" s="970">
        <f>'Setup-Completion Report'!E296</f>
        <v>0</v>
      </c>
      <c r="G98" s="970"/>
      <c r="H98" s="970"/>
      <c r="I98" s="970"/>
      <c r="J98" s="970"/>
      <c r="K98" s="970"/>
      <c r="L98" s="970"/>
      <c r="M98" s="970"/>
      <c r="N98" s="970"/>
      <c r="O98" s="970"/>
      <c r="P98" s="970"/>
      <c r="Q98" s="970"/>
      <c r="R98" s="970"/>
      <c r="S98" s="970"/>
      <c r="T98" s="971">
        <f>'Setup-Completion Report'!AG296</f>
        <v>0</v>
      </c>
      <c r="U98" s="971"/>
      <c r="V98" s="971"/>
      <c r="W98" s="971"/>
      <c r="X98" s="971"/>
      <c r="Y98" s="971"/>
      <c r="Z98" s="971"/>
      <c r="AA98" s="971"/>
      <c r="AB98" s="971">
        <f>'Setup-Completion Report'!AO296</f>
        <v>0</v>
      </c>
      <c r="AC98" s="971"/>
      <c r="AD98" s="971"/>
      <c r="AE98" s="971"/>
      <c r="AF98" s="971"/>
      <c r="AG98" s="971"/>
      <c r="AH98" s="971"/>
      <c r="AI98" s="966">
        <f>SUM(T98:AH100)</f>
        <v>0</v>
      </c>
      <c r="AJ98" s="966"/>
      <c r="AK98" s="966"/>
      <c r="AL98" s="966"/>
      <c r="AM98" s="966"/>
      <c r="AN98" s="966"/>
      <c r="AO98" s="966"/>
      <c r="AP98" s="966"/>
      <c r="AQ98" s="946"/>
      <c r="AR98" s="946"/>
      <c r="AS98" s="946"/>
      <c r="AT98" s="946"/>
      <c r="AU98" s="946"/>
      <c r="AV98" s="946"/>
      <c r="AW98" s="946"/>
      <c r="AX98" s="946"/>
      <c r="AY98" s="969" t="str">
        <f>IF(GJ98=2," ",'Setup-Completion Report'!Y296)</f>
        <v xml:space="preserve"> </v>
      </c>
      <c r="AZ98" s="969"/>
      <c r="BA98" s="969"/>
      <c r="BB98" s="969"/>
      <c r="BC98" s="969"/>
      <c r="BD98" s="969"/>
      <c r="BE98" s="969"/>
      <c r="BF98" s="969"/>
      <c r="BG98" s="962"/>
      <c r="BH98" s="962"/>
      <c r="BI98" s="962"/>
      <c r="BJ98" s="962"/>
      <c r="BK98" s="962"/>
      <c r="BL98" s="962"/>
      <c r="BM98" s="962"/>
      <c r="BN98" s="967"/>
      <c r="BO98" s="967"/>
      <c r="BP98" s="967"/>
      <c r="BQ98" s="967"/>
      <c r="BR98" s="967"/>
      <c r="BS98" s="967"/>
      <c r="BT98" s="967"/>
      <c r="BU98" s="968"/>
      <c r="BV98" s="948"/>
      <c r="BW98" s="946"/>
      <c r="BX98" s="946"/>
      <c r="BY98" s="946"/>
      <c r="BZ98" s="946"/>
      <c r="CA98" s="946"/>
      <c r="CB98" s="946"/>
      <c r="CC98" s="946"/>
      <c r="CD98" s="946"/>
      <c r="CE98" s="946"/>
      <c r="CF98" s="946"/>
      <c r="CG98" s="946"/>
      <c r="CH98" s="946"/>
      <c r="CI98" s="946"/>
      <c r="CJ98" s="946"/>
      <c r="CK98" s="946"/>
      <c r="CL98" s="946"/>
      <c r="CM98" s="946"/>
      <c r="CN98" s="946"/>
      <c r="CO98" s="946"/>
      <c r="CP98" s="946"/>
      <c r="CQ98" s="946"/>
      <c r="CR98" s="946"/>
      <c r="CS98" s="946"/>
      <c r="CT98" s="946"/>
      <c r="CU98" s="946"/>
      <c r="CV98" s="946"/>
      <c r="CW98" s="946"/>
      <c r="CX98" s="946"/>
      <c r="CY98" s="946"/>
      <c r="CZ98" s="946"/>
      <c r="DA98" s="946"/>
      <c r="DB98" s="946"/>
      <c r="DC98" s="946"/>
      <c r="DD98" s="946"/>
      <c r="DE98" s="946"/>
      <c r="DF98" s="946"/>
      <c r="DG98" s="946"/>
      <c r="DH98" s="946"/>
      <c r="DI98" s="946"/>
      <c r="DJ98" s="946"/>
      <c r="DK98" s="946"/>
      <c r="DL98" s="946"/>
      <c r="DM98" s="946"/>
      <c r="DN98" s="946"/>
      <c r="DO98" s="946"/>
      <c r="DP98" s="946"/>
      <c r="DQ98" s="946"/>
      <c r="DR98" s="946"/>
      <c r="DS98" s="946"/>
      <c r="DT98" s="946"/>
      <c r="DU98" s="946"/>
      <c r="DV98" s="946"/>
      <c r="DW98" s="946"/>
      <c r="DX98" s="946"/>
      <c r="DY98" s="946"/>
      <c r="DZ98" s="946"/>
      <c r="EA98" s="946"/>
      <c r="EB98" s="946"/>
      <c r="EC98" s="946"/>
      <c r="ED98" s="946"/>
      <c r="EE98" s="946"/>
      <c r="EF98" s="946"/>
      <c r="EG98" s="946"/>
      <c r="EH98" s="946"/>
      <c r="EI98" s="946"/>
      <c r="EJ98" s="946"/>
      <c r="EK98" s="946"/>
      <c r="EL98" s="946"/>
      <c r="EM98" s="946"/>
      <c r="EN98" s="946"/>
      <c r="EO98" s="946"/>
      <c r="EP98" s="946"/>
      <c r="EQ98" s="946"/>
      <c r="ER98" s="946"/>
      <c r="ES98" s="946"/>
      <c r="ET98" s="946"/>
      <c r="EU98" s="946"/>
      <c r="EV98" s="946"/>
      <c r="EW98" s="946"/>
      <c r="EX98" s="946"/>
      <c r="EY98" s="946"/>
      <c r="EZ98" s="946"/>
      <c r="FA98" s="946"/>
      <c r="FB98" s="946"/>
      <c r="FC98" s="946"/>
      <c r="FD98" s="946"/>
      <c r="FE98" s="946"/>
      <c r="FF98" s="946"/>
      <c r="FG98" s="946"/>
      <c r="FH98" s="947"/>
      <c r="FQ98" s="934"/>
      <c r="FR98" s="935"/>
      <c r="FS98" s="935"/>
      <c r="FT98" s="935"/>
      <c r="FU98" s="935"/>
      <c r="FV98" s="935"/>
      <c r="FW98" s="935"/>
      <c r="FX98" s="935"/>
      <c r="FY98" s="935"/>
      <c r="FZ98" s="936"/>
      <c r="GJ98" s="945">
        <v>2</v>
      </c>
      <c r="GK98" s="945"/>
      <c r="GL98" s="945"/>
      <c r="GM98" s="945"/>
      <c r="GN98" s="945"/>
      <c r="GO98" s="945"/>
      <c r="GP98" s="945"/>
      <c r="GQ98" s="945"/>
    </row>
    <row r="99" spans="2:199" ht="6" customHeight="1" x14ac:dyDescent="0.25">
      <c r="B99" s="792"/>
      <c r="C99" s="793"/>
      <c r="D99" s="793"/>
      <c r="E99" s="794"/>
      <c r="F99" s="970"/>
      <c r="G99" s="970"/>
      <c r="H99" s="970"/>
      <c r="I99" s="970"/>
      <c r="J99" s="970"/>
      <c r="K99" s="970"/>
      <c r="L99" s="970"/>
      <c r="M99" s="970"/>
      <c r="N99" s="970"/>
      <c r="O99" s="970"/>
      <c r="P99" s="970"/>
      <c r="Q99" s="970"/>
      <c r="R99" s="970"/>
      <c r="S99" s="970"/>
      <c r="T99" s="971"/>
      <c r="U99" s="971"/>
      <c r="V99" s="971"/>
      <c r="W99" s="971"/>
      <c r="X99" s="971"/>
      <c r="Y99" s="971"/>
      <c r="Z99" s="971"/>
      <c r="AA99" s="971"/>
      <c r="AB99" s="971"/>
      <c r="AC99" s="971"/>
      <c r="AD99" s="971"/>
      <c r="AE99" s="971"/>
      <c r="AF99" s="971"/>
      <c r="AG99" s="971"/>
      <c r="AH99" s="971"/>
      <c r="AI99" s="966"/>
      <c r="AJ99" s="966"/>
      <c r="AK99" s="966"/>
      <c r="AL99" s="966"/>
      <c r="AM99" s="966"/>
      <c r="AN99" s="966"/>
      <c r="AO99" s="966"/>
      <c r="AP99" s="966"/>
      <c r="AQ99" s="946"/>
      <c r="AR99" s="946"/>
      <c r="AS99" s="946"/>
      <c r="AT99" s="946"/>
      <c r="AU99" s="946"/>
      <c r="AV99" s="946"/>
      <c r="AW99" s="946"/>
      <c r="AX99" s="946"/>
      <c r="AY99" s="963"/>
      <c r="AZ99" s="963"/>
      <c r="BA99" s="963"/>
      <c r="BB99" s="963"/>
      <c r="BC99" s="963"/>
      <c r="BD99" s="963"/>
      <c r="BE99" s="963"/>
      <c r="BF99" s="963"/>
      <c r="BG99" s="962"/>
      <c r="BH99" s="962"/>
      <c r="BI99" s="962"/>
      <c r="BJ99" s="962"/>
      <c r="BK99" s="962"/>
      <c r="BL99" s="962"/>
      <c r="BM99" s="962"/>
      <c r="BN99" s="967"/>
      <c r="BO99" s="967"/>
      <c r="BP99" s="967"/>
      <c r="BQ99" s="967"/>
      <c r="BR99" s="967"/>
      <c r="BS99" s="967"/>
      <c r="BT99" s="967"/>
      <c r="BU99" s="968"/>
      <c r="BV99" s="948"/>
      <c r="BW99" s="946"/>
      <c r="BX99" s="946"/>
      <c r="BY99" s="946"/>
      <c r="BZ99" s="946"/>
      <c r="CA99" s="946"/>
      <c r="CB99" s="946"/>
      <c r="CC99" s="946"/>
      <c r="CD99" s="946"/>
      <c r="CE99" s="946"/>
      <c r="CF99" s="946"/>
      <c r="CG99" s="946"/>
      <c r="CH99" s="946"/>
      <c r="CI99" s="946"/>
      <c r="CJ99" s="946"/>
      <c r="CK99" s="946"/>
      <c r="CL99" s="946"/>
      <c r="CM99" s="946"/>
      <c r="CN99" s="946"/>
      <c r="CO99" s="946"/>
      <c r="CP99" s="946"/>
      <c r="CQ99" s="946"/>
      <c r="CR99" s="946"/>
      <c r="CS99" s="946"/>
      <c r="CT99" s="946"/>
      <c r="CU99" s="946"/>
      <c r="CV99" s="946"/>
      <c r="CW99" s="946"/>
      <c r="CX99" s="946"/>
      <c r="CY99" s="946"/>
      <c r="CZ99" s="946"/>
      <c r="DA99" s="946"/>
      <c r="DB99" s="946"/>
      <c r="DC99" s="946"/>
      <c r="DD99" s="946"/>
      <c r="DE99" s="946"/>
      <c r="DF99" s="946"/>
      <c r="DG99" s="946"/>
      <c r="DH99" s="946"/>
      <c r="DI99" s="946"/>
      <c r="DJ99" s="946"/>
      <c r="DK99" s="946"/>
      <c r="DL99" s="946"/>
      <c r="DM99" s="946"/>
      <c r="DN99" s="946"/>
      <c r="DO99" s="946"/>
      <c r="DP99" s="946"/>
      <c r="DQ99" s="946"/>
      <c r="DR99" s="946"/>
      <c r="DS99" s="946"/>
      <c r="DT99" s="946"/>
      <c r="DU99" s="946"/>
      <c r="DV99" s="946"/>
      <c r="DW99" s="946"/>
      <c r="DX99" s="946"/>
      <c r="DY99" s="946"/>
      <c r="DZ99" s="946"/>
      <c r="EA99" s="946"/>
      <c r="EB99" s="946"/>
      <c r="EC99" s="946"/>
      <c r="ED99" s="946"/>
      <c r="EE99" s="946"/>
      <c r="EF99" s="946"/>
      <c r="EG99" s="946"/>
      <c r="EH99" s="946"/>
      <c r="EI99" s="946"/>
      <c r="EJ99" s="946"/>
      <c r="EK99" s="946"/>
      <c r="EL99" s="946"/>
      <c r="EM99" s="946"/>
      <c r="EN99" s="946"/>
      <c r="EO99" s="946"/>
      <c r="EP99" s="946"/>
      <c r="EQ99" s="946"/>
      <c r="ER99" s="946"/>
      <c r="ES99" s="946"/>
      <c r="ET99" s="946"/>
      <c r="EU99" s="946"/>
      <c r="EV99" s="946"/>
      <c r="EW99" s="946"/>
      <c r="EX99" s="946"/>
      <c r="EY99" s="946"/>
      <c r="EZ99" s="946"/>
      <c r="FA99" s="946"/>
      <c r="FB99" s="946"/>
      <c r="FC99" s="946"/>
      <c r="FD99" s="946"/>
      <c r="FE99" s="946"/>
      <c r="FF99" s="946"/>
      <c r="FG99" s="946"/>
      <c r="FH99" s="947"/>
      <c r="FQ99" s="934"/>
      <c r="FR99" s="935"/>
      <c r="FS99" s="935"/>
      <c r="FT99" s="935"/>
      <c r="FU99" s="935"/>
      <c r="FV99" s="935"/>
      <c r="FW99" s="935"/>
      <c r="FX99" s="935"/>
      <c r="FY99" s="935"/>
      <c r="FZ99" s="936"/>
      <c r="GJ99" s="945"/>
      <c r="GK99" s="945"/>
      <c r="GL99" s="945"/>
      <c r="GM99" s="945"/>
      <c r="GN99" s="945"/>
      <c r="GO99" s="945"/>
      <c r="GP99" s="945"/>
      <c r="GQ99" s="945"/>
    </row>
    <row r="100" spans="2:199" ht="6" customHeight="1" x14ac:dyDescent="0.25">
      <c r="B100" s="795"/>
      <c r="C100" s="796"/>
      <c r="D100" s="796"/>
      <c r="E100" s="797"/>
      <c r="F100" s="970"/>
      <c r="G100" s="970"/>
      <c r="H100" s="970"/>
      <c r="I100" s="970"/>
      <c r="J100" s="970"/>
      <c r="K100" s="970"/>
      <c r="L100" s="970"/>
      <c r="M100" s="970"/>
      <c r="N100" s="970"/>
      <c r="O100" s="970"/>
      <c r="P100" s="970"/>
      <c r="Q100" s="970"/>
      <c r="R100" s="970"/>
      <c r="S100" s="970"/>
      <c r="T100" s="971"/>
      <c r="U100" s="971"/>
      <c r="V100" s="971"/>
      <c r="W100" s="971"/>
      <c r="X100" s="971"/>
      <c r="Y100" s="971"/>
      <c r="Z100" s="971"/>
      <c r="AA100" s="971"/>
      <c r="AB100" s="971"/>
      <c r="AC100" s="971"/>
      <c r="AD100" s="971"/>
      <c r="AE100" s="971"/>
      <c r="AF100" s="971"/>
      <c r="AG100" s="971"/>
      <c r="AH100" s="971"/>
      <c r="AI100" s="966"/>
      <c r="AJ100" s="966"/>
      <c r="AK100" s="966"/>
      <c r="AL100" s="966"/>
      <c r="AM100" s="966"/>
      <c r="AN100" s="966"/>
      <c r="AO100" s="966"/>
      <c r="AP100" s="966"/>
      <c r="AQ100" s="946"/>
      <c r="AR100" s="946"/>
      <c r="AS100" s="946"/>
      <c r="AT100" s="946"/>
      <c r="AU100" s="946"/>
      <c r="AV100" s="946"/>
      <c r="AW100" s="946"/>
      <c r="AX100" s="946"/>
      <c r="AY100" s="963"/>
      <c r="AZ100" s="963"/>
      <c r="BA100" s="963"/>
      <c r="BB100" s="963"/>
      <c r="BC100" s="963"/>
      <c r="BD100" s="963"/>
      <c r="BE100" s="963"/>
      <c r="BF100" s="963"/>
      <c r="BG100" s="962"/>
      <c r="BH100" s="962"/>
      <c r="BI100" s="962"/>
      <c r="BJ100" s="962"/>
      <c r="BK100" s="962"/>
      <c r="BL100" s="962"/>
      <c r="BM100" s="962"/>
      <c r="BN100" s="967"/>
      <c r="BO100" s="967"/>
      <c r="BP100" s="967"/>
      <c r="BQ100" s="967"/>
      <c r="BR100" s="967"/>
      <c r="BS100" s="967"/>
      <c r="BT100" s="967"/>
      <c r="BU100" s="968"/>
      <c r="BV100" s="948"/>
      <c r="BW100" s="946"/>
      <c r="BX100" s="946"/>
      <c r="BY100" s="946"/>
      <c r="BZ100" s="946"/>
      <c r="CA100" s="946"/>
      <c r="CB100" s="946"/>
      <c r="CC100" s="946"/>
      <c r="CD100" s="946"/>
      <c r="CE100" s="946"/>
      <c r="CF100" s="946"/>
      <c r="CG100" s="946"/>
      <c r="CH100" s="946"/>
      <c r="CI100" s="946"/>
      <c r="CJ100" s="946"/>
      <c r="CK100" s="946"/>
      <c r="CL100" s="946"/>
      <c r="CM100" s="946"/>
      <c r="CN100" s="946"/>
      <c r="CO100" s="946"/>
      <c r="CP100" s="946"/>
      <c r="CQ100" s="946"/>
      <c r="CR100" s="946"/>
      <c r="CS100" s="946"/>
      <c r="CT100" s="946"/>
      <c r="CU100" s="946"/>
      <c r="CV100" s="946"/>
      <c r="CW100" s="946"/>
      <c r="CX100" s="946"/>
      <c r="CY100" s="946"/>
      <c r="CZ100" s="946"/>
      <c r="DA100" s="946"/>
      <c r="DB100" s="946"/>
      <c r="DC100" s="946"/>
      <c r="DD100" s="946"/>
      <c r="DE100" s="946"/>
      <c r="DF100" s="946"/>
      <c r="DG100" s="946"/>
      <c r="DH100" s="946"/>
      <c r="DI100" s="946"/>
      <c r="DJ100" s="946"/>
      <c r="DK100" s="946"/>
      <c r="DL100" s="946"/>
      <c r="DM100" s="946"/>
      <c r="DN100" s="946"/>
      <c r="DO100" s="946"/>
      <c r="DP100" s="946"/>
      <c r="DQ100" s="946"/>
      <c r="DR100" s="946"/>
      <c r="DS100" s="946"/>
      <c r="DT100" s="946"/>
      <c r="DU100" s="946"/>
      <c r="DV100" s="946"/>
      <c r="DW100" s="946"/>
      <c r="DX100" s="946"/>
      <c r="DY100" s="946"/>
      <c r="DZ100" s="946"/>
      <c r="EA100" s="946"/>
      <c r="EB100" s="946"/>
      <c r="EC100" s="946"/>
      <c r="ED100" s="946"/>
      <c r="EE100" s="946"/>
      <c r="EF100" s="946"/>
      <c r="EG100" s="946"/>
      <c r="EH100" s="946"/>
      <c r="EI100" s="946"/>
      <c r="EJ100" s="946"/>
      <c r="EK100" s="946"/>
      <c r="EL100" s="946"/>
      <c r="EM100" s="946"/>
      <c r="EN100" s="946"/>
      <c r="EO100" s="946"/>
      <c r="EP100" s="946"/>
      <c r="EQ100" s="946"/>
      <c r="ER100" s="946"/>
      <c r="ES100" s="946"/>
      <c r="ET100" s="946"/>
      <c r="EU100" s="946"/>
      <c r="EV100" s="946"/>
      <c r="EW100" s="946"/>
      <c r="EX100" s="946"/>
      <c r="EY100" s="946"/>
      <c r="EZ100" s="946"/>
      <c r="FA100" s="946"/>
      <c r="FB100" s="946"/>
      <c r="FC100" s="946"/>
      <c r="FD100" s="946"/>
      <c r="FE100" s="946"/>
      <c r="FF100" s="946"/>
      <c r="FG100" s="946"/>
      <c r="FH100" s="947"/>
      <c r="FQ100" s="937"/>
      <c r="FR100" s="938"/>
      <c r="FS100" s="938"/>
      <c r="FT100" s="938"/>
      <c r="FU100" s="938"/>
      <c r="FV100" s="938"/>
      <c r="FW100" s="938"/>
      <c r="FX100" s="938"/>
      <c r="FY100" s="938"/>
      <c r="FZ100" s="939"/>
      <c r="GJ100" s="945"/>
      <c r="GK100" s="945"/>
      <c r="GL100" s="945"/>
      <c r="GM100" s="945"/>
      <c r="GN100" s="945"/>
      <c r="GO100" s="945"/>
      <c r="GP100" s="945"/>
      <c r="GQ100" s="945"/>
    </row>
    <row r="101" spans="2:199" ht="6" customHeight="1" x14ac:dyDescent="0.25">
      <c r="B101" s="789">
        <v>27</v>
      </c>
      <c r="C101" s="790"/>
      <c r="D101" s="790"/>
      <c r="E101" s="791"/>
      <c r="F101" s="970">
        <f>'Setup-Completion Report'!E299</f>
        <v>0</v>
      </c>
      <c r="G101" s="970"/>
      <c r="H101" s="970"/>
      <c r="I101" s="970"/>
      <c r="J101" s="970"/>
      <c r="K101" s="970"/>
      <c r="L101" s="970"/>
      <c r="M101" s="970"/>
      <c r="N101" s="970"/>
      <c r="O101" s="970"/>
      <c r="P101" s="970"/>
      <c r="Q101" s="970"/>
      <c r="R101" s="970"/>
      <c r="S101" s="970"/>
      <c r="T101" s="971">
        <f>'Setup-Completion Report'!AG299</f>
        <v>0</v>
      </c>
      <c r="U101" s="971"/>
      <c r="V101" s="971"/>
      <c r="W101" s="971"/>
      <c r="X101" s="971"/>
      <c r="Y101" s="971"/>
      <c r="Z101" s="971"/>
      <c r="AA101" s="971"/>
      <c r="AB101" s="971">
        <f>'Setup-Completion Report'!AO299</f>
        <v>0</v>
      </c>
      <c r="AC101" s="971"/>
      <c r="AD101" s="971"/>
      <c r="AE101" s="971"/>
      <c r="AF101" s="971"/>
      <c r="AG101" s="971"/>
      <c r="AH101" s="971"/>
      <c r="AI101" s="966">
        <f>SUM(T101:AH103)</f>
        <v>0</v>
      </c>
      <c r="AJ101" s="966"/>
      <c r="AK101" s="966"/>
      <c r="AL101" s="966"/>
      <c r="AM101" s="966"/>
      <c r="AN101" s="966"/>
      <c r="AO101" s="966"/>
      <c r="AP101" s="966"/>
      <c r="AQ101" s="946"/>
      <c r="AR101" s="946"/>
      <c r="AS101" s="946"/>
      <c r="AT101" s="946"/>
      <c r="AU101" s="946"/>
      <c r="AV101" s="946"/>
      <c r="AW101" s="946"/>
      <c r="AX101" s="946"/>
      <c r="AY101" s="969" t="str">
        <f>IF(GJ101=2," ",'Setup-Completion Report'!Y299)</f>
        <v xml:space="preserve"> </v>
      </c>
      <c r="AZ101" s="969"/>
      <c r="BA101" s="969"/>
      <c r="BB101" s="969"/>
      <c r="BC101" s="969"/>
      <c r="BD101" s="969"/>
      <c r="BE101" s="969"/>
      <c r="BF101" s="969"/>
      <c r="BG101" s="962"/>
      <c r="BH101" s="962"/>
      <c r="BI101" s="962"/>
      <c r="BJ101" s="962"/>
      <c r="BK101" s="962"/>
      <c r="BL101" s="962"/>
      <c r="BM101" s="962"/>
      <c r="BN101" s="967"/>
      <c r="BO101" s="967"/>
      <c r="BP101" s="967"/>
      <c r="BQ101" s="967"/>
      <c r="BR101" s="967"/>
      <c r="BS101" s="967"/>
      <c r="BT101" s="967"/>
      <c r="BU101" s="968"/>
      <c r="BV101" s="948"/>
      <c r="BW101" s="946"/>
      <c r="BX101" s="946"/>
      <c r="BY101" s="946"/>
      <c r="BZ101" s="946"/>
      <c r="CA101" s="946"/>
      <c r="CB101" s="946"/>
      <c r="CC101" s="946"/>
      <c r="CD101" s="946"/>
      <c r="CE101" s="946"/>
      <c r="CF101" s="946"/>
      <c r="CG101" s="946"/>
      <c r="CH101" s="946"/>
      <c r="CI101" s="946"/>
      <c r="CJ101" s="946"/>
      <c r="CK101" s="946"/>
      <c r="CL101" s="946"/>
      <c r="CM101" s="946"/>
      <c r="CN101" s="946"/>
      <c r="CO101" s="946"/>
      <c r="CP101" s="946"/>
      <c r="CQ101" s="946"/>
      <c r="CR101" s="946"/>
      <c r="CS101" s="946"/>
      <c r="CT101" s="946"/>
      <c r="CU101" s="946"/>
      <c r="CV101" s="946"/>
      <c r="CW101" s="946"/>
      <c r="CX101" s="946"/>
      <c r="CY101" s="946"/>
      <c r="CZ101" s="946"/>
      <c r="DA101" s="946"/>
      <c r="DB101" s="946"/>
      <c r="DC101" s="946"/>
      <c r="DD101" s="946"/>
      <c r="DE101" s="946"/>
      <c r="DF101" s="946"/>
      <c r="DG101" s="946"/>
      <c r="DH101" s="946"/>
      <c r="DI101" s="946"/>
      <c r="DJ101" s="946"/>
      <c r="DK101" s="946"/>
      <c r="DL101" s="946"/>
      <c r="DM101" s="946"/>
      <c r="DN101" s="946"/>
      <c r="DO101" s="946"/>
      <c r="DP101" s="946"/>
      <c r="DQ101" s="946"/>
      <c r="DR101" s="946"/>
      <c r="DS101" s="946"/>
      <c r="DT101" s="946"/>
      <c r="DU101" s="946"/>
      <c r="DV101" s="946"/>
      <c r="DW101" s="946"/>
      <c r="DX101" s="946"/>
      <c r="DY101" s="946"/>
      <c r="DZ101" s="946"/>
      <c r="EA101" s="946"/>
      <c r="EB101" s="946"/>
      <c r="EC101" s="946"/>
      <c r="ED101" s="946"/>
      <c r="EE101" s="946"/>
      <c r="EF101" s="946"/>
      <c r="EG101" s="946"/>
      <c r="EH101" s="946"/>
      <c r="EI101" s="946"/>
      <c r="EJ101" s="946"/>
      <c r="EK101" s="946"/>
      <c r="EL101" s="946"/>
      <c r="EM101" s="946"/>
      <c r="EN101" s="946"/>
      <c r="EO101" s="946"/>
      <c r="EP101" s="946"/>
      <c r="EQ101" s="946"/>
      <c r="ER101" s="946"/>
      <c r="ES101" s="946"/>
      <c r="ET101" s="946"/>
      <c r="EU101" s="946"/>
      <c r="EV101" s="946"/>
      <c r="EW101" s="946"/>
      <c r="EX101" s="946"/>
      <c r="EY101" s="946"/>
      <c r="EZ101" s="946"/>
      <c r="FA101" s="946"/>
      <c r="FB101" s="946"/>
      <c r="FC101" s="946"/>
      <c r="FD101" s="946"/>
      <c r="FE101" s="946"/>
      <c r="FF101" s="946"/>
      <c r="FG101" s="946"/>
      <c r="FH101" s="947"/>
      <c r="FQ101" s="931" t="s">
        <v>74</v>
      </c>
      <c r="FR101" s="932"/>
      <c r="FS101" s="932"/>
      <c r="FT101" s="932"/>
      <c r="FU101" s="932"/>
      <c r="FV101" s="932"/>
      <c r="FW101" s="932"/>
      <c r="FX101" s="932"/>
      <c r="FY101" s="932"/>
      <c r="FZ101" s="933"/>
      <c r="GJ101" s="945">
        <v>2</v>
      </c>
      <c r="GK101" s="945"/>
      <c r="GL101" s="945"/>
      <c r="GM101" s="945"/>
      <c r="GN101" s="945"/>
      <c r="GO101" s="945"/>
      <c r="GP101" s="945"/>
      <c r="GQ101" s="945"/>
    </row>
    <row r="102" spans="2:199" ht="6" customHeight="1" x14ac:dyDescent="0.25">
      <c r="B102" s="792"/>
      <c r="C102" s="793"/>
      <c r="D102" s="793"/>
      <c r="E102" s="794"/>
      <c r="F102" s="970"/>
      <c r="G102" s="970"/>
      <c r="H102" s="970"/>
      <c r="I102" s="970"/>
      <c r="J102" s="970"/>
      <c r="K102" s="970"/>
      <c r="L102" s="970"/>
      <c r="M102" s="970"/>
      <c r="N102" s="970"/>
      <c r="O102" s="970"/>
      <c r="P102" s="970"/>
      <c r="Q102" s="970"/>
      <c r="R102" s="970"/>
      <c r="S102" s="970"/>
      <c r="T102" s="971"/>
      <c r="U102" s="971"/>
      <c r="V102" s="971"/>
      <c r="W102" s="971"/>
      <c r="X102" s="971"/>
      <c r="Y102" s="971"/>
      <c r="Z102" s="971"/>
      <c r="AA102" s="971"/>
      <c r="AB102" s="971"/>
      <c r="AC102" s="971"/>
      <c r="AD102" s="971"/>
      <c r="AE102" s="971"/>
      <c r="AF102" s="971"/>
      <c r="AG102" s="971"/>
      <c r="AH102" s="971"/>
      <c r="AI102" s="966"/>
      <c r="AJ102" s="966"/>
      <c r="AK102" s="966"/>
      <c r="AL102" s="966"/>
      <c r="AM102" s="966"/>
      <c r="AN102" s="966"/>
      <c r="AO102" s="966"/>
      <c r="AP102" s="966"/>
      <c r="AQ102" s="946"/>
      <c r="AR102" s="946"/>
      <c r="AS102" s="946"/>
      <c r="AT102" s="946"/>
      <c r="AU102" s="946"/>
      <c r="AV102" s="946"/>
      <c r="AW102" s="946"/>
      <c r="AX102" s="946"/>
      <c r="AY102" s="963"/>
      <c r="AZ102" s="963"/>
      <c r="BA102" s="963"/>
      <c r="BB102" s="963"/>
      <c r="BC102" s="963"/>
      <c r="BD102" s="963"/>
      <c r="BE102" s="963"/>
      <c r="BF102" s="963"/>
      <c r="BG102" s="962"/>
      <c r="BH102" s="962"/>
      <c r="BI102" s="962"/>
      <c r="BJ102" s="962"/>
      <c r="BK102" s="962"/>
      <c r="BL102" s="962"/>
      <c r="BM102" s="962"/>
      <c r="BN102" s="967"/>
      <c r="BO102" s="967"/>
      <c r="BP102" s="967"/>
      <c r="BQ102" s="967"/>
      <c r="BR102" s="967"/>
      <c r="BS102" s="967"/>
      <c r="BT102" s="967"/>
      <c r="BU102" s="968"/>
      <c r="BV102" s="948"/>
      <c r="BW102" s="946"/>
      <c r="BX102" s="946"/>
      <c r="BY102" s="946"/>
      <c r="BZ102" s="946"/>
      <c r="CA102" s="946"/>
      <c r="CB102" s="946"/>
      <c r="CC102" s="946"/>
      <c r="CD102" s="946"/>
      <c r="CE102" s="946"/>
      <c r="CF102" s="946"/>
      <c r="CG102" s="946"/>
      <c r="CH102" s="946"/>
      <c r="CI102" s="946"/>
      <c r="CJ102" s="946"/>
      <c r="CK102" s="946"/>
      <c r="CL102" s="946"/>
      <c r="CM102" s="946"/>
      <c r="CN102" s="946"/>
      <c r="CO102" s="946"/>
      <c r="CP102" s="946"/>
      <c r="CQ102" s="946"/>
      <c r="CR102" s="946"/>
      <c r="CS102" s="946"/>
      <c r="CT102" s="946"/>
      <c r="CU102" s="946"/>
      <c r="CV102" s="946"/>
      <c r="CW102" s="946"/>
      <c r="CX102" s="946"/>
      <c r="CY102" s="946"/>
      <c r="CZ102" s="946"/>
      <c r="DA102" s="946"/>
      <c r="DB102" s="946"/>
      <c r="DC102" s="946"/>
      <c r="DD102" s="946"/>
      <c r="DE102" s="946"/>
      <c r="DF102" s="946"/>
      <c r="DG102" s="946"/>
      <c r="DH102" s="946"/>
      <c r="DI102" s="946"/>
      <c r="DJ102" s="946"/>
      <c r="DK102" s="946"/>
      <c r="DL102" s="946"/>
      <c r="DM102" s="946"/>
      <c r="DN102" s="946"/>
      <c r="DO102" s="946"/>
      <c r="DP102" s="946"/>
      <c r="DQ102" s="946"/>
      <c r="DR102" s="946"/>
      <c r="DS102" s="946"/>
      <c r="DT102" s="946"/>
      <c r="DU102" s="946"/>
      <c r="DV102" s="946"/>
      <c r="DW102" s="946"/>
      <c r="DX102" s="946"/>
      <c r="DY102" s="946"/>
      <c r="DZ102" s="946"/>
      <c r="EA102" s="946"/>
      <c r="EB102" s="946"/>
      <c r="EC102" s="946"/>
      <c r="ED102" s="946"/>
      <c r="EE102" s="946"/>
      <c r="EF102" s="946"/>
      <c r="EG102" s="946"/>
      <c r="EH102" s="946"/>
      <c r="EI102" s="946"/>
      <c r="EJ102" s="946"/>
      <c r="EK102" s="946"/>
      <c r="EL102" s="946"/>
      <c r="EM102" s="946"/>
      <c r="EN102" s="946"/>
      <c r="EO102" s="946"/>
      <c r="EP102" s="946"/>
      <c r="EQ102" s="946"/>
      <c r="ER102" s="946"/>
      <c r="ES102" s="946"/>
      <c r="ET102" s="946"/>
      <c r="EU102" s="946"/>
      <c r="EV102" s="946"/>
      <c r="EW102" s="946"/>
      <c r="EX102" s="946"/>
      <c r="EY102" s="946"/>
      <c r="EZ102" s="946"/>
      <c r="FA102" s="946"/>
      <c r="FB102" s="946"/>
      <c r="FC102" s="946"/>
      <c r="FD102" s="946"/>
      <c r="FE102" s="946"/>
      <c r="FF102" s="946"/>
      <c r="FG102" s="946"/>
      <c r="FH102" s="947"/>
      <c r="FQ102" s="934"/>
      <c r="FR102" s="935"/>
      <c r="FS102" s="935"/>
      <c r="FT102" s="935"/>
      <c r="FU102" s="935"/>
      <c r="FV102" s="935"/>
      <c r="FW102" s="935"/>
      <c r="FX102" s="935"/>
      <c r="FY102" s="935"/>
      <c r="FZ102" s="936"/>
      <c r="GJ102" s="945"/>
      <c r="GK102" s="945"/>
      <c r="GL102" s="945"/>
      <c r="GM102" s="945"/>
      <c r="GN102" s="945"/>
      <c r="GO102" s="945"/>
      <c r="GP102" s="945"/>
      <c r="GQ102" s="945"/>
    </row>
    <row r="103" spans="2:199" ht="6" customHeight="1" x14ac:dyDescent="0.25">
      <c r="B103" s="795"/>
      <c r="C103" s="796"/>
      <c r="D103" s="796"/>
      <c r="E103" s="797"/>
      <c r="F103" s="970"/>
      <c r="G103" s="970"/>
      <c r="H103" s="970"/>
      <c r="I103" s="970"/>
      <c r="J103" s="970"/>
      <c r="K103" s="970"/>
      <c r="L103" s="970"/>
      <c r="M103" s="970"/>
      <c r="N103" s="970"/>
      <c r="O103" s="970"/>
      <c r="P103" s="970"/>
      <c r="Q103" s="970"/>
      <c r="R103" s="970"/>
      <c r="S103" s="970"/>
      <c r="T103" s="971"/>
      <c r="U103" s="971"/>
      <c r="V103" s="971"/>
      <c r="W103" s="971"/>
      <c r="X103" s="971"/>
      <c r="Y103" s="971"/>
      <c r="Z103" s="971"/>
      <c r="AA103" s="971"/>
      <c r="AB103" s="971"/>
      <c r="AC103" s="971"/>
      <c r="AD103" s="971"/>
      <c r="AE103" s="971"/>
      <c r="AF103" s="971"/>
      <c r="AG103" s="971"/>
      <c r="AH103" s="971"/>
      <c r="AI103" s="966"/>
      <c r="AJ103" s="966"/>
      <c r="AK103" s="966"/>
      <c r="AL103" s="966"/>
      <c r="AM103" s="966"/>
      <c r="AN103" s="966"/>
      <c r="AO103" s="966"/>
      <c r="AP103" s="966"/>
      <c r="AQ103" s="946"/>
      <c r="AR103" s="946"/>
      <c r="AS103" s="946"/>
      <c r="AT103" s="946"/>
      <c r="AU103" s="946"/>
      <c r="AV103" s="946"/>
      <c r="AW103" s="946"/>
      <c r="AX103" s="946"/>
      <c r="AY103" s="963"/>
      <c r="AZ103" s="963"/>
      <c r="BA103" s="963"/>
      <c r="BB103" s="963"/>
      <c r="BC103" s="963"/>
      <c r="BD103" s="963"/>
      <c r="BE103" s="963"/>
      <c r="BF103" s="963"/>
      <c r="BG103" s="962"/>
      <c r="BH103" s="962"/>
      <c r="BI103" s="962"/>
      <c r="BJ103" s="962"/>
      <c r="BK103" s="962"/>
      <c r="BL103" s="962"/>
      <c r="BM103" s="962"/>
      <c r="BN103" s="967"/>
      <c r="BO103" s="967"/>
      <c r="BP103" s="967"/>
      <c r="BQ103" s="967"/>
      <c r="BR103" s="967"/>
      <c r="BS103" s="967"/>
      <c r="BT103" s="967"/>
      <c r="BU103" s="968"/>
      <c r="BV103" s="948"/>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946"/>
      <c r="EB103" s="946"/>
      <c r="EC103" s="946"/>
      <c r="ED103" s="946"/>
      <c r="EE103" s="946"/>
      <c r="EF103" s="946"/>
      <c r="EG103" s="946"/>
      <c r="EH103" s="946"/>
      <c r="EI103" s="946"/>
      <c r="EJ103" s="946"/>
      <c r="EK103" s="946"/>
      <c r="EL103" s="946"/>
      <c r="EM103" s="946"/>
      <c r="EN103" s="946"/>
      <c r="EO103" s="946"/>
      <c r="EP103" s="946"/>
      <c r="EQ103" s="946"/>
      <c r="ER103" s="946"/>
      <c r="ES103" s="946"/>
      <c r="ET103" s="946"/>
      <c r="EU103" s="946"/>
      <c r="EV103" s="946"/>
      <c r="EW103" s="946"/>
      <c r="EX103" s="946"/>
      <c r="EY103" s="946"/>
      <c r="EZ103" s="946"/>
      <c r="FA103" s="946"/>
      <c r="FB103" s="946"/>
      <c r="FC103" s="946"/>
      <c r="FD103" s="946"/>
      <c r="FE103" s="946"/>
      <c r="FF103" s="946"/>
      <c r="FG103" s="946"/>
      <c r="FH103" s="947"/>
      <c r="FQ103" s="934"/>
      <c r="FR103" s="935"/>
      <c r="FS103" s="935"/>
      <c r="FT103" s="935"/>
      <c r="FU103" s="935"/>
      <c r="FV103" s="935"/>
      <c r="FW103" s="935"/>
      <c r="FX103" s="935"/>
      <c r="FY103" s="935"/>
      <c r="FZ103" s="936"/>
      <c r="GJ103" s="945"/>
      <c r="GK103" s="945"/>
      <c r="GL103" s="945"/>
      <c r="GM103" s="945"/>
      <c r="GN103" s="945"/>
      <c r="GO103" s="945"/>
      <c r="GP103" s="945"/>
      <c r="GQ103" s="945"/>
    </row>
    <row r="104" spans="2:199" ht="6" customHeight="1" x14ac:dyDescent="0.25">
      <c r="B104" s="789">
        <v>28</v>
      </c>
      <c r="C104" s="790"/>
      <c r="D104" s="790"/>
      <c r="E104" s="791"/>
      <c r="F104" s="970">
        <f>'Setup-Completion Report'!E302</f>
        <v>0</v>
      </c>
      <c r="G104" s="970"/>
      <c r="H104" s="970"/>
      <c r="I104" s="970"/>
      <c r="J104" s="970"/>
      <c r="K104" s="970"/>
      <c r="L104" s="970"/>
      <c r="M104" s="970"/>
      <c r="N104" s="970"/>
      <c r="O104" s="970"/>
      <c r="P104" s="970"/>
      <c r="Q104" s="970"/>
      <c r="R104" s="970"/>
      <c r="S104" s="970"/>
      <c r="T104" s="971">
        <f>'Setup-Completion Report'!AG302</f>
        <v>0</v>
      </c>
      <c r="U104" s="971"/>
      <c r="V104" s="971"/>
      <c r="W104" s="971"/>
      <c r="X104" s="971"/>
      <c r="Y104" s="971"/>
      <c r="Z104" s="971"/>
      <c r="AA104" s="971"/>
      <c r="AB104" s="971">
        <f>'Setup-Completion Report'!AO302</f>
        <v>0</v>
      </c>
      <c r="AC104" s="971"/>
      <c r="AD104" s="971"/>
      <c r="AE104" s="971"/>
      <c r="AF104" s="971"/>
      <c r="AG104" s="971"/>
      <c r="AH104" s="971"/>
      <c r="AI104" s="972">
        <f>SUM(T104:AH106)</f>
        <v>0</v>
      </c>
      <c r="AJ104" s="973"/>
      <c r="AK104" s="973"/>
      <c r="AL104" s="973"/>
      <c r="AM104" s="973"/>
      <c r="AN104" s="973"/>
      <c r="AO104" s="973"/>
      <c r="AP104" s="974"/>
      <c r="AQ104" s="946"/>
      <c r="AR104" s="946"/>
      <c r="AS104" s="946"/>
      <c r="AT104" s="946"/>
      <c r="AU104" s="946"/>
      <c r="AV104" s="946"/>
      <c r="AW104" s="946"/>
      <c r="AX104" s="946"/>
      <c r="AY104" s="969" t="str">
        <f>IF(GJ104=2," ",'Setup-Completion Report'!Y302)</f>
        <v xml:space="preserve"> </v>
      </c>
      <c r="AZ104" s="969"/>
      <c r="BA104" s="969"/>
      <c r="BB104" s="969"/>
      <c r="BC104" s="969"/>
      <c r="BD104" s="969"/>
      <c r="BE104" s="969"/>
      <c r="BF104" s="969"/>
      <c r="BG104" s="962"/>
      <c r="BH104" s="962"/>
      <c r="BI104" s="962"/>
      <c r="BJ104" s="962"/>
      <c r="BK104" s="962"/>
      <c r="BL104" s="962"/>
      <c r="BM104" s="962"/>
      <c r="BN104" s="967"/>
      <c r="BO104" s="967"/>
      <c r="BP104" s="967"/>
      <c r="BQ104" s="967"/>
      <c r="BR104" s="967"/>
      <c r="BS104" s="967"/>
      <c r="BT104" s="967"/>
      <c r="BU104" s="968"/>
      <c r="BV104" s="948"/>
      <c r="BW104" s="946"/>
      <c r="BX104" s="946"/>
      <c r="BY104" s="946"/>
      <c r="BZ104" s="946"/>
      <c r="CA104" s="946"/>
      <c r="CB104" s="946"/>
      <c r="CC104" s="946"/>
      <c r="CD104" s="946"/>
      <c r="CE104" s="946"/>
      <c r="CF104" s="946"/>
      <c r="CG104" s="946"/>
      <c r="CH104" s="946"/>
      <c r="CI104" s="946"/>
      <c r="CJ104" s="946"/>
      <c r="CK104" s="946"/>
      <c r="CL104" s="946"/>
      <c r="CM104" s="946"/>
      <c r="CN104" s="946"/>
      <c r="CO104" s="946"/>
      <c r="CP104" s="946"/>
      <c r="CQ104" s="946"/>
      <c r="CR104" s="946"/>
      <c r="CS104" s="946"/>
      <c r="CT104" s="946"/>
      <c r="CU104" s="946"/>
      <c r="CV104" s="946"/>
      <c r="CW104" s="946"/>
      <c r="CX104" s="946"/>
      <c r="CY104" s="946"/>
      <c r="CZ104" s="946"/>
      <c r="DA104" s="946"/>
      <c r="DB104" s="946"/>
      <c r="DC104" s="946"/>
      <c r="DD104" s="946"/>
      <c r="DE104" s="946"/>
      <c r="DF104" s="946"/>
      <c r="DG104" s="946"/>
      <c r="DH104" s="946"/>
      <c r="DI104" s="946"/>
      <c r="DJ104" s="946"/>
      <c r="DK104" s="946"/>
      <c r="DL104" s="946"/>
      <c r="DM104" s="946"/>
      <c r="DN104" s="946"/>
      <c r="DO104" s="946"/>
      <c r="DP104" s="946"/>
      <c r="DQ104" s="946"/>
      <c r="DR104" s="946"/>
      <c r="DS104" s="946"/>
      <c r="DT104" s="946"/>
      <c r="DU104" s="946"/>
      <c r="DV104" s="946"/>
      <c r="DW104" s="946"/>
      <c r="DX104" s="946"/>
      <c r="DY104" s="946"/>
      <c r="DZ104" s="946"/>
      <c r="EA104" s="946"/>
      <c r="EB104" s="946"/>
      <c r="EC104" s="946"/>
      <c r="ED104" s="946"/>
      <c r="EE104" s="946"/>
      <c r="EF104" s="946"/>
      <c r="EG104" s="946"/>
      <c r="EH104" s="946"/>
      <c r="EI104" s="946"/>
      <c r="EJ104" s="946"/>
      <c r="EK104" s="946"/>
      <c r="EL104" s="946"/>
      <c r="EM104" s="946"/>
      <c r="EN104" s="946"/>
      <c r="EO104" s="946"/>
      <c r="EP104" s="946"/>
      <c r="EQ104" s="946"/>
      <c r="ER104" s="946"/>
      <c r="ES104" s="946"/>
      <c r="ET104" s="946"/>
      <c r="EU104" s="946"/>
      <c r="EV104" s="946"/>
      <c r="EW104" s="946"/>
      <c r="EX104" s="946"/>
      <c r="EY104" s="946"/>
      <c r="EZ104" s="946"/>
      <c r="FA104" s="946"/>
      <c r="FB104" s="946"/>
      <c r="FC104" s="946"/>
      <c r="FD104" s="946"/>
      <c r="FE104" s="946"/>
      <c r="FF104" s="946"/>
      <c r="FG104" s="946"/>
      <c r="FH104" s="947"/>
      <c r="FQ104" s="934"/>
      <c r="FR104" s="935"/>
      <c r="FS104" s="935"/>
      <c r="FT104" s="935"/>
      <c r="FU104" s="935"/>
      <c r="FV104" s="935"/>
      <c r="FW104" s="935"/>
      <c r="FX104" s="935"/>
      <c r="FY104" s="935"/>
      <c r="FZ104" s="936"/>
      <c r="GJ104" s="945">
        <v>2</v>
      </c>
      <c r="GK104" s="945"/>
      <c r="GL104" s="945"/>
      <c r="GM104" s="945"/>
      <c r="GN104" s="945"/>
      <c r="GO104" s="945"/>
      <c r="GP104" s="945"/>
      <c r="GQ104" s="945"/>
    </row>
    <row r="105" spans="2:199" ht="6" customHeight="1" x14ac:dyDescent="0.25">
      <c r="B105" s="792"/>
      <c r="C105" s="793"/>
      <c r="D105" s="793"/>
      <c r="E105" s="794"/>
      <c r="F105" s="970"/>
      <c r="G105" s="970"/>
      <c r="H105" s="970"/>
      <c r="I105" s="970"/>
      <c r="J105" s="970"/>
      <c r="K105" s="970"/>
      <c r="L105" s="970"/>
      <c r="M105" s="970"/>
      <c r="N105" s="970"/>
      <c r="O105" s="970"/>
      <c r="P105" s="970"/>
      <c r="Q105" s="970"/>
      <c r="R105" s="970"/>
      <c r="S105" s="970"/>
      <c r="T105" s="971"/>
      <c r="U105" s="971"/>
      <c r="V105" s="971"/>
      <c r="W105" s="971"/>
      <c r="X105" s="971"/>
      <c r="Y105" s="971"/>
      <c r="Z105" s="971"/>
      <c r="AA105" s="971"/>
      <c r="AB105" s="971"/>
      <c r="AC105" s="971"/>
      <c r="AD105" s="971"/>
      <c r="AE105" s="971"/>
      <c r="AF105" s="971"/>
      <c r="AG105" s="971"/>
      <c r="AH105" s="971"/>
      <c r="AI105" s="972"/>
      <c r="AJ105" s="973"/>
      <c r="AK105" s="973"/>
      <c r="AL105" s="973"/>
      <c r="AM105" s="973"/>
      <c r="AN105" s="973"/>
      <c r="AO105" s="973"/>
      <c r="AP105" s="974"/>
      <c r="AQ105" s="946"/>
      <c r="AR105" s="946"/>
      <c r="AS105" s="946"/>
      <c r="AT105" s="946"/>
      <c r="AU105" s="946"/>
      <c r="AV105" s="946"/>
      <c r="AW105" s="946"/>
      <c r="AX105" s="946"/>
      <c r="AY105" s="963"/>
      <c r="AZ105" s="963"/>
      <c r="BA105" s="963"/>
      <c r="BB105" s="963"/>
      <c r="BC105" s="963"/>
      <c r="BD105" s="963"/>
      <c r="BE105" s="963"/>
      <c r="BF105" s="963"/>
      <c r="BG105" s="962"/>
      <c r="BH105" s="962"/>
      <c r="BI105" s="962"/>
      <c r="BJ105" s="962"/>
      <c r="BK105" s="962"/>
      <c r="BL105" s="962"/>
      <c r="BM105" s="962"/>
      <c r="BN105" s="967"/>
      <c r="BO105" s="967"/>
      <c r="BP105" s="967"/>
      <c r="BQ105" s="967"/>
      <c r="BR105" s="967"/>
      <c r="BS105" s="967"/>
      <c r="BT105" s="967"/>
      <c r="BU105" s="968"/>
      <c r="BV105" s="948"/>
      <c r="BW105" s="946"/>
      <c r="BX105" s="946"/>
      <c r="BY105" s="946"/>
      <c r="BZ105" s="946"/>
      <c r="CA105" s="946"/>
      <c r="CB105" s="946"/>
      <c r="CC105" s="946"/>
      <c r="CD105" s="946"/>
      <c r="CE105" s="946"/>
      <c r="CF105" s="946"/>
      <c r="CG105" s="946"/>
      <c r="CH105" s="946"/>
      <c r="CI105" s="946"/>
      <c r="CJ105" s="946"/>
      <c r="CK105" s="946"/>
      <c r="CL105" s="946"/>
      <c r="CM105" s="946"/>
      <c r="CN105" s="946"/>
      <c r="CO105" s="946"/>
      <c r="CP105" s="946"/>
      <c r="CQ105" s="946"/>
      <c r="CR105" s="946"/>
      <c r="CS105" s="946"/>
      <c r="CT105" s="946"/>
      <c r="CU105" s="946"/>
      <c r="CV105" s="946"/>
      <c r="CW105" s="946"/>
      <c r="CX105" s="946"/>
      <c r="CY105" s="946"/>
      <c r="CZ105" s="946"/>
      <c r="DA105" s="946"/>
      <c r="DB105" s="946"/>
      <c r="DC105" s="946"/>
      <c r="DD105" s="946"/>
      <c r="DE105" s="946"/>
      <c r="DF105" s="946"/>
      <c r="DG105" s="946"/>
      <c r="DH105" s="946"/>
      <c r="DI105" s="946"/>
      <c r="DJ105" s="946"/>
      <c r="DK105" s="946"/>
      <c r="DL105" s="946"/>
      <c r="DM105" s="946"/>
      <c r="DN105" s="946"/>
      <c r="DO105" s="946"/>
      <c r="DP105" s="946"/>
      <c r="DQ105" s="946"/>
      <c r="DR105" s="946"/>
      <c r="DS105" s="946"/>
      <c r="DT105" s="946"/>
      <c r="DU105" s="946"/>
      <c r="DV105" s="946"/>
      <c r="DW105" s="946"/>
      <c r="DX105" s="946"/>
      <c r="DY105" s="946"/>
      <c r="DZ105" s="946"/>
      <c r="EA105" s="946"/>
      <c r="EB105" s="946"/>
      <c r="EC105" s="946"/>
      <c r="ED105" s="946"/>
      <c r="EE105" s="946"/>
      <c r="EF105" s="946"/>
      <c r="EG105" s="946"/>
      <c r="EH105" s="946"/>
      <c r="EI105" s="946"/>
      <c r="EJ105" s="946"/>
      <c r="EK105" s="946"/>
      <c r="EL105" s="946"/>
      <c r="EM105" s="946"/>
      <c r="EN105" s="946"/>
      <c r="EO105" s="946"/>
      <c r="EP105" s="946"/>
      <c r="EQ105" s="946"/>
      <c r="ER105" s="946"/>
      <c r="ES105" s="946"/>
      <c r="ET105" s="946"/>
      <c r="EU105" s="946"/>
      <c r="EV105" s="946"/>
      <c r="EW105" s="946"/>
      <c r="EX105" s="946"/>
      <c r="EY105" s="946"/>
      <c r="EZ105" s="946"/>
      <c r="FA105" s="946"/>
      <c r="FB105" s="946"/>
      <c r="FC105" s="946"/>
      <c r="FD105" s="946"/>
      <c r="FE105" s="946"/>
      <c r="FF105" s="946"/>
      <c r="FG105" s="946"/>
      <c r="FH105" s="947"/>
      <c r="FQ105" s="934"/>
      <c r="FR105" s="935"/>
      <c r="FS105" s="935"/>
      <c r="FT105" s="935"/>
      <c r="FU105" s="935"/>
      <c r="FV105" s="935"/>
      <c r="FW105" s="935"/>
      <c r="FX105" s="935"/>
      <c r="FY105" s="935"/>
      <c r="FZ105" s="936"/>
      <c r="GJ105" s="945"/>
      <c r="GK105" s="945"/>
      <c r="GL105" s="945"/>
      <c r="GM105" s="945"/>
      <c r="GN105" s="945"/>
      <c r="GO105" s="945"/>
      <c r="GP105" s="945"/>
      <c r="GQ105" s="945"/>
    </row>
    <row r="106" spans="2:199" ht="6" customHeight="1" x14ac:dyDescent="0.25">
      <c r="B106" s="795"/>
      <c r="C106" s="796"/>
      <c r="D106" s="796"/>
      <c r="E106" s="797"/>
      <c r="F106" s="970"/>
      <c r="G106" s="970"/>
      <c r="H106" s="970"/>
      <c r="I106" s="970"/>
      <c r="J106" s="970"/>
      <c r="K106" s="970"/>
      <c r="L106" s="970"/>
      <c r="M106" s="970"/>
      <c r="N106" s="970"/>
      <c r="O106" s="970"/>
      <c r="P106" s="970"/>
      <c r="Q106" s="970"/>
      <c r="R106" s="970"/>
      <c r="S106" s="970"/>
      <c r="T106" s="971"/>
      <c r="U106" s="971"/>
      <c r="V106" s="971"/>
      <c r="W106" s="971"/>
      <c r="X106" s="971"/>
      <c r="Y106" s="971"/>
      <c r="Z106" s="971"/>
      <c r="AA106" s="971"/>
      <c r="AB106" s="971"/>
      <c r="AC106" s="971"/>
      <c r="AD106" s="971"/>
      <c r="AE106" s="971"/>
      <c r="AF106" s="971"/>
      <c r="AG106" s="971"/>
      <c r="AH106" s="971"/>
      <c r="AI106" s="972"/>
      <c r="AJ106" s="973"/>
      <c r="AK106" s="973"/>
      <c r="AL106" s="973"/>
      <c r="AM106" s="973"/>
      <c r="AN106" s="973"/>
      <c r="AO106" s="973"/>
      <c r="AP106" s="974"/>
      <c r="AQ106" s="946"/>
      <c r="AR106" s="946"/>
      <c r="AS106" s="946"/>
      <c r="AT106" s="946"/>
      <c r="AU106" s="946"/>
      <c r="AV106" s="946"/>
      <c r="AW106" s="946"/>
      <c r="AX106" s="946"/>
      <c r="AY106" s="963"/>
      <c r="AZ106" s="963"/>
      <c r="BA106" s="963"/>
      <c r="BB106" s="963"/>
      <c r="BC106" s="963"/>
      <c r="BD106" s="963"/>
      <c r="BE106" s="963"/>
      <c r="BF106" s="963"/>
      <c r="BG106" s="962"/>
      <c r="BH106" s="962"/>
      <c r="BI106" s="962"/>
      <c r="BJ106" s="962"/>
      <c r="BK106" s="962"/>
      <c r="BL106" s="962"/>
      <c r="BM106" s="962"/>
      <c r="BN106" s="967"/>
      <c r="BO106" s="967"/>
      <c r="BP106" s="967"/>
      <c r="BQ106" s="967"/>
      <c r="BR106" s="967"/>
      <c r="BS106" s="967"/>
      <c r="BT106" s="967"/>
      <c r="BU106" s="968"/>
      <c r="BV106" s="948"/>
      <c r="BW106" s="946"/>
      <c r="BX106" s="946"/>
      <c r="BY106" s="946"/>
      <c r="BZ106" s="946"/>
      <c r="CA106" s="946"/>
      <c r="CB106" s="946"/>
      <c r="CC106" s="946"/>
      <c r="CD106" s="946"/>
      <c r="CE106" s="946"/>
      <c r="CF106" s="946"/>
      <c r="CG106" s="946"/>
      <c r="CH106" s="946"/>
      <c r="CI106" s="946"/>
      <c r="CJ106" s="946"/>
      <c r="CK106" s="946"/>
      <c r="CL106" s="946"/>
      <c r="CM106" s="946"/>
      <c r="CN106" s="946"/>
      <c r="CO106" s="946"/>
      <c r="CP106" s="946"/>
      <c r="CQ106" s="946"/>
      <c r="CR106" s="946"/>
      <c r="CS106" s="946"/>
      <c r="CT106" s="946"/>
      <c r="CU106" s="946"/>
      <c r="CV106" s="946"/>
      <c r="CW106" s="946"/>
      <c r="CX106" s="946"/>
      <c r="CY106" s="946"/>
      <c r="CZ106" s="946"/>
      <c r="DA106" s="946"/>
      <c r="DB106" s="946"/>
      <c r="DC106" s="946"/>
      <c r="DD106" s="946"/>
      <c r="DE106" s="946"/>
      <c r="DF106" s="946"/>
      <c r="DG106" s="946"/>
      <c r="DH106" s="946"/>
      <c r="DI106" s="946"/>
      <c r="DJ106" s="946"/>
      <c r="DK106" s="946"/>
      <c r="DL106" s="946"/>
      <c r="DM106" s="946"/>
      <c r="DN106" s="946"/>
      <c r="DO106" s="946"/>
      <c r="DP106" s="946"/>
      <c r="DQ106" s="946"/>
      <c r="DR106" s="946"/>
      <c r="DS106" s="946"/>
      <c r="DT106" s="946"/>
      <c r="DU106" s="946"/>
      <c r="DV106" s="946"/>
      <c r="DW106" s="946"/>
      <c r="DX106" s="946"/>
      <c r="DY106" s="946"/>
      <c r="DZ106" s="946"/>
      <c r="EA106" s="946"/>
      <c r="EB106" s="946"/>
      <c r="EC106" s="946"/>
      <c r="ED106" s="946"/>
      <c r="EE106" s="946"/>
      <c r="EF106" s="946"/>
      <c r="EG106" s="946"/>
      <c r="EH106" s="946"/>
      <c r="EI106" s="946"/>
      <c r="EJ106" s="946"/>
      <c r="EK106" s="946"/>
      <c r="EL106" s="946"/>
      <c r="EM106" s="946"/>
      <c r="EN106" s="946"/>
      <c r="EO106" s="946"/>
      <c r="EP106" s="946"/>
      <c r="EQ106" s="946"/>
      <c r="ER106" s="946"/>
      <c r="ES106" s="946"/>
      <c r="ET106" s="946"/>
      <c r="EU106" s="946"/>
      <c r="EV106" s="946"/>
      <c r="EW106" s="946"/>
      <c r="EX106" s="946"/>
      <c r="EY106" s="946"/>
      <c r="EZ106" s="946"/>
      <c r="FA106" s="946"/>
      <c r="FB106" s="946"/>
      <c r="FC106" s="946"/>
      <c r="FD106" s="946"/>
      <c r="FE106" s="946"/>
      <c r="FF106" s="946"/>
      <c r="FG106" s="946"/>
      <c r="FH106" s="947"/>
      <c r="FQ106" s="934"/>
      <c r="FR106" s="935"/>
      <c r="FS106" s="935"/>
      <c r="FT106" s="935"/>
      <c r="FU106" s="935"/>
      <c r="FV106" s="935"/>
      <c r="FW106" s="935"/>
      <c r="FX106" s="935"/>
      <c r="FY106" s="935"/>
      <c r="FZ106" s="936"/>
      <c r="GJ106" s="945"/>
      <c r="GK106" s="945"/>
      <c r="GL106" s="945"/>
      <c r="GM106" s="945"/>
      <c r="GN106" s="945"/>
      <c r="GO106" s="945"/>
      <c r="GP106" s="945"/>
      <c r="GQ106" s="945"/>
    </row>
    <row r="107" spans="2:199" ht="6" customHeight="1" x14ac:dyDescent="0.25">
      <c r="B107" s="789">
        <v>29</v>
      </c>
      <c r="C107" s="790"/>
      <c r="D107" s="790"/>
      <c r="E107" s="791"/>
      <c r="F107" s="970">
        <f>'Setup-Completion Report'!E305</f>
        <v>0</v>
      </c>
      <c r="G107" s="970"/>
      <c r="H107" s="970"/>
      <c r="I107" s="970"/>
      <c r="J107" s="970"/>
      <c r="K107" s="970"/>
      <c r="L107" s="970"/>
      <c r="M107" s="970"/>
      <c r="N107" s="970"/>
      <c r="O107" s="970"/>
      <c r="P107" s="970"/>
      <c r="Q107" s="970"/>
      <c r="R107" s="970"/>
      <c r="S107" s="970"/>
      <c r="T107" s="971">
        <f>'Setup-Completion Report'!AG305</f>
        <v>0</v>
      </c>
      <c r="U107" s="971"/>
      <c r="V107" s="971"/>
      <c r="W107" s="971"/>
      <c r="X107" s="971"/>
      <c r="Y107" s="971"/>
      <c r="Z107" s="971"/>
      <c r="AA107" s="971"/>
      <c r="AB107" s="971">
        <f>'Setup-Completion Report'!AO305</f>
        <v>0</v>
      </c>
      <c r="AC107" s="971"/>
      <c r="AD107" s="971"/>
      <c r="AE107" s="971"/>
      <c r="AF107" s="971"/>
      <c r="AG107" s="971"/>
      <c r="AH107" s="971"/>
      <c r="AI107" s="966">
        <f>SUM(T107:AH109)</f>
        <v>0</v>
      </c>
      <c r="AJ107" s="966"/>
      <c r="AK107" s="966"/>
      <c r="AL107" s="966"/>
      <c r="AM107" s="966"/>
      <c r="AN107" s="966"/>
      <c r="AO107" s="966"/>
      <c r="AP107" s="966"/>
      <c r="AQ107" s="946"/>
      <c r="AR107" s="946"/>
      <c r="AS107" s="946"/>
      <c r="AT107" s="946"/>
      <c r="AU107" s="946"/>
      <c r="AV107" s="946"/>
      <c r="AW107" s="946"/>
      <c r="AX107" s="946"/>
      <c r="AY107" s="969" t="str">
        <f>IF(GJ107=2," ",'Setup-Completion Report'!Y305)</f>
        <v xml:space="preserve"> </v>
      </c>
      <c r="AZ107" s="969"/>
      <c r="BA107" s="969"/>
      <c r="BB107" s="969"/>
      <c r="BC107" s="969"/>
      <c r="BD107" s="969"/>
      <c r="BE107" s="969"/>
      <c r="BF107" s="969"/>
      <c r="BG107" s="962"/>
      <c r="BH107" s="962"/>
      <c r="BI107" s="962"/>
      <c r="BJ107" s="962"/>
      <c r="BK107" s="962"/>
      <c r="BL107" s="962"/>
      <c r="BM107" s="962"/>
      <c r="BN107" s="967"/>
      <c r="BO107" s="967"/>
      <c r="BP107" s="967"/>
      <c r="BQ107" s="967"/>
      <c r="BR107" s="967"/>
      <c r="BS107" s="967"/>
      <c r="BT107" s="967"/>
      <c r="BU107" s="968"/>
      <c r="BV107" s="948"/>
      <c r="BW107" s="946"/>
      <c r="BX107" s="946"/>
      <c r="BY107" s="946"/>
      <c r="BZ107" s="946"/>
      <c r="CA107" s="946"/>
      <c r="CB107" s="946"/>
      <c r="CC107" s="946"/>
      <c r="CD107" s="946"/>
      <c r="CE107" s="946"/>
      <c r="CF107" s="946"/>
      <c r="CG107" s="946"/>
      <c r="CH107" s="946"/>
      <c r="CI107" s="946"/>
      <c r="CJ107" s="946"/>
      <c r="CK107" s="946"/>
      <c r="CL107" s="946"/>
      <c r="CM107" s="946"/>
      <c r="CN107" s="946"/>
      <c r="CO107" s="946"/>
      <c r="CP107" s="946"/>
      <c r="CQ107" s="946"/>
      <c r="CR107" s="946"/>
      <c r="CS107" s="946"/>
      <c r="CT107" s="946"/>
      <c r="CU107" s="946"/>
      <c r="CV107" s="946"/>
      <c r="CW107" s="946"/>
      <c r="CX107" s="946"/>
      <c r="CY107" s="946"/>
      <c r="CZ107" s="946"/>
      <c r="DA107" s="946"/>
      <c r="DB107" s="946"/>
      <c r="DC107" s="946"/>
      <c r="DD107" s="946"/>
      <c r="DE107" s="946"/>
      <c r="DF107" s="946"/>
      <c r="DG107" s="946"/>
      <c r="DH107" s="946"/>
      <c r="DI107" s="946"/>
      <c r="DJ107" s="946"/>
      <c r="DK107" s="946"/>
      <c r="DL107" s="946"/>
      <c r="DM107" s="946"/>
      <c r="DN107" s="946"/>
      <c r="DO107" s="946"/>
      <c r="DP107" s="946"/>
      <c r="DQ107" s="946"/>
      <c r="DR107" s="946"/>
      <c r="DS107" s="946"/>
      <c r="DT107" s="946"/>
      <c r="DU107" s="946"/>
      <c r="DV107" s="946"/>
      <c r="DW107" s="946"/>
      <c r="DX107" s="946"/>
      <c r="DY107" s="946"/>
      <c r="DZ107" s="946"/>
      <c r="EA107" s="946"/>
      <c r="EB107" s="946"/>
      <c r="EC107" s="946"/>
      <c r="ED107" s="946"/>
      <c r="EE107" s="946"/>
      <c r="EF107" s="946"/>
      <c r="EG107" s="946"/>
      <c r="EH107" s="946"/>
      <c r="EI107" s="946"/>
      <c r="EJ107" s="946"/>
      <c r="EK107" s="946"/>
      <c r="EL107" s="946"/>
      <c r="EM107" s="946"/>
      <c r="EN107" s="946"/>
      <c r="EO107" s="946"/>
      <c r="EP107" s="946"/>
      <c r="EQ107" s="946"/>
      <c r="ER107" s="946"/>
      <c r="ES107" s="946"/>
      <c r="ET107" s="946"/>
      <c r="EU107" s="946"/>
      <c r="EV107" s="946"/>
      <c r="EW107" s="946"/>
      <c r="EX107" s="946"/>
      <c r="EY107" s="946"/>
      <c r="EZ107" s="946"/>
      <c r="FA107" s="946"/>
      <c r="FB107" s="946"/>
      <c r="FC107" s="946"/>
      <c r="FD107" s="946"/>
      <c r="FE107" s="946"/>
      <c r="FF107" s="946"/>
      <c r="FG107" s="946"/>
      <c r="FH107" s="947"/>
      <c r="FQ107" s="934"/>
      <c r="FR107" s="935"/>
      <c r="FS107" s="935"/>
      <c r="FT107" s="935"/>
      <c r="FU107" s="935"/>
      <c r="FV107" s="935"/>
      <c r="FW107" s="935"/>
      <c r="FX107" s="935"/>
      <c r="FY107" s="935"/>
      <c r="FZ107" s="936"/>
      <c r="GJ107" s="945">
        <v>2</v>
      </c>
      <c r="GK107" s="945"/>
      <c r="GL107" s="945"/>
      <c r="GM107" s="945"/>
      <c r="GN107" s="945"/>
      <c r="GO107" s="945"/>
      <c r="GP107" s="945"/>
      <c r="GQ107" s="945"/>
    </row>
    <row r="108" spans="2:199" ht="6" customHeight="1" x14ac:dyDescent="0.25">
      <c r="B108" s="792"/>
      <c r="C108" s="793"/>
      <c r="D108" s="793"/>
      <c r="E108" s="794"/>
      <c r="F108" s="970"/>
      <c r="G108" s="970"/>
      <c r="H108" s="970"/>
      <c r="I108" s="970"/>
      <c r="J108" s="970"/>
      <c r="K108" s="970"/>
      <c r="L108" s="970"/>
      <c r="M108" s="970"/>
      <c r="N108" s="970"/>
      <c r="O108" s="970"/>
      <c r="P108" s="970"/>
      <c r="Q108" s="970"/>
      <c r="R108" s="970"/>
      <c r="S108" s="970"/>
      <c r="T108" s="971"/>
      <c r="U108" s="971"/>
      <c r="V108" s="971"/>
      <c r="W108" s="971"/>
      <c r="X108" s="971"/>
      <c r="Y108" s="971"/>
      <c r="Z108" s="971"/>
      <c r="AA108" s="971"/>
      <c r="AB108" s="971"/>
      <c r="AC108" s="971"/>
      <c r="AD108" s="971"/>
      <c r="AE108" s="971"/>
      <c r="AF108" s="971"/>
      <c r="AG108" s="971"/>
      <c r="AH108" s="971"/>
      <c r="AI108" s="966"/>
      <c r="AJ108" s="966"/>
      <c r="AK108" s="966"/>
      <c r="AL108" s="966"/>
      <c r="AM108" s="966"/>
      <c r="AN108" s="966"/>
      <c r="AO108" s="966"/>
      <c r="AP108" s="966"/>
      <c r="AQ108" s="946"/>
      <c r="AR108" s="946"/>
      <c r="AS108" s="946"/>
      <c r="AT108" s="946"/>
      <c r="AU108" s="946"/>
      <c r="AV108" s="946"/>
      <c r="AW108" s="946"/>
      <c r="AX108" s="946"/>
      <c r="AY108" s="963"/>
      <c r="AZ108" s="963"/>
      <c r="BA108" s="963"/>
      <c r="BB108" s="963"/>
      <c r="BC108" s="963"/>
      <c r="BD108" s="963"/>
      <c r="BE108" s="963"/>
      <c r="BF108" s="963"/>
      <c r="BG108" s="962"/>
      <c r="BH108" s="962"/>
      <c r="BI108" s="962"/>
      <c r="BJ108" s="962"/>
      <c r="BK108" s="962"/>
      <c r="BL108" s="962"/>
      <c r="BM108" s="962"/>
      <c r="BN108" s="967"/>
      <c r="BO108" s="967"/>
      <c r="BP108" s="967"/>
      <c r="BQ108" s="967"/>
      <c r="BR108" s="967"/>
      <c r="BS108" s="967"/>
      <c r="BT108" s="967"/>
      <c r="BU108" s="968"/>
      <c r="BV108" s="948"/>
      <c r="BW108" s="946"/>
      <c r="BX108" s="946"/>
      <c r="BY108" s="946"/>
      <c r="BZ108" s="946"/>
      <c r="CA108" s="946"/>
      <c r="CB108" s="946"/>
      <c r="CC108" s="946"/>
      <c r="CD108" s="946"/>
      <c r="CE108" s="946"/>
      <c r="CF108" s="946"/>
      <c r="CG108" s="946"/>
      <c r="CH108" s="946"/>
      <c r="CI108" s="946"/>
      <c r="CJ108" s="946"/>
      <c r="CK108" s="946"/>
      <c r="CL108" s="946"/>
      <c r="CM108" s="946"/>
      <c r="CN108" s="946"/>
      <c r="CO108" s="946"/>
      <c r="CP108" s="946"/>
      <c r="CQ108" s="946"/>
      <c r="CR108" s="946"/>
      <c r="CS108" s="946"/>
      <c r="CT108" s="946"/>
      <c r="CU108" s="946"/>
      <c r="CV108" s="946"/>
      <c r="CW108" s="946"/>
      <c r="CX108" s="946"/>
      <c r="CY108" s="946"/>
      <c r="CZ108" s="946"/>
      <c r="DA108" s="946"/>
      <c r="DB108" s="946"/>
      <c r="DC108" s="946"/>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46"/>
      <c r="ER108" s="946"/>
      <c r="ES108" s="946"/>
      <c r="ET108" s="946"/>
      <c r="EU108" s="946"/>
      <c r="EV108" s="946"/>
      <c r="EW108" s="946"/>
      <c r="EX108" s="946"/>
      <c r="EY108" s="946"/>
      <c r="EZ108" s="946"/>
      <c r="FA108" s="946"/>
      <c r="FB108" s="946"/>
      <c r="FC108" s="946"/>
      <c r="FD108" s="946"/>
      <c r="FE108" s="946"/>
      <c r="FF108" s="946"/>
      <c r="FG108" s="946"/>
      <c r="FH108" s="947"/>
      <c r="FQ108" s="934"/>
      <c r="FR108" s="935"/>
      <c r="FS108" s="935"/>
      <c r="FT108" s="935"/>
      <c r="FU108" s="935"/>
      <c r="FV108" s="935"/>
      <c r="FW108" s="935"/>
      <c r="FX108" s="935"/>
      <c r="FY108" s="935"/>
      <c r="FZ108" s="936"/>
      <c r="GJ108" s="945"/>
      <c r="GK108" s="945"/>
      <c r="GL108" s="945"/>
      <c r="GM108" s="945"/>
      <c r="GN108" s="945"/>
      <c r="GO108" s="945"/>
      <c r="GP108" s="945"/>
      <c r="GQ108" s="945"/>
    </row>
    <row r="109" spans="2:199" ht="6" customHeight="1" x14ac:dyDescent="0.25">
      <c r="B109" s="795"/>
      <c r="C109" s="796"/>
      <c r="D109" s="796"/>
      <c r="E109" s="797"/>
      <c r="F109" s="970"/>
      <c r="G109" s="970"/>
      <c r="H109" s="970"/>
      <c r="I109" s="970"/>
      <c r="J109" s="970"/>
      <c r="K109" s="970"/>
      <c r="L109" s="970"/>
      <c r="M109" s="970"/>
      <c r="N109" s="970"/>
      <c r="O109" s="970"/>
      <c r="P109" s="970"/>
      <c r="Q109" s="970"/>
      <c r="R109" s="970"/>
      <c r="S109" s="970"/>
      <c r="T109" s="971"/>
      <c r="U109" s="971"/>
      <c r="V109" s="971"/>
      <c r="W109" s="971"/>
      <c r="X109" s="971"/>
      <c r="Y109" s="971"/>
      <c r="Z109" s="971"/>
      <c r="AA109" s="971"/>
      <c r="AB109" s="971"/>
      <c r="AC109" s="971"/>
      <c r="AD109" s="971"/>
      <c r="AE109" s="971"/>
      <c r="AF109" s="971"/>
      <c r="AG109" s="971"/>
      <c r="AH109" s="971"/>
      <c r="AI109" s="966"/>
      <c r="AJ109" s="966"/>
      <c r="AK109" s="966"/>
      <c r="AL109" s="966"/>
      <c r="AM109" s="966"/>
      <c r="AN109" s="966"/>
      <c r="AO109" s="966"/>
      <c r="AP109" s="966"/>
      <c r="AQ109" s="946"/>
      <c r="AR109" s="946"/>
      <c r="AS109" s="946"/>
      <c r="AT109" s="946"/>
      <c r="AU109" s="946"/>
      <c r="AV109" s="946"/>
      <c r="AW109" s="946"/>
      <c r="AX109" s="946"/>
      <c r="AY109" s="963"/>
      <c r="AZ109" s="963"/>
      <c r="BA109" s="963"/>
      <c r="BB109" s="963"/>
      <c r="BC109" s="963"/>
      <c r="BD109" s="963"/>
      <c r="BE109" s="963"/>
      <c r="BF109" s="963"/>
      <c r="BG109" s="962"/>
      <c r="BH109" s="962"/>
      <c r="BI109" s="962"/>
      <c r="BJ109" s="962"/>
      <c r="BK109" s="962"/>
      <c r="BL109" s="962"/>
      <c r="BM109" s="962"/>
      <c r="BN109" s="967"/>
      <c r="BO109" s="967"/>
      <c r="BP109" s="967"/>
      <c r="BQ109" s="967"/>
      <c r="BR109" s="967"/>
      <c r="BS109" s="967"/>
      <c r="BT109" s="967"/>
      <c r="BU109" s="968"/>
      <c r="BV109" s="948"/>
      <c r="BW109" s="946"/>
      <c r="BX109" s="946"/>
      <c r="BY109" s="946"/>
      <c r="BZ109" s="946"/>
      <c r="CA109" s="946"/>
      <c r="CB109" s="946"/>
      <c r="CC109" s="946"/>
      <c r="CD109" s="946"/>
      <c r="CE109" s="946"/>
      <c r="CF109" s="946"/>
      <c r="CG109" s="946"/>
      <c r="CH109" s="946"/>
      <c r="CI109" s="946"/>
      <c r="CJ109" s="946"/>
      <c r="CK109" s="946"/>
      <c r="CL109" s="946"/>
      <c r="CM109" s="946"/>
      <c r="CN109" s="946"/>
      <c r="CO109" s="946"/>
      <c r="CP109" s="946"/>
      <c r="CQ109" s="946"/>
      <c r="CR109" s="946"/>
      <c r="CS109" s="946"/>
      <c r="CT109" s="946"/>
      <c r="CU109" s="946"/>
      <c r="CV109" s="946"/>
      <c r="CW109" s="946"/>
      <c r="CX109" s="946"/>
      <c r="CY109" s="946"/>
      <c r="CZ109" s="946"/>
      <c r="DA109" s="946"/>
      <c r="DB109" s="946"/>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46"/>
      <c r="ER109" s="946"/>
      <c r="ES109" s="946"/>
      <c r="ET109" s="946"/>
      <c r="EU109" s="946"/>
      <c r="EV109" s="946"/>
      <c r="EW109" s="946"/>
      <c r="EX109" s="946"/>
      <c r="EY109" s="946"/>
      <c r="EZ109" s="946"/>
      <c r="FA109" s="946"/>
      <c r="FB109" s="946"/>
      <c r="FC109" s="946"/>
      <c r="FD109" s="946"/>
      <c r="FE109" s="946"/>
      <c r="FF109" s="946"/>
      <c r="FG109" s="946"/>
      <c r="FH109" s="947"/>
      <c r="FQ109" s="934"/>
      <c r="FR109" s="935"/>
      <c r="FS109" s="935"/>
      <c r="FT109" s="935"/>
      <c r="FU109" s="935"/>
      <c r="FV109" s="935"/>
      <c r="FW109" s="935"/>
      <c r="FX109" s="935"/>
      <c r="FY109" s="935"/>
      <c r="FZ109" s="936"/>
      <c r="GJ109" s="945"/>
      <c r="GK109" s="945"/>
      <c r="GL109" s="945"/>
      <c r="GM109" s="945"/>
      <c r="GN109" s="945"/>
      <c r="GO109" s="945"/>
      <c r="GP109" s="945"/>
      <c r="GQ109" s="945"/>
    </row>
    <row r="110" spans="2:199" ht="6" customHeight="1" x14ac:dyDescent="0.25">
      <c r="B110" s="789">
        <v>30</v>
      </c>
      <c r="C110" s="790"/>
      <c r="D110" s="790"/>
      <c r="E110" s="791"/>
      <c r="F110" s="970">
        <f>'Setup-Completion Report'!E308</f>
        <v>0</v>
      </c>
      <c r="G110" s="970"/>
      <c r="H110" s="970"/>
      <c r="I110" s="970"/>
      <c r="J110" s="970"/>
      <c r="K110" s="970"/>
      <c r="L110" s="970"/>
      <c r="M110" s="970"/>
      <c r="N110" s="970"/>
      <c r="O110" s="970"/>
      <c r="P110" s="970"/>
      <c r="Q110" s="970"/>
      <c r="R110" s="970"/>
      <c r="S110" s="970"/>
      <c r="T110" s="971">
        <f>'Setup-Completion Report'!AG308</f>
        <v>0</v>
      </c>
      <c r="U110" s="971"/>
      <c r="V110" s="971"/>
      <c r="W110" s="971"/>
      <c r="X110" s="971"/>
      <c r="Y110" s="971"/>
      <c r="Z110" s="971"/>
      <c r="AA110" s="971"/>
      <c r="AB110" s="971">
        <f>'Setup-Completion Report'!AO308</f>
        <v>0</v>
      </c>
      <c r="AC110" s="971"/>
      <c r="AD110" s="971"/>
      <c r="AE110" s="971"/>
      <c r="AF110" s="971"/>
      <c r="AG110" s="971"/>
      <c r="AH110" s="971"/>
      <c r="AI110" s="966">
        <f>SUM(T110:AH112)</f>
        <v>0</v>
      </c>
      <c r="AJ110" s="966"/>
      <c r="AK110" s="966"/>
      <c r="AL110" s="966"/>
      <c r="AM110" s="966"/>
      <c r="AN110" s="966"/>
      <c r="AO110" s="966"/>
      <c r="AP110" s="966"/>
      <c r="AQ110" s="946"/>
      <c r="AR110" s="946"/>
      <c r="AS110" s="946"/>
      <c r="AT110" s="946"/>
      <c r="AU110" s="946"/>
      <c r="AV110" s="946"/>
      <c r="AW110" s="946"/>
      <c r="AX110" s="946"/>
      <c r="AY110" s="969" t="str">
        <f>IF(GJ110=2," ",'Setup-Completion Report'!Y308)</f>
        <v xml:space="preserve"> </v>
      </c>
      <c r="AZ110" s="969"/>
      <c r="BA110" s="969"/>
      <c r="BB110" s="969"/>
      <c r="BC110" s="969"/>
      <c r="BD110" s="969"/>
      <c r="BE110" s="969"/>
      <c r="BF110" s="969"/>
      <c r="BG110" s="962"/>
      <c r="BH110" s="962"/>
      <c r="BI110" s="962"/>
      <c r="BJ110" s="962"/>
      <c r="BK110" s="962"/>
      <c r="BL110" s="962"/>
      <c r="BM110" s="962"/>
      <c r="BN110" s="967"/>
      <c r="BO110" s="967"/>
      <c r="BP110" s="967"/>
      <c r="BQ110" s="967"/>
      <c r="BR110" s="967"/>
      <c r="BS110" s="967"/>
      <c r="BT110" s="967"/>
      <c r="BU110" s="968"/>
      <c r="BV110" s="948"/>
      <c r="BW110" s="946"/>
      <c r="BX110" s="946"/>
      <c r="BY110" s="946"/>
      <c r="BZ110" s="946"/>
      <c r="CA110" s="946"/>
      <c r="CB110" s="946"/>
      <c r="CC110" s="946"/>
      <c r="CD110" s="946"/>
      <c r="CE110" s="946"/>
      <c r="CF110" s="946"/>
      <c r="CG110" s="946"/>
      <c r="CH110" s="946"/>
      <c r="CI110" s="946"/>
      <c r="CJ110" s="946"/>
      <c r="CK110" s="946"/>
      <c r="CL110" s="946"/>
      <c r="CM110" s="946"/>
      <c r="CN110" s="946"/>
      <c r="CO110" s="946"/>
      <c r="CP110" s="946"/>
      <c r="CQ110" s="946"/>
      <c r="CR110" s="946"/>
      <c r="CS110" s="946"/>
      <c r="CT110" s="946"/>
      <c r="CU110" s="946"/>
      <c r="CV110" s="946"/>
      <c r="CW110" s="946"/>
      <c r="CX110" s="946"/>
      <c r="CY110" s="946"/>
      <c r="CZ110" s="946"/>
      <c r="DA110" s="946"/>
      <c r="DB110" s="946"/>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46"/>
      <c r="ER110" s="946"/>
      <c r="ES110" s="946"/>
      <c r="ET110" s="946"/>
      <c r="EU110" s="946"/>
      <c r="EV110" s="946"/>
      <c r="EW110" s="946"/>
      <c r="EX110" s="946"/>
      <c r="EY110" s="946"/>
      <c r="EZ110" s="946"/>
      <c r="FA110" s="946"/>
      <c r="FB110" s="946"/>
      <c r="FC110" s="946"/>
      <c r="FD110" s="946"/>
      <c r="FE110" s="946"/>
      <c r="FF110" s="946"/>
      <c r="FG110" s="946"/>
      <c r="FH110" s="947"/>
      <c r="FQ110" s="934"/>
      <c r="FR110" s="935"/>
      <c r="FS110" s="935"/>
      <c r="FT110" s="935"/>
      <c r="FU110" s="935"/>
      <c r="FV110" s="935"/>
      <c r="FW110" s="935"/>
      <c r="FX110" s="935"/>
      <c r="FY110" s="935"/>
      <c r="FZ110" s="936"/>
      <c r="GJ110" s="945">
        <v>2</v>
      </c>
      <c r="GK110" s="945"/>
      <c r="GL110" s="945"/>
      <c r="GM110" s="945"/>
      <c r="GN110" s="945"/>
      <c r="GO110" s="945"/>
      <c r="GP110" s="945"/>
      <c r="GQ110" s="945"/>
    </row>
    <row r="111" spans="2:199" ht="6" customHeight="1" x14ac:dyDescent="0.25">
      <c r="B111" s="792"/>
      <c r="C111" s="793"/>
      <c r="D111" s="793"/>
      <c r="E111" s="794"/>
      <c r="F111" s="970"/>
      <c r="G111" s="970"/>
      <c r="H111" s="970"/>
      <c r="I111" s="970"/>
      <c r="J111" s="970"/>
      <c r="K111" s="970"/>
      <c r="L111" s="970"/>
      <c r="M111" s="970"/>
      <c r="N111" s="970"/>
      <c r="O111" s="970"/>
      <c r="P111" s="970"/>
      <c r="Q111" s="970"/>
      <c r="R111" s="970"/>
      <c r="S111" s="970"/>
      <c r="T111" s="971"/>
      <c r="U111" s="971"/>
      <c r="V111" s="971"/>
      <c r="W111" s="971"/>
      <c r="X111" s="971"/>
      <c r="Y111" s="971"/>
      <c r="Z111" s="971"/>
      <c r="AA111" s="971"/>
      <c r="AB111" s="971"/>
      <c r="AC111" s="971"/>
      <c r="AD111" s="971"/>
      <c r="AE111" s="971"/>
      <c r="AF111" s="971"/>
      <c r="AG111" s="971"/>
      <c r="AH111" s="971"/>
      <c r="AI111" s="966"/>
      <c r="AJ111" s="966"/>
      <c r="AK111" s="966"/>
      <c r="AL111" s="966"/>
      <c r="AM111" s="966"/>
      <c r="AN111" s="966"/>
      <c r="AO111" s="966"/>
      <c r="AP111" s="966"/>
      <c r="AQ111" s="946"/>
      <c r="AR111" s="946"/>
      <c r="AS111" s="946"/>
      <c r="AT111" s="946"/>
      <c r="AU111" s="946"/>
      <c r="AV111" s="946"/>
      <c r="AW111" s="946"/>
      <c r="AX111" s="946"/>
      <c r="AY111" s="963"/>
      <c r="AZ111" s="963"/>
      <c r="BA111" s="963"/>
      <c r="BB111" s="963"/>
      <c r="BC111" s="963"/>
      <c r="BD111" s="963"/>
      <c r="BE111" s="963"/>
      <c r="BF111" s="963"/>
      <c r="BG111" s="962"/>
      <c r="BH111" s="962"/>
      <c r="BI111" s="962"/>
      <c r="BJ111" s="962"/>
      <c r="BK111" s="962"/>
      <c r="BL111" s="962"/>
      <c r="BM111" s="962"/>
      <c r="BN111" s="967"/>
      <c r="BO111" s="967"/>
      <c r="BP111" s="967"/>
      <c r="BQ111" s="967"/>
      <c r="BR111" s="967"/>
      <c r="BS111" s="967"/>
      <c r="BT111" s="967"/>
      <c r="BU111" s="968"/>
      <c r="BV111" s="948"/>
      <c r="BW111" s="946"/>
      <c r="BX111" s="946"/>
      <c r="BY111" s="946"/>
      <c r="BZ111" s="946"/>
      <c r="CA111" s="946"/>
      <c r="CB111" s="946"/>
      <c r="CC111" s="946"/>
      <c r="CD111" s="946"/>
      <c r="CE111" s="946"/>
      <c r="CF111" s="946"/>
      <c r="CG111" s="946"/>
      <c r="CH111" s="946"/>
      <c r="CI111" s="946"/>
      <c r="CJ111" s="946"/>
      <c r="CK111" s="946"/>
      <c r="CL111" s="946"/>
      <c r="CM111" s="946"/>
      <c r="CN111" s="946"/>
      <c r="CO111" s="946"/>
      <c r="CP111" s="946"/>
      <c r="CQ111" s="946"/>
      <c r="CR111" s="946"/>
      <c r="CS111" s="946"/>
      <c r="CT111" s="946"/>
      <c r="CU111" s="946"/>
      <c r="CV111" s="946"/>
      <c r="CW111" s="946"/>
      <c r="CX111" s="946"/>
      <c r="CY111" s="946"/>
      <c r="CZ111" s="946"/>
      <c r="DA111" s="946"/>
      <c r="DB111" s="946"/>
      <c r="DC111" s="946"/>
      <c r="DD111" s="946"/>
      <c r="DE111" s="946"/>
      <c r="DF111" s="946"/>
      <c r="DG111" s="946"/>
      <c r="DH111" s="946"/>
      <c r="DI111" s="946"/>
      <c r="DJ111" s="946"/>
      <c r="DK111" s="946"/>
      <c r="DL111" s="946"/>
      <c r="DM111" s="946"/>
      <c r="DN111" s="946"/>
      <c r="DO111" s="946"/>
      <c r="DP111" s="946"/>
      <c r="DQ111" s="946"/>
      <c r="DR111" s="946"/>
      <c r="DS111" s="946"/>
      <c r="DT111" s="946"/>
      <c r="DU111" s="946"/>
      <c r="DV111" s="946"/>
      <c r="DW111" s="946"/>
      <c r="DX111" s="946"/>
      <c r="DY111" s="946"/>
      <c r="DZ111" s="946"/>
      <c r="EA111" s="946"/>
      <c r="EB111" s="946"/>
      <c r="EC111" s="946"/>
      <c r="ED111" s="946"/>
      <c r="EE111" s="946"/>
      <c r="EF111" s="946"/>
      <c r="EG111" s="946"/>
      <c r="EH111" s="946"/>
      <c r="EI111" s="946"/>
      <c r="EJ111" s="946"/>
      <c r="EK111" s="946"/>
      <c r="EL111" s="946"/>
      <c r="EM111" s="946"/>
      <c r="EN111" s="946"/>
      <c r="EO111" s="946"/>
      <c r="EP111" s="946"/>
      <c r="EQ111" s="946"/>
      <c r="ER111" s="946"/>
      <c r="ES111" s="946"/>
      <c r="ET111" s="946"/>
      <c r="EU111" s="946"/>
      <c r="EV111" s="946"/>
      <c r="EW111" s="946"/>
      <c r="EX111" s="946"/>
      <c r="EY111" s="946"/>
      <c r="EZ111" s="946"/>
      <c r="FA111" s="946"/>
      <c r="FB111" s="946"/>
      <c r="FC111" s="946"/>
      <c r="FD111" s="946"/>
      <c r="FE111" s="946"/>
      <c r="FF111" s="946"/>
      <c r="FG111" s="946"/>
      <c r="FH111" s="947"/>
      <c r="FQ111" s="934"/>
      <c r="FR111" s="935"/>
      <c r="FS111" s="935"/>
      <c r="FT111" s="935"/>
      <c r="FU111" s="935"/>
      <c r="FV111" s="935"/>
      <c r="FW111" s="935"/>
      <c r="FX111" s="935"/>
      <c r="FY111" s="935"/>
      <c r="FZ111" s="936"/>
      <c r="GJ111" s="945"/>
      <c r="GK111" s="945"/>
      <c r="GL111" s="945"/>
      <c r="GM111" s="945"/>
      <c r="GN111" s="945"/>
      <c r="GO111" s="945"/>
      <c r="GP111" s="945"/>
      <c r="GQ111" s="945"/>
    </row>
    <row r="112" spans="2:199" ht="6" customHeight="1" x14ac:dyDescent="0.25">
      <c r="B112" s="795"/>
      <c r="C112" s="796"/>
      <c r="D112" s="796"/>
      <c r="E112" s="797"/>
      <c r="F112" s="970"/>
      <c r="G112" s="970"/>
      <c r="H112" s="970"/>
      <c r="I112" s="970"/>
      <c r="J112" s="970"/>
      <c r="K112" s="970"/>
      <c r="L112" s="970"/>
      <c r="M112" s="970"/>
      <c r="N112" s="970"/>
      <c r="O112" s="970"/>
      <c r="P112" s="970"/>
      <c r="Q112" s="970"/>
      <c r="R112" s="970"/>
      <c r="S112" s="970"/>
      <c r="T112" s="971"/>
      <c r="U112" s="971"/>
      <c r="V112" s="971"/>
      <c r="W112" s="971"/>
      <c r="X112" s="971"/>
      <c r="Y112" s="971"/>
      <c r="Z112" s="971"/>
      <c r="AA112" s="971"/>
      <c r="AB112" s="971"/>
      <c r="AC112" s="971"/>
      <c r="AD112" s="971"/>
      <c r="AE112" s="971"/>
      <c r="AF112" s="971"/>
      <c r="AG112" s="971"/>
      <c r="AH112" s="971"/>
      <c r="AI112" s="966"/>
      <c r="AJ112" s="966"/>
      <c r="AK112" s="966"/>
      <c r="AL112" s="966"/>
      <c r="AM112" s="966"/>
      <c r="AN112" s="966"/>
      <c r="AO112" s="966"/>
      <c r="AP112" s="966"/>
      <c r="AQ112" s="946"/>
      <c r="AR112" s="946"/>
      <c r="AS112" s="946"/>
      <c r="AT112" s="946"/>
      <c r="AU112" s="946"/>
      <c r="AV112" s="946"/>
      <c r="AW112" s="946"/>
      <c r="AX112" s="946"/>
      <c r="AY112" s="963"/>
      <c r="AZ112" s="963"/>
      <c r="BA112" s="963"/>
      <c r="BB112" s="963"/>
      <c r="BC112" s="963"/>
      <c r="BD112" s="963"/>
      <c r="BE112" s="963"/>
      <c r="BF112" s="963"/>
      <c r="BG112" s="962"/>
      <c r="BH112" s="962"/>
      <c r="BI112" s="962"/>
      <c r="BJ112" s="962"/>
      <c r="BK112" s="962"/>
      <c r="BL112" s="962"/>
      <c r="BM112" s="962"/>
      <c r="BN112" s="967"/>
      <c r="BO112" s="967"/>
      <c r="BP112" s="967"/>
      <c r="BQ112" s="967"/>
      <c r="BR112" s="967"/>
      <c r="BS112" s="967"/>
      <c r="BT112" s="967"/>
      <c r="BU112" s="968"/>
      <c r="BV112" s="948"/>
      <c r="BW112" s="946"/>
      <c r="BX112" s="946"/>
      <c r="BY112" s="946"/>
      <c r="BZ112" s="946"/>
      <c r="CA112" s="946"/>
      <c r="CB112" s="946"/>
      <c r="CC112" s="946"/>
      <c r="CD112" s="946"/>
      <c r="CE112" s="946"/>
      <c r="CF112" s="946"/>
      <c r="CG112" s="946"/>
      <c r="CH112" s="946"/>
      <c r="CI112" s="946"/>
      <c r="CJ112" s="946"/>
      <c r="CK112" s="946"/>
      <c r="CL112" s="946"/>
      <c r="CM112" s="946"/>
      <c r="CN112" s="946"/>
      <c r="CO112" s="946"/>
      <c r="CP112" s="946"/>
      <c r="CQ112" s="946"/>
      <c r="CR112" s="946"/>
      <c r="CS112" s="946"/>
      <c r="CT112" s="946"/>
      <c r="CU112" s="946"/>
      <c r="CV112" s="946"/>
      <c r="CW112" s="946"/>
      <c r="CX112" s="946"/>
      <c r="CY112" s="946"/>
      <c r="CZ112" s="946"/>
      <c r="DA112" s="946"/>
      <c r="DB112" s="946"/>
      <c r="DC112" s="946"/>
      <c r="DD112" s="946"/>
      <c r="DE112" s="946"/>
      <c r="DF112" s="946"/>
      <c r="DG112" s="946"/>
      <c r="DH112" s="946"/>
      <c r="DI112" s="946"/>
      <c r="DJ112" s="946"/>
      <c r="DK112" s="946"/>
      <c r="DL112" s="946"/>
      <c r="DM112" s="946"/>
      <c r="DN112" s="946"/>
      <c r="DO112" s="946"/>
      <c r="DP112" s="946"/>
      <c r="DQ112" s="946"/>
      <c r="DR112" s="946"/>
      <c r="DS112" s="946"/>
      <c r="DT112" s="946"/>
      <c r="DU112" s="946"/>
      <c r="DV112" s="946"/>
      <c r="DW112" s="946"/>
      <c r="DX112" s="946"/>
      <c r="DY112" s="946"/>
      <c r="DZ112" s="946"/>
      <c r="EA112" s="946"/>
      <c r="EB112" s="946"/>
      <c r="EC112" s="946"/>
      <c r="ED112" s="946"/>
      <c r="EE112" s="946"/>
      <c r="EF112" s="946"/>
      <c r="EG112" s="946"/>
      <c r="EH112" s="946"/>
      <c r="EI112" s="946"/>
      <c r="EJ112" s="946"/>
      <c r="EK112" s="946"/>
      <c r="EL112" s="946"/>
      <c r="EM112" s="946"/>
      <c r="EN112" s="946"/>
      <c r="EO112" s="946"/>
      <c r="EP112" s="946"/>
      <c r="EQ112" s="946"/>
      <c r="ER112" s="946"/>
      <c r="ES112" s="946"/>
      <c r="ET112" s="946"/>
      <c r="EU112" s="946"/>
      <c r="EV112" s="946"/>
      <c r="EW112" s="946"/>
      <c r="EX112" s="946"/>
      <c r="EY112" s="946"/>
      <c r="EZ112" s="946"/>
      <c r="FA112" s="946"/>
      <c r="FB112" s="946"/>
      <c r="FC112" s="946"/>
      <c r="FD112" s="946"/>
      <c r="FE112" s="946"/>
      <c r="FF112" s="946"/>
      <c r="FG112" s="946"/>
      <c r="FH112" s="947"/>
      <c r="FQ112" s="934"/>
      <c r="FR112" s="935"/>
      <c r="FS112" s="935"/>
      <c r="FT112" s="935"/>
      <c r="FU112" s="935"/>
      <c r="FV112" s="935"/>
      <c r="FW112" s="935"/>
      <c r="FX112" s="935"/>
      <c r="FY112" s="935"/>
      <c r="FZ112" s="936"/>
      <c r="GJ112" s="945"/>
      <c r="GK112" s="945"/>
      <c r="GL112" s="945"/>
      <c r="GM112" s="945"/>
      <c r="GN112" s="945"/>
      <c r="GO112" s="945"/>
      <c r="GP112" s="945"/>
      <c r="GQ112" s="945"/>
    </row>
    <row r="113" spans="2:199" ht="6" customHeight="1" x14ac:dyDescent="0.25">
      <c r="B113" s="789">
        <v>31</v>
      </c>
      <c r="C113" s="790"/>
      <c r="D113" s="790"/>
      <c r="E113" s="791"/>
      <c r="F113" s="970">
        <f>'Setup-Completion Report'!E311</f>
        <v>0</v>
      </c>
      <c r="G113" s="970"/>
      <c r="H113" s="970"/>
      <c r="I113" s="970"/>
      <c r="J113" s="970"/>
      <c r="K113" s="970"/>
      <c r="L113" s="970"/>
      <c r="M113" s="970"/>
      <c r="N113" s="970"/>
      <c r="O113" s="970"/>
      <c r="P113" s="970"/>
      <c r="Q113" s="970"/>
      <c r="R113" s="970"/>
      <c r="S113" s="970"/>
      <c r="T113" s="971">
        <f>'Setup-Completion Report'!AG311</f>
        <v>0</v>
      </c>
      <c r="U113" s="971"/>
      <c r="V113" s="971"/>
      <c r="W113" s="971"/>
      <c r="X113" s="971"/>
      <c r="Y113" s="971"/>
      <c r="Z113" s="971"/>
      <c r="AA113" s="971"/>
      <c r="AB113" s="971">
        <f>'Setup-Completion Report'!AO311</f>
        <v>0</v>
      </c>
      <c r="AC113" s="971"/>
      <c r="AD113" s="971"/>
      <c r="AE113" s="971"/>
      <c r="AF113" s="971"/>
      <c r="AG113" s="971"/>
      <c r="AH113" s="971"/>
      <c r="AI113" s="972">
        <f>SUM(T113:AH115)</f>
        <v>0</v>
      </c>
      <c r="AJ113" s="973"/>
      <c r="AK113" s="973"/>
      <c r="AL113" s="973"/>
      <c r="AM113" s="973"/>
      <c r="AN113" s="973"/>
      <c r="AO113" s="973"/>
      <c r="AP113" s="974"/>
      <c r="AQ113" s="946"/>
      <c r="AR113" s="946"/>
      <c r="AS113" s="946"/>
      <c r="AT113" s="946"/>
      <c r="AU113" s="946"/>
      <c r="AV113" s="946"/>
      <c r="AW113" s="946"/>
      <c r="AX113" s="946"/>
      <c r="AY113" s="969" t="str">
        <f>IF(GJ113=2," ",'Setup-Completion Report'!Y311)</f>
        <v xml:space="preserve"> </v>
      </c>
      <c r="AZ113" s="969"/>
      <c r="BA113" s="969"/>
      <c r="BB113" s="969"/>
      <c r="BC113" s="969"/>
      <c r="BD113" s="969"/>
      <c r="BE113" s="969"/>
      <c r="BF113" s="969"/>
      <c r="BG113" s="962"/>
      <c r="BH113" s="962"/>
      <c r="BI113" s="962"/>
      <c r="BJ113" s="962"/>
      <c r="BK113" s="962"/>
      <c r="BL113" s="962"/>
      <c r="BM113" s="962"/>
      <c r="BN113" s="967"/>
      <c r="BO113" s="967"/>
      <c r="BP113" s="967"/>
      <c r="BQ113" s="967"/>
      <c r="BR113" s="967"/>
      <c r="BS113" s="967"/>
      <c r="BT113" s="967"/>
      <c r="BU113" s="968"/>
      <c r="BV113" s="948"/>
      <c r="BW113" s="946"/>
      <c r="BX113" s="946"/>
      <c r="BY113" s="946"/>
      <c r="BZ113" s="946"/>
      <c r="CA113" s="946"/>
      <c r="CB113" s="946"/>
      <c r="CC113" s="946"/>
      <c r="CD113" s="946"/>
      <c r="CE113" s="946"/>
      <c r="CF113" s="946"/>
      <c r="CG113" s="946"/>
      <c r="CH113" s="946"/>
      <c r="CI113" s="946"/>
      <c r="CJ113" s="946"/>
      <c r="CK113" s="946"/>
      <c r="CL113" s="946"/>
      <c r="CM113" s="946"/>
      <c r="CN113" s="946"/>
      <c r="CO113" s="946"/>
      <c r="CP113" s="946"/>
      <c r="CQ113" s="946"/>
      <c r="CR113" s="946"/>
      <c r="CS113" s="946"/>
      <c r="CT113" s="946"/>
      <c r="CU113" s="946"/>
      <c r="CV113" s="946"/>
      <c r="CW113" s="946"/>
      <c r="CX113" s="946"/>
      <c r="CY113" s="946"/>
      <c r="CZ113" s="946"/>
      <c r="DA113" s="946"/>
      <c r="DB113" s="946"/>
      <c r="DC113" s="946"/>
      <c r="DD113" s="946"/>
      <c r="DE113" s="946"/>
      <c r="DF113" s="946"/>
      <c r="DG113" s="946"/>
      <c r="DH113" s="946"/>
      <c r="DI113" s="946"/>
      <c r="DJ113" s="946"/>
      <c r="DK113" s="946"/>
      <c r="DL113" s="946"/>
      <c r="DM113" s="946"/>
      <c r="DN113" s="946"/>
      <c r="DO113" s="946"/>
      <c r="DP113" s="946"/>
      <c r="DQ113" s="946"/>
      <c r="DR113" s="946"/>
      <c r="DS113" s="946"/>
      <c r="DT113" s="946"/>
      <c r="DU113" s="946"/>
      <c r="DV113" s="946"/>
      <c r="DW113" s="946"/>
      <c r="DX113" s="946"/>
      <c r="DY113" s="946"/>
      <c r="DZ113" s="946"/>
      <c r="EA113" s="946"/>
      <c r="EB113" s="946"/>
      <c r="EC113" s="946"/>
      <c r="ED113" s="946"/>
      <c r="EE113" s="946"/>
      <c r="EF113" s="946"/>
      <c r="EG113" s="946"/>
      <c r="EH113" s="946"/>
      <c r="EI113" s="946"/>
      <c r="EJ113" s="946"/>
      <c r="EK113" s="946"/>
      <c r="EL113" s="946"/>
      <c r="EM113" s="946"/>
      <c r="EN113" s="946"/>
      <c r="EO113" s="946"/>
      <c r="EP113" s="946"/>
      <c r="EQ113" s="946"/>
      <c r="ER113" s="946"/>
      <c r="ES113" s="946"/>
      <c r="ET113" s="946"/>
      <c r="EU113" s="946"/>
      <c r="EV113" s="946"/>
      <c r="EW113" s="946"/>
      <c r="EX113" s="946"/>
      <c r="EY113" s="946"/>
      <c r="EZ113" s="946"/>
      <c r="FA113" s="946"/>
      <c r="FB113" s="946"/>
      <c r="FC113" s="946"/>
      <c r="FD113" s="946"/>
      <c r="FE113" s="946"/>
      <c r="FF113" s="946"/>
      <c r="FG113" s="946"/>
      <c r="FH113" s="947"/>
      <c r="FQ113" s="934"/>
      <c r="FR113" s="935"/>
      <c r="FS113" s="935"/>
      <c r="FT113" s="935"/>
      <c r="FU113" s="935"/>
      <c r="FV113" s="935"/>
      <c r="FW113" s="935"/>
      <c r="FX113" s="935"/>
      <c r="FY113" s="935"/>
      <c r="FZ113" s="936"/>
      <c r="GJ113" s="945">
        <v>2</v>
      </c>
      <c r="GK113" s="945"/>
      <c r="GL113" s="945"/>
      <c r="GM113" s="945"/>
      <c r="GN113" s="945"/>
      <c r="GO113" s="945"/>
      <c r="GP113" s="945"/>
      <c r="GQ113" s="945"/>
    </row>
    <row r="114" spans="2:199" ht="6" customHeight="1" x14ac:dyDescent="0.25">
      <c r="B114" s="792"/>
      <c r="C114" s="793"/>
      <c r="D114" s="793"/>
      <c r="E114" s="794"/>
      <c r="F114" s="970"/>
      <c r="G114" s="970"/>
      <c r="H114" s="970"/>
      <c r="I114" s="970"/>
      <c r="J114" s="970"/>
      <c r="K114" s="970"/>
      <c r="L114" s="970"/>
      <c r="M114" s="970"/>
      <c r="N114" s="970"/>
      <c r="O114" s="970"/>
      <c r="P114" s="970"/>
      <c r="Q114" s="970"/>
      <c r="R114" s="970"/>
      <c r="S114" s="970"/>
      <c r="T114" s="971"/>
      <c r="U114" s="971"/>
      <c r="V114" s="971"/>
      <c r="W114" s="971"/>
      <c r="X114" s="971"/>
      <c r="Y114" s="971"/>
      <c r="Z114" s="971"/>
      <c r="AA114" s="971"/>
      <c r="AB114" s="971"/>
      <c r="AC114" s="971"/>
      <c r="AD114" s="971"/>
      <c r="AE114" s="971"/>
      <c r="AF114" s="971"/>
      <c r="AG114" s="971"/>
      <c r="AH114" s="971"/>
      <c r="AI114" s="972"/>
      <c r="AJ114" s="973"/>
      <c r="AK114" s="973"/>
      <c r="AL114" s="973"/>
      <c r="AM114" s="973"/>
      <c r="AN114" s="973"/>
      <c r="AO114" s="973"/>
      <c r="AP114" s="974"/>
      <c r="AQ114" s="946"/>
      <c r="AR114" s="946"/>
      <c r="AS114" s="946"/>
      <c r="AT114" s="946"/>
      <c r="AU114" s="946"/>
      <c r="AV114" s="946"/>
      <c r="AW114" s="946"/>
      <c r="AX114" s="946"/>
      <c r="AY114" s="963"/>
      <c r="AZ114" s="963"/>
      <c r="BA114" s="963"/>
      <c r="BB114" s="963"/>
      <c r="BC114" s="963"/>
      <c r="BD114" s="963"/>
      <c r="BE114" s="963"/>
      <c r="BF114" s="963"/>
      <c r="BG114" s="962"/>
      <c r="BH114" s="962"/>
      <c r="BI114" s="962"/>
      <c r="BJ114" s="962"/>
      <c r="BK114" s="962"/>
      <c r="BL114" s="962"/>
      <c r="BM114" s="962"/>
      <c r="BN114" s="967"/>
      <c r="BO114" s="967"/>
      <c r="BP114" s="967"/>
      <c r="BQ114" s="967"/>
      <c r="BR114" s="967"/>
      <c r="BS114" s="967"/>
      <c r="BT114" s="967"/>
      <c r="BU114" s="968"/>
      <c r="BV114" s="948"/>
      <c r="BW114" s="946"/>
      <c r="BX114" s="946"/>
      <c r="BY114" s="946"/>
      <c r="BZ114" s="946"/>
      <c r="CA114" s="946"/>
      <c r="CB114" s="946"/>
      <c r="CC114" s="946"/>
      <c r="CD114" s="946"/>
      <c r="CE114" s="946"/>
      <c r="CF114" s="946"/>
      <c r="CG114" s="946"/>
      <c r="CH114" s="946"/>
      <c r="CI114" s="946"/>
      <c r="CJ114" s="946"/>
      <c r="CK114" s="946"/>
      <c r="CL114" s="946"/>
      <c r="CM114" s="946"/>
      <c r="CN114" s="946"/>
      <c r="CO114" s="946"/>
      <c r="CP114" s="946"/>
      <c r="CQ114" s="946"/>
      <c r="CR114" s="946"/>
      <c r="CS114" s="946"/>
      <c r="CT114" s="946"/>
      <c r="CU114" s="946"/>
      <c r="CV114" s="946"/>
      <c r="CW114" s="946"/>
      <c r="CX114" s="946"/>
      <c r="CY114" s="946"/>
      <c r="CZ114" s="946"/>
      <c r="DA114" s="946"/>
      <c r="DB114" s="946"/>
      <c r="DC114" s="946"/>
      <c r="DD114" s="946"/>
      <c r="DE114" s="946"/>
      <c r="DF114" s="946"/>
      <c r="DG114" s="946"/>
      <c r="DH114" s="946"/>
      <c r="DI114" s="946"/>
      <c r="DJ114" s="946"/>
      <c r="DK114" s="946"/>
      <c r="DL114" s="946"/>
      <c r="DM114" s="946"/>
      <c r="DN114" s="946"/>
      <c r="DO114" s="946"/>
      <c r="DP114" s="946"/>
      <c r="DQ114" s="946"/>
      <c r="DR114" s="946"/>
      <c r="DS114" s="946"/>
      <c r="DT114" s="946"/>
      <c r="DU114" s="946"/>
      <c r="DV114" s="946"/>
      <c r="DW114" s="946"/>
      <c r="DX114" s="946"/>
      <c r="DY114" s="946"/>
      <c r="DZ114" s="946"/>
      <c r="EA114" s="946"/>
      <c r="EB114" s="946"/>
      <c r="EC114" s="946"/>
      <c r="ED114" s="946"/>
      <c r="EE114" s="946"/>
      <c r="EF114" s="946"/>
      <c r="EG114" s="946"/>
      <c r="EH114" s="946"/>
      <c r="EI114" s="946"/>
      <c r="EJ114" s="946"/>
      <c r="EK114" s="946"/>
      <c r="EL114" s="946"/>
      <c r="EM114" s="946"/>
      <c r="EN114" s="946"/>
      <c r="EO114" s="946"/>
      <c r="EP114" s="946"/>
      <c r="EQ114" s="946"/>
      <c r="ER114" s="946"/>
      <c r="ES114" s="946"/>
      <c r="ET114" s="946"/>
      <c r="EU114" s="946"/>
      <c r="EV114" s="946"/>
      <c r="EW114" s="946"/>
      <c r="EX114" s="946"/>
      <c r="EY114" s="946"/>
      <c r="EZ114" s="946"/>
      <c r="FA114" s="946"/>
      <c r="FB114" s="946"/>
      <c r="FC114" s="946"/>
      <c r="FD114" s="946"/>
      <c r="FE114" s="946"/>
      <c r="FF114" s="946"/>
      <c r="FG114" s="946"/>
      <c r="FH114" s="947"/>
      <c r="FQ114" s="934"/>
      <c r="FR114" s="935"/>
      <c r="FS114" s="935"/>
      <c r="FT114" s="935"/>
      <c r="FU114" s="935"/>
      <c r="FV114" s="935"/>
      <c r="FW114" s="935"/>
      <c r="FX114" s="935"/>
      <c r="FY114" s="935"/>
      <c r="FZ114" s="936"/>
      <c r="GJ114" s="945"/>
      <c r="GK114" s="945"/>
      <c r="GL114" s="945"/>
      <c r="GM114" s="945"/>
      <c r="GN114" s="945"/>
      <c r="GO114" s="945"/>
      <c r="GP114" s="945"/>
      <c r="GQ114" s="945"/>
    </row>
    <row r="115" spans="2:199" ht="6" customHeight="1" x14ac:dyDescent="0.25">
      <c r="B115" s="795"/>
      <c r="C115" s="796"/>
      <c r="D115" s="796"/>
      <c r="E115" s="797"/>
      <c r="F115" s="970"/>
      <c r="G115" s="970"/>
      <c r="H115" s="970"/>
      <c r="I115" s="970"/>
      <c r="J115" s="970"/>
      <c r="K115" s="970"/>
      <c r="L115" s="970"/>
      <c r="M115" s="970"/>
      <c r="N115" s="970"/>
      <c r="O115" s="970"/>
      <c r="P115" s="970"/>
      <c r="Q115" s="970"/>
      <c r="R115" s="970"/>
      <c r="S115" s="970"/>
      <c r="T115" s="971"/>
      <c r="U115" s="971"/>
      <c r="V115" s="971"/>
      <c r="W115" s="971"/>
      <c r="X115" s="971"/>
      <c r="Y115" s="971"/>
      <c r="Z115" s="971"/>
      <c r="AA115" s="971"/>
      <c r="AB115" s="971"/>
      <c r="AC115" s="971"/>
      <c r="AD115" s="971"/>
      <c r="AE115" s="971"/>
      <c r="AF115" s="971"/>
      <c r="AG115" s="971"/>
      <c r="AH115" s="971"/>
      <c r="AI115" s="972"/>
      <c r="AJ115" s="973"/>
      <c r="AK115" s="973"/>
      <c r="AL115" s="973"/>
      <c r="AM115" s="973"/>
      <c r="AN115" s="973"/>
      <c r="AO115" s="973"/>
      <c r="AP115" s="974"/>
      <c r="AQ115" s="946"/>
      <c r="AR115" s="946"/>
      <c r="AS115" s="946"/>
      <c r="AT115" s="946"/>
      <c r="AU115" s="946"/>
      <c r="AV115" s="946"/>
      <c r="AW115" s="946"/>
      <c r="AX115" s="946"/>
      <c r="AY115" s="963"/>
      <c r="AZ115" s="963"/>
      <c r="BA115" s="963"/>
      <c r="BB115" s="963"/>
      <c r="BC115" s="963"/>
      <c r="BD115" s="963"/>
      <c r="BE115" s="963"/>
      <c r="BF115" s="963"/>
      <c r="BG115" s="962"/>
      <c r="BH115" s="962"/>
      <c r="BI115" s="962"/>
      <c r="BJ115" s="962"/>
      <c r="BK115" s="962"/>
      <c r="BL115" s="962"/>
      <c r="BM115" s="962"/>
      <c r="BN115" s="967"/>
      <c r="BO115" s="967"/>
      <c r="BP115" s="967"/>
      <c r="BQ115" s="967"/>
      <c r="BR115" s="967"/>
      <c r="BS115" s="967"/>
      <c r="BT115" s="967"/>
      <c r="BU115" s="968"/>
      <c r="BV115" s="948"/>
      <c r="BW115" s="946"/>
      <c r="BX115" s="946"/>
      <c r="BY115" s="946"/>
      <c r="BZ115" s="946"/>
      <c r="CA115" s="946"/>
      <c r="CB115" s="946"/>
      <c r="CC115" s="946"/>
      <c r="CD115" s="946"/>
      <c r="CE115" s="946"/>
      <c r="CF115" s="946"/>
      <c r="CG115" s="946"/>
      <c r="CH115" s="946"/>
      <c r="CI115" s="946"/>
      <c r="CJ115" s="946"/>
      <c r="CK115" s="946"/>
      <c r="CL115" s="946"/>
      <c r="CM115" s="946"/>
      <c r="CN115" s="946"/>
      <c r="CO115" s="946"/>
      <c r="CP115" s="946"/>
      <c r="CQ115" s="946"/>
      <c r="CR115" s="946"/>
      <c r="CS115" s="946"/>
      <c r="CT115" s="946"/>
      <c r="CU115" s="946"/>
      <c r="CV115" s="946"/>
      <c r="CW115" s="946"/>
      <c r="CX115" s="946"/>
      <c r="CY115" s="946"/>
      <c r="CZ115" s="946"/>
      <c r="DA115" s="946"/>
      <c r="DB115" s="946"/>
      <c r="DC115" s="946"/>
      <c r="DD115" s="946"/>
      <c r="DE115" s="946"/>
      <c r="DF115" s="946"/>
      <c r="DG115" s="946"/>
      <c r="DH115" s="946"/>
      <c r="DI115" s="946"/>
      <c r="DJ115" s="946"/>
      <c r="DK115" s="946"/>
      <c r="DL115" s="946"/>
      <c r="DM115" s="946"/>
      <c r="DN115" s="946"/>
      <c r="DO115" s="946"/>
      <c r="DP115" s="946"/>
      <c r="DQ115" s="946"/>
      <c r="DR115" s="946"/>
      <c r="DS115" s="946"/>
      <c r="DT115" s="946"/>
      <c r="DU115" s="946"/>
      <c r="DV115" s="946"/>
      <c r="DW115" s="946"/>
      <c r="DX115" s="946"/>
      <c r="DY115" s="946"/>
      <c r="DZ115" s="946"/>
      <c r="EA115" s="946"/>
      <c r="EB115" s="946"/>
      <c r="EC115" s="946"/>
      <c r="ED115" s="946"/>
      <c r="EE115" s="946"/>
      <c r="EF115" s="946"/>
      <c r="EG115" s="946"/>
      <c r="EH115" s="946"/>
      <c r="EI115" s="946"/>
      <c r="EJ115" s="946"/>
      <c r="EK115" s="946"/>
      <c r="EL115" s="946"/>
      <c r="EM115" s="946"/>
      <c r="EN115" s="946"/>
      <c r="EO115" s="946"/>
      <c r="EP115" s="946"/>
      <c r="EQ115" s="946"/>
      <c r="ER115" s="946"/>
      <c r="ES115" s="946"/>
      <c r="ET115" s="946"/>
      <c r="EU115" s="946"/>
      <c r="EV115" s="946"/>
      <c r="EW115" s="946"/>
      <c r="EX115" s="946"/>
      <c r="EY115" s="946"/>
      <c r="EZ115" s="946"/>
      <c r="FA115" s="946"/>
      <c r="FB115" s="946"/>
      <c r="FC115" s="946"/>
      <c r="FD115" s="946"/>
      <c r="FE115" s="946"/>
      <c r="FF115" s="946"/>
      <c r="FG115" s="946"/>
      <c r="FH115" s="947"/>
      <c r="FQ115" s="934"/>
      <c r="FR115" s="935"/>
      <c r="FS115" s="935"/>
      <c r="FT115" s="935"/>
      <c r="FU115" s="935"/>
      <c r="FV115" s="935"/>
      <c r="FW115" s="935"/>
      <c r="FX115" s="935"/>
      <c r="FY115" s="935"/>
      <c r="FZ115" s="936"/>
      <c r="GJ115" s="945"/>
      <c r="GK115" s="945"/>
      <c r="GL115" s="945"/>
      <c r="GM115" s="945"/>
      <c r="GN115" s="945"/>
      <c r="GO115" s="945"/>
      <c r="GP115" s="945"/>
      <c r="GQ115" s="945"/>
    </row>
    <row r="116" spans="2:199" ht="6" customHeight="1" x14ac:dyDescent="0.25">
      <c r="B116" s="789">
        <v>32</v>
      </c>
      <c r="C116" s="790"/>
      <c r="D116" s="790"/>
      <c r="E116" s="791"/>
      <c r="F116" s="970">
        <f>'Setup-Completion Report'!E314</f>
        <v>0</v>
      </c>
      <c r="G116" s="970"/>
      <c r="H116" s="970"/>
      <c r="I116" s="970"/>
      <c r="J116" s="970"/>
      <c r="K116" s="970"/>
      <c r="L116" s="970"/>
      <c r="M116" s="970"/>
      <c r="N116" s="970"/>
      <c r="O116" s="970"/>
      <c r="P116" s="970"/>
      <c r="Q116" s="970"/>
      <c r="R116" s="970"/>
      <c r="S116" s="970"/>
      <c r="T116" s="971">
        <f>'Setup-Completion Report'!AG314</f>
        <v>0</v>
      </c>
      <c r="U116" s="971"/>
      <c r="V116" s="971"/>
      <c r="W116" s="971"/>
      <c r="X116" s="971"/>
      <c r="Y116" s="971"/>
      <c r="Z116" s="971"/>
      <c r="AA116" s="971"/>
      <c r="AB116" s="971">
        <f>'Setup-Completion Report'!AO314</f>
        <v>0</v>
      </c>
      <c r="AC116" s="971"/>
      <c r="AD116" s="971"/>
      <c r="AE116" s="971"/>
      <c r="AF116" s="971"/>
      <c r="AG116" s="971"/>
      <c r="AH116" s="971"/>
      <c r="AI116" s="966">
        <f>SUM(T116:AH118)</f>
        <v>0</v>
      </c>
      <c r="AJ116" s="966"/>
      <c r="AK116" s="966"/>
      <c r="AL116" s="966"/>
      <c r="AM116" s="966"/>
      <c r="AN116" s="966"/>
      <c r="AO116" s="966"/>
      <c r="AP116" s="966"/>
      <c r="AQ116" s="946"/>
      <c r="AR116" s="946"/>
      <c r="AS116" s="946"/>
      <c r="AT116" s="946"/>
      <c r="AU116" s="946"/>
      <c r="AV116" s="946"/>
      <c r="AW116" s="946"/>
      <c r="AX116" s="946"/>
      <c r="AY116" s="969" t="str">
        <f>IF(GJ116=2," ",'Setup-Completion Report'!Y314)</f>
        <v xml:space="preserve"> </v>
      </c>
      <c r="AZ116" s="969"/>
      <c r="BA116" s="969"/>
      <c r="BB116" s="969"/>
      <c r="BC116" s="969"/>
      <c r="BD116" s="969"/>
      <c r="BE116" s="969"/>
      <c r="BF116" s="969"/>
      <c r="BG116" s="962"/>
      <c r="BH116" s="962"/>
      <c r="BI116" s="962"/>
      <c r="BJ116" s="962"/>
      <c r="BK116" s="962"/>
      <c r="BL116" s="962"/>
      <c r="BM116" s="962"/>
      <c r="BN116" s="967"/>
      <c r="BO116" s="967"/>
      <c r="BP116" s="967"/>
      <c r="BQ116" s="967"/>
      <c r="BR116" s="967"/>
      <c r="BS116" s="967"/>
      <c r="BT116" s="967"/>
      <c r="BU116" s="968"/>
      <c r="BV116" s="948"/>
      <c r="BW116" s="946"/>
      <c r="BX116" s="946"/>
      <c r="BY116" s="946"/>
      <c r="BZ116" s="946"/>
      <c r="CA116" s="946"/>
      <c r="CB116" s="946"/>
      <c r="CC116" s="946"/>
      <c r="CD116" s="946"/>
      <c r="CE116" s="946"/>
      <c r="CF116" s="946"/>
      <c r="CG116" s="946"/>
      <c r="CH116" s="946"/>
      <c r="CI116" s="946"/>
      <c r="CJ116" s="946"/>
      <c r="CK116" s="946"/>
      <c r="CL116" s="946"/>
      <c r="CM116" s="946"/>
      <c r="CN116" s="946"/>
      <c r="CO116" s="946"/>
      <c r="CP116" s="946"/>
      <c r="CQ116" s="946"/>
      <c r="CR116" s="946"/>
      <c r="CS116" s="946"/>
      <c r="CT116" s="946"/>
      <c r="CU116" s="946"/>
      <c r="CV116" s="946"/>
      <c r="CW116" s="946"/>
      <c r="CX116" s="946"/>
      <c r="CY116" s="946"/>
      <c r="CZ116" s="946"/>
      <c r="DA116" s="946"/>
      <c r="DB116" s="946"/>
      <c r="DC116" s="946"/>
      <c r="DD116" s="946"/>
      <c r="DE116" s="946"/>
      <c r="DF116" s="946"/>
      <c r="DG116" s="946"/>
      <c r="DH116" s="946"/>
      <c r="DI116" s="946"/>
      <c r="DJ116" s="946"/>
      <c r="DK116" s="946"/>
      <c r="DL116" s="946"/>
      <c r="DM116" s="946"/>
      <c r="DN116" s="946"/>
      <c r="DO116" s="946"/>
      <c r="DP116" s="946"/>
      <c r="DQ116" s="946"/>
      <c r="DR116" s="946"/>
      <c r="DS116" s="946"/>
      <c r="DT116" s="946"/>
      <c r="DU116" s="946"/>
      <c r="DV116" s="946"/>
      <c r="DW116" s="946"/>
      <c r="DX116" s="946"/>
      <c r="DY116" s="946"/>
      <c r="DZ116" s="946"/>
      <c r="EA116" s="946"/>
      <c r="EB116" s="946"/>
      <c r="EC116" s="946"/>
      <c r="ED116" s="946"/>
      <c r="EE116" s="946"/>
      <c r="EF116" s="946"/>
      <c r="EG116" s="946"/>
      <c r="EH116" s="946"/>
      <c r="EI116" s="946"/>
      <c r="EJ116" s="946"/>
      <c r="EK116" s="946"/>
      <c r="EL116" s="946"/>
      <c r="EM116" s="946"/>
      <c r="EN116" s="946"/>
      <c r="EO116" s="946"/>
      <c r="EP116" s="946"/>
      <c r="EQ116" s="946"/>
      <c r="ER116" s="946"/>
      <c r="ES116" s="946"/>
      <c r="ET116" s="946"/>
      <c r="EU116" s="946"/>
      <c r="EV116" s="946"/>
      <c r="EW116" s="946"/>
      <c r="EX116" s="946"/>
      <c r="EY116" s="946"/>
      <c r="EZ116" s="946"/>
      <c r="FA116" s="946"/>
      <c r="FB116" s="946"/>
      <c r="FC116" s="946"/>
      <c r="FD116" s="946"/>
      <c r="FE116" s="946"/>
      <c r="FF116" s="946"/>
      <c r="FG116" s="946"/>
      <c r="FH116" s="947"/>
      <c r="FQ116" s="934"/>
      <c r="FR116" s="935"/>
      <c r="FS116" s="935"/>
      <c r="FT116" s="935"/>
      <c r="FU116" s="935"/>
      <c r="FV116" s="935"/>
      <c r="FW116" s="935"/>
      <c r="FX116" s="935"/>
      <c r="FY116" s="935"/>
      <c r="FZ116" s="936"/>
      <c r="GJ116" s="945">
        <v>2</v>
      </c>
      <c r="GK116" s="945"/>
      <c r="GL116" s="945"/>
      <c r="GM116" s="945"/>
      <c r="GN116" s="945"/>
      <c r="GO116" s="945"/>
      <c r="GP116" s="945"/>
      <c r="GQ116" s="945"/>
    </row>
    <row r="117" spans="2:199" ht="6" customHeight="1" x14ac:dyDescent="0.25">
      <c r="B117" s="792"/>
      <c r="C117" s="793"/>
      <c r="D117" s="793"/>
      <c r="E117" s="794"/>
      <c r="F117" s="970"/>
      <c r="G117" s="970"/>
      <c r="H117" s="970"/>
      <c r="I117" s="970"/>
      <c r="J117" s="970"/>
      <c r="K117" s="970"/>
      <c r="L117" s="970"/>
      <c r="M117" s="970"/>
      <c r="N117" s="970"/>
      <c r="O117" s="970"/>
      <c r="P117" s="970"/>
      <c r="Q117" s="970"/>
      <c r="R117" s="970"/>
      <c r="S117" s="970"/>
      <c r="T117" s="971"/>
      <c r="U117" s="971"/>
      <c r="V117" s="971"/>
      <c r="W117" s="971"/>
      <c r="X117" s="971"/>
      <c r="Y117" s="971"/>
      <c r="Z117" s="971"/>
      <c r="AA117" s="971"/>
      <c r="AB117" s="971"/>
      <c r="AC117" s="971"/>
      <c r="AD117" s="971"/>
      <c r="AE117" s="971"/>
      <c r="AF117" s="971"/>
      <c r="AG117" s="971"/>
      <c r="AH117" s="971"/>
      <c r="AI117" s="966"/>
      <c r="AJ117" s="966"/>
      <c r="AK117" s="966"/>
      <c r="AL117" s="966"/>
      <c r="AM117" s="966"/>
      <c r="AN117" s="966"/>
      <c r="AO117" s="966"/>
      <c r="AP117" s="966"/>
      <c r="AQ117" s="946"/>
      <c r="AR117" s="946"/>
      <c r="AS117" s="946"/>
      <c r="AT117" s="946"/>
      <c r="AU117" s="946"/>
      <c r="AV117" s="946"/>
      <c r="AW117" s="946"/>
      <c r="AX117" s="946"/>
      <c r="AY117" s="963"/>
      <c r="AZ117" s="963"/>
      <c r="BA117" s="963"/>
      <c r="BB117" s="963"/>
      <c r="BC117" s="963"/>
      <c r="BD117" s="963"/>
      <c r="BE117" s="963"/>
      <c r="BF117" s="963"/>
      <c r="BG117" s="962"/>
      <c r="BH117" s="962"/>
      <c r="BI117" s="962"/>
      <c r="BJ117" s="962"/>
      <c r="BK117" s="962"/>
      <c r="BL117" s="962"/>
      <c r="BM117" s="962"/>
      <c r="BN117" s="967"/>
      <c r="BO117" s="967"/>
      <c r="BP117" s="967"/>
      <c r="BQ117" s="967"/>
      <c r="BR117" s="967"/>
      <c r="BS117" s="967"/>
      <c r="BT117" s="967"/>
      <c r="BU117" s="968"/>
      <c r="BV117" s="948"/>
      <c r="BW117" s="946"/>
      <c r="BX117" s="946"/>
      <c r="BY117" s="946"/>
      <c r="BZ117" s="946"/>
      <c r="CA117" s="946"/>
      <c r="CB117" s="946"/>
      <c r="CC117" s="946"/>
      <c r="CD117" s="946"/>
      <c r="CE117" s="946"/>
      <c r="CF117" s="946"/>
      <c r="CG117" s="946"/>
      <c r="CH117" s="946"/>
      <c r="CI117" s="946"/>
      <c r="CJ117" s="946"/>
      <c r="CK117" s="946"/>
      <c r="CL117" s="946"/>
      <c r="CM117" s="946"/>
      <c r="CN117" s="946"/>
      <c r="CO117" s="946"/>
      <c r="CP117" s="946"/>
      <c r="CQ117" s="946"/>
      <c r="CR117" s="946"/>
      <c r="CS117" s="946"/>
      <c r="CT117" s="946"/>
      <c r="CU117" s="946"/>
      <c r="CV117" s="946"/>
      <c r="CW117" s="946"/>
      <c r="CX117" s="946"/>
      <c r="CY117" s="946"/>
      <c r="CZ117" s="946"/>
      <c r="DA117" s="946"/>
      <c r="DB117" s="946"/>
      <c r="DC117" s="946"/>
      <c r="DD117" s="946"/>
      <c r="DE117" s="946"/>
      <c r="DF117" s="946"/>
      <c r="DG117" s="946"/>
      <c r="DH117" s="946"/>
      <c r="DI117" s="946"/>
      <c r="DJ117" s="946"/>
      <c r="DK117" s="946"/>
      <c r="DL117" s="946"/>
      <c r="DM117" s="946"/>
      <c r="DN117" s="946"/>
      <c r="DO117" s="946"/>
      <c r="DP117" s="946"/>
      <c r="DQ117" s="946"/>
      <c r="DR117" s="946"/>
      <c r="DS117" s="946"/>
      <c r="DT117" s="946"/>
      <c r="DU117" s="946"/>
      <c r="DV117" s="946"/>
      <c r="DW117" s="946"/>
      <c r="DX117" s="946"/>
      <c r="DY117" s="946"/>
      <c r="DZ117" s="946"/>
      <c r="EA117" s="946"/>
      <c r="EB117" s="946"/>
      <c r="EC117" s="946"/>
      <c r="ED117" s="946"/>
      <c r="EE117" s="946"/>
      <c r="EF117" s="946"/>
      <c r="EG117" s="946"/>
      <c r="EH117" s="946"/>
      <c r="EI117" s="946"/>
      <c r="EJ117" s="946"/>
      <c r="EK117" s="946"/>
      <c r="EL117" s="946"/>
      <c r="EM117" s="946"/>
      <c r="EN117" s="946"/>
      <c r="EO117" s="946"/>
      <c r="EP117" s="946"/>
      <c r="EQ117" s="946"/>
      <c r="ER117" s="946"/>
      <c r="ES117" s="946"/>
      <c r="ET117" s="946"/>
      <c r="EU117" s="946"/>
      <c r="EV117" s="946"/>
      <c r="EW117" s="946"/>
      <c r="EX117" s="946"/>
      <c r="EY117" s="946"/>
      <c r="EZ117" s="946"/>
      <c r="FA117" s="946"/>
      <c r="FB117" s="946"/>
      <c r="FC117" s="946"/>
      <c r="FD117" s="946"/>
      <c r="FE117" s="946"/>
      <c r="FF117" s="946"/>
      <c r="FG117" s="946"/>
      <c r="FH117" s="947"/>
      <c r="FQ117" s="934"/>
      <c r="FR117" s="935"/>
      <c r="FS117" s="935"/>
      <c r="FT117" s="935"/>
      <c r="FU117" s="935"/>
      <c r="FV117" s="935"/>
      <c r="FW117" s="935"/>
      <c r="FX117" s="935"/>
      <c r="FY117" s="935"/>
      <c r="FZ117" s="936"/>
      <c r="GJ117" s="945"/>
      <c r="GK117" s="945"/>
      <c r="GL117" s="945"/>
      <c r="GM117" s="945"/>
      <c r="GN117" s="945"/>
      <c r="GO117" s="945"/>
      <c r="GP117" s="945"/>
      <c r="GQ117" s="945"/>
    </row>
    <row r="118" spans="2:199" ht="6" customHeight="1" x14ac:dyDescent="0.25">
      <c r="B118" s="795"/>
      <c r="C118" s="796"/>
      <c r="D118" s="796"/>
      <c r="E118" s="797"/>
      <c r="F118" s="970"/>
      <c r="G118" s="970"/>
      <c r="H118" s="970"/>
      <c r="I118" s="970"/>
      <c r="J118" s="970"/>
      <c r="K118" s="970"/>
      <c r="L118" s="970"/>
      <c r="M118" s="970"/>
      <c r="N118" s="970"/>
      <c r="O118" s="970"/>
      <c r="P118" s="970"/>
      <c r="Q118" s="970"/>
      <c r="R118" s="970"/>
      <c r="S118" s="970"/>
      <c r="T118" s="971"/>
      <c r="U118" s="971"/>
      <c r="V118" s="971"/>
      <c r="W118" s="971"/>
      <c r="X118" s="971"/>
      <c r="Y118" s="971"/>
      <c r="Z118" s="971"/>
      <c r="AA118" s="971"/>
      <c r="AB118" s="971"/>
      <c r="AC118" s="971"/>
      <c r="AD118" s="971"/>
      <c r="AE118" s="971"/>
      <c r="AF118" s="971"/>
      <c r="AG118" s="971"/>
      <c r="AH118" s="971"/>
      <c r="AI118" s="966"/>
      <c r="AJ118" s="966"/>
      <c r="AK118" s="966"/>
      <c r="AL118" s="966"/>
      <c r="AM118" s="966"/>
      <c r="AN118" s="966"/>
      <c r="AO118" s="966"/>
      <c r="AP118" s="966"/>
      <c r="AQ118" s="946"/>
      <c r="AR118" s="946"/>
      <c r="AS118" s="946"/>
      <c r="AT118" s="946"/>
      <c r="AU118" s="946"/>
      <c r="AV118" s="946"/>
      <c r="AW118" s="946"/>
      <c r="AX118" s="946"/>
      <c r="AY118" s="963"/>
      <c r="AZ118" s="963"/>
      <c r="BA118" s="963"/>
      <c r="BB118" s="963"/>
      <c r="BC118" s="963"/>
      <c r="BD118" s="963"/>
      <c r="BE118" s="963"/>
      <c r="BF118" s="963"/>
      <c r="BG118" s="962"/>
      <c r="BH118" s="962"/>
      <c r="BI118" s="962"/>
      <c r="BJ118" s="962"/>
      <c r="BK118" s="962"/>
      <c r="BL118" s="962"/>
      <c r="BM118" s="962"/>
      <c r="BN118" s="967"/>
      <c r="BO118" s="967"/>
      <c r="BP118" s="967"/>
      <c r="BQ118" s="967"/>
      <c r="BR118" s="967"/>
      <c r="BS118" s="967"/>
      <c r="BT118" s="967"/>
      <c r="BU118" s="968"/>
      <c r="BV118" s="948"/>
      <c r="BW118" s="946"/>
      <c r="BX118" s="946"/>
      <c r="BY118" s="946"/>
      <c r="BZ118" s="946"/>
      <c r="CA118" s="946"/>
      <c r="CB118" s="946"/>
      <c r="CC118" s="946"/>
      <c r="CD118" s="946"/>
      <c r="CE118" s="946"/>
      <c r="CF118" s="946"/>
      <c r="CG118" s="946"/>
      <c r="CH118" s="946"/>
      <c r="CI118" s="946"/>
      <c r="CJ118" s="946"/>
      <c r="CK118" s="946"/>
      <c r="CL118" s="946"/>
      <c r="CM118" s="946"/>
      <c r="CN118" s="946"/>
      <c r="CO118" s="946"/>
      <c r="CP118" s="946"/>
      <c r="CQ118" s="946"/>
      <c r="CR118" s="946"/>
      <c r="CS118" s="946"/>
      <c r="CT118" s="946"/>
      <c r="CU118" s="946"/>
      <c r="CV118" s="946"/>
      <c r="CW118" s="946"/>
      <c r="CX118" s="946"/>
      <c r="CY118" s="946"/>
      <c r="CZ118" s="946"/>
      <c r="DA118" s="946"/>
      <c r="DB118" s="946"/>
      <c r="DC118" s="946"/>
      <c r="DD118" s="946"/>
      <c r="DE118" s="946"/>
      <c r="DF118" s="946"/>
      <c r="DG118" s="946"/>
      <c r="DH118" s="946"/>
      <c r="DI118" s="946"/>
      <c r="DJ118" s="946"/>
      <c r="DK118" s="946"/>
      <c r="DL118" s="946"/>
      <c r="DM118" s="946"/>
      <c r="DN118" s="946"/>
      <c r="DO118" s="946"/>
      <c r="DP118" s="946"/>
      <c r="DQ118" s="946"/>
      <c r="DR118" s="946"/>
      <c r="DS118" s="946"/>
      <c r="DT118" s="946"/>
      <c r="DU118" s="946"/>
      <c r="DV118" s="946"/>
      <c r="DW118" s="946"/>
      <c r="DX118" s="946"/>
      <c r="DY118" s="946"/>
      <c r="DZ118" s="946"/>
      <c r="EA118" s="946"/>
      <c r="EB118" s="946"/>
      <c r="EC118" s="946"/>
      <c r="ED118" s="946"/>
      <c r="EE118" s="946"/>
      <c r="EF118" s="946"/>
      <c r="EG118" s="946"/>
      <c r="EH118" s="946"/>
      <c r="EI118" s="946"/>
      <c r="EJ118" s="946"/>
      <c r="EK118" s="946"/>
      <c r="EL118" s="946"/>
      <c r="EM118" s="946"/>
      <c r="EN118" s="946"/>
      <c r="EO118" s="946"/>
      <c r="EP118" s="946"/>
      <c r="EQ118" s="946"/>
      <c r="ER118" s="946"/>
      <c r="ES118" s="946"/>
      <c r="ET118" s="946"/>
      <c r="EU118" s="946"/>
      <c r="EV118" s="946"/>
      <c r="EW118" s="946"/>
      <c r="EX118" s="946"/>
      <c r="EY118" s="946"/>
      <c r="EZ118" s="946"/>
      <c r="FA118" s="946"/>
      <c r="FB118" s="946"/>
      <c r="FC118" s="946"/>
      <c r="FD118" s="946"/>
      <c r="FE118" s="946"/>
      <c r="FF118" s="946"/>
      <c r="FG118" s="946"/>
      <c r="FH118" s="947"/>
      <c r="FQ118" s="934"/>
      <c r="FR118" s="935"/>
      <c r="FS118" s="935"/>
      <c r="FT118" s="935"/>
      <c r="FU118" s="935"/>
      <c r="FV118" s="935"/>
      <c r="FW118" s="935"/>
      <c r="FX118" s="935"/>
      <c r="FY118" s="935"/>
      <c r="FZ118" s="936"/>
      <c r="GJ118" s="945"/>
      <c r="GK118" s="945"/>
      <c r="GL118" s="945"/>
      <c r="GM118" s="945"/>
      <c r="GN118" s="945"/>
      <c r="GO118" s="945"/>
      <c r="GP118" s="945"/>
      <c r="GQ118" s="945"/>
    </row>
    <row r="119" spans="2:199" ht="6" customHeight="1" x14ac:dyDescent="0.25">
      <c r="B119" s="789">
        <v>33</v>
      </c>
      <c r="C119" s="790"/>
      <c r="D119" s="790"/>
      <c r="E119" s="791"/>
      <c r="F119" s="970">
        <f>'Setup-Completion Report'!E317</f>
        <v>0</v>
      </c>
      <c r="G119" s="970"/>
      <c r="H119" s="970"/>
      <c r="I119" s="970"/>
      <c r="J119" s="970"/>
      <c r="K119" s="970"/>
      <c r="L119" s="970"/>
      <c r="M119" s="970"/>
      <c r="N119" s="970"/>
      <c r="O119" s="970"/>
      <c r="P119" s="970"/>
      <c r="Q119" s="970"/>
      <c r="R119" s="970"/>
      <c r="S119" s="970"/>
      <c r="T119" s="971">
        <f>'Setup-Completion Report'!AG317</f>
        <v>0</v>
      </c>
      <c r="U119" s="971"/>
      <c r="V119" s="971"/>
      <c r="W119" s="971"/>
      <c r="X119" s="971"/>
      <c r="Y119" s="971"/>
      <c r="Z119" s="971"/>
      <c r="AA119" s="971"/>
      <c r="AB119" s="971">
        <f>'Setup-Completion Report'!AO317</f>
        <v>0</v>
      </c>
      <c r="AC119" s="971"/>
      <c r="AD119" s="971"/>
      <c r="AE119" s="971"/>
      <c r="AF119" s="971"/>
      <c r="AG119" s="971"/>
      <c r="AH119" s="971"/>
      <c r="AI119" s="966">
        <f>SUM(T119:AH121)</f>
        <v>0</v>
      </c>
      <c r="AJ119" s="966"/>
      <c r="AK119" s="966"/>
      <c r="AL119" s="966"/>
      <c r="AM119" s="966"/>
      <c r="AN119" s="966"/>
      <c r="AO119" s="966"/>
      <c r="AP119" s="966"/>
      <c r="AQ119" s="946"/>
      <c r="AR119" s="946"/>
      <c r="AS119" s="946"/>
      <c r="AT119" s="946"/>
      <c r="AU119" s="946"/>
      <c r="AV119" s="946"/>
      <c r="AW119" s="946"/>
      <c r="AX119" s="946"/>
      <c r="AY119" s="969" t="str">
        <f>IF(GJ119=2," ",'Setup-Completion Report'!Y317)</f>
        <v xml:space="preserve"> </v>
      </c>
      <c r="AZ119" s="969"/>
      <c r="BA119" s="969"/>
      <c r="BB119" s="969"/>
      <c r="BC119" s="969"/>
      <c r="BD119" s="969"/>
      <c r="BE119" s="969"/>
      <c r="BF119" s="969"/>
      <c r="BG119" s="962"/>
      <c r="BH119" s="962"/>
      <c r="BI119" s="962"/>
      <c r="BJ119" s="962"/>
      <c r="BK119" s="962"/>
      <c r="BL119" s="962"/>
      <c r="BM119" s="962"/>
      <c r="BN119" s="967"/>
      <c r="BO119" s="967"/>
      <c r="BP119" s="967"/>
      <c r="BQ119" s="967"/>
      <c r="BR119" s="967"/>
      <c r="BS119" s="967"/>
      <c r="BT119" s="967"/>
      <c r="BU119" s="968"/>
      <c r="BV119" s="948"/>
      <c r="BW119" s="946"/>
      <c r="BX119" s="946"/>
      <c r="BY119" s="946"/>
      <c r="BZ119" s="946"/>
      <c r="CA119" s="946"/>
      <c r="CB119" s="946"/>
      <c r="CC119" s="946"/>
      <c r="CD119" s="946"/>
      <c r="CE119" s="946"/>
      <c r="CF119" s="946"/>
      <c r="CG119" s="946"/>
      <c r="CH119" s="946"/>
      <c r="CI119" s="946"/>
      <c r="CJ119" s="946"/>
      <c r="CK119" s="946"/>
      <c r="CL119" s="946"/>
      <c r="CM119" s="946"/>
      <c r="CN119" s="946"/>
      <c r="CO119" s="946"/>
      <c r="CP119" s="946"/>
      <c r="CQ119" s="946"/>
      <c r="CR119" s="946"/>
      <c r="CS119" s="946"/>
      <c r="CT119" s="946"/>
      <c r="CU119" s="946"/>
      <c r="CV119" s="946"/>
      <c r="CW119" s="946"/>
      <c r="CX119" s="946"/>
      <c r="CY119" s="946"/>
      <c r="CZ119" s="946"/>
      <c r="DA119" s="946"/>
      <c r="DB119" s="946"/>
      <c r="DC119" s="946"/>
      <c r="DD119" s="946"/>
      <c r="DE119" s="946"/>
      <c r="DF119" s="946"/>
      <c r="DG119" s="946"/>
      <c r="DH119" s="946"/>
      <c r="DI119" s="946"/>
      <c r="DJ119" s="946"/>
      <c r="DK119" s="946"/>
      <c r="DL119" s="946"/>
      <c r="DM119" s="946"/>
      <c r="DN119" s="946"/>
      <c r="DO119" s="946"/>
      <c r="DP119" s="946"/>
      <c r="DQ119" s="946"/>
      <c r="DR119" s="946"/>
      <c r="DS119" s="946"/>
      <c r="DT119" s="946"/>
      <c r="DU119" s="946"/>
      <c r="DV119" s="946"/>
      <c r="DW119" s="946"/>
      <c r="DX119" s="946"/>
      <c r="DY119" s="946"/>
      <c r="DZ119" s="946"/>
      <c r="EA119" s="946"/>
      <c r="EB119" s="946"/>
      <c r="EC119" s="946"/>
      <c r="ED119" s="946"/>
      <c r="EE119" s="946"/>
      <c r="EF119" s="946"/>
      <c r="EG119" s="946"/>
      <c r="EH119" s="946"/>
      <c r="EI119" s="946"/>
      <c r="EJ119" s="946"/>
      <c r="EK119" s="946"/>
      <c r="EL119" s="946"/>
      <c r="EM119" s="946"/>
      <c r="EN119" s="946"/>
      <c r="EO119" s="946"/>
      <c r="EP119" s="946"/>
      <c r="EQ119" s="946"/>
      <c r="ER119" s="946"/>
      <c r="ES119" s="946"/>
      <c r="ET119" s="946"/>
      <c r="EU119" s="946"/>
      <c r="EV119" s="946"/>
      <c r="EW119" s="946"/>
      <c r="EX119" s="946"/>
      <c r="EY119" s="946"/>
      <c r="EZ119" s="946"/>
      <c r="FA119" s="946"/>
      <c r="FB119" s="946"/>
      <c r="FC119" s="946"/>
      <c r="FD119" s="946"/>
      <c r="FE119" s="946"/>
      <c r="FF119" s="946"/>
      <c r="FG119" s="946"/>
      <c r="FH119" s="947"/>
      <c r="FQ119" s="934"/>
      <c r="FR119" s="935"/>
      <c r="FS119" s="935"/>
      <c r="FT119" s="935"/>
      <c r="FU119" s="935"/>
      <c r="FV119" s="935"/>
      <c r="FW119" s="935"/>
      <c r="FX119" s="935"/>
      <c r="FY119" s="935"/>
      <c r="FZ119" s="936"/>
      <c r="GJ119" s="945">
        <v>2</v>
      </c>
      <c r="GK119" s="945"/>
      <c r="GL119" s="945"/>
      <c r="GM119" s="945"/>
      <c r="GN119" s="945"/>
      <c r="GO119" s="945"/>
      <c r="GP119" s="945"/>
      <c r="GQ119" s="945"/>
    </row>
    <row r="120" spans="2:199" ht="6" customHeight="1" x14ac:dyDescent="0.25">
      <c r="B120" s="792"/>
      <c r="C120" s="793"/>
      <c r="D120" s="793"/>
      <c r="E120" s="794"/>
      <c r="F120" s="970"/>
      <c r="G120" s="970"/>
      <c r="H120" s="970"/>
      <c r="I120" s="970"/>
      <c r="J120" s="970"/>
      <c r="K120" s="970"/>
      <c r="L120" s="970"/>
      <c r="M120" s="970"/>
      <c r="N120" s="970"/>
      <c r="O120" s="970"/>
      <c r="P120" s="970"/>
      <c r="Q120" s="970"/>
      <c r="R120" s="970"/>
      <c r="S120" s="970"/>
      <c r="T120" s="971"/>
      <c r="U120" s="971"/>
      <c r="V120" s="971"/>
      <c r="W120" s="971"/>
      <c r="X120" s="971"/>
      <c r="Y120" s="971"/>
      <c r="Z120" s="971"/>
      <c r="AA120" s="971"/>
      <c r="AB120" s="971"/>
      <c r="AC120" s="971"/>
      <c r="AD120" s="971"/>
      <c r="AE120" s="971"/>
      <c r="AF120" s="971"/>
      <c r="AG120" s="971"/>
      <c r="AH120" s="971"/>
      <c r="AI120" s="966"/>
      <c r="AJ120" s="966"/>
      <c r="AK120" s="966"/>
      <c r="AL120" s="966"/>
      <c r="AM120" s="966"/>
      <c r="AN120" s="966"/>
      <c r="AO120" s="966"/>
      <c r="AP120" s="966"/>
      <c r="AQ120" s="946"/>
      <c r="AR120" s="946"/>
      <c r="AS120" s="946"/>
      <c r="AT120" s="946"/>
      <c r="AU120" s="946"/>
      <c r="AV120" s="946"/>
      <c r="AW120" s="946"/>
      <c r="AX120" s="946"/>
      <c r="AY120" s="963"/>
      <c r="AZ120" s="963"/>
      <c r="BA120" s="963"/>
      <c r="BB120" s="963"/>
      <c r="BC120" s="963"/>
      <c r="BD120" s="963"/>
      <c r="BE120" s="963"/>
      <c r="BF120" s="963"/>
      <c r="BG120" s="962"/>
      <c r="BH120" s="962"/>
      <c r="BI120" s="962"/>
      <c r="BJ120" s="962"/>
      <c r="BK120" s="962"/>
      <c r="BL120" s="962"/>
      <c r="BM120" s="962"/>
      <c r="BN120" s="967"/>
      <c r="BO120" s="967"/>
      <c r="BP120" s="967"/>
      <c r="BQ120" s="967"/>
      <c r="BR120" s="967"/>
      <c r="BS120" s="967"/>
      <c r="BT120" s="967"/>
      <c r="BU120" s="968"/>
      <c r="BV120" s="948"/>
      <c r="BW120" s="946"/>
      <c r="BX120" s="946"/>
      <c r="BY120" s="946"/>
      <c r="BZ120" s="946"/>
      <c r="CA120" s="946"/>
      <c r="CB120" s="946"/>
      <c r="CC120" s="946"/>
      <c r="CD120" s="946"/>
      <c r="CE120" s="946"/>
      <c r="CF120" s="946"/>
      <c r="CG120" s="946"/>
      <c r="CH120" s="946"/>
      <c r="CI120" s="946"/>
      <c r="CJ120" s="946"/>
      <c r="CK120" s="946"/>
      <c r="CL120" s="946"/>
      <c r="CM120" s="946"/>
      <c r="CN120" s="946"/>
      <c r="CO120" s="946"/>
      <c r="CP120" s="946"/>
      <c r="CQ120" s="946"/>
      <c r="CR120" s="946"/>
      <c r="CS120" s="946"/>
      <c r="CT120" s="946"/>
      <c r="CU120" s="946"/>
      <c r="CV120" s="946"/>
      <c r="CW120" s="946"/>
      <c r="CX120" s="946"/>
      <c r="CY120" s="946"/>
      <c r="CZ120" s="946"/>
      <c r="DA120" s="946"/>
      <c r="DB120" s="946"/>
      <c r="DC120" s="946"/>
      <c r="DD120" s="946"/>
      <c r="DE120" s="946"/>
      <c r="DF120" s="946"/>
      <c r="DG120" s="946"/>
      <c r="DH120" s="946"/>
      <c r="DI120" s="946"/>
      <c r="DJ120" s="946"/>
      <c r="DK120" s="946"/>
      <c r="DL120" s="946"/>
      <c r="DM120" s="946"/>
      <c r="DN120" s="946"/>
      <c r="DO120" s="946"/>
      <c r="DP120" s="946"/>
      <c r="DQ120" s="946"/>
      <c r="DR120" s="946"/>
      <c r="DS120" s="946"/>
      <c r="DT120" s="946"/>
      <c r="DU120" s="946"/>
      <c r="DV120" s="946"/>
      <c r="DW120" s="946"/>
      <c r="DX120" s="946"/>
      <c r="DY120" s="946"/>
      <c r="DZ120" s="946"/>
      <c r="EA120" s="946"/>
      <c r="EB120" s="946"/>
      <c r="EC120" s="946"/>
      <c r="ED120" s="946"/>
      <c r="EE120" s="946"/>
      <c r="EF120" s="946"/>
      <c r="EG120" s="946"/>
      <c r="EH120" s="946"/>
      <c r="EI120" s="946"/>
      <c r="EJ120" s="946"/>
      <c r="EK120" s="946"/>
      <c r="EL120" s="946"/>
      <c r="EM120" s="946"/>
      <c r="EN120" s="946"/>
      <c r="EO120" s="946"/>
      <c r="EP120" s="946"/>
      <c r="EQ120" s="946"/>
      <c r="ER120" s="946"/>
      <c r="ES120" s="946"/>
      <c r="ET120" s="946"/>
      <c r="EU120" s="946"/>
      <c r="EV120" s="946"/>
      <c r="EW120" s="946"/>
      <c r="EX120" s="946"/>
      <c r="EY120" s="946"/>
      <c r="EZ120" s="946"/>
      <c r="FA120" s="946"/>
      <c r="FB120" s="946"/>
      <c r="FC120" s="946"/>
      <c r="FD120" s="946"/>
      <c r="FE120" s="946"/>
      <c r="FF120" s="946"/>
      <c r="FG120" s="946"/>
      <c r="FH120" s="947"/>
      <c r="FQ120" s="934"/>
      <c r="FR120" s="935"/>
      <c r="FS120" s="935"/>
      <c r="FT120" s="935"/>
      <c r="FU120" s="935"/>
      <c r="FV120" s="935"/>
      <c r="FW120" s="935"/>
      <c r="FX120" s="935"/>
      <c r="FY120" s="935"/>
      <c r="FZ120" s="936"/>
      <c r="GJ120" s="945"/>
      <c r="GK120" s="945"/>
      <c r="GL120" s="945"/>
      <c r="GM120" s="945"/>
      <c r="GN120" s="945"/>
      <c r="GO120" s="945"/>
      <c r="GP120" s="945"/>
      <c r="GQ120" s="945"/>
    </row>
    <row r="121" spans="2:199" ht="6" customHeight="1" x14ac:dyDescent="0.25">
      <c r="B121" s="795"/>
      <c r="C121" s="796"/>
      <c r="D121" s="796"/>
      <c r="E121" s="797"/>
      <c r="F121" s="970"/>
      <c r="G121" s="970"/>
      <c r="H121" s="970"/>
      <c r="I121" s="970"/>
      <c r="J121" s="970"/>
      <c r="K121" s="970"/>
      <c r="L121" s="970"/>
      <c r="M121" s="970"/>
      <c r="N121" s="970"/>
      <c r="O121" s="970"/>
      <c r="P121" s="970"/>
      <c r="Q121" s="970"/>
      <c r="R121" s="970"/>
      <c r="S121" s="970"/>
      <c r="T121" s="971"/>
      <c r="U121" s="971"/>
      <c r="V121" s="971"/>
      <c r="W121" s="971"/>
      <c r="X121" s="971"/>
      <c r="Y121" s="971"/>
      <c r="Z121" s="971"/>
      <c r="AA121" s="971"/>
      <c r="AB121" s="971"/>
      <c r="AC121" s="971"/>
      <c r="AD121" s="971"/>
      <c r="AE121" s="971"/>
      <c r="AF121" s="971"/>
      <c r="AG121" s="971"/>
      <c r="AH121" s="971"/>
      <c r="AI121" s="966"/>
      <c r="AJ121" s="966"/>
      <c r="AK121" s="966"/>
      <c r="AL121" s="966"/>
      <c r="AM121" s="966"/>
      <c r="AN121" s="966"/>
      <c r="AO121" s="966"/>
      <c r="AP121" s="966"/>
      <c r="AQ121" s="946"/>
      <c r="AR121" s="946"/>
      <c r="AS121" s="946"/>
      <c r="AT121" s="946"/>
      <c r="AU121" s="946"/>
      <c r="AV121" s="946"/>
      <c r="AW121" s="946"/>
      <c r="AX121" s="946"/>
      <c r="AY121" s="963"/>
      <c r="AZ121" s="963"/>
      <c r="BA121" s="963"/>
      <c r="BB121" s="963"/>
      <c r="BC121" s="963"/>
      <c r="BD121" s="963"/>
      <c r="BE121" s="963"/>
      <c r="BF121" s="963"/>
      <c r="BG121" s="962"/>
      <c r="BH121" s="962"/>
      <c r="BI121" s="962"/>
      <c r="BJ121" s="962"/>
      <c r="BK121" s="962"/>
      <c r="BL121" s="962"/>
      <c r="BM121" s="962"/>
      <c r="BN121" s="967"/>
      <c r="BO121" s="967"/>
      <c r="BP121" s="967"/>
      <c r="BQ121" s="967"/>
      <c r="BR121" s="967"/>
      <c r="BS121" s="967"/>
      <c r="BT121" s="967"/>
      <c r="BU121" s="968"/>
      <c r="BV121" s="948"/>
      <c r="BW121" s="946"/>
      <c r="BX121" s="946"/>
      <c r="BY121" s="946"/>
      <c r="BZ121" s="946"/>
      <c r="CA121" s="946"/>
      <c r="CB121" s="946"/>
      <c r="CC121" s="946"/>
      <c r="CD121" s="946"/>
      <c r="CE121" s="946"/>
      <c r="CF121" s="946"/>
      <c r="CG121" s="946"/>
      <c r="CH121" s="946"/>
      <c r="CI121" s="946"/>
      <c r="CJ121" s="946"/>
      <c r="CK121" s="946"/>
      <c r="CL121" s="946"/>
      <c r="CM121" s="946"/>
      <c r="CN121" s="946"/>
      <c r="CO121" s="946"/>
      <c r="CP121" s="946"/>
      <c r="CQ121" s="946"/>
      <c r="CR121" s="946"/>
      <c r="CS121" s="946"/>
      <c r="CT121" s="946"/>
      <c r="CU121" s="946"/>
      <c r="CV121" s="946"/>
      <c r="CW121" s="946"/>
      <c r="CX121" s="946"/>
      <c r="CY121" s="946"/>
      <c r="CZ121" s="946"/>
      <c r="DA121" s="946"/>
      <c r="DB121" s="946"/>
      <c r="DC121" s="946"/>
      <c r="DD121" s="946"/>
      <c r="DE121" s="946"/>
      <c r="DF121" s="946"/>
      <c r="DG121" s="946"/>
      <c r="DH121" s="946"/>
      <c r="DI121" s="946"/>
      <c r="DJ121" s="946"/>
      <c r="DK121" s="946"/>
      <c r="DL121" s="946"/>
      <c r="DM121" s="946"/>
      <c r="DN121" s="946"/>
      <c r="DO121" s="946"/>
      <c r="DP121" s="946"/>
      <c r="DQ121" s="946"/>
      <c r="DR121" s="946"/>
      <c r="DS121" s="946"/>
      <c r="DT121" s="946"/>
      <c r="DU121" s="946"/>
      <c r="DV121" s="946"/>
      <c r="DW121" s="946"/>
      <c r="DX121" s="946"/>
      <c r="DY121" s="946"/>
      <c r="DZ121" s="946"/>
      <c r="EA121" s="946"/>
      <c r="EB121" s="946"/>
      <c r="EC121" s="946"/>
      <c r="ED121" s="946"/>
      <c r="EE121" s="946"/>
      <c r="EF121" s="946"/>
      <c r="EG121" s="946"/>
      <c r="EH121" s="946"/>
      <c r="EI121" s="946"/>
      <c r="EJ121" s="946"/>
      <c r="EK121" s="946"/>
      <c r="EL121" s="946"/>
      <c r="EM121" s="946"/>
      <c r="EN121" s="946"/>
      <c r="EO121" s="946"/>
      <c r="EP121" s="946"/>
      <c r="EQ121" s="946"/>
      <c r="ER121" s="946"/>
      <c r="ES121" s="946"/>
      <c r="ET121" s="946"/>
      <c r="EU121" s="946"/>
      <c r="EV121" s="946"/>
      <c r="EW121" s="946"/>
      <c r="EX121" s="946"/>
      <c r="EY121" s="946"/>
      <c r="EZ121" s="946"/>
      <c r="FA121" s="946"/>
      <c r="FB121" s="946"/>
      <c r="FC121" s="946"/>
      <c r="FD121" s="946"/>
      <c r="FE121" s="946"/>
      <c r="FF121" s="946"/>
      <c r="FG121" s="946"/>
      <c r="FH121" s="947"/>
      <c r="FQ121" s="934"/>
      <c r="FR121" s="935"/>
      <c r="FS121" s="935"/>
      <c r="FT121" s="935"/>
      <c r="FU121" s="935"/>
      <c r="FV121" s="935"/>
      <c r="FW121" s="935"/>
      <c r="FX121" s="935"/>
      <c r="FY121" s="935"/>
      <c r="FZ121" s="936"/>
      <c r="GJ121" s="945"/>
      <c r="GK121" s="945"/>
      <c r="GL121" s="945"/>
      <c r="GM121" s="945"/>
      <c r="GN121" s="945"/>
      <c r="GO121" s="945"/>
      <c r="GP121" s="945"/>
      <c r="GQ121" s="945"/>
    </row>
    <row r="122" spans="2:199" ht="6" customHeight="1" x14ac:dyDescent="0.25">
      <c r="B122" s="789">
        <v>34</v>
      </c>
      <c r="C122" s="790"/>
      <c r="D122" s="790"/>
      <c r="E122" s="791"/>
      <c r="F122" s="970">
        <f>'Setup-Completion Report'!E320</f>
        <v>0</v>
      </c>
      <c r="G122" s="970"/>
      <c r="H122" s="970"/>
      <c r="I122" s="970"/>
      <c r="J122" s="970"/>
      <c r="K122" s="970"/>
      <c r="L122" s="970"/>
      <c r="M122" s="970"/>
      <c r="N122" s="970"/>
      <c r="O122" s="970"/>
      <c r="P122" s="970"/>
      <c r="Q122" s="970"/>
      <c r="R122" s="970"/>
      <c r="S122" s="970"/>
      <c r="T122" s="971">
        <f>'Setup-Completion Report'!AG320</f>
        <v>0</v>
      </c>
      <c r="U122" s="971"/>
      <c r="V122" s="971"/>
      <c r="W122" s="971"/>
      <c r="X122" s="971"/>
      <c r="Y122" s="971"/>
      <c r="Z122" s="971"/>
      <c r="AA122" s="971"/>
      <c r="AB122" s="971">
        <f>'Setup-Completion Report'!AO320</f>
        <v>0</v>
      </c>
      <c r="AC122" s="971"/>
      <c r="AD122" s="971"/>
      <c r="AE122" s="971"/>
      <c r="AF122" s="971"/>
      <c r="AG122" s="971"/>
      <c r="AH122" s="971"/>
      <c r="AI122" s="972">
        <f>SUM(T122:AH124)</f>
        <v>0</v>
      </c>
      <c r="AJ122" s="973"/>
      <c r="AK122" s="973"/>
      <c r="AL122" s="973"/>
      <c r="AM122" s="973"/>
      <c r="AN122" s="973"/>
      <c r="AO122" s="973"/>
      <c r="AP122" s="974"/>
      <c r="AQ122" s="946"/>
      <c r="AR122" s="946"/>
      <c r="AS122" s="946"/>
      <c r="AT122" s="946"/>
      <c r="AU122" s="946"/>
      <c r="AV122" s="946"/>
      <c r="AW122" s="946"/>
      <c r="AX122" s="946"/>
      <c r="AY122" s="969" t="str">
        <f>IF(GJ122=2," ",'Setup-Completion Report'!Y320)</f>
        <v xml:space="preserve"> </v>
      </c>
      <c r="AZ122" s="969"/>
      <c r="BA122" s="969"/>
      <c r="BB122" s="969"/>
      <c r="BC122" s="969"/>
      <c r="BD122" s="969"/>
      <c r="BE122" s="969"/>
      <c r="BF122" s="969"/>
      <c r="BG122" s="962"/>
      <c r="BH122" s="962"/>
      <c r="BI122" s="962"/>
      <c r="BJ122" s="962"/>
      <c r="BK122" s="962"/>
      <c r="BL122" s="962"/>
      <c r="BM122" s="962"/>
      <c r="BN122" s="967"/>
      <c r="BO122" s="967"/>
      <c r="BP122" s="967"/>
      <c r="BQ122" s="967"/>
      <c r="BR122" s="967"/>
      <c r="BS122" s="967"/>
      <c r="BT122" s="967"/>
      <c r="BU122" s="968"/>
      <c r="BV122" s="948"/>
      <c r="BW122" s="946"/>
      <c r="BX122" s="946"/>
      <c r="BY122" s="946"/>
      <c r="BZ122" s="946"/>
      <c r="CA122" s="946"/>
      <c r="CB122" s="946"/>
      <c r="CC122" s="946"/>
      <c r="CD122" s="946"/>
      <c r="CE122" s="946"/>
      <c r="CF122" s="946"/>
      <c r="CG122" s="946"/>
      <c r="CH122" s="946"/>
      <c r="CI122" s="946"/>
      <c r="CJ122" s="946"/>
      <c r="CK122" s="946"/>
      <c r="CL122" s="946"/>
      <c r="CM122" s="946"/>
      <c r="CN122" s="946"/>
      <c r="CO122" s="946"/>
      <c r="CP122" s="946"/>
      <c r="CQ122" s="946"/>
      <c r="CR122" s="946"/>
      <c r="CS122" s="946"/>
      <c r="CT122" s="946"/>
      <c r="CU122" s="946"/>
      <c r="CV122" s="946"/>
      <c r="CW122" s="946"/>
      <c r="CX122" s="946"/>
      <c r="CY122" s="946"/>
      <c r="CZ122" s="946"/>
      <c r="DA122" s="946"/>
      <c r="DB122" s="946"/>
      <c r="DC122" s="946"/>
      <c r="DD122" s="946"/>
      <c r="DE122" s="946"/>
      <c r="DF122" s="946"/>
      <c r="DG122" s="946"/>
      <c r="DH122" s="946"/>
      <c r="DI122" s="946"/>
      <c r="DJ122" s="946"/>
      <c r="DK122" s="946"/>
      <c r="DL122" s="946"/>
      <c r="DM122" s="946"/>
      <c r="DN122" s="946"/>
      <c r="DO122" s="946"/>
      <c r="DP122" s="946"/>
      <c r="DQ122" s="946"/>
      <c r="DR122" s="946"/>
      <c r="DS122" s="946"/>
      <c r="DT122" s="946"/>
      <c r="DU122" s="946"/>
      <c r="DV122" s="946"/>
      <c r="DW122" s="946"/>
      <c r="DX122" s="946"/>
      <c r="DY122" s="946"/>
      <c r="DZ122" s="946"/>
      <c r="EA122" s="946"/>
      <c r="EB122" s="946"/>
      <c r="EC122" s="946"/>
      <c r="ED122" s="946"/>
      <c r="EE122" s="946"/>
      <c r="EF122" s="946"/>
      <c r="EG122" s="946"/>
      <c r="EH122" s="946"/>
      <c r="EI122" s="946"/>
      <c r="EJ122" s="946"/>
      <c r="EK122" s="946"/>
      <c r="EL122" s="946"/>
      <c r="EM122" s="946"/>
      <c r="EN122" s="946"/>
      <c r="EO122" s="946"/>
      <c r="EP122" s="946"/>
      <c r="EQ122" s="946"/>
      <c r="ER122" s="946"/>
      <c r="ES122" s="946"/>
      <c r="ET122" s="946"/>
      <c r="EU122" s="946"/>
      <c r="EV122" s="946"/>
      <c r="EW122" s="946"/>
      <c r="EX122" s="946"/>
      <c r="EY122" s="946"/>
      <c r="EZ122" s="946"/>
      <c r="FA122" s="946"/>
      <c r="FB122" s="946"/>
      <c r="FC122" s="946"/>
      <c r="FD122" s="946"/>
      <c r="FE122" s="946"/>
      <c r="FF122" s="946"/>
      <c r="FG122" s="946"/>
      <c r="FH122" s="947"/>
      <c r="FQ122" s="934"/>
      <c r="FR122" s="935"/>
      <c r="FS122" s="935"/>
      <c r="FT122" s="935"/>
      <c r="FU122" s="935"/>
      <c r="FV122" s="935"/>
      <c r="FW122" s="935"/>
      <c r="FX122" s="935"/>
      <c r="FY122" s="935"/>
      <c r="FZ122" s="936"/>
      <c r="GJ122" s="945">
        <v>2</v>
      </c>
      <c r="GK122" s="945"/>
      <c r="GL122" s="945"/>
      <c r="GM122" s="945"/>
      <c r="GN122" s="945"/>
      <c r="GO122" s="945"/>
      <c r="GP122" s="945"/>
      <c r="GQ122" s="945"/>
    </row>
    <row r="123" spans="2:199" ht="6" customHeight="1" x14ac:dyDescent="0.25">
      <c r="B123" s="792"/>
      <c r="C123" s="793"/>
      <c r="D123" s="793"/>
      <c r="E123" s="794"/>
      <c r="F123" s="970"/>
      <c r="G123" s="970"/>
      <c r="H123" s="970"/>
      <c r="I123" s="970"/>
      <c r="J123" s="970"/>
      <c r="K123" s="970"/>
      <c r="L123" s="970"/>
      <c r="M123" s="970"/>
      <c r="N123" s="970"/>
      <c r="O123" s="970"/>
      <c r="P123" s="970"/>
      <c r="Q123" s="970"/>
      <c r="R123" s="970"/>
      <c r="S123" s="970"/>
      <c r="T123" s="971"/>
      <c r="U123" s="971"/>
      <c r="V123" s="971"/>
      <c r="W123" s="971"/>
      <c r="X123" s="971"/>
      <c r="Y123" s="971"/>
      <c r="Z123" s="971"/>
      <c r="AA123" s="971"/>
      <c r="AB123" s="971"/>
      <c r="AC123" s="971"/>
      <c r="AD123" s="971"/>
      <c r="AE123" s="971"/>
      <c r="AF123" s="971"/>
      <c r="AG123" s="971"/>
      <c r="AH123" s="971"/>
      <c r="AI123" s="972"/>
      <c r="AJ123" s="973"/>
      <c r="AK123" s="973"/>
      <c r="AL123" s="973"/>
      <c r="AM123" s="973"/>
      <c r="AN123" s="973"/>
      <c r="AO123" s="973"/>
      <c r="AP123" s="974"/>
      <c r="AQ123" s="946"/>
      <c r="AR123" s="946"/>
      <c r="AS123" s="946"/>
      <c r="AT123" s="946"/>
      <c r="AU123" s="946"/>
      <c r="AV123" s="946"/>
      <c r="AW123" s="946"/>
      <c r="AX123" s="946"/>
      <c r="AY123" s="963"/>
      <c r="AZ123" s="963"/>
      <c r="BA123" s="963"/>
      <c r="BB123" s="963"/>
      <c r="BC123" s="963"/>
      <c r="BD123" s="963"/>
      <c r="BE123" s="963"/>
      <c r="BF123" s="963"/>
      <c r="BG123" s="962"/>
      <c r="BH123" s="962"/>
      <c r="BI123" s="962"/>
      <c r="BJ123" s="962"/>
      <c r="BK123" s="962"/>
      <c r="BL123" s="962"/>
      <c r="BM123" s="962"/>
      <c r="BN123" s="967"/>
      <c r="BO123" s="967"/>
      <c r="BP123" s="967"/>
      <c r="BQ123" s="967"/>
      <c r="BR123" s="967"/>
      <c r="BS123" s="967"/>
      <c r="BT123" s="967"/>
      <c r="BU123" s="968"/>
      <c r="BV123" s="948"/>
      <c r="BW123" s="946"/>
      <c r="BX123" s="946"/>
      <c r="BY123" s="946"/>
      <c r="BZ123" s="946"/>
      <c r="CA123" s="946"/>
      <c r="CB123" s="946"/>
      <c r="CC123" s="946"/>
      <c r="CD123" s="946"/>
      <c r="CE123" s="946"/>
      <c r="CF123" s="946"/>
      <c r="CG123" s="946"/>
      <c r="CH123" s="946"/>
      <c r="CI123" s="946"/>
      <c r="CJ123" s="946"/>
      <c r="CK123" s="946"/>
      <c r="CL123" s="946"/>
      <c r="CM123" s="946"/>
      <c r="CN123" s="946"/>
      <c r="CO123" s="946"/>
      <c r="CP123" s="946"/>
      <c r="CQ123" s="946"/>
      <c r="CR123" s="946"/>
      <c r="CS123" s="946"/>
      <c r="CT123" s="946"/>
      <c r="CU123" s="946"/>
      <c r="CV123" s="946"/>
      <c r="CW123" s="946"/>
      <c r="CX123" s="946"/>
      <c r="CY123" s="946"/>
      <c r="CZ123" s="946"/>
      <c r="DA123" s="946"/>
      <c r="DB123" s="946"/>
      <c r="DC123" s="946"/>
      <c r="DD123" s="946"/>
      <c r="DE123" s="946"/>
      <c r="DF123" s="946"/>
      <c r="DG123" s="946"/>
      <c r="DH123" s="946"/>
      <c r="DI123" s="946"/>
      <c r="DJ123" s="946"/>
      <c r="DK123" s="946"/>
      <c r="DL123" s="946"/>
      <c r="DM123" s="946"/>
      <c r="DN123" s="946"/>
      <c r="DO123" s="946"/>
      <c r="DP123" s="946"/>
      <c r="DQ123" s="946"/>
      <c r="DR123" s="946"/>
      <c r="DS123" s="946"/>
      <c r="DT123" s="946"/>
      <c r="DU123" s="946"/>
      <c r="DV123" s="946"/>
      <c r="DW123" s="946"/>
      <c r="DX123" s="946"/>
      <c r="DY123" s="946"/>
      <c r="DZ123" s="946"/>
      <c r="EA123" s="946"/>
      <c r="EB123" s="946"/>
      <c r="EC123" s="946"/>
      <c r="ED123" s="946"/>
      <c r="EE123" s="946"/>
      <c r="EF123" s="946"/>
      <c r="EG123" s="946"/>
      <c r="EH123" s="946"/>
      <c r="EI123" s="946"/>
      <c r="EJ123" s="946"/>
      <c r="EK123" s="946"/>
      <c r="EL123" s="946"/>
      <c r="EM123" s="946"/>
      <c r="EN123" s="946"/>
      <c r="EO123" s="946"/>
      <c r="EP123" s="946"/>
      <c r="EQ123" s="946"/>
      <c r="ER123" s="946"/>
      <c r="ES123" s="946"/>
      <c r="ET123" s="946"/>
      <c r="EU123" s="946"/>
      <c r="EV123" s="946"/>
      <c r="EW123" s="946"/>
      <c r="EX123" s="946"/>
      <c r="EY123" s="946"/>
      <c r="EZ123" s="946"/>
      <c r="FA123" s="946"/>
      <c r="FB123" s="946"/>
      <c r="FC123" s="946"/>
      <c r="FD123" s="946"/>
      <c r="FE123" s="946"/>
      <c r="FF123" s="946"/>
      <c r="FG123" s="946"/>
      <c r="FH123" s="947"/>
      <c r="FQ123" s="934"/>
      <c r="FR123" s="935"/>
      <c r="FS123" s="935"/>
      <c r="FT123" s="935"/>
      <c r="FU123" s="935"/>
      <c r="FV123" s="935"/>
      <c r="FW123" s="935"/>
      <c r="FX123" s="935"/>
      <c r="FY123" s="935"/>
      <c r="FZ123" s="936"/>
      <c r="GJ123" s="945"/>
      <c r="GK123" s="945"/>
      <c r="GL123" s="945"/>
      <c r="GM123" s="945"/>
      <c r="GN123" s="945"/>
      <c r="GO123" s="945"/>
      <c r="GP123" s="945"/>
      <c r="GQ123" s="945"/>
    </row>
    <row r="124" spans="2:199" ht="6" customHeight="1" x14ac:dyDescent="0.25">
      <c r="B124" s="795"/>
      <c r="C124" s="796"/>
      <c r="D124" s="796"/>
      <c r="E124" s="797"/>
      <c r="F124" s="970"/>
      <c r="G124" s="970"/>
      <c r="H124" s="970"/>
      <c r="I124" s="970"/>
      <c r="J124" s="970"/>
      <c r="K124" s="970"/>
      <c r="L124" s="970"/>
      <c r="M124" s="970"/>
      <c r="N124" s="970"/>
      <c r="O124" s="970"/>
      <c r="P124" s="970"/>
      <c r="Q124" s="970"/>
      <c r="R124" s="970"/>
      <c r="S124" s="970"/>
      <c r="T124" s="971"/>
      <c r="U124" s="971"/>
      <c r="V124" s="971"/>
      <c r="W124" s="971"/>
      <c r="X124" s="971"/>
      <c r="Y124" s="971"/>
      <c r="Z124" s="971"/>
      <c r="AA124" s="971"/>
      <c r="AB124" s="971"/>
      <c r="AC124" s="971"/>
      <c r="AD124" s="971"/>
      <c r="AE124" s="971"/>
      <c r="AF124" s="971"/>
      <c r="AG124" s="971"/>
      <c r="AH124" s="971"/>
      <c r="AI124" s="972"/>
      <c r="AJ124" s="973"/>
      <c r="AK124" s="973"/>
      <c r="AL124" s="973"/>
      <c r="AM124" s="973"/>
      <c r="AN124" s="973"/>
      <c r="AO124" s="973"/>
      <c r="AP124" s="974"/>
      <c r="AQ124" s="946"/>
      <c r="AR124" s="946"/>
      <c r="AS124" s="946"/>
      <c r="AT124" s="946"/>
      <c r="AU124" s="946"/>
      <c r="AV124" s="946"/>
      <c r="AW124" s="946"/>
      <c r="AX124" s="946"/>
      <c r="AY124" s="963"/>
      <c r="AZ124" s="963"/>
      <c r="BA124" s="963"/>
      <c r="BB124" s="963"/>
      <c r="BC124" s="963"/>
      <c r="BD124" s="963"/>
      <c r="BE124" s="963"/>
      <c r="BF124" s="963"/>
      <c r="BG124" s="962"/>
      <c r="BH124" s="962"/>
      <c r="BI124" s="962"/>
      <c r="BJ124" s="962"/>
      <c r="BK124" s="962"/>
      <c r="BL124" s="962"/>
      <c r="BM124" s="962"/>
      <c r="BN124" s="967"/>
      <c r="BO124" s="967"/>
      <c r="BP124" s="967"/>
      <c r="BQ124" s="967"/>
      <c r="BR124" s="967"/>
      <c r="BS124" s="967"/>
      <c r="BT124" s="967"/>
      <c r="BU124" s="968"/>
      <c r="BV124" s="948"/>
      <c r="BW124" s="946"/>
      <c r="BX124" s="946"/>
      <c r="BY124" s="946"/>
      <c r="BZ124" s="946"/>
      <c r="CA124" s="946"/>
      <c r="CB124" s="946"/>
      <c r="CC124" s="946"/>
      <c r="CD124" s="946"/>
      <c r="CE124" s="946"/>
      <c r="CF124" s="946"/>
      <c r="CG124" s="946"/>
      <c r="CH124" s="946"/>
      <c r="CI124" s="946"/>
      <c r="CJ124" s="946"/>
      <c r="CK124" s="946"/>
      <c r="CL124" s="946"/>
      <c r="CM124" s="946"/>
      <c r="CN124" s="946"/>
      <c r="CO124" s="946"/>
      <c r="CP124" s="946"/>
      <c r="CQ124" s="946"/>
      <c r="CR124" s="946"/>
      <c r="CS124" s="946"/>
      <c r="CT124" s="946"/>
      <c r="CU124" s="946"/>
      <c r="CV124" s="946"/>
      <c r="CW124" s="946"/>
      <c r="CX124" s="946"/>
      <c r="CY124" s="946"/>
      <c r="CZ124" s="946"/>
      <c r="DA124" s="946"/>
      <c r="DB124" s="946"/>
      <c r="DC124" s="946"/>
      <c r="DD124" s="946"/>
      <c r="DE124" s="946"/>
      <c r="DF124" s="946"/>
      <c r="DG124" s="946"/>
      <c r="DH124" s="946"/>
      <c r="DI124" s="946"/>
      <c r="DJ124" s="946"/>
      <c r="DK124" s="946"/>
      <c r="DL124" s="946"/>
      <c r="DM124" s="946"/>
      <c r="DN124" s="946"/>
      <c r="DO124" s="946"/>
      <c r="DP124" s="946"/>
      <c r="DQ124" s="946"/>
      <c r="DR124" s="946"/>
      <c r="DS124" s="946"/>
      <c r="DT124" s="946"/>
      <c r="DU124" s="946"/>
      <c r="DV124" s="946"/>
      <c r="DW124" s="946"/>
      <c r="DX124" s="946"/>
      <c r="DY124" s="946"/>
      <c r="DZ124" s="946"/>
      <c r="EA124" s="946"/>
      <c r="EB124" s="946"/>
      <c r="EC124" s="946"/>
      <c r="ED124" s="946"/>
      <c r="EE124" s="946"/>
      <c r="EF124" s="946"/>
      <c r="EG124" s="946"/>
      <c r="EH124" s="946"/>
      <c r="EI124" s="946"/>
      <c r="EJ124" s="946"/>
      <c r="EK124" s="946"/>
      <c r="EL124" s="946"/>
      <c r="EM124" s="946"/>
      <c r="EN124" s="946"/>
      <c r="EO124" s="946"/>
      <c r="EP124" s="946"/>
      <c r="EQ124" s="946"/>
      <c r="ER124" s="946"/>
      <c r="ES124" s="946"/>
      <c r="ET124" s="946"/>
      <c r="EU124" s="946"/>
      <c r="EV124" s="946"/>
      <c r="EW124" s="946"/>
      <c r="EX124" s="946"/>
      <c r="EY124" s="946"/>
      <c r="EZ124" s="946"/>
      <c r="FA124" s="946"/>
      <c r="FB124" s="946"/>
      <c r="FC124" s="946"/>
      <c r="FD124" s="946"/>
      <c r="FE124" s="946"/>
      <c r="FF124" s="946"/>
      <c r="FG124" s="946"/>
      <c r="FH124" s="947"/>
      <c r="FQ124" s="934"/>
      <c r="FR124" s="935"/>
      <c r="FS124" s="935"/>
      <c r="FT124" s="935"/>
      <c r="FU124" s="935"/>
      <c r="FV124" s="935"/>
      <c r="FW124" s="935"/>
      <c r="FX124" s="935"/>
      <c r="FY124" s="935"/>
      <c r="FZ124" s="936"/>
      <c r="GJ124" s="945"/>
      <c r="GK124" s="945"/>
      <c r="GL124" s="945"/>
      <c r="GM124" s="945"/>
      <c r="GN124" s="945"/>
      <c r="GO124" s="945"/>
      <c r="GP124" s="945"/>
      <c r="GQ124" s="945"/>
    </row>
    <row r="125" spans="2:199" ht="6" customHeight="1" x14ac:dyDescent="0.25">
      <c r="B125" s="789">
        <v>35</v>
      </c>
      <c r="C125" s="790"/>
      <c r="D125" s="790"/>
      <c r="E125" s="791"/>
      <c r="F125" s="970">
        <f>'Setup-Completion Report'!E323</f>
        <v>0</v>
      </c>
      <c r="G125" s="970"/>
      <c r="H125" s="970"/>
      <c r="I125" s="970"/>
      <c r="J125" s="970"/>
      <c r="K125" s="970"/>
      <c r="L125" s="970"/>
      <c r="M125" s="970"/>
      <c r="N125" s="970"/>
      <c r="O125" s="970"/>
      <c r="P125" s="970"/>
      <c r="Q125" s="970"/>
      <c r="R125" s="970"/>
      <c r="S125" s="970"/>
      <c r="T125" s="971">
        <f>'Setup-Completion Report'!AG323</f>
        <v>0</v>
      </c>
      <c r="U125" s="971"/>
      <c r="V125" s="971"/>
      <c r="W125" s="971"/>
      <c r="X125" s="971"/>
      <c r="Y125" s="971"/>
      <c r="Z125" s="971"/>
      <c r="AA125" s="971"/>
      <c r="AB125" s="971">
        <f>'Setup-Completion Report'!AO323</f>
        <v>0</v>
      </c>
      <c r="AC125" s="971"/>
      <c r="AD125" s="971"/>
      <c r="AE125" s="971"/>
      <c r="AF125" s="971"/>
      <c r="AG125" s="971"/>
      <c r="AH125" s="971"/>
      <c r="AI125" s="966">
        <f>SUM(T125:AH127)</f>
        <v>0</v>
      </c>
      <c r="AJ125" s="966"/>
      <c r="AK125" s="966"/>
      <c r="AL125" s="966"/>
      <c r="AM125" s="966"/>
      <c r="AN125" s="966"/>
      <c r="AO125" s="966"/>
      <c r="AP125" s="966"/>
      <c r="AQ125" s="946"/>
      <c r="AR125" s="946"/>
      <c r="AS125" s="946"/>
      <c r="AT125" s="946"/>
      <c r="AU125" s="946"/>
      <c r="AV125" s="946"/>
      <c r="AW125" s="946"/>
      <c r="AX125" s="946"/>
      <c r="AY125" s="969" t="str">
        <f>IF(GJ125=2," ",'Setup-Completion Report'!Y323)</f>
        <v xml:space="preserve"> </v>
      </c>
      <c r="AZ125" s="969"/>
      <c r="BA125" s="969"/>
      <c r="BB125" s="969"/>
      <c r="BC125" s="969"/>
      <c r="BD125" s="969"/>
      <c r="BE125" s="969"/>
      <c r="BF125" s="969"/>
      <c r="BG125" s="962"/>
      <c r="BH125" s="962"/>
      <c r="BI125" s="962"/>
      <c r="BJ125" s="962"/>
      <c r="BK125" s="962"/>
      <c r="BL125" s="962"/>
      <c r="BM125" s="962"/>
      <c r="BN125" s="967"/>
      <c r="BO125" s="967"/>
      <c r="BP125" s="967"/>
      <c r="BQ125" s="967"/>
      <c r="BR125" s="967"/>
      <c r="BS125" s="967"/>
      <c r="BT125" s="967"/>
      <c r="BU125" s="968"/>
      <c r="BV125" s="948"/>
      <c r="BW125" s="946"/>
      <c r="BX125" s="946"/>
      <c r="BY125" s="946"/>
      <c r="BZ125" s="946"/>
      <c r="CA125" s="946"/>
      <c r="CB125" s="946"/>
      <c r="CC125" s="946"/>
      <c r="CD125" s="946"/>
      <c r="CE125" s="946"/>
      <c r="CF125" s="946"/>
      <c r="CG125" s="946"/>
      <c r="CH125" s="946"/>
      <c r="CI125" s="946"/>
      <c r="CJ125" s="946"/>
      <c r="CK125" s="946"/>
      <c r="CL125" s="946"/>
      <c r="CM125" s="946"/>
      <c r="CN125" s="946"/>
      <c r="CO125" s="946"/>
      <c r="CP125" s="946"/>
      <c r="CQ125" s="946"/>
      <c r="CR125" s="946"/>
      <c r="CS125" s="946"/>
      <c r="CT125" s="946"/>
      <c r="CU125" s="946"/>
      <c r="CV125" s="946"/>
      <c r="CW125" s="946"/>
      <c r="CX125" s="946"/>
      <c r="CY125" s="946"/>
      <c r="CZ125" s="946"/>
      <c r="DA125" s="946"/>
      <c r="DB125" s="946"/>
      <c r="DC125" s="946"/>
      <c r="DD125" s="946"/>
      <c r="DE125" s="946"/>
      <c r="DF125" s="946"/>
      <c r="DG125" s="946"/>
      <c r="DH125" s="946"/>
      <c r="DI125" s="946"/>
      <c r="DJ125" s="946"/>
      <c r="DK125" s="946"/>
      <c r="DL125" s="946"/>
      <c r="DM125" s="946"/>
      <c r="DN125" s="946"/>
      <c r="DO125" s="946"/>
      <c r="DP125" s="946"/>
      <c r="DQ125" s="946"/>
      <c r="DR125" s="946"/>
      <c r="DS125" s="946"/>
      <c r="DT125" s="946"/>
      <c r="DU125" s="946"/>
      <c r="DV125" s="946"/>
      <c r="DW125" s="946"/>
      <c r="DX125" s="946"/>
      <c r="DY125" s="946"/>
      <c r="DZ125" s="946"/>
      <c r="EA125" s="946"/>
      <c r="EB125" s="946"/>
      <c r="EC125" s="946"/>
      <c r="ED125" s="946"/>
      <c r="EE125" s="946"/>
      <c r="EF125" s="946"/>
      <c r="EG125" s="946"/>
      <c r="EH125" s="946"/>
      <c r="EI125" s="946"/>
      <c r="EJ125" s="946"/>
      <c r="EK125" s="946"/>
      <c r="EL125" s="946"/>
      <c r="EM125" s="946"/>
      <c r="EN125" s="946"/>
      <c r="EO125" s="946"/>
      <c r="EP125" s="946"/>
      <c r="EQ125" s="946"/>
      <c r="ER125" s="946"/>
      <c r="ES125" s="946"/>
      <c r="ET125" s="946"/>
      <c r="EU125" s="946"/>
      <c r="EV125" s="946"/>
      <c r="EW125" s="946"/>
      <c r="EX125" s="946"/>
      <c r="EY125" s="946"/>
      <c r="EZ125" s="946"/>
      <c r="FA125" s="946"/>
      <c r="FB125" s="946"/>
      <c r="FC125" s="946"/>
      <c r="FD125" s="946"/>
      <c r="FE125" s="946"/>
      <c r="FF125" s="946"/>
      <c r="FG125" s="946"/>
      <c r="FH125" s="947"/>
      <c r="FQ125" s="934"/>
      <c r="FR125" s="935"/>
      <c r="FS125" s="935"/>
      <c r="FT125" s="935"/>
      <c r="FU125" s="935"/>
      <c r="FV125" s="935"/>
      <c r="FW125" s="935"/>
      <c r="FX125" s="935"/>
      <c r="FY125" s="935"/>
      <c r="FZ125" s="936"/>
      <c r="GJ125" s="945">
        <v>2</v>
      </c>
      <c r="GK125" s="945"/>
      <c r="GL125" s="945"/>
      <c r="GM125" s="945"/>
      <c r="GN125" s="945"/>
      <c r="GO125" s="945"/>
      <c r="GP125" s="945"/>
      <c r="GQ125" s="945"/>
    </row>
    <row r="126" spans="2:199" ht="6" customHeight="1" x14ac:dyDescent="0.25">
      <c r="B126" s="792"/>
      <c r="C126" s="793"/>
      <c r="D126" s="793"/>
      <c r="E126" s="794"/>
      <c r="F126" s="970"/>
      <c r="G126" s="970"/>
      <c r="H126" s="970"/>
      <c r="I126" s="970"/>
      <c r="J126" s="970"/>
      <c r="K126" s="970"/>
      <c r="L126" s="970"/>
      <c r="M126" s="970"/>
      <c r="N126" s="970"/>
      <c r="O126" s="970"/>
      <c r="P126" s="970"/>
      <c r="Q126" s="970"/>
      <c r="R126" s="970"/>
      <c r="S126" s="970"/>
      <c r="T126" s="971"/>
      <c r="U126" s="971"/>
      <c r="V126" s="971"/>
      <c r="W126" s="971"/>
      <c r="X126" s="971"/>
      <c r="Y126" s="971"/>
      <c r="Z126" s="971"/>
      <c r="AA126" s="971"/>
      <c r="AB126" s="971"/>
      <c r="AC126" s="971"/>
      <c r="AD126" s="971"/>
      <c r="AE126" s="971"/>
      <c r="AF126" s="971"/>
      <c r="AG126" s="971"/>
      <c r="AH126" s="971"/>
      <c r="AI126" s="966"/>
      <c r="AJ126" s="966"/>
      <c r="AK126" s="966"/>
      <c r="AL126" s="966"/>
      <c r="AM126" s="966"/>
      <c r="AN126" s="966"/>
      <c r="AO126" s="966"/>
      <c r="AP126" s="966"/>
      <c r="AQ126" s="946"/>
      <c r="AR126" s="946"/>
      <c r="AS126" s="946"/>
      <c r="AT126" s="946"/>
      <c r="AU126" s="946"/>
      <c r="AV126" s="946"/>
      <c r="AW126" s="946"/>
      <c r="AX126" s="946"/>
      <c r="AY126" s="963"/>
      <c r="AZ126" s="963"/>
      <c r="BA126" s="963"/>
      <c r="BB126" s="963"/>
      <c r="BC126" s="963"/>
      <c r="BD126" s="963"/>
      <c r="BE126" s="963"/>
      <c r="BF126" s="963"/>
      <c r="BG126" s="962"/>
      <c r="BH126" s="962"/>
      <c r="BI126" s="962"/>
      <c r="BJ126" s="962"/>
      <c r="BK126" s="962"/>
      <c r="BL126" s="962"/>
      <c r="BM126" s="962"/>
      <c r="BN126" s="967"/>
      <c r="BO126" s="967"/>
      <c r="BP126" s="967"/>
      <c r="BQ126" s="967"/>
      <c r="BR126" s="967"/>
      <c r="BS126" s="967"/>
      <c r="BT126" s="967"/>
      <c r="BU126" s="968"/>
      <c r="BV126" s="948"/>
      <c r="BW126" s="946"/>
      <c r="BX126" s="946"/>
      <c r="BY126" s="946"/>
      <c r="BZ126" s="946"/>
      <c r="CA126" s="946"/>
      <c r="CB126" s="946"/>
      <c r="CC126" s="946"/>
      <c r="CD126" s="946"/>
      <c r="CE126" s="946"/>
      <c r="CF126" s="946"/>
      <c r="CG126" s="946"/>
      <c r="CH126" s="946"/>
      <c r="CI126" s="946"/>
      <c r="CJ126" s="946"/>
      <c r="CK126" s="946"/>
      <c r="CL126" s="946"/>
      <c r="CM126" s="946"/>
      <c r="CN126" s="946"/>
      <c r="CO126" s="946"/>
      <c r="CP126" s="946"/>
      <c r="CQ126" s="946"/>
      <c r="CR126" s="946"/>
      <c r="CS126" s="946"/>
      <c r="CT126" s="946"/>
      <c r="CU126" s="946"/>
      <c r="CV126" s="946"/>
      <c r="CW126" s="946"/>
      <c r="CX126" s="946"/>
      <c r="CY126" s="946"/>
      <c r="CZ126" s="946"/>
      <c r="DA126" s="946"/>
      <c r="DB126" s="946"/>
      <c r="DC126" s="946"/>
      <c r="DD126" s="946"/>
      <c r="DE126" s="946"/>
      <c r="DF126" s="946"/>
      <c r="DG126" s="946"/>
      <c r="DH126" s="946"/>
      <c r="DI126" s="946"/>
      <c r="DJ126" s="946"/>
      <c r="DK126" s="946"/>
      <c r="DL126" s="946"/>
      <c r="DM126" s="946"/>
      <c r="DN126" s="946"/>
      <c r="DO126" s="946"/>
      <c r="DP126" s="946"/>
      <c r="DQ126" s="946"/>
      <c r="DR126" s="946"/>
      <c r="DS126" s="946"/>
      <c r="DT126" s="946"/>
      <c r="DU126" s="946"/>
      <c r="DV126" s="946"/>
      <c r="DW126" s="946"/>
      <c r="DX126" s="946"/>
      <c r="DY126" s="946"/>
      <c r="DZ126" s="946"/>
      <c r="EA126" s="946"/>
      <c r="EB126" s="946"/>
      <c r="EC126" s="946"/>
      <c r="ED126" s="946"/>
      <c r="EE126" s="946"/>
      <c r="EF126" s="946"/>
      <c r="EG126" s="946"/>
      <c r="EH126" s="946"/>
      <c r="EI126" s="946"/>
      <c r="EJ126" s="946"/>
      <c r="EK126" s="946"/>
      <c r="EL126" s="946"/>
      <c r="EM126" s="946"/>
      <c r="EN126" s="946"/>
      <c r="EO126" s="946"/>
      <c r="EP126" s="946"/>
      <c r="EQ126" s="946"/>
      <c r="ER126" s="946"/>
      <c r="ES126" s="946"/>
      <c r="ET126" s="946"/>
      <c r="EU126" s="946"/>
      <c r="EV126" s="946"/>
      <c r="EW126" s="946"/>
      <c r="EX126" s="946"/>
      <c r="EY126" s="946"/>
      <c r="EZ126" s="946"/>
      <c r="FA126" s="946"/>
      <c r="FB126" s="946"/>
      <c r="FC126" s="946"/>
      <c r="FD126" s="946"/>
      <c r="FE126" s="946"/>
      <c r="FF126" s="946"/>
      <c r="FG126" s="946"/>
      <c r="FH126" s="947"/>
      <c r="FQ126" s="934"/>
      <c r="FR126" s="935"/>
      <c r="FS126" s="935"/>
      <c r="FT126" s="935"/>
      <c r="FU126" s="935"/>
      <c r="FV126" s="935"/>
      <c r="FW126" s="935"/>
      <c r="FX126" s="935"/>
      <c r="FY126" s="935"/>
      <c r="FZ126" s="936"/>
      <c r="GJ126" s="945"/>
      <c r="GK126" s="945"/>
      <c r="GL126" s="945"/>
      <c r="GM126" s="945"/>
      <c r="GN126" s="945"/>
      <c r="GO126" s="945"/>
      <c r="GP126" s="945"/>
      <c r="GQ126" s="945"/>
    </row>
    <row r="127" spans="2:199" ht="6" customHeight="1" x14ac:dyDescent="0.25">
      <c r="B127" s="795"/>
      <c r="C127" s="796"/>
      <c r="D127" s="796"/>
      <c r="E127" s="797"/>
      <c r="F127" s="970"/>
      <c r="G127" s="970"/>
      <c r="H127" s="970"/>
      <c r="I127" s="970"/>
      <c r="J127" s="970"/>
      <c r="K127" s="970"/>
      <c r="L127" s="970"/>
      <c r="M127" s="970"/>
      <c r="N127" s="970"/>
      <c r="O127" s="970"/>
      <c r="P127" s="970"/>
      <c r="Q127" s="970"/>
      <c r="R127" s="970"/>
      <c r="S127" s="970"/>
      <c r="T127" s="971"/>
      <c r="U127" s="971"/>
      <c r="V127" s="971"/>
      <c r="W127" s="971"/>
      <c r="X127" s="971"/>
      <c r="Y127" s="971"/>
      <c r="Z127" s="971"/>
      <c r="AA127" s="971"/>
      <c r="AB127" s="971"/>
      <c r="AC127" s="971"/>
      <c r="AD127" s="971"/>
      <c r="AE127" s="971"/>
      <c r="AF127" s="971"/>
      <c r="AG127" s="971"/>
      <c r="AH127" s="971"/>
      <c r="AI127" s="966"/>
      <c r="AJ127" s="966"/>
      <c r="AK127" s="966"/>
      <c r="AL127" s="966"/>
      <c r="AM127" s="966"/>
      <c r="AN127" s="966"/>
      <c r="AO127" s="966"/>
      <c r="AP127" s="966"/>
      <c r="AQ127" s="946"/>
      <c r="AR127" s="946"/>
      <c r="AS127" s="946"/>
      <c r="AT127" s="946"/>
      <c r="AU127" s="946"/>
      <c r="AV127" s="946"/>
      <c r="AW127" s="946"/>
      <c r="AX127" s="946"/>
      <c r="AY127" s="963"/>
      <c r="AZ127" s="963"/>
      <c r="BA127" s="963"/>
      <c r="BB127" s="963"/>
      <c r="BC127" s="963"/>
      <c r="BD127" s="963"/>
      <c r="BE127" s="963"/>
      <c r="BF127" s="963"/>
      <c r="BG127" s="962"/>
      <c r="BH127" s="962"/>
      <c r="BI127" s="962"/>
      <c r="BJ127" s="962"/>
      <c r="BK127" s="962"/>
      <c r="BL127" s="962"/>
      <c r="BM127" s="962"/>
      <c r="BN127" s="967"/>
      <c r="BO127" s="967"/>
      <c r="BP127" s="967"/>
      <c r="BQ127" s="967"/>
      <c r="BR127" s="967"/>
      <c r="BS127" s="967"/>
      <c r="BT127" s="967"/>
      <c r="BU127" s="968"/>
      <c r="BV127" s="948"/>
      <c r="BW127" s="946"/>
      <c r="BX127" s="946"/>
      <c r="BY127" s="946"/>
      <c r="BZ127" s="946"/>
      <c r="CA127" s="946"/>
      <c r="CB127" s="946"/>
      <c r="CC127" s="946"/>
      <c r="CD127" s="946"/>
      <c r="CE127" s="946"/>
      <c r="CF127" s="946"/>
      <c r="CG127" s="946"/>
      <c r="CH127" s="946"/>
      <c r="CI127" s="946"/>
      <c r="CJ127" s="946"/>
      <c r="CK127" s="946"/>
      <c r="CL127" s="946"/>
      <c r="CM127" s="946"/>
      <c r="CN127" s="946"/>
      <c r="CO127" s="946"/>
      <c r="CP127" s="946"/>
      <c r="CQ127" s="946"/>
      <c r="CR127" s="946"/>
      <c r="CS127" s="946"/>
      <c r="CT127" s="946"/>
      <c r="CU127" s="946"/>
      <c r="CV127" s="946"/>
      <c r="CW127" s="946"/>
      <c r="CX127" s="946"/>
      <c r="CY127" s="946"/>
      <c r="CZ127" s="946"/>
      <c r="DA127" s="946"/>
      <c r="DB127" s="946"/>
      <c r="DC127" s="946"/>
      <c r="DD127" s="946"/>
      <c r="DE127" s="946"/>
      <c r="DF127" s="946"/>
      <c r="DG127" s="946"/>
      <c r="DH127" s="946"/>
      <c r="DI127" s="946"/>
      <c r="DJ127" s="946"/>
      <c r="DK127" s="946"/>
      <c r="DL127" s="946"/>
      <c r="DM127" s="946"/>
      <c r="DN127" s="946"/>
      <c r="DO127" s="946"/>
      <c r="DP127" s="946"/>
      <c r="DQ127" s="946"/>
      <c r="DR127" s="946"/>
      <c r="DS127" s="946"/>
      <c r="DT127" s="946"/>
      <c r="DU127" s="946"/>
      <c r="DV127" s="946"/>
      <c r="DW127" s="946"/>
      <c r="DX127" s="946"/>
      <c r="DY127" s="946"/>
      <c r="DZ127" s="946"/>
      <c r="EA127" s="946"/>
      <c r="EB127" s="946"/>
      <c r="EC127" s="946"/>
      <c r="ED127" s="946"/>
      <c r="EE127" s="946"/>
      <c r="EF127" s="946"/>
      <c r="EG127" s="946"/>
      <c r="EH127" s="946"/>
      <c r="EI127" s="946"/>
      <c r="EJ127" s="946"/>
      <c r="EK127" s="946"/>
      <c r="EL127" s="946"/>
      <c r="EM127" s="946"/>
      <c r="EN127" s="946"/>
      <c r="EO127" s="946"/>
      <c r="EP127" s="946"/>
      <c r="EQ127" s="946"/>
      <c r="ER127" s="946"/>
      <c r="ES127" s="946"/>
      <c r="ET127" s="946"/>
      <c r="EU127" s="946"/>
      <c r="EV127" s="946"/>
      <c r="EW127" s="946"/>
      <c r="EX127" s="946"/>
      <c r="EY127" s="946"/>
      <c r="EZ127" s="946"/>
      <c r="FA127" s="946"/>
      <c r="FB127" s="946"/>
      <c r="FC127" s="946"/>
      <c r="FD127" s="946"/>
      <c r="FE127" s="946"/>
      <c r="FF127" s="946"/>
      <c r="FG127" s="946"/>
      <c r="FH127" s="947"/>
      <c r="FQ127" s="934"/>
      <c r="FR127" s="935"/>
      <c r="FS127" s="935"/>
      <c r="FT127" s="935"/>
      <c r="FU127" s="935"/>
      <c r="FV127" s="935"/>
      <c r="FW127" s="935"/>
      <c r="FX127" s="935"/>
      <c r="FY127" s="935"/>
      <c r="FZ127" s="936"/>
      <c r="GJ127" s="945"/>
      <c r="GK127" s="945"/>
      <c r="GL127" s="945"/>
      <c r="GM127" s="945"/>
      <c r="GN127" s="945"/>
      <c r="GO127" s="945"/>
      <c r="GP127" s="945"/>
      <c r="GQ127" s="945"/>
    </row>
    <row r="128" spans="2:199" ht="6" customHeight="1" x14ac:dyDescent="0.25">
      <c r="B128" s="789">
        <v>36</v>
      </c>
      <c r="C128" s="790"/>
      <c r="D128" s="790"/>
      <c r="E128" s="791"/>
      <c r="F128" s="970">
        <f>'Setup-Completion Report'!E326</f>
        <v>0</v>
      </c>
      <c r="G128" s="970"/>
      <c r="H128" s="970"/>
      <c r="I128" s="970"/>
      <c r="J128" s="970"/>
      <c r="K128" s="970"/>
      <c r="L128" s="970"/>
      <c r="M128" s="970"/>
      <c r="N128" s="970"/>
      <c r="O128" s="970"/>
      <c r="P128" s="970"/>
      <c r="Q128" s="970"/>
      <c r="R128" s="970"/>
      <c r="S128" s="970"/>
      <c r="T128" s="971">
        <f>'Setup-Completion Report'!AG326</f>
        <v>0</v>
      </c>
      <c r="U128" s="971"/>
      <c r="V128" s="971"/>
      <c r="W128" s="971"/>
      <c r="X128" s="971"/>
      <c r="Y128" s="971"/>
      <c r="Z128" s="971"/>
      <c r="AA128" s="971"/>
      <c r="AB128" s="971">
        <f>'Setup-Completion Report'!AO326</f>
        <v>0</v>
      </c>
      <c r="AC128" s="971"/>
      <c r="AD128" s="971"/>
      <c r="AE128" s="971"/>
      <c r="AF128" s="971"/>
      <c r="AG128" s="971"/>
      <c r="AH128" s="971"/>
      <c r="AI128" s="966">
        <f>SUM(T128:AH130)</f>
        <v>0</v>
      </c>
      <c r="AJ128" s="966"/>
      <c r="AK128" s="966"/>
      <c r="AL128" s="966"/>
      <c r="AM128" s="966"/>
      <c r="AN128" s="966"/>
      <c r="AO128" s="966"/>
      <c r="AP128" s="966"/>
      <c r="AQ128" s="946"/>
      <c r="AR128" s="946"/>
      <c r="AS128" s="946"/>
      <c r="AT128" s="946"/>
      <c r="AU128" s="946"/>
      <c r="AV128" s="946"/>
      <c r="AW128" s="946"/>
      <c r="AX128" s="946"/>
      <c r="AY128" s="969" t="str">
        <f>IF(GJ128=2," ",'Setup-Completion Report'!Y326)</f>
        <v xml:space="preserve"> </v>
      </c>
      <c r="AZ128" s="969"/>
      <c r="BA128" s="969"/>
      <c r="BB128" s="969"/>
      <c r="BC128" s="969"/>
      <c r="BD128" s="969"/>
      <c r="BE128" s="969"/>
      <c r="BF128" s="969"/>
      <c r="BG128" s="962"/>
      <c r="BH128" s="962"/>
      <c r="BI128" s="962"/>
      <c r="BJ128" s="962"/>
      <c r="BK128" s="962"/>
      <c r="BL128" s="962"/>
      <c r="BM128" s="962"/>
      <c r="BN128" s="967"/>
      <c r="BO128" s="967"/>
      <c r="BP128" s="967"/>
      <c r="BQ128" s="967"/>
      <c r="BR128" s="967"/>
      <c r="BS128" s="967"/>
      <c r="BT128" s="967"/>
      <c r="BU128" s="968"/>
      <c r="BV128" s="948"/>
      <c r="BW128" s="946"/>
      <c r="BX128" s="946"/>
      <c r="BY128" s="946"/>
      <c r="BZ128" s="946"/>
      <c r="CA128" s="946"/>
      <c r="CB128" s="946"/>
      <c r="CC128" s="946"/>
      <c r="CD128" s="946"/>
      <c r="CE128" s="946"/>
      <c r="CF128" s="946"/>
      <c r="CG128" s="946"/>
      <c r="CH128" s="946"/>
      <c r="CI128" s="946"/>
      <c r="CJ128" s="946"/>
      <c r="CK128" s="946"/>
      <c r="CL128" s="946"/>
      <c r="CM128" s="946"/>
      <c r="CN128" s="946"/>
      <c r="CO128" s="946"/>
      <c r="CP128" s="946"/>
      <c r="CQ128" s="946"/>
      <c r="CR128" s="946"/>
      <c r="CS128" s="946"/>
      <c r="CT128" s="946"/>
      <c r="CU128" s="946"/>
      <c r="CV128" s="946"/>
      <c r="CW128" s="946"/>
      <c r="CX128" s="946"/>
      <c r="CY128" s="946"/>
      <c r="CZ128" s="946"/>
      <c r="DA128" s="946"/>
      <c r="DB128" s="946"/>
      <c r="DC128" s="946"/>
      <c r="DD128" s="946"/>
      <c r="DE128" s="946"/>
      <c r="DF128" s="946"/>
      <c r="DG128" s="946"/>
      <c r="DH128" s="946"/>
      <c r="DI128" s="946"/>
      <c r="DJ128" s="946"/>
      <c r="DK128" s="946"/>
      <c r="DL128" s="946"/>
      <c r="DM128" s="946"/>
      <c r="DN128" s="946"/>
      <c r="DO128" s="946"/>
      <c r="DP128" s="946"/>
      <c r="DQ128" s="946"/>
      <c r="DR128" s="946"/>
      <c r="DS128" s="946"/>
      <c r="DT128" s="946"/>
      <c r="DU128" s="946"/>
      <c r="DV128" s="946"/>
      <c r="DW128" s="946"/>
      <c r="DX128" s="946"/>
      <c r="DY128" s="946"/>
      <c r="DZ128" s="946"/>
      <c r="EA128" s="946"/>
      <c r="EB128" s="946"/>
      <c r="EC128" s="946"/>
      <c r="ED128" s="946"/>
      <c r="EE128" s="946"/>
      <c r="EF128" s="946"/>
      <c r="EG128" s="946"/>
      <c r="EH128" s="946"/>
      <c r="EI128" s="946"/>
      <c r="EJ128" s="946"/>
      <c r="EK128" s="946"/>
      <c r="EL128" s="946"/>
      <c r="EM128" s="946"/>
      <c r="EN128" s="946"/>
      <c r="EO128" s="946"/>
      <c r="EP128" s="946"/>
      <c r="EQ128" s="946"/>
      <c r="ER128" s="946"/>
      <c r="ES128" s="946"/>
      <c r="ET128" s="946"/>
      <c r="EU128" s="946"/>
      <c r="EV128" s="946"/>
      <c r="EW128" s="946"/>
      <c r="EX128" s="946"/>
      <c r="EY128" s="946"/>
      <c r="EZ128" s="946"/>
      <c r="FA128" s="946"/>
      <c r="FB128" s="946"/>
      <c r="FC128" s="946"/>
      <c r="FD128" s="946"/>
      <c r="FE128" s="946"/>
      <c r="FF128" s="946"/>
      <c r="FG128" s="946"/>
      <c r="FH128" s="947"/>
      <c r="FQ128" s="934"/>
      <c r="FR128" s="935"/>
      <c r="FS128" s="935"/>
      <c r="FT128" s="935"/>
      <c r="FU128" s="935"/>
      <c r="FV128" s="935"/>
      <c r="FW128" s="935"/>
      <c r="FX128" s="935"/>
      <c r="FY128" s="935"/>
      <c r="FZ128" s="936"/>
      <c r="GJ128" s="945">
        <v>2</v>
      </c>
      <c r="GK128" s="945"/>
      <c r="GL128" s="945"/>
      <c r="GM128" s="945"/>
      <c r="GN128" s="945"/>
      <c r="GO128" s="945"/>
      <c r="GP128" s="945"/>
      <c r="GQ128" s="945"/>
    </row>
    <row r="129" spans="2:199" ht="6" customHeight="1" x14ac:dyDescent="0.25">
      <c r="B129" s="792"/>
      <c r="C129" s="793"/>
      <c r="D129" s="793"/>
      <c r="E129" s="794"/>
      <c r="F129" s="970"/>
      <c r="G129" s="970"/>
      <c r="H129" s="970"/>
      <c r="I129" s="970"/>
      <c r="J129" s="970"/>
      <c r="K129" s="970"/>
      <c r="L129" s="970"/>
      <c r="M129" s="970"/>
      <c r="N129" s="970"/>
      <c r="O129" s="970"/>
      <c r="P129" s="970"/>
      <c r="Q129" s="970"/>
      <c r="R129" s="970"/>
      <c r="S129" s="970"/>
      <c r="T129" s="971"/>
      <c r="U129" s="971"/>
      <c r="V129" s="971"/>
      <c r="W129" s="971"/>
      <c r="X129" s="971"/>
      <c r="Y129" s="971"/>
      <c r="Z129" s="971"/>
      <c r="AA129" s="971"/>
      <c r="AB129" s="971"/>
      <c r="AC129" s="971"/>
      <c r="AD129" s="971"/>
      <c r="AE129" s="971"/>
      <c r="AF129" s="971"/>
      <c r="AG129" s="971"/>
      <c r="AH129" s="971"/>
      <c r="AI129" s="966"/>
      <c r="AJ129" s="966"/>
      <c r="AK129" s="966"/>
      <c r="AL129" s="966"/>
      <c r="AM129" s="966"/>
      <c r="AN129" s="966"/>
      <c r="AO129" s="966"/>
      <c r="AP129" s="966"/>
      <c r="AQ129" s="946"/>
      <c r="AR129" s="946"/>
      <c r="AS129" s="946"/>
      <c r="AT129" s="946"/>
      <c r="AU129" s="946"/>
      <c r="AV129" s="946"/>
      <c r="AW129" s="946"/>
      <c r="AX129" s="946"/>
      <c r="AY129" s="963"/>
      <c r="AZ129" s="963"/>
      <c r="BA129" s="963"/>
      <c r="BB129" s="963"/>
      <c r="BC129" s="963"/>
      <c r="BD129" s="963"/>
      <c r="BE129" s="963"/>
      <c r="BF129" s="963"/>
      <c r="BG129" s="962"/>
      <c r="BH129" s="962"/>
      <c r="BI129" s="962"/>
      <c r="BJ129" s="962"/>
      <c r="BK129" s="962"/>
      <c r="BL129" s="962"/>
      <c r="BM129" s="962"/>
      <c r="BN129" s="967"/>
      <c r="BO129" s="967"/>
      <c r="BP129" s="967"/>
      <c r="BQ129" s="967"/>
      <c r="BR129" s="967"/>
      <c r="BS129" s="967"/>
      <c r="BT129" s="967"/>
      <c r="BU129" s="968"/>
      <c r="BV129" s="948"/>
      <c r="BW129" s="946"/>
      <c r="BX129" s="946"/>
      <c r="BY129" s="946"/>
      <c r="BZ129" s="946"/>
      <c r="CA129" s="946"/>
      <c r="CB129" s="946"/>
      <c r="CC129" s="946"/>
      <c r="CD129" s="946"/>
      <c r="CE129" s="946"/>
      <c r="CF129" s="946"/>
      <c r="CG129" s="946"/>
      <c r="CH129" s="946"/>
      <c r="CI129" s="946"/>
      <c r="CJ129" s="946"/>
      <c r="CK129" s="946"/>
      <c r="CL129" s="946"/>
      <c r="CM129" s="946"/>
      <c r="CN129" s="946"/>
      <c r="CO129" s="946"/>
      <c r="CP129" s="946"/>
      <c r="CQ129" s="946"/>
      <c r="CR129" s="946"/>
      <c r="CS129" s="946"/>
      <c r="CT129" s="946"/>
      <c r="CU129" s="946"/>
      <c r="CV129" s="946"/>
      <c r="CW129" s="946"/>
      <c r="CX129" s="946"/>
      <c r="CY129" s="946"/>
      <c r="CZ129" s="946"/>
      <c r="DA129" s="946"/>
      <c r="DB129" s="946"/>
      <c r="DC129" s="946"/>
      <c r="DD129" s="946"/>
      <c r="DE129" s="946"/>
      <c r="DF129" s="946"/>
      <c r="DG129" s="946"/>
      <c r="DH129" s="946"/>
      <c r="DI129" s="946"/>
      <c r="DJ129" s="946"/>
      <c r="DK129" s="946"/>
      <c r="DL129" s="946"/>
      <c r="DM129" s="946"/>
      <c r="DN129" s="946"/>
      <c r="DO129" s="946"/>
      <c r="DP129" s="946"/>
      <c r="DQ129" s="946"/>
      <c r="DR129" s="946"/>
      <c r="DS129" s="946"/>
      <c r="DT129" s="946"/>
      <c r="DU129" s="946"/>
      <c r="DV129" s="946"/>
      <c r="DW129" s="946"/>
      <c r="DX129" s="946"/>
      <c r="DY129" s="946"/>
      <c r="DZ129" s="946"/>
      <c r="EA129" s="946"/>
      <c r="EB129" s="946"/>
      <c r="EC129" s="946"/>
      <c r="ED129" s="946"/>
      <c r="EE129" s="946"/>
      <c r="EF129" s="946"/>
      <c r="EG129" s="946"/>
      <c r="EH129" s="946"/>
      <c r="EI129" s="946"/>
      <c r="EJ129" s="946"/>
      <c r="EK129" s="946"/>
      <c r="EL129" s="946"/>
      <c r="EM129" s="946"/>
      <c r="EN129" s="946"/>
      <c r="EO129" s="946"/>
      <c r="EP129" s="946"/>
      <c r="EQ129" s="946"/>
      <c r="ER129" s="946"/>
      <c r="ES129" s="946"/>
      <c r="ET129" s="946"/>
      <c r="EU129" s="946"/>
      <c r="EV129" s="946"/>
      <c r="EW129" s="946"/>
      <c r="EX129" s="946"/>
      <c r="EY129" s="946"/>
      <c r="EZ129" s="946"/>
      <c r="FA129" s="946"/>
      <c r="FB129" s="946"/>
      <c r="FC129" s="946"/>
      <c r="FD129" s="946"/>
      <c r="FE129" s="946"/>
      <c r="FF129" s="946"/>
      <c r="FG129" s="946"/>
      <c r="FH129" s="947"/>
      <c r="FQ129" s="934"/>
      <c r="FR129" s="935"/>
      <c r="FS129" s="935"/>
      <c r="FT129" s="935"/>
      <c r="FU129" s="935"/>
      <c r="FV129" s="935"/>
      <c r="FW129" s="935"/>
      <c r="FX129" s="935"/>
      <c r="FY129" s="935"/>
      <c r="FZ129" s="936"/>
      <c r="GJ129" s="945"/>
      <c r="GK129" s="945"/>
      <c r="GL129" s="945"/>
      <c r="GM129" s="945"/>
      <c r="GN129" s="945"/>
      <c r="GO129" s="945"/>
      <c r="GP129" s="945"/>
      <c r="GQ129" s="945"/>
    </row>
    <row r="130" spans="2:199" ht="6" customHeight="1" x14ac:dyDescent="0.25">
      <c r="B130" s="795"/>
      <c r="C130" s="796"/>
      <c r="D130" s="796"/>
      <c r="E130" s="797"/>
      <c r="F130" s="970"/>
      <c r="G130" s="970"/>
      <c r="H130" s="970"/>
      <c r="I130" s="970"/>
      <c r="J130" s="970"/>
      <c r="K130" s="970"/>
      <c r="L130" s="970"/>
      <c r="M130" s="970"/>
      <c r="N130" s="970"/>
      <c r="O130" s="970"/>
      <c r="P130" s="970"/>
      <c r="Q130" s="970"/>
      <c r="R130" s="970"/>
      <c r="S130" s="970"/>
      <c r="T130" s="971"/>
      <c r="U130" s="971"/>
      <c r="V130" s="971"/>
      <c r="W130" s="971"/>
      <c r="X130" s="971"/>
      <c r="Y130" s="971"/>
      <c r="Z130" s="971"/>
      <c r="AA130" s="971"/>
      <c r="AB130" s="971"/>
      <c r="AC130" s="971"/>
      <c r="AD130" s="971"/>
      <c r="AE130" s="971"/>
      <c r="AF130" s="971"/>
      <c r="AG130" s="971"/>
      <c r="AH130" s="971"/>
      <c r="AI130" s="966"/>
      <c r="AJ130" s="966"/>
      <c r="AK130" s="966"/>
      <c r="AL130" s="966"/>
      <c r="AM130" s="966"/>
      <c r="AN130" s="966"/>
      <c r="AO130" s="966"/>
      <c r="AP130" s="966"/>
      <c r="AQ130" s="946"/>
      <c r="AR130" s="946"/>
      <c r="AS130" s="946"/>
      <c r="AT130" s="946"/>
      <c r="AU130" s="946"/>
      <c r="AV130" s="946"/>
      <c r="AW130" s="946"/>
      <c r="AX130" s="946"/>
      <c r="AY130" s="963"/>
      <c r="AZ130" s="963"/>
      <c r="BA130" s="963"/>
      <c r="BB130" s="963"/>
      <c r="BC130" s="963"/>
      <c r="BD130" s="963"/>
      <c r="BE130" s="963"/>
      <c r="BF130" s="963"/>
      <c r="BG130" s="962"/>
      <c r="BH130" s="962"/>
      <c r="BI130" s="962"/>
      <c r="BJ130" s="962"/>
      <c r="BK130" s="962"/>
      <c r="BL130" s="962"/>
      <c r="BM130" s="962"/>
      <c r="BN130" s="967"/>
      <c r="BO130" s="967"/>
      <c r="BP130" s="967"/>
      <c r="BQ130" s="967"/>
      <c r="BR130" s="967"/>
      <c r="BS130" s="967"/>
      <c r="BT130" s="967"/>
      <c r="BU130" s="968"/>
      <c r="BV130" s="948"/>
      <c r="BW130" s="946"/>
      <c r="BX130" s="946"/>
      <c r="BY130" s="946"/>
      <c r="BZ130" s="946"/>
      <c r="CA130" s="946"/>
      <c r="CB130" s="946"/>
      <c r="CC130" s="946"/>
      <c r="CD130" s="946"/>
      <c r="CE130" s="946"/>
      <c r="CF130" s="946"/>
      <c r="CG130" s="946"/>
      <c r="CH130" s="946"/>
      <c r="CI130" s="946"/>
      <c r="CJ130" s="946"/>
      <c r="CK130" s="946"/>
      <c r="CL130" s="946"/>
      <c r="CM130" s="946"/>
      <c r="CN130" s="946"/>
      <c r="CO130" s="946"/>
      <c r="CP130" s="946"/>
      <c r="CQ130" s="946"/>
      <c r="CR130" s="946"/>
      <c r="CS130" s="946"/>
      <c r="CT130" s="946"/>
      <c r="CU130" s="946"/>
      <c r="CV130" s="946"/>
      <c r="CW130" s="946"/>
      <c r="CX130" s="946"/>
      <c r="CY130" s="946"/>
      <c r="CZ130" s="946"/>
      <c r="DA130" s="946"/>
      <c r="DB130" s="946"/>
      <c r="DC130" s="946"/>
      <c r="DD130" s="946"/>
      <c r="DE130" s="946"/>
      <c r="DF130" s="946"/>
      <c r="DG130" s="946"/>
      <c r="DH130" s="946"/>
      <c r="DI130" s="946"/>
      <c r="DJ130" s="946"/>
      <c r="DK130" s="946"/>
      <c r="DL130" s="946"/>
      <c r="DM130" s="946"/>
      <c r="DN130" s="946"/>
      <c r="DO130" s="946"/>
      <c r="DP130" s="946"/>
      <c r="DQ130" s="946"/>
      <c r="DR130" s="946"/>
      <c r="DS130" s="946"/>
      <c r="DT130" s="946"/>
      <c r="DU130" s="946"/>
      <c r="DV130" s="946"/>
      <c r="DW130" s="946"/>
      <c r="DX130" s="946"/>
      <c r="DY130" s="946"/>
      <c r="DZ130" s="946"/>
      <c r="EA130" s="946"/>
      <c r="EB130" s="946"/>
      <c r="EC130" s="946"/>
      <c r="ED130" s="946"/>
      <c r="EE130" s="946"/>
      <c r="EF130" s="946"/>
      <c r="EG130" s="946"/>
      <c r="EH130" s="946"/>
      <c r="EI130" s="946"/>
      <c r="EJ130" s="946"/>
      <c r="EK130" s="946"/>
      <c r="EL130" s="946"/>
      <c r="EM130" s="946"/>
      <c r="EN130" s="946"/>
      <c r="EO130" s="946"/>
      <c r="EP130" s="946"/>
      <c r="EQ130" s="946"/>
      <c r="ER130" s="946"/>
      <c r="ES130" s="946"/>
      <c r="ET130" s="946"/>
      <c r="EU130" s="946"/>
      <c r="EV130" s="946"/>
      <c r="EW130" s="946"/>
      <c r="EX130" s="946"/>
      <c r="EY130" s="946"/>
      <c r="EZ130" s="946"/>
      <c r="FA130" s="946"/>
      <c r="FB130" s="946"/>
      <c r="FC130" s="946"/>
      <c r="FD130" s="946"/>
      <c r="FE130" s="946"/>
      <c r="FF130" s="946"/>
      <c r="FG130" s="946"/>
      <c r="FH130" s="947"/>
      <c r="FQ130" s="934"/>
      <c r="FR130" s="935"/>
      <c r="FS130" s="935"/>
      <c r="FT130" s="935"/>
      <c r="FU130" s="935"/>
      <c r="FV130" s="935"/>
      <c r="FW130" s="935"/>
      <c r="FX130" s="935"/>
      <c r="FY130" s="935"/>
      <c r="FZ130" s="936"/>
      <c r="GJ130" s="945"/>
      <c r="GK130" s="945"/>
      <c r="GL130" s="945"/>
      <c r="GM130" s="945"/>
      <c r="GN130" s="945"/>
      <c r="GO130" s="945"/>
      <c r="GP130" s="945"/>
      <c r="GQ130" s="945"/>
    </row>
    <row r="131" spans="2:199" ht="6" customHeight="1" x14ac:dyDescent="0.25">
      <c r="B131" s="789">
        <v>37</v>
      </c>
      <c r="C131" s="790"/>
      <c r="D131" s="790"/>
      <c r="E131" s="791"/>
      <c r="F131" s="970">
        <f>'Setup-Completion Report'!E329</f>
        <v>0</v>
      </c>
      <c r="G131" s="970"/>
      <c r="H131" s="970"/>
      <c r="I131" s="970"/>
      <c r="J131" s="970"/>
      <c r="K131" s="970"/>
      <c r="L131" s="970"/>
      <c r="M131" s="970"/>
      <c r="N131" s="970"/>
      <c r="O131" s="970"/>
      <c r="P131" s="970"/>
      <c r="Q131" s="970"/>
      <c r="R131" s="970"/>
      <c r="S131" s="970"/>
      <c r="T131" s="971">
        <f>'Setup-Completion Report'!AG329</f>
        <v>0</v>
      </c>
      <c r="U131" s="971"/>
      <c r="V131" s="971"/>
      <c r="W131" s="971"/>
      <c r="X131" s="971"/>
      <c r="Y131" s="971"/>
      <c r="Z131" s="971"/>
      <c r="AA131" s="971"/>
      <c r="AB131" s="971">
        <f>'Setup-Completion Report'!AO329</f>
        <v>0</v>
      </c>
      <c r="AC131" s="971"/>
      <c r="AD131" s="971"/>
      <c r="AE131" s="971"/>
      <c r="AF131" s="971"/>
      <c r="AG131" s="971"/>
      <c r="AH131" s="971"/>
      <c r="AI131" s="972">
        <f>SUM(T131:AH133)</f>
        <v>0</v>
      </c>
      <c r="AJ131" s="973"/>
      <c r="AK131" s="973"/>
      <c r="AL131" s="973"/>
      <c r="AM131" s="973"/>
      <c r="AN131" s="973"/>
      <c r="AO131" s="973"/>
      <c r="AP131" s="974"/>
      <c r="AQ131" s="946"/>
      <c r="AR131" s="946"/>
      <c r="AS131" s="946"/>
      <c r="AT131" s="946"/>
      <c r="AU131" s="946"/>
      <c r="AV131" s="946"/>
      <c r="AW131" s="946"/>
      <c r="AX131" s="946"/>
      <c r="AY131" s="969" t="str">
        <f>IF(GJ131=2," ",'Setup-Completion Report'!Y329)</f>
        <v xml:space="preserve"> </v>
      </c>
      <c r="AZ131" s="969"/>
      <c r="BA131" s="969"/>
      <c r="BB131" s="969"/>
      <c r="BC131" s="969"/>
      <c r="BD131" s="969"/>
      <c r="BE131" s="969"/>
      <c r="BF131" s="969"/>
      <c r="BG131" s="962"/>
      <c r="BH131" s="962"/>
      <c r="BI131" s="962"/>
      <c r="BJ131" s="962"/>
      <c r="BK131" s="962"/>
      <c r="BL131" s="962"/>
      <c r="BM131" s="962"/>
      <c r="BN131" s="967"/>
      <c r="BO131" s="967"/>
      <c r="BP131" s="967"/>
      <c r="BQ131" s="967"/>
      <c r="BR131" s="967"/>
      <c r="BS131" s="967"/>
      <c r="BT131" s="967"/>
      <c r="BU131" s="968"/>
      <c r="BV131" s="948"/>
      <c r="BW131" s="946"/>
      <c r="BX131" s="946"/>
      <c r="BY131" s="946"/>
      <c r="BZ131" s="946"/>
      <c r="CA131" s="946"/>
      <c r="CB131" s="946"/>
      <c r="CC131" s="946"/>
      <c r="CD131" s="946"/>
      <c r="CE131" s="946"/>
      <c r="CF131" s="946"/>
      <c r="CG131" s="946"/>
      <c r="CH131" s="946"/>
      <c r="CI131" s="946"/>
      <c r="CJ131" s="946"/>
      <c r="CK131" s="946"/>
      <c r="CL131" s="946"/>
      <c r="CM131" s="946"/>
      <c r="CN131" s="946"/>
      <c r="CO131" s="946"/>
      <c r="CP131" s="946"/>
      <c r="CQ131" s="946"/>
      <c r="CR131" s="946"/>
      <c r="CS131" s="946"/>
      <c r="CT131" s="946"/>
      <c r="CU131" s="946"/>
      <c r="CV131" s="946"/>
      <c r="CW131" s="946"/>
      <c r="CX131" s="946"/>
      <c r="CY131" s="946"/>
      <c r="CZ131" s="946"/>
      <c r="DA131" s="946"/>
      <c r="DB131" s="946"/>
      <c r="DC131" s="946"/>
      <c r="DD131" s="946"/>
      <c r="DE131" s="946"/>
      <c r="DF131" s="946"/>
      <c r="DG131" s="946"/>
      <c r="DH131" s="946"/>
      <c r="DI131" s="946"/>
      <c r="DJ131" s="946"/>
      <c r="DK131" s="946"/>
      <c r="DL131" s="946"/>
      <c r="DM131" s="946"/>
      <c r="DN131" s="946"/>
      <c r="DO131" s="946"/>
      <c r="DP131" s="946"/>
      <c r="DQ131" s="946"/>
      <c r="DR131" s="946"/>
      <c r="DS131" s="946"/>
      <c r="DT131" s="946"/>
      <c r="DU131" s="946"/>
      <c r="DV131" s="946"/>
      <c r="DW131" s="946"/>
      <c r="DX131" s="946"/>
      <c r="DY131" s="946"/>
      <c r="DZ131" s="946"/>
      <c r="EA131" s="946"/>
      <c r="EB131" s="946"/>
      <c r="EC131" s="946"/>
      <c r="ED131" s="946"/>
      <c r="EE131" s="946"/>
      <c r="EF131" s="946"/>
      <c r="EG131" s="946"/>
      <c r="EH131" s="946"/>
      <c r="EI131" s="946"/>
      <c r="EJ131" s="946"/>
      <c r="EK131" s="946"/>
      <c r="EL131" s="946"/>
      <c r="EM131" s="946"/>
      <c r="EN131" s="946"/>
      <c r="EO131" s="946"/>
      <c r="EP131" s="946"/>
      <c r="EQ131" s="946"/>
      <c r="ER131" s="946"/>
      <c r="ES131" s="946"/>
      <c r="ET131" s="946"/>
      <c r="EU131" s="946"/>
      <c r="EV131" s="946"/>
      <c r="EW131" s="946"/>
      <c r="EX131" s="946"/>
      <c r="EY131" s="946"/>
      <c r="EZ131" s="946"/>
      <c r="FA131" s="946"/>
      <c r="FB131" s="946"/>
      <c r="FC131" s="946"/>
      <c r="FD131" s="946"/>
      <c r="FE131" s="946"/>
      <c r="FF131" s="946"/>
      <c r="FG131" s="946"/>
      <c r="FH131" s="947"/>
      <c r="FQ131" s="934"/>
      <c r="FR131" s="935"/>
      <c r="FS131" s="935"/>
      <c r="FT131" s="935"/>
      <c r="FU131" s="935"/>
      <c r="FV131" s="935"/>
      <c r="FW131" s="935"/>
      <c r="FX131" s="935"/>
      <c r="FY131" s="935"/>
      <c r="FZ131" s="936"/>
      <c r="GJ131" s="945">
        <v>2</v>
      </c>
      <c r="GK131" s="945"/>
      <c r="GL131" s="945"/>
      <c r="GM131" s="945"/>
      <c r="GN131" s="945"/>
      <c r="GO131" s="945"/>
      <c r="GP131" s="945"/>
      <c r="GQ131" s="945"/>
    </row>
    <row r="132" spans="2:199" ht="6" customHeight="1" x14ac:dyDescent="0.25">
      <c r="B132" s="792"/>
      <c r="C132" s="793"/>
      <c r="D132" s="793"/>
      <c r="E132" s="794"/>
      <c r="F132" s="970"/>
      <c r="G132" s="970"/>
      <c r="H132" s="970"/>
      <c r="I132" s="970"/>
      <c r="J132" s="970"/>
      <c r="K132" s="970"/>
      <c r="L132" s="970"/>
      <c r="M132" s="970"/>
      <c r="N132" s="970"/>
      <c r="O132" s="970"/>
      <c r="P132" s="970"/>
      <c r="Q132" s="970"/>
      <c r="R132" s="970"/>
      <c r="S132" s="970"/>
      <c r="T132" s="971"/>
      <c r="U132" s="971"/>
      <c r="V132" s="971"/>
      <c r="W132" s="971"/>
      <c r="X132" s="971"/>
      <c r="Y132" s="971"/>
      <c r="Z132" s="971"/>
      <c r="AA132" s="971"/>
      <c r="AB132" s="971"/>
      <c r="AC132" s="971"/>
      <c r="AD132" s="971"/>
      <c r="AE132" s="971"/>
      <c r="AF132" s="971"/>
      <c r="AG132" s="971"/>
      <c r="AH132" s="971"/>
      <c r="AI132" s="972"/>
      <c r="AJ132" s="973"/>
      <c r="AK132" s="973"/>
      <c r="AL132" s="973"/>
      <c r="AM132" s="973"/>
      <c r="AN132" s="973"/>
      <c r="AO132" s="973"/>
      <c r="AP132" s="974"/>
      <c r="AQ132" s="946"/>
      <c r="AR132" s="946"/>
      <c r="AS132" s="946"/>
      <c r="AT132" s="946"/>
      <c r="AU132" s="946"/>
      <c r="AV132" s="946"/>
      <c r="AW132" s="946"/>
      <c r="AX132" s="946"/>
      <c r="AY132" s="963"/>
      <c r="AZ132" s="963"/>
      <c r="BA132" s="963"/>
      <c r="BB132" s="963"/>
      <c r="BC132" s="963"/>
      <c r="BD132" s="963"/>
      <c r="BE132" s="963"/>
      <c r="BF132" s="963"/>
      <c r="BG132" s="962"/>
      <c r="BH132" s="962"/>
      <c r="BI132" s="962"/>
      <c r="BJ132" s="962"/>
      <c r="BK132" s="962"/>
      <c r="BL132" s="962"/>
      <c r="BM132" s="962"/>
      <c r="BN132" s="967"/>
      <c r="BO132" s="967"/>
      <c r="BP132" s="967"/>
      <c r="BQ132" s="967"/>
      <c r="BR132" s="967"/>
      <c r="BS132" s="967"/>
      <c r="BT132" s="967"/>
      <c r="BU132" s="968"/>
      <c r="BV132" s="948"/>
      <c r="BW132" s="946"/>
      <c r="BX132" s="946"/>
      <c r="BY132" s="946"/>
      <c r="BZ132" s="946"/>
      <c r="CA132" s="946"/>
      <c r="CB132" s="946"/>
      <c r="CC132" s="946"/>
      <c r="CD132" s="946"/>
      <c r="CE132" s="946"/>
      <c r="CF132" s="946"/>
      <c r="CG132" s="946"/>
      <c r="CH132" s="946"/>
      <c r="CI132" s="946"/>
      <c r="CJ132" s="946"/>
      <c r="CK132" s="946"/>
      <c r="CL132" s="946"/>
      <c r="CM132" s="946"/>
      <c r="CN132" s="946"/>
      <c r="CO132" s="946"/>
      <c r="CP132" s="946"/>
      <c r="CQ132" s="946"/>
      <c r="CR132" s="946"/>
      <c r="CS132" s="946"/>
      <c r="CT132" s="946"/>
      <c r="CU132" s="946"/>
      <c r="CV132" s="946"/>
      <c r="CW132" s="946"/>
      <c r="CX132" s="946"/>
      <c r="CY132" s="946"/>
      <c r="CZ132" s="946"/>
      <c r="DA132" s="946"/>
      <c r="DB132" s="946"/>
      <c r="DC132" s="946"/>
      <c r="DD132" s="946"/>
      <c r="DE132" s="946"/>
      <c r="DF132" s="946"/>
      <c r="DG132" s="946"/>
      <c r="DH132" s="946"/>
      <c r="DI132" s="946"/>
      <c r="DJ132" s="946"/>
      <c r="DK132" s="946"/>
      <c r="DL132" s="946"/>
      <c r="DM132" s="946"/>
      <c r="DN132" s="946"/>
      <c r="DO132" s="946"/>
      <c r="DP132" s="946"/>
      <c r="DQ132" s="946"/>
      <c r="DR132" s="946"/>
      <c r="DS132" s="946"/>
      <c r="DT132" s="946"/>
      <c r="DU132" s="946"/>
      <c r="DV132" s="946"/>
      <c r="DW132" s="946"/>
      <c r="DX132" s="946"/>
      <c r="DY132" s="946"/>
      <c r="DZ132" s="946"/>
      <c r="EA132" s="946"/>
      <c r="EB132" s="946"/>
      <c r="EC132" s="946"/>
      <c r="ED132" s="946"/>
      <c r="EE132" s="946"/>
      <c r="EF132" s="946"/>
      <c r="EG132" s="946"/>
      <c r="EH132" s="946"/>
      <c r="EI132" s="946"/>
      <c r="EJ132" s="946"/>
      <c r="EK132" s="946"/>
      <c r="EL132" s="946"/>
      <c r="EM132" s="946"/>
      <c r="EN132" s="946"/>
      <c r="EO132" s="946"/>
      <c r="EP132" s="946"/>
      <c r="EQ132" s="946"/>
      <c r="ER132" s="946"/>
      <c r="ES132" s="946"/>
      <c r="ET132" s="946"/>
      <c r="EU132" s="946"/>
      <c r="EV132" s="946"/>
      <c r="EW132" s="946"/>
      <c r="EX132" s="946"/>
      <c r="EY132" s="946"/>
      <c r="EZ132" s="946"/>
      <c r="FA132" s="946"/>
      <c r="FB132" s="946"/>
      <c r="FC132" s="946"/>
      <c r="FD132" s="946"/>
      <c r="FE132" s="946"/>
      <c r="FF132" s="946"/>
      <c r="FG132" s="946"/>
      <c r="FH132" s="947"/>
      <c r="FQ132" s="934"/>
      <c r="FR132" s="935"/>
      <c r="FS132" s="935"/>
      <c r="FT132" s="935"/>
      <c r="FU132" s="935"/>
      <c r="FV132" s="935"/>
      <c r="FW132" s="935"/>
      <c r="FX132" s="935"/>
      <c r="FY132" s="935"/>
      <c r="FZ132" s="936"/>
      <c r="GJ132" s="945"/>
      <c r="GK132" s="945"/>
      <c r="GL132" s="945"/>
      <c r="GM132" s="945"/>
      <c r="GN132" s="945"/>
      <c r="GO132" s="945"/>
      <c r="GP132" s="945"/>
      <c r="GQ132" s="945"/>
    </row>
    <row r="133" spans="2:199" ht="6" customHeight="1" x14ac:dyDescent="0.25">
      <c r="B133" s="795"/>
      <c r="C133" s="796"/>
      <c r="D133" s="796"/>
      <c r="E133" s="797"/>
      <c r="F133" s="970"/>
      <c r="G133" s="970"/>
      <c r="H133" s="970"/>
      <c r="I133" s="970"/>
      <c r="J133" s="970"/>
      <c r="K133" s="970"/>
      <c r="L133" s="970"/>
      <c r="M133" s="970"/>
      <c r="N133" s="970"/>
      <c r="O133" s="970"/>
      <c r="P133" s="970"/>
      <c r="Q133" s="970"/>
      <c r="R133" s="970"/>
      <c r="S133" s="970"/>
      <c r="T133" s="971"/>
      <c r="U133" s="971"/>
      <c r="V133" s="971"/>
      <c r="W133" s="971"/>
      <c r="X133" s="971"/>
      <c r="Y133" s="971"/>
      <c r="Z133" s="971"/>
      <c r="AA133" s="971"/>
      <c r="AB133" s="971"/>
      <c r="AC133" s="971"/>
      <c r="AD133" s="971"/>
      <c r="AE133" s="971"/>
      <c r="AF133" s="971"/>
      <c r="AG133" s="971"/>
      <c r="AH133" s="971"/>
      <c r="AI133" s="972"/>
      <c r="AJ133" s="973"/>
      <c r="AK133" s="973"/>
      <c r="AL133" s="973"/>
      <c r="AM133" s="973"/>
      <c r="AN133" s="973"/>
      <c r="AO133" s="973"/>
      <c r="AP133" s="974"/>
      <c r="AQ133" s="946"/>
      <c r="AR133" s="946"/>
      <c r="AS133" s="946"/>
      <c r="AT133" s="946"/>
      <c r="AU133" s="946"/>
      <c r="AV133" s="946"/>
      <c r="AW133" s="946"/>
      <c r="AX133" s="946"/>
      <c r="AY133" s="963"/>
      <c r="AZ133" s="963"/>
      <c r="BA133" s="963"/>
      <c r="BB133" s="963"/>
      <c r="BC133" s="963"/>
      <c r="BD133" s="963"/>
      <c r="BE133" s="963"/>
      <c r="BF133" s="963"/>
      <c r="BG133" s="962"/>
      <c r="BH133" s="962"/>
      <c r="BI133" s="962"/>
      <c r="BJ133" s="962"/>
      <c r="BK133" s="962"/>
      <c r="BL133" s="962"/>
      <c r="BM133" s="962"/>
      <c r="BN133" s="967"/>
      <c r="BO133" s="967"/>
      <c r="BP133" s="967"/>
      <c r="BQ133" s="967"/>
      <c r="BR133" s="967"/>
      <c r="BS133" s="967"/>
      <c r="BT133" s="967"/>
      <c r="BU133" s="968"/>
      <c r="BV133" s="948"/>
      <c r="BW133" s="946"/>
      <c r="BX133" s="946"/>
      <c r="BY133" s="946"/>
      <c r="BZ133" s="946"/>
      <c r="CA133" s="946"/>
      <c r="CB133" s="946"/>
      <c r="CC133" s="946"/>
      <c r="CD133" s="946"/>
      <c r="CE133" s="946"/>
      <c r="CF133" s="946"/>
      <c r="CG133" s="946"/>
      <c r="CH133" s="946"/>
      <c r="CI133" s="946"/>
      <c r="CJ133" s="946"/>
      <c r="CK133" s="946"/>
      <c r="CL133" s="946"/>
      <c r="CM133" s="946"/>
      <c r="CN133" s="946"/>
      <c r="CO133" s="946"/>
      <c r="CP133" s="946"/>
      <c r="CQ133" s="946"/>
      <c r="CR133" s="946"/>
      <c r="CS133" s="946"/>
      <c r="CT133" s="946"/>
      <c r="CU133" s="946"/>
      <c r="CV133" s="946"/>
      <c r="CW133" s="946"/>
      <c r="CX133" s="946"/>
      <c r="CY133" s="946"/>
      <c r="CZ133" s="946"/>
      <c r="DA133" s="946"/>
      <c r="DB133" s="946"/>
      <c r="DC133" s="946"/>
      <c r="DD133" s="946"/>
      <c r="DE133" s="946"/>
      <c r="DF133" s="946"/>
      <c r="DG133" s="946"/>
      <c r="DH133" s="946"/>
      <c r="DI133" s="946"/>
      <c r="DJ133" s="946"/>
      <c r="DK133" s="946"/>
      <c r="DL133" s="946"/>
      <c r="DM133" s="946"/>
      <c r="DN133" s="946"/>
      <c r="DO133" s="946"/>
      <c r="DP133" s="946"/>
      <c r="DQ133" s="946"/>
      <c r="DR133" s="946"/>
      <c r="DS133" s="946"/>
      <c r="DT133" s="946"/>
      <c r="DU133" s="946"/>
      <c r="DV133" s="946"/>
      <c r="DW133" s="946"/>
      <c r="DX133" s="946"/>
      <c r="DY133" s="946"/>
      <c r="DZ133" s="946"/>
      <c r="EA133" s="946"/>
      <c r="EB133" s="946"/>
      <c r="EC133" s="946"/>
      <c r="ED133" s="946"/>
      <c r="EE133" s="946"/>
      <c r="EF133" s="946"/>
      <c r="EG133" s="946"/>
      <c r="EH133" s="946"/>
      <c r="EI133" s="946"/>
      <c r="EJ133" s="946"/>
      <c r="EK133" s="946"/>
      <c r="EL133" s="946"/>
      <c r="EM133" s="946"/>
      <c r="EN133" s="946"/>
      <c r="EO133" s="946"/>
      <c r="EP133" s="946"/>
      <c r="EQ133" s="946"/>
      <c r="ER133" s="946"/>
      <c r="ES133" s="946"/>
      <c r="ET133" s="946"/>
      <c r="EU133" s="946"/>
      <c r="EV133" s="946"/>
      <c r="EW133" s="946"/>
      <c r="EX133" s="946"/>
      <c r="EY133" s="946"/>
      <c r="EZ133" s="946"/>
      <c r="FA133" s="946"/>
      <c r="FB133" s="946"/>
      <c r="FC133" s="946"/>
      <c r="FD133" s="946"/>
      <c r="FE133" s="946"/>
      <c r="FF133" s="946"/>
      <c r="FG133" s="946"/>
      <c r="FH133" s="947"/>
      <c r="FQ133" s="934"/>
      <c r="FR133" s="935"/>
      <c r="FS133" s="935"/>
      <c r="FT133" s="935"/>
      <c r="FU133" s="935"/>
      <c r="FV133" s="935"/>
      <c r="FW133" s="935"/>
      <c r="FX133" s="935"/>
      <c r="FY133" s="935"/>
      <c r="FZ133" s="936"/>
      <c r="GJ133" s="945"/>
      <c r="GK133" s="945"/>
      <c r="GL133" s="945"/>
      <c r="GM133" s="945"/>
      <c r="GN133" s="945"/>
      <c r="GO133" s="945"/>
      <c r="GP133" s="945"/>
      <c r="GQ133" s="945"/>
    </row>
    <row r="134" spans="2:199" ht="6" customHeight="1" x14ac:dyDescent="0.25">
      <c r="B134" s="789">
        <v>38</v>
      </c>
      <c r="C134" s="790"/>
      <c r="D134" s="790"/>
      <c r="E134" s="791"/>
      <c r="F134" s="970">
        <f>'Setup-Completion Report'!E332</f>
        <v>0</v>
      </c>
      <c r="G134" s="970"/>
      <c r="H134" s="970"/>
      <c r="I134" s="970"/>
      <c r="J134" s="970"/>
      <c r="K134" s="970"/>
      <c r="L134" s="970"/>
      <c r="M134" s="970"/>
      <c r="N134" s="970"/>
      <c r="O134" s="970"/>
      <c r="P134" s="970"/>
      <c r="Q134" s="970"/>
      <c r="R134" s="970"/>
      <c r="S134" s="970"/>
      <c r="T134" s="971">
        <f>'Setup-Completion Report'!AG332</f>
        <v>0</v>
      </c>
      <c r="U134" s="971"/>
      <c r="V134" s="971"/>
      <c r="W134" s="971"/>
      <c r="X134" s="971"/>
      <c r="Y134" s="971"/>
      <c r="Z134" s="971"/>
      <c r="AA134" s="971"/>
      <c r="AB134" s="971">
        <f>'Setup-Completion Report'!AO332</f>
        <v>0</v>
      </c>
      <c r="AC134" s="971"/>
      <c r="AD134" s="971"/>
      <c r="AE134" s="971"/>
      <c r="AF134" s="971"/>
      <c r="AG134" s="971"/>
      <c r="AH134" s="971"/>
      <c r="AI134" s="966">
        <f>SUM(T134:AH136)</f>
        <v>0</v>
      </c>
      <c r="AJ134" s="966"/>
      <c r="AK134" s="966"/>
      <c r="AL134" s="966"/>
      <c r="AM134" s="966"/>
      <c r="AN134" s="966"/>
      <c r="AO134" s="966"/>
      <c r="AP134" s="966"/>
      <c r="AQ134" s="946"/>
      <c r="AR134" s="946"/>
      <c r="AS134" s="946"/>
      <c r="AT134" s="946"/>
      <c r="AU134" s="946"/>
      <c r="AV134" s="946"/>
      <c r="AW134" s="946"/>
      <c r="AX134" s="946"/>
      <c r="AY134" s="969" t="str">
        <f>IF(GJ134=2," ",'Setup-Completion Report'!Y332)</f>
        <v xml:space="preserve"> </v>
      </c>
      <c r="AZ134" s="969"/>
      <c r="BA134" s="969"/>
      <c r="BB134" s="969"/>
      <c r="BC134" s="969"/>
      <c r="BD134" s="969"/>
      <c r="BE134" s="969"/>
      <c r="BF134" s="969"/>
      <c r="BG134" s="962"/>
      <c r="BH134" s="962"/>
      <c r="BI134" s="962"/>
      <c r="BJ134" s="962"/>
      <c r="BK134" s="962"/>
      <c r="BL134" s="962"/>
      <c r="BM134" s="962"/>
      <c r="BN134" s="967"/>
      <c r="BO134" s="967"/>
      <c r="BP134" s="967"/>
      <c r="BQ134" s="967"/>
      <c r="BR134" s="967"/>
      <c r="BS134" s="967"/>
      <c r="BT134" s="967"/>
      <c r="BU134" s="968"/>
      <c r="BV134" s="948"/>
      <c r="BW134" s="946"/>
      <c r="BX134" s="946"/>
      <c r="BY134" s="946"/>
      <c r="BZ134" s="946"/>
      <c r="CA134" s="946"/>
      <c r="CB134" s="946"/>
      <c r="CC134" s="946"/>
      <c r="CD134" s="946"/>
      <c r="CE134" s="946"/>
      <c r="CF134" s="946"/>
      <c r="CG134" s="946"/>
      <c r="CH134" s="946"/>
      <c r="CI134" s="946"/>
      <c r="CJ134" s="946"/>
      <c r="CK134" s="946"/>
      <c r="CL134" s="946"/>
      <c r="CM134" s="946"/>
      <c r="CN134" s="946"/>
      <c r="CO134" s="946"/>
      <c r="CP134" s="946"/>
      <c r="CQ134" s="946"/>
      <c r="CR134" s="946"/>
      <c r="CS134" s="946"/>
      <c r="CT134" s="946"/>
      <c r="CU134" s="946"/>
      <c r="CV134" s="946"/>
      <c r="CW134" s="946"/>
      <c r="CX134" s="946"/>
      <c r="CY134" s="946"/>
      <c r="CZ134" s="946"/>
      <c r="DA134" s="946"/>
      <c r="DB134" s="946"/>
      <c r="DC134" s="946"/>
      <c r="DD134" s="946"/>
      <c r="DE134" s="946"/>
      <c r="DF134" s="946"/>
      <c r="DG134" s="946"/>
      <c r="DH134" s="946"/>
      <c r="DI134" s="946"/>
      <c r="DJ134" s="946"/>
      <c r="DK134" s="946"/>
      <c r="DL134" s="946"/>
      <c r="DM134" s="946"/>
      <c r="DN134" s="946"/>
      <c r="DO134" s="946"/>
      <c r="DP134" s="946"/>
      <c r="DQ134" s="946"/>
      <c r="DR134" s="946"/>
      <c r="DS134" s="946"/>
      <c r="DT134" s="946"/>
      <c r="DU134" s="946"/>
      <c r="DV134" s="946"/>
      <c r="DW134" s="946"/>
      <c r="DX134" s="946"/>
      <c r="DY134" s="946"/>
      <c r="DZ134" s="946"/>
      <c r="EA134" s="946"/>
      <c r="EB134" s="946"/>
      <c r="EC134" s="946"/>
      <c r="ED134" s="946"/>
      <c r="EE134" s="946"/>
      <c r="EF134" s="946"/>
      <c r="EG134" s="946"/>
      <c r="EH134" s="946"/>
      <c r="EI134" s="946"/>
      <c r="EJ134" s="946"/>
      <c r="EK134" s="946"/>
      <c r="EL134" s="946"/>
      <c r="EM134" s="946"/>
      <c r="EN134" s="946"/>
      <c r="EO134" s="946"/>
      <c r="EP134" s="946"/>
      <c r="EQ134" s="946"/>
      <c r="ER134" s="946"/>
      <c r="ES134" s="946"/>
      <c r="ET134" s="946"/>
      <c r="EU134" s="946"/>
      <c r="EV134" s="946"/>
      <c r="EW134" s="946"/>
      <c r="EX134" s="946"/>
      <c r="EY134" s="946"/>
      <c r="EZ134" s="946"/>
      <c r="FA134" s="946"/>
      <c r="FB134" s="946"/>
      <c r="FC134" s="946"/>
      <c r="FD134" s="946"/>
      <c r="FE134" s="946"/>
      <c r="FF134" s="946"/>
      <c r="FG134" s="946"/>
      <c r="FH134" s="947"/>
      <c r="FQ134" s="934"/>
      <c r="FR134" s="935"/>
      <c r="FS134" s="935"/>
      <c r="FT134" s="935"/>
      <c r="FU134" s="935"/>
      <c r="FV134" s="935"/>
      <c r="FW134" s="935"/>
      <c r="FX134" s="935"/>
      <c r="FY134" s="935"/>
      <c r="FZ134" s="936"/>
      <c r="GJ134" s="945">
        <v>2</v>
      </c>
      <c r="GK134" s="945"/>
      <c r="GL134" s="945"/>
      <c r="GM134" s="945"/>
      <c r="GN134" s="945"/>
      <c r="GO134" s="945"/>
      <c r="GP134" s="945"/>
      <c r="GQ134" s="945"/>
    </row>
    <row r="135" spans="2:199" ht="6" customHeight="1" x14ac:dyDescent="0.25">
      <c r="B135" s="792"/>
      <c r="C135" s="793"/>
      <c r="D135" s="793"/>
      <c r="E135" s="794"/>
      <c r="F135" s="970"/>
      <c r="G135" s="970"/>
      <c r="H135" s="970"/>
      <c r="I135" s="970"/>
      <c r="J135" s="970"/>
      <c r="K135" s="970"/>
      <c r="L135" s="970"/>
      <c r="M135" s="970"/>
      <c r="N135" s="970"/>
      <c r="O135" s="970"/>
      <c r="P135" s="970"/>
      <c r="Q135" s="970"/>
      <c r="R135" s="970"/>
      <c r="S135" s="970"/>
      <c r="T135" s="971"/>
      <c r="U135" s="971"/>
      <c r="V135" s="971"/>
      <c r="W135" s="971"/>
      <c r="X135" s="971"/>
      <c r="Y135" s="971"/>
      <c r="Z135" s="971"/>
      <c r="AA135" s="971"/>
      <c r="AB135" s="971"/>
      <c r="AC135" s="971"/>
      <c r="AD135" s="971"/>
      <c r="AE135" s="971"/>
      <c r="AF135" s="971"/>
      <c r="AG135" s="971"/>
      <c r="AH135" s="971"/>
      <c r="AI135" s="966"/>
      <c r="AJ135" s="966"/>
      <c r="AK135" s="966"/>
      <c r="AL135" s="966"/>
      <c r="AM135" s="966"/>
      <c r="AN135" s="966"/>
      <c r="AO135" s="966"/>
      <c r="AP135" s="966"/>
      <c r="AQ135" s="946"/>
      <c r="AR135" s="946"/>
      <c r="AS135" s="946"/>
      <c r="AT135" s="946"/>
      <c r="AU135" s="946"/>
      <c r="AV135" s="946"/>
      <c r="AW135" s="946"/>
      <c r="AX135" s="946"/>
      <c r="AY135" s="963"/>
      <c r="AZ135" s="963"/>
      <c r="BA135" s="963"/>
      <c r="BB135" s="963"/>
      <c r="BC135" s="963"/>
      <c r="BD135" s="963"/>
      <c r="BE135" s="963"/>
      <c r="BF135" s="963"/>
      <c r="BG135" s="962"/>
      <c r="BH135" s="962"/>
      <c r="BI135" s="962"/>
      <c r="BJ135" s="962"/>
      <c r="BK135" s="962"/>
      <c r="BL135" s="962"/>
      <c r="BM135" s="962"/>
      <c r="BN135" s="967"/>
      <c r="BO135" s="967"/>
      <c r="BP135" s="967"/>
      <c r="BQ135" s="967"/>
      <c r="BR135" s="967"/>
      <c r="BS135" s="967"/>
      <c r="BT135" s="967"/>
      <c r="BU135" s="968"/>
      <c r="BV135" s="948"/>
      <c r="BW135" s="946"/>
      <c r="BX135" s="946"/>
      <c r="BY135" s="946"/>
      <c r="BZ135" s="946"/>
      <c r="CA135" s="946"/>
      <c r="CB135" s="946"/>
      <c r="CC135" s="946"/>
      <c r="CD135" s="946"/>
      <c r="CE135" s="946"/>
      <c r="CF135" s="946"/>
      <c r="CG135" s="946"/>
      <c r="CH135" s="946"/>
      <c r="CI135" s="946"/>
      <c r="CJ135" s="946"/>
      <c r="CK135" s="946"/>
      <c r="CL135" s="946"/>
      <c r="CM135" s="946"/>
      <c r="CN135" s="946"/>
      <c r="CO135" s="946"/>
      <c r="CP135" s="946"/>
      <c r="CQ135" s="946"/>
      <c r="CR135" s="946"/>
      <c r="CS135" s="946"/>
      <c r="CT135" s="946"/>
      <c r="CU135" s="946"/>
      <c r="CV135" s="946"/>
      <c r="CW135" s="946"/>
      <c r="CX135" s="946"/>
      <c r="CY135" s="946"/>
      <c r="CZ135" s="946"/>
      <c r="DA135" s="946"/>
      <c r="DB135" s="946"/>
      <c r="DC135" s="946"/>
      <c r="DD135" s="946"/>
      <c r="DE135" s="946"/>
      <c r="DF135" s="946"/>
      <c r="DG135" s="946"/>
      <c r="DH135" s="946"/>
      <c r="DI135" s="946"/>
      <c r="DJ135" s="946"/>
      <c r="DK135" s="946"/>
      <c r="DL135" s="946"/>
      <c r="DM135" s="946"/>
      <c r="DN135" s="946"/>
      <c r="DO135" s="946"/>
      <c r="DP135" s="946"/>
      <c r="DQ135" s="946"/>
      <c r="DR135" s="946"/>
      <c r="DS135" s="946"/>
      <c r="DT135" s="946"/>
      <c r="DU135" s="946"/>
      <c r="DV135" s="946"/>
      <c r="DW135" s="946"/>
      <c r="DX135" s="946"/>
      <c r="DY135" s="946"/>
      <c r="DZ135" s="946"/>
      <c r="EA135" s="946"/>
      <c r="EB135" s="946"/>
      <c r="EC135" s="946"/>
      <c r="ED135" s="946"/>
      <c r="EE135" s="946"/>
      <c r="EF135" s="946"/>
      <c r="EG135" s="946"/>
      <c r="EH135" s="946"/>
      <c r="EI135" s="946"/>
      <c r="EJ135" s="946"/>
      <c r="EK135" s="946"/>
      <c r="EL135" s="946"/>
      <c r="EM135" s="946"/>
      <c r="EN135" s="946"/>
      <c r="EO135" s="946"/>
      <c r="EP135" s="946"/>
      <c r="EQ135" s="946"/>
      <c r="ER135" s="946"/>
      <c r="ES135" s="946"/>
      <c r="ET135" s="946"/>
      <c r="EU135" s="946"/>
      <c r="EV135" s="946"/>
      <c r="EW135" s="946"/>
      <c r="EX135" s="946"/>
      <c r="EY135" s="946"/>
      <c r="EZ135" s="946"/>
      <c r="FA135" s="946"/>
      <c r="FB135" s="946"/>
      <c r="FC135" s="946"/>
      <c r="FD135" s="946"/>
      <c r="FE135" s="946"/>
      <c r="FF135" s="946"/>
      <c r="FG135" s="946"/>
      <c r="FH135" s="947"/>
      <c r="FQ135" s="934"/>
      <c r="FR135" s="935"/>
      <c r="FS135" s="935"/>
      <c r="FT135" s="935"/>
      <c r="FU135" s="935"/>
      <c r="FV135" s="935"/>
      <c r="FW135" s="935"/>
      <c r="FX135" s="935"/>
      <c r="FY135" s="935"/>
      <c r="FZ135" s="936"/>
      <c r="GJ135" s="945"/>
      <c r="GK135" s="945"/>
      <c r="GL135" s="945"/>
      <c r="GM135" s="945"/>
      <c r="GN135" s="945"/>
      <c r="GO135" s="945"/>
      <c r="GP135" s="945"/>
      <c r="GQ135" s="945"/>
    </row>
    <row r="136" spans="2:199" ht="6" customHeight="1" x14ac:dyDescent="0.25">
      <c r="B136" s="795"/>
      <c r="C136" s="796"/>
      <c r="D136" s="796"/>
      <c r="E136" s="797"/>
      <c r="F136" s="970"/>
      <c r="G136" s="970"/>
      <c r="H136" s="970"/>
      <c r="I136" s="970"/>
      <c r="J136" s="970"/>
      <c r="K136" s="970"/>
      <c r="L136" s="970"/>
      <c r="M136" s="970"/>
      <c r="N136" s="970"/>
      <c r="O136" s="970"/>
      <c r="P136" s="970"/>
      <c r="Q136" s="970"/>
      <c r="R136" s="970"/>
      <c r="S136" s="970"/>
      <c r="T136" s="971"/>
      <c r="U136" s="971"/>
      <c r="V136" s="971"/>
      <c r="W136" s="971"/>
      <c r="X136" s="971"/>
      <c r="Y136" s="971"/>
      <c r="Z136" s="971"/>
      <c r="AA136" s="971"/>
      <c r="AB136" s="971"/>
      <c r="AC136" s="971"/>
      <c r="AD136" s="971"/>
      <c r="AE136" s="971"/>
      <c r="AF136" s="971"/>
      <c r="AG136" s="971"/>
      <c r="AH136" s="971"/>
      <c r="AI136" s="966"/>
      <c r="AJ136" s="966"/>
      <c r="AK136" s="966"/>
      <c r="AL136" s="966"/>
      <c r="AM136" s="966"/>
      <c r="AN136" s="966"/>
      <c r="AO136" s="966"/>
      <c r="AP136" s="966"/>
      <c r="AQ136" s="946"/>
      <c r="AR136" s="946"/>
      <c r="AS136" s="946"/>
      <c r="AT136" s="946"/>
      <c r="AU136" s="946"/>
      <c r="AV136" s="946"/>
      <c r="AW136" s="946"/>
      <c r="AX136" s="946"/>
      <c r="AY136" s="963"/>
      <c r="AZ136" s="963"/>
      <c r="BA136" s="963"/>
      <c r="BB136" s="963"/>
      <c r="BC136" s="963"/>
      <c r="BD136" s="963"/>
      <c r="BE136" s="963"/>
      <c r="BF136" s="963"/>
      <c r="BG136" s="962"/>
      <c r="BH136" s="962"/>
      <c r="BI136" s="962"/>
      <c r="BJ136" s="962"/>
      <c r="BK136" s="962"/>
      <c r="BL136" s="962"/>
      <c r="BM136" s="962"/>
      <c r="BN136" s="967"/>
      <c r="BO136" s="967"/>
      <c r="BP136" s="967"/>
      <c r="BQ136" s="967"/>
      <c r="BR136" s="967"/>
      <c r="BS136" s="967"/>
      <c r="BT136" s="967"/>
      <c r="BU136" s="968"/>
      <c r="BV136" s="948"/>
      <c r="BW136" s="946"/>
      <c r="BX136" s="946"/>
      <c r="BY136" s="946"/>
      <c r="BZ136" s="946"/>
      <c r="CA136" s="946"/>
      <c r="CB136" s="946"/>
      <c r="CC136" s="946"/>
      <c r="CD136" s="946"/>
      <c r="CE136" s="946"/>
      <c r="CF136" s="946"/>
      <c r="CG136" s="946"/>
      <c r="CH136" s="946"/>
      <c r="CI136" s="946"/>
      <c r="CJ136" s="946"/>
      <c r="CK136" s="946"/>
      <c r="CL136" s="946"/>
      <c r="CM136" s="946"/>
      <c r="CN136" s="946"/>
      <c r="CO136" s="946"/>
      <c r="CP136" s="946"/>
      <c r="CQ136" s="946"/>
      <c r="CR136" s="946"/>
      <c r="CS136" s="946"/>
      <c r="CT136" s="946"/>
      <c r="CU136" s="946"/>
      <c r="CV136" s="946"/>
      <c r="CW136" s="946"/>
      <c r="CX136" s="946"/>
      <c r="CY136" s="946"/>
      <c r="CZ136" s="946"/>
      <c r="DA136" s="946"/>
      <c r="DB136" s="946"/>
      <c r="DC136" s="946"/>
      <c r="DD136" s="946"/>
      <c r="DE136" s="946"/>
      <c r="DF136" s="946"/>
      <c r="DG136" s="946"/>
      <c r="DH136" s="946"/>
      <c r="DI136" s="946"/>
      <c r="DJ136" s="946"/>
      <c r="DK136" s="946"/>
      <c r="DL136" s="946"/>
      <c r="DM136" s="946"/>
      <c r="DN136" s="946"/>
      <c r="DO136" s="946"/>
      <c r="DP136" s="946"/>
      <c r="DQ136" s="946"/>
      <c r="DR136" s="946"/>
      <c r="DS136" s="946"/>
      <c r="DT136" s="946"/>
      <c r="DU136" s="946"/>
      <c r="DV136" s="946"/>
      <c r="DW136" s="946"/>
      <c r="DX136" s="946"/>
      <c r="DY136" s="946"/>
      <c r="DZ136" s="946"/>
      <c r="EA136" s="946"/>
      <c r="EB136" s="946"/>
      <c r="EC136" s="946"/>
      <c r="ED136" s="946"/>
      <c r="EE136" s="946"/>
      <c r="EF136" s="946"/>
      <c r="EG136" s="946"/>
      <c r="EH136" s="946"/>
      <c r="EI136" s="946"/>
      <c r="EJ136" s="946"/>
      <c r="EK136" s="946"/>
      <c r="EL136" s="946"/>
      <c r="EM136" s="946"/>
      <c r="EN136" s="946"/>
      <c r="EO136" s="946"/>
      <c r="EP136" s="946"/>
      <c r="EQ136" s="946"/>
      <c r="ER136" s="946"/>
      <c r="ES136" s="946"/>
      <c r="ET136" s="946"/>
      <c r="EU136" s="946"/>
      <c r="EV136" s="946"/>
      <c r="EW136" s="946"/>
      <c r="EX136" s="946"/>
      <c r="EY136" s="946"/>
      <c r="EZ136" s="946"/>
      <c r="FA136" s="946"/>
      <c r="FB136" s="946"/>
      <c r="FC136" s="946"/>
      <c r="FD136" s="946"/>
      <c r="FE136" s="946"/>
      <c r="FF136" s="946"/>
      <c r="FG136" s="946"/>
      <c r="FH136" s="947"/>
      <c r="FQ136" s="934"/>
      <c r="FR136" s="935"/>
      <c r="FS136" s="935"/>
      <c r="FT136" s="935"/>
      <c r="FU136" s="935"/>
      <c r="FV136" s="935"/>
      <c r="FW136" s="935"/>
      <c r="FX136" s="935"/>
      <c r="FY136" s="935"/>
      <c r="FZ136" s="936"/>
      <c r="GJ136" s="945"/>
      <c r="GK136" s="945"/>
      <c r="GL136" s="945"/>
      <c r="GM136" s="945"/>
      <c r="GN136" s="945"/>
      <c r="GO136" s="945"/>
      <c r="GP136" s="945"/>
      <c r="GQ136" s="945"/>
    </row>
    <row r="137" spans="2:199" ht="6" customHeight="1" x14ac:dyDescent="0.25">
      <c r="B137" s="789">
        <v>39</v>
      </c>
      <c r="C137" s="790"/>
      <c r="D137" s="790"/>
      <c r="E137" s="791"/>
      <c r="F137" s="970">
        <f>'Setup-Completion Report'!E335</f>
        <v>0</v>
      </c>
      <c r="G137" s="970"/>
      <c r="H137" s="970"/>
      <c r="I137" s="970"/>
      <c r="J137" s="970"/>
      <c r="K137" s="970"/>
      <c r="L137" s="970"/>
      <c r="M137" s="970"/>
      <c r="N137" s="970"/>
      <c r="O137" s="970"/>
      <c r="P137" s="970"/>
      <c r="Q137" s="970"/>
      <c r="R137" s="970"/>
      <c r="S137" s="970"/>
      <c r="T137" s="971">
        <f>'Setup-Completion Report'!AG335</f>
        <v>0</v>
      </c>
      <c r="U137" s="971"/>
      <c r="V137" s="971"/>
      <c r="W137" s="971"/>
      <c r="X137" s="971"/>
      <c r="Y137" s="971"/>
      <c r="Z137" s="971"/>
      <c r="AA137" s="971"/>
      <c r="AB137" s="971">
        <f>'Setup-Completion Report'!AO335</f>
        <v>0</v>
      </c>
      <c r="AC137" s="971"/>
      <c r="AD137" s="971"/>
      <c r="AE137" s="971"/>
      <c r="AF137" s="971"/>
      <c r="AG137" s="971"/>
      <c r="AH137" s="971"/>
      <c r="AI137" s="966">
        <f>SUM(T137:AH139)</f>
        <v>0</v>
      </c>
      <c r="AJ137" s="966"/>
      <c r="AK137" s="966"/>
      <c r="AL137" s="966"/>
      <c r="AM137" s="966"/>
      <c r="AN137" s="966"/>
      <c r="AO137" s="966"/>
      <c r="AP137" s="966"/>
      <c r="AQ137" s="946"/>
      <c r="AR137" s="946"/>
      <c r="AS137" s="946"/>
      <c r="AT137" s="946"/>
      <c r="AU137" s="946"/>
      <c r="AV137" s="946"/>
      <c r="AW137" s="946"/>
      <c r="AX137" s="946"/>
      <c r="AY137" s="969" t="str">
        <f>IF(GJ137=2," ",'Setup-Completion Report'!Y335)</f>
        <v xml:space="preserve"> </v>
      </c>
      <c r="AZ137" s="969"/>
      <c r="BA137" s="969"/>
      <c r="BB137" s="969"/>
      <c r="BC137" s="969"/>
      <c r="BD137" s="969"/>
      <c r="BE137" s="969"/>
      <c r="BF137" s="969"/>
      <c r="BG137" s="962"/>
      <c r="BH137" s="962"/>
      <c r="BI137" s="962"/>
      <c r="BJ137" s="962"/>
      <c r="BK137" s="962"/>
      <c r="BL137" s="962"/>
      <c r="BM137" s="962"/>
      <c r="BN137" s="967"/>
      <c r="BO137" s="967"/>
      <c r="BP137" s="967"/>
      <c r="BQ137" s="967"/>
      <c r="BR137" s="967"/>
      <c r="BS137" s="967"/>
      <c r="BT137" s="967"/>
      <c r="BU137" s="968"/>
      <c r="BV137" s="948"/>
      <c r="BW137" s="946"/>
      <c r="BX137" s="946"/>
      <c r="BY137" s="946"/>
      <c r="BZ137" s="946"/>
      <c r="CA137" s="946"/>
      <c r="CB137" s="946"/>
      <c r="CC137" s="946"/>
      <c r="CD137" s="946"/>
      <c r="CE137" s="946"/>
      <c r="CF137" s="946"/>
      <c r="CG137" s="946"/>
      <c r="CH137" s="946"/>
      <c r="CI137" s="946"/>
      <c r="CJ137" s="946"/>
      <c r="CK137" s="946"/>
      <c r="CL137" s="946"/>
      <c r="CM137" s="946"/>
      <c r="CN137" s="946"/>
      <c r="CO137" s="946"/>
      <c r="CP137" s="946"/>
      <c r="CQ137" s="946"/>
      <c r="CR137" s="946"/>
      <c r="CS137" s="946"/>
      <c r="CT137" s="946"/>
      <c r="CU137" s="946"/>
      <c r="CV137" s="946"/>
      <c r="CW137" s="946"/>
      <c r="CX137" s="946"/>
      <c r="CY137" s="946"/>
      <c r="CZ137" s="946"/>
      <c r="DA137" s="946"/>
      <c r="DB137" s="946"/>
      <c r="DC137" s="946"/>
      <c r="DD137" s="946"/>
      <c r="DE137" s="946"/>
      <c r="DF137" s="946"/>
      <c r="DG137" s="946"/>
      <c r="DH137" s="946"/>
      <c r="DI137" s="946"/>
      <c r="DJ137" s="946"/>
      <c r="DK137" s="946"/>
      <c r="DL137" s="946"/>
      <c r="DM137" s="946"/>
      <c r="DN137" s="946"/>
      <c r="DO137" s="946"/>
      <c r="DP137" s="946"/>
      <c r="DQ137" s="946"/>
      <c r="DR137" s="946"/>
      <c r="DS137" s="946"/>
      <c r="DT137" s="946"/>
      <c r="DU137" s="946"/>
      <c r="DV137" s="946"/>
      <c r="DW137" s="946"/>
      <c r="DX137" s="946"/>
      <c r="DY137" s="946"/>
      <c r="DZ137" s="946"/>
      <c r="EA137" s="946"/>
      <c r="EB137" s="946"/>
      <c r="EC137" s="946"/>
      <c r="ED137" s="946"/>
      <c r="EE137" s="946"/>
      <c r="EF137" s="946"/>
      <c r="EG137" s="946"/>
      <c r="EH137" s="946"/>
      <c r="EI137" s="946"/>
      <c r="EJ137" s="946"/>
      <c r="EK137" s="946"/>
      <c r="EL137" s="946"/>
      <c r="EM137" s="946"/>
      <c r="EN137" s="946"/>
      <c r="EO137" s="946"/>
      <c r="EP137" s="946"/>
      <c r="EQ137" s="946"/>
      <c r="ER137" s="946"/>
      <c r="ES137" s="946"/>
      <c r="ET137" s="946"/>
      <c r="EU137" s="946"/>
      <c r="EV137" s="946"/>
      <c r="EW137" s="946"/>
      <c r="EX137" s="946"/>
      <c r="EY137" s="946"/>
      <c r="EZ137" s="946"/>
      <c r="FA137" s="946"/>
      <c r="FB137" s="946"/>
      <c r="FC137" s="946"/>
      <c r="FD137" s="946"/>
      <c r="FE137" s="946"/>
      <c r="FF137" s="946"/>
      <c r="FG137" s="946"/>
      <c r="FH137" s="947"/>
      <c r="FQ137" s="934"/>
      <c r="FR137" s="935"/>
      <c r="FS137" s="935"/>
      <c r="FT137" s="935"/>
      <c r="FU137" s="935"/>
      <c r="FV137" s="935"/>
      <c r="FW137" s="935"/>
      <c r="FX137" s="935"/>
      <c r="FY137" s="935"/>
      <c r="FZ137" s="936"/>
      <c r="GJ137" s="945">
        <v>2</v>
      </c>
      <c r="GK137" s="945"/>
      <c r="GL137" s="945"/>
      <c r="GM137" s="945"/>
      <c r="GN137" s="945"/>
      <c r="GO137" s="945"/>
      <c r="GP137" s="945"/>
      <c r="GQ137" s="945"/>
    </row>
    <row r="138" spans="2:199" ht="6" customHeight="1" x14ac:dyDescent="0.25">
      <c r="B138" s="792"/>
      <c r="C138" s="793"/>
      <c r="D138" s="793"/>
      <c r="E138" s="794"/>
      <c r="F138" s="970"/>
      <c r="G138" s="970"/>
      <c r="H138" s="970"/>
      <c r="I138" s="970"/>
      <c r="J138" s="970"/>
      <c r="K138" s="970"/>
      <c r="L138" s="970"/>
      <c r="M138" s="970"/>
      <c r="N138" s="970"/>
      <c r="O138" s="970"/>
      <c r="P138" s="970"/>
      <c r="Q138" s="970"/>
      <c r="R138" s="970"/>
      <c r="S138" s="970"/>
      <c r="T138" s="971"/>
      <c r="U138" s="971"/>
      <c r="V138" s="971"/>
      <c r="W138" s="971"/>
      <c r="X138" s="971"/>
      <c r="Y138" s="971"/>
      <c r="Z138" s="971"/>
      <c r="AA138" s="971"/>
      <c r="AB138" s="971"/>
      <c r="AC138" s="971"/>
      <c r="AD138" s="971"/>
      <c r="AE138" s="971"/>
      <c r="AF138" s="971"/>
      <c r="AG138" s="971"/>
      <c r="AH138" s="971"/>
      <c r="AI138" s="966"/>
      <c r="AJ138" s="966"/>
      <c r="AK138" s="966"/>
      <c r="AL138" s="966"/>
      <c r="AM138" s="966"/>
      <c r="AN138" s="966"/>
      <c r="AO138" s="966"/>
      <c r="AP138" s="966"/>
      <c r="AQ138" s="946"/>
      <c r="AR138" s="946"/>
      <c r="AS138" s="946"/>
      <c r="AT138" s="946"/>
      <c r="AU138" s="946"/>
      <c r="AV138" s="946"/>
      <c r="AW138" s="946"/>
      <c r="AX138" s="946"/>
      <c r="AY138" s="963"/>
      <c r="AZ138" s="963"/>
      <c r="BA138" s="963"/>
      <c r="BB138" s="963"/>
      <c r="BC138" s="963"/>
      <c r="BD138" s="963"/>
      <c r="BE138" s="963"/>
      <c r="BF138" s="963"/>
      <c r="BG138" s="962"/>
      <c r="BH138" s="962"/>
      <c r="BI138" s="962"/>
      <c r="BJ138" s="962"/>
      <c r="BK138" s="962"/>
      <c r="BL138" s="962"/>
      <c r="BM138" s="962"/>
      <c r="BN138" s="967"/>
      <c r="BO138" s="967"/>
      <c r="BP138" s="967"/>
      <c r="BQ138" s="967"/>
      <c r="BR138" s="967"/>
      <c r="BS138" s="967"/>
      <c r="BT138" s="967"/>
      <c r="BU138" s="968"/>
      <c r="BV138" s="948"/>
      <c r="BW138" s="946"/>
      <c r="BX138" s="946"/>
      <c r="BY138" s="946"/>
      <c r="BZ138" s="946"/>
      <c r="CA138" s="946"/>
      <c r="CB138" s="946"/>
      <c r="CC138" s="946"/>
      <c r="CD138" s="946"/>
      <c r="CE138" s="946"/>
      <c r="CF138" s="946"/>
      <c r="CG138" s="946"/>
      <c r="CH138" s="946"/>
      <c r="CI138" s="946"/>
      <c r="CJ138" s="946"/>
      <c r="CK138" s="946"/>
      <c r="CL138" s="946"/>
      <c r="CM138" s="946"/>
      <c r="CN138" s="946"/>
      <c r="CO138" s="946"/>
      <c r="CP138" s="946"/>
      <c r="CQ138" s="946"/>
      <c r="CR138" s="946"/>
      <c r="CS138" s="946"/>
      <c r="CT138" s="946"/>
      <c r="CU138" s="946"/>
      <c r="CV138" s="946"/>
      <c r="CW138" s="946"/>
      <c r="CX138" s="946"/>
      <c r="CY138" s="946"/>
      <c r="CZ138" s="946"/>
      <c r="DA138" s="946"/>
      <c r="DB138" s="946"/>
      <c r="DC138" s="946"/>
      <c r="DD138" s="946"/>
      <c r="DE138" s="946"/>
      <c r="DF138" s="946"/>
      <c r="DG138" s="946"/>
      <c r="DH138" s="946"/>
      <c r="DI138" s="946"/>
      <c r="DJ138" s="946"/>
      <c r="DK138" s="946"/>
      <c r="DL138" s="946"/>
      <c r="DM138" s="946"/>
      <c r="DN138" s="946"/>
      <c r="DO138" s="946"/>
      <c r="DP138" s="946"/>
      <c r="DQ138" s="946"/>
      <c r="DR138" s="946"/>
      <c r="DS138" s="946"/>
      <c r="DT138" s="946"/>
      <c r="DU138" s="946"/>
      <c r="DV138" s="946"/>
      <c r="DW138" s="946"/>
      <c r="DX138" s="946"/>
      <c r="DY138" s="946"/>
      <c r="DZ138" s="946"/>
      <c r="EA138" s="946"/>
      <c r="EB138" s="946"/>
      <c r="EC138" s="946"/>
      <c r="ED138" s="946"/>
      <c r="EE138" s="946"/>
      <c r="EF138" s="946"/>
      <c r="EG138" s="946"/>
      <c r="EH138" s="946"/>
      <c r="EI138" s="946"/>
      <c r="EJ138" s="946"/>
      <c r="EK138" s="946"/>
      <c r="EL138" s="946"/>
      <c r="EM138" s="946"/>
      <c r="EN138" s="946"/>
      <c r="EO138" s="946"/>
      <c r="EP138" s="946"/>
      <c r="EQ138" s="946"/>
      <c r="ER138" s="946"/>
      <c r="ES138" s="946"/>
      <c r="ET138" s="946"/>
      <c r="EU138" s="946"/>
      <c r="EV138" s="946"/>
      <c r="EW138" s="946"/>
      <c r="EX138" s="946"/>
      <c r="EY138" s="946"/>
      <c r="EZ138" s="946"/>
      <c r="FA138" s="946"/>
      <c r="FB138" s="946"/>
      <c r="FC138" s="946"/>
      <c r="FD138" s="946"/>
      <c r="FE138" s="946"/>
      <c r="FF138" s="946"/>
      <c r="FG138" s="946"/>
      <c r="FH138" s="947"/>
      <c r="FQ138" s="934"/>
      <c r="FR138" s="935"/>
      <c r="FS138" s="935"/>
      <c r="FT138" s="935"/>
      <c r="FU138" s="935"/>
      <c r="FV138" s="935"/>
      <c r="FW138" s="935"/>
      <c r="FX138" s="935"/>
      <c r="FY138" s="935"/>
      <c r="FZ138" s="936"/>
      <c r="GJ138" s="945"/>
      <c r="GK138" s="945"/>
      <c r="GL138" s="945"/>
      <c r="GM138" s="945"/>
      <c r="GN138" s="945"/>
      <c r="GO138" s="945"/>
      <c r="GP138" s="945"/>
      <c r="GQ138" s="945"/>
    </row>
    <row r="139" spans="2:199" ht="6" customHeight="1" x14ac:dyDescent="0.25">
      <c r="B139" s="795"/>
      <c r="C139" s="796"/>
      <c r="D139" s="796"/>
      <c r="E139" s="797"/>
      <c r="F139" s="970"/>
      <c r="G139" s="970"/>
      <c r="H139" s="970"/>
      <c r="I139" s="970"/>
      <c r="J139" s="970"/>
      <c r="K139" s="970"/>
      <c r="L139" s="970"/>
      <c r="M139" s="970"/>
      <c r="N139" s="970"/>
      <c r="O139" s="970"/>
      <c r="P139" s="970"/>
      <c r="Q139" s="970"/>
      <c r="R139" s="970"/>
      <c r="S139" s="970"/>
      <c r="T139" s="971"/>
      <c r="U139" s="971"/>
      <c r="V139" s="971"/>
      <c r="W139" s="971"/>
      <c r="X139" s="971"/>
      <c r="Y139" s="971"/>
      <c r="Z139" s="971"/>
      <c r="AA139" s="971"/>
      <c r="AB139" s="971"/>
      <c r="AC139" s="971"/>
      <c r="AD139" s="971"/>
      <c r="AE139" s="971"/>
      <c r="AF139" s="971"/>
      <c r="AG139" s="971"/>
      <c r="AH139" s="971"/>
      <c r="AI139" s="966"/>
      <c r="AJ139" s="966"/>
      <c r="AK139" s="966"/>
      <c r="AL139" s="966"/>
      <c r="AM139" s="966"/>
      <c r="AN139" s="966"/>
      <c r="AO139" s="966"/>
      <c r="AP139" s="966"/>
      <c r="AQ139" s="946"/>
      <c r="AR139" s="946"/>
      <c r="AS139" s="946"/>
      <c r="AT139" s="946"/>
      <c r="AU139" s="946"/>
      <c r="AV139" s="946"/>
      <c r="AW139" s="946"/>
      <c r="AX139" s="946"/>
      <c r="AY139" s="963"/>
      <c r="AZ139" s="963"/>
      <c r="BA139" s="963"/>
      <c r="BB139" s="963"/>
      <c r="BC139" s="963"/>
      <c r="BD139" s="963"/>
      <c r="BE139" s="963"/>
      <c r="BF139" s="963"/>
      <c r="BG139" s="962"/>
      <c r="BH139" s="962"/>
      <c r="BI139" s="962"/>
      <c r="BJ139" s="962"/>
      <c r="BK139" s="962"/>
      <c r="BL139" s="962"/>
      <c r="BM139" s="962"/>
      <c r="BN139" s="967"/>
      <c r="BO139" s="967"/>
      <c r="BP139" s="967"/>
      <c r="BQ139" s="967"/>
      <c r="BR139" s="967"/>
      <c r="BS139" s="967"/>
      <c r="BT139" s="967"/>
      <c r="BU139" s="968"/>
      <c r="BV139" s="948"/>
      <c r="BW139" s="946"/>
      <c r="BX139" s="946"/>
      <c r="BY139" s="946"/>
      <c r="BZ139" s="946"/>
      <c r="CA139" s="946"/>
      <c r="CB139" s="946"/>
      <c r="CC139" s="946"/>
      <c r="CD139" s="946"/>
      <c r="CE139" s="946"/>
      <c r="CF139" s="946"/>
      <c r="CG139" s="946"/>
      <c r="CH139" s="946"/>
      <c r="CI139" s="946"/>
      <c r="CJ139" s="946"/>
      <c r="CK139" s="946"/>
      <c r="CL139" s="946"/>
      <c r="CM139" s="946"/>
      <c r="CN139" s="946"/>
      <c r="CO139" s="946"/>
      <c r="CP139" s="946"/>
      <c r="CQ139" s="946"/>
      <c r="CR139" s="946"/>
      <c r="CS139" s="946"/>
      <c r="CT139" s="946"/>
      <c r="CU139" s="946"/>
      <c r="CV139" s="946"/>
      <c r="CW139" s="946"/>
      <c r="CX139" s="946"/>
      <c r="CY139" s="946"/>
      <c r="CZ139" s="946"/>
      <c r="DA139" s="946"/>
      <c r="DB139" s="946"/>
      <c r="DC139" s="946"/>
      <c r="DD139" s="946"/>
      <c r="DE139" s="946"/>
      <c r="DF139" s="946"/>
      <c r="DG139" s="946"/>
      <c r="DH139" s="946"/>
      <c r="DI139" s="946"/>
      <c r="DJ139" s="946"/>
      <c r="DK139" s="946"/>
      <c r="DL139" s="946"/>
      <c r="DM139" s="946"/>
      <c r="DN139" s="946"/>
      <c r="DO139" s="946"/>
      <c r="DP139" s="946"/>
      <c r="DQ139" s="946"/>
      <c r="DR139" s="946"/>
      <c r="DS139" s="946"/>
      <c r="DT139" s="946"/>
      <c r="DU139" s="946"/>
      <c r="DV139" s="946"/>
      <c r="DW139" s="946"/>
      <c r="DX139" s="946"/>
      <c r="DY139" s="946"/>
      <c r="DZ139" s="946"/>
      <c r="EA139" s="946"/>
      <c r="EB139" s="946"/>
      <c r="EC139" s="946"/>
      <c r="ED139" s="946"/>
      <c r="EE139" s="946"/>
      <c r="EF139" s="946"/>
      <c r="EG139" s="946"/>
      <c r="EH139" s="946"/>
      <c r="EI139" s="946"/>
      <c r="EJ139" s="946"/>
      <c r="EK139" s="946"/>
      <c r="EL139" s="946"/>
      <c r="EM139" s="946"/>
      <c r="EN139" s="946"/>
      <c r="EO139" s="946"/>
      <c r="EP139" s="946"/>
      <c r="EQ139" s="946"/>
      <c r="ER139" s="946"/>
      <c r="ES139" s="946"/>
      <c r="ET139" s="946"/>
      <c r="EU139" s="946"/>
      <c r="EV139" s="946"/>
      <c r="EW139" s="946"/>
      <c r="EX139" s="946"/>
      <c r="EY139" s="946"/>
      <c r="EZ139" s="946"/>
      <c r="FA139" s="946"/>
      <c r="FB139" s="946"/>
      <c r="FC139" s="946"/>
      <c r="FD139" s="946"/>
      <c r="FE139" s="946"/>
      <c r="FF139" s="946"/>
      <c r="FG139" s="946"/>
      <c r="FH139" s="947"/>
      <c r="FQ139" s="934"/>
      <c r="FR139" s="935"/>
      <c r="FS139" s="935"/>
      <c r="FT139" s="935"/>
      <c r="FU139" s="935"/>
      <c r="FV139" s="935"/>
      <c r="FW139" s="935"/>
      <c r="FX139" s="935"/>
      <c r="FY139" s="935"/>
      <c r="FZ139" s="936"/>
      <c r="GJ139" s="945"/>
      <c r="GK139" s="945"/>
      <c r="GL139" s="945"/>
      <c r="GM139" s="945"/>
      <c r="GN139" s="945"/>
      <c r="GO139" s="945"/>
      <c r="GP139" s="945"/>
      <c r="GQ139" s="945"/>
    </row>
    <row r="140" spans="2:199" ht="6" customHeight="1" x14ac:dyDescent="0.25">
      <c r="B140" s="789">
        <v>40</v>
      </c>
      <c r="C140" s="790"/>
      <c r="D140" s="790"/>
      <c r="E140" s="791"/>
      <c r="F140" s="970">
        <f>'Setup-Completion Report'!E338</f>
        <v>0</v>
      </c>
      <c r="G140" s="970"/>
      <c r="H140" s="970"/>
      <c r="I140" s="970"/>
      <c r="J140" s="970"/>
      <c r="K140" s="970"/>
      <c r="L140" s="970"/>
      <c r="M140" s="970"/>
      <c r="N140" s="970"/>
      <c r="O140" s="970"/>
      <c r="P140" s="970"/>
      <c r="Q140" s="970"/>
      <c r="R140" s="970"/>
      <c r="S140" s="970"/>
      <c r="T140" s="971">
        <f>'Setup-Completion Report'!AG338</f>
        <v>0</v>
      </c>
      <c r="U140" s="971"/>
      <c r="V140" s="971"/>
      <c r="W140" s="971"/>
      <c r="X140" s="971"/>
      <c r="Y140" s="971"/>
      <c r="Z140" s="971"/>
      <c r="AA140" s="971"/>
      <c r="AB140" s="971">
        <f>'Setup-Completion Report'!AO338</f>
        <v>0</v>
      </c>
      <c r="AC140" s="971"/>
      <c r="AD140" s="971"/>
      <c r="AE140" s="971"/>
      <c r="AF140" s="971"/>
      <c r="AG140" s="971"/>
      <c r="AH140" s="971"/>
      <c r="AI140" s="972">
        <f>SUM(T140:AH142)</f>
        <v>0</v>
      </c>
      <c r="AJ140" s="973"/>
      <c r="AK140" s="973"/>
      <c r="AL140" s="973"/>
      <c r="AM140" s="973"/>
      <c r="AN140" s="973"/>
      <c r="AO140" s="973"/>
      <c r="AP140" s="974"/>
      <c r="AQ140" s="946"/>
      <c r="AR140" s="946"/>
      <c r="AS140" s="946"/>
      <c r="AT140" s="946"/>
      <c r="AU140" s="946"/>
      <c r="AV140" s="946"/>
      <c r="AW140" s="946"/>
      <c r="AX140" s="946"/>
      <c r="AY140" s="969" t="str">
        <f>IF(GJ140=2," ",'Setup-Completion Report'!Y338)</f>
        <v xml:space="preserve"> </v>
      </c>
      <c r="AZ140" s="969"/>
      <c r="BA140" s="969"/>
      <c r="BB140" s="969"/>
      <c r="BC140" s="969"/>
      <c r="BD140" s="969"/>
      <c r="BE140" s="969"/>
      <c r="BF140" s="969"/>
      <c r="BG140" s="962"/>
      <c r="BH140" s="962"/>
      <c r="BI140" s="962"/>
      <c r="BJ140" s="962"/>
      <c r="BK140" s="962"/>
      <c r="BL140" s="962"/>
      <c r="BM140" s="962"/>
      <c r="BN140" s="967"/>
      <c r="BO140" s="967"/>
      <c r="BP140" s="967"/>
      <c r="BQ140" s="967"/>
      <c r="BR140" s="967"/>
      <c r="BS140" s="967"/>
      <c r="BT140" s="967"/>
      <c r="BU140" s="968"/>
      <c r="BV140" s="948"/>
      <c r="BW140" s="946"/>
      <c r="BX140" s="946"/>
      <c r="BY140" s="946"/>
      <c r="BZ140" s="946"/>
      <c r="CA140" s="946"/>
      <c r="CB140" s="946"/>
      <c r="CC140" s="946"/>
      <c r="CD140" s="946"/>
      <c r="CE140" s="946"/>
      <c r="CF140" s="946"/>
      <c r="CG140" s="946"/>
      <c r="CH140" s="946"/>
      <c r="CI140" s="946"/>
      <c r="CJ140" s="946"/>
      <c r="CK140" s="946"/>
      <c r="CL140" s="946"/>
      <c r="CM140" s="946"/>
      <c r="CN140" s="946"/>
      <c r="CO140" s="946"/>
      <c r="CP140" s="946"/>
      <c r="CQ140" s="946"/>
      <c r="CR140" s="946"/>
      <c r="CS140" s="946"/>
      <c r="CT140" s="946"/>
      <c r="CU140" s="946"/>
      <c r="CV140" s="946"/>
      <c r="CW140" s="946"/>
      <c r="CX140" s="946"/>
      <c r="CY140" s="946"/>
      <c r="CZ140" s="946"/>
      <c r="DA140" s="946"/>
      <c r="DB140" s="946"/>
      <c r="DC140" s="946"/>
      <c r="DD140" s="946"/>
      <c r="DE140" s="946"/>
      <c r="DF140" s="946"/>
      <c r="DG140" s="946"/>
      <c r="DH140" s="946"/>
      <c r="DI140" s="946"/>
      <c r="DJ140" s="946"/>
      <c r="DK140" s="946"/>
      <c r="DL140" s="946"/>
      <c r="DM140" s="946"/>
      <c r="DN140" s="946"/>
      <c r="DO140" s="946"/>
      <c r="DP140" s="946"/>
      <c r="DQ140" s="946"/>
      <c r="DR140" s="946"/>
      <c r="DS140" s="946"/>
      <c r="DT140" s="946"/>
      <c r="DU140" s="946"/>
      <c r="DV140" s="946"/>
      <c r="DW140" s="946"/>
      <c r="DX140" s="946"/>
      <c r="DY140" s="946"/>
      <c r="DZ140" s="946"/>
      <c r="EA140" s="946"/>
      <c r="EB140" s="946"/>
      <c r="EC140" s="946"/>
      <c r="ED140" s="946"/>
      <c r="EE140" s="946"/>
      <c r="EF140" s="946"/>
      <c r="EG140" s="946"/>
      <c r="EH140" s="946"/>
      <c r="EI140" s="946"/>
      <c r="EJ140" s="946"/>
      <c r="EK140" s="946"/>
      <c r="EL140" s="946"/>
      <c r="EM140" s="946"/>
      <c r="EN140" s="946"/>
      <c r="EO140" s="946"/>
      <c r="EP140" s="946"/>
      <c r="EQ140" s="946"/>
      <c r="ER140" s="946"/>
      <c r="ES140" s="946"/>
      <c r="ET140" s="946"/>
      <c r="EU140" s="946"/>
      <c r="EV140" s="946"/>
      <c r="EW140" s="946"/>
      <c r="EX140" s="946"/>
      <c r="EY140" s="946"/>
      <c r="EZ140" s="946"/>
      <c r="FA140" s="946"/>
      <c r="FB140" s="946"/>
      <c r="FC140" s="946"/>
      <c r="FD140" s="946"/>
      <c r="FE140" s="946"/>
      <c r="FF140" s="946"/>
      <c r="FG140" s="946"/>
      <c r="FH140" s="947"/>
      <c r="FQ140" s="934"/>
      <c r="FR140" s="935"/>
      <c r="FS140" s="935"/>
      <c r="FT140" s="935"/>
      <c r="FU140" s="935"/>
      <c r="FV140" s="935"/>
      <c r="FW140" s="935"/>
      <c r="FX140" s="935"/>
      <c r="FY140" s="935"/>
      <c r="FZ140" s="936"/>
      <c r="GJ140" s="945">
        <v>2</v>
      </c>
      <c r="GK140" s="945"/>
      <c r="GL140" s="945"/>
      <c r="GM140" s="945"/>
      <c r="GN140" s="945"/>
      <c r="GO140" s="945"/>
      <c r="GP140" s="945"/>
      <c r="GQ140" s="945"/>
    </row>
    <row r="141" spans="2:199" ht="6" customHeight="1" x14ac:dyDescent="0.25">
      <c r="B141" s="792"/>
      <c r="C141" s="793"/>
      <c r="D141" s="793"/>
      <c r="E141" s="794"/>
      <c r="F141" s="970"/>
      <c r="G141" s="970"/>
      <c r="H141" s="970"/>
      <c r="I141" s="970"/>
      <c r="J141" s="970"/>
      <c r="K141" s="970"/>
      <c r="L141" s="970"/>
      <c r="M141" s="970"/>
      <c r="N141" s="970"/>
      <c r="O141" s="970"/>
      <c r="P141" s="970"/>
      <c r="Q141" s="970"/>
      <c r="R141" s="970"/>
      <c r="S141" s="970"/>
      <c r="T141" s="971"/>
      <c r="U141" s="971"/>
      <c r="V141" s="971"/>
      <c r="W141" s="971"/>
      <c r="X141" s="971"/>
      <c r="Y141" s="971"/>
      <c r="Z141" s="971"/>
      <c r="AA141" s="971"/>
      <c r="AB141" s="971"/>
      <c r="AC141" s="971"/>
      <c r="AD141" s="971"/>
      <c r="AE141" s="971"/>
      <c r="AF141" s="971"/>
      <c r="AG141" s="971"/>
      <c r="AH141" s="971"/>
      <c r="AI141" s="972"/>
      <c r="AJ141" s="973"/>
      <c r="AK141" s="973"/>
      <c r="AL141" s="973"/>
      <c r="AM141" s="973"/>
      <c r="AN141" s="973"/>
      <c r="AO141" s="973"/>
      <c r="AP141" s="974"/>
      <c r="AQ141" s="946"/>
      <c r="AR141" s="946"/>
      <c r="AS141" s="946"/>
      <c r="AT141" s="946"/>
      <c r="AU141" s="946"/>
      <c r="AV141" s="946"/>
      <c r="AW141" s="946"/>
      <c r="AX141" s="946"/>
      <c r="AY141" s="963"/>
      <c r="AZ141" s="963"/>
      <c r="BA141" s="963"/>
      <c r="BB141" s="963"/>
      <c r="BC141" s="963"/>
      <c r="BD141" s="963"/>
      <c r="BE141" s="963"/>
      <c r="BF141" s="963"/>
      <c r="BG141" s="962"/>
      <c r="BH141" s="962"/>
      <c r="BI141" s="962"/>
      <c r="BJ141" s="962"/>
      <c r="BK141" s="962"/>
      <c r="BL141" s="962"/>
      <c r="BM141" s="962"/>
      <c r="BN141" s="967"/>
      <c r="BO141" s="967"/>
      <c r="BP141" s="967"/>
      <c r="BQ141" s="967"/>
      <c r="BR141" s="967"/>
      <c r="BS141" s="967"/>
      <c r="BT141" s="967"/>
      <c r="BU141" s="968"/>
      <c r="BV141" s="948"/>
      <c r="BW141" s="946"/>
      <c r="BX141" s="946"/>
      <c r="BY141" s="946"/>
      <c r="BZ141" s="946"/>
      <c r="CA141" s="946"/>
      <c r="CB141" s="946"/>
      <c r="CC141" s="946"/>
      <c r="CD141" s="946"/>
      <c r="CE141" s="946"/>
      <c r="CF141" s="946"/>
      <c r="CG141" s="946"/>
      <c r="CH141" s="946"/>
      <c r="CI141" s="946"/>
      <c r="CJ141" s="946"/>
      <c r="CK141" s="946"/>
      <c r="CL141" s="946"/>
      <c r="CM141" s="946"/>
      <c r="CN141" s="946"/>
      <c r="CO141" s="946"/>
      <c r="CP141" s="946"/>
      <c r="CQ141" s="946"/>
      <c r="CR141" s="946"/>
      <c r="CS141" s="946"/>
      <c r="CT141" s="946"/>
      <c r="CU141" s="946"/>
      <c r="CV141" s="946"/>
      <c r="CW141" s="946"/>
      <c r="CX141" s="946"/>
      <c r="CY141" s="946"/>
      <c r="CZ141" s="946"/>
      <c r="DA141" s="946"/>
      <c r="DB141" s="946"/>
      <c r="DC141" s="946"/>
      <c r="DD141" s="946"/>
      <c r="DE141" s="946"/>
      <c r="DF141" s="946"/>
      <c r="DG141" s="946"/>
      <c r="DH141" s="946"/>
      <c r="DI141" s="946"/>
      <c r="DJ141" s="946"/>
      <c r="DK141" s="946"/>
      <c r="DL141" s="946"/>
      <c r="DM141" s="946"/>
      <c r="DN141" s="946"/>
      <c r="DO141" s="946"/>
      <c r="DP141" s="946"/>
      <c r="DQ141" s="946"/>
      <c r="DR141" s="946"/>
      <c r="DS141" s="946"/>
      <c r="DT141" s="946"/>
      <c r="DU141" s="946"/>
      <c r="DV141" s="946"/>
      <c r="DW141" s="946"/>
      <c r="DX141" s="946"/>
      <c r="DY141" s="946"/>
      <c r="DZ141" s="946"/>
      <c r="EA141" s="946"/>
      <c r="EB141" s="946"/>
      <c r="EC141" s="946"/>
      <c r="ED141" s="946"/>
      <c r="EE141" s="946"/>
      <c r="EF141" s="946"/>
      <c r="EG141" s="946"/>
      <c r="EH141" s="946"/>
      <c r="EI141" s="946"/>
      <c r="EJ141" s="946"/>
      <c r="EK141" s="946"/>
      <c r="EL141" s="946"/>
      <c r="EM141" s="946"/>
      <c r="EN141" s="946"/>
      <c r="EO141" s="946"/>
      <c r="EP141" s="946"/>
      <c r="EQ141" s="946"/>
      <c r="ER141" s="946"/>
      <c r="ES141" s="946"/>
      <c r="ET141" s="946"/>
      <c r="EU141" s="946"/>
      <c r="EV141" s="946"/>
      <c r="EW141" s="946"/>
      <c r="EX141" s="946"/>
      <c r="EY141" s="946"/>
      <c r="EZ141" s="946"/>
      <c r="FA141" s="946"/>
      <c r="FB141" s="946"/>
      <c r="FC141" s="946"/>
      <c r="FD141" s="946"/>
      <c r="FE141" s="946"/>
      <c r="FF141" s="946"/>
      <c r="FG141" s="946"/>
      <c r="FH141" s="947"/>
      <c r="FQ141" s="934"/>
      <c r="FR141" s="935"/>
      <c r="FS141" s="935"/>
      <c r="FT141" s="935"/>
      <c r="FU141" s="935"/>
      <c r="FV141" s="935"/>
      <c r="FW141" s="935"/>
      <c r="FX141" s="935"/>
      <c r="FY141" s="935"/>
      <c r="FZ141" s="936"/>
      <c r="GJ141" s="945"/>
      <c r="GK141" s="945"/>
      <c r="GL141" s="945"/>
      <c r="GM141" s="945"/>
      <c r="GN141" s="945"/>
      <c r="GO141" s="945"/>
      <c r="GP141" s="945"/>
      <c r="GQ141" s="945"/>
    </row>
    <row r="142" spans="2:199" ht="6" customHeight="1" x14ac:dyDescent="0.25">
      <c r="B142" s="795"/>
      <c r="C142" s="796"/>
      <c r="D142" s="796"/>
      <c r="E142" s="797"/>
      <c r="F142" s="970"/>
      <c r="G142" s="970"/>
      <c r="H142" s="970"/>
      <c r="I142" s="970"/>
      <c r="J142" s="970"/>
      <c r="K142" s="970"/>
      <c r="L142" s="970"/>
      <c r="M142" s="970"/>
      <c r="N142" s="970"/>
      <c r="O142" s="970"/>
      <c r="P142" s="970"/>
      <c r="Q142" s="970"/>
      <c r="R142" s="970"/>
      <c r="S142" s="970"/>
      <c r="T142" s="971"/>
      <c r="U142" s="971"/>
      <c r="V142" s="971"/>
      <c r="W142" s="971"/>
      <c r="X142" s="971"/>
      <c r="Y142" s="971"/>
      <c r="Z142" s="971"/>
      <c r="AA142" s="971"/>
      <c r="AB142" s="971"/>
      <c r="AC142" s="971"/>
      <c r="AD142" s="971"/>
      <c r="AE142" s="971"/>
      <c r="AF142" s="971"/>
      <c r="AG142" s="971"/>
      <c r="AH142" s="971"/>
      <c r="AI142" s="972"/>
      <c r="AJ142" s="973"/>
      <c r="AK142" s="973"/>
      <c r="AL142" s="973"/>
      <c r="AM142" s="973"/>
      <c r="AN142" s="973"/>
      <c r="AO142" s="973"/>
      <c r="AP142" s="974"/>
      <c r="AQ142" s="946"/>
      <c r="AR142" s="946"/>
      <c r="AS142" s="946"/>
      <c r="AT142" s="946"/>
      <c r="AU142" s="946"/>
      <c r="AV142" s="946"/>
      <c r="AW142" s="946"/>
      <c r="AX142" s="946"/>
      <c r="AY142" s="963"/>
      <c r="AZ142" s="963"/>
      <c r="BA142" s="963"/>
      <c r="BB142" s="963"/>
      <c r="BC142" s="963"/>
      <c r="BD142" s="963"/>
      <c r="BE142" s="963"/>
      <c r="BF142" s="963"/>
      <c r="BG142" s="962"/>
      <c r="BH142" s="962"/>
      <c r="BI142" s="962"/>
      <c r="BJ142" s="962"/>
      <c r="BK142" s="962"/>
      <c r="BL142" s="962"/>
      <c r="BM142" s="962"/>
      <c r="BN142" s="967"/>
      <c r="BO142" s="967"/>
      <c r="BP142" s="967"/>
      <c r="BQ142" s="967"/>
      <c r="BR142" s="967"/>
      <c r="BS142" s="967"/>
      <c r="BT142" s="967"/>
      <c r="BU142" s="968"/>
      <c r="BV142" s="948"/>
      <c r="BW142" s="946"/>
      <c r="BX142" s="946"/>
      <c r="BY142" s="946"/>
      <c r="BZ142" s="946"/>
      <c r="CA142" s="946"/>
      <c r="CB142" s="946"/>
      <c r="CC142" s="946"/>
      <c r="CD142" s="946"/>
      <c r="CE142" s="946"/>
      <c r="CF142" s="946"/>
      <c r="CG142" s="946"/>
      <c r="CH142" s="946"/>
      <c r="CI142" s="946"/>
      <c r="CJ142" s="946"/>
      <c r="CK142" s="946"/>
      <c r="CL142" s="946"/>
      <c r="CM142" s="946"/>
      <c r="CN142" s="946"/>
      <c r="CO142" s="946"/>
      <c r="CP142" s="946"/>
      <c r="CQ142" s="946"/>
      <c r="CR142" s="946"/>
      <c r="CS142" s="946"/>
      <c r="CT142" s="946"/>
      <c r="CU142" s="946"/>
      <c r="CV142" s="946"/>
      <c r="CW142" s="946"/>
      <c r="CX142" s="946"/>
      <c r="CY142" s="946"/>
      <c r="CZ142" s="946"/>
      <c r="DA142" s="946"/>
      <c r="DB142" s="946"/>
      <c r="DC142" s="946"/>
      <c r="DD142" s="946"/>
      <c r="DE142" s="946"/>
      <c r="DF142" s="946"/>
      <c r="DG142" s="946"/>
      <c r="DH142" s="946"/>
      <c r="DI142" s="946"/>
      <c r="DJ142" s="946"/>
      <c r="DK142" s="946"/>
      <c r="DL142" s="946"/>
      <c r="DM142" s="946"/>
      <c r="DN142" s="946"/>
      <c r="DO142" s="946"/>
      <c r="DP142" s="946"/>
      <c r="DQ142" s="946"/>
      <c r="DR142" s="946"/>
      <c r="DS142" s="946"/>
      <c r="DT142" s="946"/>
      <c r="DU142" s="946"/>
      <c r="DV142" s="946"/>
      <c r="DW142" s="946"/>
      <c r="DX142" s="946"/>
      <c r="DY142" s="946"/>
      <c r="DZ142" s="946"/>
      <c r="EA142" s="946"/>
      <c r="EB142" s="946"/>
      <c r="EC142" s="946"/>
      <c r="ED142" s="946"/>
      <c r="EE142" s="946"/>
      <c r="EF142" s="946"/>
      <c r="EG142" s="946"/>
      <c r="EH142" s="946"/>
      <c r="EI142" s="946"/>
      <c r="EJ142" s="946"/>
      <c r="EK142" s="946"/>
      <c r="EL142" s="946"/>
      <c r="EM142" s="946"/>
      <c r="EN142" s="946"/>
      <c r="EO142" s="946"/>
      <c r="EP142" s="946"/>
      <c r="EQ142" s="946"/>
      <c r="ER142" s="946"/>
      <c r="ES142" s="946"/>
      <c r="ET142" s="946"/>
      <c r="EU142" s="946"/>
      <c r="EV142" s="946"/>
      <c r="EW142" s="946"/>
      <c r="EX142" s="946"/>
      <c r="EY142" s="946"/>
      <c r="EZ142" s="946"/>
      <c r="FA142" s="946"/>
      <c r="FB142" s="946"/>
      <c r="FC142" s="946"/>
      <c r="FD142" s="946"/>
      <c r="FE142" s="946"/>
      <c r="FF142" s="946"/>
      <c r="FG142" s="946"/>
      <c r="FH142" s="947"/>
      <c r="FQ142" s="934"/>
      <c r="FR142" s="935"/>
      <c r="FS142" s="935"/>
      <c r="FT142" s="935"/>
      <c r="FU142" s="935"/>
      <c r="FV142" s="935"/>
      <c r="FW142" s="935"/>
      <c r="FX142" s="935"/>
      <c r="FY142" s="935"/>
      <c r="FZ142" s="936"/>
      <c r="GJ142" s="945"/>
      <c r="GK142" s="945"/>
      <c r="GL142" s="945"/>
      <c r="GM142" s="945"/>
      <c r="GN142" s="945"/>
      <c r="GO142" s="945"/>
      <c r="GP142" s="945"/>
      <c r="GQ142" s="945"/>
    </row>
    <row r="143" spans="2:199" ht="6" customHeight="1" x14ac:dyDescent="0.25">
      <c r="B143" s="789">
        <v>41</v>
      </c>
      <c r="C143" s="790"/>
      <c r="D143" s="790"/>
      <c r="E143" s="791"/>
      <c r="F143" s="970">
        <f>'Setup-Completion Report'!E341</f>
        <v>0</v>
      </c>
      <c r="G143" s="970"/>
      <c r="H143" s="970"/>
      <c r="I143" s="970"/>
      <c r="J143" s="970"/>
      <c r="K143" s="970"/>
      <c r="L143" s="970"/>
      <c r="M143" s="970"/>
      <c r="N143" s="970"/>
      <c r="O143" s="970"/>
      <c r="P143" s="970"/>
      <c r="Q143" s="970"/>
      <c r="R143" s="970"/>
      <c r="S143" s="970"/>
      <c r="T143" s="971">
        <f>'Setup-Completion Report'!AG341</f>
        <v>0</v>
      </c>
      <c r="U143" s="971"/>
      <c r="V143" s="971"/>
      <c r="W143" s="971"/>
      <c r="X143" s="971"/>
      <c r="Y143" s="971"/>
      <c r="Z143" s="971"/>
      <c r="AA143" s="971"/>
      <c r="AB143" s="971">
        <f>'Setup-Completion Report'!AO341</f>
        <v>0</v>
      </c>
      <c r="AC143" s="971"/>
      <c r="AD143" s="971"/>
      <c r="AE143" s="971"/>
      <c r="AF143" s="971"/>
      <c r="AG143" s="971"/>
      <c r="AH143" s="971"/>
      <c r="AI143" s="966">
        <f>SUM(T143:AH145)</f>
        <v>0</v>
      </c>
      <c r="AJ143" s="966"/>
      <c r="AK143" s="966"/>
      <c r="AL143" s="966"/>
      <c r="AM143" s="966"/>
      <c r="AN143" s="966"/>
      <c r="AO143" s="966"/>
      <c r="AP143" s="966"/>
      <c r="AQ143" s="946"/>
      <c r="AR143" s="946"/>
      <c r="AS143" s="946"/>
      <c r="AT143" s="946"/>
      <c r="AU143" s="946"/>
      <c r="AV143" s="946"/>
      <c r="AW143" s="946"/>
      <c r="AX143" s="946"/>
      <c r="AY143" s="969" t="str">
        <f>IF(GJ143=2," ",'Setup-Completion Report'!Y341)</f>
        <v xml:space="preserve"> </v>
      </c>
      <c r="AZ143" s="969"/>
      <c r="BA143" s="969"/>
      <c r="BB143" s="969"/>
      <c r="BC143" s="969"/>
      <c r="BD143" s="969"/>
      <c r="BE143" s="969"/>
      <c r="BF143" s="969"/>
      <c r="BG143" s="962"/>
      <c r="BH143" s="962"/>
      <c r="BI143" s="962"/>
      <c r="BJ143" s="962"/>
      <c r="BK143" s="962"/>
      <c r="BL143" s="962"/>
      <c r="BM143" s="962"/>
      <c r="BN143" s="967"/>
      <c r="BO143" s="967"/>
      <c r="BP143" s="967"/>
      <c r="BQ143" s="967"/>
      <c r="BR143" s="967"/>
      <c r="BS143" s="967"/>
      <c r="BT143" s="967"/>
      <c r="BU143" s="968"/>
      <c r="BV143" s="948"/>
      <c r="BW143" s="946"/>
      <c r="BX143" s="946"/>
      <c r="BY143" s="946"/>
      <c r="BZ143" s="946"/>
      <c r="CA143" s="946"/>
      <c r="CB143" s="946"/>
      <c r="CC143" s="946"/>
      <c r="CD143" s="946"/>
      <c r="CE143" s="946"/>
      <c r="CF143" s="946"/>
      <c r="CG143" s="946"/>
      <c r="CH143" s="946"/>
      <c r="CI143" s="946"/>
      <c r="CJ143" s="946"/>
      <c r="CK143" s="946"/>
      <c r="CL143" s="946"/>
      <c r="CM143" s="946"/>
      <c r="CN143" s="946"/>
      <c r="CO143" s="946"/>
      <c r="CP143" s="946"/>
      <c r="CQ143" s="946"/>
      <c r="CR143" s="946"/>
      <c r="CS143" s="946"/>
      <c r="CT143" s="946"/>
      <c r="CU143" s="946"/>
      <c r="CV143" s="946"/>
      <c r="CW143" s="946"/>
      <c r="CX143" s="946"/>
      <c r="CY143" s="946"/>
      <c r="CZ143" s="946"/>
      <c r="DA143" s="946"/>
      <c r="DB143" s="946"/>
      <c r="DC143" s="946"/>
      <c r="DD143" s="946"/>
      <c r="DE143" s="946"/>
      <c r="DF143" s="946"/>
      <c r="DG143" s="946"/>
      <c r="DH143" s="946"/>
      <c r="DI143" s="946"/>
      <c r="DJ143" s="946"/>
      <c r="DK143" s="946"/>
      <c r="DL143" s="946"/>
      <c r="DM143" s="946"/>
      <c r="DN143" s="946"/>
      <c r="DO143" s="946"/>
      <c r="DP143" s="946"/>
      <c r="DQ143" s="946"/>
      <c r="DR143" s="946"/>
      <c r="DS143" s="946"/>
      <c r="DT143" s="946"/>
      <c r="DU143" s="946"/>
      <c r="DV143" s="946"/>
      <c r="DW143" s="946"/>
      <c r="DX143" s="946"/>
      <c r="DY143" s="946"/>
      <c r="DZ143" s="946"/>
      <c r="EA143" s="946"/>
      <c r="EB143" s="946"/>
      <c r="EC143" s="946"/>
      <c r="ED143" s="946"/>
      <c r="EE143" s="946"/>
      <c r="EF143" s="946"/>
      <c r="EG143" s="946"/>
      <c r="EH143" s="946"/>
      <c r="EI143" s="946"/>
      <c r="EJ143" s="946"/>
      <c r="EK143" s="946"/>
      <c r="EL143" s="946"/>
      <c r="EM143" s="946"/>
      <c r="EN143" s="946"/>
      <c r="EO143" s="946"/>
      <c r="EP143" s="946"/>
      <c r="EQ143" s="946"/>
      <c r="ER143" s="946"/>
      <c r="ES143" s="946"/>
      <c r="ET143" s="946"/>
      <c r="EU143" s="946"/>
      <c r="EV143" s="946"/>
      <c r="EW143" s="946"/>
      <c r="EX143" s="946"/>
      <c r="EY143" s="946"/>
      <c r="EZ143" s="946"/>
      <c r="FA143" s="946"/>
      <c r="FB143" s="946"/>
      <c r="FC143" s="946"/>
      <c r="FD143" s="946"/>
      <c r="FE143" s="946"/>
      <c r="FF143" s="946"/>
      <c r="FG143" s="946"/>
      <c r="FH143" s="947"/>
      <c r="FQ143" s="934"/>
      <c r="FR143" s="935"/>
      <c r="FS143" s="935"/>
      <c r="FT143" s="935"/>
      <c r="FU143" s="935"/>
      <c r="FV143" s="935"/>
      <c r="FW143" s="935"/>
      <c r="FX143" s="935"/>
      <c r="FY143" s="935"/>
      <c r="FZ143" s="936"/>
      <c r="GJ143" s="945">
        <v>2</v>
      </c>
      <c r="GK143" s="945"/>
      <c r="GL143" s="945"/>
      <c r="GM143" s="945"/>
      <c r="GN143" s="945"/>
      <c r="GO143" s="945"/>
      <c r="GP143" s="945"/>
      <c r="GQ143" s="945"/>
    </row>
    <row r="144" spans="2:199" ht="6" customHeight="1" x14ac:dyDescent="0.25">
      <c r="B144" s="792"/>
      <c r="C144" s="793"/>
      <c r="D144" s="793"/>
      <c r="E144" s="794"/>
      <c r="F144" s="970"/>
      <c r="G144" s="970"/>
      <c r="H144" s="970"/>
      <c r="I144" s="970"/>
      <c r="J144" s="970"/>
      <c r="K144" s="970"/>
      <c r="L144" s="970"/>
      <c r="M144" s="970"/>
      <c r="N144" s="970"/>
      <c r="O144" s="970"/>
      <c r="P144" s="970"/>
      <c r="Q144" s="970"/>
      <c r="R144" s="970"/>
      <c r="S144" s="970"/>
      <c r="T144" s="971"/>
      <c r="U144" s="971"/>
      <c r="V144" s="971"/>
      <c r="W144" s="971"/>
      <c r="X144" s="971"/>
      <c r="Y144" s="971"/>
      <c r="Z144" s="971"/>
      <c r="AA144" s="971"/>
      <c r="AB144" s="971"/>
      <c r="AC144" s="971"/>
      <c r="AD144" s="971"/>
      <c r="AE144" s="971"/>
      <c r="AF144" s="971"/>
      <c r="AG144" s="971"/>
      <c r="AH144" s="971"/>
      <c r="AI144" s="966"/>
      <c r="AJ144" s="966"/>
      <c r="AK144" s="966"/>
      <c r="AL144" s="966"/>
      <c r="AM144" s="966"/>
      <c r="AN144" s="966"/>
      <c r="AO144" s="966"/>
      <c r="AP144" s="966"/>
      <c r="AQ144" s="946"/>
      <c r="AR144" s="946"/>
      <c r="AS144" s="946"/>
      <c r="AT144" s="946"/>
      <c r="AU144" s="946"/>
      <c r="AV144" s="946"/>
      <c r="AW144" s="946"/>
      <c r="AX144" s="946"/>
      <c r="AY144" s="963"/>
      <c r="AZ144" s="963"/>
      <c r="BA144" s="963"/>
      <c r="BB144" s="963"/>
      <c r="BC144" s="963"/>
      <c r="BD144" s="963"/>
      <c r="BE144" s="963"/>
      <c r="BF144" s="963"/>
      <c r="BG144" s="962"/>
      <c r="BH144" s="962"/>
      <c r="BI144" s="962"/>
      <c r="BJ144" s="962"/>
      <c r="BK144" s="962"/>
      <c r="BL144" s="962"/>
      <c r="BM144" s="962"/>
      <c r="BN144" s="967"/>
      <c r="BO144" s="967"/>
      <c r="BP144" s="967"/>
      <c r="BQ144" s="967"/>
      <c r="BR144" s="967"/>
      <c r="BS144" s="967"/>
      <c r="BT144" s="967"/>
      <c r="BU144" s="968"/>
      <c r="BV144" s="948"/>
      <c r="BW144" s="946"/>
      <c r="BX144" s="946"/>
      <c r="BY144" s="946"/>
      <c r="BZ144" s="946"/>
      <c r="CA144" s="946"/>
      <c r="CB144" s="946"/>
      <c r="CC144" s="946"/>
      <c r="CD144" s="946"/>
      <c r="CE144" s="946"/>
      <c r="CF144" s="946"/>
      <c r="CG144" s="946"/>
      <c r="CH144" s="946"/>
      <c r="CI144" s="946"/>
      <c r="CJ144" s="946"/>
      <c r="CK144" s="946"/>
      <c r="CL144" s="946"/>
      <c r="CM144" s="946"/>
      <c r="CN144" s="946"/>
      <c r="CO144" s="946"/>
      <c r="CP144" s="946"/>
      <c r="CQ144" s="946"/>
      <c r="CR144" s="946"/>
      <c r="CS144" s="946"/>
      <c r="CT144" s="946"/>
      <c r="CU144" s="946"/>
      <c r="CV144" s="946"/>
      <c r="CW144" s="946"/>
      <c r="CX144" s="946"/>
      <c r="CY144" s="946"/>
      <c r="CZ144" s="946"/>
      <c r="DA144" s="946"/>
      <c r="DB144" s="946"/>
      <c r="DC144" s="946"/>
      <c r="DD144" s="946"/>
      <c r="DE144" s="946"/>
      <c r="DF144" s="946"/>
      <c r="DG144" s="946"/>
      <c r="DH144" s="946"/>
      <c r="DI144" s="946"/>
      <c r="DJ144" s="946"/>
      <c r="DK144" s="946"/>
      <c r="DL144" s="946"/>
      <c r="DM144" s="946"/>
      <c r="DN144" s="946"/>
      <c r="DO144" s="946"/>
      <c r="DP144" s="946"/>
      <c r="DQ144" s="946"/>
      <c r="DR144" s="946"/>
      <c r="DS144" s="946"/>
      <c r="DT144" s="946"/>
      <c r="DU144" s="946"/>
      <c r="DV144" s="946"/>
      <c r="DW144" s="946"/>
      <c r="DX144" s="946"/>
      <c r="DY144" s="946"/>
      <c r="DZ144" s="946"/>
      <c r="EA144" s="946"/>
      <c r="EB144" s="946"/>
      <c r="EC144" s="946"/>
      <c r="ED144" s="946"/>
      <c r="EE144" s="946"/>
      <c r="EF144" s="946"/>
      <c r="EG144" s="946"/>
      <c r="EH144" s="946"/>
      <c r="EI144" s="946"/>
      <c r="EJ144" s="946"/>
      <c r="EK144" s="946"/>
      <c r="EL144" s="946"/>
      <c r="EM144" s="946"/>
      <c r="EN144" s="946"/>
      <c r="EO144" s="946"/>
      <c r="EP144" s="946"/>
      <c r="EQ144" s="946"/>
      <c r="ER144" s="946"/>
      <c r="ES144" s="946"/>
      <c r="ET144" s="946"/>
      <c r="EU144" s="946"/>
      <c r="EV144" s="946"/>
      <c r="EW144" s="946"/>
      <c r="EX144" s="946"/>
      <c r="EY144" s="946"/>
      <c r="EZ144" s="946"/>
      <c r="FA144" s="946"/>
      <c r="FB144" s="946"/>
      <c r="FC144" s="946"/>
      <c r="FD144" s="946"/>
      <c r="FE144" s="946"/>
      <c r="FF144" s="946"/>
      <c r="FG144" s="946"/>
      <c r="FH144" s="947"/>
      <c r="FQ144" s="934"/>
      <c r="FR144" s="935"/>
      <c r="FS144" s="935"/>
      <c r="FT144" s="935"/>
      <c r="FU144" s="935"/>
      <c r="FV144" s="935"/>
      <c r="FW144" s="935"/>
      <c r="FX144" s="935"/>
      <c r="FY144" s="935"/>
      <c r="FZ144" s="936"/>
      <c r="GJ144" s="945"/>
      <c r="GK144" s="945"/>
      <c r="GL144" s="945"/>
      <c r="GM144" s="945"/>
      <c r="GN144" s="945"/>
      <c r="GO144" s="945"/>
      <c r="GP144" s="945"/>
      <c r="GQ144" s="945"/>
    </row>
    <row r="145" spans="2:199" ht="6" customHeight="1" x14ac:dyDescent="0.25">
      <c r="B145" s="795"/>
      <c r="C145" s="796"/>
      <c r="D145" s="796"/>
      <c r="E145" s="797"/>
      <c r="F145" s="970"/>
      <c r="G145" s="970"/>
      <c r="H145" s="970"/>
      <c r="I145" s="970"/>
      <c r="J145" s="970"/>
      <c r="K145" s="970"/>
      <c r="L145" s="970"/>
      <c r="M145" s="970"/>
      <c r="N145" s="970"/>
      <c r="O145" s="970"/>
      <c r="P145" s="970"/>
      <c r="Q145" s="970"/>
      <c r="R145" s="970"/>
      <c r="S145" s="970"/>
      <c r="T145" s="971"/>
      <c r="U145" s="971"/>
      <c r="V145" s="971"/>
      <c r="W145" s="971"/>
      <c r="X145" s="971"/>
      <c r="Y145" s="971"/>
      <c r="Z145" s="971"/>
      <c r="AA145" s="971"/>
      <c r="AB145" s="971"/>
      <c r="AC145" s="971"/>
      <c r="AD145" s="971"/>
      <c r="AE145" s="971"/>
      <c r="AF145" s="971"/>
      <c r="AG145" s="971"/>
      <c r="AH145" s="971"/>
      <c r="AI145" s="966"/>
      <c r="AJ145" s="966"/>
      <c r="AK145" s="966"/>
      <c r="AL145" s="966"/>
      <c r="AM145" s="966"/>
      <c r="AN145" s="966"/>
      <c r="AO145" s="966"/>
      <c r="AP145" s="966"/>
      <c r="AQ145" s="946"/>
      <c r="AR145" s="946"/>
      <c r="AS145" s="946"/>
      <c r="AT145" s="946"/>
      <c r="AU145" s="946"/>
      <c r="AV145" s="946"/>
      <c r="AW145" s="946"/>
      <c r="AX145" s="946"/>
      <c r="AY145" s="963"/>
      <c r="AZ145" s="963"/>
      <c r="BA145" s="963"/>
      <c r="BB145" s="963"/>
      <c r="BC145" s="963"/>
      <c r="BD145" s="963"/>
      <c r="BE145" s="963"/>
      <c r="BF145" s="963"/>
      <c r="BG145" s="962"/>
      <c r="BH145" s="962"/>
      <c r="BI145" s="962"/>
      <c r="BJ145" s="962"/>
      <c r="BK145" s="962"/>
      <c r="BL145" s="962"/>
      <c r="BM145" s="962"/>
      <c r="BN145" s="967"/>
      <c r="BO145" s="967"/>
      <c r="BP145" s="967"/>
      <c r="BQ145" s="967"/>
      <c r="BR145" s="967"/>
      <c r="BS145" s="967"/>
      <c r="BT145" s="967"/>
      <c r="BU145" s="968"/>
      <c r="BV145" s="948"/>
      <c r="BW145" s="946"/>
      <c r="BX145" s="946"/>
      <c r="BY145" s="946"/>
      <c r="BZ145" s="946"/>
      <c r="CA145" s="946"/>
      <c r="CB145" s="946"/>
      <c r="CC145" s="946"/>
      <c r="CD145" s="946"/>
      <c r="CE145" s="946"/>
      <c r="CF145" s="946"/>
      <c r="CG145" s="946"/>
      <c r="CH145" s="946"/>
      <c r="CI145" s="946"/>
      <c r="CJ145" s="946"/>
      <c r="CK145" s="946"/>
      <c r="CL145" s="946"/>
      <c r="CM145" s="946"/>
      <c r="CN145" s="946"/>
      <c r="CO145" s="946"/>
      <c r="CP145" s="946"/>
      <c r="CQ145" s="946"/>
      <c r="CR145" s="946"/>
      <c r="CS145" s="946"/>
      <c r="CT145" s="946"/>
      <c r="CU145" s="946"/>
      <c r="CV145" s="946"/>
      <c r="CW145" s="946"/>
      <c r="CX145" s="946"/>
      <c r="CY145" s="946"/>
      <c r="CZ145" s="946"/>
      <c r="DA145" s="946"/>
      <c r="DB145" s="946"/>
      <c r="DC145" s="946"/>
      <c r="DD145" s="946"/>
      <c r="DE145" s="946"/>
      <c r="DF145" s="946"/>
      <c r="DG145" s="946"/>
      <c r="DH145" s="946"/>
      <c r="DI145" s="946"/>
      <c r="DJ145" s="946"/>
      <c r="DK145" s="946"/>
      <c r="DL145" s="946"/>
      <c r="DM145" s="946"/>
      <c r="DN145" s="946"/>
      <c r="DO145" s="946"/>
      <c r="DP145" s="946"/>
      <c r="DQ145" s="946"/>
      <c r="DR145" s="946"/>
      <c r="DS145" s="946"/>
      <c r="DT145" s="946"/>
      <c r="DU145" s="946"/>
      <c r="DV145" s="946"/>
      <c r="DW145" s="946"/>
      <c r="DX145" s="946"/>
      <c r="DY145" s="946"/>
      <c r="DZ145" s="946"/>
      <c r="EA145" s="946"/>
      <c r="EB145" s="946"/>
      <c r="EC145" s="946"/>
      <c r="ED145" s="946"/>
      <c r="EE145" s="946"/>
      <c r="EF145" s="946"/>
      <c r="EG145" s="946"/>
      <c r="EH145" s="946"/>
      <c r="EI145" s="946"/>
      <c r="EJ145" s="946"/>
      <c r="EK145" s="946"/>
      <c r="EL145" s="946"/>
      <c r="EM145" s="946"/>
      <c r="EN145" s="946"/>
      <c r="EO145" s="946"/>
      <c r="EP145" s="946"/>
      <c r="EQ145" s="946"/>
      <c r="ER145" s="946"/>
      <c r="ES145" s="946"/>
      <c r="ET145" s="946"/>
      <c r="EU145" s="946"/>
      <c r="EV145" s="946"/>
      <c r="EW145" s="946"/>
      <c r="EX145" s="946"/>
      <c r="EY145" s="946"/>
      <c r="EZ145" s="946"/>
      <c r="FA145" s="946"/>
      <c r="FB145" s="946"/>
      <c r="FC145" s="946"/>
      <c r="FD145" s="946"/>
      <c r="FE145" s="946"/>
      <c r="FF145" s="946"/>
      <c r="FG145" s="946"/>
      <c r="FH145" s="947"/>
      <c r="FQ145" s="934"/>
      <c r="FR145" s="935"/>
      <c r="FS145" s="935"/>
      <c r="FT145" s="935"/>
      <c r="FU145" s="935"/>
      <c r="FV145" s="935"/>
      <c r="FW145" s="935"/>
      <c r="FX145" s="935"/>
      <c r="FY145" s="935"/>
      <c r="FZ145" s="936"/>
      <c r="GJ145" s="945"/>
      <c r="GK145" s="945"/>
      <c r="GL145" s="945"/>
      <c r="GM145" s="945"/>
      <c r="GN145" s="945"/>
      <c r="GO145" s="945"/>
      <c r="GP145" s="945"/>
      <c r="GQ145" s="945"/>
    </row>
    <row r="146" spans="2:199" ht="6" customHeight="1" x14ac:dyDescent="0.25">
      <c r="B146" s="789">
        <v>42</v>
      </c>
      <c r="C146" s="790"/>
      <c r="D146" s="790"/>
      <c r="E146" s="791"/>
      <c r="F146" s="970">
        <f>'Setup-Completion Report'!E344</f>
        <v>0</v>
      </c>
      <c r="G146" s="970"/>
      <c r="H146" s="970"/>
      <c r="I146" s="970"/>
      <c r="J146" s="970"/>
      <c r="K146" s="970"/>
      <c r="L146" s="970"/>
      <c r="M146" s="970"/>
      <c r="N146" s="970"/>
      <c r="O146" s="970"/>
      <c r="P146" s="970"/>
      <c r="Q146" s="970"/>
      <c r="R146" s="970"/>
      <c r="S146" s="970"/>
      <c r="T146" s="971">
        <f>'Setup-Completion Report'!AG344</f>
        <v>0</v>
      </c>
      <c r="U146" s="971"/>
      <c r="V146" s="971"/>
      <c r="W146" s="971"/>
      <c r="X146" s="971"/>
      <c r="Y146" s="971"/>
      <c r="Z146" s="971"/>
      <c r="AA146" s="971"/>
      <c r="AB146" s="971">
        <f>'Setup-Completion Report'!AO344</f>
        <v>0</v>
      </c>
      <c r="AC146" s="971"/>
      <c r="AD146" s="971"/>
      <c r="AE146" s="971"/>
      <c r="AF146" s="971"/>
      <c r="AG146" s="971"/>
      <c r="AH146" s="971"/>
      <c r="AI146" s="966">
        <f>SUM(T146:AH148)</f>
        <v>0</v>
      </c>
      <c r="AJ146" s="966"/>
      <c r="AK146" s="966"/>
      <c r="AL146" s="966"/>
      <c r="AM146" s="966"/>
      <c r="AN146" s="966"/>
      <c r="AO146" s="966"/>
      <c r="AP146" s="966"/>
      <c r="AQ146" s="946"/>
      <c r="AR146" s="946"/>
      <c r="AS146" s="946"/>
      <c r="AT146" s="946"/>
      <c r="AU146" s="946"/>
      <c r="AV146" s="946"/>
      <c r="AW146" s="946"/>
      <c r="AX146" s="946"/>
      <c r="AY146" s="969" t="str">
        <f>IF(GJ146=2," ",'Setup-Completion Report'!Y344)</f>
        <v xml:space="preserve"> </v>
      </c>
      <c r="AZ146" s="969"/>
      <c r="BA146" s="969"/>
      <c r="BB146" s="969"/>
      <c r="BC146" s="969"/>
      <c r="BD146" s="969"/>
      <c r="BE146" s="969"/>
      <c r="BF146" s="969"/>
      <c r="BG146" s="962"/>
      <c r="BH146" s="962"/>
      <c r="BI146" s="962"/>
      <c r="BJ146" s="962"/>
      <c r="BK146" s="962"/>
      <c r="BL146" s="962"/>
      <c r="BM146" s="962"/>
      <c r="BN146" s="967"/>
      <c r="BO146" s="967"/>
      <c r="BP146" s="967"/>
      <c r="BQ146" s="967"/>
      <c r="BR146" s="967"/>
      <c r="BS146" s="967"/>
      <c r="BT146" s="967"/>
      <c r="BU146" s="968"/>
      <c r="BV146" s="948"/>
      <c r="BW146" s="946"/>
      <c r="BX146" s="946"/>
      <c r="BY146" s="946"/>
      <c r="BZ146" s="946"/>
      <c r="CA146" s="946"/>
      <c r="CB146" s="946"/>
      <c r="CC146" s="946"/>
      <c r="CD146" s="946"/>
      <c r="CE146" s="946"/>
      <c r="CF146" s="946"/>
      <c r="CG146" s="946"/>
      <c r="CH146" s="946"/>
      <c r="CI146" s="946"/>
      <c r="CJ146" s="946"/>
      <c r="CK146" s="946"/>
      <c r="CL146" s="946"/>
      <c r="CM146" s="946"/>
      <c r="CN146" s="946"/>
      <c r="CO146" s="946"/>
      <c r="CP146" s="946"/>
      <c r="CQ146" s="946"/>
      <c r="CR146" s="946"/>
      <c r="CS146" s="946"/>
      <c r="CT146" s="946"/>
      <c r="CU146" s="946"/>
      <c r="CV146" s="946"/>
      <c r="CW146" s="946"/>
      <c r="CX146" s="946"/>
      <c r="CY146" s="946"/>
      <c r="CZ146" s="946"/>
      <c r="DA146" s="946"/>
      <c r="DB146" s="946"/>
      <c r="DC146" s="946"/>
      <c r="DD146" s="946"/>
      <c r="DE146" s="946"/>
      <c r="DF146" s="946"/>
      <c r="DG146" s="946"/>
      <c r="DH146" s="946"/>
      <c r="DI146" s="946"/>
      <c r="DJ146" s="946"/>
      <c r="DK146" s="946"/>
      <c r="DL146" s="946"/>
      <c r="DM146" s="946"/>
      <c r="DN146" s="946"/>
      <c r="DO146" s="946"/>
      <c r="DP146" s="946"/>
      <c r="DQ146" s="946"/>
      <c r="DR146" s="946"/>
      <c r="DS146" s="946"/>
      <c r="DT146" s="946"/>
      <c r="DU146" s="946"/>
      <c r="DV146" s="946"/>
      <c r="DW146" s="946"/>
      <c r="DX146" s="946"/>
      <c r="DY146" s="946"/>
      <c r="DZ146" s="946"/>
      <c r="EA146" s="946"/>
      <c r="EB146" s="946"/>
      <c r="EC146" s="946"/>
      <c r="ED146" s="946"/>
      <c r="EE146" s="946"/>
      <c r="EF146" s="946"/>
      <c r="EG146" s="946"/>
      <c r="EH146" s="946"/>
      <c r="EI146" s="946"/>
      <c r="EJ146" s="946"/>
      <c r="EK146" s="946"/>
      <c r="EL146" s="946"/>
      <c r="EM146" s="946"/>
      <c r="EN146" s="946"/>
      <c r="EO146" s="946"/>
      <c r="EP146" s="946"/>
      <c r="EQ146" s="946"/>
      <c r="ER146" s="946"/>
      <c r="ES146" s="946"/>
      <c r="ET146" s="946"/>
      <c r="EU146" s="946"/>
      <c r="EV146" s="946"/>
      <c r="EW146" s="946"/>
      <c r="EX146" s="946"/>
      <c r="EY146" s="946"/>
      <c r="EZ146" s="946"/>
      <c r="FA146" s="946"/>
      <c r="FB146" s="946"/>
      <c r="FC146" s="946"/>
      <c r="FD146" s="946"/>
      <c r="FE146" s="946"/>
      <c r="FF146" s="946"/>
      <c r="FG146" s="946"/>
      <c r="FH146" s="947"/>
      <c r="FQ146" s="934"/>
      <c r="FR146" s="935"/>
      <c r="FS146" s="935"/>
      <c r="FT146" s="935"/>
      <c r="FU146" s="935"/>
      <c r="FV146" s="935"/>
      <c r="FW146" s="935"/>
      <c r="FX146" s="935"/>
      <c r="FY146" s="935"/>
      <c r="FZ146" s="936"/>
      <c r="GJ146" s="945">
        <v>2</v>
      </c>
      <c r="GK146" s="945"/>
      <c r="GL146" s="945"/>
      <c r="GM146" s="945"/>
      <c r="GN146" s="945"/>
      <c r="GO146" s="945"/>
      <c r="GP146" s="945"/>
      <c r="GQ146" s="945"/>
    </row>
    <row r="147" spans="2:199" ht="6" customHeight="1" x14ac:dyDescent="0.25">
      <c r="B147" s="792"/>
      <c r="C147" s="793"/>
      <c r="D147" s="793"/>
      <c r="E147" s="794"/>
      <c r="F147" s="970"/>
      <c r="G147" s="970"/>
      <c r="H147" s="970"/>
      <c r="I147" s="970"/>
      <c r="J147" s="970"/>
      <c r="K147" s="970"/>
      <c r="L147" s="970"/>
      <c r="M147" s="970"/>
      <c r="N147" s="970"/>
      <c r="O147" s="970"/>
      <c r="P147" s="970"/>
      <c r="Q147" s="970"/>
      <c r="R147" s="970"/>
      <c r="S147" s="970"/>
      <c r="T147" s="971"/>
      <c r="U147" s="971"/>
      <c r="V147" s="971"/>
      <c r="W147" s="971"/>
      <c r="X147" s="971"/>
      <c r="Y147" s="971"/>
      <c r="Z147" s="971"/>
      <c r="AA147" s="971"/>
      <c r="AB147" s="971"/>
      <c r="AC147" s="971"/>
      <c r="AD147" s="971"/>
      <c r="AE147" s="971"/>
      <c r="AF147" s="971"/>
      <c r="AG147" s="971"/>
      <c r="AH147" s="971"/>
      <c r="AI147" s="966"/>
      <c r="AJ147" s="966"/>
      <c r="AK147" s="966"/>
      <c r="AL147" s="966"/>
      <c r="AM147" s="966"/>
      <c r="AN147" s="966"/>
      <c r="AO147" s="966"/>
      <c r="AP147" s="966"/>
      <c r="AQ147" s="946"/>
      <c r="AR147" s="946"/>
      <c r="AS147" s="946"/>
      <c r="AT147" s="946"/>
      <c r="AU147" s="946"/>
      <c r="AV147" s="946"/>
      <c r="AW147" s="946"/>
      <c r="AX147" s="946"/>
      <c r="AY147" s="963"/>
      <c r="AZ147" s="963"/>
      <c r="BA147" s="963"/>
      <c r="BB147" s="963"/>
      <c r="BC147" s="963"/>
      <c r="BD147" s="963"/>
      <c r="BE147" s="963"/>
      <c r="BF147" s="963"/>
      <c r="BG147" s="962"/>
      <c r="BH147" s="962"/>
      <c r="BI147" s="962"/>
      <c r="BJ147" s="962"/>
      <c r="BK147" s="962"/>
      <c r="BL147" s="962"/>
      <c r="BM147" s="962"/>
      <c r="BN147" s="967"/>
      <c r="BO147" s="967"/>
      <c r="BP147" s="967"/>
      <c r="BQ147" s="967"/>
      <c r="BR147" s="967"/>
      <c r="BS147" s="967"/>
      <c r="BT147" s="967"/>
      <c r="BU147" s="968"/>
      <c r="BV147" s="948"/>
      <c r="BW147" s="946"/>
      <c r="BX147" s="946"/>
      <c r="BY147" s="946"/>
      <c r="BZ147" s="946"/>
      <c r="CA147" s="946"/>
      <c r="CB147" s="946"/>
      <c r="CC147" s="946"/>
      <c r="CD147" s="946"/>
      <c r="CE147" s="946"/>
      <c r="CF147" s="946"/>
      <c r="CG147" s="946"/>
      <c r="CH147" s="946"/>
      <c r="CI147" s="946"/>
      <c r="CJ147" s="946"/>
      <c r="CK147" s="946"/>
      <c r="CL147" s="946"/>
      <c r="CM147" s="946"/>
      <c r="CN147" s="946"/>
      <c r="CO147" s="946"/>
      <c r="CP147" s="946"/>
      <c r="CQ147" s="946"/>
      <c r="CR147" s="946"/>
      <c r="CS147" s="946"/>
      <c r="CT147" s="946"/>
      <c r="CU147" s="946"/>
      <c r="CV147" s="946"/>
      <c r="CW147" s="946"/>
      <c r="CX147" s="946"/>
      <c r="CY147" s="946"/>
      <c r="CZ147" s="946"/>
      <c r="DA147" s="946"/>
      <c r="DB147" s="946"/>
      <c r="DC147" s="946"/>
      <c r="DD147" s="946"/>
      <c r="DE147" s="946"/>
      <c r="DF147" s="946"/>
      <c r="DG147" s="946"/>
      <c r="DH147" s="946"/>
      <c r="DI147" s="946"/>
      <c r="DJ147" s="946"/>
      <c r="DK147" s="946"/>
      <c r="DL147" s="946"/>
      <c r="DM147" s="946"/>
      <c r="DN147" s="946"/>
      <c r="DO147" s="946"/>
      <c r="DP147" s="946"/>
      <c r="DQ147" s="946"/>
      <c r="DR147" s="946"/>
      <c r="DS147" s="946"/>
      <c r="DT147" s="946"/>
      <c r="DU147" s="946"/>
      <c r="DV147" s="946"/>
      <c r="DW147" s="946"/>
      <c r="DX147" s="946"/>
      <c r="DY147" s="946"/>
      <c r="DZ147" s="946"/>
      <c r="EA147" s="946"/>
      <c r="EB147" s="946"/>
      <c r="EC147" s="946"/>
      <c r="ED147" s="946"/>
      <c r="EE147" s="946"/>
      <c r="EF147" s="946"/>
      <c r="EG147" s="946"/>
      <c r="EH147" s="946"/>
      <c r="EI147" s="946"/>
      <c r="EJ147" s="946"/>
      <c r="EK147" s="946"/>
      <c r="EL147" s="946"/>
      <c r="EM147" s="946"/>
      <c r="EN147" s="946"/>
      <c r="EO147" s="946"/>
      <c r="EP147" s="946"/>
      <c r="EQ147" s="946"/>
      <c r="ER147" s="946"/>
      <c r="ES147" s="946"/>
      <c r="ET147" s="946"/>
      <c r="EU147" s="946"/>
      <c r="EV147" s="946"/>
      <c r="EW147" s="946"/>
      <c r="EX147" s="946"/>
      <c r="EY147" s="946"/>
      <c r="EZ147" s="946"/>
      <c r="FA147" s="946"/>
      <c r="FB147" s="946"/>
      <c r="FC147" s="946"/>
      <c r="FD147" s="946"/>
      <c r="FE147" s="946"/>
      <c r="FF147" s="946"/>
      <c r="FG147" s="946"/>
      <c r="FH147" s="947"/>
      <c r="FQ147" s="934"/>
      <c r="FR147" s="935"/>
      <c r="FS147" s="935"/>
      <c r="FT147" s="935"/>
      <c r="FU147" s="935"/>
      <c r="FV147" s="935"/>
      <c r="FW147" s="935"/>
      <c r="FX147" s="935"/>
      <c r="FY147" s="935"/>
      <c r="FZ147" s="936"/>
      <c r="GJ147" s="945"/>
      <c r="GK147" s="945"/>
      <c r="GL147" s="945"/>
      <c r="GM147" s="945"/>
      <c r="GN147" s="945"/>
      <c r="GO147" s="945"/>
      <c r="GP147" s="945"/>
      <c r="GQ147" s="945"/>
    </row>
    <row r="148" spans="2:199" ht="6" customHeight="1" x14ac:dyDescent="0.25">
      <c r="B148" s="795"/>
      <c r="C148" s="796"/>
      <c r="D148" s="796"/>
      <c r="E148" s="797"/>
      <c r="F148" s="970"/>
      <c r="G148" s="970"/>
      <c r="H148" s="970"/>
      <c r="I148" s="970"/>
      <c r="J148" s="970"/>
      <c r="K148" s="970"/>
      <c r="L148" s="970"/>
      <c r="M148" s="970"/>
      <c r="N148" s="970"/>
      <c r="O148" s="970"/>
      <c r="P148" s="970"/>
      <c r="Q148" s="970"/>
      <c r="R148" s="970"/>
      <c r="S148" s="970"/>
      <c r="T148" s="971"/>
      <c r="U148" s="971"/>
      <c r="V148" s="971"/>
      <c r="W148" s="971"/>
      <c r="X148" s="971"/>
      <c r="Y148" s="971"/>
      <c r="Z148" s="971"/>
      <c r="AA148" s="971"/>
      <c r="AB148" s="971"/>
      <c r="AC148" s="971"/>
      <c r="AD148" s="971"/>
      <c r="AE148" s="971"/>
      <c r="AF148" s="971"/>
      <c r="AG148" s="971"/>
      <c r="AH148" s="971"/>
      <c r="AI148" s="966"/>
      <c r="AJ148" s="966"/>
      <c r="AK148" s="966"/>
      <c r="AL148" s="966"/>
      <c r="AM148" s="966"/>
      <c r="AN148" s="966"/>
      <c r="AO148" s="966"/>
      <c r="AP148" s="966"/>
      <c r="AQ148" s="946"/>
      <c r="AR148" s="946"/>
      <c r="AS148" s="946"/>
      <c r="AT148" s="946"/>
      <c r="AU148" s="946"/>
      <c r="AV148" s="946"/>
      <c r="AW148" s="946"/>
      <c r="AX148" s="946"/>
      <c r="AY148" s="963"/>
      <c r="AZ148" s="963"/>
      <c r="BA148" s="963"/>
      <c r="BB148" s="963"/>
      <c r="BC148" s="963"/>
      <c r="BD148" s="963"/>
      <c r="BE148" s="963"/>
      <c r="BF148" s="963"/>
      <c r="BG148" s="962"/>
      <c r="BH148" s="962"/>
      <c r="BI148" s="962"/>
      <c r="BJ148" s="962"/>
      <c r="BK148" s="962"/>
      <c r="BL148" s="962"/>
      <c r="BM148" s="962"/>
      <c r="BN148" s="967"/>
      <c r="BO148" s="967"/>
      <c r="BP148" s="967"/>
      <c r="BQ148" s="967"/>
      <c r="BR148" s="967"/>
      <c r="BS148" s="967"/>
      <c r="BT148" s="967"/>
      <c r="BU148" s="968"/>
      <c r="BV148" s="948"/>
      <c r="BW148" s="946"/>
      <c r="BX148" s="946"/>
      <c r="BY148" s="946"/>
      <c r="BZ148" s="946"/>
      <c r="CA148" s="946"/>
      <c r="CB148" s="946"/>
      <c r="CC148" s="946"/>
      <c r="CD148" s="946"/>
      <c r="CE148" s="946"/>
      <c r="CF148" s="946"/>
      <c r="CG148" s="946"/>
      <c r="CH148" s="946"/>
      <c r="CI148" s="946"/>
      <c r="CJ148" s="946"/>
      <c r="CK148" s="946"/>
      <c r="CL148" s="946"/>
      <c r="CM148" s="946"/>
      <c r="CN148" s="946"/>
      <c r="CO148" s="946"/>
      <c r="CP148" s="946"/>
      <c r="CQ148" s="946"/>
      <c r="CR148" s="946"/>
      <c r="CS148" s="946"/>
      <c r="CT148" s="946"/>
      <c r="CU148" s="946"/>
      <c r="CV148" s="946"/>
      <c r="CW148" s="946"/>
      <c r="CX148" s="946"/>
      <c r="CY148" s="946"/>
      <c r="CZ148" s="946"/>
      <c r="DA148" s="946"/>
      <c r="DB148" s="946"/>
      <c r="DC148" s="946"/>
      <c r="DD148" s="946"/>
      <c r="DE148" s="946"/>
      <c r="DF148" s="946"/>
      <c r="DG148" s="946"/>
      <c r="DH148" s="946"/>
      <c r="DI148" s="946"/>
      <c r="DJ148" s="946"/>
      <c r="DK148" s="946"/>
      <c r="DL148" s="946"/>
      <c r="DM148" s="946"/>
      <c r="DN148" s="946"/>
      <c r="DO148" s="946"/>
      <c r="DP148" s="946"/>
      <c r="DQ148" s="946"/>
      <c r="DR148" s="946"/>
      <c r="DS148" s="946"/>
      <c r="DT148" s="946"/>
      <c r="DU148" s="946"/>
      <c r="DV148" s="946"/>
      <c r="DW148" s="946"/>
      <c r="DX148" s="946"/>
      <c r="DY148" s="946"/>
      <c r="DZ148" s="946"/>
      <c r="EA148" s="946"/>
      <c r="EB148" s="946"/>
      <c r="EC148" s="946"/>
      <c r="ED148" s="946"/>
      <c r="EE148" s="946"/>
      <c r="EF148" s="946"/>
      <c r="EG148" s="946"/>
      <c r="EH148" s="946"/>
      <c r="EI148" s="946"/>
      <c r="EJ148" s="946"/>
      <c r="EK148" s="946"/>
      <c r="EL148" s="946"/>
      <c r="EM148" s="946"/>
      <c r="EN148" s="946"/>
      <c r="EO148" s="946"/>
      <c r="EP148" s="946"/>
      <c r="EQ148" s="946"/>
      <c r="ER148" s="946"/>
      <c r="ES148" s="946"/>
      <c r="ET148" s="946"/>
      <c r="EU148" s="946"/>
      <c r="EV148" s="946"/>
      <c r="EW148" s="946"/>
      <c r="EX148" s="946"/>
      <c r="EY148" s="946"/>
      <c r="EZ148" s="946"/>
      <c r="FA148" s="946"/>
      <c r="FB148" s="946"/>
      <c r="FC148" s="946"/>
      <c r="FD148" s="946"/>
      <c r="FE148" s="946"/>
      <c r="FF148" s="946"/>
      <c r="FG148" s="946"/>
      <c r="FH148" s="947"/>
      <c r="FQ148" s="934"/>
      <c r="FR148" s="935"/>
      <c r="FS148" s="935"/>
      <c r="FT148" s="935"/>
      <c r="FU148" s="935"/>
      <c r="FV148" s="935"/>
      <c r="FW148" s="935"/>
      <c r="FX148" s="935"/>
      <c r="FY148" s="935"/>
      <c r="FZ148" s="936"/>
      <c r="GJ148" s="945"/>
      <c r="GK148" s="945"/>
      <c r="GL148" s="945"/>
      <c r="GM148" s="945"/>
      <c r="GN148" s="945"/>
      <c r="GO148" s="945"/>
      <c r="GP148" s="945"/>
      <c r="GQ148" s="945"/>
    </row>
    <row r="149" spans="2:199" ht="6" customHeight="1" x14ac:dyDescent="0.25">
      <c r="B149" s="789">
        <v>43</v>
      </c>
      <c r="C149" s="790"/>
      <c r="D149" s="790"/>
      <c r="E149" s="791"/>
      <c r="F149" s="970">
        <f>'Setup-Completion Report'!E347</f>
        <v>0</v>
      </c>
      <c r="G149" s="970"/>
      <c r="H149" s="970"/>
      <c r="I149" s="970"/>
      <c r="J149" s="970"/>
      <c r="K149" s="970"/>
      <c r="L149" s="970"/>
      <c r="M149" s="970"/>
      <c r="N149" s="970"/>
      <c r="O149" s="970"/>
      <c r="P149" s="970"/>
      <c r="Q149" s="970"/>
      <c r="R149" s="970"/>
      <c r="S149" s="970"/>
      <c r="T149" s="971">
        <f>'Setup-Completion Report'!AG347</f>
        <v>0</v>
      </c>
      <c r="U149" s="971"/>
      <c r="V149" s="971"/>
      <c r="W149" s="971"/>
      <c r="X149" s="971"/>
      <c r="Y149" s="971"/>
      <c r="Z149" s="971"/>
      <c r="AA149" s="971"/>
      <c r="AB149" s="971">
        <f>'Setup-Completion Report'!AO347</f>
        <v>0</v>
      </c>
      <c r="AC149" s="971"/>
      <c r="AD149" s="971"/>
      <c r="AE149" s="971"/>
      <c r="AF149" s="971"/>
      <c r="AG149" s="971"/>
      <c r="AH149" s="971"/>
      <c r="AI149" s="972">
        <f>SUM(T149:AH151)</f>
        <v>0</v>
      </c>
      <c r="AJ149" s="973"/>
      <c r="AK149" s="973"/>
      <c r="AL149" s="973"/>
      <c r="AM149" s="973"/>
      <c r="AN149" s="973"/>
      <c r="AO149" s="973"/>
      <c r="AP149" s="974"/>
      <c r="AQ149" s="946"/>
      <c r="AR149" s="946"/>
      <c r="AS149" s="946"/>
      <c r="AT149" s="946"/>
      <c r="AU149" s="946"/>
      <c r="AV149" s="946"/>
      <c r="AW149" s="946"/>
      <c r="AX149" s="946"/>
      <c r="AY149" s="969" t="str">
        <f>IF(GJ149=2," ",'Setup-Completion Report'!Y347)</f>
        <v xml:space="preserve"> </v>
      </c>
      <c r="AZ149" s="969"/>
      <c r="BA149" s="969"/>
      <c r="BB149" s="969"/>
      <c r="BC149" s="969"/>
      <c r="BD149" s="969"/>
      <c r="BE149" s="969"/>
      <c r="BF149" s="969"/>
      <c r="BG149" s="962"/>
      <c r="BH149" s="962"/>
      <c r="BI149" s="962"/>
      <c r="BJ149" s="962"/>
      <c r="BK149" s="962"/>
      <c r="BL149" s="962"/>
      <c r="BM149" s="962"/>
      <c r="BN149" s="967"/>
      <c r="BO149" s="967"/>
      <c r="BP149" s="967"/>
      <c r="BQ149" s="967"/>
      <c r="BR149" s="967"/>
      <c r="BS149" s="967"/>
      <c r="BT149" s="967"/>
      <c r="BU149" s="968"/>
      <c r="BV149" s="948"/>
      <c r="BW149" s="946"/>
      <c r="BX149" s="946"/>
      <c r="BY149" s="946"/>
      <c r="BZ149" s="946"/>
      <c r="CA149" s="946"/>
      <c r="CB149" s="946"/>
      <c r="CC149" s="946"/>
      <c r="CD149" s="946"/>
      <c r="CE149" s="946"/>
      <c r="CF149" s="946"/>
      <c r="CG149" s="946"/>
      <c r="CH149" s="946"/>
      <c r="CI149" s="946"/>
      <c r="CJ149" s="946"/>
      <c r="CK149" s="946"/>
      <c r="CL149" s="946"/>
      <c r="CM149" s="946"/>
      <c r="CN149" s="946"/>
      <c r="CO149" s="946"/>
      <c r="CP149" s="946"/>
      <c r="CQ149" s="946"/>
      <c r="CR149" s="946"/>
      <c r="CS149" s="946"/>
      <c r="CT149" s="946"/>
      <c r="CU149" s="946"/>
      <c r="CV149" s="946"/>
      <c r="CW149" s="946"/>
      <c r="CX149" s="946"/>
      <c r="CY149" s="946"/>
      <c r="CZ149" s="946"/>
      <c r="DA149" s="946"/>
      <c r="DB149" s="946"/>
      <c r="DC149" s="946"/>
      <c r="DD149" s="946"/>
      <c r="DE149" s="946"/>
      <c r="DF149" s="946"/>
      <c r="DG149" s="946"/>
      <c r="DH149" s="946"/>
      <c r="DI149" s="946"/>
      <c r="DJ149" s="946"/>
      <c r="DK149" s="946"/>
      <c r="DL149" s="946"/>
      <c r="DM149" s="946"/>
      <c r="DN149" s="946"/>
      <c r="DO149" s="946"/>
      <c r="DP149" s="946"/>
      <c r="DQ149" s="946"/>
      <c r="DR149" s="946"/>
      <c r="DS149" s="946"/>
      <c r="DT149" s="946"/>
      <c r="DU149" s="946"/>
      <c r="DV149" s="946"/>
      <c r="DW149" s="946"/>
      <c r="DX149" s="946"/>
      <c r="DY149" s="946"/>
      <c r="DZ149" s="946"/>
      <c r="EA149" s="946"/>
      <c r="EB149" s="946"/>
      <c r="EC149" s="946"/>
      <c r="ED149" s="946"/>
      <c r="EE149" s="946"/>
      <c r="EF149" s="946"/>
      <c r="EG149" s="946"/>
      <c r="EH149" s="946"/>
      <c r="EI149" s="946"/>
      <c r="EJ149" s="946"/>
      <c r="EK149" s="946"/>
      <c r="EL149" s="946"/>
      <c r="EM149" s="946"/>
      <c r="EN149" s="946"/>
      <c r="EO149" s="946"/>
      <c r="EP149" s="946"/>
      <c r="EQ149" s="946"/>
      <c r="ER149" s="946"/>
      <c r="ES149" s="946"/>
      <c r="ET149" s="946"/>
      <c r="EU149" s="946"/>
      <c r="EV149" s="946"/>
      <c r="EW149" s="946"/>
      <c r="EX149" s="946"/>
      <c r="EY149" s="946"/>
      <c r="EZ149" s="946"/>
      <c r="FA149" s="946"/>
      <c r="FB149" s="946"/>
      <c r="FC149" s="946"/>
      <c r="FD149" s="946"/>
      <c r="FE149" s="946"/>
      <c r="FF149" s="946"/>
      <c r="FG149" s="946"/>
      <c r="FH149" s="947"/>
      <c r="FQ149" s="934"/>
      <c r="FR149" s="935"/>
      <c r="FS149" s="935"/>
      <c r="FT149" s="935"/>
      <c r="FU149" s="935"/>
      <c r="FV149" s="935"/>
      <c r="FW149" s="935"/>
      <c r="FX149" s="935"/>
      <c r="FY149" s="935"/>
      <c r="FZ149" s="936"/>
      <c r="GJ149" s="945">
        <v>2</v>
      </c>
      <c r="GK149" s="945"/>
      <c r="GL149" s="945"/>
      <c r="GM149" s="945"/>
      <c r="GN149" s="945"/>
      <c r="GO149" s="945"/>
      <c r="GP149" s="945"/>
      <c r="GQ149" s="945"/>
    </row>
    <row r="150" spans="2:199" ht="6" customHeight="1" x14ac:dyDescent="0.25">
      <c r="B150" s="792"/>
      <c r="C150" s="793"/>
      <c r="D150" s="793"/>
      <c r="E150" s="794"/>
      <c r="F150" s="970"/>
      <c r="G150" s="970"/>
      <c r="H150" s="970"/>
      <c r="I150" s="970"/>
      <c r="J150" s="970"/>
      <c r="K150" s="970"/>
      <c r="L150" s="970"/>
      <c r="M150" s="970"/>
      <c r="N150" s="970"/>
      <c r="O150" s="970"/>
      <c r="P150" s="970"/>
      <c r="Q150" s="970"/>
      <c r="R150" s="970"/>
      <c r="S150" s="970"/>
      <c r="T150" s="971"/>
      <c r="U150" s="971"/>
      <c r="V150" s="971"/>
      <c r="W150" s="971"/>
      <c r="X150" s="971"/>
      <c r="Y150" s="971"/>
      <c r="Z150" s="971"/>
      <c r="AA150" s="971"/>
      <c r="AB150" s="971"/>
      <c r="AC150" s="971"/>
      <c r="AD150" s="971"/>
      <c r="AE150" s="971"/>
      <c r="AF150" s="971"/>
      <c r="AG150" s="971"/>
      <c r="AH150" s="971"/>
      <c r="AI150" s="972"/>
      <c r="AJ150" s="973"/>
      <c r="AK150" s="973"/>
      <c r="AL150" s="973"/>
      <c r="AM150" s="973"/>
      <c r="AN150" s="973"/>
      <c r="AO150" s="973"/>
      <c r="AP150" s="974"/>
      <c r="AQ150" s="946"/>
      <c r="AR150" s="946"/>
      <c r="AS150" s="946"/>
      <c r="AT150" s="946"/>
      <c r="AU150" s="946"/>
      <c r="AV150" s="946"/>
      <c r="AW150" s="946"/>
      <c r="AX150" s="946"/>
      <c r="AY150" s="963"/>
      <c r="AZ150" s="963"/>
      <c r="BA150" s="963"/>
      <c r="BB150" s="963"/>
      <c r="BC150" s="963"/>
      <c r="BD150" s="963"/>
      <c r="BE150" s="963"/>
      <c r="BF150" s="963"/>
      <c r="BG150" s="962"/>
      <c r="BH150" s="962"/>
      <c r="BI150" s="962"/>
      <c r="BJ150" s="962"/>
      <c r="BK150" s="962"/>
      <c r="BL150" s="962"/>
      <c r="BM150" s="962"/>
      <c r="BN150" s="967"/>
      <c r="BO150" s="967"/>
      <c r="BP150" s="967"/>
      <c r="BQ150" s="967"/>
      <c r="BR150" s="967"/>
      <c r="BS150" s="967"/>
      <c r="BT150" s="967"/>
      <c r="BU150" s="968"/>
      <c r="BV150" s="948"/>
      <c r="BW150" s="946"/>
      <c r="BX150" s="946"/>
      <c r="BY150" s="946"/>
      <c r="BZ150" s="946"/>
      <c r="CA150" s="946"/>
      <c r="CB150" s="946"/>
      <c r="CC150" s="946"/>
      <c r="CD150" s="946"/>
      <c r="CE150" s="946"/>
      <c r="CF150" s="946"/>
      <c r="CG150" s="946"/>
      <c r="CH150" s="946"/>
      <c r="CI150" s="946"/>
      <c r="CJ150" s="946"/>
      <c r="CK150" s="946"/>
      <c r="CL150" s="946"/>
      <c r="CM150" s="946"/>
      <c r="CN150" s="946"/>
      <c r="CO150" s="946"/>
      <c r="CP150" s="946"/>
      <c r="CQ150" s="946"/>
      <c r="CR150" s="946"/>
      <c r="CS150" s="946"/>
      <c r="CT150" s="946"/>
      <c r="CU150" s="946"/>
      <c r="CV150" s="946"/>
      <c r="CW150" s="946"/>
      <c r="CX150" s="946"/>
      <c r="CY150" s="946"/>
      <c r="CZ150" s="946"/>
      <c r="DA150" s="946"/>
      <c r="DB150" s="946"/>
      <c r="DC150" s="946"/>
      <c r="DD150" s="946"/>
      <c r="DE150" s="946"/>
      <c r="DF150" s="946"/>
      <c r="DG150" s="946"/>
      <c r="DH150" s="946"/>
      <c r="DI150" s="946"/>
      <c r="DJ150" s="946"/>
      <c r="DK150" s="946"/>
      <c r="DL150" s="946"/>
      <c r="DM150" s="946"/>
      <c r="DN150" s="946"/>
      <c r="DO150" s="946"/>
      <c r="DP150" s="946"/>
      <c r="DQ150" s="946"/>
      <c r="DR150" s="946"/>
      <c r="DS150" s="946"/>
      <c r="DT150" s="946"/>
      <c r="DU150" s="946"/>
      <c r="DV150" s="946"/>
      <c r="DW150" s="946"/>
      <c r="DX150" s="946"/>
      <c r="DY150" s="946"/>
      <c r="DZ150" s="946"/>
      <c r="EA150" s="946"/>
      <c r="EB150" s="946"/>
      <c r="EC150" s="946"/>
      <c r="ED150" s="946"/>
      <c r="EE150" s="946"/>
      <c r="EF150" s="946"/>
      <c r="EG150" s="946"/>
      <c r="EH150" s="946"/>
      <c r="EI150" s="946"/>
      <c r="EJ150" s="946"/>
      <c r="EK150" s="946"/>
      <c r="EL150" s="946"/>
      <c r="EM150" s="946"/>
      <c r="EN150" s="946"/>
      <c r="EO150" s="946"/>
      <c r="EP150" s="946"/>
      <c r="EQ150" s="946"/>
      <c r="ER150" s="946"/>
      <c r="ES150" s="946"/>
      <c r="ET150" s="946"/>
      <c r="EU150" s="946"/>
      <c r="EV150" s="946"/>
      <c r="EW150" s="946"/>
      <c r="EX150" s="946"/>
      <c r="EY150" s="946"/>
      <c r="EZ150" s="946"/>
      <c r="FA150" s="946"/>
      <c r="FB150" s="946"/>
      <c r="FC150" s="946"/>
      <c r="FD150" s="946"/>
      <c r="FE150" s="946"/>
      <c r="FF150" s="946"/>
      <c r="FG150" s="946"/>
      <c r="FH150" s="947"/>
      <c r="FQ150" s="934"/>
      <c r="FR150" s="935"/>
      <c r="FS150" s="935"/>
      <c r="FT150" s="935"/>
      <c r="FU150" s="935"/>
      <c r="FV150" s="935"/>
      <c r="FW150" s="935"/>
      <c r="FX150" s="935"/>
      <c r="FY150" s="935"/>
      <c r="FZ150" s="936"/>
      <c r="GJ150" s="945"/>
      <c r="GK150" s="945"/>
      <c r="GL150" s="945"/>
      <c r="GM150" s="945"/>
      <c r="GN150" s="945"/>
      <c r="GO150" s="945"/>
      <c r="GP150" s="945"/>
      <c r="GQ150" s="945"/>
    </row>
    <row r="151" spans="2:199" ht="6" customHeight="1" x14ac:dyDescent="0.25">
      <c r="B151" s="795"/>
      <c r="C151" s="796"/>
      <c r="D151" s="796"/>
      <c r="E151" s="797"/>
      <c r="F151" s="970"/>
      <c r="G151" s="970"/>
      <c r="H151" s="970"/>
      <c r="I151" s="970"/>
      <c r="J151" s="970"/>
      <c r="K151" s="970"/>
      <c r="L151" s="970"/>
      <c r="M151" s="970"/>
      <c r="N151" s="970"/>
      <c r="O151" s="970"/>
      <c r="P151" s="970"/>
      <c r="Q151" s="970"/>
      <c r="R151" s="970"/>
      <c r="S151" s="970"/>
      <c r="T151" s="971"/>
      <c r="U151" s="971"/>
      <c r="V151" s="971"/>
      <c r="W151" s="971"/>
      <c r="X151" s="971"/>
      <c r="Y151" s="971"/>
      <c r="Z151" s="971"/>
      <c r="AA151" s="971"/>
      <c r="AB151" s="971"/>
      <c r="AC151" s="971"/>
      <c r="AD151" s="971"/>
      <c r="AE151" s="971"/>
      <c r="AF151" s="971"/>
      <c r="AG151" s="971"/>
      <c r="AH151" s="971"/>
      <c r="AI151" s="972"/>
      <c r="AJ151" s="973"/>
      <c r="AK151" s="973"/>
      <c r="AL151" s="973"/>
      <c r="AM151" s="973"/>
      <c r="AN151" s="973"/>
      <c r="AO151" s="973"/>
      <c r="AP151" s="974"/>
      <c r="AQ151" s="946"/>
      <c r="AR151" s="946"/>
      <c r="AS151" s="946"/>
      <c r="AT151" s="946"/>
      <c r="AU151" s="946"/>
      <c r="AV151" s="946"/>
      <c r="AW151" s="946"/>
      <c r="AX151" s="946"/>
      <c r="AY151" s="963"/>
      <c r="AZ151" s="963"/>
      <c r="BA151" s="963"/>
      <c r="BB151" s="963"/>
      <c r="BC151" s="963"/>
      <c r="BD151" s="963"/>
      <c r="BE151" s="963"/>
      <c r="BF151" s="963"/>
      <c r="BG151" s="962"/>
      <c r="BH151" s="962"/>
      <c r="BI151" s="962"/>
      <c r="BJ151" s="962"/>
      <c r="BK151" s="962"/>
      <c r="BL151" s="962"/>
      <c r="BM151" s="962"/>
      <c r="BN151" s="967"/>
      <c r="BO151" s="967"/>
      <c r="BP151" s="967"/>
      <c r="BQ151" s="967"/>
      <c r="BR151" s="967"/>
      <c r="BS151" s="967"/>
      <c r="BT151" s="967"/>
      <c r="BU151" s="968"/>
      <c r="BV151" s="948"/>
      <c r="BW151" s="946"/>
      <c r="BX151" s="946"/>
      <c r="BY151" s="946"/>
      <c r="BZ151" s="946"/>
      <c r="CA151" s="946"/>
      <c r="CB151" s="946"/>
      <c r="CC151" s="946"/>
      <c r="CD151" s="946"/>
      <c r="CE151" s="946"/>
      <c r="CF151" s="946"/>
      <c r="CG151" s="946"/>
      <c r="CH151" s="946"/>
      <c r="CI151" s="946"/>
      <c r="CJ151" s="946"/>
      <c r="CK151" s="946"/>
      <c r="CL151" s="946"/>
      <c r="CM151" s="946"/>
      <c r="CN151" s="946"/>
      <c r="CO151" s="946"/>
      <c r="CP151" s="946"/>
      <c r="CQ151" s="946"/>
      <c r="CR151" s="946"/>
      <c r="CS151" s="946"/>
      <c r="CT151" s="946"/>
      <c r="CU151" s="946"/>
      <c r="CV151" s="946"/>
      <c r="CW151" s="946"/>
      <c r="CX151" s="946"/>
      <c r="CY151" s="946"/>
      <c r="CZ151" s="946"/>
      <c r="DA151" s="946"/>
      <c r="DB151" s="946"/>
      <c r="DC151" s="946"/>
      <c r="DD151" s="946"/>
      <c r="DE151" s="946"/>
      <c r="DF151" s="946"/>
      <c r="DG151" s="946"/>
      <c r="DH151" s="946"/>
      <c r="DI151" s="946"/>
      <c r="DJ151" s="946"/>
      <c r="DK151" s="946"/>
      <c r="DL151" s="946"/>
      <c r="DM151" s="946"/>
      <c r="DN151" s="946"/>
      <c r="DO151" s="946"/>
      <c r="DP151" s="946"/>
      <c r="DQ151" s="946"/>
      <c r="DR151" s="946"/>
      <c r="DS151" s="946"/>
      <c r="DT151" s="946"/>
      <c r="DU151" s="946"/>
      <c r="DV151" s="946"/>
      <c r="DW151" s="946"/>
      <c r="DX151" s="946"/>
      <c r="DY151" s="946"/>
      <c r="DZ151" s="946"/>
      <c r="EA151" s="946"/>
      <c r="EB151" s="946"/>
      <c r="EC151" s="946"/>
      <c r="ED151" s="946"/>
      <c r="EE151" s="946"/>
      <c r="EF151" s="946"/>
      <c r="EG151" s="946"/>
      <c r="EH151" s="946"/>
      <c r="EI151" s="946"/>
      <c r="EJ151" s="946"/>
      <c r="EK151" s="946"/>
      <c r="EL151" s="946"/>
      <c r="EM151" s="946"/>
      <c r="EN151" s="946"/>
      <c r="EO151" s="946"/>
      <c r="EP151" s="946"/>
      <c r="EQ151" s="946"/>
      <c r="ER151" s="946"/>
      <c r="ES151" s="946"/>
      <c r="ET151" s="946"/>
      <c r="EU151" s="946"/>
      <c r="EV151" s="946"/>
      <c r="EW151" s="946"/>
      <c r="EX151" s="946"/>
      <c r="EY151" s="946"/>
      <c r="EZ151" s="946"/>
      <c r="FA151" s="946"/>
      <c r="FB151" s="946"/>
      <c r="FC151" s="946"/>
      <c r="FD151" s="946"/>
      <c r="FE151" s="946"/>
      <c r="FF151" s="946"/>
      <c r="FG151" s="946"/>
      <c r="FH151" s="947"/>
      <c r="FQ151" s="934"/>
      <c r="FR151" s="935"/>
      <c r="FS151" s="935"/>
      <c r="FT151" s="935"/>
      <c r="FU151" s="935"/>
      <c r="FV151" s="935"/>
      <c r="FW151" s="935"/>
      <c r="FX151" s="935"/>
      <c r="FY151" s="935"/>
      <c r="FZ151" s="936"/>
      <c r="GJ151" s="945"/>
      <c r="GK151" s="945"/>
      <c r="GL151" s="945"/>
      <c r="GM151" s="945"/>
      <c r="GN151" s="945"/>
      <c r="GO151" s="945"/>
      <c r="GP151" s="945"/>
      <c r="GQ151" s="945"/>
    </row>
    <row r="152" spans="2:199" ht="6" customHeight="1" x14ac:dyDescent="0.25">
      <c r="B152" s="789">
        <v>44</v>
      </c>
      <c r="C152" s="790"/>
      <c r="D152" s="790"/>
      <c r="E152" s="791"/>
      <c r="F152" s="970">
        <f>'Setup-Completion Report'!E350</f>
        <v>0</v>
      </c>
      <c r="G152" s="970"/>
      <c r="H152" s="970"/>
      <c r="I152" s="970"/>
      <c r="J152" s="970"/>
      <c r="K152" s="970"/>
      <c r="L152" s="970"/>
      <c r="M152" s="970"/>
      <c r="N152" s="970"/>
      <c r="O152" s="970"/>
      <c r="P152" s="970"/>
      <c r="Q152" s="970"/>
      <c r="R152" s="970"/>
      <c r="S152" s="970"/>
      <c r="T152" s="971">
        <f>'Setup-Completion Report'!AG350</f>
        <v>0</v>
      </c>
      <c r="U152" s="971"/>
      <c r="V152" s="971"/>
      <c r="W152" s="971"/>
      <c r="X152" s="971"/>
      <c r="Y152" s="971"/>
      <c r="Z152" s="971"/>
      <c r="AA152" s="971"/>
      <c r="AB152" s="971">
        <f>'Setup-Completion Report'!AO350</f>
        <v>0</v>
      </c>
      <c r="AC152" s="971"/>
      <c r="AD152" s="971"/>
      <c r="AE152" s="971"/>
      <c r="AF152" s="971"/>
      <c r="AG152" s="971"/>
      <c r="AH152" s="971"/>
      <c r="AI152" s="966">
        <f>SUM(T152:AH154)</f>
        <v>0</v>
      </c>
      <c r="AJ152" s="966"/>
      <c r="AK152" s="966"/>
      <c r="AL152" s="966"/>
      <c r="AM152" s="966"/>
      <c r="AN152" s="966"/>
      <c r="AO152" s="966"/>
      <c r="AP152" s="966"/>
      <c r="AQ152" s="946"/>
      <c r="AR152" s="946"/>
      <c r="AS152" s="946"/>
      <c r="AT152" s="946"/>
      <c r="AU152" s="946"/>
      <c r="AV152" s="946"/>
      <c r="AW152" s="946"/>
      <c r="AX152" s="946"/>
      <c r="AY152" s="969" t="str">
        <f>IF(GJ152=2," ",'Setup-Completion Report'!Y350)</f>
        <v xml:space="preserve"> </v>
      </c>
      <c r="AZ152" s="969"/>
      <c r="BA152" s="969"/>
      <c r="BB152" s="969"/>
      <c r="BC152" s="969"/>
      <c r="BD152" s="969"/>
      <c r="BE152" s="969"/>
      <c r="BF152" s="969"/>
      <c r="BG152" s="962"/>
      <c r="BH152" s="962"/>
      <c r="BI152" s="962"/>
      <c r="BJ152" s="962"/>
      <c r="BK152" s="962"/>
      <c r="BL152" s="962"/>
      <c r="BM152" s="962"/>
      <c r="BN152" s="967"/>
      <c r="BO152" s="967"/>
      <c r="BP152" s="967"/>
      <c r="BQ152" s="967"/>
      <c r="BR152" s="967"/>
      <c r="BS152" s="967"/>
      <c r="BT152" s="967"/>
      <c r="BU152" s="968"/>
      <c r="BV152" s="948"/>
      <c r="BW152" s="946"/>
      <c r="BX152" s="946"/>
      <c r="BY152" s="946"/>
      <c r="BZ152" s="946"/>
      <c r="CA152" s="946"/>
      <c r="CB152" s="946"/>
      <c r="CC152" s="946"/>
      <c r="CD152" s="946"/>
      <c r="CE152" s="946"/>
      <c r="CF152" s="946"/>
      <c r="CG152" s="946"/>
      <c r="CH152" s="946"/>
      <c r="CI152" s="946"/>
      <c r="CJ152" s="946"/>
      <c r="CK152" s="946"/>
      <c r="CL152" s="946"/>
      <c r="CM152" s="946"/>
      <c r="CN152" s="946"/>
      <c r="CO152" s="946"/>
      <c r="CP152" s="946"/>
      <c r="CQ152" s="946"/>
      <c r="CR152" s="946"/>
      <c r="CS152" s="946"/>
      <c r="CT152" s="946"/>
      <c r="CU152" s="946"/>
      <c r="CV152" s="946"/>
      <c r="CW152" s="946"/>
      <c r="CX152" s="946"/>
      <c r="CY152" s="946"/>
      <c r="CZ152" s="946"/>
      <c r="DA152" s="946"/>
      <c r="DB152" s="946"/>
      <c r="DC152" s="946"/>
      <c r="DD152" s="946"/>
      <c r="DE152" s="946"/>
      <c r="DF152" s="946"/>
      <c r="DG152" s="946"/>
      <c r="DH152" s="946"/>
      <c r="DI152" s="946"/>
      <c r="DJ152" s="946"/>
      <c r="DK152" s="946"/>
      <c r="DL152" s="946"/>
      <c r="DM152" s="946"/>
      <c r="DN152" s="946"/>
      <c r="DO152" s="946"/>
      <c r="DP152" s="946"/>
      <c r="DQ152" s="946"/>
      <c r="DR152" s="946"/>
      <c r="DS152" s="946"/>
      <c r="DT152" s="946"/>
      <c r="DU152" s="946"/>
      <c r="DV152" s="946"/>
      <c r="DW152" s="946"/>
      <c r="DX152" s="946"/>
      <c r="DY152" s="946"/>
      <c r="DZ152" s="946"/>
      <c r="EA152" s="946"/>
      <c r="EB152" s="946"/>
      <c r="EC152" s="946"/>
      <c r="ED152" s="946"/>
      <c r="EE152" s="946"/>
      <c r="EF152" s="946"/>
      <c r="EG152" s="946"/>
      <c r="EH152" s="946"/>
      <c r="EI152" s="946"/>
      <c r="EJ152" s="946"/>
      <c r="EK152" s="946"/>
      <c r="EL152" s="946"/>
      <c r="EM152" s="946"/>
      <c r="EN152" s="946"/>
      <c r="EO152" s="946"/>
      <c r="EP152" s="946"/>
      <c r="EQ152" s="946"/>
      <c r="ER152" s="946"/>
      <c r="ES152" s="946"/>
      <c r="ET152" s="946"/>
      <c r="EU152" s="946"/>
      <c r="EV152" s="946"/>
      <c r="EW152" s="946"/>
      <c r="EX152" s="946"/>
      <c r="EY152" s="946"/>
      <c r="EZ152" s="946"/>
      <c r="FA152" s="946"/>
      <c r="FB152" s="946"/>
      <c r="FC152" s="946"/>
      <c r="FD152" s="946"/>
      <c r="FE152" s="946"/>
      <c r="FF152" s="946"/>
      <c r="FG152" s="946"/>
      <c r="FH152" s="947"/>
      <c r="FQ152" s="934"/>
      <c r="FR152" s="935"/>
      <c r="FS152" s="935"/>
      <c r="FT152" s="935"/>
      <c r="FU152" s="935"/>
      <c r="FV152" s="935"/>
      <c r="FW152" s="935"/>
      <c r="FX152" s="935"/>
      <c r="FY152" s="935"/>
      <c r="FZ152" s="936"/>
      <c r="GJ152" s="945">
        <v>2</v>
      </c>
      <c r="GK152" s="945"/>
      <c r="GL152" s="945"/>
      <c r="GM152" s="945"/>
      <c r="GN152" s="945"/>
      <c r="GO152" s="945"/>
      <c r="GP152" s="945"/>
      <c r="GQ152" s="945"/>
    </row>
    <row r="153" spans="2:199" ht="6" customHeight="1" x14ac:dyDescent="0.25">
      <c r="B153" s="792"/>
      <c r="C153" s="793"/>
      <c r="D153" s="793"/>
      <c r="E153" s="794"/>
      <c r="F153" s="970"/>
      <c r="G153" s="970"/>
      <c r="H153" s="970"/>
      <c r="I153" s="970"/>
      <c r="J153" s="970"/>
      <c r="K153" s="970"/>
      <c r="L153" s="970"/>
      <c r="M153" s="970"/>
      <c r="N153" s="970"/>
      <c r="O153" s="970"/>
      <c r="P153" s="970"/>
      <c r="Q153" s="970"/>
      <c r="R153" s="970"/>
      <c r="S153" s="970"/>
      <c r="T153" s="971"/>
      <c r="U153" s="971"/>
      <c r="V153" s="971"/>
      <c r="W153" s="971"/>
      <c r="X153" s="971"/>
      <c r="Y153" s="971"/>
      <c r="Z153" s="971"/>
      <c r="AA153" s="971"/>
      <c r="AB153" s="971"/>
      <c r="AC153" s="971"/>
      <c r="AD153" s="971"/>
      <c r="AE153" s="971"/>
      <c r="AF153" s="971"/>
      <c r="AG153" s="971"/>
      <c r="AH153" s="971"/>
      <c r="AI153" s="966"/>
      <c r="AJ153" s="966"/>
      <c r="AK153" s="966"/>
      <c r="AL153" s="966"/>
      <c r="AM153" s="966"/>
      <c r="AN153" s="966"/>
      <c r="AO153" s="966"/>
      <c r="AP153" s="966"/>
      <c r="AQ153" s="946"/>
      <c r="AR153" s="946"/>
      <c r="AS153" s="946"/>
      <c r="AT153" s="946"/>
      <c r="AU153" s="946"/>
      <c r="AV153" s="946"/>
      <c r="AW153" s="946"/>
      <c r="AX153" s="946"/>
      <c r="AY153" s="963"/>
      <c r="AZ153" s="963"/>
      <c r="BA153" s="963"/>
      <c r="BB153" s="963"/>
      <c r="BC153" s="963"/>
      <c r="BD153" s="963"/>
      <c r="BE153" s="963"/>
      <c r="BF153" s="963"/>
      <c r="BG153" s="962"/>
      <c r="BH153" s="962"/>
      <c r="BI153" s="962"/>
      <c r="BJ153" s="962"/>
      <c r="BK153" s="962"/>
      <c r="BL153" s="962"/>
      <c r="BM153" s="962"/>
      <c r="BN153" s="967"/>
      <c r="BO153" s="967"/>
      <c r="BP153" s="967"/>
      <c r="BQ153" s="967"/>
      <c r="BR153" s="967"/>
      <c r="BS153" s="967"/>
      <c r="BT153" s="967"/>
      <c r="BU153" s="968"/>
      <c r="BV153" s="948"/>
      <c r="BW153" s="946"/>
      <c r="BX153" s="946"/>
      <c r="BY153" s="946"/>
      <c r="BZ153" s="946"/>
      <c r="CA153" s="946"/>
      <c r="CB153" s="946"/>
      <c r="CC153" s="946"/>
      <c r="CD153" s="946"/>
      <c r="CE153" s="946"/>
      <c r="CF153" s="946"/>
      <c r="CG153" s="946"/>
      <c r="CH153" s="946"/>
      <c r="CI153" s="946"/>
      <c r="CJ153" s="946"/>
      <c r="CK153" s="946"/>
      <c r="CL153" s="946"/>
      <c r="CM153" s="946"/>
      <c r="CN153" s="946"/>
      <c r="CO153" s="946"/>
      <c r="CP153" s="946"/>
      <c r="CQ153" s="946"/>
      <c r="CR153" s="946"/>
      <c r="CS153" s="946"/>
      <c r="CT153" s="946"/>
      <c r="CU153" s="946"/>
      <c r="CV153" s="946"/>
      <c r="CW153" s="946"/>
      <c r="CX153" s="946"/>
      <c r="CY153" s="946"/>
      <c r="CZ153" s="946"/>
      <c r="DA153" s="946"/>
      <c r="DB153" s="946"/>
      <c r="DC153" s="946"/>
      <c r="DD153" s="946"/>
      <c r="DE153" s="946"/>
      <c r="DF153" s="946"/>
      <c r="DG153" s="946"/>
      <c r="DH153" s="946"/>
      <c r="DI153" s="946"/>
      <c r="DJ153" s="946"/>
      <c r="DK153" s="946"/>
      <c r="DL153" s="946"/>
      <c r="DM153" s="946"/>
      <c r="DN153" s="946"/>
      <c r="DO153" s="946"/>
      <c r="DP153" s="946"/>
      <c r="DQ153" s="946"/>
      <c r="DR153" s="946"/>
      <c r="DS153" s="946"/>
      <c r="DT153" s="946"/>
      <c r="DU153" s="946"/>
      <c r="DV153" s="946"/>
      <c r="DW153" s="946"/>
      <c r="DX153" s="946"/>
      <c r="DY153" s="946"/>
      <c r="DZ153" s="946"/>
      <c r="EA153" s="946"/>
      <c r="EB153" s="946"/>
      <c r="EC153" s="946"/>
      <c r="ED153" s="946"/>
      <c r="EE153" s="946"/>
      <c r="EF153" s="946"/>
      <c r="EG153" s="946"/>
      <c r="EH153" s="946"/>
      <c r="EI153" s="946"/>
      <c r="EJ153" s="946"/>
      <c r="EK153" s="946"/>
      <c r="EL153" s="946"/>
      <c r="EM153" s="946"/>
      <c r="EN153" s="946"/>
      <c r="EO153" s="946"/>
      <c r="EP153" s="946"/>
      <c r="EQ153" s="946"/>
      <c r="ER153" s="946"/>
      <c r="ES153" s="946"/>
      <c r="ET153" s="946"/>
      <c r="EU153" s="946"/>
      <c r="EV153" s="946"/>
      <c r="EW153" s="946"/>
      <c r="EX153" s="946"/>
      <c r="EY153" s="946"/>
      <c r="EZ153" s="946"/>
      <c r="FA153" s="946"/>
      <c r="FB153" s="946"/>
      <c r="FC153" s="946"/>
      <c r="FD153" s="946"/>
      <c r="FE153" s="946"/>
      <c r="FF153" s="946"/>
      <c r="FG153" s="946"/>
      <c r="FH153" s="947"/>
      <c r="FQ153" s="934"/>
      <c r="FR153" s="935"/>
      <c r="FS153" s="935"/>
      <c r="FT153" s="935"/>
      <c r="FU153" s="935"/>
      <c r="FV153" s="935"/>
      <c r="FW153" s="935"/>
      <c r="FX153" s="935"/>
      <c r="FY153" s="935"/>
      <c r="FZ153" s="936"/>
      <c r="GJ153" s="945"/>
      <c r="GK153" s="945"/>
      <c r="GL153" s="945"/>
      <c r="GM153" s="945"/>
      <c r="GN153" s="945"/>
      <c r="GO153" s="945"/>
      <c r="GP153" s="945"/>
      <c r="GQ153" s="945"/>
    </row>
    <row r="154" spans="2:199" ht="6" customHeight="1" x14ac:dyDescent="0.25">
      <c r="B154" s="795"/>
      <c r="C154" s="796"/>
      <c r="D154" s="796"/>
      <c r="E154" s="797"/>
      <c r="F154" s="970"/>
      <c r="G154" s="970"/>
      <c r="H154" s="970"/>
      <c r="I154" s="970"/>
      <c r="J154" s="970"/>
      <c r="K154" s="970"/>
      <c r="L154" s="970"/>
      <c r="M154" s="970"/>
      <c r="N154" s="970"/>
      <c r="O154" s="970"/>
      <c r="P154" s="970"/>
      <c r="Q154" s="970"/>
      <c r="R154" s="970"/>
      <c r="S154" s="970"/>
      <c r="T154" s="971"/>
      <c r="U154" s="971"/>
      <c r="V154" s="971"/>
      <c r="W154" s="971"/>
      <c r="X154" s="971"/>
      <c r="Y154" s="971"/>
      <c r="Z154" s="971"/>
      <c r="AA154" s="971"/>
      <c r="AB154" s="971"/>
      <c r="AC154" s="971"/>
      <c r="AD154" s="971"/>
      <c r="AE154" s="971"/>
      <c r="AF154" s="971"/>
      <c r="AG154" s="971"/>
      <c r="AH154" s="971"/>
      <c r="AI154" s="966"/>
      <c r="AJ154" s="966"/>
      <c r="AK154" s="966"/>
      <c r="AL154" s="966"/>
      <c r="AM154" s="966"/>
      <c r="AN154" s="966"/>
      <c r="AO154" s="966"/>
      <c r="AP154" s="966"/>
      <c r="AQ154" s="946"/>
      <c r="AR154" s="946"/>
      <c r="AS154" s="946"/>
      <c r="AT154" s="946"/>
      <c r="AU154" s="946"/>
      <c r="AV154" s="946"/>
      <c r="AW154" s="946"/>
      <c r="AX154" s="946"/>
      <c r="AY154" s="963"/>
      <c r="AZ154" s="963"/>
      <c r="BA154" s="963"/>
      <c r="BB154" s="963"/>
      <c r="BC154" s="963"/>
      <c r="BD154" s="963"/>
      <c r="BE154" s="963"/>
      <c r="BF154" s="963"/>
      <c r="BG154" s="962"/>
      <c r="BH154" s="962"/>
      <c r="BI154" s="962"/>
      <c r="BJ154" s="962"/>
      <c r="BK154" s="962"/>
      <c r="BL154" s="962"/>
      <c r="BM154" s="962"/>
      <c r="BN154" s="967"/>
      <c r="BO154" s="967"/>
      <c r="BP154" s="967"/>
      <c r="BQ154" s="967"/>
      <c r="BR154" s="967"/>
      <c r="BS154" s="967"/>
      <c r="BT154" s="967"/>
      <c r="BU154" s="968"/>
      <c r="BV154" s="948"/>
      <c r="BW154" s="946"/>
      <c r="BX154" s="946"/>
      <c r="BY154" s="946"/>
      <c r="BZ154" s="946"/>
      <c r="CA154" s="946"/>
      <c r="CB154" s="946"/>
      <c r="CC154" s="946"/>
      <c r="CD154" s="946"/>
      <c r="CE154" s="946"/>
      <c r="CF154" s="946"/>
      <c r="CG154" s="946"/>
      <c r="CH154" s="946"/>
      <c r="CI154" s="946"/>
      <c r="CJ154" s="946"/>
      <c r="CK154" s="946"/>
      <c r="CL154" s="946"/>
      <c r="CM154" s="946"/>
      <c r="CN154" s="946"/>
      <c r="CO154" s="946"/>
      <c r="CP154" s="946"/>
      <c r="CQ154" s="946"/>
      <c r="CR154" s="946"/>
      <c r="CS154" s="946"/>
      <c r="CT154" s="946"/>
      <c r="CU154" s="946"/>
      <c r="CV154" s="946"/>
      <c r="CW154" s="946"/>
      <c r="CX154" s="946"/>
      <c r="CY154" s="946"/>
      <c r="CZ154" s="946"/>
      <c r="DA154" s="946"/>
      <c r="DB154" s="946"/>
      <c r="DC154" s="946"/>
      <c r="DD154" s="946"/>
      <c r="DE154" s="946"/>
      <c r="DF154" s="946"/>
      <c r="DG154" s="946"/>
      <c r="DH154" s="946"/>
      <c r="DI154" s="946"/>
      <c r="DJ154" s="946"/>
      <c r="DK154" s="946"/>
      <c r="DL154" s="946"/>
      <c r="DM154" s="946"/>
      <c r="DN154" s="946"/>
      <c r="DO154" s="946"/>
      <c r="DP154" s="946"/>
      <c r="DQ154" s="946"/>
      <c r="DR154" s="946"/>
      <c r="DS154" s="946"/>
      <c r="DT154" s="946"/>
      <c r="DU154" s="946"/>
      <c r="DV154" s="946"/>
      <c r="DW154" s="946"/>
      <c r="DX154" s="946"/>
      <c r="DY154" s="946"/>
      <c r="DZ154" s="946"/>
      <c r="EA154" s="946"/>
      <c r="EB154" s="946"/>
      <c r="EC154" s="946"/>
      <c r="ED154" s="946"/>
      <c r="EE154" s="946"/>
      <c r="EF154" s="946"/>
      <c r="EG154" s="946"/>
      <c r="EH154" s="946"/>
      <c r="EI154" s="946"/>
      <c r="EJ154" s="946"/>
      <c r="EK154" s="946"/>
      <c r="EL154" s="946"/>
      <c r="EM154" s="946"/>
      <c r="EN154" s="946"/>
      <c r="EO154" s="946"/>
      <c r="EP154" s="946"/>
      <c r="EQ154" s="946"/>
      <c r="ER154" s="946"/>
      <c r="ES154" s="946"/>
      <c r="ET154" s="946"/>
      <c r="EU154" s="946"/>
      <c r="EV154" s="946"/>
      <c r="EW154" s="946"/>
      <c r="EX154" s="946"/>
      <c r="EY154" s="946"/>
      <c r="EZ154" s="946"/>
      <c r="FA154" s="946"/>
      <c r="FB154" s="946"/>
      <c r="FC154" s="946"/>
      <c r="FD154" s="946"/>
      <c r="FE154" s="946"/>
      <c r="FF154" s="946"/>
      <c r="FG154" s="946"/>
      <c r="FH154" s="947"/>
      <c r="FQ154" s="934"/>
      <c r="FR154" s="935"/>
      <c r="FS154" s="935"/>
      <c r="FT154" s="935"/>
      <c r="FU154" s="935"/>
      <c r="FV154" s="935"/>
      <c r="FW154" s="935"/>
      <c r="FX154" s="935"/>
      <c r="FY154" s="935"/>
      <c r="FZ154" s="936"/>
      <c r="GJ154" s="945"/>
      <c r="GK154" s="945"/>
      <c r="GL154" s="945"/>
      <c r="GM154" s="945"/>
      <c r="GN154" s="945"/>
      <c r="GO154" s="945"/>
      <c r="GP154" s="945"/>
      <c r="GQ154" s="945"/>
    </row>
    <row r="155" spans="2:199" ht="6" customHeight="1" x14ac:dyDescent="0.25">
      <c r="B155" s="789">
        <v>45</v>
      </c>
      <c r="C155" s="790"/>
      <c r="D155" s="790"/>
      <c r="E155" s="791"/>
      <c r="F155" s="970">
        <f>'Setup-Completion Report'!E353</f>
        <v>0</v>
      </c>
      <c r="G155" s="970"/>
      <c r="H155" s="970"/>
      <c r="I155" s="970"/>
      <c r="J155" s="970"/>
      <c r="K155" s="970"/>
      <c r="L155" s="970"/>
      <c r="M155" s="970"/>
      <c r="N155" s="970"/>
      <c r="O155" s="970"/>
      <c r="P155" s="970"/>
      <c r="Q155" s="970"/>
      <c r="R155" s="970"/>
      <c r="S155" s="970"/>
      <c r="T155" s="971">
        <f>'Setup-Completion Report'!AG353</f>
        <v>0</v>
      </c>
      <c r="U155" s="971"/>
      <c r="V155" s="971"/>
      <c r="W155" s="971"/>
      <c r="X155" s="971"/>
      <c r="Y155" s="971"/>
      <c r="Z155" s="971"/>
      <c r="AA155" s="971"/>
      <c r="AB155" s="971">
        <f>'Setup-Completion Report'!AO353</f>
        <v>0</v>
      </c>
      <c r="AC155" s="971"/>
      <c r="AD155" s="971"/>
      <c r="AE155" s="971"/>
      <c r="AF155" s="971"/>
      <c r="AG155" s="971"/>
      <c r="AH155" s="971"/>
      <c r="AI155" s="966">
        <f>SUM(T155:AH157)</f>
        <v>0</v>
      </c>
      <c r="AJ155" s="966"/>
      <c r="AK155" s="966"/>
      <c r="AL155" s="966"/>
      <c r="AM155" s="966"/>
      <c r="AN155" s="966"/>
      <c r="AO155" s="966"/>
      <c r="AP155" s="966"/>
      <c r="AQ155" s="946"/>
      <c r="AR155" s="946"/>
      <c r="AS155" s="946"/>
      <c r="AT155" s="946"/>
      <c r="AU155" s="946"/>
      <c r="AV155" s="946"/>
      <c r="AW155" s="946"/>
      <c r="AX155" s="946"/>
      <c r="AY155" s="969" t="str">
        <f>IF(GJ155=2," ",'Setup-Completion Report'!Y353)</f>
        <v xml:space="preserve"> </v>
      </c>
      <c r="AZ155" s="969"/>
      <c r="BA155" s="969"/>
      <c r="BB155" s="969"/>
      <c r="BC155" s="969"/>
      <c r="BD155" s="969"/>
      <c r="BE155" s="969"/>
      <c r="BF155" s="969"/>
      <c r="BG155" s="962"/>
      <c r="BH155" s="962"/>
      <c r="BI155" s="962"/>
      <c r="BJ155" s="962"/>
      <c r="BK155" s="962"/>
      <c r="BL155" s="962"/>
      <c r="BM155" s="962"/>
      <c r="BN155" s="967"/>
      <c r="BO155" s="967"/>
      <c r="BP155" s="967"/>
      <c r="BQ155" s="967"/>
      <c r="BR155" s="967"/>
      <c r="BS155" s="967"/>
      <c r="BT155" s="967"/>
      <c r="BU155" s="968"/>
      <c r="BV155" s="948"/>
      <c r="BW155" s="946"/>
      <c r="BX155" s="946"/>
      <c r="BY155" s="946"/>
      <c r="BZ155" s="946"/>
      <c r="CA155" s="946"/>
      <c r="CB155" s="946"/>
      <c r="CC155" s="946"/>
      <c r="CD155" s="946"/>
      <c r="CE155" s="946"/>
      <c r="CF155" s="946"/>
      <c r="CG155" s="946"/>
      <c r="CH155" s="946"/>
      <c r="CI155" s="946"/>
      <c r="CJ155" s="946"/>
      <c r="CK155" s="946"/>
      <c r="CL155" s="946"/>
      <c r="CM155" s="946"/>
      <c r="CN155" s="946"/>
      <c r="CO155" s="946"/>
      <c r="CP155" s="946"/>
      <c r="CQ155" s="946"/>
      <c r="CR155" s="946"/>
      <c r="CS155" s="946"/>
      <c r="CT155" s="946"/>
      <c r="CU155" s="946"/>
      <c r="CV155" s="946"/>
      <c r="CW155" s="946"/>
      <c r="CX155" s="946"/>
      <c r="CY155" s="946"/>
      <c r="CZ155" s="946"/>
      <c r="DA155" s="946"/>
      <c r="DB155" s="946"/>
      <c r="DC155" s="946"/>
      <c r="DD155" s="946"/>
      <c r="DE155" s="946"/>
      <c r="DF155" s="946"/>
      <c r="DG155" s="946"/>
      <c r="DH155" s="946"/>
      <c r="DI155" s="946"/>
      <c r="DJ155" s="946"/>
      <c r="DK155" s="946"/>
      <c r="DL155" s="946"/>
      <c r="DM155" s="946"/>
      <c r="DN155" s="946"/>
      <c r="DO155" s="946"/>
      <c r="DP155" s="946"/>
      <c r="DQ155" s="946"/>
      <c r="DR155" s="946"/>
      <c r="DS155" s="946"/>
      <c r="DT155" s="946"/>
      <c r="DU155" s="946"/>
      <c r="DV155" s="946"/>
      <c r="DW155" s="946"/>
      <c r="DX155" s="946"/>
      <c r="DY155" s="946"/>
      <c r="DZ155" s="946"/>
      <c r="EA155" s="946"/>
      <c r="EB155" s="946"/>
      <c r="EC155" s="946"/>
      <c r="ED155" s="946"/>
      <c r="EE155" s="946"/>
      <c r="EF155" s="946"/>
      <c r="EG155" s="946"/>
      <c r="EH155" s="946"/>
      <c r="EI155" s="946"/>
      <c r="EJ155" s="946"/>
      <c r="EK155" s="946"/>
      <c r="EL155" s="946"/>
      <c r="EM155" s="946"/>
      <c r="EN155" s="946"/>
      <c r="EO155" s="946"/>
      <c r="EP155" s="946"/>
      <c r="EQ155" s="946"/>
      <c r="ER155" s="946"/>
      <c r="ES155" s="946"/>
      <c r="ET155" s="946"/>
      <c r="EU155" s="946"/>
      <c r="EV155" s="946"/>
      <c r="EW155" s="946"/>
      <c r="EX155" s="946"/>
      <c r="EY155" s="946"/>
      <c r="EZ155" s="946"/>
      <c r="FA155" s="946"/>
      <c r="FB155" s="946"/>
      <c r="FC155" s="946"/>
      <c r="FD155" s="946"/>
      <c r="FE155" s="946"/>
      <c r="FF155" s="946"/>
      <c r="FG155" s="946"/>
      <c r="FH155" s="947"/>
      <c r="FQ155" s="934"/>
      <c r="FR155" s="935"/>
      <c r="FS155" s="935"/>
      <c r="FT155" s="935"/>
      <c r="FU155" s="935"/>
      <c r="FV155" s="935"/>
      <c r="FW155" s="935"/>
      <c r="FX155" s="935"/>
      <c r="FY155" s="935"/>
      <c r="FZ155" s="936"/>
      <c r="GJ155" s="945">
        <v>2</v>
      </c>
      <c r="GK155" s="945"/>
      <c r="GL155" s="945"/>
      <c r="GM155" s="945"/>
      <c r="GN155" s="945"/>
      <c r="GO155" s="945"/>
      <c r="GP155" s="945"/>
      <c r="GQ155" s="945"/>
    </row>
    <row r="156" spans="2:199" ht="6" customHeight="1" x14ac:dyDescent="0.25">
      <c r="B156" s="792"/>
      <c r="C156" s="793"/>
      <c r="D156" s="793"/>
      <c r="E156" s="794"/>
      <c r="F156" s="970"/>
      <c r="G156" s="970"/>
      <c r="H156" s="970"/>
      <c r="I156" s="970"/>
      <c r="J156" s="970"/>
      <c r="K156" s="970"/>
      <c r="L156" s="970"/>
      <c r="M156" s="970"/>
      <c r="N156" s="970"/>
      <c r="O156" s="970"/>
      <c r="P156" s="970"/>
      <c r="Q156" s="970"/>
      <c r="R156" s="970"/>
      <c r="S156" s="970"/>
      <c r="T156" s="971"/>
      <c r="U156" s="971"/>
      <c r="V156" s="971"/>
      <c r="W156" s="971"/>
      <c r="X156" s="971"/>
      <c r="Y156" s="971"/>
      <c r="Z156" s="971"/>
      <c r="AA156" s="971"/>
      <c r="AB156" s="971"/>
      <c r="AC156" s="971"/>
      <c r="AD156" s="971"/>
      <c r="AE156" s="971"/>
      <c r="AF156" s="971"/>
      <c r="AG156" s="971"/>
      <c r="AH156" s="971"/>
      <c r="AI156" s="966"/>
      <c r="AJ156" s="966"/>
      <c r="AK156" s="966"/>
      <c r="AL156" s="966"/>
      <c r="AM156" s="966"/>
      <c r="AN156" s="966"/>
      <c r="AO156" s="966"/>
      <c r="AP156" s="966"/>
      <c r="AQ156" s="946"/>
      <c r="AR156" s="946"/>
      <c r="AS156" s="946"/>
      <c r="AT156" s="946"/>
      <c r="AU156" s="946"/>
      <c r="AV156" s="946"/>
      <c r="AW156" s="946"/>
      <c r="AX156" s="946"/>
      <c r="AY156" s="963"/>
      <c r="AZ156" s="963"/>
      <c r="BA156" s="963"/>
      <c r="BB156" s="963"/>
      <c r="BC156" s="963"/>
      <c r="BD156" s="963"/>
      <c r="BE156" s="963"/>
      <c r="BF156" s="963"/>
      <c r="BG156" s="962"/>
      <c r="BH156" s="962"/>
      <c r="BI156" s="962"/>
      <c r="BJ156" s="962"/>
      <c r="BK156" s="962"/>
      <c r="BL156" s="962"/>
      <c r="BM156" s="962"/>
      <c r="BN156" s="967"/>
      <c r="BO156" s="967"/>
      <c r="BP156" s="967"/>
      <c r="BQ156" s="967"/>
      <c r="BR156" s="967"/>
      <c r="BS156" s="967"/>
      <c r="BT156" s="967"/>
      <c r="BU156" s="968"/>
      <c r="BV156" s="948"/>
      <c r="BW156" s="946"/>
      <c r="BX156" s="946"/>
      <c r="BY156" s="946"/>
      <c r="BZ156" s="946"/>
      <c r="CA156" s="946"/>
      <c r="CB156" s="946"/>
      <c r="CC156" s="946"/>
      <c r="CD156" s="946"/>
      <c r="CE156" s="946"/>
      <c r="CF156" s="946"/>
      <c r="CG156" s="946"/>
      <c r="CH156" s="946"/>
      <c r="CI156" s="946"/>
      <c r="CJ156" s="946"/>
      <c r="CK156" s="946"/>
      <c r="CL156" s="946"/>
      <c r="CM156" s="946"/>
      <c r="CN156" s="946"/>
      <c r="CO156" s="946"/>
      <c r="CP156" s="946"/>
      <c r="CQ156" s="946"/>
      <c r="CR156" s="946"/>
      <c r="CS156" s="946"/>
      <c r="CT156" s="946"/>
      <c r="CU156" s="946"/>
      <c r="CV156" s="946"/>
      <c r="CW156" s="946"/>
      <c r="CX156" s="946"/>
      <c r="CY156" s="946"/>
      <c r="CZ156" s="946"/>
      <c r="DA156" s="946"/>
      <c r="DB156" s="946"/>
      <c r="DC156" s="946"/>
      <c r="DD156" s="946"/>
      <c r="DE156" s="946"/>
      <c r="DF156" s="946"/>
      <c r="DG156" s="946"/>
      <c r="DH156" s="946"/>
      <c r="DI156" s="946"/>
      <c r="DJ156" s="946"/>
      <c r="DK156" s="946"/>
      <c r="DL156" s="946"/>
      <c r="DM156" s="946"/>
      <c r="DN156" s="946"/>
      <c r="DO156" s="946"/>
      <c r="DP156" s="946"/>
      <c r="DQ156" s="946"/>
      <c r="DR156" s="946"/>
      <c r="DS156" s="946"/>
      <c r="DT156" s="946"/>
      <c r="DU156" s="946"/>
      <c r="DV156" s="946"/>
      <c r="DW156" s="946"/>
      <c r="DX156" s="946"/>
      <c r="DY156" s="946"/>
      <c r="DZ156" s="946"/>
      <c r="EA156" s="946"/>
      <c r="EB156" s="946"/>
      <c r="EC156" s="946"/>
      <c r="ED156" s="946"/>
      <c r="EE156" s="946"/>
      <c r="EF156" s="946"/>
      <c r="EG156" s="946"/>
      <c r="EH156" s="946"/>
      <c r="EI156" s="946"/>
      <c r="EJ156" s="946"/>
      <c r="EK156" s="946"/>
      <c r="EL156" s="946"/>
      <c r="EM156" s="946"/>
      <c r="EN156" s="946"/>
      <c r="EO156" s="946"/>
      <c r="EP156" s="946"/>
      <c r="EQ156" s="946"/>
      <c r="ER156" s="946"/>
      <c r="ES156" s="946"/>
      <c r="ET156" s="946"/>
      <c r="EU156" s="946"/>
      <c r="EV156" s="946"/>
      <c r="EW156" s="946"/>
      <c r="EX156" s="946"/>
      <c r="EY156" s="946"/>
      <c r="EZ156" s="946"/>
      <c r="FA156" s="946"/>
      <c r="FB156" s="946"/>
      <c r="FC156" s="946"/>
      <c r="FD156" s="946"/>
      <c r="FE156" s="946"/>
      <c r="FF156" s="946"/>
      <c r="FG156" s="946"/>
      <c r="FH156" s="947"/>
      <c r="FQ156" s="934"/>
      <c r="FR156" s="935"/>
      <c r="FS156" s="935"/>
      <c r="FT156" s="935"/>
      <c r="FU156" s="935"/>
      <c r="FV156" s="935"/>
      <c r="FW156" s="935"/>
      <c r="FX156" s="935"/>
      <c r="FY156" s="935"/>
      <c r="FZ156" s="936"/>
      <c r="GJ156" s="945"/>
      <c r="GK156" s="945"/>
      <c r="GL156" s="945"/>
      <c r="GM156" s="945"/>
      <c r="GN156" s="945"/>
      <c r="GO156" s="945"/>
      <c r="GP156" s="945"/>
      <c r="GQ156" s="945"/>
    </row>
    <row r="157" spans="2:199" ht="6" customHeight="1" x14ac:dyDescent="0.25">
      <c r="B157" s="795"/>
      <c r="C157" s="796"/>
      <c r="D157" s="796"/>
      <c r="E157" s="797"/>
      <c r="F157" s="970"/>
      <c r="G157" s="970"/>
      <c r="H157" s="970"/>
      <c r="I157" s="970"/>
      <c r="J157" s="970"/>
      <c r="K157" s="970"/>
      <c r="L157" s="970"/>
      <c r="M157" s="970"/>
      <c r="N157" s="970"/>
      <c r="O157" s="970"/>
      <c r="P157" s="970"/>
      <c r="Q157" s="970"/>
      <c r="R157" s="970"/>
      <c r="S157" s="970"/>
      <c r="T157" s="971"/>
      <c r="U157" s="971"/>
      <c r="V157" s="971"/>
      <c r="W157" s="971"/>
      <c r="X157" s="971"/>
      <c r="Y157" s="971"/>
      <c r="Z157" s="971"/>
      <c r="AA157" s="971"/>
      <c r="AB157" s="971"/>
      <c r="AC157" s="971"/>
      <c r="AD157" s="971"/>
      <c r="AE157" s="971"/>
      <c r="AF157" s="971"/>
      <c r="AG157" s="971"/>
      <c r="AH157" s="971"/>
      <c r="AI157" s="966"/>
      <c r="AJ157" s="966"/>
      <c r="AK157" s="966"/>
      <c r="AL157" s="966"/>
      <c r="AM157" s="966"/>
      <c r="AN157" s="966"/>
      <c r="AO157" s="966"/>
      <c r="AP157" s="966"/>
      <c r="AQ157" s="946"/>
      <c r="AR157" s="946"/>
      <c r="AS157" s="946"/>
      <c r="AT157" s="946"/>
      <c r="AU157" s="946"/>
      <c r="AV157" s="946"/>
      <c r="AW157" s="946"/>
      <c r="AX157" s="946"/>
      <c r="AY157" s="963"/>
      <c r="AZ157" s="963"/>
      <c r="BA157" s="963"/>
      <c r="BB157" s="963"/>
      <c r="BC157" s="963"/>
      <c r="BD157" s="963"/>
      <c r="BE157" s="963"/>
      <c r="BF157" s="963"/>
      <c r="BG157" s="962"/>
      <c r="BH157" s="962"/>
      <c r="BI157" s="962"/>
      <c r="BJ157" s="962"/>
      <c r="BK157" s="962"/>
      <c r="BL157" s="962"/>
      <c r="BM157" s="962"/>
      <c r="BN157" s="967"/>
      <c r="BO157" s="967"/>
      <c r="BP157" s="967"/>
      <c r="BQ157" s="967"/>
      <c r="BR157" s="967"/>
      <c r="BS157" s="967"/>
      <c r="BT157" s="967"/>
      <c r="BU157" s="968"/>
      <c r="BV157" s="948"/>
      <c r="BW157" s="946"/>
      <c r="BX157" s="946"/>
      <c r="BY157" s="946"/>
      <c r="BZ157" s="946"/>
      <c r="CA157" s="946"/>
      <c r="CB157" s="946"/>
      <c r="CC157" s="946"/>
      <c r="CD157" s="946"/>
      <c r="CE157" s="946"/>
      <c r="CF157" s="946"/>
      <c r="CG157" s="946"/>
      <c r="CH157" s="946"/>
      <c r="CI157" s="946"/>
      <c r="CJ157" s="946"/>
      <c r="CK157" s="946"/>
      <c r="CL157" s="946"/>
      <c r="CM157" s="946"/>
      <c r="CN157" s="946"/>
      <c r="CO157" s="946"/>
      <c r="CP157" s="946"/>
      <c r="CQ157" s="946"/>
      <c r="CR157" s="946"/>
      <c r="CS157" s="946"/>
      <c r="CT157" s="946"/>
      <c r="CU157" s="946"/>
      <c r="CV157" s="946"/>
      <c r="CW157" s="946"/>
      <c r="CX157" s="946"/>
      <c r="CY157" s="946"/>
      <c r="CZ157" s="946"/>
      <c r="DA157" s="946"/>
      <c r="DB157" s="946"/>
      <c r="DC157" s="946"/>
      <c r="DD157" s="946"/>
      <c r="DE157" s="946"/>
      <c r="DF157" s="946"/>
      <c r="DG157" s="946"/>
      <c r="DH157" s="946"/>
      <c r="DI157" s="946"/>
      <c r="DJ157" s="946"/>
      <c r="DK157" s="946"/>
      <c r="DL157" s="946"/>
      <c r="DM157" s="946"/>
      <c r="DN157" s="946"/>
      <c r="DO157" s="946"/>
      <c r="DP157" s="946"/>
      <c r="DQ157" s="946"/>
      <c r="DR157" s="946"/>
      <c r="DS157" s="946"/>
      <c r="DT157" s="946"/>
      <c r="DU157" s="946"/>
      <c r="DV157" s="946"/>
      <c r="DW157" s="946"/>
      <c r="DX157" s="946"/>
      <c r="DY157" s="946"/>
      <c r="DZ157" s="946"/>
      <c r="EA157" s="946"/>
      <c r="EB157" s="946"/>
      <c r="EC157" s="946"/>
      <c r="ED157" s="946"/>
      <c r="EE157" s="946"/>
      <c r="EF157" s="946"/>
      <c r="EG157" s="946"/>
      <c r="EH157" s="946"/>
      <c r="EI157" s="946"/>
      <c r="EJ157" s="946"/>
      <c r="EK157" s="946"/>
      <c r="EL157" s="946"/>
      <c r="EM157" s="946"/>
      <c r="EN157" s="946"/>
      <c r="EO157" s="946"/>
      <c r="EP157" s="946"/>
      <c r="EQ157" s="946"/>
      <c r="ER157" s="946"/>
      <c r="ES157" s="946"/>
      <c r="ET157" s="946"/>
      <c r="EU157" s="946"/>
      <c r="EV157" s="946"/>
      <c r="EW157" s="946"/>
      <c r="EX157" s="946"/>
      <c r="EY157" s="946"/>
      <c r="EZ157" s="946"/>
      <c r="FA157" s="946"/>
      <c r="FB157" s="946"/>
      <c r="FC157" s="946"/>
      <c r="FD157" s="946"/>
      <c r="FE157" s="946"/>
      <c r="FF157" s="946"/>
      <c r="FG157" s="946"/>
      <c r="FH157" s="947"/>
      <c r="FQ157" s="934"/>
      <c r="FR157" s="935"/>
      <c r="FS157" s="935"/>
      <c r="FT157" s="935"/>
      <c r="FU157" s="935"/>
      <c r="FV157" s="935"/>
      <c r="FW157" s="935"/>
      <c r="FX157" s="935"/>
      <c r="FY157" s="935"/>
      <c r="FZ157" s="936"/>
      <c r="GJ157" s="945"/>
      <c r="GK157" s="945"/>
      <c r="GL157" s="945"/>
      <c r="GM157" s="945"/>
      <c r="GN157" s="945"/>
      <c r="GO157" s="945"/>
      <c r="GP157" s="945"/>
      <c r="GQ157" s="945"/>
    </row>
    <row r="158" spans="2:199" ht="6" customHeight="1" x14ac:dyDescent="0.25">
      <c r="B158" s="789">
        <v>46</v>
      </c>
      <c r="C158" s="790"/>
      <c r="D158" s="790"/>
      <c r="E158" s="791"/>
      <c r="F158" s="970">
        <f>'Setup-Completion Report'!E356</f>
        <v>0</v>
      </c>
      <c r="G158" s="970"/>
      <c r="H158" s="970"/>
      <c r="I158" s="970"/>
      <c r="J158" s="970"/>
      <c r="K158" s="970"/>
      <c r="L158" s="970"/>
      <c r="M158" s="970"/>
      <c r="N158" s="970"/>
      <c r="O158" s="970"/>
      <c r="P158" s="970"/>
      <c r="Q158" s="970"/>
      <c r="R158" s="970"/>
      <c r="S158" s="970"/>
      <c r="T158" s="971">
        <f>'Setup-Completion Report'!AG356</f>
        <v>0</v>
      </c>
      <c r="U158" s="971"/>
      <c r="V158" s="971"/>
      <c r="W158" s="971"/>
      <c r="X158" s="971"/>
      <c r="Y158" s="971"/>
      <c r="Z158" s="971"/>
      <c r="AA158" s="971"/>
      <c r="AB158" s="971">
        <f>'Setup-Completion Report'!AO356</f>
        <v>0</v>
      </c>
      <c r="AC158" s="971"/>
      <c r="AD158" s="971"/>
      <c r="AE158" s="971"/>
      <c r="AF158" s="971"/>
      <c r="AG158" s="971"/>
      <c r="AH158" s="971"/>
      <c r="AI158" s="972">
        <f>SUM(T158:AH160)</f>
        <v>0</v>
      </c>
      <c r="AJ158" s="973"/>
      <c r="AK158" s="973"/>
      <c r="AL158" s="973"/>
      <c r="AM158" s="973"/>
      <c r="AN158" s="973"/>
      <c r="AO158" s="973"/>
      <c r="AP158" s="974"/>
      <c r="AQ158" s="946"/>
      <c r="AR158" s="946"/>
      <c r="AS158" s="946"/>
      <c r="AT158" s="946"/>
      <c r="AU158" s="946"/>
      <c r="AV158" s="946"/>
      <c r="AW158" s="946"/>
      <c r="AX158" s="946"/>
      <c r="AY158" s="969" t="str">
        <f>IF(GJ158=2," ",'Setup-Completion Report'!Y356)</f>
        <v xml:space="preserve"> </v>
      </c>
      <c r="AZ158" s="969"/>
      <c r="BA158" s="969"/>
      <c r="BB158" s="969"/>
      <c r="BC158" s="969"/>
      <c r="BD158" s="969"/>
      <c r="BE158" s="969"/>
      <c r="BF158" s="969"/>
      <c r="BG158" s="962"/>
      <c r="BH158" s="962"/>
      <c r="BI158" s="962"/>
      <c r="BJ158" s="962"/>
      <c r="BK158" s="962"/>
      <c r="BL158" s="962"/>
      <c r="BM158" s="962"/>
      <c r="BN158" s="967"/>
      <c r="BO158" s="967"/>
      <c r="BP158" s="967"/>
      <c r="BQ158" s="967"/>
      <c r="BR158" s="967"/>
      <c r="BS158" s="967"/>
      <c r="BT158" s="967"/>
      <c r="BU158" s="968"/>
      <c r="BV158" s="948"/>
      <c r="BW158" s="946"/>
      <c r="BX158" s="946"/>
      <c r="BY158" s="946"/>
      <c r="BZ158" s="946"/>
      <c r="CA158" s="946"/>
      <c r="CB158" s="946"/>
      <c r="CC158" s="946"/>
      <c r="CD158" s="946"/>
      <c r="CE158" s="946"/>
      <c r="CF158" s="946"/>
      <c r="CG158" s="946"/>
      <c r="CH158" s="946"/>
      <c r="CI158" s="946"/>
      <c r="CJ158" s="946"/>
      <c r="CK158" s="946"/>
      <c r="CL158" s="946"/>
      <c r="CM158" s="946"/>
      <c r="CN158" s="946"/>
      <c r="CO158" s="946"/>
      <c r="CP158" s="946"/>
      <c r="CQ158" s="946"/>
      <c r="CR158" s="946"/>
      <c r="CS158" s="946"/>
      <c r="CT158" s="946"/>
      <c r="CU158" s="946"/>
      <c r="CV158" s="946"/>
      <c r="CW158" s="946"/>
      <c r="CX158" s="946"/>
      <c r="CY158" s="946"/>
      <c r="CZ158" s="946"/>
      <c r="DA158" s="946"/>
      <c r="DB158" s="946"/>
      <c r="DC158" s="946"/>
      <c r="DD158" s="946"/>
      <c r="DE158" s="946"/>
      <c r="DF158" s="946"/>
      <c r="DG158" s="946"/>
      <c r="DH158" s="946"/>
      <c r="DI158" s="946"/>
      <c r="DJ158" s="946"/>
      <c r="DK158" s="946"/>
      <c r="DL158" s="946"/>
      <c r="DM158" s="946"/>
      <c r="DN158" s="946"/>
      <c r="DO158" s="946"/>
      <c r="DP158" s="946"/>
      <c r="DQ158" s="946"/>
      <c r="DR158" s="946"/>
      <c r="DS158" s="946"/>
      <c r="DT158" s="946"/>
      <c r="DU158" s="946"/>
      <c r="DV158" s="946"/>
      <c r="DW158" s="946"/>
      <c r="DX158" s="946"/>
      <c r="DY158" s="946"/>
      <c r="DZ158" s="946"/>
      <c r="EA158" s="946"/>
      <c r="EB158" s="946"/>
      <c r="EC158" s="946"/>
      <c r="ED158" s="946"/>
      <c r="EE158" s="946"/>
      <c r="EF158" s="946"/>
      <c r="EG158" s="946"/>
      <c r="EH158" s="946"/>
      <c r="EI158" s="946"/>
      <c r="EJ158" s="946"/>
      <c r="EK158" s="946"/>
      <c r="EL158" s="946"/>
      <c r="EM158" s="946"/>
      <c r="EN158" s="946"/>
      <c r="EO158" s="946"/>
      <c r="EP158" s="946"/>
      <c r="EQ158" s="946"/>
      <c r="ER158" s="946"/>
      <c r="ES158" s="946"/>
      <c r="ET158" s="946"/>
      <c r="EU158" s="946"/>
      <c r="EV158" s="946"/>
      <c r="EW158" s="946"/>
      <c r="EX158" s="946"/>
      <c r="EY158" s="946"/>
      <c r="EZ158" s="946"/>
      <c r="FA158" s="946"/>
      <c r="FB158" s="946"/>
      <c r="FC158" s="946"/>
      <c r="FD158" s="946"/>
      <c r="FE158" s="946"/>
      <c r="FF158" s="946"/>
      <c r="FG158" s="946"/>
      <c r="FH158" s="947"/>
      <c r="FQ158" s="934"/>
      <c r="FR158" s="935"/>
      <c r="FS158" s="935"/>
      <c r="FT158" s="935"/>
      <c r="FU158" s="935"/>
      <c r="FV158" s="935"/>
      <c r="FW158" s="935"/>
      <c r="FX158" s="935"/>
      <c r="FY158" s="935"/>
      <c r="FZ158" s="936"/>
      <c r="GJ158" s="945">
        <v>2</v>
      </c>
      <c r="GK158" s="945"/>
      <c r="GL158" s="945"/>
      <c r="GM158" s="945"/>
      <c r="GN158" s="945"/>
      <c r="GO158" s="945"/>
      <c r="GP158" s="945"/>
      <c r="GQ158" s="945"/>
    </row>
    <row r="159" spans="2:199" ht="6" customHeight="1" x14ac:dyDescent="0.25">
      <c r="B159" s="792"/>
      <c r="C159" s="793"/>
      <c r="D159" s="793"/>
      <c r="E159" s="794"/>
      <c r="F159" s="970"/>
      <c r="G159" s="970"/>
      <c r="H159" s="970"/>
      <c r="I159" s="970"/>
      <c r="J159" s="970"/>
      <c r="K159" s="970"/>
      <c r="L159" s="970"/>
      <c r="M159" s="970"/>
      <c r="N159" s="970"/>
      <c r="O159" s="970"/>
      <c r="P159" s="970"/>
      <c r="Q159" s="970"/>
      <c r="R159" s="970"/>
      <c r="S159" s="970"/>
      <c r="T159" s="971"/>
      <c r="U159" s="971"/>
      <c r="V159" s="971"/>
      <c r="W159" s="971"/>
      <c r="X159" s="971"/>
      <c r="Y159" s="971"/>
      <c r="Z159" s="971"/>
      <c r="AA159" s="971"/>
      <c r="AB159" s="971"/>
      <c r="AC159" s="971"/>
      <c r="AD159" s="971"/>
      <c r="AE159" s="971"/>
      <c r="AF159" s="971"/>
      <c r="AG159" s="971"/>
      <c r="AH159" s="971"/>
      <c r="AI159" s="972"/>
      <c r="AJ159" s="973"/>
      <c r="AK159" s="973"/>
      <c r="AL159" s="973"/>
      <c r="AM159" s="973"/>
      <c r="AN159" s="973"/>
      <c r="AO159" s="973"/>
      <c r="AP159" s="974"/>
      <c r="AQ159" s="946"/>
      <c r="AR159" s="946"/>
      <c r="AS159" s="946"/>
      <c r="AT159" s="946"/>
      <c r="AU159" s="946"/>
      <c r="AV159" s="946"/>
      <c r="AW159" s="946"/>
      <c r="AX159" s="946"/>
      <c r="AY159" s="963"/>
      <c r="AZ159" s="963"/>
      <c r="BA159" s="963"/>
      <c r="BB159" s="963"/>
      <c r="BC159" s="963"/>
      <c r="BD159" s="963"/>
      <c r="BE159" s="963"/>
      <c r="BF159" s="963"/>
      <c r="BG159" s="962"/>
      <c r="BH159" s="962"/>
      <c r="BI159" s="962"/>
      <c r="BJ159" s="962"/>
      <c r="BK159" s="962"/>
      <c r="BL159" s="962"/>
      <c r="BM159" s="962"/>
      <c r="BN159" s="967"/>
      <c r="BO159" s="967"/>
      <c r="BP159" s="967"/>
      <c r="BQ159" s="967"/>
      <c r="BR159" s="967"/>
      <c r="BS159" s="967"/>
      <c r="BT159" s="967"/>
      <c r="BU159" s="968"/>
      <c r="BV159" s="948"/>
      <c r="BW159" s="946"/>
      <c r="BX159" s="946"/>
      <c r="BY159" s="946"/>
      <c r="BZ159" s="946"/>
      <c r="CA159" s="946"/>
      <c r="CB159" s="946"/>
      <c r="CC159" s="946"/>
      <c r="CD159" s="946"/>
      <c r="CE159" s="946"/>
      <c r="CF159" s="946"/>
      <c r="CG159" s="946"/>
      <c r="CH159" s="946"/>
      <c r="CI159" s="946"/>
      <c r="CJ159" s="946"/>
      <c r="CK159" s="946"/>
      <c r="CL159" s="946"/>
      <c r="CM159" s="946"/>
      <c r="CN159" s="946"/>
      <c r="CO159" s="946"/>
      <c r="CP159" s="946"/>
      <c r="CQ159" s="946"/>
      <c r="CR159" s="946"/>
      <c r="CS159" s="946"/>
      <c r="CT159" s="946"/>
      <c r="CU159" s="946"/>
      <c r="CV159" s="946"/>
      <c r="CW159" s="946"/>
      <c r="CX159" s="946"/>
      <c r="CY159" s="946"/>
      <c r="CZ159" s="946"/>
      <c r="DA159" s="946"/>
      <c r="DB159" s="946"/>
      <c r="DC159" s="946"/>
      <c r="DD159" s="946"/>
      <c r="DE159" s="946"/>
      <c r="DF159" s="946"/>
      <c r="DG159" s="946"/>
      <c r="DH159" s="946"/>
      <c r="DI159" s="946"/>
      <c r="DJ159" s="946"/>
      <c r="DK159" s="946"/>
      <c r="DL159" s="946"/>
      <c r="DM159" s="946"/>
      <c r="DN159" s="946"/>
      <c r="DO159" s="946"/>
      <c r="DP159" s="946"/>
      <c r="DQ159" s="946"/>
      <c r="DR159" s="946"/>
      <c r="DS159" s="946"/>
      <c r="DT159" s="946"/>
      <c r="DU159" s="946"/>
      <c r="DV159" s="946"/>
      <c r="DW159" s="946"/>
      <c r="DX159" s="946"/>
      <c r="DY159" s="946"/>
      <c r="DZ159" s="946"/>
      <c r="EA159" s="946"/>
      <c r="EB159" s="946"/>
      <c r="EC159" s="946"/>
      <c r="ED159" s="946"/>
      <c r="EE159" s="946"/>
      <c r="EF159" s="946"/>
      <c r="EG159" s="946"/>
      <c r="EH159" s="946"/>
      <c r="EI159" s="946"/>
      <c r="EJ159" s="946"/>
      <c r="EK159" s="946"/>
      <c r="EL159" s="946"/>
      <c r="EM159" s="946"/>
      <c r="EN159" s="946"/>
      <c r="EO159" s="946"/>
      <c r="EP159" s="946"/>
      <c r="EQ159" s="946"/>
      <c r="ER159" s="946"/>
      <c r="ES159" s="946"/>
      <c r="ET159" s="946"/>
      <c r="EU159" s="946"/>
      <c r="EV159" s="946"/>
      <c r="EW159" s="946"/>
      <c r="EX159" s="946"/>
      <c r="EY159" s="946"/>
      <c r="EZ159" s="946"/>
      <c r="FA159" s="946"/>
      <c r="FB159" s="946"/>
      <c r="FC159" s="946"/>
      <c r="FD159" s="946"/>
      <c r="FE159" s="946"/>
      <c r="FF159" s="946"/>
      <c r="FG159" s="946"/>
      <c r="FH159" s="947"/>
      <c r="FQ159" s="934"/>
      <c r="FR159" s="935"/>
      <c r="FS159" s="935"/>
      <c r="FT159" s="935"/>
      <c r="FU159" s="935"/>
      <c r="FV159" s="935"/>
      <c r="FW159" s="935"/>
      <c r="FX159" s="935"/>
      <c r="FY159" s="935"/>
      <c r="FZ159" s="936"/>
      <c r="GJ159" s="945"/>
      <c r="GK159" s="945"/>
      <c r="GL159" s="945"/>
      <c r="GM159" s="945"/>
      <c r="GN159" s="945"/>
      <c r="GO159" s="945"/>
      <c r="GP159" s="945"/>
      <c r="GQ159" s="945"/>
    </row>
    <row r="160" spans="2:199" ht="6" customHeight="1" x14ac:dyDescent="0.25">
      <c r="B160" s="795"/>
      <c r="C160" s="796"/>
      <c r="D160" s="796"/>
      <c r="E160" s="797"/>
      <c r="F160" s="970"/>
      <c r="G160" s="970"/>
      <c r="H160" s="970"/>
      <c r="I160" s="970"/>
      <c r="J160" s="970"/>
      <c r="K160" s="970"/>
      <c r="L160" s="970"/>
      <c r="M160" s="970"/>
      <c r="N160" s="970"/>
      <c r="O160" s="970"/>
      <c r="P160" s="970"/>
      <c r="Q160" s="970"/>
      <c r="R160" s="970"/>
      <c r="S160" s="970"/>
      <c r="T160" s="971"/>
      <c r="U160" s="971"/>
      <c r="V160" s="971"/>
      <c r="W160" s="971"/>
      <c r="X160" s="971"/>
      <c r="Y160" s="971"/>
      <c r="Z160" s="971"/>
      <c r="AA160" s="971"/>
      <c r="AB160" s="971"/>
      <c r="AC160" s="971"/>
      <c r="AD160" s="971"/>
      <c r="AE160" s="971"/>
      <c r="AF160" s="971"/>
      <c r="AG160" s="971"/>
      <c r="AH160" s="971"/>
      <c r="AI160" s="972"/>
      <c r="AJ160" s="973"/>
      <c r="AK160" s="973"/>
      <c r="AL160" s="973"/>
      <c r="AM160" s="973"/>
      <c r="AN160" s="973"/>
      <c r="AO160" s="973"/>
      <c r="AP160" s="974"/>
      <c r="AQ160" s="946"/>
      <c r="AR160" s="946"/>
      <c r="AS160" s="946"/>
      <c r="AT160" s="946"/>
      <c r="AU160" s="946"/>
      <c r="AV160" s="946"/>
      <c r="AW160" s="946"/>
      <c r="AX160" s="946"/>
      <c r="AY160" s="963"/>
      <c r="AZ160" s="963"/>
      <c r="BA160" s="963"/>
      <c r="BB160" s="963"/>
      <c r="BC160" s="963"/>
      <c r="BD160" s="963"/>
      <c r="BE160" s="963"/>
      <c r="BF160" s="963"/>
      <c r="BG160" s="962"/>
      <c r="BH160" s="962"/>
      <c r="BI160" s="962"/>
      <c r="BJ160" s="962"/>
      <c r="BK160" s="962"/>
      <c r="BL160" s="962"/>
      <c r="BM160" s="962"/>
      <c r="BN160" s="967"/>
      <c r="BO160" s="967"/>
      <c r="BP160" s="967"/>
      <c r="BQ160" s="967"/>
      <c r="BR160" s="967"/>
      <c r="BS160" s="967"/>
      <c r="BT160" s="967"/>
      <c r="BU160" s="968"/>
      <c r="BV160" s="948"/>
      <c r="BW160" s="946"/>
      <c r="BX160" s="946"/>
      <c r="BY160" s="946"/>
      <c r="BZ160" s="946"/>
      <c r="CA160" s="946"/>
      <c r="CB160" s="946"/>
      <c r="CC160" s="946"/>
      <c r="CD160" s="946"/>
      <c r="CE160" s="946"/>
      <c r="CF160" s="946"/>
      <c r="CG160" s="946"/>
      <c r="CH160" s="946"/>
      <c r="CI160" s="946"/>
      <c r="CJ160" s="946"/>
      <c r="CK160" s="946"/>
      <c r="CL160" s="946"/>
      <c r="CM160" s="946"/>
      <c r="CN160" s="946"/>
      <c r="CO160" s="946"/>
      <c r="CP160" s="946"/>
      <c r="CQ160" s="946"/>
      <c r="CR160" s="946"/>
      <c r="CS160" s="946"/>
      <c r="CT160" s="946"/>
      <c r="CU160" s="946"/>
      <c r="CV160" s="946"/>
      <c r="CW160" s="946"/>
      <c r="CX160" s="946"/>
      <c r="CY160" s="946"/>
      <c r="CZ160" s="946"/>
      <c r="DA160" s="946"/>
      <c r="DB160" s="946"/>
      <c r="DC160" s="946"/>
      <c r="DD160" s="946"/>
      <c r="DE160" s="946"/>
      <c r="DF160" s="946"/>
      <c r="DG160" s="946"/>
      <c r="DH160" s="946"/>
      <c r="DI160" s="946"/>
      <c r="DJ160" s="946"/>
      <c r="DK160" s="946"/>
      <c r="DL160" s="946"/>
      <c r="DM160" s="946"/>
      <c r="DN160" s="946"/>
      <c r="DO160" s="946"/>
      <c r="DP160" s="946"/>
      <c r="DQ160" s="946"/>
      <c r="DR160" s="946"/>
      <c r="DS160" s="946"/>
      <c r="DT160" s="946"/>
      <c r="DU160" s="946"/>
      <c r="DV160" s="946"/>
      <c r="DW160" s="946"/>
      <c r="DX160" s="946"/>
      <c r="DY160" s="946"/>
      <c r="DZ160" s="946"/>
      <c r="EA160" s="946"/>
      <c r="EB160" s="946"/>
      <c r="EC160" s="946"/>
      <c r="ED160" s="946"/>
      <c r="EE160" s="946"/>
      <c r="EF160" s="946"/>
      <c r="EG160" s="946"/>
      <c r="EH160" s="946"/>
      <c r="EI160" s="946"/>
      <c r="EJ160" s="946"/>
      <c r="EK160" s="946"/>
      <c r="EL160" s="946"/>
      <c r="EM160" s="946"/>
      <c r="EN160" s="946"/>
      <c r="EO160" s="946"/>
      <c r="EP160" s="946"/>
      <c r="EQ160" s="946"/>
      <c r="ER160" s="946"/>
      <c r="ES160" s="946"/>
      <c r="ET160" s="946"/>
      <c r="EU160" s="946"/>
      <c r="EV160" s="946"/>
      <c r="EW160" s="946"/>
      <c r="EX160" s="946"/>
      <c r="EY160" s="946"/>
      <c r="EZ160" s="946"/>
      <c r="FA160" s="946"/>
      <c r="FB160" s="946"/>
      <c r="FC160" s="946"/>
      <c r="FD160" s="946"/>
      <c r="FE160" s="946"/>
      <c r="FF160" s="946"/>
      <c r="FG160" s="946"/>
      <c r="FH160" s="947"/>
      <c r="FQ160" s="934"/>
      <c r="FR160" s="935"/>
      <c r="FS160" s="935"/>
      <c r="FT160" s="935"/>
      <c r="FU160" s="935"/>
      <c r="FV160" s="935"/>
      <c r="FW160" s="935"/>
      <c r="FX160" s="935"/>
      <c r="FY160" s="935"/>
      <c r="FZ160" s="936"/>
      <c r="GJ160" s="945"/>
      <c r="GK160" s="945"/>
      <c r="GL160" s="945"/>
      <c r="GM160" s="945"/>
      <c r="GN160" s="945"/>
      <c r="GO160" s="945"/>
      <c r="GP160" s="945"/>
      <c r="GQ160" s="945"/>
    </row>
    <row r="161" spans="2:199" ht="6" customHeight="1" x14ac:dyDescent="0.25">
      <c r="B161" s="789">
        <v>47</v>
      </c>
      <c r="C161" s="790"/>
      <c r="D161" s="790"/>
      <c r="E161" s="791"/>
      <c r="F161" s="970">
        <f>'Setup-Completion Report'!E359</f>
        <v>0</v>
      </c>
      <c r="G161" s="970"/>
      <c r="H161" s="970"/>
      <c r="I161" s="970"/>
      <c r="J161" s="970"/>
      <c r="K161" s="970"/>
      <c r="L161" s="970"/>
      <c r="M161" s="970"/>
      <c r="N161" s="970"/>
      <c r="O161" s="970"/>
      <c r="P161" s="970"/>
      <c r="Q161" s="970"/>
      <c r="R161" s="970"/>
      <c r="S161" s="970"/>
      <c r="T161" s="971">
        <f>'Setup-Completion Report'!AG359</f>
        <v>0</v>
      </c>
      <c r="U161" s="971"/>
      <c r="V161" s="971"/>
      <c r="W161" s="971"/>
      <c r="X161" s="971"/>
      <c r="Y161" s="971"/>
      <c r="Z161" s="971"/>
      <c r="AA161" s="971"/>
      <c r="AB161" s="971">
        <f>'Setup-Completion Report'!AO359</f>
        <v>0</v>
      </c>
      <c r="AC161" s="971"/>
      <c r="AD161" s="971"/>
      <c r="AE161" s="971"/>
      <c r="AF161" s="971"/>
      <c r="AG161" s="971"/>
      <c r="AH161" s="971"/>
      <c r="AI161" s="966">
        <f>SUM(T161:AH163)</f>
        <v>0</v>
      </c>
      <c r="AJ161" s="966"/>
      <c r="AK161" s="966"/>
      <c r="AL161" s="966"/>
      <c r="AM161" s="966"/>
      <c r="AN161" s="966"/>
      <c r="AO161" s="966"/>
      <c r="AP161" s="966"/>
      <c r="AQ161" s="946"/>
      <c r="AR161" s="946"/>
      <c r="AS161" s="946"/>
      <c r="AT161" s="946"/>
      <c r="AU161" s="946"/>
      <c r="AV161" s="946"/>
      <c r="AW161" s="946"/>
      <c r="AX161" s="946"/>
      <c r="AY161" s="969" t="str">
        <f>IF(GJ161=2," ",'Setup-Completion Report'!Y359)</f>
        <v xml:space="preserve"> </v>
      </c>
      <c r="AZ161" s="969"/>
      <c r="BA161" s="969"/>
      <c r="BB161" s="969"/>
      <c r="BC161" s="969"/>
      <c r="BD161" s="969"/>
      <c r="BE161" s="969"/>
      <c r="BF161" s="969"/>
      <c r="BG161" s="962"/>
      <c r="BH161" s="962"/>
      <c r="BI161" s="962"/>
      <c r="BJ161" s="962"/>
      <c r="BK161" s="962"/>
      <c r="BL161" s="962"/>
      <c r="BM161" s="962"/>
      <c r="BN161" s="967"/>
      <c r="BO161" s="967"/>
      <c r="BP161" s="967"/>
      <c r="BQ161" s="967"/>
      <c r="BR161" s="967"/>
      <c r="BS161" s="967"/>
      <c r="BT161" s="967"/>
      <c r="BU161" s="968"/>
      <c r="BV161" s="948"/>
      <c r="BW161" s="946"/>
      <c r="BX161" s="946"/>
      <c r="BY161" s="946"/>
      <c r="BZ161" s="946"/>
      <c r="CA161" s="946"/>
      <c r="CB161" s="946"/>
      <c r="CC161" s="946"/>
      <c r="CD161" s="946"/>
      <c r="CE161" s="946"/>
      <c r="CF161" s="946"/>
      <c r="CG161" s="946"/>
      <c r="CH161" s="946"/>
      <c r="CI161" s="946"/>
      <c r="CJ161" s="946"/>
      <c r="CK161" s="946"/>
      <c r="CL161" s="946"/>
      <c r="CM161" s="946"/>
      <c r="CN161" s="946"/>
      <c r="CO161" s="946"/>
      <c r="CP161" s="946"/>
      <c r="CQ161" s="946"/>
      <c r="CR161" s="946"/>
      <c r="CS161" s="946"/>
      <c r="CT161" s="946"/>
      <c r="CU161" s="946"/>
      <c r="CV161" s="946"/>
      <c r="CW161" s="946"/>
      <c r="CX161" s="946"/>
      <c r="CY161" s="946"/>
      <c r="CZ161" s="946"/>
      <c r="DA161" s="946"/>
      <c r="DB161" s="946"/>
      <c r="DC161" s="946"/>
      <c r="DD161" s="946"/>
      <c r="DE161" s="946"/>
      <c r="DF161" s="946"/>
      <c r="DG161" s="946"/>
      <c r="DH161" s="946"/>
      <c r="DI161" s="946"/>
      <c r="DJ161" s="946"/>
      <c r="DK161" s="946"/>
      <c r="DL161" s="946"/>
      <c r="DM161" s="946"/>
      <c r="DN161" s="946"/>
      <c r="DO161" s="946"/>
      <c r="DP161" s="946"/>
      <c r="DQ161" s="946"/>
      <c r="DR161" s="946"/>
      <c r="DS161" s="946"/>
      <c r="DT161" s="946"/>
      <c r="DU161" s="946"/>
      <c r="DV161" s="946"/>
      <c r="DW161" s="946"/>
      <c r="DX161" s="946"/>
      <c r="DY161" s="946"/>
      <c r="DZ161" s="946"/>
      <c r="EA161" s="946"/>
      <c r="EB161" s="946"/>
      <c r="EC161" s="946"/>
      <c r="ED161" s="946"/>
      <c r="EE161" s="946"/>
      <c r="EF161" s="946"/>
      <c r="EG161" s="946"/>
      <c r="EH161" s="946"/>
      <c r="EI161" s="946"/>
      <c r="EJ161" s="946"/>
      <c r="EK161" s="946"/>
      <c r="EL161" s="946"/>
      <c r="EM161" s="946"/>
      <c r="EN161" s="946"/>
      <c r="EO161" s="946"/>
      <c r="EP161" s="946"/>
      <c r="EQ161" s="946"/>
      <c r="ER161" s="946"/>
      <c r="ES161" s="946"/>
      <c r="ET161" s="946"/>
      <c r="EU161" s="946"/>
      <c r="EV161" s="946"/>
      <c r="EW161" s="946"/>
      <c r="EX161" s="946"/>
      <c r="EY161" s="946"/>
      <c r="EZ161" s="946"/>
      <c r="FA161" s="946"/>
      <c r="FB161" s="946"/>
      <c r="FC161" s="946"/>
      <c r="FD161" s="946"/>
      <c r="FE161" s="946"/>
      <c r="FF161" s="946"/>
      <c r="FG161" s="946"/>
      <c r="FH161" s="947"/>
      <c r="FQ161" s="934"/>
      <c r="FR161" s="935"/>
      <c r="FS161" s="935"/>
      <c r="FT161" s="935"/>
      <c r="FU161" s="935"/>
      <c r="FV161" s="935"/>
      <c r="FW161" s="935"/>
      <c r="FX161" s="935"/>
      <c r="FY161" s="935"/>
      <c r="FZ161" s="936"/>
      <c r="GJ161" s="945">
        <v>2</v>
      </c>
      <c r="GK161" s="945"/>
      <c r="GL161" s="945"/>
      <c r="GM161" s="945"/>
      <c r="GN161" s="945"/>
      <c r="GO161" s="945"/>
      <c r="GP161" s="945"/>
      <c r="GQ161" s="945"/>
    </row>
    <row r="162" spans="2:199" ht="6" customHeight="1" x14ac:dyDescent="0.25">
      <c r="B162" s="792"/>
      <c r="C162" s="793"/>
      <c r="D162" s="793"/>
      <c r="E162" s="794"/>
      <c r="F162" s="970"/>
      <c r="G162" s="970"/>
      <c r="H162" s="970"/>
      <c r="I162" s="970"/>
      <c r="J162" s="970"/>
      <c r="K162" s="970"/>
      <c r="L162" s="970"/>
      <c r="M162" s="970"/>
      <c r="N162" s="970"/>
      <c r="O162" s="970"/>
      <c r="P162" s="970"/>
      <c r="Q162" s="970"/>
      <c r="R162" s="970"/>
      <c r="S162" s="970"/>
      <c r="T162" s="971"/>
      <c r="U162" s="971"/>
      <c r="V162" s="971"/>
      <c r="W162" s="971"/>
      <c r="X162" s="971"/>
      <c r="Y162" s="971"/>
      <c r="Z162" s="971"/>
      <c r="AA162" s="971"/>
      <c r="AB162" s="971"/>
      <c r="AC162" s="971"/>
      <c r="AD162" s="971"/>
      <c r="AE162" s="971"/>
      <c r="AF162" s="971"/>
      <c r="AG162" s="971"/>
      <c r="AH162" s="971"/>
      <c r="AI162" s="966"/>
      <c r="AJ162" s="966"/>
      <c r="AK162" s="966"/>
      <c r="AL162" s="966"/>
      <c r="AM162" s="966"/>
      <c r="AN162" s="966"/>
      <c r="AO162" s="966"/>
      <c r="AP162" s="966"/>
      <c r="AQ162" s="946"/>
      <c r="AR162" s="946"/>
      <c r="AS162" s="946"/>
      <c r="AT162" s="946"/>
      <c r="AU162" s="946"/>
      <c r="AV162" s="946"/>
      <c r="AW162" s="946"/>
      <c r="AX162" s="946"/>
      <c r="AY162" s="963"/>
      <c r="AZ162" s="963"/>
      <c r="BA162" s="963"/>
      <c r="BB162" s="963"/>
      <c r="BC162" s="963"/>
      <c r="BD162" s="963"/>
      <c r="BE162" s="963"/>
      <c r="BF162" s="963"/>
      <c r="BG162" s="962"/>
      <c r="BH162" s="962"/>
      <c r="BI162" s="962"/>
      <c r="BJ162" s="962"/>
      <c r="BK162" s="962"/>
      <c r="BL162" s="962"/>
      <c r="BM162" s="962"/>
      <c r="BN162" s="967"/>
      <c r="BO162" s="967"/>
      <c r="BP162" s="967"/>
      <c r="BQ162" s="967"/>
      <c r="BR162" s="967"/>
      <c r="BS162" s="967"/>
      <c r="BT162" s="967"/>
      <c r="BU162" s="968"/>
      <c r="BV162" s="948"/>
      <c r="BW162" s="946"/>
      <c r="BX162" s="946"/>
      <c r="BY162" s="946"/>
      <c r="BZ162" s="946"/>
      <c r="CA162" s="946"/>
      <c r="CB162" s="946"/>
      <c r="CC162" s="946"/>
      <c r="CD162" s="946"/>
      <c r="CE162" s="946"/>
      <c r="CF162" s="946"/>
      <c r="CG162" s="946"/>
      <c r="CH162" s="946"/>
      <c r="CI162" s="946"/>
      <c r="CJ162" s="946"/>
      <c r="CK162" s="946"/>
      <c r="CL162" s="946"/>
      <c r="CM162" s="946"/>
      <c r="CN162" s="946"/>
      <c r="CO162" s="946"/>
      <c r="CP162" s="946"/>
      <c r="CQ162" s="946"/>
      <c r="CR162" s="946"/>
      <c r="CS162" s="946"/>
      <c r="CT162" s="946"/>
      <c r="CU162" s="946"/>
      <c r="CV162" s="946"/>
      <c r="CW162" s="946"/>
      <c r="CX162" s="946"/>
      <c r="CY162" s="946"/>
      <c r="CZ162" s="946"/>
      <c r="DA162" s="946"/>
      <c r="DB162" s="946"/>
      <c r="DC162" s="946"/>
      <c r="DD162" s="946"/>
      <c r="DE162" s="946"/>
      <c r="DF162" s="946"/>
      <c r="DG162" s="946"/>
      <c r="DH162" s="946"/>
      <c r="DI162" s="946"/>
      <c r="DJ162" s="946"/>
      <c r="DK162" s="946"/>
      <c r="DL162" s="946"/>
      <c r="DM162" s="946"/>
      <c r="DN162" s="946"/>
      <c r="DO162" s="946"/>
      <c r="DP162" s="946"/>
      <c r="DQ162" s="946"/>
      <c r="DR162" s="946"/>
      <c r="DS162" s="946"/>
      <c r="DT162" s="946"/>
      <c r="DU162" s="946"/>
      <c r="DV162" s="946"/>
      <c r="DW162" s="946"/>
      <c r="DX162" s="946"/>
      <c r="DY162" s="946"/>
      <c r="DZ162" s="946"/>
      <c r="EA162" s="946"/>
      <c r="EB162" s="946"/>
      <c r="EC162" s="946"/>
      <c r="ED162" s="946"/>
      <c r="EE162" s="946"/>
      <c r="EF162" s="946"/>
      <c r="EG162" s="946"/>
      <c r="EH162" s="946"/>
      <c r="EI162" s="946"/>
      <c r="EJ162" s="946"/>
      <c r="EK162" s="946"/>
      <c r="EL162" s="946"/>
      <c r="EM162" s="946"/>
      <c r="EN162" s="946"/>
      <c r="EO162" s="946"/>
      <c r="EP162" s="946"/>
      <c r="EQ162" s="946"/>
      <c r="ER162" s="946"/>
      <c r="ES162" s="946"/>
      <c r="ET162" s="946"/>
      <c r="EU162" s="946"/>
      <c r="EV162" s="946"/>
      <c r="EW162" s="946"/>
      <c r="EX162" s="946"/>
      <c r="EY162" s="946"/>
      <c r="EZ162" s="946"/>
      <c r="FA162" s="946"/>
      <c r="FB162" s="946"/>
      <c r="FC162" s="946"/>
      <c r="FD162" s="946"/>
      <c r="FE162" s="946"/>
      <c r="FF162" s="946"/>
      <c r="FG162" s="946"/>
      <c r="FH162" s="947"/>
      <c r="FQ162" s="934"/>
      <c r="FR162" s="935"/>
      <c r="FS162" s="935"/>
      <c r="FT162" s="935"/>
      <c r="FU162" s="935"/>
      <c r="FV162" s="935"/>
      <c r="FW162" s="935"/>
      <c r="FX162" s="935"/>
      <c r="FY162" s="935"/>
      <c r="FZ162" s="936"/>
      <c r="GJ162" s="945"/>
      <c r="GK162" s="945"/>
      <c r="GL162" s="945"/>
      <c r="GM162" s="945"/>
      <c r="GN162" s="945"/>
      <c r="GO162" s="945"/>
      <c r="GP162" s="945"/>
      <c r="GQ162" s="945"/>
    </row>
    <row r="163" spans="2:199" ht="6" customHeight="1" x14ac:dyDescent="0.25">
      <c r="B163" s="795"/>
      <c r="C163" s="796"/>
      <c r="D163" s="796"/>
      <c r="E163" s="797"/>
      <c r="F163" s="970"/>
      <c r="G163" s="970"/>
      <c r="H163" s="970"/>
      <c r="I163" s="970"/>
      <c r="J163" s="970"/>
      <c r="K163" s="970"/>
      <c r="L163" s="970"/>
      <c r="M163" s="970"/>
      <c r="N163" s="970"/>
      <c r="O163" s="970"/>
      <c r="P163" s="970"/>
      <c r="Q163" s="970"/>
      <c r="R163" s="970"/>
      <c r="S163" s="970"/>
      <c r="T163" s="971"/>
      <c r="U163" s="971"/>
      <c r="V163" s="971"/>
      <c r="W163" s="971"/>
      <c r="X163" s="971"/>
      <c r="Y163" s="971"/>
      <c r="Z163" s="971"/>
      <c r="AA163" s="971"/>
      <c r="AB163" s="971"/>
      <c r="AC163" s="971"/>
      <c r="AD163" s="971"/>
      <c r="AE163" s="971"/>
      <c r="AF163" s="971"/>
      <c r="AG163" s="971"/>
      <c r="AH163" s="971"/>
      <c r="AI163" s="966"/>
      <c r="AJ163" s="966"/>
      <c r="AK163" s="966"/>
      <c r="AL163" s="966"/>
      <c r="AM163" s="966"/>
      <c r="AN163" s="966"/>
      <c r="AO163" s="966"/>
      <c r="AP163" s="966"/>
      <c r="AQ163" s="946"/>
      <c r="AR163" s="946"/>
      <c r="AS163" s="946"/>
      <c r="AT163" s="946"/>
      <c r="AU163" s="946"/>
      <c r="AV163" s="946"/>
      <c r="AW163" s="946"/>
      <c r="AX163" s="946"/>
      <c r="AY163" s="963"/>
      <c r="AZ163" s="963"/>
      <c r="BA163" s="963"/>
      <c r="BB163" s="963"/>
      <c r="BC163" s="963"/>
      <c r="BD163" s="963"/>
      <c r="BE163" s="963"/>
      <c r="BF163" s="963"/>
      <c r="BG163" s="962"/>
      <c r="BH163" s="962"/>
      <c r="BI163" s="962"/>
      <c r="BJ163" s="962"/>
      <c r="BK163" s="962"/>
      <c r="BL163" s="962"/>
      <c r="BM163" s="962"/>
      <c r="BN163" s="967"/>
      <c r="BO163" s="967"/>
      <c r="BP163" s="967"/>
      <c r="BQ163" s="967"/>
      <c r="BR163" s="967"/>
      <c r="BS163" s="967"/>
      <c r="BT163" s="967"/>
      <c r="BU163" s="968"/>
      <c r="BV163" s="948"/>
      <c r="BW163" s="946"/>
      <c r="BX163" s="946"/>
      <c r="BY163" s="946"/>
      <c r="BZ163" s="946"/>
      <c r="CA163" s="946"/>
      <c r="CB163" s="946"/>
      <c r="CC163" s="946"/>
      <c r="CD163" s="946"/>
      <c r="CE163" s="946"/>
      <c r="CF163" s="946"/>
      <c r="CG163" s="946"/>
      <c r="CH163" s="946"/>
      <c r="CI163" s="946"/>
      <c r="CJ163" s="946"/>
      <c r="CK163" s="946"/>
      <c r="CL163" s="946"/>
      <c r="CM163" s="946"/>
      <c r="CN163" s="946"/>
      <c r="CO163" s="946"/>
      <c r="CP163" s="946"/>
      <c r="CQ163" s="946"/>
      <c r="CR163" s="946"/>
      <c r="CS163" s="946"/>
      <c r="CT163" s="946"/>
      <c r="CU163" s="946"/>
      <c r="CV163" s="946"/>
      <c r="CW163" s="946"/>
      <c r="CX163" s="946"/>
      <c r="CY163" s="946"/>
      <c r="CZ163" s="946"/>
      <c r="DA163" s="946"/>
      <c r="DB163" s="946"/>
      <c r="DC163" s="946"/>
      <c r="DD163" s="946"/>
      <c r="DE163" s="946"/>
      <c r="DF163" s="946"/>
      <c r="DG163" s="946"/>
      <c r="DH163" s="946"/>
      <c r="DI163" s="946"/>
      <c r="DJ163" s="946"/>
      <c r="DK163" s="946"/>
      <c r="DL163" s="946"/>
      <c r="DM163" s="946"/>
      <c r="DN163" s="946"/>
      <c r="DO163" s="946"/>
      <c r="DP163" s="946"/>
      <c r="DQ163" s="946"/>
      <c r="DR163" s="946"/>
      <c r="DS163" s="946"/>
      <c r="DT163" s="946"/>
      <c r="DU163" s="946"/>
      <c r="DV163" s="946"/>
      <c r="DW163" s="946"/>
      <c r="DX163" s="946"/>
      <c r="DY163" s="946"/>
      <c r="DZ163" s="946"/>
      <c r="EA163" s="946"/>
      <c r="EB163" s="946"/>
      <c r="EC163" s="946"/>
      <c r="ED163" s="946"/>
      <c r="EE163" s="946"/>
      <c r="EF163" s="946"/>
      <c r="EG163" s="946"/>
      <c r="EH163" s="946"/>
      <c r="EI163" s="946"/>
      <c r="EJ163" s="946"/>
      <c r="EK163" s="946"/>
      <c r="EL163" s="946"/>
      <c r="EM163" s="946"/>
      <c r="EN163" s="946"/>
      <c r="EO163" s="946"/>
      <c r="EP163" s="946"/>
      <c r="EQ163" s="946"/>
      <c r="ER163" s="946"/>
      <c r="ES163" s="946"/>
      <c r="ET163" s="946"/>
      <c r="EU163" s="946"/>
      <c r="EV163" s="946"/>
      <c r="EW163" s="946"/>
      <c r="EX163" s="946"/>
      <c r="EY163" s="946"/>
      <c r="EZ163" s="946"/>
      <c r="FA163" s="946"/>
      <c r="FB163" s="946"/>
      <c r="FC163" s="946"/>
      <c r="FD163" s="946"/>
      <c r="FE163" s="946"/>
      <c r="FF163" s="946"/>
      <c r="FG163" s="946"/>
      <c r="FH163" s="947"/>
      <c r="FQ163" s="934"/>
      <c r="FR163" s="935"/>
      <c r="FS163" s="935"/>
      <c r="FT163" s="935"/>
      <c r="FU163" s="935"/>
      <c r="FV163" s="935"/>
      <c r="FW163" s="935"/>
      <c r="FX163" s="935"/>
      <c r="FY163" s="935"/>
      <c r="FZ163" s="936"/>
      <c r="GJ163" s="945"/>
      <c r="GK163" s="945"/>
      <c r="GL163" s="945"/>
      <c r="GM163" s="945"/>
      <c r="GN163" s="945"/>
      <c r="GO163" s="945"/>
      <c r="GP163" s="945"/>
      <c r="GQ163" s="945"/>
    </row>
    <row r="164" spans="2:199" ht="6" customHeight="1" x14ac:dyDescent="0.25">
      <c r="B164" s="789">
        <v>48</v>
      </c>
      <c r="C164" s="790"/>
      <c r="D164" s="790"/>
      <c r="E164" s="791"/>
      <c r="F164" s="970">
        <f>'Setup-Completion Report'!E362</f>
        <v>0</v>
      </c>
      <c r="G164" s="970"/>
      <c r="H164" s="970"/>
      <c r="I164" s="970"/>
      <c r="J164" s="970"/>
      <c r="K164" s="970"/>
      <c r="L164" s="970"/>
      <c r="M164" s="970"/>
      <c r="N164" s="970"/>
      <c r="O164" s="970"/>
      <c r="P164" s="970"/>
      <c r="Q164" s="970"/>
      <c r="R164" s="970"/>
      <c r="S164" s="970"/>
      <c r="T164" s="971">
        <f>'Setup-Completion Report'!AG362</f>
        <v>0</v>
      </c>
      <c r="U164" s="971"/>
      <c r="V164" s="971"/>
      <c r="W164" s="971"/>
      <c r="X164" s="971"/>
      <c r="Y164" s="971"/>
      <c r="Z164" s="971"/>
      <c r="AA164" s="971"/>
      <c r="AB164" s="971">
        <f>'Setup-Completion Report'!AO362</f>
        <v>0</v>
      </c>
      <c r="AC164" s="971"/>
      <c r="AD164" s="971"/>
      <c r="AE164" s="971"/>
      <c r="AF164" s="971"/>
      <c r="AG164" s="971"/>
      <c r="AH164" s="971"/>
      <c r="AI164" s="966">
        <f>SUM(T164:AH166)</f>
        <v>0</v>
      </c>
      <c r="AJ164" s="966"/>
      <c r="AK164" s="966"/>
      <c r="AL164" s="966"/>
      <c r="AM164" s="966"/>
      <c r="AN164" s="966"/>
      <c r="AO164" s="966"/>
      <c r="AP164" s="966"/>
      <c r="AQ164" s="946"/>
      <c r="AR164" s="946"/>
      <c r="AS164" s="946"/>
      <c r="AT164" s="946"/>
      <c r="AU164" s="946"/>
      <c r="AV164" s="946"/>
      <c r="AW164" s="946"/>
      <c r="AX164" s="946"/>
      <c r="AY164" s="969" t="str">
        <f>IF(GJ164=2," ",'Setup-Completion Report'!Y362)</f>
        <v xml:space="preserve"> </v>
      </c>
      <c r="AZ164" s="969"/>
      <c r="BA164" s="969"/>
      <c r="BB164" s="969"/>
      <c r="BC164" s="969"/>
      <c r="BD164" s="969"/>
      <c r="BE164" s="969"/>
      <c r="BF164" s="969"/>
      <c r="BG164" s="962"/>
      <c r="BH164" s="962"/>
      <c r="BI164" s="962"/>
      <c r="BJ164" s="962"/>
      <c r="BK164" s="962"/>
      <c r="BL164" s="962"/>
      <c r="BM164" s="962"/>
      <c r="BN164" s="967"/>
      <c r="BO164" s="967"/>
      <c r="BP164" s="967"/>
      <c r="BQ164" s="967"/>
      <c r="BR164" s="967"/>
      <c r="BS164" s="967"/>
      <c r="BT164" s="967"/>
      <c r="BU164" s="968"/>
      <c r="BV164" s="948"/>
      <c r="BW164" s="946"/>
      <c r="BX164" s="946"/>
      <c r="BY164" s="946"/>
      <c r="BZ164" s="946"/>
      <c r="CA164" s="946"/>
      <c r="CB164" s="946"/>
      <c r="CC164" s="946"/>
      <c r="CD164" s="946"/>
      <c r="CE164" s="946"/>
      <c r="CF164" s="946"/>
      <c r="CG164" s="946"/>
      <c r="CH164" s="946"/>
      <c r="CI164" s="946"/>
      <c r="CJ164" s="946"/>
      <c r="CK164" s="946"/>
      <c r="CL164" s="946"/>
      <c r="CM164" s="946"/>
      <c r="CN164" s="946"/>
      <c r="CO164" s="946"/>
      <c r="CP164" s="946"/>
      <c r="CQ164" s="946"/>
      <c r="CR164" s="946"/>
      <c r="CS164" s="946"/>
      <c r="CT164" s="946"/>
      <c r="CU164" s="946"/>
      <c r="CV164" s="946"/>
      <c r="CW164" s="946"/>
      <c r="CX164" s="946"/>
      <c r="CY164" s="946"/>
      <c r="CZ164" s="946"/>
      <c r="DA164" s="946"/>
      <c r="DB164" s="946"/>
      <c r="DC164" s="946"/>
      <c r="DD164" s="946"/>
      <c r="DE164" s="946"/>
      <c r="DF164" s="946"/>
      <c r="DG164" s="946"/>
      <c r="DH164" s="946"/>
      <c r="DI164" s="946"/>
      <c r="DJ164" s="946"/>
      <c r="DK164" s="946"/>
      <c r="DL164" s="946"/>
      <c r="DM164" s="946"/>
      <c r="DN164" s="946"/>
      <c r="DO164" s="946"/>
      <c r="DP164" s="946"/>
      <c r="DQ164" s="946"/>
      <c r="DR164" s="946"/>
      <c r="DS164" s="946"/>
      <c r="DT164" s="946"/>
      <c r="DU164" s="946"/>
      <c r="DV164" s="946"/>
      <c r="DW164" s="946"/>
      <c r="DX164" s="946"/>
      <c r="DY164" s="946"/>
      <c r="DZ164" s="946"/>
      <c r="EA164" s="946"/>
      <c r="EB164" s="946"/>
      <c r="EC164" s="946"/>
      <c r="ED164" s="946"/>
      <c r="EE164" s="946"/>
      <c r="EF164" s="946"/>
      <c r="EG164" s="946"/>
      <c r="EH164" s="946"/>
      <c r="EI164" s="946"/>
      <c r="EJ164" s="946"/>
      <c r="EK164" s="946"/>
      <c r="EL164" s="946"/>
      <c r="EM164" s="946"/>
      <c r="EN164" s="946"/>
      <c r="EO164" s="946"/>
      <c r="EP164" s="946"/>
      <c r="EQ164" s="946"/>
      <c r="ER164" s="946"/>
      <c r="ES164" s="946"/>
      <c r="ET164" s="946"/>
      <c r="EU164" s="946"/>
      <c r="EV164" s="946"/>
      <c r="EW164" s="946"/>
      <c r="EX164" s="946"/>
      <c r="EY164" s="946"/>
      <c r="EZ164" s="946"/>
      <c r="FA164" s="946"/>
      <c r="FB164" s="946"/>
      <c r="FC164" s="946"/>
      <c r="FD164" s="946"/>
      <c r="FE164" s="946"/>
      <c r="FF164" s="946"/>
      <c r="FG164" s="946"/>
      <c r="FH164" s="947"/>
      <c r="FQ164" s="934"/>
      <c r="FR164" s="935"/>
      <c r="FS164" s="935"/>
      <c r="FT164" s="935"/>
      <c r="FU164" s="935"/>
      <c r="FV164" s="935"/>
      <c r="FW164" s="935"/>
      <c r="FX164" s="935"/>
      <c r="FY164" s="935"/>
      <c r="FZ164" s="936"/>
      <c r="GJ164" s="945">
        <v>2</v>
      </c>
      <c r="GK164" s="945"/>
      <c r="GL164" s="945"/>
      <c r="GM164" s="945"/>
      <c r="GN164" s="945"/>
      <c r="GO164" s="945"/>
      <c r="GP164" s="945"/>
      <c r="GQ164" s="945"/>
    </row>
    <row r="165" spans="2:199" ht="6" customHeight="1" x14ac:dyDescent="0.25">
      <c r="B165" s="792"/>
      <c r="C165" s="793"/>
      <c r="D165" s="793"/>
      <c r="E165" s="794"/>
      <c r="F165" s="970"/>
      <c r="G165" s="970"/>
      <c r="H165" s="970"/>
      <c r="I165" s="970"/>
      <c r="J165" s="970"/>
      <c r="K165" s="970"/>
      <c r="L165" s="970"/>
      <c r="M165" s="970"/>
      <c r="N165" s="970"/>
      <c r="O165" s="970"/>
      <c r="P165" s="970"/>
      <c r="Q165" s="970"/>
      <c r="R165" s="970"/>
      <c r="S165" s="970"/>
      <c r="T165" s="971"/>
      <c r="U165" s="971"/>
      <c r="V165" s="971"/>
      <c r="W165" s="971"/>
      <c r="X165" s="971"/>
      <c r="Y165" s="971"/>
      <c r="Z165" s="971"/>
      <c r="AA165" s="971"/>
      <c r="AB165" s="971"/>
      <c r="AC165" s="971"/>
      <c r="AD165" s="971"/>
      <c r="AE165" s="971"/>
      <c r="AF165" s="971"/>
      <c r="AG165" s="971"/>
      <c r="AH165" s="971"/>
      <c r="AI165" s="966"/>
      <c r="AJ165" s="966"/>
      <c r="AK165" s="966"/>
      <c r="AL165" s="966"/>
      <c r="AM165" s="966"/>
      <c r="AN165" s="966"/>
      <c r="AO165" s="966"/>
      <c r="AP165" s="966"/>
      <c r="AQ165" s="946"/>
      <c r="AR165" s="946"/>
      <c r="AS165" s="946"/>
      <c r="AT165" s="946"/>
      <c r="AU165" s="946"/>
      <c r="AV165" s="946"/>
      <c r="AW165" s="946"/>
      <c r="AX165" s="946"/>
      <c r="AY165" s="963"/>
      <c r="AZ165" s="963"/>
      <c r="BA165" s="963"/>
      <c r="BB165" s="963"/>
      <c r="BC165" s="963"/>
      <c r="BD165" s="963"/>
      <c r="BE165" s="963"/>
      <c r="BF165" s="963"/>
      <c r="BG165" s="962"/>
      <c r="BH165" s="962"/>
      <c r="BI165" s="962"/>
      <c r="BJ165" s="962"/>
      <c r="BK165" s="962"/>
      <c r="BL165" s="962"/>
      <c r="BM165" s="962"/>
      <c r="BN165" s="967"/>
      <c r="BO165" s="967"/>
      <c r="BP165" s="967"/>
      <c r="BQ165" s="967"/>
      <c r="BR165" s="967"/>
      <c r="BS165" s="967"/>
      <c r="BT165" s="967"/>
      <c r="BU165" s="968"/>
      <c r="BV165" s="948"/>
      <c r="BW165" s="946"/>
      <c r="BX165" s="946"/>
      <c r="BY165" s="946"/>
      <c r="BZ165" s="946"/>
      <c r="CA165" s="946"/>
      <c r="CB165" s="946"/>
      <c r="CC165" s="946"/>
      <c r="CD165" s="946"/>
      <c r="CE165" s="946"/>
      <c r="CF165" s="946"/>
      <c r="CG165" s="946"/>
      <c r="CH165" s="946"/>
      <c r="CI165" s="946"/>
      <c r="CJ165" s="946"/>
      <c r="CK165" s="946"/>
      <c r="CL165" s="946"/>
      <c r="CM165" s="946"/>
      <c r="CN165" s="946"/>
      <c r="CO165" s="946"/>
      <c r="CP165" s="946"/>
      <c r="CQ165" s="946"/>
      <c r="CR165" s="946"/>
      <c r="CS165" s="946"/>
      <c r="CT165" s="946"/>
      <c r="CU165" s="946"/>
      <c r="CV165" s="946"/>
      <c r="CW165" s="946"/>
      <c r="CX165" s="946"/>
      <c r="CY165" s="946"/>
      <c r="CZ165" s="946"/>
      <c r="DA165" s="946"/>
      <c r="DB165" s="946"/>
      <c r="DC165" s="946"/>
      <c r="DD165" s="946"/>
      <c r="DE165" s="946"/>
      <c r="DF165" s="946"/>
      <c r="DG165" s="946"/>
      <c r="DH165" s="946"/>
      <c r="DI165" s="946"/>
      <c r="DJ165" s="946"/>
      <c r="DK165" s="946"/>
      <c r="DL165" s="946"/>
      <c r="DM165" s="946"/>
      <c r="DN165" s="946"/>
      <c r="DO165" s="946"/>
      <c r="DP165" s="946"/>
      <c r="DQ165" s="946"/>
      <c r="DR165" s="946"/>
      <c r="DS165" s="946"/>
      <c r="DT165" s="946"/>
      <c r="DU165" s="946"/>
      <c r="DV165" s="946"/>
      <c r="DW165" s="946"/>
      <c r="DX165" s="946"/>
      <c r="DY165" s="946"/>
      <c r="DZ165" s="946"/>
      <c r="EA165" s="946"/>
      <c r="EB165" s="946"/>
      <c r="EC165" s="946"/>
      <c r="ED165" s="946"/>
      <c r="EE165" s="946"/>
      <c r="EF165" s="946"/>
      <c r="EG165" s="946"/>
      <c r="EH165" s="946"/>
      <c r="EI165" s="946"/>
      <c r="EJ165" s="946"/>
      <c r="EK165" s="946"/>
      <c r="EL165" s="946"/>
      <c r="EM165" s="946"/>
      <c r="EN165" s="946"/>
      <c r="EO165" s="946"/>
      <c r="EP165" s="946"/>
      <c r="EQ165" s="946"/>
      <c r="ER165" s="946"/>
      <c r="ES165" s="946"/>
      <c r="ET165" s="946"/>
      <c r="EU165" s="946"/>
      <c r="EV165" s="946"/>
      <c r="EW165" s="946"/>
      <c r="EX165" s="946"/>
      <c r="EY165" s="946"/>
      <c r="EZ165" s="946"/>
      <c r="FA165" s="946"/>
      <c r="FB165" s="946"/>
      <c r="FC165" s="946"/>
      <c r="FD165" s="946"/>
      <c r="FE165" s="946"/>
      <c r="FF165" s="946"/>
      <c r="FG165" s="946"/>
      <c r="FH165" s="947"/>
      <c r="FQ165" s="934"/>
      <c r="FR165" s="935"/>
      <c r="FS165" s="935"/>
      <c r="FT165" s="935"/>
      <c r="FU165" s="935"/>
      <c r="FV165" s="935"/>
      <c r="FW165" s="935"/>
      <c r="FX165" s="935"/>
      <c r="FY165" s="935"/>
      <c r="FZ165" s="936"/>
      <c r="GJ165" s="945"/>
      <c r="GK165" s="945"/>
      <c r="GL165" s="945"/>
      <c r="GM165" s="945"/>
      <c r="GN165" s="945"/>
      <c r="GO165" s="945"/>
      <c r="GP165" s="945"/>
      <c r="GQ165" s="945"/>
    </row>
    <row r="166" spans="2:199" ht="6" customHeight="1" x14ac:dyDescent="0.25">
      <c r="B166" s="795"/>
      <c r="C166" s="796"/>
      <c r="D166" s="796"/>
      <c r="E166" s="797"/>
      <c r="F166" s="970"/>
      <c r="G166" s="970"/>
      <c r="H166" s="970"/>
      <c r="I166" s="970"/>
      <c r="J166" s="970"/>
      <c r="K166" s="970"/>
      <c r="L166" s="970"/>
      <c r="M166" s="970"/>
      <c r="N166" s="970"/>
      <c r="O166" s="970"/>
      <c r="P166" s="970"/>
      <c r="Q166" s="970"/>
      <c r="R166" s="970"/>
      <c r="S166" s="970"/>
      <c r="T166" s="971"/>
      <c r="U166" s="971"/>
      <c r="V166" s="971"/>
      <c r="W166" s="971"/>
      <c r="X166" s="971"/>
      <c r="Y166" s="971"/>
      <c r="Z166" s="971"/>
      <c r="AA166" s="971"/>
      <c r="AB166" s="971"/>
      <c r="AC166" s="971"/>
      <c r="AD166" s="971"/>
      <c r="AE166" s="971"/>
      <c r="AF166" s="971"/>
      <c r="AG166" s="971"/>
      <c r="AH166" s="971"/>
      <c r="AI166" s="966"/>
      <c r="AJ166" s="966"/>
      <c r="AK166" s="966"/>
      <c r="AL166" s="966"/>
      <c r="AM166" s="966"/>
      <c r="AN166" s="966"/>
      <c r="AO166" s="966"/>
      <c r="AP166" s="966"/>
      <c r="AQ166" s="946"/>
      <c r="AR166" s="946"/>
      <c r="AS166" s="946"/>
      <c r="AT166" s="946"/>
      <c r="AU166" s="946"/>
      <c r="AV166" s="946"/>
      <c r="AW166" s="946"/>
      <c r="AX166" s="946"/>
      <c r="AY166" s="963"/>
      <c r="AZ166" s="963"/>
      <c r="BA166" s="963"/>
      <c r="BB166" s="963"/>
      <c r="BC166" s="963"/>
      <c r="BD166" s="963"/>
      <c r="BE166" s="963"/>
      <c r="BF166" s="963"/>
      <c r="BG166" s="962"/>
      <c r="BH166" s="962"/>
      <c r="BI166" s="962"/>
      <c r="BJ166" s="962"/>
      <c r="BK166" s="962"/>
      <c r="BL166" s="962"/>
      <c r="BM166" s="962"/>
      <c r="BN166" s="967"/>
      <c r="BO166" s="967"/>
      <c r="BP166" s="967"/>
      <c r="BQ166" s="967"/>
      <c r="BR166" s="967"/>
      <c r="BS166" s="967"/>
      <c r="BT166" s="967"/>
      <c r="BU166" s="968"/>
      <c r="BV166" s="948"/>
      <c r="BW166" s="946"/>
      <c r="BX166" s="946"/>
      <c r="BY166" s="946"/>
      <c r="BZ166" s="946"/>
      <c r="CA166" s="946"/>
      <c r="CB166" s="946"/>
      <c r="CC166" s="946"/>
      <c r="CD166" s="946"/>
      <c r="CE166" s="946"/>
      <c r="CF166" s="946"/>
      <c r="CG166" s="946"/>
      <c r="CH166" s="946"/>
      <c r="CI166" s="946"/>
      <c r="CJ166" s="946"/>
      <c r="CK166" s="946"/>
      <c r="CL166" s="946"/>
      <c r="CM166" s="946"/>
      <c r="CN166" s="946"/>
      <c r="CO166" s="946"/>
      <c r="CP166" s="946"/>
      <c r="CQ166" s="946"/>
      <c r="CR166" s="946"/>
      <c r="CS166" s="946"/>
      <c r="CT166" s="946"/>
      <c r="CU166" s="946"/>
      <c r="CV166" s="946"/>
      <c r="CW166" s="946"/>
      <c r="CX166" s="946"/>
      <c r="CY166" s="946"/>
      <c r="CZ166" s="946"/>
      <c r="DA166" s="946"/>
      <c r="DB166" s="946"/>
      <c r="DC166" s="946"/>
      <c r="DD166" s="946"/>
      <c r="DE166" s="946"/>
      <c r="DF166" s="946"/>
      <c r="DG166" s="946"/>
      <c r="DH166" s="946"/>
      <c r="DI166" s="946"/>
      <c r="DJ166" s="946"/>
      <c r="DK166" s="946"/>
      <c r="DL166" s="946"/>
      <c r="DM166" s="946"/>
      <c r="DN166" s="946"/>
      <c r="DO166" s="946"/>
      <c r="DP166" s="946"/>
      <c r="DQ166" s="946"/>
      <c r="DR166" s="946"/>
      <c r="DS166" s="946"/>
      <c r="DT166" s="946"/>
      <c r="DU166" s="946"/>
      <c r="DV166" s="946"/>
      <c r="DW166" s="946"/>
      <c r="DX166" s="946"/>
      <c r="DY166" s="946"/>
      <c r="DZ166" s="946"/>
      <c r="EA166" s="946"/>
      <c r="EB166" s="946"/>
      <c r="EC166" s="946"/>
      <c r="ED166" s="946"/>
      <c r="EE166" s="946"/>
      <c r="EF166" s="946"/>
      <c r="EG166" s="946"/>
      <c r="EH166" s="946"/>
      <c r="EI166" s="946"/>
      <c r="EJ166" s="946"/>
      <c r="EK166" s="946"/>
      <c r="EL166" s="946"/>
      <c r="EM166" s="946"/>
      <c r="EN166" s="946"/>
      <c r="EO166" s="946"/>
      <c r="EP166" s="946"/>
      <c r="EQ166" s="946"/>
      <c r="ER166" s="946"/>
      <c r="ES166" s="946"/>
      <c r="ET166" s="946"/>
      <c r="EU166" s="946"/>
      <c r="EV166" s="946"/>
      <c r="EW166" s="946"/>
      <c r="EX166" s="946"/>
      <c r="EY166" s="946"/>
      <c r="EZ166" s="946"/>
      <c r="FA166" s="946"/>
      <c r="FB166" s="946"/>
      <c r="FC166" s="946"/>
      <c r="FD166" s="946"/>
      <c r="FE166" s="946"/>
      <c r="FF166" s="946"/>
      <c r="FG166" s="946"/>
      <c r="FH166" s="947"/>
      <c r="FQ166" s="934"/>
      <c r="FR166" s="935"/>
      <c r="FS166" s="935"/>
      <c r="FT166" s="935"/>
      <c r="FU166" s="935"/>
      <c r="FV166" s="935"/>
      <c r="FW166" s="935"/>
      <c r="FX166" s="935"/>
      <c r="FY166" s="935"/>
      <c r="FZ166" s="936"/>
      <c r="GJ166" s="945"/>
      <c r="GK166" s="945"/>
      <c r="GL166" s="945"/>
      <c r="GM166" s="945"/>
      <c r="GN166" s="945"/>
      <c r="GO166" s="945"/>
      <c r="GP166" s="945"/>
      <c r="GQ166" s="945"/>
    </row>
    <row r="167" spans="2:199" ht="6" customHeight="1" x14ac:dyDescent="0.25">
      <c r="B167" s="789">
        <v>49</v>
      </c>
      <c r="C167" s="790"/>
      <c r="D167" s="790"/>
      <c r="E167" s="791"/>
      <c r="F167" s="970">
        <f>'Setup-Completion Report'!E365</f>
        <v>0</v>
      </c>
      <c r="G167" s="970"/>
      <c r="H167" s="970"/>
      <c r="I167" s="970"/>
      <c r="J167" s="970"/>
      <c r="K167" s="970"/>
      <c r="L167" s="970"/>
      <c r="M167" s="970"/>
      <c r="N167" s="970"/>
      <c r="O167" s="970"/>
      <c r="P167" s="970"/>
      <c r="Q167" s="970"/>
      <c r="R167" s="970"/>
      <c r="S167" s="970"/>
      <c r="T167" s="971">
        <f>'Setup-Completion Report'!AG365</f>
        <v>0</v>
      </c>
      <c r="U167" s="971"/>
      <c r="V167" s="971"/>
      <c r="W167" s="971"/>
      <c r="X167" s="971"/>
      <c r="Y167" s="971"/>
      <c r="Z167" s="971"/>
      <c r="AA167" s="971"/>
      <c r="AB167" s="971">
        <f>'Setup-Completion Report'!AO365</f>
        <v>0</v>
      </c>
      <c r="AC167" s="971"/>
      <c r="AD167" s="971"/>
      <c r="AE167" s="971"/>
      <c r="AF167" s="971"/>
      <c r="AG167" s="971"/>
      <c r="AH167" s="971"/>
      <c r="AI167" s="972">
        <f>SUM(T167:AH169)</f>
        <v>0</v>
      </c>
      <c r="AJ167" s="973"/>
      <c r="AK167" s="973"/>
      <c r="AL167" s="973"/>
      <c r="AM167" s="973"/>
      <c r="AN167" s="973"/>
      <c r="AO167" s="973"/>
      <c r="AP167" s="974"/>
      <c r="AQ167" s="946"/>
      <c r="AR167" s="946"/>
      <c r="AS167" s="946"/>
      <c r="AT167" s="946"/>
      <c r="AU167" s="946"/>
      <c r="AV167" s="946"/>
      <c r="AW167" s="946"/>
      <c r="AX167" s="946"/>
      <c r="AY167" s="969" t="str">
        <f>IF(GJ167=2," ",'Setup-Completion Report'!Y365)</f>
        <v xml:space="preserve"> </v>
      </c>
      <c r="AZ167" s="969"/>
      <c r="BA167" s="969"/>
      <c r="BB167" s="969"/>
      <c r="BC167" s="969"/>
      <c r="BD167" s="969"/>
      <c r="BE167" s="969"/>
      <c r="BF167" s="969"/>
      <c r="BG167" s="962"/>
      <c r="BH167" s="962"/>
      <c r="BI167" s="962"/>
      <c r="BJ167" s="962"/>
      <c r="BK167" s="962"/>
      <c r="BL167" s="962"/>
      <c r="BM167" s="962"/>
      <c r="BN167" s="967"/>
      <c r="BO167" s="967"/>
      <c r="BP167" s="967"/>
      <c r="BQ167" s="967"/>
      <c r="BR167" s="967"/>
      <c r="BS167" s="967"/>
      <c r="BT167" s="967"/>
      <c r="BU167" s="968"/>
      <c r="BV167" s="948"/>
      <c r="BW167" s="946"/>
      <c r="BX167" s="946"/>
      <c r="BY167" s="946"/>
      <c r="BZ167" s="946"/>
      <c r="CA167" s="946"/>
      <c r="CB167" s="946"/>
      <c r="CC167" s="946"/>
      <c r="CD167" s="946"/>
      <c r="CE167" s="946"/>
      <c r="CF167" s="946"/>
      <c r="CG167" s="946"/>
      <c r="CH167" s="946"/>
      <c r="CI167" s="946"/>
      <c r="CJ167" s="946"/>
      <c r="CK167" s="946"/>
      <c r="CL167" s="946"/>
      <c r="CM167" s="946"/>
      <c r="CN167" s="946"/>
      <c r="CO167" s="946"/>
      <c r="CP167" s="946"/>
      <c r="CQ167" s="946"/>
      <c r="CR167" s="946"/>
      <c r="CS167" s="946"/>
      <c r="CT167" s="946"/>
      <c r="CU167" s="946"/>
      <c r="CV167" s="946"/>
      <c r="CW167" s="946"/>
      <c r="CX167" s="946"/>
      <c r="CY167" s="946"/>
      <c r="CZ167" s="946"/>
      <c r="DA167" s="946"/>
      <c r="DB167" s="946"/>
      <c r="DC167" s="946"/>
      <c r="DD167" s="946"/>
      <c r="DE167" s="946"/>
      <c r="DF167" s="946"/>
      <c r="DG167" s="946"/>
      <c r="DH167" s="946"/>
      <c r="DI167" s="946"/>
      <c r="DJ167" s="946"/>
      <c r="DK167" s="946"/>
      <c r="DL167" s="946"/>
      <c r="DM167" s="946"/>
      <c r="DN167" s="946"/>
      <c r="DO167" s="946"/>
      <c r="DP167" s="946"/>
      <c r="DQ167" s="946"/>
      <c r="DR167" s="946"/>
      <c r="DS167" s="946"/>
      <c r="DT167" s="946"/>
      <c r="DU167" s="946"/>
      <c r="DV167" s="946"/>
      <c r="DW167" s="946"/>
      <c r="DX167" s="946"/>
      <c r="DY167" s="946"/>
      <c r="DZ167" s="946"/>
      <c r="EA167" s="946"/>
      <c r="EB167" s="946"/>
      <c r="EC167" s="946"/>
      <c r="ED167" s="946"/>
      <c r="EE167" s="946"/>
      <c r="EF167" s="946"/>
      <c r="EG167" s="946"/>
      <c r="EH167" s="946"/>
      <c r="EI167" s="946"/>
      <c r="EJ167" s="946"/>
      <c r="EK167" s="946"/>
      <c r="EL167" s="946"/>
      <c r="EM167" s="946"/>
      <c r="EN167" s="946"/>
      <c r="EO167" s="946"/>
      <c r="EP167" s="946"/>
      <c r="EQ167" s="946"/>
      <c r="ER167" s="946"/>
      <c r="ES167" s="946"/>
      <c r="ET167" s="946"/>
      <c r="EU167" s="946"/>
      <c r="EV167" s="946"/>
      <c r="EW167" s="946"/>
      <c r="EX167" s="946"/>
      <c r="EY167" s="946"/>
      <c r="EZ167" s="946"/>
      <c r="FA167" s="946"/>
      <c r="FB167" s="946"/>
      <c r="FC167" s="946"/>
      <c r="FD167" s="946"/>
      <c r="FE167" s="946"/>
      <c r="FF167" s="946"/>
      <c r="FG167" s="946"/>
      <c r="FH167" s="947"/>
      <c r="FQ167" s="934"/>
      <c r="FR167" s="935"/>
      <c r="FS167" s="935"/>
      <c r="FT167" s="935"/>
      <c r="FU167" s="935"/>
      <c r="FV167" s="935"/>
      <c r="FW167" s="935"/>
      <c r="FX167" s="935"/>
      <c r="FY167" s="935"/>
      <c r="FZ167" s="936"/>
      <c r="GJ167" s="945">
        <v>2</v>
      </c>
      <c r="GK167" s="945"/>
      <c r="GL167" s="945"/>
      <c r="GM167" s="945"/>
      <c r="GN167" s="945"/>
      <c r="GO167" s="945"/>
      <c r="GP167" s="945"/>
      <c r="GQ167" s="945"/>
    </row>
    <row r="168" spans="2:199" ht="6" customHeight="1" x14ac:dyDescent="0.25">
      <c r="B168" s="792"/>
      <c r="C168" s="793"/>
      <c r="D168" s="793"/>
      <c r="E168" s="794"/>
      <c r="F168" s="970"/>
      <c r="G168" s="970"/>
      <c r="H168" s="970"/>
      <c r="I168" s="970"/>
      <c r="J168" s="970"/>
      <c r="K168" s="970"/>
      <c r="L168" s="970"/>
      <c r="M168" s="970"/>
      <c r="N168" s="970"/>
      <c r="O168" s="970"/>
      <c r="P168" s="970"/>
      <c r="Q168" s="970"/>
      <c r="R168" s="970"/>
      <c r="S168" s="970"/>
      <c r="T168" s="971"/>
      <c r="U168" s="971"/>
      <c r="V168" s="971"/>
      <c r="W168" s="971"/>
      <c r="X168" s="971"/>
      <c r="Y168" s="971"/>
      <c r="Z168" s="971"/>
      <c r="AA168" s="971"/>
      <c r="AB168" s="971"/>
      <c r="AC168" s="971"/>
      <c r="AD168" s="971"/>
      <c r="AE168" s="971"/>
      <c r="AF168" s="971"/>
      <c r="AG168" s="971"/>
      <c r="AH168" s="971"/>
      <c r="AI168" s="972"/>
      <c r="AJ168" s="973"/>
      <c r="AK168" s="973"/>
      <c r="AL168" s="973"/>
      <c r="AM168" s="973"/>
      <c r="AN168" s="973"/>
      <c r="AO168" s="973"/>
      <c r="AP168" s="974"/>
      <c r="AQ168" s="946"/>
      <c r="AR168" s="946"/>
      <c r="AS168" s="946"/>
      <c r="AT168" s="946"/>
      <c r="AU168" s="946"/>
      <c r="AV168" s="946"/>
      <c r="AW168" s="946"/>
      <c r="AX168" s="946"/>
      <c r="AY168" s="963"/>
      <c r="AZ168" s="963"/>
      <c r="BA168" s="963"/>
      <c r="BB168" s="963"/>
      <c r="BC168" s="963"/>
      <c r="BD168" s="963"/>
      <c r="BE168" s="963"/>
      <c r="BF168" s="963"/>
      <c r="BG168" s="962"/>
      <c r="BH168" s="962"/>
      <c r="BI168" s="962"/>
      <c r="BJ168" s="962"/>
      <c r="BK168" s="962"/>
      <c r="BL168" s="962"/>
      <c r="BM168" s="962"/>
      <c r="BN168" s="967"/>
      <c r="BO168" s="967"/>
      <c r="BP168" s="967"/>
      <c r="BQ168" s="967"/>
      <c r="BR168" s="967"/>
      <c r="BS168" s="967"/>
      <c r="BT168" s="967"/>
      <c r="BU168" s="968"/>
      <c r="BV168" s="948"/>
      <c r="BW168" s="946"/>
      <c r="BX168" s="946"/>
      <c r="BY168" s="946"/>
      <c r="BZ168" s="946"/>
      <c r="CA168" s="946"/>
      <c r="CB168" s="946"/>
      <c r="CC168" s="946"/>
      <c r="CD168" s="946"/>
      <c r="CE168" s="946"/>
      <c r="CF168" s="946"/>
      <c r="CG168" s="946"/>
      <c r="CH168" s="946"/>
      <c r="CI168" s="946"/>
      <c r="CJ168" s="946"/>
      <c r="CK168" s="946"/>
      <c r="CL168" s="946"/>
      <c r="CM168" s="946"/>
      <c r="CN168" s="946"/>
      <c r="CO168" s="946"/>
      <c r="CP168" s="946"/>
      <c r="CQ168" s="946"/>
      <c r="CR168" s="946"/>
      <c r="CS168" s="946"/>
      <c r="CT168" s="946"/>
      <c r="CU168" s="946"/>
      <c r="CV168" s="946"/>
      <c r="CW168" s="946"/>
      <c r="CX168" s="946"/>
      <c r="CY168" s="946"/>
      <c r="CZ168" s="946"/>
      <c r="DA168" s="946"/>
      <c r="DB168" s="946"/>
      <c r="DC168" s="946"/>
      <c r="DD168" s="946"/>
      <c r="DE168" s="946"/>
      <c r="DF168" s="946"/>
      <c r="DG168" s="946"/>
      <c r="DH168" s="946"/>
      <c r="DI168" s="946"/>
      <c r="DJ168" s="946"/>
      <c r="DK168" s="946"/>
      <c r="DL168" s="946"/>
      <c r="DM168" s="946"/>
      <c r="DN168" s="946"/>
      <c r="DO168" s="946"/>
      <c r="DP168" s="946"/>
      <c r="DQ168" s="946"/>
      <c r="DR168" s="946"/>
      <c r="DS168" s="946"/>
      <c r="DT168" s="946"/>
      <c r="DU168" s="946"/>
      <c r="DV168" s="946"/>
      <c r="DW168" s="946"/>
      <c r="DX168" s="946"/>
      <c r="DY168" s="946"/>
      <c r="DZ168" s="946"/>
      <c r="EA168" s="946"/>
      <c r="EB168" s="946"/>
      <c r="EC168" s="946"/>
      <c r="ED168" s="946"/>
      <c r="EE168" s="946"/>
      <c r="EF168" s="946"/>
      <c r="EG168" s="946"/>
      <c r="EH168" s="946"/>
      <c r="EI168" s="946"/>
      <c r="EJ168" s="946"/>
      <c r="EK168" s="946"/>
      <c r="EL168" s="946"/>
      <c r="EM168" s="946"/>
      <c r="EN168" s="946"/>
      <c r="EO168" s="946"/>
      <c r="EP168" s="946"/>
      <c r="EQ168" s="946"/>
      <c r="ER168" s="946"/>
      <c r="ES168" s="946"/>
      <c r="ET168" s="946"/>
      <c r="EU168" s="946"/>
      <c r="EV168" s="946"/>
      <c r="EW168" s="946"/>
      <c r="EX168" s="946"/>
      <c r="EY168" s="946"/>
      <c r="EZ168" s="946"/>
      <c r="FA168" s="946"/>
      <c r="FB168" s="946"/>
      <c r="FC168" s="946"/>
      <c r="FD168" s="946"/>
      <c r="FE168" s="946"/>
      <c r="FF168" s="946"/>
      <c r="FG168" s="946"/>
      <c r="FH168" s="947"/>
      <c r="FQ168" s="934"/>
      <c r="FR168" s="935"/>
      <c r="FS168" s="935"/>
      <c r="FT168" s="935"/>
      <c r="FU168" s="935"/>
      <c r="FV168" s="935"/>
      <c r="FW168" s="935"/>
      <c r="FX168" s="935"/>
      <c r="FY168" s="935"/>
      <c r="FZ168" s="936"/>
      <c r="GJ168" s="945"/>
      <c r="GK168" s="945"/>
      <c r="GL168" s="945"/>
      <c r="GM168" s="945"/>
      <c r="GN168" s="945"/>
      <c r="GO168" s="945"/>
      <c r="GP168" s="945"/>
      <c r="GQ168" s="945"/>
    </row>
    <row r="169" spans="2:199" ht="6" customHeight="1" x14ac:dyDescent="0.25">
      <c r="B169" s="795"/>
      <c r="C169" s="796"/>
      <c r="D169" s="796"/>
      <c r="E169" s="797"/>
      <c r="F169" s="970"/>
      <c r="G169" s="970"/>
      <c r="H169" s="970"/>
      <c r="I169" s="970"/>
      <c r="J169" s="970"/>
      <c r="K169" s="970"/>
      <c r="L169" s="970"/>
      <c r="M169" s="970"/>
      <c r="N169" s="970"/>
      <c r="O169" s="970"/>
      <c r="P169" s="970"/>
      <c r="Q169" s="970"/>
      <c r="R169" s="970"/>
      <c r="S169" s="970"/>
      <c r="T169" s="971"/>
      <c r="U169" s="971"/>
      <c r="V169" s="971"/>
      <c r="W169" s="971"/>
      <c r="X169" s="971"/>
      <c r="Y169" s="971"/>
      <c r="Z169" s="971"/>
      <c r="AA169" s="971"/>
      <c r="AB169" s="971"/>
      <c r="AC169" s="971"/>
      <c r="AD169" s="971"/>
      <c r="AE169" s="971"/>
      <c r="AF169" s="971"/>
      <c r="AG169" s="971"/>
      <c r="AH169" s="971"/>
      <c r="AI169" s="972"/>
      <c r="AJ169" s="973"/>
      <c r="AK169" s="973"/>
      <c r="AL169" s="973"/>
      <c r="AM169" s="973"/>
      <c r="AN169" s="973"/>
      <c r="AO169" s="973"/>
      <c r="AP169" s="974"/>
      <c r="AQ169" s="946"/>
      <c r="AR169" s="946"/>
      <c r="AS169" s="946"/>
      <c r="AT169" s="946"/>
      <c r="AU169" s="946"/>
      <c r="AV169" s="946"/>
      <c r="AW169" s="946"/>
      <c r="AX169" s="946"/>
      <c r="AY169" s="963"/>
      <c r="AZ169" s="963"/>
      <c r="BA169" s="963"/>
      <c r="BB169" s="963"/>
      <c r="BC169" s="963"/>
      <c r="BD169" s="963"/>
      <c r="BE169" s="963"/>
      <c r="BF169" s="963"/>
      <c r="BG169" s="962"/>
      <c r="BH169" s="962"/>
      <c r="BI169" s="962"/>
      <c r="BJ169" s="962"/>
      <c r="BK169" s="962"/>
      <c r="BL169" s="962"/>
      <c r="BM169" s="962"/>
      <c r="BN169" s="967"/>
      <c r="BO169" s="967"/>
      <c r="BP169" s="967"/>
      <c r="BQ169" s="967"/>
      <c r="BR169" s="967"/>
      <c r="BS169" s="967"/>
      <c r="BT169" s="967"/>
      <c r="BU169" s="968"/>
      <c r="BV169" s="948"/>
      <c r="BW169" s="946"/>
      <c r="BX169" s="946"/>
      <c r="BY169" s="946"/>
      <c r="BZ169" s="946"/>
      <c r="CA169" s="946"/>
      <c r="CB169" s="946"/>
      <c r="CC169" s="946"/>
      <c r="CD169" s="946"/>
      <c r="CE169" s="946"/>
      <c r="CF169" s="946"/>
      <c r="CG169" s="946"/>
      <c r="CH169" s="946"/>
      <c r="CI169" s="946"/>
      <c r="CJ169" s="946"/>
      <c r="CK169" s="946"/>
      <c r="CL169" s="946"/>
      <c r="CM169" s="946"/>
      <c r="CN169" s="946"/>
      <c r="CO169" s="946"/>
      <c r="CP169" s="946"/>
      <c r="CQ169" s="946"/>
      <c r="CR169" s="946"/>
      <c r="CS169" s="946"/>
      <c r="CT169" s="946"/>
      <c r="CU169" s="946"/>
      <c r="CV169" s="946"/>
      <c r="CW169" s="946"/>
      <c r="CX169" s="946"/>
      <c r="CY169" s="946"/>
      <c r="CZ169" s="946"/>
      <c r="DA169" s="946"/>
      <c r="DB169" s="946"/>
      <c r="DC169" s="946"/>
      <c r="DD169" s="946"/>
      <c r="DE169" s="946"/>
      <c r="DF169" s="946"/>
      <c r="DG169" s="946"/>
      <c r="DH169" s="946"/>
      <c r="DI169" s="946"/>
      <c r="DJ169" s="946"/>
      <c r="DK169" s="946"/>
      <c r="DL169" s="946"/>
      <c r="DM169" s="946"/>
      <c r="DN169" s="946"/>
      <c r="DO169" s="946"/>
      <c r="DP169" s="946"/>
      <c r="DQ169" s="946"/>
      <c r="DR169" s="946"/>
      <c r="DS169" s="946"/>
      <c r="DT169" s="946"/>
      <c r="DU169" s="946"/>
      <c r="DV169" s="946"/>
      <c r="DW169" s="946"/>
      <c r="DX169" s="946"/>
      <c r="DY169" s="946"/>
      <c r="DZ169" s="946"/>
      <c r="EA169" s="946"/>
      <c r="EB169" s="946"/>
      <c r="EC169" s="946"/>
      <c r="ED169" s="946"/>
      <c r="EE169" s="946"/>
      <c r="EF169" s="946"/>
      <c r="EG169" s="946"/>
      <c r="EH169" s="946"/>
      <c r="EI169" s="946"/>
      <c r="EJ169" s="946"/>
      <c r="EK169" s="946"/>
      <c r="EL169" s="946"/>
      <c r="EM169" s="946"/>
      <c r="EN169" s="946"/>
      <c r="EO169" s="946"/>
      <c r="EP169" s="946"/>
      <c r="EQ169" s="946"/>
      <c r="ER169" s="946"/>
      <c r="ES169" s="946"/>
      <c r="ET169" s="946"/>
      <c r="EU169" s="946"/>
      <c r="EV169" s="946"/>
      <c r="EW169" s="946"/>
      <c r="EX169" s="946"/>
      <c r="EY169" s="946"/>
      <c r="EZ169" s="946"/>
      <c r="FA169" s="946"/>
      <c r="FB169" s="946"/>
      <c r="FC169" s="946"/>
      <c r="FD169" s="946"/>
      <c r="FE169" s="946"/>
      <c r="FF169" s="946"/>
      <c r="FG169" s="946"/>
      <c r="FH169" s="947"/>
      <c r="FQ169" s="934"/>
      <c r="FR169" s="935"/>
      <c r="FS169" s="935"/>
      <c r="FT169" s="935"/>
      <c r="FU169" s="935"/>
      <c r="FV169" s="935"/>
      <c r="FW169" s="935"/>
      <c r="FX169" s="935"/>
      <c r="FY169" s="935"/>
      <c r="FZ169" s="936"/>
      <c r="GJ169" s="945"/>
      <c r="GK169" s="945"/>
      <c r="GL169" s="945"/>
      <c r="GM169" s="945"/>
      <c r="GN169" s="945"/>
      <c r="GO169" s="945"/>
      <c r="GP169" s="945"/>
      <c r="GQ169" s="945"/>
    </row>
    <row r="170" spans="2:199" ht="6" customHeight="1" x14ac:dyDescent="0.25">
      <c r="B170" s="789">
        <v>50</v>
      </c>
      <c r="C170" s="790"/>
      <c r="D170" s="790"/>
      <c r="E170" s="791"/>
      <c r="F170" s="970">
        <f>'Setup-Completion Report'!E368</f>
        <v>0</v>
      </c>
      <c r="G170" s="970"/>
      <c r="H170" s="970"/>
      <c r="I170" s="970"/>
      <c r="J170" s="970"/>
      <c r="K170" s="970"/>
      <c r="L170" s="970"/>
      <c r="M170" s="970"/>
      <c r="N170" s="970"/>
      <c r="O170" s="970"/>
      <c r="P170" s="970"/>
      <c r="Q170" s="970"/>
      <c r="R170" s="970"/>
      <c r="S170" s="970"/>
      <c r="T170" s="971">
        <f>'Setup-Completion Report'!AG368</f>
        <v>0</v>
      </c>
      <c r="U170" s="971"/>
      <c r="V170" s="971"/>
      <c r="W170" s="971"/>
      <c r="X170" s="971"/>
      <c r="Y170" s="971"/>
      <c r="Z170" s="971"/>
      <c r="AA170" s="971"/>
      <c r="AB170" s="971">
        <f>'Setup-Completion Report'!AO368</f>
        <v>0</v>
      </c>
      <c r="AC170" s="971"/>
      <c r="AD170" s="971"/>
      <c r="AE170" s="971"/>
      <c r="AF170" s="971"/>
      <c r="AG170" s="971"/>
      <c r="AH170" s="971"/>
      <c r="AI170" s="966">
        <f>SUM(T170:AH172)</f>
        <v>0</v>
      </c>
      <c r="AJ170" s="966"/>
      <c r="AK170" s="966"/>
      <c r="AL170" s="966"/>
      <c r="AM170" s="966"/>
      <c r="AN170" s="966"/>
      <c r="AO170" s="966"/>
      <c r="AP170" s="966"/>
      <c r="AQ170" s="946"/>
      <c r="AR170" s="946"/>
      <c r="AS170" s="946"/>
      <c r="AT170" s="946"/>
      <c r="AU170" s="946"/>
      <c r="AV170" s="946"/>
      <c r="AW170" s="946"/>
      <c r="AX170" s="946"/>
      <c r="AY170" s="969" t="str">
        <f>IF(GJ170=2," ",'Setup-Completion Report'!Y368)</f>
        <v xml:space="preserve"> </v>
      </c>
      <c r="AZ170" s="969"/>
      <c r="BA170" s="969"/>
      <c r="BB170" s="969"/>
      <c r="BC170" s="969"/>
      <c r="BD170" s="969"/>
      <c r="BE170" s="969"/>
      <c r="BF170" s="969"/>
      <c r="BG170" s="962"/>
      <c r="BH170" s="962"/>
      <c r="BI170" s="962"/>
      <c r="BJ170" s="962"/>
      <c r="BK170" s="962"/>
      <c r="BL170" s="962"/>
      <c r="BM170" s="962"/>
      <c r="BN170" s="967"/>
      <c r="BO170" s="967"/>
      <c r="BP170" s="967"/>
      <c r="BQ170" s="967"/>
      <c r="BR170" s="967"/>
      <c r="BS170" s="967"/>
      <c r="BT170" s="967"/>
      <c r="BU170" s="968"/>
      <c r="BV170" s="948"/>
      <c r="BW170" s="946"/>
      <c r="BX170" s="946"/>
      <c r="BY170" s="946"/>
      <c r="BZ170" s="946"/>
      <c r="CA170" s="946"/>
      <c r="CB170" s="946"/>
      <c r="CC170" s="946"/>
      <c r="CD170" s="946"/>
      <c r="CE170" s="946"/>
      <c r="CF170" s="946"/>
      <c r="CG170" s="946"/>
      <c r="CH170" s="946"/>
      <c r="CI170" s="946"/>
      <c r="CJ170" s="946"/>
      <c r="CK170" s="946"/>
      <c r="CL170" s="946"/>
      <c r="CM170" s="946"/>
      <c r="CN170" s="946"/>
      <c r="CO170" s="946"/>
      <c r="CP170" s="946"/>
      <c r="CQ170" s="946"/>
      <c r="CR170" s="946"/>
      <c r="CS170" s="946"/>
      <c r="CT170" s="946"/>
      <c r="CU170" s="946"/>
      <c r="CV170" s="946"/>
      <c r="CW170" s="946"/>
      <c r="CX170" s="946"/>
      <c r="CY170" s="946"/>
      <c r="CZ170" s="946"/>
      <c r="DA170" s="946"/>
      <c r="DB170" s="946"/>
      <c r="DC170" s="946"/>
      <c r="DD170" s="946"/>
      <c r="DE170" s="946"/>
      <c r="DF170" s="946"/>
      <c r="DG170" s="946"/>
      <c r="DH170" s="946"/>
      <c r="DI170" s="946"/>
      <c r="DJ170" s="946"/>
      <c r="DK170" s="946"/>
      <c r="DL170" s="946"/>
      <c r="DM170" s="946"/>
      <c r="DN170" s="946"/>
      <c r="DO170" s="946"/>
      <c r="DP170" s="946"/>
      <c r="DQ170" s="946"/>
      <c r="DR170" s="946"/>
      <c r="DS170" s="946"/>
      <c r="DT170" s="946"/>
      <c r="DU170" s="946"/>
      <c r="DV170" s="946"/>
      <c r="DW170" s="946"/>
      <c r="DX170" s="946"/>
      <c r="DY170" s="946"/>
      <c r="DZ170" s="946"/>
      <c r="EA170" s="946"/>
      <c r="EB170" s="946"/>
      <c r="EC170" s="946"/>
      <c r="ED170" s="946"/>
      <c r="EE170" s="946"/>
      <c r="EF170" s="946"/>
      <c r="EG170" s="946"/>
      <c r="EH170" s="946"/>
      <c r="EI170" s="946"/>
      <c r="EJ170" s="946"/>
      <c r="EK170" s="946"/>
      <c r="EL170" s="946"/>
      <c r="EM170" s="946"/>
      <c r="EN170" s="946"/>
      <c r="EO170" s="946"/>
      <c r="EP170" s="946"/>
      <c r="EQ170" s="946"/>
      <c r="ER170" s="946"/>
      <c r="ES170" s="946"/>
      <c r="ET170" s="946"/>
      <c r="EU170" s="946"/>
      <c r="EV170" s="946"/>
      <c r="EW170" s="946"/>
      <c r="EX170" s="946"/>
      <c r="EY170" s="946"/>
      <c r="EZ170" s="946"/>
      <c r="FA170" s="946"/>
      <c r="FB170" s="946"/>
      <c r="FC170" s="946"/>
      <c r="FD170" s="946"/>
      <c r="FE170" s="946"/>
      <c r="FF170" s="946"/>
      <c r="FG170" s="946"/>
      <c r="FH170" s="947"/>
      <c r="FQ170" s="934"/>
      <c r="FR170" s="935"/>
      <c r="FS170" s="935"/>
      <c r="FT170" s="935"/>
      <c r="FU170" s="935"/>
      <c r="FV170" s="935"/>
      <c r="FW170" s="935"/>
      <c r="FX170" s="935"/>
      <c r="FY170" s="935"/>
      <c r="FZ170" s="936"/>
      <c r="GJ170" s="945">
        <v>2</v>
      </c>
      <c r="GK170" s="945"/>
      <c r="GL170" s="945"/>
      <c r="GM170" s="945"/>
      <c r="GN170" s="945"/>
      <c r="GO170" s="945"/>
      <c r="GP170" s="945"/>
      <c r="GQ170" s="945"/>
    </row>
    <row r="171" spans="2:199" ht="6" customHeight="1" x14ac:dyDescent="0.25">
      <c r="B171" s="792"/>
      <c r="C171" s="793"/>
      <c r="D171" s="793"/>
      <c r="E171" s="794"/>
      <c r="F171" s="970"/>
      <c r="G171" s="970"/>
      <c r="H171" s="970"/>
      <c r="I171" s="970"/>
      <c r="J171" s="970"/>
      <c r="K171" s="970"/>
      <c r="L171" s="970"/>
      <c r="M171" s="970"/>
      <c r="N171" s="970"/>
      <c r="O171" s="970"/>
      <c r="P171" s="970"/>
      <c r="Q171" s="970"/>
      <c r="R171" s="970"/>
      <c r="S171" s="970"/>
      <c r="T171" s="971"/>
      <c r="U171" s="971"/>
      <c r="V171" s="971"/>
      <c r="W171" s="971"/>
      <c r="X171" s="971"/>
      <c r="Y171" s="971"/>
      <c r="Z171" s="971"/>
      <c r="AA171" s="971"/>
      <c r="AB171" s="971"/>
      <c r="AC171" s="971"/>
      <c r="AD171" s="971"/>
      <c r="AE171" s="971"/>
      <c r="AF171" s="971"/>
      <c r="AG171" s="971"/>
      <c r="AH171" s="971"/>
      <c r="AI171" s="966"/>
      <c r="AJ171" s="966"/>
      <c r="AK171" s="966"/>
      <c r="AL171" s="966"/>
      <c r="AM171" s="966"/>
      <c r="AN171" s="966"/>
      <c r="AO171" s="966"/>
      <c r="AP171" s="966"/>
      <c r="AQ171" s="946"/>
      <c r="AR171" s="946"/>
      <c r="AS171" s="946"/>
      <c r="AT171" s="946"/>
      <c r="AU171" s="946"/>
      <c r="AV171" s="946"/>
      <c r="AW171" s="946"/>
      <c r="AX171" s="946"/>
      <c r="AY171" s="963"/>
      <c r="AZ171" s="963"/>
      <c r="BA171" s="963"/>
      <c r="BB171" s="963"/>
      <c r="BC171" s="963"/>
      <c r="BD171" s="963"/>
      <c r="BE171" s="963"/>
      <c r="BF171" s="963"/>
      <c r="BG171" s="962"/>
      <c r="BH171" s="962"/>
      <c r="BI171" s="962"/>
      <c r="BJ171" s="962"/>
      <c r="BK171" s="962"/>
      <c r="BL171" s="962"/>
      <c r="BM171" s="962"/>
      <c r="BN171" s="967"/>
      <c r="BO171" s="967"/>
      <c r="BP171" s="967"/>
      <c r="BQ171" s="967"/>
      <c r="BR171" s="967"/>
      <c r="BS171" s="967"/>
      <c r="BT171" s="967"/>
      <c r="BU171" s="968"/>
      <c r="BV171" s="948"/>
      <c r="BW171" s="946"/>
      <c r="BX171" s="946"/>
      <c r="BY171" s="946"/>
      <c r="BZ171" s="946"/>
      <c r="CA171" s="946"/>
      <c r="CB171" s="946"/>
      <c r="CC171" s="946"/>
      <c r="CD171" s="946"/>
      <c r="CE171" s="946"/>
      <c r="CF171" s="946"/>
      <c r="CG171" s="946"/>
      <c r="CH171" s="946"/>
      <c r="CI171" s="946"/>
      <c r="CJ171" s="946"/>
      <c r="CK171" s="946"/>
      <c r="CL171" s="946"/>
      <c r="CM171" s="946"/>
      <c r="CN171" s="946"/>
      <c r="CO171" s="946"/>
      <c r="CP171" s="946"/>
      <c r="CQ171" s="946"/>
      <c r="CR171" s="946"/>
      <c r="CS171" s="946"/>
      <c r="CT171" s="946"/>
      <c r="CU171" s="946"/>
      <c r="CV171" s="946"/>
      <c r="CW171" s="946"/>
      <c r="CX171" s="946"/>
      <c r="CY171" s="946"/>
      <c r="CZ171" s="946"/>
      <c r="DA171" s="946"/>
      <c r="DB171" s="946"/>
      <c r="DC171" s="946"/>
      <c r="DD171" s="946"/>
      <c r="DE171" s="946"/>
      <c r="DF171" s="946"/>
      <c r="DG171" s="946"/>
      <c r="DH171" s="946"/>
      <c r="DI171" s="946"/>
      <c r="DJ171" s="946"/>
      <c r="DK171" s="946"/>
      <c r="DL171" s="946"/>
      <c r="DM171" s="946"/>
      <c r="DN171" s="946"/>
      <c r="DO171" s="946"/>
      <c r="DP171" s="946"/>
      <c r="DQ171" s="946"/>
      <c r="DR171" s="946"/>
      <c r="DS171" s="946"/>
      <c r="DT171" s="946"/>
      <c r="DU171" s="946"/>
      <c r="DV171" s="946"/>
      <c r="DW171" s="946"/>
      <c r="DX171" s="946"/>
      <c r="DY171" s="946"/>
      <c r="DZ171" s="946"/>
      <c r="EA171" s="946"/>
      <c r="EB171" s="946"/>
      <c r="EC171" s="946"/>
      <c r="ED171" s="946"/>
      <c r="EE171" s="946"/>
      <c r="EF171" s="946"/>
      <c r="EG171" s="946"/>
      <c r="EH171" s="946"/>
      <c r="EI171" s="946"/>
      <c r="EJ171" s="946"/>
      <c r="EK171" s="946"/>
      <c r="EL171" s="946"/>
      <c r="EM171" s="946"/>
      <c r="EN171" s="946"/>
      <c r="EO171" s="946"/>
      <c r="EP171" s="946"/>
      <c r="EQ171" s="946"/>
      <c r="ER171" s="946"/>
      <c r="ES171" s="946"/>
      <c r="ET171" s="946"/>
      <c r="EU171" s="946"/>
      <c r="EV171" s="946"/>
      <c r="EW171" s="946"/>
      <c r="EX171" s="946"/>
      <c r="EY171" s="946"/>
      <c r="EZ171" s="946"/>
      <c r="FA171" s="946"/>
      <c r="FB171" s="946"/>
      <c r="FC171" s="946"/>
      <c r="FD171" s="946"/>
      <c r="FE171" s="946"/>
      <c r="FF171" s="946"/>
      <c r="FG171" s="946"/>
      <c r="FH171" s="947"/>
      <c r="FQ171" s="934"/>
      <c r="FR171" s="935"/>
      <c r="FS171" s="935"/>
      <c r="FT171" s="935"/>
      <c r="FU171" s="935"/>
      <c r="FV171" s="935"/>
      <c r="FW171" s="935"/>
      <c r="FX171" s="935"/>
      <c r="FY171" s="935"/>
      <c r="FZ171" s="936"/>
      <c r="GJ171" s="945"/>
      <c r="GK171" s="945"/>
      <c r="GL171" s="945"/>
      <c r="GM171" s="945"/>
      <c r="GN171" s="945"/>
      <c r="GO171" s="945"/>
      <c r="GP171" s="945"/>
      <c r="GQ171" s="945"/>
    </row>
    <row r="172" spans="2:199" ht="6" customHeight="1" x14ac:dyDescent="0.25">
      <c r="B172" s="795"/>
      <c r="C172" s="796"/>
      <c r="D172" s="796"/>
      <c r="E172" s="797"/>
      <c r="F172" s="970"/>
      <c r="G172" s="970"/>
      <c r="H172" s="970"/>
      <c r="I172" s="970"/>
      <c r="J172" s="970"/>
      <c r="K172" s="970"/>
      <c r="L172" s="970"/>
      <c r="M172" s="970"/>
      <c r="N172" s="970"/>
      <c r="O172" s="970"/>
      <c r="P172" s="970"/>
      <c r="Q172" s="970"/>
      <c r="R172" s="970"/>
      <c r="S172" s="970"/>
      <c r="T172" s="971"/>
      <c r="U172" s="971"/>
      <c r="V172" s="971"/>
      <c r="W172" s="971"/>
      <c r="X172" s="971"/>
      <c r="Y172" s="971"/>
      <c r="Z172" s="971"/>
      <c r="AA172" s="971"/>
      <c r="AB172" s="971"/>
      <c r="AC172" s="971"/>
      <c r="AD172" s="971"/>
      <c r="AE172" s="971"/>
      <c r="AF172" s="971"/>
      <c r="AG172" s="971"/>
      <c r="AH172" s="971"/>
      <c r="AI172" s="966"/>
      <c r="AJ172" s="966"/>
      <c r="AK172" s="966"/>
      <c r="AL172" s="966"/>
      <c r="AM172" s="966"/>
      <c r="AN172" s="966"/>
      <c r="AO172" s="966"/>
      <c r="AP172" s="966"/>
      <c r="AQ172" s="946"/>
      <c r="AR172" s="946"/>
      <c r="AS172" s="946"/>
      <c r="AT172" s="946"/>
      <c r="AU172" s="946"/>
      <c r="AV172" s="946"/>
      <c r="AW172" s="946"/>
      <c r="AX172" s="946"/>
      <c r="AY172" s="963"/>
      <c r="AZ172" s="963"/>
      <c r="BA172" s="963"/>
      <c r="BB172" s="963"/>
      <c r="BC172" s="963"/>
      <c r="BD172" s="963"/>
      <c r="BE172" s="963"/>
      <c r="BF172" s="963"/>
      <c r="BG172" s="962"/>
      <c r="BH172" s="962"/>
      <c r="BI172" s="962"/>
      <c r="BJ172" s="962"/>
      <c r="BK172" s="962"/>
      <c r="BL172" s="962"/>
      <c r="BM172" s="962"/>
      <c r="BN172" s="967"/>
      <c r="BO172" s="967"/>
      <c r="BP172" s="967"/>
      <c r="BQ172" s="967"/>
      <c r="BR172" s="967"/>
      <c r="BS172" s="967"/>
      <c r="BT172" s="967"/>
      <c r="BU172" s="968"/>
      <c r="BV172" s="948"/>
      <c r="BW172" s="946"/>
      <c r="BX172" s="946"/>
      <c r="BY172" s="946"/>
      <c r="BZ172" s="946"/>
      <c r="CA172" s="946"/>
      <c r="CB172" s="946"/>
      <c r="CC172" s="946"/>
      <c r="CD172" s="946"/>
      <c r="CE172" s="946"/>
      <c r="CF172" s="946"/>
      <c r="CG172" s="946"/>
      <c r="CH172" s="946"/>
      <c r="CI172" s="946"/>
      <c r="CJ172" s="946"/>
      <c r="CK172" s="946"/>
      <c r="CL172" s="946"/>
      <c r="CM172" s="946"/>
      <c r="CN172" s="946"/>
      <c r="CO172" s="946"/>
      <c r="CP172" s="946"/>
      <c r="CQ172" s="946"/>
      <c r="CR172" s="946"/>
      <c r="CS172" s="946"/>
      <c r="CT172" s="946"/>
      <c r="CU172" s="946"/>
      <c r="CV172" s="946"/>
      <c r="CW172" s="946"/>
      <c r="CX172" s="946"/>
      <c r="CY172" s="946"/>
      <c r="CZ172" s="946"/>
      <c r="DA172" s="946"/>
      <c r="DB172" s="946"/>
      <c r="DC172" s="946"/>
      <c r="DD172" s="946"/>
      <c r="DE172" s="946"/>
      <c r="DF172" s="946"/>
      <c r="DG172" s="946"/>
      <c r="DH172" s="946"/>
      <c r="DI172" s="946"/>
      <c r="DJ172" s="946"/>
      <c r="DK172" s="946"/>
      <c r="DL172" s="946"/>
      <c r="DM172" s="946"/>
      <c r="DN172" s="946"/>
      <c r="DO172" s="946"/>
      <c r="DP172" s="946"/>
      <c r="DQ172" s="946"/>
      <c r="DR172" s="946"/>
      <c r="DS172" s="946"/>
      <c r="DT172" s="946"/>
      <c r="DU172" s="946"/>
      <c r="DV172" s="946"/>
      <c r="DW172" s="946"/>
      <c r="DX172" s="946"/>
      <c r="DY172" s="946"/>
      <c r="DZ172" s="946"/>
      <c r="EA172" s="946"/>
      <c r="EB172" s="946"/>
      <c r="EC172" s="946"/>
      <c r="ED172" s="946"/>
      <c r="EE172" s="946"/>
      <c r="EF172" s="946"/>
      <c r="EG172" s="946"/>
      <c r="EH172" s="946"/>
      <c r="EI172" s="946"/>
      <c r="EJ172" s="946"/>
      <c r="EK172" s="946"/>
      <c r="EL172" s="946"/>
      <c r="EM172" s="946"/>
      <c r="EN172" s="946"/>
      <c r="EO172" s="946"/>
      <c r="EP172" s="946"/>
      <c r="EQ172" s="946"/>
      <c r="ER172" s="946"/>
      <c r="ES172" s="946"/>
      <c r="ET172" s="946"/>
      <c r="EU172" s="946"/>
      <c r="EV172" s="946"/>
      <c r="EW172" s="946"/>
      <c r="EX172" s="946"/>
      <c r="EY172" s="946"/>
      <c r="EZ172" s="946"/>
      <c r="FA172" s="946"/>
      <c r="FB172" s="946"/>
      <c r="FC172" s="946"/>
      <c r="FD172" s="946"/>
      <c r="FE172" s="946"/>
      <c r="FF172" s="946"/>
      <c r="FG172" s="946"/>
      <c r="FH172" s="947"/>
      <c r="FQ172" s="934"/>
      <c r="FR172" s="935"/>
      <c r="FS172" s="935"/>
      <c r="FT172" s="935"/>
      <c r="FU172" s="935"/>
      <c r="FV172" s="935"/>
      <c r="FW172" s="935"/>
      <c r="FX172" s="935"/>
      <c r="FY172" s="935"/>
      <c r="FZ172" s="936"/>
      <c r="GJ172" s="945"/>
      <c r="GK172" s="945"/>
      <c r="GL172" s="945"/>
      <c r="GM172" s="945"/>
      <c r="GN172" s="945"/>
      <c r="GO172" s="945"/>
      <c r="GP172" s="945"/>
      <c r="GQ172" s="945"/>
    </row>
    <row r="173" spans="2:199" ht="6" customHeight="1" x14ac:dyDescent="0.25">
      <c r="B173" s="789">
        <v>51</v>
      </c>
      <c r="C173" s="790"/>
      <c r="D173" s="790"/>
      <c r="E173" s="791"/>
      <c r="F173" s="970">
        <f>'Setup-Completion Report'!E371</f>
        <v>0</v>
      </c>
      <c r="G173" s="970"/>
      <c r="H173" s="970"/>
      <c r="I173" s="970"/>
      <c r="J173" s="970"/>
      <c r="K173" s="970"/>
      <c r="L173" s="970"/>
      <c r="M173" s="970"/>
      <c r="N173" s="970"/>
      <c r="O173" s="970"/>
      <c r="P173" s="970"/>
      <c r="Q173" s="970"/>
      <c r="R173" s="970"/>
      <c r="S173" s="970"/>
      <c r="T173" s="971">
        <f>'Setup-Completion Report'!AG371</f>
        <v>0</v>
      </c>
      <c r="U173" s="971"/>
      <c r="V173" s="971"/>
      <c r="W173" s="971"/>
      <c r="X173" s="971"/>
      <c r="Y173" s="971"/>
      <c r="Z173" s="971"/>
      <c r="AA173" s="971"/>
      <c r="AB173" s="971">
        <f>'Setup-Completion Report'!AO371</f>
        <v>0</v>
      </c>
      <c r="AC173" s="971"/>
      <c r="AD173" s="971"/>
      <c r="AE173" s="971"/>
      <c r="AF173" s="971"/>
      <c r="AG173" s="971"/>
      <c r="AH173" s="971"/>
      <c r="AI173" s="966">
        <f>SUM(T173:AH175)</f>
        <v>0</v>
      </c>
      <c r="AJ173" s="966"/>
      <c r="AK173" s="966"/>
      <c r="AL173" s="966"/>
      <c r="AM173" s="966"/>
      <c r="AN173" s="966"/>
      <c r="AO173" s="966"/>
      <c r="AP173" s="966"/>
      <c r="AQ173" s="946"/>
      <c r="AR173" s="946"/>
      <c r="AS173" s="946"/>
      <c r="AT173" s="946"/>
      <c r="AU173" s="946"/>
      <c r="AV173" s="946"/>
      <c r="AW173" s="946"/>
      <c r="AX173" s="946"/>
      <c r="AY173" s="969" t="str">
        <f>IF(GJ173=2," ",'Setup-Completion Report'!Y371)</f>
        <v xml:space="preserve"> </v>
      </c>
      <c r="AZ173" s="969"/>
      <c r="BA173" s="969"/>
      <c r="BB173" s="969"/>
      <c r="BC173" s="969"/>
      <c r="BD173" s="969"/>
      <c r="BE173" s="969"/>
      <c r="BF173" s="969"/>
      <c r="BG173" s="962"/>
      <c r="BH173" s="962"/>
      <c r="BI173" s="962"/>
      <c r="BJ173" s="962"/>
      <c r="BK173" s="962"/>
      <c r="BL173" s="962"/>
      <c r="BM173" s="962"/>
      <c r="BN173" s="967"/>
      <c r="BO173" s="967"/>
      <c r="BP173" s="967"/>
      <c r="BQ173" s="967"/>
      <c r="BR173" s="967"/>
      <c r="BS173" s="967"/>
      <c r="BT173" s="967"/>
      <c r="BU173" s="968"/>
      <c r="BV173" s="948"/>
      <c r="BW173" s="946"/>
      <c r="BX173" s="946"/>
      <c r="BY173" s="946"/>
      <c r="BZ173" s="946"/>
      <c r="CA173" s="946"/>
      <c r="CB173" s="946"/>
      <c r="CC173" s="946"/>
      <c r="CD173" s="946"/>
      <c r="CE173" s="946"/>
      <c r="CF173" s="946"/>
      <c r="CG173" s="946"/>
      <c r="CH173" s="946"/>
      <c r="CI173" s="946"/>
      <c r="CJ173" s="946"/>
      <c r="CK173" s="946"/>
      <c r="CL173" s="946"/>
      <c r="CM173" s="946"/>
      <c r="CN173" s="946"/>
      <c r="CO173" s="946"/>
      <c r="CP173" s="946"/>
      <c r="CQ173" s="946"/>
      <c r="CR173" s="946"/>
      <c r="CS173" s="946"/>
      <c r="CT173" s="946"/>
      <c r="CU173" s="946"/>
      <c r="CV173" s="946"/>
      <c r="CW173" s="946"/>
      <c r="CX173" s="946"/>
      <c r="CY173" s="946"/>
      <c r="CZ173" s="946"/>
      <c r="DA173" s="946"/>
      <c r="DB173" s="946"/>
      <c r="DC173" s="946"/>
      <c r="DD173" s="946"/>
      <c r="DE173" s="946"/>
      <c r="DF173" s="946"/>
      <c r="DG173" s="946"/>
      <c r="DH173" s="946"/>
      <c r="DI173" s="946"/>
      <c r="DJ173" s="946"/>
      <c r="DK173" s="946"/>
      <c r="DL173" s="946"/>
      <c r="DM173" s="946"/>
      <c r="DN173" s="946"/>
      <c r="DO173" s="946"/>
      <c r="DP173" s="946"/>
      <c r="DQ173" s="946"/>
      <c r="DR173" s="946"/>
      <c r="DS173" s="946"/>
      <c r="DT173" s="946"/>
      <c r="DU173" s="946"/>
      <c r="DV173" s="946"/>
      <c r="DW173" s="946"/>
      <c r="DX173" s="946"/>
      <c r="DY173" s="946"/>
      <c r="DZ173" s="946"/>
      <c r="EA173" s="946"/>
      <c r="EB173" s="946"/>
      <c r="EC173" s="946"/>
      <c r="ED173" s="946"/>
      <c r="EE173" s="946"/>
      <c r="EF173" s="946"/>
      <c r="EG173" s="946"/>
      <c r="EH173" s="946"/>
      <c r="EI173" s="946"/>
      <c r="EJ173" s="946"/>
      <c r="EK173" s="946"/>
      <c r="EL173" s="946"/>
      <c r="EM173" s="946"/>
      <c r="EN173" s="946"/>
      <c r="EO173" s="946"/>
      <c r="EP173" s="946"/>
      <c r="EQ173" s="946"/>
      <c r="ER173" s="946"/>
      <c r="ES173" s="946"/>
      <c r="ET173" s="946"/>
      <c r="EU173" s="946"/>
      <c r="EV173" s="946"/>
      <c r="EW173" s="946"/>
      <c r="EX173" s="946"/>
      <c r="EY173" s="946"/>
      <c r="EZ173" s="946"/>
      <c r="FA173" s="946"/>
      <c r="FB173" s="946"/>
      <c r="FC173" s="946"/>
      <c r="FD173" s="946"/>
      <c r="FE173" s="946"/>
      <c r="FF173" s="946"/>
      <c r="FG173" s="946"/>
      <c r="FH173" s="947"/>
      <c r="FQ173" s="934"/>
      <c r="FR173" s="935"/>
      <c r="FS173" s="935"/>
      <c r="FT173" s="935"/>
      <c r="FU173" s="935"/>
      <c r="FV173" s="935"/>
      <c r="FW173" s="935"/>
      <c r="FX173" s="935"/>
      <c r="FY173" s="935"/>
      <c r="FZ173" s="936"/>
      <c r="GJ173" s="945">
        <v>2</v>
      </c>
      <c r="GK173" s="945"/>
      <c r="GL173" s="945"/>
      <c r="GM173" s="945"/>
      <c r="GN173" s="945"/>
      <c r="GO173" s="945"/>
      <c r="GP173" s="945"/>
      <c r="GQ173" s="945"/>
    </row>
    <row r="174" spans="2:199" ht="6" customHeight="1" x14ac:dyDescent="0.25">
      <c r="B174" s="792"/>
      <c r="C174" s="793"/>
      <c r="D174" s="793"/>
      <c r="E174" s="794"/>
      <c r="F174" s="970"/>
      <c r="G174" s="970"/>
      <c r="H174" s="970"/>
      <c r="I174" s="970"/>
      <c r="J174" s="970"/>
      <c r="K174" s="970"/>
      <c r="L174" s="970"/>
      <c r="M174" s="970"/>
      <c r="N174" s="970"/>
      <c r="O174" s="970"/>
      <c r="P174" s="970"/>
      <c r="Q174" s="970"/>
      <c r="R174" s="970"/>
      <c r="S174" s="970"/>
      <c r="T174" s="971"/>
      <c r="U174" s="971"/>
      <c r="V174" s="971"/>
      <c r="W174" s="971"/>
      <c r="X174" s="971"/>
      <c r="Y174" s="971"/>
      <c r="Z174" s="971"/>
      <c r="AA174" s="971"/>
      <c r="AB174" s="971"/>
      <c r="AC174" s="971"/>
      <c r="AD174" s="971"/>
      <c r="AE174" s="971"/>
      <c r="AF174" s="971"/>
      <c r="AG174" s="971"/>
      <c r="AH174" s="971"/>
      <c r="AI174" s="966"/>
      <c r="AJ174" s="966"/>
      <c r="AK174" s="966"/>
      <c r="AL174" s="966"/>
      <c r="AM174" s="966"/>
      <c r="AN174" s="966"/>
      <c r="AO174" s="966"/>
      <c r="AP174" s="966"/>
      <c r="AQ174" s="946"/>
      <c r="AR174" s="946"/>
      <c r="AS174" s="946"/>
      <c r="AT174" s="946"/>
      <c r="AU174" s="946"/>
      <c r="AV174" s="946"/>
      <c r="AW174" s="946"/>
      <c r="AX174" s="946"/>
      <c r="AY174" s="963"/>
      <c r="AZ174" s="963"/>
      <c r="BA174" s="963"/>
      <c r="BB174" s="963"/>
      <c r="BC174" s="963"/>
      <c r="BD174" s="963"/>
      <c r="BE174" s="963"/>
      <c r="BF174" s="963"/>
      <c r="BG174" s="962"/>
      <c r="BH174" s="962"/>
      <c r="BI174" s="962"/>
      <c r="BJ174" s="962"/>
      <c r="BK174" s="962"/>
      <c r="BL174" s="962"/>
      <c r="BM174" s="962"/>
      <c r="BN174" s="967"/>
      <c r="BO174" s="967"/>
      <c r="BP174" s="967"/>
      <c r="BQ174" s="967"/>
      <c r="BR174" s="967"/>
      <c r="BS174" s="967"/>
      <c r="BT174" s="967"/>
      <c r="BU174" s="968"/>
      <c r="BV174" s="948"/>
      <c r="BW174" s="946"/>
      <c r="BX174" s="946"/>
      <c r="BY174" s="946"/>
      <c r="BZ174" s="946"/>
      <c r="CA174" s="946"/>
      <c r="CB174" s="946"/>
      <c r="CC174" s="946"/>
      <c r="CD174" s="946"/>
      <c r="CE174" s="946"/>
      <c r="CF174" s="946"/>
      <c r="CG174" s="946"/>
      <c r="CH174" s="946"/>
      <c r="CI174" s="946"/>
      <c r="CJ174" s="946"/>
      <c r="CK174" s="946"/>
      <c r="CL174" s="946"/>
      <c r="CM174" s="946"/>
      <c r="CN174" s="946"/>
      <c r="CO174" s="946"/>
      <c r="CP174" s="946"/>
      <c r="CQ174" s="946"/>
      <c r="CR174" s="946"/>
      <c r="CS174" s="946"/>
      <c r="CT174" s="946"/>
      <c r="CU174" s="946"/>
      <c r="CV174" s="946"/>
      <c r="CW174" s="946"/>
      <c r="CX174" s="946"/>
      <c r="CY174" s="946"/>
      <c r="CZ174" s="946"/>
      <c r="DA174" s="946"/>
      <c r="DB174" s="946"/>
      <c r="DC174" s="946"/>
      <c r="DD174" s="946"/>
      <c r="DE174" s="946"/>
      <c r="DF174" s="946"/>
      <c r="DG174" s="946"/>
      <c r="DH174" s="946"/>
      <c r="DI174" s="946"/>
      <c r="DJ174" s="946"/>
      <c r="DK174" s="946"/>
      <c r="DL174" s="946"/>
      <c r="DM174" s="946"/>
      <c r="DN174" s="946"/>
      <c r="DO174" s="946"/>
      <c r="DP174" s="946"/>
      <c r="DQ174" s="946"/>
      <c r="DR174" s="946"/>
      <c r="DS174" s="946"/>
      <c r="DT174" s="946"/>
      <c r="DU174" s="946"/>
      <c r="DV174" s="946"/>
      <c r="DW174" s="946"/>
      <c r="DX174" s="946"/>
      <c r="DY174" s="946"/>
      <c r="DZ174" s="946"/>
      <c r="EA174" s="946"/>
      <c r="EB174" s="946"/>
      <c r="EC174" s="946"/>
      <c r="ED174" s="946"/>
      <c r="EE174" s="946"/>
      <c r="EF174" s="946"/>
      <c r="EG174" s="946"/>
      <c r="EH174" s="946"/>
      <c r="EI174" s="946"/>
      <c r="EJ174" s="946"/>
      <c r="EK174" s="946"/>
      <c r="EL174" s="946"/>
      <c r="EM174" s="946"/>
      <c r="EN174" s="946"/>
      <c r="EO174" s="946"/>
      <c r="EP174" s="946"/>
      <c r="EQ174" s="946"/>
      <c r="ER174" s="946"/>
      <c r="ES174" s="946"/>
      <c r="ET174" s="946"/>
      <c r="EU174" s="946"/>
      <c r="EV174" s="946"/>
      <c r="EW174" s="946"/>
      <c r="EX174" s="946"/>
      <c r="EY174" s="946"/>
      <c r="EZ174" s="946"/>
      <c r="FA174" s="946"/>
      <c r="FB174" s="946"/>
      <c r="FC174" s="946"/>
      <c r="FD174" s="946"/>
      <c r="FE174" s="946"/>
      <c r="FF174" s="946"/>
      <c r="FG174" s="946"/>
      <c r="FH174" s="947"/>
      <c r="FQ174" s="934"/>
      <c r="FR174" s="935"/>
      <c r="FS174" s="935"/>
      <c r="FT174" s="935"/>
      <c r="FU174" s="935"/>
      <c r="FV174" s="935"/>
      <c r="FW174" s="935"/>
      <c r="FX174" s="935"/>
      <c r="FY174" s="935"/>
      <c r="FZ174" s="936"/>
      <c r="GJ174" s="945"/>
      <c r="GK174" s="945"/>
      <c r="GL174" s="945"/>
      <c r="GM174" s="945"/>
      <c r="GN174" s="945"/>
      <c r="GO174" s="945"/>
      <c r="GP174" s="945"/>
      <c r="GQ174" s="945"/>
    </row>
    <row r="175" spans="2:199" ht="6" customHeight="1" x14ac:dyDescent="0.25">
      <c r="B175" s="795"/>
      <c r="C175" s="796"/>
      <c r="D175" s="796"/>
      <c r="E175" s="797"/>
      <c r="F175" s="970"/>
      <c r="G175" s="970"/>
      <c r="H175" s="970"/>
      <c r="I175" s="970"/>
      <c r="J175" s="970"/>
      <c r="K175" s="970"/>
      <c r="L175" s="970"/>
      <c r="M175" s="970"/>
      <c r="N175" s="970"/>
      <c r="O175" s="970"/>
      <c r="P175" s="970"/>
      <c r="Q175" s="970"/>
      <c r="R175" s="970"/>
      <c r="S175" s="970"/>
      <c r="T175" s="971"/>
      <c r="U175" s="971"/>
      <c r="V175" s="971"/>
      <c r="W175" s="971"/>
      <c r="X175" s="971"/>
      <c r="Y175" s="971"/>
      <c r="Z175" s="971"/>
      <c r="AA175" s="971"/>
      <c r="AB175" s="971"/>
      <c r="AC175" s="971"/>
      <c r="AD175" s="971"/>
      <c r="AE175" s="971"/>
      <c r="AF175" s="971"/>
      <c r="AG175" s="971"/>
      <c r="AH175" s="971"/>
      <c r="AI175" s="966"/>
      <c r="AJ175" s="966"/>
      <c r="AK175" s="966"/>
      <c r="AL175" s="966"/>
      <c r="AM175" s="966"/>
      <c r="AN175" s="966"/>
      <c r="AO175" s="966"/>
      <c r="AP175" s="966"/>
      <c r="AQ175" s="946"/>
      <c r="AR175" s="946"/>
      <c r="AS175" s="946"/>
      <c r="AT175" s="946"/>
      <c r="AU175" s="946"/>
      <c r="AV175" s="946"/>
      <c r="AW175" s="946"/>
      <c r="AX175" s="946"/>
      <c r="AY175" s="963"/>
      <c r="AZ175" s="963"/>
      <c r="BA175" s="963"/>
      <c r="BB175" s="963"/>
      <c r="BC175" s="963"/>
      <c r="BD175" s="963"/>
      <c r="BE175" s="963"/>
      <c r="BF175" s="963"/>
      <c r="BG175" s="962"/>
      <c r="BH175" s="962"/>
      <c r="BI175" s="962"/>
      <c r="BJ175" s="962"/>
      <c r="BK175" s="962"/>
      <c r="BL175" s="962"/>
      <c r="BM175" s="962"/>
      <c r="BN175" s="967"/>
      <c r="BO175" s="967"/>
      <c r="BP175" s="967"/>
      <c r="BQ175" s="967"/>
      <c r="BR175" s="967"/>
      <c r="BS175" s="967"/>
      <c r="BT175" s="967"/>
      <c r="BU175" s="968"/>
      <c r="BV175" s="948"/>
      <c r="BW175" s="946"/>
      <c r="BX175" s="946"/>
      <c r="BY175" s="946"/>
      <c r="BZ175" s="946"/>
      <c r="CA175" s="946"/>
      <c r="CB175" s="946"/>
      <c r="CC175" s="946"/>
      <c r="CD175" s="946"/>
      <c r="CE175" s="946"/>
      <c r="CF175" s="946"/>
      <c r="CG175" s="946"/>
      <c r="CH175" s="946"/>
      <c r="CI175" s="946"/>
      <c r="CJ175" s="946"/>
      <c r="CK175" s="946"/>
      <c r="CL175" s="946"/>
      <c r="CM175" s="946"/>
      <c r="CN175" s="946"/>
      <c r="CO175" s="946"/>
      <c r="CP175" s="946"/>
      <c r="CQ175" s="946"/>
      <c r="CR175" s="946"/>
      <c r="CS175" s="946"/>
      <c r="CT175" s="946"/>
      <c r="CU175" s="946"/>
      <c r="CV175" s="946"/>
      <c r="CW175" s="946"/>
      <c r="CX175" s="946"/>
      <c r="CY175" s="946"/>
      <c r="CZ175" s="946"/>
      <c r="DA175" s="946"/>
      <c r="DB175" s="946"/>
      <c r="DC175" s="946"/>
      <c r="DD175" s="946"/>
      <c r="DE175" s="946"/>
      <c r="DF175" s="946"/>
      <c r="DG175" s="946"/>
      <c r="DH175" s="946"/>
      <c r="DI175" s="946"/>
      <c r="DJ175" s="946"/>
      <c r="DK175" s="946"/>
      <c r="DL175" s="946"/>
      <c r="DM175" s="946"/>
      <c r="DN175" s="946"/>
      <c r="DO175" s="946"/>
      <c r="DP175" s="946"/>
      <c r="DQ175" s="946"/>
      <c r="DR175" s="946"/>
      <c r="DS175" s="946"/>
      <c r="DT175" s="946"/>
      <c r="DU175" s="946"/>
      <c r="DV175" s="946"/>
      <c r="DW175" s="946"/>
      <c r="DX175" s="946"/>
      <c r="DY175" s="946"/>
      <c r="DZ175" s="946"/>
      <c r="EA175" s="946"/>
      <c r="EB175" s="946"/>
      <c r="EC175" s="946"/>
      <c r="ED175" s="946"/>
      <c r="EE175" s="946"/>
      <c r="EF175" s="946"/>
      <c r="EG175" s="946"/>
      <c r="EH175" s="946"/>
      <c r="EI175" s="946"/>
      <c r="EJ175" s="946"/>
      <c r="EK175" s="946"/>
      <c r="EL175" s="946"/>
      <c r="EM175" s="946"/>
      <c r="EN175" s="946"/>
      <c r="EO175" s="946"/>
      <c r="EP175" s="946"/>
      <c r="EQ175" s="946"/>
      <c r="ER175" s="946"/>
      <c r="ES175" s="946"/>
      <c r="ET175" s="946"/>
      <c r="EU175" s="946"/>
      <c r="EV175" s="946"/>
      <c r="EW175" s="946"/>
      <c r="EX175" s="946"/>
      <c r="EY175" s="946"/>
      <c r="EZ175" s="946"/>
      <c r="FA175" s="946"/>
      <c r="FB175" s="946"/>
      <c r="FC175" s="946"/>
      <c r="FD175" s="946"/>
      <c r="FE175" s="946"/>
      <c r="FF175" s="946"/>
      <c r="FG175" s="946"/>
      <c r="FH175" s="947"/>
      <c r="FQ175" s="934"/>
      <c r="FR175" s="935"/>
      <c r="FS175" s="935"/>
      <c r="FT175" s="935"/>
      <c r="FU175" s="935"/>
      <c r="FV175" s="935"/>
      <c r="FW175" s="935"/>
      <c r="FX175" s="935"/>
      <c r="FY175" s="935"/>
      <c r="FZ175" s="936"/>
      <c r="GJ175" s="945"/>
      <c r="GK175" s="945"/>
      <c r="GL175" s="945"/>
      <c r="GM175" s="945"/>
      <c r="GN175" s="945"/>
      <c r="GO175" s="945"/>
      <c r="GP175" s="945"/>
      <c r="GQ175" s="945"/>
    </row>
    <row r="176" spans="2:199" ht="6" customHeight="1" x14ac:dyDescent="0.25">
      <c r="B176" s="789">
        <v>52</v>
      </c>
      <c r="C176" s="790"/>
      <c r="D176" s="790"/>
      <c r="E176" s="791"/>
      <c r="F176" s="970">
        <f>'Setup-Completion Report'!E374</f>
        <v>0</v>
      </c>
      <c r="G176" s="970"/>
      <c r="H176" s="970"/>
      <c r="I176" s="970"/>
      <c r="J176" s="970"/>
      <c r="K176" s="970"/>
      <c r="L176" s="970"/>
      <c r="M176" s="970"/>
      <c r="N176" s="970"/>
      <c r="O176" s="970"/>
      <c r="P176" s="970"/>
      <c r="Q176" s="970"/>
      <c r="R176" s="970"/>
      <c r="S176" s="970"/>
      <c r="T176" s="971">
        <f>'Setup-Completion Report'!AG374</f>
        <v>0</v>
      </c>
      <c r="U176" s="971"/>
      <c r="V176" s="971"/>
      <c r="W176" s="971"/>
      <c r="X176" s="971"/>
      <c r="Y176" s="971"/>
      <c r="Z176" s="971"/>
      <c r="AA176" s="971"/>
      <c r="AB176" s="971">
        <f>'Setup-Completion Report'!AO374</f>
        <v>0</v>
      </c>
      <c r="AC176" s="971"/>
      <c r="AD176" s="971"/>
      <c r="AE176" s="971"/>
      <c r="AF176" s="971"/>
      <c r="AG176" s="971"/>
      <c r="AH176" s="971"/>
      <c r="AI176" s="972">
        <f>SUM(T176:AH178)</f>
        <v>0</v>
      </c>
      <c r="AJ176" s="973"/>
      <c r="AK176" s="973"/>
      <c r="AL176" s="973"/>
      <c r="AM176" s="973"/>
      <c r="AN176" s="973"/>
      <c r="AO176" s="973"/>
      <c r="AP176" s="974"/>
      <c r="AQ176" s="946"/>
      <c r="AR176" s="946"/>
      <c r="AS176" s="946"/>
      <c r="AT176" s="946"/>
      <c r="AU176" s="946"/>
      <c r="AV176" s="946"/>
      <c r="AW176" s="946"/>
      <c r="AX176" s="946"/>
      <c r="AY176" s="969" t="str">
        <f>IF(GJ176=2," ",'Setup-Completion Report'!Y374)</f>
        <v xml:space="preserve"> </v>
      </c>
      <c r="AZ176" s="969"/>
      <c r="BA176" s="969"/>
      <c r="BB176" s="969"/>
      <c r="BC176" s="969"/>
      <c r="BD176" s="969"/>
      <c r="BE176" s="969"/>
      <c r="BF176" s="969"/>
      <c r="BG176" s="962"/>
      <c r="BH176" s="962"/>
      <c r="BI176" s="962"/>
      <c r="BJ176" s="962"/>
      <c r="BK176" s="962"/>
      <c r="BL176" s="962"/>
      <c r="BM176" s="962"/>
      <c r="BN176" s="967"/>
      <c r="BO176" s="967"/>
      <c r="BP176" s="967"/>
      <c r="BQ176" s="967"/>
      <c r="BR176" s="967"/>
      <c r="BS176" s="967"/>
      <c r="BT176" s="967"/>
      <c r="BU176" s="968"/>
      <c r="BV176" s="948"/>
      <c r="BW176" s="946"/>
      <c r="BX176" s="946"/>
      <c r="BY176" s="946"/>
      <c r="BZ176" s="946"/>
      <c r="CA176" s="946"/>
      <c r="CB176" s="946"/>
      <c r="CC176" s="946"/>
      <c r="CD176" s="946"/>
      <c r="CE176" s="946"/>
      <c r="CF176" s="946"/>
      <c r="CG176" s="946"/>
      <c r="CH176" s="946"/>
      <c r="CI176" s="946"/>
      <c r="CJ176" s="946"/>
      <c r="CK176" s="946"/>
      <c r="CL176" s="946"/>
      <c r="CM176" s="946"/>
      <c r="CN176" s="946"/>
      <c r="CO176" s="946"/>
      <c r="CP176" s="946"/>
      <c r="CQ176" s="946"/>
      <c r="CR176" s="946"/>
      <c r="CS176" s="946"/>
      <c r="CT176" s="946"/>
      <c r="CU176" s="946"/>
      <c r="CV176" s="946"/>
      <c r="CW176" s="946"/>
      <c r="CX176" s="946"/>
      <c r="CY176" s="946"/>
      <c r="CZ176" s="946"/>
      <c r="DA176" s="946"/>
      <c r="DB176" s="946"/>
      <c r="DC176" s="946"/>
      <c r="DD176" s="946"/>
      <c r="DE176" s="946"/>
      <c r="DF176" s="946"/>
      <c r="DG176" s="946"/>
      <c r="DH176" s="946"/>
      <c r="DI176" s="946"/>
      <c r="DJ176" s="946"/>
      <c r="DK176" s="946"/>
      <c r="DL176" s="946"/>
      <c r="DM176" s="946"/>
      <c r="DN176" s="946"/>
      <c r="DO176" s="946"/>
      <c r="DP176" s="946"/>
      <c r="DQ176" s="946"/>
      <c r="DR176" s="946"/>
      <c r="DS176" s="946"/>
      <c r="DT176" s="946"/>
      <c r="DU176" s="946"/>
      <c r="DV176" s="946"/>
      <c r="DW176" s="946"/>
      <c r="DX176" s="946"/>
      <c r="DY176" s="946"/>
      <c r="DZ176" s="946"/>
      <c r="EA176" s="946"/>
      <c r="EB176" s="946"/>
      <c r="EC176" s="946"/>
      <c r="ED176" s="946"/>
      <c r="EE176" s="946"/>
      <c r="EF176" s="946"/>
      <c r="EG176" s="946"/>
      <c r="EH176" s="946"/>
      <c r="EI176" s="946"/>
      <c r="EJ176" s="946"/>
      <c r="EK176" s="946"/>
      <c r="EL176" s="946"/>
      <c r="EM176" s="946"/>
      <c r="EN176" s="946"/>
      <c r="EO176" s="946"/>
      <c r="EP176" s="946"/>
      <c r="EQ176" s="946"/>
      <c r="ER176" s="946"/>
      <c r="ES176" s="946"/>
      <c r="ET176" s="946"/>
      <c r="EU176" s="946"/>
      <c r="EV176" s="946"/>
      <c r="EW176" s="946"/>
      <c r="EX176" s="946"/>
      <c r="EY176" s="946"/>
      <c r="EZ176" s="946"/>
      <c r="FA176" s="946"/>
      <c r="FB176" s="946"/>
      <c r="FC176" s="946"/>
      <c r="FD176" s="946"/>
      <c r="FE176" s="946"/>
      <c r="FF176" s="946"/>
      <c r="FG176" s="946"/>
      <c r="FH176" s="947"/>
      <c r="FQ176" s="934"/>
      <c r="FR176" s="935"/>
      <c r="FS176" s="935"/>
      <c r="FT176" s="935"/>
      <c r="FU176" s="935"/>
      <c r="FV176" s="935"/>
      <c r="FW176" s="935"/>
      <c r="FX176" s="935"/>
      <c r="FY176" s="935"/>
      <c r="FZ176" s="936"/>
      <c r="GJ176" s="945">
        <v>2</v>
      </c>
      <c r="GK176" s="945"/>
      <c r="GL176" s="945"/>
      <c r="GM176" s="945"/>
      <c r="GN176" s="945"/>
      <c r="GO176" s="945"/>
      <c r="GP176" s="945"/>
      <c r="GQ176" s="945"/>
    </row>
    <row r="177" spans="2:199" ht="6" customHeight="1" x14ac:dyDescent="0.25">
      <c r="B177" s="792"/>
      <c r="C177" s="793"/>
      <c r="D177" s="793"/>
      <c r="E177" s="794"/>
      <c r="F177" s="970"/>
      <c r="G177" s="970"/>
      <c r="H177" s="970"/>
      <c r="I177" s="970"/>
      <c r="J177" s="970"/>
      <c r="K177" s="970"/>
      <c r="L177" s="970"/>
      <c r="M177" s="970"/>
      <c r="N177" s="970"/>
      <c r="O177" s="970"/>
      <c r="P177" s="970"/>
      <c r="Q177" s="970"/>
      <c r="R177" s="970"/>
      <c r="S177" s="970"/>
      <c r="T177" s="971"/>
      <c r="U177" s="971"/>
      <c r="V177" s="971"/>
      <c r="W177" s="971"/>
      <c r="X177" s="971"/>
      <c r="Y177" s="971"/>
      <c r="Z177" s="971"/>
      <c r="AA177" s="971"/>
      <c r="AB177" s="971"/>
      <c r="AC177" s="971"/>
      <c r="AD177" s="971"/>
      <c r="AE177" s="971"/>
      <c r="AF177" s="971"/>
      <c r="AG177" s="971"/>
      <c r="AH177" s="971"/>
      <c r="AI177" s="972"/>
      <c r="AJ177" s="973"/>
      <c r="AK177" s="973"/>
      <c r="AL177" s="973"/>
      <c r="AM177" s="973"/>
      <c r="AN177" s="973"/>
      <c r="AO177" s="973"/>
      <c r="AP177" s="974"/>
      <c r="AQ177" s="946"/>
      <c r="AR177" s="946"/>
      <c r="AS177" s="946"/>
      <c r="AT177" s="946"/>
      <c r="AU177" s="946"/>
      <c r="AV177" s="946"/>
      <c r="AW177" s="946"/>
      <c r="AX177" s="946"/>
      <c r="AY177" s="963"/>
      <c r="AZ177" s="963"/>
      <c r="BA177" s="963"/>
      <c r="BB177" s="963"/>
      <c r="BC177" s="963"/>
      <c r="BD177" s="963"/>
      <c r="BE177" s="963"/>
      <c r="BF177" s="963"/>
      <c r="BG177" s="962"/>
      <c r="BH177" s="962"/>
      <c r="BI177" s="962"/>
      <c r="BJ177" s="962"/>
      <c r="BK177" s="962"/>
      <c r="BL177" s="962"/>
      <c r="BM177" s="962"/>
      <c r="BN177" s="967"/>
      <c r="BO177" s="967"/>
      <c r="BP177" s="967"/>
      <c r="BQ177" s="967"/>
      <c r="BR177" s="967"/>
      <c r="BS177" s="967"/>
      <c r="BT177" s="967"/>
      <c r="BU177" s="968"/>
      <c r="BV177" s="948"/>
      <c r="BW177" s="946"/>
      <c r="BX177" s="946"/>
      <c r="BY177" s="946"/>
      <c r="BZ177" s="946"/>
      <c r="CA177" s="946"/>
      <c r="CB177" s="946"/>
      <c r="CC177" s="946"/>
      <c r="CD177" s="946"/>
      <c r="CE177" s="946"/>
      <c r="CF177" s="946"/>
      <c r="CG177" s="946"/>
      <c r="CH177" s="946"/>
      <c r="CI177" s="946"/>
      <c r="CJ177" s="946"/>
      <c r="CK177" s="946"/>
      <c r="CL177" s="946"/>
      <c r="CM177" s="946"/>
      <c r="CN177" s="946"/>
      <c r="CO177" s="946"/>
      <c r="CP177" s="946"/>
      <c r="CQ177" s="946"/>
      <c r="CR177" s="946"/>
      <c r="CS177" s="946"/>
      <c r="CT177" s="946"/>
      <c r="CU177" s="946"/>
      <c r="CV177" s="946"/>
      <c r="CW177" s="946"/>
      <c r="CX177" s="946"/>
      <c r="CY177" s="946"/>
      <c r="CZ177" s="946"/>
      <c r="DA177" s="946"/>
      <c r="DB177" s="946"/>
      <c r="DC177" s="946"/>
      <c r="DD177" s="946"/>
      <c r="DE177" s="946"/>
      <c r="DF177" s="946"/>
      <c r="DG177" s="946"/>
      <c r="DH177" s="946"/>
      <c r="DI177" s="946"/>
      <c r="DJ177" s="946"/>
      <c r="DK177" s="946"/>
      <c r="DL177" s="946"/>
      <c r="DM177" s="946"/>
      <c r="DN177" s="946"/>
      <c r="DO177" s="946"/>
      <c r="DP177" s="946"/>
      <c r="DQ177" s="946"/>
      <c r="DR177" s="946"/>
      <c r="DS177" s="946"/>
      <c r="DT177" s="946"/>
      <c r="DU177" s="946"/>
      <c r="DV177" s="946"/>
      <c r="DW177" s="946"/>
      <c r="DX177" s="946"/>
      <c r="DY177" s="946"/>
      <c r="DZ177" s="946"/>
      <c r="EA177" s="946"/>
      <c r="EB177" s="946"/>
      <c r="EC177" s="946"/>
      <c r="ED177" s="946"/>
      <c r="EE177" s="946"/>
      <c r="EF177" s="946"/>
      <c r="EG177" s="946"/>
      <c r="EH177" s="946"/>
      <c r="EI177" s="946"/>
      <c r="EJ177" s="946"/>
      <c r="EK177" s="946"/>
      <c r="EL177" s="946"/>
      <c r="EM177" s="946"/>
      <c r="EN177" s="946"/>
      <c r="EO177" s="946"/>
      <c r="EP177" s="946"/>
      <c r="EQ177" s="946"/>
      <c r="ER177" s="946"/>
      <c r="ES177" s="946"/>
      <c r="ET177" s="946"/>
      <c r="EU177" s="946"/>
      <c r="EV177" s="946"/>
      <c r="EW177" s="946"/>
      <c r="EX177" s="946"/>
      <c r="EY177" s="946"/>
      <c r="EZ177" s="946"/>
      <c r="FA177" s="946"/>
      <c r="FB177" s="946"/>
      <c r="FC177" s="946"/>
      <c r="FD177" s="946"/>
      <c r="FE177" s="946"/>
      <c r="FF177" s="946"/>
      <c r="FG177" s="946"/>
      <c r="FH177" s="947"/>
      <c r="FQ177" s="934"/>
      <c r="FR177" s="935"/>
      <c r="FS177" s="935"/>
      <c r="FT177" s="935"/>
      <c r="FU177" s="935"/>
      <c r="FV177" s="935"/>
      <c r="FW177" s="935"/>
      <c r="FX177" s="935"/>
      <c r="FY177" s="935"/>
      <c r="FZ177" s="936"/>
      <c r="GJ177" s="945"/>
      <c r="GK177" s="945"/>
      <c r="GL177" s="945"/>
      <c r="GM177" s="945"/>
      <c r="GN177" s="945"/>
      <c r="GO177" s="945"/>
      <c r="GP177" s="945"/>
      <c r="GQ177" s="945"/>
    </row>
    <row r="178" spans="2:199" ht="6" customHeight="1" x14ac:dyDescent="0.25">
      <c r="B178" s="795"/>
      <c r="C178" s="796"/>
      <c r="D178" s="796"/>
      <c r="E178" s="797"/>
      <c r="F178" s="970"/>
      <c r="G178" s="970"/>
      <c r="H178" s="970"/>
      <c r="I178" s="970"/>
      <c r="J178" s="970"/>
      <c r="K178" s="970"/>
      <c r="L178" s="970"/>
      <c r="M178" s="970"/>
      <c r="N178" s="970"/>
      <c r="O178" s="970"/>
      <c r="P178" s="970"/>
      <c r="Q178" s="970"/>
      <c r="R178" s="970"/>
      <c r="S178" s="970"/>
      <c r="T178" s="971"/>
      <c r="U178" s="971"/>
      <c r="V178" s="971"/>
      <c r="W178" s="971"/>
      <c r="X178" s="971"/>
      <c r="Y178" s="971"/>
      <c r="Z178" s="971"/>
      <c r="AA178" s="971"/>
      <c r="AB178" s="971"/>
      <c r="AC178" s="971"/>
      <c r="AD178" s="971"/>
      <c r="AE178" s="971"/>
      <c r="AF178" s="971"/>
      <c r="AG178" s="971"/>
      <c r="AH178" s="971"/>
      <c r="AI178" s="972"/>
      <c r="AJ178" s="973"/>
      <c r="AK178" s="973"/>
      <c r="AL178" s="973"/>
      <c r="AM178" s="973"/>
      <c r="AN178" s="973"/>
      <c r="AO178" s="973"/>
      <c r="AP178" s="974"/>
      <c r="AQ178" s="946"/>
      <c r="AR178" s="946"/>
      <c r="AS178" s="946"/>
      <c r="AT178" s="946"/>
      <c r="AU178" s="946"/>
      <c r="AV178" s="946"/>
      <c r="AW178" s="946"/>
      <c r="AX178" s="946"/>
      <c r="AY178" s="963"/>
      <c r="AZ178" s="963"/>
      <c r="BA178" s="963"/>
      <c r="BB178" s="963"/>
      <c r="BC178" s="963"/>
      <c r="BD178" s="963"/>
      <c r="BE178" s="963"/>
      <c r="BF178" s="963"/>
      <c r="BG178" s="962"/>
      <c r="BH178" s="962"/>
      <c r="BI178" s="962"/>
      <c r="BJ178" s="962"/>
      <c r="BK178" s="962"/>
      <c r="BL178" s="962"/>
      <c r="BM178" s="962"/>
      <c r="BN178" s="967"/>
      <c r="BO178" s="967"/>
      <c r="BP178" s="967"/>
      <c r="BQ178" s="967"/>
      <c r="BR178" s="967"/>
      <c r="BS178" s="967"/>
      <c r="BT178" s="967"/>
      <c r="BU178" s="968"/>
      <c r="BV178" s="948"/>
      <c r="BW178" s="946"/>
      <c r="BX178" s="946"/>
      <c r="BY178" s="946"/>
      <c r="BZ178" s="946"/>
      <c r="CA178" s="946"/>
      <c r="CB178" s="946"/>
      <c r="CC178" s="946"/>
      <c r="CD178" s="946"/>
      <c r="CE178" s="946"/>
      <c r="CF178" s="946"/>
      <c r="CG178" s="946"/>
      <c r="CH178" s="946"/>
      <c r="CI178" s="946"/>
      <c r="CJ178" s="946"/>
      <c r="CK178" s="946"/>
      <c r="CL178" s="946"/>
      <c r="CM178" s="946"/>
      <c r="CN178" s="946"/>
      <c r="CO178" s="946"/>
      <c r="CP178" s="946"/>
      <c r="CQ178" s="946"/>
      <c r="CR178" s="946"/>
      <c r="CS178" s="946"/>
      <c r="CT178" s="946"/>
      <c r="CU178" s="946"/>
      <c r="CV178" s="946"/>
      <c r="CW178" s="946"/>
      <c r="CX178" s="946"/>
      <c r="CY178" s="946"/>
      <c r="CZ178" s="946"/>
      <c r="DA178" s="946"/>
      <c r="DB178" s="946"/>
      <c r="DC178" s="946"/>
      <c r="DD178" s="946"/>
      <c r="DE178" s="946"/>
      <c r="DF178" s="946"/>
      <c r="DG178" s="946"/>
      <c r="DH178" s="946"/>
      <c r="DI178" s="946"/>
      <c r="DJ178" s="946"/>
      <c r="DK178" s="946"/>
      <c r="DL178" s="946"/>
      <c r="DM178" s="946"/>
      <c r="DN178" s="946"/>
      <c r="DO178" s="946"/>
      <c r="DP178" s="946"/>
      <c r="DQ178" s="946"/>
      <c r="DR178" s="946"/>
      <c r="DS178" s="946"/>
      <c r="DT178" s="946"/>
      <c r="DU178" s="946"/>
      <c r="DV178" s="946"/>
      <c r="DW178" s="946"/>
      <c r="DX178" s="946"/>
      <c r="DY178" s="946"/>
      <c r="DZ178" s="946"/>
      <c r="EA178" s="946"/>
      <c r="EB178" s="946"/>
      <c r="EC178" s="946"/>
      <c r="ED178" s="946"/>
      <c r="EE178" s="946"/>
      <c r="EF178" s="946"/>
      <c r="EG178" s="946"/>
      <c r="EH178" s="946"/>
      <c r="EI178" s="946"/>
      <c r="EJ178" s="946"/>
      <c r="EK178" s="946"/>
      <c r="EL178" s="946"/>
      <c r="EM178" s="946"/>
      <c r="EN178" s="946"/>
      <c r="EO178" s="946"/>
      <c r="EP178" s="946"/>
      <c r="EQ178" s="946"/>
      <c r="ER178" s="946"/>
      <c r="ES178" s="946"/>
      <c r="ET178" s="946"/>
      <c r="EU178" s="946"/>
      <c r="EV178" s="946"/>
      <c r="EW178" s="946"/>
      <c r="EX178" s="946"/>
      <c r="EY178" s="946"/>
      <c r="EZ178" s="946"/>
      <c r="FA178" s="946"/>
      <c r="FB178" s="946"/>
      <c r="FC178" s="946"/>
      <c r="FD178" s="946"/>
      <c r="FE178" s="946"/>
      <c r="FF178" s="946"/>
      <c r="FG178" s="946"/>
      <c r="FH178" s="947"/>
      <c r="FQ178" s="934"/>
      <c r="FR178" s="935"/>
      <c r="FS178" s="935"/>
      <c r="FT178" s="935"/>
      <c r="FU178" s="935"/>
      <c r="FV178" s="935"/>
      <c r="FW178" s="935"/>
      <c r="FX178" s="935"/>
      <c r="FY178" s="935"/>
      <c r="FZ178" s="936"/>
      <c r="GJ178" s="945"/>
      <c r="GK178" s="945"/>
      <c r="GL178" s="945"/>
      <c r="GM178" s="945"/>
      <c r="GN178" s="945"/>
      <c r="GO178" s="945"/>
      <c r="GP178" s="945"/>
      <c r="GQ178" s="945"/>
    </row>
    <row r="179" spans="2:199" ht="6" customHeight="1" x14ac:dyDescent="0.25">
      <c r="B179" s="789">
        <v>53</v>
      </c>
      <c r="C179" s="790"/>
      <c r="D179" s="790"/>
      <c r="E179" s="791"/>
      <c r="F179" s="970">
        <f>'Setup-Completion Report'!E377</f>
        <v>0</v>
      </c>
      <c r="G179" s="970"/>
      <c r="H179" s="970"/>
      <c r="I179" s="970"/>
      <c r="J179" s="970"/>
      <c r="K179" s="970"/>
      <c r="L179" s="970"/>
      <c r="M179" s="970"/>
      <c r="N179" s="970"/>
      <c r="O179" s="970"/>
      <c r="P179" s="970"/>
      <c r="Q179" s="970"/>
      <c r="R179" s="970"/>
      <c r="S179" s="970"/>
      <c r="T179" s="971">
        <f>'Setup-Completion Report'!AG377</f>
        <v>0</v>
      </c>
      <c r="U179" s="971"/>
      <c r="V179" s="971"/>
      <c r="W179" s="971"/>
      <c r="X179" s="971"/>
      <c r="Y179" s="971"/>
      <c r="Z179" s="971"/>
      <c r="AA179" s="971"/>
      <c r="AB179" s="971">
        <f>'Setup-Completion Report'!AO377</f>
        <v>0</v>
      </c>
      <c r="AC179" s="971"/>
      <c r="AD179" s="971"/>
      <c r="AE179" s="971"/>
      <c r="AF179" s="971"/>
      <c r="AG179" s="971"/>
      <c r="AH179" s="971"/>
      <c r="AI179" s="966">
        <f>SUM(T179:AH181)</f>
        <v>0</v>
      </c>
      <c r="AJ179" s="966"/>
      <c r="AK179" s="966"/>
      <c r="AL179" s="966"/>
      <c r="AM179" s="966"/>
      <c r="AN179" s="966"/>
      <c r="AO179" s="966"/>
      <c r="AP179" s="966"/>
      <c r="AQ179" s="946"/>
      <c r="AR179" s="946"/>
      <c r="AS179" s="946"/>
      <c r="AT179" s="946"/>
      <c r="AU179" s="946"/>
      <c r="AV179" s="946"/>
      <c r="AW179" s="946"/>
      <c r="AX179" s="946"/>
      <c r="AY179" s="969" t="str">
        <f>IF(GJ179=2," ",'Setup-Completion Report'!Y377)</f>
        <v xml:space="preserve"> </v>
      </c>
      <c r="AZ179" s="969"/>
      <c r="BA179" s="969"/>
      <c r="BB179" s="969"/>
      <c r="BC179" s="969"/>
      <c r="BD179" s="969"/>
      <c r="BE179" s="969"/>
      <c r="BF179" s="969"/>
      <c r="BG179" s="962"/>
      <c r="BH179" s="962"/>
      <c r="BI179" s="962"/>
      <c r="BJ179" s="962"/>
      <c r="BK179" s="962"/>
      <c r="BL179" s="962"/>
      <c r="BM179" s="962"/>
      <c r="BN179" s="967"/>
      <c r="BO179" s="967"/>
      <c r="BP179" s="967"/>
      <c r="BQ179" s="967"/>
      <c r="BR179" s="967"/>
      <c r="BS179" s="967"/>
      <c r="BT179" s="967"/>
      <c r="BU179" s="968"/>
      <c r="BV179" s="948"/>
      <c r="BW179" s="946"/>
      <c r="BX179" s="946"/>
      <c r="BY179" s="946"/>
      <c r="BZ179" s="946"/>
      <c r="CA179" s="946"/>
      <c r="CB179" s="946"/>
      <c r="CC179" s="946"/>
      <c r="CD179" s="946"/>
      <c r="CE179" s="946"/>
      <c r="CF179" s="946"/>
      <c r="CG179" s="946"/>
      <c r="CH179" s="946"/>
      <c r="CI179" s="946"/>
      <c r="CJ179" s="946"/>
      <c r="CK179" s="946"/>
      <c r="CL179" s="946"/>
      <c r="CM179" s="946"/>
      <c r="CN179" s="946"/>
      <c r="CO179" s="946"/>
      <c r="CP179" s="946"/>
      <c r="CQ179" s="946"/>
      <c r="CR179" s="946"/>
      <c r="CS179" s="946"/>
      <c r="CT179" s="946"/>
      <c r="CU179" s="946"/>
      <c r="CV179" s="946"/>
      <c r="CW179" s="946"/>
      <c r="CX179" s="946"/>
      <c r="CY179" s="946"/>
      <c r="CZ179" s="946"/>
      <c r="DA179" s="946"/>
      <c r="DB179" s="946"/>
      <c r="DC179" s="946"/>
      <c r="DD179" s="946"/>
      <c r="DE179" s="946"/>
      <c r="DF179" s="946"/>
      <c r="DG179" s="946"/>
      <c r="DH179" s="946"/>
      <c r="DI179" s="946"/>
      <c r="DJ179" s="946"/>
      <c r="DK179" s="946"/>
      <c r="DL179" s="946"/>
      <c r="DM179" s="946"/>
      <c r="DN179" s="946"/>
      <c r="DO179" s="946"/>
      <c r="DP179" s="946"/>
      <c r="DQ179" s="946"/>
      <c r="DR179" s="946"/>
      <c r="DS179" s="946"/>
      <c r="DT179" s="946"/>
      <c r="DU179" s="946"/>
      <c r="DV179" s="946"/>
      <c r="DW179" s="946"/>
      <c r="DX179" s="946"/>
      <c r="DY179" s="946"/>
      <c r="DZ179" s="946"/>
      <c r="EA179" s="946"/>
      <c r="EB179" s="946"/>
      <c r="EC179" s="946"/>
      <c r="ED179" s="946"/>
      <c r="EE179" s="946"/>
      <c r="EF179" s="946"/>
      <c r="EG179" s="946"/>
      <c r="EH179" s="946"/>
      <c r="EI179" s="946"/>
      <c r="EJ179" s="946"/>
      <c r="EK179" s="946"/>
      <c r="EL179" s="946"/>
      <c r="EM179" s="946"/>
      <c r="EN179" s="946"/>
      <c r="EO179" s="946"/>
      <c r="EP179" s="946"/>
      <c r="EQ179" s="946"/>
      <c r="ER179" s="946"/>
      <c r="ES179" s="946"/>
      <c r="ET179" s="946"/>
      <c r="EU179" s="946"/>
      <c r="EV179" s="946"/>
      <c r="EW179" s="946"/>
      <c r="EX179" s="946"/>
      <c r="EY179" s="946"/>
      <c r="EZ179" s="946"/>
      <c r="FA179" s="946"/>
      <c r="FB179" s="946"/>
      <c r="FC179" s="946"/>
      <c r="FD179" s="946"/>
      <c r="FE179" s="946"/>
      <c r="FF179" s="946"/>
      <c r="FG179" s="946"/>
      <c r="FH179" s="947"/>
      <c r="FQ179" s="934"/>
      <c r="FR179" s="935"/>
      <c r="FS179" s="935"/>
      <c r="FT179" s="935"/>
      <c r="FU179" s="935"/>
      <c r="FV179" s="935"/>
      <c r="FW179" s="935"/>
      <c r="FX179" s="935"/>
      <c r="FY179" s="935"/>
      <c r="FZ179" s="936"/>
      <c r="GJ179" s="945">
        <v>2</v>
      </c>
      <c r="GK179" s="945"/>
      <c r="GL179" s="945"/>
      <c r="GM179" s="945"/>
      <c r="GN179" s="945"/>
      <c r="GO179" s="945"/>
      <c r="GP179" s="945"/>
      <c r="GQ179" s="945"/>
    </row>
    <row r="180" spans="2:199" ht="6" customHeight="1" x14ac:dyDescent="0.25">
      <c r="B180" s="792"/>
      <c r="C180" s="793"/>
      <c r="D180" s="793"/>
      <c r="E180" s="794"/>
      <c r="F180" s="970"/>
      <c r="G180" s="970"/>
      <c r="H180" s="970"/>
      <c r="I180" s="970"/>
      <c r="J180" s="970"/>
      <c r="K180" s="970"/>
      <c r="L180" s="970"/>
      <c r="M180" s="970"/>
      <c r="N180" s="970"/>
      <c r="O180" s="970"/>
      <c r="P180" s="970"/>
      <c r="Q180" s="970"/>
      <c r="R180" s="970"/>
      <c r="S180" s="970"/>
      <c r="T180" s="971"/>
      <c r="U180" s="971"/>
      <c r="V180" s="971"/>
      <c r="W180" s="971"/>
      <c r="X180" s="971"/>
      <c r="Y180" s="971"/>
      <c r="Z180" s="971"/>
      <c r="AA180" s="971"/>
      <c r="AB180" s="971"/>
      <c r="AC180" s="971"/>
      <c r="AD180" s="971"/>
      <c r="AE180" s="971"/>
      <c r="AF180" s="971"/>
      <c r="AG180" s="971"/>
      <c r="AH180" s="971"/>
      <c r="AI180" s="966"/>
      <c r="AJ180" s="966"/>
      <c r="AK180" s="966"/>
      <c r="AL180" s="966"/>
      <c r="AM180" s="966"/>
      <c r="AN180" s="966"/>
      <c r="AO180" s="966"/>
      <c r="AP180" s="966"/>
      <c r="AQ180" s="946"/>
      <c r="AR180" s="946"/>
      <c r="AS180" s="946"/>
      <c r="AT180" s="946"/>
      <c r="AU180" s="946"/>
      <c r="AV180" s="946"/>
      <c r="AW180" s="946"/>
      <c r="AX180" s="946"/>
      <c r="AY180" s="963"/>
      <c r="AZ180" s="963"/>
      <c r="BA180" s="963"/>
      <c r="BB180" s="963"/>
      <c r="BC180" s="963"/>
      <c r="BD180" s="963"/>
      <c r="BE180" s="963"/>
      <c r="BF180" s="963"/>
      <c r="BG180" s="962"/>
      <c r="BH180" s="962"/>
      <c r="BI180" s="962"/>
      <c r="BJ180" s="962"/>
      <c r="BK180" s="962"/>
      <c r="BL180" s="962"/>
      <c r="BM180" s="962"/>
      <c r="BN180" s="967"/>
      <c r="BO180" s="967"/>
      <c r="BP180" s="967"/>
      <c r="BQ180" s="967"/>
      <c r="BR180" s="967"/>
      <c r="BS180" s="967"/>
      <c r="BT180" s="967"/>
      <c r="BU180" s="968"/>
      <c r="BV180" s="948"/>
      <c r="BW180" s="946"/>
      <c r="BX180" s="946"/>
      <c r="BY180" s="946"/>
      <c r="BZ180" s="946"/>
      <c r="CA180" s="946"/>
      <c r="CB180" s="946"/>
      <c r="CC180" s="946"/>
      <c r="CD180" s="946"/>
      <c r="CE180" s="946"/>
      <c r="CF180" s="946"/>
      <c r="CG180" s="946"/>
      <c r="CH180" s="946"/>
      <c r="CI180" s="946"/>
      <c r="CJ180" s="946"/>
      <c r="CK180" s="946"/>
      <c r="CL180" s="946"/>
      <c r="CM180" s="946"/>
      <c r="CN180" s="946"/>
      <c r="CO180" s="946"/>
      <c r="CP180" s="946"/>
      <c r="CQ180" s="946"/>
      <c r="CR180" s="946"/>
      <c r="CS180" s="946"/>
      <c r="CT180" s="946"/>
      <c r="CU180" s="946"/>
      <c r="CV180" s="946"/>
      <c r="CW180" s="946"/>
      <c r="CX180" s="946"/>
      <c r="CY180" s="946"/>
      <c r="CZ180" s="946"/>
      <c r="DA180" s="946"/>
      <c r="DB180" s="946"/>
      <c r="DC180" s="946"/>
      <c r="DD180" s="946"/>
      <c r="DE180" s="946"/>
      <c r="DF180" s="946"/>
      <c r="DG180" s="946"/>
      <c r="DH180" s="946"/>
      <c r="DI180" s="946"/>
      <c r="DJ180" s="946"/>
      <c r="DK180" s="946"/>
      <c r="DL180" s="946"/>
      <c r="DM180" s="946"/>
      <c r="DN180" s="946"/>
      <c r="DO180" s="946"/>
      <c r="DP180" s="946"/>
      <c r="DQ180" s="946"/>
      <c r="DR180" s="946"/>
      <c r="DS180" s="946"/>
      <c r="DT180" s="946"/>
      <c r="DU180" s="946"/>
      <c r="DV180" s="946"/>
      <c r="DW180" s="946"/>
      <c r="DX180" s="946"/>
      <c r="DY180" s="946"/>
      <c r="DZ180" s="946"/>
      <c r="EA180" s="946"/>
      <c r="EB180" s="946"/>
      <c r="EC180" s="946"/>
      <c r="ED180" s="946"/>
      <c r="EE180" s="946"/>
      <c r="EF180" s="946"/>
      <c r="EG180" s="946"/>
      <c r="EH180" s="946"/>
      <c r="EI180" s="946"/>
      <c r="EJ180" s="946"/>
      <c r="EK180" s="946"/>
      <c r="EL180" s="946"/>
      <c r="EM180" s="946"/>
      <c r="EN180" s="946"/>
      <c r="EO180" s="946"/>
      <c r="EP180" s="946"/>
      <c r="EQ180" s="946"/>
      <c r="ER180" s="946"/>
      <c r="ES180" s="946"/>
      <c r="ET180" s="946"/>
      <c r="EU180" s="946"/>
      <c r="EV180" s="946"/>
      <c r="EW180" s="946"/>
      <c r="EX180" s="946"/>
      <c r="EY180" s="946"/>
      <c r="EZ180" s="946"/>
      <c r="FA180" s="946"/>
      <c r="FB180" s="946"/>
      <c r="FC180" s="946"/>
      <c r="FD180" s="946"/>
      <c r="FE180" s="946"/>
      <c r="FF180" s="946"/>
      <c r="FG180" s="946"/>
      <c r="FH180" s="947"/>
      <c r="FQ180" s="934"/>
      <c r="FR180" s="935"/>
      <c r="FS180" s="935"/>
      <c r="FT180" s="935"/>
      <c r="FU180" s="935"/>
      <c r="FV180" s="935"/>
      <c r="FW180" s="935"/>
      <c r="FX180" s="935"/>
      <c r="FY180" s="935"/>
      <c r="FZ180" s="936"/>
      <c r="GJ180" s="945"/>
      <c r="GK180" s="945"/>
      <c r="GL180" s="945"/>
      <c r="GM180" s="945"/>
      <c r="GN180" s="945"/>
      <c r="GO180" s="945"/>
      <c r="GP180" s="945"/>
      <c r="GQ180" s="945"/>
    </row>
    <row r="181" spans="2:199" ht="6" customHeight="1" x14ac:dyDescent="0.25">
      <c r="B181" s="795"/>
      <c r="C181" s="796"/>
      <c r="D181" s="796"/>
      <c r="E181" s="797"/>
      <c r="F181" s="970"/>
      <c r="G181" s="970"/>
      <c r="H181" s="970"/>
      <c r="I181" s="970"/>
      <c r="J181" s="970"/>
      <c r="K181" s="970"/>
      <c r="L181" s="970"/>
      <c r="M181" s="970"/>
      <c r="N181" s="970"/>
      <c r="O181" s="970"/>
      <c r="P181" s="970"/>
      <c r="Q181" s="970"/>
      <c r="R181" s="970"/>
      <c r="S181" s="970"/>
      <c r="T181" s="971"/>
      <c r="U181" s="971"/>
      <c r="V181" s="971"/>
      <c r="W181" s="971"/>
      <c r="X181" s="971"/>
      <c r="Y181" s="971"/>
      <c r="Z181" s="971"/>
      <c r="AA181" s="971"/>
      <c r="AB181" s="971"/>
      <c r="AC181" s="971"/>
      <c r="AD181" s="971"/>
      <c r="AE181" s="971"/>
      <c r="AF181" s="971"/>
      <c r="AG181" s="971"/>
      <c r="AH181" s="971"/>
      <c r="AI181" s="966"/>
      <c r="AJ181" s="966"/>
      <c r="AK181" s="966"/>
      <c r="AL181" s="966"/>
      <c r="AM181" s="966"/>
      <c r="AN181" s="966"/>
      <c r="AO181" s="966"/>
      <c r="AP181" s="966"/>
      <c r="AQ181" s="946"/>
      <c r="AR181" s="946"/>
      <c r="AS181" s="946"/>
      <c r="AT181" s="946"/>
      <c r="AU181" s="946"/>
      <c r="AV181" s="946"/>
      <c r="AW181" s="946"/>
      <c r="AX181" s="946"/>
      <c r="AY181" s="963"/>
      <c r="AZ181" s="963"/>
      <c r="BA181" s="963"/>
      <c r="BB181" s="963"/>
      <c r="BC181" s="963"/>
      <c r="BD181" s="963"/>
      <c r="BE181" s="963"/>
      <c r="BF181" s="963"/>
      <c r="BG181" s="962"/>
      <c r="BH181" s="962"/>
      <c r="BI181" s="962"/>
      <c r="BJ181" s="962"/>
      <c r="BK181" s="962"/>
      <c r="BL181" s="962"/>
      <c r="BM181" s="962"/>
      <c r="BN181" s="967"/>
      <c r="BO181" s="967"/>
      <c r="BP181" s="967"/>
      <c r="BQ181" s="967"/>
      <c r="BR181" s="967"/>
      <c r="BS181" s="967"/>
      <c r="BT181" s="967"/>
      <c r="BU181" s="968"/>
      <c r="BV181" s="948"/>
      <c r="BW181" s="946"/>
      <c r="BX181" s="946"/>
      <c r="BY181" s="946"/>
      <c r="BZ181" s="946"/>
      <c r="CA181" s="946"/>
      <c r="CB181" s="946"/>
      <c r="CC181" s="946"/>
      <c r="CD181" s="946"/>
      <c r="CE181" s="946"/>
      <c r="CF181" s="946"/>
      <c r="CG181" s="946"/>
      <c r="CH181" s="946"/>
      <c r="CI181" s="946"/>
      <c r="CJ181" s="946"/>
      <c r="CK181" s="946"/>
      <c r="CL181" s="946"/>
      <c r="CM181" s="946"/>
      <c r="CN181" s="946"/>
      <c r="CO181" s="946"/>
      <c r="CP181" s="946"/>
      <c r="CQ181" s="946"/>
      <c r="CR181" s="946"/>
      <c r="CS181" s="946"/>
      <c r="CT181" s="946"/>
      <c r="CU181" s="946"/>
      <c r="CV181" s="946"/>
      <c r="CW181" s="946"/>
      <c r="CX181" s="946"/>
      <c r="CY181" s="946"/>
      <c r="CZ181" s="946"/>
      <c r="DA181" s="946"/>
      <c r="DB181" s="946"/>
      <c r="DC181" s="946"/>
      <c r="DD181" s="946"/>
      <c r="DE181" s="946"/>
      <c r="DF181" s="946"/>
      <c r="DG181" s="946"/>
      <c r="DH181" s="946"/>
      <c r="DI181" s="946"/>
      <c r="DJ181" s="946"/>
      <c r="DK181" s="946"/>
      <c r="DL181" s="946"/>
      <c r="DM181" s="946"/>
      <c r="DN181" s="946"/>
      <c r="DO181" s="946"/>
      <c r="DP181" s="946"/>
      <c r="DQ181" s="946"/>
      <c r="DR181" s="946"/>
      <c r="DS181" s="946"/>
      <c r="DT181" s="946"/>
      <c r="DU181" s="946"/>
      <c r="DV181" s="946"/>
      <c r="DW181" s="946"/>
      <c r="DX181" s="946"/>
      <c r="DY181" s="946"/>
      <c r="DZ181" s="946"/>
      <c r="EA181" s="946"/>
      <c r="EB181" s="946"/>
      <c r="EC181" s="946"/>
      <c r="ED181" s="946"/>
      <c r="EE181" s="946"/>
      <c r="EF181" s="946"/>
      <c r="EG181" s="946"/>
      <c r="EH181" s="946"/>
      <c r="EI181" s="946"/>
      <c r="EJ181" s="946"/>
      <c r="EK181" s="946"/>
      <c r="EL181" s="946"/>
      <c r="EM181" s="946"/>
      <c r="EN181" s="946"/>
      <c r="EO181" s="946"/>
      <c r="EP181" s="946"/>
      <c r="EQ181" s="946"/>
      <c r="ER181" s="946"/>
      <c r="ES181" s="946"/>
      <c r="ET181" s="946"/>
      <c r="EU181" s="946"/>
      <c r="EV181" s="946"/>
      <c r="EW181" s="946"/>
      <c r="EX181" s="946"/>
      <c r="EY181" s="946"/>
      <c r="EZ181" s="946"/>
      <c r="FA181" s="946"/>
      <c r="FB181" s="946"/>
      <c r="FC181" s="946"/>
      <c r="FD181" s="946"/>
      <c r="FE181" s="946"/>
      <c r="FF181" s="946"/>
      <c r="FG181" s="946"/>
      <c r="FH181" s="947"/>
      <c r="FQ181" s="934"/>
      <c r="FR181" s="935"/>
      <c r="FS181" s="935"/>
      <c r="FT181" s="935"/>
      <c r="FU181" s="935"/>
      <c r="FV181" s="935"/>
      <c r="FW181" s="935"/>
      <c r="FX181" s="935"/>
      <c r="FY181" s="935"/>
      <c r="FZ181" s="936"/>
      <c r="GJ181" s="945"/>
      <c r="GK181" s="945"/>
      <c r="GL181" s="945"/>
      <c r="GM181" s="945"/>
      <c r="GN181" s="945"/>
      <c r="GO181" s="945"/>
      <c r="GP181" s="945"/>
      <c r="GQ181" s="945"/>
    </row>
    <row r="182" spans="2:199" ht="6" customHeight="1" x14ac:dyDescent="0.25">
      <c r="B182" s="789">
        <v>54</v>
      </c>
      <c r="C182" s="790"/>
      <c r="D182" s="790"/>
      <c r="E182" s="791"/>
      <c r="F182" s="970">
        <f>'Setup-Completion Report'!E380</f>
        <v>0</v>
      </c>
      <c r="G182" s="970"/>
      <c r="H182" s="970"/>
      <c r="I182" s="970"/>
      <c r="J182" s="970"/>
      <c r="K182" s="970"/>
      <c r="L182" s="970"/>
      <c r="M182" s="970"/>
      <c r="N182" s="970"/>
      <c r="O182" s="970"/>
      <c r="P182" s="970"/>
      <c r="Q182" s="970"/>
      <c r="R182" s="970"/>
      <c r="S182" s="970"/>
      <c r="T182" s="971">
        <f>'Setup-Completion Report'!AG380</f>
        <v>0</v>
      </c>
      <c r="U182" s="971"/>
      <c r="V182" s="971"/>
      <c r="W182" s="971"/>
      <c r="X182" s="971"/>
      <c r="Y182" s="971"/>
      <c r="Z182" s="971"/>
      <c r="AA182" s="971"/>
      <c r="AB182" s="971">
        <f>'Setup-Completion Report'!AO380</f>
        <v>0</v>
      </c>
      <c r="AC182" s="971"/>
      <c r="AD182" s="971"/>
      <c r="AE182" s="971"/>
      <c r="AF182" s="971"/>
      <c r="AG182" s="971"/>
      <c r="AH182" s="971"/>
      <c r="AI182" s="966">
        <f>SUM(T182:AH184)</f>
        <v>0</v>
      </c>
      <c r="AJ182" s="966"/>
      <c r="AK182" s="966"/>
      <c r="AL182" s="966"/>
      <c r="AM182" s="966"/>
      <c r="AN182" s="966"/>
      <c r="AO182" s="966"/>
      <c r="AP182" s="966"/>
      <c r="AQ182" s="946"/>
      <c r="AR182" s="946"/>
      <c r="AS182" s="946"/>
      <c r="AT182" s="946"/>
      <c r="AU182" s="946"/>
      <c r="AV182" s="946"/>
      <c r="AW182" s="946"/>
      <c r="AX182" s="946"/>
      <c r="AY182" s="969" t="str">
        <f>IF(GJ182=2," ",'Setup-Completion Report'!Y380)</f>
        <v xml:space="preserve"> </v>
      </c>
      <c r="AZ182" s="969"/>
      <c r="BA182" s="969"/>
      <c r="BB182" s="969"/>
      <c r="BC182" s="969"/>
      <c r="BD182" s="969"/>
      <c r="BE182" s="969"/>
      <c r="BF182" s="969"/>
      <c r="BG182" s="962"/>
      <c r="BH182" s="962"/>
      <c r="BI182" s="962"/>
      <c r="BJ182" s="962"/>
      <c r="BK182" s="962"/>
      <c r="BL182" s="962"/>
      <c r="BM182" s="962"/>
      <c r="BN182" s="967"/>
      <c r="BO182" s="967"/>
      <c r="BP182" s="967"/>
      <c r="BQ182" s="967"/>
      <c r="BR182" s="967"/>
      <c r="BS182" s="967"/>
      <c r="BT182" s="967"/>
      <c r="BU182" s="968"/>
      <c r="BV182" s="948"/>
      <c r="BW182" s="946"/>
      <c r="BX182" s="946"/>
      <c r="BY182" s="946"/>
      <c r="BZ182" s="946"/>
      <c r="CA182" s="946"/>
      <c r="CB182" s="946"/>
      <c r="CC182" s="946"/>
      <c r="CD182" s="946"/>
      <c r="CE182" s="946"/>
      <c r="CF182" s="946"/>
      <c r="CG182" s="946"/>
      <c r="CH182" s="946"/>
      <c r="CI182" s="946"/>
      <c r="CJ182" s="946"/>
      <c r="CK182" s="946"/>
      <c r="CL182" s="946"/>
      <c r="CM182" s="946"/>
      <c r="CN182" s="946"/>
      <c r="CO182" s="946"/>
      <c r="CP182" s="946"/>
      <c r="CQ182" s="946"/>
      <c r="CR182" s="946"/>
      <c r="CS182" s="946"/>
      <c r="CT182" s="946"/>
      <c r="CU182" s="946"/>
      <c r="CV182" s="946"/>
      <c r="CW182" s="946"/>
      <c r="CX182" s="946"/>
      <c r="CY182" s="946"/>
      <c r="CZ182" s="946"/>
      <c r="DA182" s="946"/>
      <c r="DB182" s="946"/>
      <c r="DC182" s="946"/>
      <c r="DD182" s="946"/>
      <c r="DE182" s="946"/>
      <c r="DF182" s="946"/>
      <c r="DG182" s="946"/>
      <c r="DH182" s="946"/>
      <c r="DI182" s="946"/>
      <c r="DJ182" s="946"/>
      <c r="DK182" s="946"/>
      <c r="DL182" s="946"/>
      <c r="DM182" s="946"/>
      <c r="DN182" s="946"/>
      <c r="DO182" s="946"/>
      <c r="DP182" s="946"/>
      <c r="DQ182" s="946"/>
      <c r="DR182" s="946"/>
      <c r="DS182" s="946"/>
      <c r="DT182" s="946"/>
      <c r="DU182" s="946"/>
      <c r="DV182" s="946"/>
      <c r="DW182" s="946"/>
      <c r="DX182" s="946"/>
      <c r="DY182" s="946"/>
      <c r="DZ182" s="946"/>
      <c r="EA182" s="946"/>
      <c r="EB182" s="946"/>
      <c r="EC182" s="946"/>
      <c r="ED182" s="946"/>
      <c r="EE182" s="946"/>
      <c r="EF182" s="946"/>
      <c r="EG182" s="946"/>
      <c r="EH182" s="946"/>
      <c r="EI182" s="946"/>
      <c r="EJ182" s="946"/>
      <c r="EK182" s="946"/>
      <c r="EL182" s="946"/>
      <c r="EM182" s="946"/>
      <c r="EN182" s="946"/>
      <c r="EO182" s="946"/>
      <c r="EP182" s="946"/>
      <c r="EQ182" s="946"/>
      <c r="ER182" s="946"/>
      <c r="ES182" s="946"/>
      <c r="ET182" s="946"/>
      <c r="EU182" s="946"/>
      <c r="EV182" s="946"/>
      <c r="EW182" s="946"/>
      <c r="EX182" s="946"/>
      <c r="EY182" s="946"/>
      <c r="EZ182" s="946"/>
      <c r="FA182" s="946"/>
      <c r="FB182" s="946"/>
      <c r="FC182" s="946"/>
      <c r="FD182" s="946"/>
      <c r="FE182" s="946"/>
      <c r="FF182" s="946"/>
      <c r="FG182" s="946"/>
      <c r="FH182" s="947"/>
      <c r="FQ182" s="934"/>
      <c r="FR182" s="935"/>
      <c r="FS182" s="935"/>
      <c r="FT182" s="935"/>
      <c r="FU182" s="935"/>
      <c r="FV182" s="935"/>
      <c r="FW182" s="935"/>
      <c r="FX182" s="935"/>
      <c r="FY182" s="935"/>
      <c r="FZ182" s="936"/>
      <c r="GJ182" s="945">
        <v>2</v>
      </c>
      <c r="GK182" s="945"/>
      <c r="GL182" s="945"/>
      <c r="GM182" s="945"/>
      <c r="GN182" s="945"/>
      <c r="GO182" s="945"/>
      <c r="GP182" s="945"/>
      <c r="GQ182" s="945"/>
    </row>
    <row r="183" spans="2:199" ht="6" customHeight="1" x14ac:dyDescent="0.25">
      <c r="B183" s="792"/>
      <c r="C183" s="793"/>
      <c r="D183" s="793"/>
      <c r="E183" s="794"/>
      <c r="F183" s="970"/>
      <c r="G183" s="970"/>
      <c r="H183" s="970"/>
      <c r="I183" s="970"/>
      <c r="J183" s="970"/>
      <c r="K183" s="970"/>
      <c r="L183" s="970"/>
      <c r="M183" s="970"/>
      <c r="N183" s="970"/>
      <c r="O183" s="970"/>
      <c r="P183" s="970"/>
      <c r="Q183" s="970"/>
      <c r="R183" s="970"/>
      <c r="S183" s="970"/>
      <c r="T183" s="971"/>
      <c r="U183" s="971"/>
      <c r="V183" s="971"/>
      <c r="W183" s="971"/>
      <c r="X183" s="971"/>
      <c r="Y183" s="971"/>
      <c r="Z183" s="971"/>
      <c r="AA183" s="971"/>
      <c r="AB183" s="971"/>
      <c r="AC183" s="971"/>
      <c r="AD183" s="971"/>
      <c r="AE183" s="971"/>
      <c r="AF183" s="971"/>
      <c r="AG183" s="971"/>
      <c r="AH183" s="971"/>
      <c r="AI183" s="966"/>
      <c r="AJ183" s="966"/>
      <c r="AK183" s="966"/>
      <c r="AL183" s="966"/>
      <c r="AM183" s="966"/>
      <c r="AN183" s="966"/>
      <c r="AO183" s="966"/>
      <c r="AP183" s="966"/>
      <c r="AQ183" s="946"/>
      <c r="AR183" s="946"/>
      <c r="AS183" s="946"/>
      <c r="AT183" s="946"/>
      <c r="AU183" s="946"/>
      <c r="AV183" s="946"/>
      <c r="AW183" s="946"/>
      <c r="AX183" s="946"/>
      <c r="AY183" s="963"/>
      <c r="AZ183" s="963"/>
      <c r="BA183" s="963"/>
      <c r="BB183" s="963"/>
      <c r="BC183" s="963"/>
      <c r="BD183" s="963"/>
      <c r="BE183" s="963"/>
      <c r="BF183" s="963"/>
      <c r="BG183" s="962"/>
      <c r="BH183" s="962"/>
      <c r="BI183" s="962"/>
      <c r="BJ183" s="962"/>
      <c r="BK183" s="962"/>
      <c r="BL183" s="962"/>
      <c r="BM183" s="962"/>
      <c r="BN183" s="967"/>
      <c r="BO183" s="967"/>
      <c r="BP183" s="967"/>
      <c r="BQ183" s="967"/>
      <c r="BR183" s="967"/>
      <c r="BS183" s="967"/>
      <c r="BT183" s="967"/>
      <c r="BU183" s="968"/>
      <c r="BV183" s="948"/>
      <c r="BW183" s="946"/>
      <c r="BX183" s="946"/>
      <c r="BY183" s="946"/>
      <c r="BZ183" s="946"/>
      <c r="CA183" s="946"/>
      <c r="CB183" s="946"/>
      <c r="CC183" s="946"/>
      <c r="CD183" s="946"/>
      <c r="CE183" s="946"/>
      <c r="CF183" s="946"/>
      <c r="CG183" s="946"/>
      <c r="CH183" s="946"/>
      <c r="CI183" s="946"/>
      <c r="CJ183" s="946"/>
      <c r="CK183" s="946"/>
      <c r="CL183" s="946"/>
      <c r="CM183" s="946"/>
      <c r="CN183" s="946"/>
      <c r="CO183" s="946"/>
      <c r="CP183" s="946"/>
      <c r="CQ183" s="946"/>
      <c r="CR183" s="946"/>
      <c r="CS183" s="946"/>
      <c r="CT183" s="946"/>
      <c r="CU183" s="946"/>
      <c r="CV183" s="946"/>
      <c r="CW183" s="946"/>
      <c r="CX183" s="946"/>
      <c r="CY183" s="946"/>
      <c r="CZ183" s="946"/>
      <c r="DA183" s="946"/>
      <c r="DB183" s="946"/>
      <c r="DC183" s="946"/>
      <c r="DD183" s="946"/>
      <c r="DE183" s="946"/>
      <c r="DF183" s="946"/>
      <c r="DG183" s="946"/>
      <c r="DH183" s="946"/>
      <c r="DI183" s="946"/>
      <c r="DJ183" s="946"/>
      <c r="DK183" s="946"/>
      <c r="DL183" s="946"/>
      <c r="DM183" s="946"/>
      <c r="DN183" s="946"/>
      <c r="DO183" s="946"/>
      <c r="DP183" s="946"/>
      <c r="DQ183" s="946"/>
      <c r="DR183" s="946"/>
      <c r="DS183" s="946"/>
      <c r="DT183" s="946"/>
      <c r="DU183" s="946"/>
      <c r="DV183" s="946"/>
      <c r="DW183" s="946"/>
      <c r="DX183" s="946"/>
      <c r="DY183" s="946"/>
      <c r="DZ183" s="946"/>
      <c r="EA183" s="946"/>
      <c r="EB183" s="946"/>
      <c r="EC183" s="946"/>
      <c r="ED183" s="946"/>
      <c r="EE183" s="946"/>
      <c r="EF183" s="946"/>
      <c r="EG183" s="946"/>
      <c r="EH183" s="946"/>
      <c r="EI183" s="946"/>
      <c r="EJ183" s="946"/>
      <c r="EK183" s="946"/>
      <c r="EL183" s="946"/>
      <c r="EM183" s="946"/>
      <c r="EN183" s="946"/>
      <c r="EO183" s="946"/>
      <c r="EP183" s="946"/>
      <c r="EQ183" s="946"/>
      <c r="ER183" s="946"/>
      <c r="ES183" s="946"/>
      <c r="ET183" s="946"/>
      <c r="EU183" s="946"/>
      <c r="EV183" s="946"/>
      <c r="EW183" s="946"/>
      <c r="EX183" s="946"/>
      <c r="EY183" s="946"/>
      <c r="EZ183" s="946"/>
      <c r="FA183" s="946"/>
      <c r="FB183" s="946"/>
      <c r="FC183" s="946"/>
      <c r="FD183" s="946"/>
      <c r="FE183" s="946"/>
      <c r="FF183" s="946"/>
      <c r="FG183" s="946"/>
      <c r="FH183" s="947"/>
      <c r="FQ183" s="934"/>
      <c r="FR183" s="935"/>
      <c r="FS183" s="935"/>
      <c r="FT183" s="935"/>
      <c r="FU183" s="935"/>
      <c r="FV183" s="935"/>
      <c r="FW183" s="935"/>
      <c r="FX183" s="935"/>
      <c r="FY183" s="935"/>
      <c r="FZ183" s="936"/>
      <c r="GJ183" s="945"/>
      <c r="GK183" s="945"/>
      <c r="GL183" s="945"/>
      <c r="GM183" s="945"/>
      <c r="GN183" s="945"/>
      <c r="GO183" s="945"/>
      <c r="GP183" s="945"/>
      <c r="GQ183" s="945"/>
    </row>
    <row r="184" spans="2:199" ht="6" customHeight="1" x14ac:dyDescent="0.25">
      <c r="B184" s="795"/>
      <c r="C184" s="796"/>
      <c r="D184" s="796"/>
      <c r="E184" s="797"/>
      <c r="F184" s="970"/>
      <c r="G184" s="970"/>
      <c r="H184" s="970"/>
      <c r="I184" s="970"/>
      <c r="J184" s="970"/>
      <c r="K184" s="970"/>
      <c r="L184" s="970"/>
      <c r="M184" s="970"/>
      <c r="N184" s="970"/>
      <c r="O184" s="970"/>
      <c r="P184" s="970"/>
      <c r="Q184" s="970"/>
      <c r="R184" s="970"/>
      <c r="S184" s="970"/>
      <c r="T184" s="971"/>
      <c r="U184" s="971"/>
      <c r="V184" s="971"/>
      <c r="W184" s="971"/>
      <c r="X184" s="971"/>
      <c r="Y184" s="971"/>
      <c r="Z184" s="971"/>
      <c r="AA184" s="971"/>
      <c r="AB184" s="971"/>
      <c r="AC184" s="971"/>
      <c r="AD184" s="971"/>
      <c r="AE184" s="971"/>
      <c r="AF184" s="971"/>
      <c r="AG184" s="971"/>
      <c r="AH184" s="971"/>
      <c r="AI184" s="966"/>
      <c r="AJ184" s="966"/>
      <c r="AK184" s="966"/>
      <c r="AL184" s="966"/>
      <c r="AM184" s="966"/>
      <c r="AN184" s="966"/>
      <c r="AO184" s="966"/>
      <c r="AP184" s="966"/>
      <c r="AQ184" s="946"/>
      <c r="AR184" s="946"/>
      <c r="AS184" s="946"/>
      <c r="AT184" s="946"/>
      <c r="AU184" s="946"/>
      <c r="AV184" s="946"/>
      <c r="AW184" s="946"/>
      <c r="AX184" s="946"/>
      <c r="AY184" s="963"/>
      <c r="AZ184" s="963"/>
      <c r="BA184" s="963"/>
      <c r="BB184" s="963"/>
      <c r="BC184" s="963"/>
      <c r="BD184" s="963"/>
      <c r="BE184" s="963"/>
      <c r="BF184" s="963"/>
      <c r="BG184" s="962"/>
      <c r="BH184" s="962"/>
      <c r="BI184" s="962"/>
      <c r="BJ184" s="962"/>
      <c r="BK184" s="962"/>
      <c r="BL184" s="962"/>
      <c r="BM184" s="962"/>
      <c r="BN184" s="967"/>
      <c r="BO184" s="967"/>
      <c r="BP184" s="967"/>
      <c r="BQ184" s="967"/>
      <c r="BR184" s="967"/>
      <c r="BS184" s="967"/>
      <c r="BT184" s="967"/>
      <c r="BU184" s="968"/>
      <c r="BV184" s="948"/>
      <c r="BW184" s="946"/>
      <c r="BX184" s="946"/>
      <c r="BY184" s="946"/>
      <c r="BZ184" s="946"/>
      <c r="CA184" s="946"/>
      <c r="CB184" s="946"/>
      <c r="CC184" s="946"/>
      <c r="CD184" s="946"/>
      <c r="CE184" s="946"/>
      <c r="CF184" s="946"/>
      <c r="CG184" s="946"/>
      <c r="CH184" s="946"/>
      <c r="CI184" s="946"/>
      <c r="CJ184" s="946"/>
      <c r="CK184" s="946"/>
      <c r="CL184" s="946"/>
      <c r="CM184" s="946"/>
      <c r="CN184" s="946"/>
      <c r="CO184" s="946"/>
      <c r="CP184" s="946"/>
      <c r="CQ184" s="946"/>
      <c r="CR184" s="946"/>
      <c r="CS184" s="946"/>
      <c r="CT184" s="946"/>
      <c r="CU184" s="946"/>
      <c r="CV184" s="946"/>
      <c r="CW184" s="946"/>
      <c r="CX184" s="946"/>
      <c r="CY184" s="946"/>
      <c r="CZ184" s="946"/>
      <c r="DA184" s="946"/>
      <c r="DB184" s="946"/>
      <c r="DC184" s="946"/>
      <c r="DD184" s="946"/>
      <c r="DE184" s="946"/>
      <c r="DF184" s="946"/>
      <c r="DG184" s="946"/>
      <c r="DH184" s="946"/>
      <c r="DI184" s="946"/>
      <c r="DJ184" s="946"/>
      <c r="DK184" s="946"/>
      <c r="DL184" s="946"/>
      <c r="DM184" s="946"/>
      <c r="DN184" s="946"/>
      <c r="DO184" s="946"/>
      <c r="DP184" s="946"/>
      <c r="DQ184" s="946"/>
      <c r="DR184" s="946"/>
      <c r="DS184" s="946"/>
      <c r="DT184" s="946"/>
      <c r="DU184" s="946"/>
      <c r="DV184" s="946"/>
      <c r="DW184" s="946"/>
      <c r="DX184" s="946"/>
      <c r="DY184" s="946"/>
      <c r="DZ184" s="946"/>
      <c r="EA184" s="946"/>
      <c r="EB184" s="946"/>
      <c r="EC184" s="946"/>
      <c r="ED184" s="946"/>
      <c r="EE184" s="946"/>
      <c r="EF184" s="946"/>
      <c r="EG184" s="946"/>
      <c r="EH184" s="946"/>
      <c r="EI184" s="946"/>
      <c r="EJ184" s="946"/>
      <c r="EK184" s="946"/>
      <c r="EL184" s="946"/>
      <c r="EM184" s="946"/>
      <c r="EN184" s="946"/>
      <c r="EO184" s="946"/>
      <c r="EP184" s="946"/>
      <c r="EQ184" s="946"/>
      <c r="ER184" s="946"/>
      <c r="ES184" s="946"/>
      <c r="ET184" s="946"/>
      <c r="EU184" s="946"/>
      <c r="EV184" s="946"/>
      <c r="EW184" s="946"/>
      <c r="EX184" s="946"/>
      <c r="EY184" s="946"/>
      <c r="EZ184" s="946"/>
      <c r="FA184" s="946"/>
      <c r="FB184" s="946"/>
      <c r="FC184" s="946"/>
      <c r="FD184" s="946"/>
      <c r="FE184" s="946"/>
      <c r="FF184" s="946"/>
      <c r="FG184" s="946"/>
      <c r="FH184" s="947"/>
      <c r="FQ184" s="934"/>
      <c r="FR184" s="935"/>
      <c r="FS184" s="935"/>
      <c r="FT184" s="935"/>
      <c r="FU184" s="935"/>
      <c r="FV184" s="935"/>
      <c r="FW184" s="935"/>
      <c r="FX184" s="935"/>
      <c r="FY184" s="935"/>
      <c r="FZ184" s="936"/>
      <c r="GJ184" s="945"/>
      <c r="GK184" s="945"/>
      <c r="GL184" s="945"/>
      <c r="GM184" s="945"/>
      <c r="GN184" s="945"/>
      <c r="GO184" s="945"/>
      <c r="GP184" s="945"/>
      <c r="GQ184" s="945"/>
    </row>
    <row r="185" spans="2:199" ht="6" customHeight="1" x14ac:dyDescent="0.25">
      <c r="B185" s="789">
        <v>55</v>
      </c>
      <c r="C185" s="790"/>
      <c r="D185" s="790"/>
      <c r="E185" s="791"/>
      <c r="F185" s="970">
        <f>'Setup-Completion Report'!E383</f>
        <v>0</v>
      </c>
      <c r="G185" s="970"/>
      <c r="H185" s="970"/>
      <c r="I185" s="970"/>
      <c r="J185" s="970"/>
      <c r="K185" s="970"/>
      <c r="L185" s="970"/>
      <c r="M185" s="970"/>
      <c r="N185" s="970"/>
      <c r="O185" s="970"/>
      <c r="P185" s="970"/>
      <c r="Q185" s="970"/>
      <c r="R185" s="970"/>
      <c r="S185" s="970"/>
      <c r="T185" s="971">
        <f>'Setup-Completion Report'!AG383</f>
        <v>0</v>
      </c>
      <c r="U185" s="971"/>
      <c r="V185" s="971"/>
      <c r="W185" s="971"/>
      <c r="X185" s="971"/>
      <c r="Y185" s="971"/>
      <c r="Z185" s="971"/>
      <c r="AA185" s="971"/>
      <c r="AB185" s="971">
        <f>'Setup-Completion Report'!AO383</f>
        <v>0</v>
      </c>
      <c r="AC185" s="971"/>
      <c r="AD185" s="971"/>
      <c r="AE185" s="971"/>
      <c r="AF185" s="971"/>
      <c r="AG185" s="971"/>
      <c r="AH185" s="971"/>
      <c r="AI185" s="972">
        <f>SUM(T185:AH187)</f>
        <v>0</v>
      </c>
      <c r="AJ185" s="973"/>
      <c r="AK185" s="973"/>
      <c r="AL185" s="973"/>
      <c r="AM185" s="973"/>
      <c r="AN185" s="973"/>
      <c r="AO185" s="973"/>
      <c r="AP185" s="974"/>
      <c r="AQ185" s="946"/>
      <c r="AR185" s="946"/>
      <c r="AS185" s="946"/>
      <c r="AT185" s="946"/>
      <c r="AU185" s="946"/>
      <c r="AV185" s="946"/>
      <c r="AW185" s="946"/>
      <c r="AX185" s="946"/>
      <c r="AY185" s="969" t="str">
        <f>IF(GJ185=2," ",'Setup-Completion Report'!Y383)</f>
        <v xml:space="preserve"> </v>
      </c>
      <c r="AZ185" s="969"/>
      <c r="BA185" s="969"/>
      <c r="BB185" s="969"/>
      <c r="BC185" s="969"/>
      <c r="BD185" s="969"/>
      <c r="BE185" s="969"/>
      <c r="BF185" s="969"/>
      <c r="BG185" s="962"/>
      <c r="BH185" s="962"/>
      <c r="BI185" s="962"/>
      <c r="BJ185" s="962"/>
      <c r="BK185" s="962"/>
      <c r="BL185" s="962"/>
      <c r="BM185" s="962"/>
      <c r="BN185" s="967"/>
      <c r="BO185" s="967"/>
      <c r="BP185" s="967"/>
      <c r="BQ185" s="967"/>
      <c r="BR185" s="967"/>
      <c r="BS185" s="967"/>
      <c r="BT185" s="967"/>
      <c r="BU185" s="968"/>
      <c r="BV185" s="948"/>
      <c r="BW185" s="946"/>
      <c r="BX185" s="946"/>
      <c r="BY185" s="946"/>
      <c r="BZ185" s="946"/>
      <c r="CA185" s="946"/>
      <c r="CB185" s="946"/>
      <c r="CC185" s="946"/>
      <c r="CD185" s="946"/>
      <c r="CE185" s="946"/>
      <c r="CF185" s="946"/>
      <c r="CG185" s="946"/>
      <c r="CH185" s="946"/>
      <c r="CI185" s="946"/>
      <c r="CJ185" s="946"/>
      <c r="CK185" s="946"/>
      <c r="CL185" s="946"/>
      <c r="CM185" s="946"/>
      <c r="CN185" s="946"/>
      <c r="CO185" s="946"/>
      <c r="CP185" s="946"/>
      <c r="CQ185" s="946"/>
      <c r="CR185" s="946"/>
      <c r="CS185" s="946"/>
      <c r="CT185" s="946"/>
      <c r="CU185" s="946"/>
      <c r="CV185" s="946"/>
      <c r="CW185" s="946"/>
      <c r="CX185" s="946"/>
      <c r="CY185" s="946"/>
      <c r="CZ185" s="946"/>
      <c r="DA185" s="946"/>
      <c r="DB185" s="946"/>
      <c r="DC185" s="946"/>
      <c r="DD185" s="946"/>
      <c r="DE185" s="946"/>
      <c r="DF185" s="946"/>
      <c r="DG185" s="946"/>
      <c r="DH185" s="946"/>
      <c r="DI185" s="946"/>
      <c r="DJ185" s="946"/>
      <c r="DK185" s="946"/>
      <c r="DL185" s="946"/>
      <c r="DM185" s="946"/>
      <c r="DN185" s="946"/>
      <c r="DO185" s="946"/>
      <c r="DP185" s="946"/>
      <c r="DQ185" s="946"/>
      <c r="DR185" s="946"/>
      <c r="DS185" s="946"/>
      <c r="DT185" s="946"/>
      <c r="DU185" s="946"/>
      <c r="DV185" s="946"/>
      <c r="DW185" s="946"/>
      <c r="DX185" s="946"/>
      <c r="DY185" s="946"/>
      <c r="DZ185" s="946"/>
      <c r="EA185" s="946"/>
      <c r="EB185" s="946"/>
      <c r="EC185" s="946"/>
      <c r="ED185" s="946"/>
      <c r="EE185" s="946"/>
      <c r="EF185" s="946"/>
      <c r="EG185" s="946"/>
      <c r="EH185" s="946"/>
      <c r="EI185" s="946"/>
      <c r="EJ185" s="946"/>
      <c r="EK185" s="946"/>
      <c r="EL185" s="946"/>
      <c r="EM185" s="946"/>
      <c r="EN185" s="946"/>
      <c r="EO185" s="946"/>
      <c r="EP185" s="946"/>
      <c r="EQ185" s="946"/>
      <c r="ER185" s="946"/>
      <c r="ES185" s="946"/>
      <c r="ET185" s="946"/>
      <c r="EU185" s="946"/>
      <c r="EV185" s="946"/>
      <c r="EW185" s="946"/>
      <c r="EX185" s="946"/>
      <c r="EY185" s="946"/>
      <c r="EZ185" s="946"/>
      <c r="FA185" s="946"/>
      <c r="FB185" s="946"/>
      <c r="FC185" s="946"/>
      <c r="FD185" s="946"/>
      <c r="FE185" s="946"/>
      <c r="FF185" s="946"/>
      <c r="FG185" s="946"/>
      <c r="FH185" s="947"/>
      <c r="FQ185" s="934"/>
      <c r="FR185" s="935"/>
      <c r="FS185" s="935"/>
      <c r="FT185" s="935"/>
      <c r="FU185" s="935"/>
      <c r="FV185" s="935"/>
      <c r="FW185" s="935"/>
      <c r="FX185" s="935"/>
      <c r="FY185" s="935"/>
      <c r="FZ185" s="936"/>
      <c r="GJ185" s="945">
        <v>2</v>
      </c>
      <c r="GK185" s="945"/>
      <c r="GL185" s="945"/>
      <c r="GM185" s="945"/>
      <c r="GN185" s="945"/>
      <c r="GO185" s="945"/>
      <c r="GP185" s="945"/>
      <c r="GQ185" s="945"/>
    </row>
    <row r="186" spans="2:199" ht="6" customHeight="1" x14ac:dyDescent="0.25">
      <c r="B186" s="792"/>
      <c r="C186" s="793"/>
      <c r="D186" s="793"/>
      <c r="E186" s="794"/>
      <c r="F186" s="970"/>
      <c r="G186" s="970"/>
      <c r="H186" s="970"/>
      <c r="I186" s="970"/>
      <c r="J186" s="970"/>
      <c r="K186" s="970"/>
      <c r="L186" s="970"/>
      <c r="M186" s="970"/>
      <c r="N186" s="970"/>
      <c r="O186" s="970"/>
      <c r="P186" s="970"/>
      <c r="Q186" s="970"/>
      <c r="R186" s="970"/>
      <c r="S186" s="970"/>
      <c r="T186" s="971"/>
      <c r="U186" s="971"/>
      <c r="V186" s="971"/>
      <c r="W186" s="971"/>
      <c r="X186" s="971"/>
      <c r="Y186" s="971"/>
      <c r="Z186" s="971"/>
      <c r="AA186" s="971"/>
      <c r="AB186" s="971"/>
      <c r="AC186" s="971"/>
      <c r="AD186" s="971"/>
      <c r="AE186" s="971"/>
      <c r="AF186" s="971"/>
      <c r="AG186" s="971"/>
      <c r="AH186" s="971"/>
      <c r="AI186" s="972"/>
      <c r="AJ186" s="973"/>
      <c r="AK186" s="973"/>
      <c r="AL186" s="973"/>
      <c r="AM186" s="973"/>
      <c r="AN186" s="973"/>
      <c r="AO186" s="973"/>
      <c r="AP186" s="974"/>
      <c r="AQ186" s="946"/>
      <c r="AR186" s="946"/>
      <c r="AS186" s="946"/>
      <c r="AT186" s="946"/>
      <c r="AU186" s="946"/>
      <c r="AV186" s="946"/>
      <c r="AW186" s="946"/>
      <c r="AX186" s="946"/>
      <c r="AY186" s="963"/>
      <c r="AZ186" s="963"/>
      <c r="BA186" s="963"/>
      <c r="BB186" s="963"/>
      <c r="BC186" s="963"/>
      <c r="BD186" s="963"/>
      <c r="BE186" s="963"/>
      <c r="BF186" s="963"/>
      <c r="BG186" s="962"/>
      <c r="BH186" s="962"/>
      <c r="BI186" s="962"/>
      <c r="BJ186" s="962"/>
      <c r="BK186" s="962"/>
      <c r="BL186" s="962"/>
      <c r="BM186" s="962"/>
      <c r="BN186" s="967"/>
      <c r="BO186" s="967"/>
      <c r="BP186" s="967"/>
      <c r="BQ186" s="967"/>
      <c r="BR186" s="967"/>
      <c r="BS186" s="967"/>
      <c r="BT186" s="967"/>
      <c r="BU186" s="968"/>
      <c r="BV186" s="948"/>
      <c r="BW186" s="946"/>
      <c r="BX186" s="946"/>
      <c r="BY186" s="946"/>
      <c r="BZ186" s="946"/>
      <c r="CA186" s="946"/>
      <c r="CB186" s="946"/>
      <c r="CC186" s="946"/>
      <c r="CD186" s="946"/>
      <c r="CE186" s="946"/>
      <c r="CF186" s="946"/>
      <c r="CG186" s="946"/>
      <c r="CH186" s="946"/>
      <c r="CI186" s="946"/>
      <c r="CJ186" s="946"/>
      <c r="CK186" s="946"/>
      <c r="CL186" s="946"/>
      <c r="CM186" s="946"/>
      <c r="CN186" s="946"/>
      <c r="CO186" s="946"/>
      <c r="CP186" s="946"/>
      <c r="CQ186" s="946"/>
      <c r="CR186" s="946"/>
      <c r="CS186" s="946"/>
      <c r="CT186" s="946"/>
      <c r="CU186" s="946"/>
      <c r="CV186" s="946"/>
      <c r="CW186" s="946"/>
      <c r="CX186" s="946"/>
      <c r="CY186" s="946"/>
      <c r="CZ186" s="946"/>
      <c r="DA186" s="946"/>
      <c r="DB186" s="946"/>
      <c r="DC186" s="946"/>
      <c r="DD186" s="946"/>
      <c r="DE186" s="946"/>
      <c r="DF186" s="946"/>
      <c r="DG186" s="946"/>
      <c r="DH186" s="946"/>
      <c r="DI186" s="946"/>
      <c r="DJ186" s="946"/>
      <c r="DK186" s="946"/>
      <c r="DL186" s="946"/>
      <c r="DM186" s="946"/>
      <c r="DN186" s="946"/>
      <c r="DO186" s="946"/>
      <c r="DP186" s="946"/>
      <c r="DQ186" s="946"/>
      <c r="DR186" s="946"/>
      <c r="DS186" s="946"/>
      <c r="DT186" s="946"/>
      <c r="DU186" s="946"/>
      <c r="DV186" s="946"/>
      <c r="DW186" s="946"/>
      <c r="DX186" s="946"/>
      <c r="DY186" s="946"/>
      <c r="DZ186" s="946"/>
      <c r="EA186" s="946"/>
      <c r="EB186" s="946"/>
      <c r="EC186" s="946"/>
      <c r="ED186" s="946"/>
      <c r="EE186" s="946"/>
      <c r="EF186" s="946"/>
      <c r="EG186" s="946"/>
      <c r="EH186" s="946"/>
      <c r="EI186" s="946"/>
      <c r="EJ186" s="946"/>
      <c r="EK186" s="946"/>
      <c r="EL186" s="946"/>
      <c r="EM186" s="946"/>
      <c r="EN186" s="946"/>
      <c r="EO186" s="946"/>
      <c r="EP186" s="946"/>
      <c r="EQ186" s="946"/>
      <c r="ER186" s="946"/>
      <c r="ES186" s="946"/>
      <c r="ET186" s="946"/>
      <c r="EU186" s="946"/>
      <c r="EV186" s="946"/>
      <c r="EW186" s="946"/>
      <c r="EX186" s="946"/>
      <c r="EY186" s="946"/>
      <c r="EZ186" s="946"/>
      <c r="FA186" s="946"/>
      <c r="FB186" s="946"/>
      <c r="FC186" s="946"/>
      <c r="FD186" s="946"/>
      <c r="FE186" s="946"/>
      <c r="FF186" s="946"/>
      <c r="FG186" s="946"/>
      <c r="FH186" s="947"/>
      <c r="FQ186" s="934"/>
      <c r="FR186" s="935"/>
      <c r="FS186" s="935"/>
      <c r="FT186" s="935"/>
      <c r="FU186" s="935"/>
      <c r="FV186" s="935"/>
      <c r="FW186" s="935"/>
      <c r="FX186" s="935"/>
      <c r="FY186" s="935"/>
      <c r="FZ186" s="936"/>
      <c r="GJ186" s="945"/>
      <c r="GK186" s="945"/>
      <c r="GL186" s="945"/>
      <c r="GM186" s="945"/>
      <c r="GN186" s="945"/>
      <c r="GO186" s="945"/>
      <c r="GP186" s="945"/>
      <c r="GQ186" s="945"/>
    </row>
    <row r="187" spans="2:199" ht="6" customHeight="1" x14ac:dyDescent="0.25">
      <c r="B187" s="795"/>
      <c r="C187" s="796"/>
      <c r="D187" s="796"/>
      <c r="E187" s="797"/>
      <c r="F187" s="970"/>
      <c r="G187" s="970"/>
      <c r="H187" s="970"/>
      <c r="I187" s="970"/>
      <c r="J187" s="970"/>
      <c r="K187" s="970"/>
      <c r="L187" s="970"/>
      <c r="M187" s="970"/>
      <c r="N187" s="970"/>
      <c r="O187" s="970"/>
      <c r="P187" s="970"/>
      <c r="Q187" s="970"/>
      <c r="R187" s="970"/>
      <c r="S187" s="970"/>
      <c r="T187" s="971"/>
      <c r="U187" s="971"/>
      <c r="V187" s="971"/>
      <c r="W187" s="971"/>
      <c r="X187" s="971"/>
      <c r="Y187" s="971"/>
      <c r="Z187" s="971"/>
      <c r="AA187" s="971"/>
      <c r="AB187" s="971"/>
      <c r="AC187" s="971"/>
      <c r="AD187" s="971"/>
      <c r="AE187" s="971"/>
      <c r="AF187" s="971"/>
      <c r="AG187" s="971"/>
      <c r="AH187" s="971"/>
      <c r="AI187" s="972"/>
      <c r="AJ187" s="973"/>
      <c r="AK187" s="973"/>
      <c r="AL187" s="973"/>
      <c r="AM187" s="973"/>
      <c r="AN187" s="973"/>
      <c r="AO187" s="973"/>
      <c r="AP187" s="974"/>
      <c r="AQ187" s="946"/>
      <c r="AR187" s="946"/>
      <c r="AS187" s="946"/>
      <c r="AT187" s="946"/>
      <c r="AU187" s="946"/>
      <c r="AV187" s="946"/>
      <c r="AW187" s="946"/>
      <c r="AX187" s="946"/>
      <c r="AY187" s="963"/>
      <c r="AZ187" s="963"/>
      <c r="BA187" s="963"/>
      <c r="BB187" s="963"/>
      <c r="BC187" s="963"/>
      <c r="BD187" s="963"/>
      <c r="BE187" s="963"/>
      <c r="BF187" s="963"/>
      <c r="BG187" s="962"/>
      <c r="BH187" s="962"/>
      <c r="BI187" s="962"/>
      <c r="BJ187" s="962"/>
      <c r="BK187" s="962"/>
      <c r="BL187" s="962"/>
      <c r="BM187" s="962"/>
      <c r="BN187" s="967"/>
      <c r="BO187" s="967"/>
      <c r="BP187" s="967"/>
      <c r="BQ187" s="967"/>
      <c r="BR187" s="967"/>
      <c r="BS187" s="967"/>
      <c r="BT187" s="967"/>
      <c r="BU187" s="968"/>
      <c r="BV187" s="948"/>
      <c r="BW187" s="946"/>
      <c r="BX187" s="946"/>
      <c r="BY187" s="946"/>
      <c r="BZ187" s="946"/>
      <c r="CA187" s="946"/>
      <c r="CB187" s="946"/>
      <c r="CC187" s="946"/>
      <c r="CD187" s="946"/>
      <c r="CE187" s="946"/>
      <c r="CF187" s="946"/>
      <c r="CG187" s="946"/>
      <c r="CH187" s="946"/>
      <c r="CI187" s="946"/>
      <c r="CJ187" s="946"/>
      <c r="CK187" s="946"/>
      <c r="CL187" s="946"/>
      <c r="CM187" s="946"/>
      <c r="CN187" s="946"/>
      <c r="CO187" s="946"/>
      <c r="CP187" s="946"/>
      <c r="CQ187" s="946"/>
      <c r="CR187" s="946"/>
      <c r="CS187" s="946"/>
      <c r="CT187" s="946"/>
      <c r="CU187" s="946"/>
      <c r="CV187" s="946"/>
      <c r="CW187" s="946"/>
      <c r="CX187" s="946"/>
      <c r="CY187" s="946"/>
      <c r="CZ187" s="946"/>
      <c r="DA187" s="946"/>
      <c r="DB187" s="946"/>
      <c r="DC187" s="946"/>
      <c r="DD187" s="946"/>
      <c r="DE187" s="946"/>
      <c r="DF187" s="946"/>
      <c r="DG187" s="946"/>
      <c r="DH187" s="946"/>
      <c r="DI187" s="946"/>
      <c r="DJ187" s="946"/>
      <c r="DK187" s="946"/>
      <c r="DL187" s="946"/>
      <c r="DM187" s="946"/>
      <c r="DN187" s="946"/>
      <c r="DO187" s="946"/>
      <c r="DP187" s="946"/>
      <c r="DQ187" s="946"/>
      <c r="DR187" s="946"/>
      <c r="DS187" s="946"/>
      <c r="DT187" s="946"/>
      <c r="DU187" s="946"/>
      <c r="DV187" s="946"/>
      <c r="DW187" s="946"/>
      <c r="DX187" s="946"/>
      <c r="DY187" s="946"/>
      <c r="DZ187" s="946"/>
      <c r="EA187" s="946"/>
      <c r="EB187" s="946"/>
      <c r="EC187" s="946"/>
      <c r="ED187" s="946"/>
      <c r="EE187" s="946"/>
      <c r="EF187" s="946"/>
      <c r="EG187" s="946"/>
      <c r="EH187" s="946"/>
      <c r="EI187" s="946"/>
      <c r="EJ187" s="946"/>
      <c r="EK187" s="946"/>
      <c r="EL187" s="946"/>
      <c r="EM187" s="946"/>
      <c r="EN187" s="946"/>
      <c r="EO187" s="946"/>
      <c r="EP187" s="946"/>
      <c r="EQ187" s="946"/>
      <c r="ER187" s="946"/>
      <c r="ES187" s="946"/>
      <c r="ET187" s="946"/>
      <c r="EU187" s="946"/>
      <c r="EV187" s="946"/>
      <c r="EW187" s="946"/>
      <c r="EX187" s="946"/>
      <c r="EY187" s="946"/>
      <c r="EZ187" s="946"/>
      <c r="FA187" s="946"/>
      <c r="FB187" s="946"/>
      <c r="FC187" s="946"/>
      <c r="FD187" s="946"/>
      <c r="FE187" s="946"/>
      <c r="FF187" s="946"/>
      <c r="FG187" s="946"/>
      <c r="FH187" s="947"/>
      <c r="FQ187" s="934"/>
      <c r="FR187" s="935"/>
      <c r="FS187" s="935"/>
      <c r="FT187" s="935"/>
      <c r="FU187" s="935"/>
      <c r="FV187" s="935"/>
      <c r="FW187" s="935"/>
      <c r="FX187" s="935"/>
      <c r="FY187" s="935"/>
      <c r="FZ187" s="936"/>
      <c r="GJ187" s="945"/>
      <c r="GK187" s="945"/>
      <c r="GL187" s="945"/>
      <c r="GM187" s="945"/>
      <c r="GN187" s="945"/>
      <c r="GO187" s="945"/>
      <c r="GP187" s="945"/>
      <c r="GQ187" s="945"/>
    </row>
    <row r="188" spans="2:199" ht="6" customHeight="1" x14ac:dyDescent="0.25">
      <c r="B188" s="789">
        <v>56</v>
      </c>
      <c r="C188" s="790"/>
      <c r="D188" s="790"/>
      <c r="E188" s="791"/>
      <c r="F188" s="970">
        <f>'Setup-Completion Report'!E386</f>
        <v>0</v>
      </c>
      <c r="G188" s="970"/>
      <c r="H188" s="970"/>
      <c r="I188" s="970"/>
      <c r="J188" s="970"/>
      <c r="K188" s="970"/>
      <c r="L188" s="970"/>
      <c r="M188" s="970"/>
      <c r="N188" s="970"/>
      <c r="O188" s="970"/>
      <c r="P188" s="970"/>
      <c r="Q188" s="970"/>
      <c r="R188" s="970"/>
      <c r="S188" s="970"/>
      <c r="T188" s="971">
        <f>'Setup-Completion Report'!AG386</f>
        <v>0</v>
      </c>
      <c r="U188" s="971"/>
      <c r="V188" s="971"/>
      <c r="W188" s="971"/>
      <c r="X188" s="971"/>
      <c r="Y188" s="971"/>
      <c r="Z188" s="971"/>
      <c r="AA188" s="971"/>
      <c r="AB188" s="971">
        <f>'Setup-Completion Report'!AO386</f>
        <v>0</v>
      </c>
      <c r="AC188" s="971"/>
      <c r="AD188" s="971"/>
      <c r="AE188" s="971"/>
      <c r="AF188" s="971"/>
      <c r="AG188" s="971"/>
      <c r="AH188" s="971"/>
      <c r="AI188" s="966">
        <f>SUM(T188:AH190)</f>
        <v>0</v>
      </c>
      <c r="AJ188" s="966"/>
      <c r="AK188" s="966"/>
      <c r="AL188" s="966"/>
      <c r="AM188" s="966"/>
      <c r="AN188" s="966"/>
      <c r="AO188" s="966"/>
      <c r="AP188" s="966"/>
      <c r="AQ188" s="946"/>
      <c r="AR188" s="946"/>
      <c r="AS188" s="946"/>
      <c r="AT188" s="946"/>
      <c r="AU188" s="946"/>
      <c r="AV188" s="946"/>
      <c r="AW188" s="946"/>
      <c r="AX188" s="946"/>
      <c r="AY188" s="969" t="str">
        <f>IF(GJ188=2," ",'Setup-Completion Report'!Y386)</f>
        <v xml:space="preserve"> </v>
      </c>
      <c r="AZ188" s="969"/>
      <c r="BA188" s="969"/>
      <c r="BB188" s="969"/>
      <c r="BC188" s="969"/>
      <c r="BD188" s="969"/>
      <c r="BE188" s="969"/>
      <c r="BF188" s="969"/>
      <c r="BG188" s="962"/>
      <c r="BH188" s="962"/>
      <c r="BI188" s="962"/>
      <c r="BJ188" s="962"/>
      <c r="BK188" s="962"/>
      <c r="BL188" s="962"/>
      <c r="BM188" s="962"/>
      <c r="BN188" s="967"/>
      <c r="BO188" s="967"/>
      <c r="BP188" s="967"/>
      <c r="BQ188" s="967"/>
      <c r="BR188" s="967"/>
      <c r="BS188" s="967"/>
      <c r="BT188" s="967"/>
      <c r="BU188" s="968"/>
      <c r="BV188" s="948"/>
      <c r="BW188" s="946"/>
      <c r="BX188" s="946"/>
      <c r="BY188" s="946"/>
      <c r="BZ188" s="946"/>
      <c r="CA188" s="946"/>
      <c r="CB188" s="946"/>
      <c r="CC188" s="946"/>
      <c r="CD188" s="946"/>
      <c r="CE188" s="946"/>
      <c r="CF188" s="946"/>
      <c r="CG188" s="946"/>
      <c r="CH188" s="946"/>
      <c r="CI188" s="946"/>
      <c r="CJ188" s="946"/>
      <c r="CK188" s="946"/>
      <c r="CL188" s="946"/>
      <c r="CM188" s="946"/>
      <c r="CN188" s="946"/>
      <c r="CO188" s="946"/>
      <c r="CP188" s="946"/>
      <c r="CQ188" s="946"/>
      <c r="CR188" s="946"/>
      <c r="CS188" s="946"/>
      <c r="CT188" s="946"/>
      <c r="CU188" s="946"/>
      <c r="CV188" s="946"/>
      <c r="CW188" s="946"/>
      <c r="CX188" s="946"/>
      <c r="CY188" s="946"/>
      <c r="CZ188" s="946"/>
      <c r="DA188" s="946"/>
      <c r="DB188" s="946"/>
      <c r="DC188" s="946"/>
      <c r="DD188" s="946"/>
      <c r="DE188" s="946"/>
      <c r="DF188" s="946"/>
      <c r="DG188" s="946"/>
      <c r="DH188" s="946"/>
      <c r="DI188" s="946"/>
      <c r="DJ188" s="946"/>
      <c r="DK188" s="946"/>
      <c r="DL188" s="946"/>
      <c r="DM188" s="946"/>
      <c r="DN188" s="946"/>
      <c r="DO188" s="946"/>
      <c r="DP188" s="946"/>
      <c r="DQ188" s="946"/>
      <c r="DR188" s="946"/>
      <c r="DS188" s="946"/>
      <c r="DT188" s="946"/>
      <c r="DU188" s="946"/>
      <c r="DV188" s="946"/>
      <c r="DW188" s="946"/>
      <c r="DX188" s="946"/>
      <c r="DY188" s="946"/>
      <c r="DZ188" s="946"/>
      <c r="EA188" s="946"/>
      <c r="EB188" s="946"/>
      <c r="EC188" s="946"/>
      <c r="ED188" s="946"/>
      <c r="EE188" s="946"/>
      <c r="EF188" s="946"/>
      <c r="EG188" s="946"/>
      <c r="EH188" s="946"/>
      <c r="EI188" s="946"/>
      <c r="EJ188" s="946"/>
      <c r="EK188" s="946"/>
      <c r="EL188" s="946"/>
      <c r="EM188" s="946"/>
      <c r="EN188" s="946"/>
      <c r="EO188" s="946"/>
      <c r="EP188" s="946"/>
      <c r="EQ188" s="946"/>
      <c r="ER188" s="946"/>
      <c r="ES188" s="946"/>
      <c r="ET188" s="946"/>
      <c r="EU188" s="946"/>
      <c r="EV188" s="946"/>
      <c r="EW188" s="946"/>
      <c r="EX188" s="946"/>
      <c r="EY188" s="946"/>
      <c r="EZ188" s="946"/>
      <c r="FA188" s="946"/>
      <c r="FB188" s="946"/>
      <c r="FC188" s="946"/>
      <c r="FD188" s="946"/>
      <c r="FE188" s="946"/>
      <c r="FF188" s="946"/>
      <c r="FG188" s="946"/>
      <c r="FH188" s="947"/>
      <c r="FQ188" s="934"/>
      <c r="FR188" s="935"/>
      <c r="FS188" s="935"/>
      <c r="FT188" s="935"/>
      <c r="FU188" s="935"/>
      <c r="FV188" s="935"/>
      <c r="FW188" s="935"/>
      <c r="FX188" s="935"/>
      <c r="FY188" s="935"/>
      <c r="FZ188" s="936"/>
      <c r="GJ188" s="945">
        <v>2</v>
      </c>
      <c r="GK188" s="945"/>
      <c r="GL188" s="945"/>
      <c r="GM188" s="945"/>
      <c r="GN188" s="945"/>
      <c r="GO188" s="945"/>
      <c r="GP188" s="945"/>
      <c r="GQ188" s="945"/>
    </row>
    <row r="189" spans="2:199" ht="6" customHeight="1" x14ac:dyDescent="0.25">
      <c r="B189" s="792"/>
      <c r="C189" s="793"/>
      <c r="D189" s="793"/>
      <c r="E189" s="794"/>
      <c r="F189" s="970"/>
      <c r="G189" s="970"/>
      <c r="H189" s="970"/>
      <c r="I189" s="970"/>
      <c r="J189" s="970"/>
      <c r="K189" s="970"/>
      <c r="L189" s="970"/>
      <c r="M189" s="970"/>
      <c r="N189" s="970"/>
      <c r="O189" s="970"/>
      <c r="P189" s="970"/>
      <c r="Q189" s="970"/>
      <c r="R189" s="970"/>
      <c r="S189" s="970"/>
      <c r="T189" s="971"/>
      <c r="U189" s="971"/>
      <c r="V189" s="971"/>
      <c r="W189" s="971"/>
      <c r="X189" s="971"/>
      <c r="Y189" s="971"/>
      <c r="Z189" s="971"/>
      <c r="AA189" s="971"/>
      <c r="AB189" s="971"/>
      <c r="AC189" s="971"/>
      <c r="AD189" s="971"/>
      <c r="AE189" s="971"/>
      <c r="AF189" s="971"/>
      <c r="AG189" s="971"/>
      <c r="AH189" s="971"/>
      <c r="AI189" s="966"/>
      <c r="AJ189" s="966"/>
      <c r="AK189" s="966"/>
      <c r="AL189" s="966"/>
      <c r="AM189" s="966"/>
      <c r="AN189" s="966"/>
      <c r="AO189" s="966"/>
      <c r="AP189" s="966"/>
      <c r="AQ189" s="946"/>
      <c r="AR189" s="946"/>
      <c r="AS189" s="946"/>
      <c r="AT189" s="946"/>
      <c r="AU189" s="946"/>
      <c r="AV189" s="946"/>
      <c r="AW189" s="946"/>
      <c r="AX189" s="946"/>
      <c r="AY189" s="963"/>
      <c r="AZ189" s="963"/>
      <c r="BA189" s="963"/>
      <c r="BB189" s="963"/>
      <c r="BC189" s="963"/>
      <c r="BD189" s="963"/>
      <c r="BE189" s="963"/>
      <c r="BF189" s="963"/>
      <c r="BG189" s="962"/>
      <c r="BH189" s="962"/>
      <c r="BI189" s="962"/>
      <c r="BJ189" s="962"/>
      <c r="BK189" s="962"/>
      <c r="BL189" s="962"/>
      <c r="BM189" s="962"/>
      <c r="BN189" s="967"/>
      <c r="BO189" s="967"/>
      <c r="BP189" s="967"/>
      <c r="BQ189" s="967"/>
      <c r="BR189" s="967"/>
      <c r="BS189" s="967"/>
      <c r="BT189" s="967"/>
      <c r="BU189" s="968"/>
      <c r="BV189" s="948"/>
      <c r="BW189" s="946"/>
      <c r="BX189" s="946"/>
      <c r="BY189" s="946"/>
      <c r="BZ189" s="946"/>
      <c r="CA189" s="946"/>
      <c r="CB189" s="946"/>
      <c r="CC189" s="946"/>
      <c r="CD189" s="946"/>
      <c r="CE189" s="946"/>
      <c r="CF189" s="946"/>
      <c r="CG189" s="946"/>
      <c r="CH189" s="946"/>
      <c r="CI189" s="946"/>
      <c r="CJ189" s="946"/>
      <c r="CK189" s="946"/>
      <c r="CL189" s="946"/>
      <c r="CM189" s="946"/>
      <c r="CN189" s="946"/>
      <c r="CO189" s="946"/>
      <c r="CP189" s="946"/>
      <c r="CQ189" s="946"/>
      <c r="CR189" s="946"/>
      <c r="CS189" s="946"/>
      <c r="CT189" s="946"/>
      <c r="CU189" s="946"/>
      <c r="CV189" s="946"/>
      <c r="CW189" s="946"/>
      <c r="CX189" s="946"/>
      <c r="CY189" s="946"/>
      <c r="CZ189" s="946"/>
      <c r="DA189" s="946"/>
      <c r="DB189" s="946"/>
      <c r="DC189" s="946"/>
      <c r="DD189" s="946"/>
      <c r="DE189" s="946"/>
      <c r="DF189" s="946"/>
      <c r="DG189" s="946"/>
      <c r="DH189" s="946"/>
      <c r="DI189" s="946"/>
      <c r="DJ189" s="946"/>
      <c r="DK189" s="946"/>
      <c r="DL189" s="946"/>
      <c r="DM189" s="946"/>
      <c r="DN189" s="946"/>
      <c r="DO189" s="946"/>
      <c r="DP189" s="946"/>
      <c r="DQ189" s="946"/>
      <c r="DR189" s="946"/>
      <c r="DS189" s="946"/>
      <c r="DT189" s="946"/>
      <c r="DU189" s="946"/>
      <c r="DV189" s="946"/>
      <c r="DW189" s="946"/>
      <c r="DX189" s="946"/>
      <c r="DY189" s="946"/>
      <c r="DZ189" s="946"/>
      <c r="EA189" s="946"/>
      <c r="EB189" s="946"/>
      <c r="EC189" s="946"/>
      <c r="ED189" s="946"/>
      <c r="EE189" s="946"/>
      <c r="EF189" s="946"/>
      <c r="EG189" s="946"/>
      <c r="EH189" s="946"/>
      <c r="EI189" s="946"/>
      <c r="EJ189" s="946"/>
      <c r="EK189" s="946"/>
      <c r="EL189" s="946"/>
      <c r="EM189" s="946"/>
      <c r="EN189" s="946"/>
      <c r="EO189" s="946"/>
      <c r="EP189" s="946"/>
      <c r="EQ189" s="946"/>
      <c r="ER189" s="946"/>
      <c r="ES189" s="946"/>
      <c r="ET189" s="946"/>
      <c r="EU189" s="946"/>
      <c r="EV189" s="946"/>
      <c r="EW189" s="946"/>
      <c r="EX189" s="946"/>
      <c r="EY189" s="946"/>
      <c r="EZ189" s="946"/>
      <c r="FA189" s="946"/>
      <c r="FB189" s="946"/>
      <c r="FC189" s="946"/>
      <c r="FD189" s="946"/>
      <c r="FE189" s="946"/>
      <c r="FF189" s="946"/>
      <c r="FG189" s="946"/>
      <c r="FH189" s="947"/>
      <c r="FQ189" s="934"/>
      <c r="FR189" s="935"/>
      <c r="FS189" s="935"/>
      <c r="FT189" s="935"/>
      <c r="FU189" s="935"/>
      <c r="FV189" s="935"/>
      <c r="FW189" s="935"/>
      <c r="FX189" s="935"/>
      <c r="FY189" s="935"/>
      <c r="FZ189" s="936"/>
      <c r="GJ189" s="945"/>
      <c r="GK189" s="945"/>
      <c r="GL189" s="945"/>
      <c r="GM189" s="945"/>
      <c r="GN189" s="945"/>
      <c r="GO189" s="945"/>
      <c r="GP189" s="945"/>
      <c r="GQ189" s="945"/>
    </row>
    <row r="190" spans="2:199" ht="6" customHeight="1" x14ac:dyDescent="0.25">
      <c r="B190" s="795"/>
      <c r="C190" s="796"/>
      <c r="D190" s="796"/>
      <c r="E190" s="797"/>
      <c r="F190" s="970"/>
      <c r="G190" s="970"/>
      <c r="H190" s="970"/>
      <c r="I190" s="970"/>
      <c r="J190" s="970"/>
      <c r="K190" s="970"/>
      <c r="L190" s="970"/>
      <c r="M190" s="970"/>
      <c r="N190" s="970"/>
      <c r="O190" s="970"/>
      <c r="P190" s="970"/>
      <c r="Q190" s="970"/>
      <c r="R190" s="970"/>
      <c r="S190" s="970"/>
      <c r="T190" s="971"/>
      <c r="U190" s="971"/>
      <c r="V190" s="971"/>
      <c r="W190" s="971"/>
      <c r="X190" s="971"/>
      <c r="Y190" s="971"/>
      <c r="Z190" s="971"/>
      <c r="AA190" s="971"/>
      <c r="AB190" s="971"/>
      <c r="AC190" s="971"/>
      <c r="AD190" s="971"/>
      <c r="AE190" s="971"/>
      <c r="AF190" s="971"/>
      <c r="AG190" s="971"/>
      <c r="AH190" s="971"/>
      <c r="AI190" s="966"/>
      <c r="AJ190" s="966"/>
      <c r="AK190" s="966"/>
      <c r="AL190" s="966"/>
      <c r="AM190" s="966"/>
      <c r="AN190" s="966"/>
      <c r="AO190" s="966"/>
      <c r="AP190" s="966"/>
      <c r="AQ190" s="946"/>
      <c r="AR190" s="946"/>
      <c r="AS190" s="946"/>
      <c r="AT190" s="946"/>
      <c r="AU190" s="946"/>
      <c r="AV190" s="946"/>
      <c r="AW190" s="946"/>
      <c r="AX190" s="946"/>
      <c r="AY190" s="963"/>
      <c r="AZ190" s="963"/>
      <c r="BA190" s="963"/>
      <c r="BB190" s="963"/>
      <c r="BC190" s="963"/>
      <c r="BD190" s="963"/>
      <c r="BE190" s="963"/>
      <c r="BF190" s="963"/>
      <c r="BG190" s="962"/>
      <c r="BH190" s="962"/>
      <c r="BI190" s="962"/>
      <c r="BJ190" s="962"/>
      <c r="BK190" s="962"/>
      <c r="BL190" s="962"/>
      <c r="BM190" s="962"/>
      <c r="BN190" s="967"/>
      <c r="BO190" s="967"/>
      <c r="BP190" s="967"/>
      <c r="BQ190" s="967"/>
      <c r="BR190" s="967"/>
      <c r="BS190" s="967"/>
      <c r="BT190" s="967"/>
      <c r="BU190" s="968"/>
      <c r="BV190" s="948"/>
      <c r="BW190" s="946"/>
      <c r="BX190" s="946"/>
      <c r="BY190" s="946"/>
      <c r="BZ190" s="946"/>
      <c r="CA190" s="946"/>
      <c r="CB190" s="946"/>
      <c r="CC190" s="946"/>
      <c r="CD190" s="946"/>
      <c r="CE190" s="946"/>
      <c r="CF190" s="946"/>
      <c r="CG190" s="946"/>
      <c r="CH190" s="946"/>
      <c r="CI190" s="946"/>
      <c r="CJ190" s="946"/>
      <c r="CK190" s="946"/>
      <c r="CL190" s="946"/>
      <c r="CM190" s="946"/>
      <c r="CN190" s="946"/>
      <c r="CO190" s="946"/>
      <c r="CP190" s="946"/>
      <c r="CQ190" s="946"/>
      <c r="CR190" s="946"/>
      <c r="CS190" s="946"/>
      <c r="CT190" s="946"/>
      <c r="CU190" s="946"/>
      <c r="CV190" s="946"/>
      <c r="CW190" s="946"/>
      <c r="CX190" s="946"/>
      <c r="CY190" s="946"/>
      <c r="CZ190" s="946"/>
      <c r="DA190" s="946"/>
      <c r="DB190" s="946"/>
      <c r="DC190" s="946"/>
      <c r="DD190" s="946"/>
      <c r="DE190" s="946"/>
      <c r="DF190" s="946"/>
      <c r="DG190" s="946"/>
      <c r="DH190" s="946"/>
      <c r="DI190" s="946"/>
      <c r="DJ190" s="946"/>
      <c r="DK190" s="946"/>
      <c r="DL190" s="946"/>
      <c r="DM190" s="946"/>
      <c r="DN190" s="946"/>
      <c r="DO190" s="946"/>
      <c r="DP190" s="946"/>
      <c r="DQ190" s="946"/>
      <c r="DR190" s="946"/>
      <c r="DS190" s="946"/>
      <c r="DT190" s="946"/>
      <c r="DU190" s="946"/>
      <c r="DV190" s="946"/>
      <c r="DW190" s="946"/>
      <c r="DX190" s="946"/>
      <c r="DY190" s="946"/>
      <c r="DZ190" s="946"/>
      <c r="EA190" s="946"/>
      <c r="EB190" s="946"/>
      <c r="EC190" s="946"/>
      <c r="ED190" s="946"/>
      <c r="EE190" s="946"/>
      <c r="EF190" s="946"/>
      <c r="EG190" s="946"/>
      <c r="EH190" s="946"/>
      <c r="EI190" s="946"/>
      <c r="EJ190" s="946"/>
      <c r="EK190" s="946"/>
      <c r="EL190" s="946"/>
      <c r="EM190" s="946"/>
      <c r="EN190" s="946"/>
      <c r="EO190" s="946"/>
      <c r="EP190" s="946"/>
      <c r="EQ190" s="946"/>
      <c r="ER190" s="946"/>
      <c r="ES190" s="946"/>
      <c r="ET190" s="946"/>
      <c r="EU190" s="946"/>
      <c r="EV190" s="946"/>
      <c r="EW190" s="946"/>
      <c r="EX190" s="946"/>
      <c r="EY190" s="946"/>
      <c r="EZ190" s="946"/>
      <c r="FA190" s="946"/>
      <c r="FB190" s="946"/>
      <c r="FC190" s="946"/>
      <c r="FD190" s="946"/>
      <c r="FE190" s="946"/>
      <c r="FF190" s="946"/>
      <c r="FG190" s="946"/>
      <c r="FH190" s="947"/>
      <c r="FQ190" s="937"/>
      <c r="FR190" s="938"/>
      <c r="FS190" s="938"/>
      <c r="FT190" s="938"/>
      <c r="FU190" s="938"/>
      <c r="FV190" s="938"/>
      <c r="FW190" s="938"/>
      <c r="FX190" s="938"/>
      <c r="FY190" s="938"/>
      <c r="FZ190" s="939"/>
      <c r="GJ190" s="945"/>
      <c r="GK190" s="945"/>
      <c r="GL190" s="945"/>
      <c r="GM190" s="945"/>
      <c r="GN190" s="945"/>
      <c r="GO190" s="945"/>
      <c r="GP190" s="945"/>
      <c r="GQ190" s="945"/>
    </row>
    <row r="191" spans="2:199" ht="6" customHeight="1" x14ac:dyDescent="0.25">
      <c r="B191" s="789">
        <v>57</v>
      </c>
      <c r="C191" s="790"/>
      <c r="D191" s="790"/>
      <c r="E191" s="791"/>
      <c r="F191" s="970">
        <f>'Setup-Completion Report'!E389</f>
        <v>0</v>
      </c>
      <c r="G191" s="970"/>
      <c r="H191" s="970"/>
      <c r="I191" s="970"/>
      <c r="J191" s="970"/>
      <c r="K191" s="970"/>
      <c r="L191" s="970"/>
      <c r="M191" s="970"/>
      <c r="N191" s="970"/>
      <c r="O191" s="970"/>
      <c r="P191" s="970"/>
      <c r="Q191" s="970"/>
      <c r="R191" s="970"/>
      <c r="S191" s="970"/>
      <c r="T191" s="971">
        <f>'Setup-Completion Report'!AG389</f>
        <v>0</v>
      </c>
      <c r="U191" s="971"/>
      <c r="V191" s="971"/>
      <c r="W191" s="971"/>
      <c r="X191" s="971"/>
      <c r="Y191" s="971"/>
      <c r="Z191" s="971"/>
      <c r="AA191" s="971"/>
      <c r="AB191" s="971">
        <f>'Setup-Completion Report'!AO389</f>
        <v>0</v>
      </c>
      <c r="AC191" s="971"/>
      <c r="AD191" s="971"/>
      <c r="AE191" s="971"/>
      <c r="AF191" s="971"/>
      <c r="AG191" s="971"/>
      <c r="AH191" s="971"/>
      <c r="AI191" s="966">
        <f>SUM(T191:AH193)</f>
        <v>0</v>
      </c>
      <c r="AJ191" s="966"/>
      <c r="AK191" s="966"/>
      <c r="AL191" s="966"/>
      <c r="AM191" s="966"/>
      <c r="AN191" s="966"/>
      <c r="AO191" s="966"/>
      <c r="AP191" s="966"/>
      <c r="AQ191" s="946"/>
      <c r="AR191" s="946"/>
      <c r="AS191" s="946"/>
      <c r="AT191" s="946"/>
      <c r="AU191" s="946"/>
      <c r="AV191" s="946"/>
      <c r="AW191" s="946"/>
      <c r="AX191" s="946"/>
      <c r="AY191" s="969" t="str">
        <f>IF(GJ191=2," ",'Setup-Completion Report'!Y389)</f>
        <v xml:space="preserve"> </v>
      </c>
      <c r="AZ191" s="969"/>
      <c r="BA191" s="969"/>
      <c r="BB191" s="969"/>
      <c r="BC191" s="969"/>
      <c r="BD191" s="969"/>
      <c r="BE191" s="969"/>
      <c r="BF191" s="969"/>
      <c r="BG191" s="962"/>
      <c r="BH191" s="962"/>
      <c r="BI191" s="962"/>
      <c r="BJ191" s="962"/>
      <c r="BK191" s="962"/>
      <c r="BL191" s="962"/>
      <c r="BM191" s="962"/>
      <c r="BN191" s="967"/>
      <c r="BO191" s="967"/>
      <c r="BP191" s="967"/>
      <c r="BQ191" s="967"/>
      <c r="BR191" s="967"/>
      <c r="BS191" s="967"/>
      <c r="BT191" s="967"/>
      <c r="BU191" s="968"/>
      <c r="BV191" s="948"/>
      <c r="BW191" s="946"/>
      <c r="BX191" s="946"/>
      <c r="BY191" s="946"/>
      <c r="BZ191" s="946"/>
      <c r="CA191" s="946"/>
      <c r="CB191" s="946"/>
      <c r="CC191" s="946"/>
      <c r="CD191" s="946"/>
      <c r="CE191" s="946"/>
      <c r="CF191" s="946"/>
      <c r="CG191" s="946"/>
      <c r="CH191" s="946"/>
      <c r="CI191" s="946"/>
      <c r="CJ191" s="946"/>
      <c r="CK191" s="946"/>
      <c r="CL191" s="946"/>
      <c r="CM191" s="946"/>
      <c r="CN191" s="946"/>
      <c r="CO191" s="946"/>
      <c r="CP191" s="946"/>
      <c r="CQ191" s="946"/>
      <c r="CR191" s="946"/>
      <c r="CS191" s="946"/>
      <c r="CT191" s="946"/>
      <c r="CU191" s="946"/>
      <c r="CV191" s="946"/>
      <c r="CW191" s="946"/>
      <c r="CX191" s="946"/>
      <c r="CY191" s="946"/>
      <c r="CZ191" s="946"/>
      <c r="DA191" s="946"/>
      <c r="DB191" s="946"/>
      <c r="DC191" s="946"/>
      <c r="DD191" s="946"/>
      <c r="DE191" s="946"/>
      <c r="DF191" s="946"/>
      <c r="DG191" s="946"/>
      <c r="DH191" s="946"/>
      <c r="DI191" s="946"/>
      <c r="DJ191" s="946"/>
      <c r="DK191" s="946"/>
      <c r="DL191" s="946"/>
      <c r="DM191" s="946"/>
      <c r="DN191" s="946"/>
      <c r="DO191" s="946"/>
      <c r="DP191" s="946"/>
      <c r="DQ191" s="946"/>
      <c r="DR191" s="946"/>
      <c r="DS191" s="946"/>
      <c r="DT191" s="946"/>
      <c r="DU191" s="946"/>
      <c r="DV191" s="946"/>
      <c r="DW191" s="946"/>
      <c r="DX191" s="946"/>
      <c r="DY191" s="946"/>
      <c r="DZ191" s="946"/>
      <c r="EA191" s="946"/>
      <c r="EB191" s="946"/>
      <c r="EC191" s="946"/>
      <c r="ED191" s="946"/>
      <c r="EE191" s="946"/>
      <c r="EF191" s="946"/>
      <c r="EG191" s="946"/>
      <c r="EH191" s="946"/>
      <c r="EI191" s="946"/>
      <c r="EJ191" s="946"/>
      <c r="EK191" s="946"/>
      <c r="EL191" s="946"/>
      <c r="EM191" s="946"/>
      <c r="EN191" s="946"/>
      <c r="EO191" s="946"/>
      <c r="EP191" s="946"/>
      <c r="EQ191" s="946"/>
      <c r="ER191" s="946"/>
      <c r="ES191" s="946"/>
      <c r="ET191" s="946"/>
      <c r="EU191" s="946"/>
      <c r="EV191" s="946"/>
      <c r="EW191" s="946"/>
      <c r="EX191" s="946"/>
      <c r="EY191" s="946"/>
      <c r="EZ191" s="946"/>
      <c r="FA191" s="946"/>
      <c r="FB191" s="946"/>
      <c r="FC191" s="946"/>
      <c r="FD191" s="946"/>
      <c r="FE191" s="946"/>
      <c r="FF191" s="946"/>
      <c r="FG191" s="946"/>
      <c r="FH191" s="947"/>
      <c r="FQ191" s="931" t="s">
        <v>75</v>
      </c>
      <c r="FR191" s="932"/>
      <c r="FS191" s="932"/>
      <c r="FT191" s="932"/>
      <c r="FU191" s="932"/>
      <c r="FV191" s="932"/>
      <c r="FW191" s="932"/>
      <c r="FX191" s="932"/>
      <c r="FY191" s="932"/>
      <c r="FZ191" s="933"/>
      <c r="GJ191" s="945">
        <v>2</v>
      </c>
      <c r="GK191" s="945"/>
      <c r="GL191" s="945"/>
      <c r="GM191" s="945"/>
      <c r="GN191" s="945"/>
      <c r="GO191" s="945"/>
      <c r="GP191" s="945"/>
      <c r="GQ191" s="945"/>
    </row>
    <row r="192" spans="2:199" ht="6" customHeight="1" x14ac:dyDescent="0.25">
      <c r="B192" s="792"/>
      <c r="C192" s="793"/>
      <c r="D192" s="793"/>
      <c r="E192" s="794"/>
      <c r="F192" s="970"/>
      <c r="G192" s="970"/>
      <c r="H192" s="970"/>
      <c r="I192" s="970"/>
      <c r="J192" s="970"/>
      <c r="K192" s="970"/>
      <c r="L192" s="970"/>
      <c r="M192" s="970"/>
      <c r="N192" s="970"/>
      <c r="O192" s="970"/>
      <c r="P192" s="970"/>
      <c r="Q192" s="970"/>
      <c r="R192" s="970"/>
      <c r="S192" s="970"/>
      <c r="T192" s="971"/>
      <c r="U192" s="971"/>
      <c r="V192" s="971"/>
      <c r="W192" s="971"/>
      <c r="X192" s="971"/>
      <c r="Y192" s="971"/>
      <c r="Z192" s="971"/>
      <c r="AA192" s="971"/>
      <c r="AB192" s="971"/>
      <c r="AC192" s="971"/>
      <c r="AD192" s="971"/>
      <c r="AE192" s="971"/>
      <c r="AF192" s="971"/>
      <c r="AG192" s="971"/>
      <c r="AH192" s="971"/>
      <c r="AI192" s="966"/>
      <c r="AJ192" s="966"/>
      <c r="AK192" s="966"/>
      <c r="AL192" s="966"/>
      <c r="AM192" s="966"/>
      <c r="AN192" s="966"/>
      <c r="AO192" s="966"/>
      <c r="AP192" s="966"/>
      <c r="AQ192" s="946"/>
      <c r="AR192" s="946"/>
      <c r="AS192" s="946"/>
      <c r="AT192" s="946"/>
      <c r="AU192" s="946"/>
      <c r="AV192" s="946"/>
      <c r="AW192" s="946"/>
      <c r="AX192" s="946"/>
      <c r="AY192" s="963"/>
      <c r="AZ192" s="963"/>
      <c r="BA192" s="963"/>
      <c r="BB192" s="963"/>
      <c r="BC192" s="963"/>
      <c r="BD192" s="963"/>
      <c r="BE192" s="963"/>
      <c r="BF192" s="963"/>
      <c r="BG192" s="962"/>
      <c r="BH192" s="962"/>
      <c r="BI192" s="962"/>
      <c r="BJ192" s="962"/>
      <c r="BK192" s="962"/>
      <c r="BL192" s="962"/>
      <c r="BM192" s="962"/>
      <c r="BN192" s="967"/>
      <c r="BO192" s="967"/>
      <c r="BP192" s="967"/>
      <c r="BQ192" s="967"/>
      <c r="BR192" s="967"/>
      <c r="BS192" s="967"/>
      <c r="BT192" s="967"/>
      <c r="BU192" s="968"/>
      <c r="BV192" s="948"/>
      <c r="BW192" s="946"/>
      <c r="BX192" s="946"/>
      <c r="BY192" s="946"/>
      <c r="BZ192" s="946"/>
      <c r="CA192" s="946"/>
      <c r="CB192" s="946"/>
      <c r="CC192" s="946"/>
      <c r="CD192" s="946"/>
      <c r="CE192" s="946"/>
      <c r="CF192" s="946"/>
      <c r="CG192" s="946"/>
      <c r="CH192" s="946"/>
      <c r="CI192" s="946"/>
      <c r="CJ192" s="946"/>
      <c r="CK192" s="946"/>
      <c r="CL192" s="946"/>
      <c r="CM192" s="946"/>
      <c r="CN192" s="946"/>
      <c r="CO192" s="946"/>
      <c r="CP192" s="946"/>
      <c r="CQ192" s="946"/>
      <c r="CR192" s="946"/>
      <c r="CS192" s="946"/>
      <c r="CT192" s="946"/>
      <c r="CU192" s="946"/>
      <c r="CV192" s="946"/>
      <c r="CW192" s="946"/>
      <c r="CX192" s="946"/>
      <c r="CY192" s="946"/>
      <c r="CZ192" s="946"/>
      <c r="DA192" s="946"/>
      <c r="DB192" s="946"/>
      <c r="DC192" s="946"/>
      <c r="DD192" s="946"/>
      <c r="DE192" s="946"/>
      <c r="DF192" s="946"/>
      <c r="DG192" s="946"/>
      <c r="DH192" s="946"/>
      <c r="DI192" s="946"/>
      <c r="DJ192" s="946"/>
      <c r="DK192" s="946"/>
      <c r="DL192" s="946"/>
      <c r="DM192" s="946"/>
      <c r="DN192" s="946"/>
      <c r="DO192" s="946"/>
      <c r="DP192" s="946"/>
      <c r="DQ192" s="946"/>
      <c r="DR192" s="946"/>
      <c r="DS192" s="946"/>
      <c r="DT192" s="946"/>
      <c r="DU192" s="946"/>
      <c r="DV192" s="946"/>
      <c r="DW192" s="946"/>
      <c r="DX192" s="946"/>
      <c r="DY192" s="946"/>
      <c r="DZ192" s="946"/>
      <c r="EA192" s="946"/>
      <c r="EB192" s="946"/>
      <c r="EC192" s="946"/>
      <c r="ED192" s="946"/>
      <c r="EE192" s="946"/>
      <c r="EF192" s="946"/>
      <c r="EG192" s="946"/>
      <c r="EH192" s="946"/>
      <c r="EI192" s="946"/>
      <c r="EJ192" s="946"/>
      <c r="EK192" s="946"/>
      <c r="EL192" s="946"/>
      <c r="EM192" s="946"/>
      <c r="EN192" s="946"/>
      <c r="EO192" s="946"/>
      <c r="EP192" s="946"/>
      <c r="EQ192" s="946"/>
      <c r="ER192" s="946"/>
      <c r="ES192" s="946"/>
      <c r="ET192" s="946"/>
      <c r="EU192" s="946"/>
      <c r="EV192" s="946"/>
      <c r="EW192" s="946"/>
      <c r="EX192" s="946"/>
      <c r="EY192" s="946"/>
      <c r="EZ192" s="946"/>
      <c r="FA192" s="946"/>
      <c r="FB192" s="946"/>
      <c r="FC192" s="946"/>
      <c r="FD192" s="946"/>
      <c r="FE192" s="946"/>
      <c r="FF192" s="946"/>
      <c r="FG192" s="946"/>
      <c r="FH192" s="947"/>
      <c r="FQ192" s="934"/>
      <c r="FR192" s="935"/>
      <c r="FS192" s="935"/>
      <c r="FT192" s="935"/>
      <c r="FU192" s="935"/>
      <c r="FV192" s="935"/>
      <c r="FW192" s="935"/>
      <c r="FX192" s="935"/>
      <c r="FY192" s="935"/>
      <c r="FZ192" s="936"/>
      <c r="GJ192" s="945"/>
      <c r="GK192" s="945"/>
      <c r="GL192" s="945"/>
      <c r="GM192" s="945"/>
      <c r="GN192" s="945"/>
      <c r="GO192" s="945"/>
      <c r="GP192" s="945"/>
      <c r="GQ192" s="945"/>
    </row>
    <row r="193" spans="2:199" ht="6" customHeight="1" x14ac:dyDescent="0.25">
      <c r="B193" s="795"/>
      <c r="C193" s="796"/>
      <c r="D193" s="796"/>
      <c r="E193" s="797"/>
      <c r="F193" s="970"/>
      <c r="G193" s="970"/>
      <c r="H193" s="970"/>
      <c r="I193" s="970"/>
      <c r="J193" s="970"/>
      <c r="K193" s="970"/>
      <c r="L193" s="970"/>
      <c r="M193" s="970"/>
      <c r="N193" s="970"/>
      <c r="O193" s="970"/>
      <c r="P193" s="970"/>
      <c r="Q193" s="970"/>
      <c r="R193" s="970"/>
      <c r="S193" s="970"/>
      <c r="T193" s="971"/>
      <c r="U193" s="971"/>
      <c r="V193" s="971"/>
      <c r="W193" s="971"/>
      <c r="X193" s="971"/>
      <c r="Y193" s="971"/>
      <c r="Z193" s="971"/>
      <c r="AA193" s="971"/>
      <c r="AB193" s="971"/>
      <c r="AC193" s="971"/>
      <c r="AD193" s="971"/>
      <c r="AE193" s="971"/>
      <c r="AF193" s="971"/>
      <c r="AG193" s="971"/>
      <c r="AH193" s="971"/>
      <c r="AI193" s="966"/>
      <c r="AJ193" s="966"/>
      <c r="AK193" s="966"/>
      <c r="AL193" s="966"/>
      <c r="AM193" s="966"/>
      <c r="AN193" s="966"/>
      <c r="AO193" s="966"/>
      <c r="AP193" s="966"/>
      <c r="AQ193" s="946"/>
      <c r="AR193" s="946"/>
      <c r="AS193" s="946"/>
      <c r="AT193" s="946"/>
      <c r="AU193" s="946"/>
      <c r="AV193" s="946"/>
      <c r="AW193" s="946"/>
      <c r="AX193" s="946"/>
      <c r="AY193" s="963"/>
      <c r="AZ193" s="963"/>
      <c r="BA193" s="963"/>
      <c r="BB193" s="963"/>
      <c r="BC193" s="963"/>
      <c r="BD193" s="963"/>
      <c r="BE193" s="963"/>
      <c r="BF193" s="963"/>
      <c r="BG193" s="962"/>
      <c r="BH193" s="962"/>
      <c r="BI193" s="962"/>
      <c r="BJ193" s="962"/>
      <c r="BK193" s="962"/>
      <c r="BL193" s="962"/>
      <c r="BM193" s="962"/>
      <c r="BN193" s="967"/>
      <c r="BO193" s="967"/>
      <c r="BP193" s="967"/>
      <c r="BQ193" s="967"/>
      <c r="BR193" s="967"/>
      <c r="BS193" s="967"/>
      <c r="BT193" s="967"/>
      <c r="BU193" s="968"/>
      <c r="BV193" s="948"/>
      <c r="BW193" s="946"/>
      <c r="BX193" s="946"/>
      <c r="BY193" s="946"/>
      <c r="BZ193" s="946"/>
      <c r="CA193" s="946"/>
      <c r="CB193" s="946"/>
      <c r="CC193" s="946"/>
      <c r="CD193" s="946"/>
      <c r="CE193" s="946"/>
      <c r="CF193" s="946"/>
      <c r="CG193" s="946"/>
      <c r="CH193" s="946"/>
      <c r="CI193" s="946"/>
      <c r="CJ193" s="946"/>
      <c r="CK193" s="946"/>
      <c r="CL193" s="946"/>
      <c r="CM193" s="946"/>
      <c r="CN193" s="946"/>
      <c r="CO193" s="946"/>
      <c r="CP193" s="946"/>
      <c r="CQ193" s="946"/>
      <c r="CR193" s="946"/>
      <c r="CS193" s="946"/>
      <c r="CT193" s="946"/>
      <c r="CU193" s="946"/>
      <c r="CV193" s="946"/>
      <c r="CW193" s="946"/>
      <c r="CX193" s="946"/>
      <c r="CY193" s="946"/>
      <c r="CZ193" s="946"/>
      <c r="DA193" s="946"/>
      <c r="DB193" s="946"/>
      <c r="DC193" s="946"/>
      <c r="DD193" s="946"/>
      <c r="DE193" s="946"/>
      <c r="DF193" s="946"/>
      <c r="DG193" s="946"/>
      <c r="DH193" s="946"/>
      <c r="DI193" s="946"/>
      <c r="DJ193" s="946"/>
      <c r="DK193" s="946"/>
      <c r="DL193" s="946"/>
      <c r="DM193" s="946"/>
      <c r="DN193" s="946"/>
      <c r="DO193" s="946"/>
      <c r="DP193" s="946"/>
      <c r="DQ193" s="946"/>
      <c r="DR193" s="946"/>
      <c r="DS193" s="946"/>
      <c r="DT193" s="946"/>
      <c r="DU193" s="946"/>
      <c r="DV193" s="946"/>
      <c r="DW193" s="946"/>
      <c r="DX193" s="946"/>
      <c r="DY193" s="946"/>
      <c r="DZ193" s="946"/>
      <c r="EA193" s="946"/>
      <c r="EB193" s="946"/>
      <c r="EC193" s="946"/>
      <c r="ED193" s="946"/>
      <c r="EE193" s="946"/>
      <c r="EF193" s="946"/>
      <c r="EG193" s="946"/>
      <c r="EH193" s="946"/>
      <c r="EI193" s="946"/>
      <c r="EJ193" s="946"/>
      <c r="EK193" s="946"/>
      <c r="EL193" s="946"/>
      <c r="EM193" s="946"/>
      <c r="EN193" s="946"/>
      <c r="EO193" s="946"/>
      <c r="EP193" s="946"/>
      <c r="EQ193" s="946"/>
      <c r="ER193" s="946"/>
      <c r="ES193" s="946"/>
      <c r="ET193" s="946"/>
      <c r="EU193" s="946"/>
      <c r="EV193" s="946"/>
      <c r="EW193" s="946"/>
      <c r="EX193" s="946"/>
      <c r="EY193" s="946"/>
      <c r="EZ193" s="946"/>
      <c r="FA193" s="946"/>
      <c r="FB193" s="946"/>
      <c r="FC193" s="946"/>
      <c r="FD193" s="946"/>
      <c r="FE193" s="946"/>
      <c r="FF193" s="946"/>
      <c r="FG193" s="946"/>
      <c r="FH193" s="947"/>
      <c r="FQ193" s="934"/>
      <c r="FR193" s="935"/>
      <c r="FS193" s="935"/>
      <c r="FT193" s="935"/>
      <c r="FU193" s="935"/>
      <c r="FV193" s="935"/>
      <c r="FW193" s="935"/>
      <c r="FX193" s="935"/>
      <c r="FY193" s="935"/>
      <c r="FZ193" s="936"/>
      <c r="GJ193" s="945"/>
      <c r="GK193" s="945"/>
      <c r="GL193" s="945"/>
      <c r="GM193" s="945"/>
      <c r="GN193" s="945"/>
      <c r="GO193" s="945"/>
      <c r="GP193" s="945"/>
      <c r="GQ193" s="945"/>
    </row>
    <row r="194" spans="2:199" ht="6" customHeight="1" x14ac:dyDescent="0.25">
      <c r="B194" s="789">
        <v>58</v>
      </c>
      <c r="C194" s="790"/>
      <c r="D194" s="790"/>
      <c r="E194" s="791"/>
      <c r="F194" s="970">
        <f>'Setup-Completion Report'!E392</f>
        <v>0</v>
      </c>
      <c r="G194" s="970"/>
      <c r="H194" s="970"/>
      <c r="I194" s="970"/>
      <c r="J194" s="970"/>
      <c r="K194" s="970"/>
      <c r="L194" s="970"/>
      <c r="M194" s="970"/>
      <c r="N194" s="970"/>
      <c r="O194" s="970"/>
      <c r="P194" s="970"/>
      <c r="Q194" s="970"/>
      <c r="R194" s="970"/>
      <c r="S194" s="970"/>
      <c r="T194" s="971">
        <f>'Setup-Completion Report'!AG392</f>
        <v>0</v>
      </c>
      <c r="U194" s="971"/>
      <c r="V194" s="971"/>
      <c r="W194" s="971"/>
      <c r="X194" s="971"/>
      <c r="Y194" s="971"/>
      <c r="Z194" s="971"/>
      <c r="AA194" s="971"/>
      <c r="AB194" s="971">
        <f>'Setup-Completion Report'!AO392</f>
        <v>0</v>
      </c>
      <c r="AC194" s="971"/>
      <c r="AD194" s="971"/>
      <c r="AE194" s="971"/>
      <c r="AF194" s="971"/>
      <c r="AG194" s="971"/>
      <c r="AH194" s="971"/>
      <c r="AI194" s="972">
        <f>SUM(T194:AH196)</f>
        <v>0</v>
      </c>
      <c r="AJ194" s="973"/>
      <c r="AK194" s="973"/>
      <c r="AL194" s="973"/>
      <c r="AM194" s="973"/>
      <c r="AN194" s="973"/>
      <c r="AO194" s="973"/>
      <c r="AP194" s="974"/>
      <c r="AQ194" s="946"/>
      <c r="AR194" s="946"/>
      <c r="AS194" s="946"/>
      <c r="AT194" s="946"/>
      <c r="AU194" s="946"/>
      <c r="AV194" s="946"/>
      <c r="AW194" s="946"/>
      <c r="AX194" s="946"/>
      <c r="AY194" s="969" t="str">
        <f>IF(GJ194=2," ",'Setup-Completion Report'!Y392)</f>
        <v xml:space="preserve"> </v>
      </c>
      <c r="AZ194" s="969"/>
      <c r="BA194" s="969"/>
      <c r="BB194" s="969"/>
      <c r="BC194" s="969"/>
      <c r="BD194" s="969"/>
      <c r="BE194" s="969"/>
      <c r="BF194" s="969"/>
      <c r="BG194" s="962"/>
      <c r="BH194" s="962"/>
      <c r="BI194" s="962"/>
      <c r="BJ194" s="962"/>
      <c r="BK194" s="962"/>
      <c r="BL194" s="962"/>
      <c r="BM194" s="962"/>
      <c r="BN194" s="967"/>
      <c r="BO194" s="967"/>
      <c r="BP194" s="967"/>
      <c r="BQ194" s="967"/>
      <c r="BR194" s="967"/>
      <c r="BS194" s="967"/>
      <c r="BT194" s="967"/>
      <c r="BU194" s="968"/>
      <c r="BV194" s="948"/>
      <c r="BW194" s="946"/>
      <c r="BX194" s="946"/>
      <c r="BY194" s="946"/>
      <c r="BZ194" s="946"/>
      <c r="CA194" s="946"/>
      <c r="CB194" s="946"/>
      <c r="CC194" s="946"/>
      <c r="CD194" s="946"/>
      <c r="CE194" s="946"/>
      <c r="CF194" s="946"/>
      <c r="CG194" s="946"/>
      <c r="CH194" s="946"/>
      <c r="CI194" s="946"/>
      <c r="CJ194" s="946"/>
      <c r="CK194" s="946"/>
      <c r="CL194" s="946"/>
      <c r="CM194" s="946"/>
      <c r="CN194" s="946"/>
      <c r="CO194" s="946"/>
      <c r="CP194" s="946"/>
      <c r="CQ194" s="946"/>
      <c r="CR194" s="946"/>
      <c r="CS194" s="946"/>
      <c r="CT194" s="946"/>
      <c r="CU194" s="946"/>
      <c r="CV194" s="946"/>
      <c r="CW194" s="946"/>
      <c r="CX194" s="946"/>
      <c r="CY194" s="946"/>
      <c r="CZ194" s="946"/>
      <c r="DA194" s="946"/>
      <c r="DB194" s="946"/>
      <c r="DC194" s="946"/>
      <c r="DD194" s="946"/>
      <c r="DE194" s="946"/>
      <c r="DF194" s="946"/>
      <c r="DG194" s="946"/>
      <c r="DH194" s="946"/>
      <c r="DI194" s="946"/>
      <c r="DJ194" s="946"/>
      <c r="DK194" s="946"/>
      <c r="DL194" s="946"/>
      <c r="DM194" s="946"/>
      <c r="DN194" s="946"/>
      <c r="DO194" s="946"/>
      <c r="DP194" s="946"/>
      <c r="DQ194" s="946"/>
      <c r="DR194" s="946"/>
      <c r="DS194" s="946"/>
      <c r="DT194" s="946"/>
      <c r="DU194" s="946"/>
      <c r="DV194" s="946"/>
      <c r="DW194" s="946"/>
      <c r="DX194" s="946"/>
      <c r="DY194" s="946"/>
      <c r="DZ194" s="946"/>
      <c r="EA194" s="946"/>
      <c r="EB194" s="946"/>
      <c r="EC194" s="946"/>
      <c r="ED194" s="946"/>
      <c r="EE194" s="946"/>
      <c r="EF194" s="946"/>
      <c r="EG194" s="946"/>
      <c r="EH194" s="946"/>
      <c r="EI194" s="946"/>
      <c r="EJ194" s="946"/>
      <c r="EK194" s="946"/>
      <c r="EL194" s="946"/>
      <c r="EM194" s="946"/>
      <c r="EN194" s="946"/>
      <c r="EO194" s="946"/>
      <c r="EP194" s="946"/>
      <c r="EQ194" s="946"/>
      <c r="ER194" s="946"/>
      <c r="ES194" s="946"/>
      <c r="ET194" s="946"/>
      <c r="EU194" s="946"/>
      <c r="EV194" s="946"/>
      <c r="EW194" s="946"/>
      <c r="EX194" s="946"/>
      <c r="EY194" s="946"/>
      <c r="EZ194" s="946"/>
      <c r="FA194" s="946"/>
      <c r="FB194" s="946"/>
      <c r="FC194" s="946"/>
      <c r="FD194" s="946"/>
      <c r="FE194" s="946"/>
      <c r="FF194" s="946"/>
      <c r="FG194" s="946"/>
      <c r="FH194" s="947"/>
      <c r="FQ194" s="934"/>
      <c r="FR194" s="935"/>
      <c r="FS194" s="935"/>
      <c r="FT194" s="935"/>
      <c r="FU194" s="935"/>
      <c r="FV194" s="935"/>
      <c r="FW194" s="935"/>
      <c r="FX194" s="935"/>
      <c r="FY194" s="935"/>
      <c r="FZ194" s="936"/>
      <c r="GJ194" s="945">
        <v>2</v>
      </c>
      <c r="GK194" s="945"/>
      <c r="GL194" s="945"/>
      <c r="GM194" s="945"/>
      <c r="GN194" s="945"/>
      <c r="GO194" s="945"/>
      <c r="GP194" s="945"/>
      <c r="GQ194" s="945"/>
    </row>
    <row r="195" spans="2:199" ht="6" customHeight="1" x14ac:dyDescent="0.25">
      <c r="B195" s="792"/>
      <c r="C195" s="793"/>
      <c r="D195" s="793"/>
      <c r="E195" s="794"/>
      <c r="F195" s="970"/>
      <c r="G195" s="970"/>
      <c r="H195" s="970"/>
      <c r="I195" s="970"/>
      <c r="J195" s="970"/>
      <c r="K195" s="970"/>
      <c r="L195" s="970"/>
      <c r="M195" s="970"/>
      <c r="N195" s="970"/>
      <c r="O195" s="970"/>
      <c r="P195" s="970"/>
      <c r="Q195" s="970"/>
      <c r="R195" s="970"/>
      <c r="S195" s="970"/>
      <c r="T195" s="971"/>
      <c r="U195" s="971"/>
      <c r="V195" s="971"/>
      <c r="W195" s="971"/>
      <c r="X195" s="971"/>
      <c r="Y195" s="971"/>
      <c r="Z195" s="971"/>
      <c r="AA195" s="971"/>
      <c r="AB195" s="971"/>
      <c r="AC195" s="971"/>
      <c r="AD195" s="971"/>
      <c r="AE195" s="971"/>
      <c r="AF195" s="971"/>
      <c r="AG195" s="971"/>
      <c r="AH195" s="971"/>
      <c r="AI195" s="972"/>
      <c r="AJ195" s="973"/>
      <c r="AK195" s="973"/>
      <c r="AL195" s="973"/>
      <c r="AM195" s="973"/>
      <c r="AN195" s="973"/>
      <c r="AO195" s="973"/>
      <c r="AP195" s="974"/>
      <c r="AQ195" s="946"/>
      <c r="AR195" s="946"/>
      <c r="AS195" s="946"/>
      <c r="AT195" s="946"/>
      <c r="AU195" s="946"/>
      <c r="AV195" s="946"/>
      <c r="AW195" s="946"/>
      <c r="AX195" s="946"/>
      <c r="AY195" s="963"/>
      <c r="AZ195" s="963"/>
      <c r="BA195" s="963"/>
      <c r="BB195" s="963"/>
      <c r="BC195" s="963"/>
      <c r="BD195" s="963"/>
      <c r="BE195" s="963"/>
      <c r="BF195" s="963"/>
      <c r="BG195" s="962"/>
      <c r="BH195" s="962"/>
      <c r="BI195" s="962"/>
      <c r="BJ195" s="962"/>
      <c r="BK195" s="962"/>
      <c r="BL195" s="962"/>
      <c r="BM195" s="962"/>
      <c r="BN195" s="967"/>
      <c r="BO195" s="967"/>
      <c r="BP195" s="967"/>
      <c r="BQ195" s="967"/>
      <c r="BR195" s="967"/>
      <c r="BS195" s="967"/>
      <c r="BT195" s="967"/>
      <c r="BU195" s="968"/>
      <c r="BV195" s="948"/>
      <c r="BW195" s="946"/>
      <c r="BX195" s="946"/>
      <c r="BY195" s="946"/>
      <c r="BZ195" s="946"/>
      <c r="CA195" s="946"/>
      <c r="CB195" s="946"/>
      <c r="CC195" s="946"/>
      <c r="CD195" s="946"/>
      <c r="CE195" s="946"/>
      <c r="CF195" s="946"/>
      <c r="CG195" s="946"/>
      <c r="CH195" s="946"/>
      <c r="CI195" s="946"/>
      <c r="CJ195" s="946"/>
      <c r="CK195" s="946"/>
      <c r="CL195" s="946"/>
      <c r="CM195" s="946"/>
      <c r="CN195" s="946"/>
      <c r="CO195" s="946"/>
      <c r="CP195" s="946"/>
      <c r="CQ195" s="946"/>
      <c r="CR195" s="946"/>
      <c r="CS195" s="946"/>
      <c r="CT195" s="946"/>
      <c r="CU195" s="946"/>
      <c r="CV195" s="946"/>
      <c r="CW195" s="946"/>
      <c r="CX195" s="946"/>
      <c r="CY195" s="946"/>
      <c r="CZ195" s="946"/>
      <c r="DA195" s="946"/>
      <c r="DB195" s="946"/>
      <c r="DC195" s="946"/>
      <c r="DD195" s="946"/>
      <c r="DE195" s="946"/>
      <c r="DF195" s="946"/>
      <c r="DG195" s="946"/>
      <c r="DH195" s="946"/>
      <c r="DI195" s="946"/>
      <c r="DJ195" s="946"/>
      <c r="DK195" s="946"/>
      <c r="DL195" s="946"/>
      <c r="DM195" s="946"/>
      <c r="DN195" s="946"/>
      <c r="DO195" s="946"/>
      <c r="DP195" s="946"/>
      <c r="DQ195" s="946"/>
      <c r="DR195" s="946"/>
      <c r="DS195" s="946"/>
      <c r="DT195" s="946"/>
      <c r="DU195" s="946"/>
      <c r="DV195" s="946"/>
      <c r="DW195" s="946"/>
      <c r="DX195" s="946"/>
      <c r="DY195" s="946"/>
      <c r="DZ195" s="946"/>
      <c r="EA195" s="946"/>
      <c r="EB195" s="946"/>
      <c r="EC195" s="946"/>
      <c r="ED195" s="946"/>
      <c r="EE195" s="946"/>
      <c r="EF195" s="946"/>
      <c r="EG195" s="946"/>
      <c r="EH195" s="946"/>
      <c r="EI195" s="946"/>
      <c r="EJ195" s="946"/>
      <c r="EK195" s="946"/>
      <c r="EL195" s="946"/>
      <c r="EM195" s="946"/>
      <c r="EN195" s="946"/>
      <c r="EO195" s="946"/>
      <c r="EP195" s="946"/>
      <c r="EQ195" s="946"/>
      <c r="ER195" s="946"/>
      <c r="ES195" s="946"/>
      <c r="ET195" s="946"/>
      <c r="EU195" s="946"/>
      <c r="EV195" s="946"/>
      <c r="EW195" s="946"/>
      <c r="EX195" s="946"/>
      <c r="EY195" s="946"/>
      <c r="EZ195" s="946"/>
      <c r="FA195" s="946"/>
      <c r="FB195" s="946"/>
      <c r="FC195" s="946"/>
      <c r="FD195" s="946"/>
      <c r="FE195" s="946"/>
      <c r="FF195" s="946"/>
      <c r="FG195" s="946"/>
      <c r="FH195" s="947"/>
      <c r="FQ195" s="934"/>
      <c r="FR195" s="935"/>
      <c r="FS195" s="935"/>
      <c r="FT195" s="935"/>
      <c r="FU195" s="935"/>
      <c r="FV195" s="935"/>
      <c r="FW195" s="935"/>
      <c r="FX195" s="935"/>
      <c r="FY195" s="935"/>
      <c r="FZ195" s="936"/>
      <c r="GJ195" s="945"/>
      <c r="GK195" s="945"/>
      <c r="GL195" s="945"/>
      <c r="GM195" s="945"/>
      <c r="GN195" s="945"/>
      <c r="GO195" s="945"/>
      <c r="GP195" s="945"/>
      <c r="GQ195" s="945"/>
    </row>
    <row r="196" spans="2:199" ht="6" customHeight="1" x14ac:dyDescent="0.25">
      <c r="B196" s="795"/>
      <c r="C196" s="796"/>
      <c r="D196" s="796"/>
      <c r="E196" s="797"/>
      <c r="F196" s="970"/>
      <c r="G196" s="970"/>
      <c r="H196" s="970"/>
      <c r="I196" s="970"/>
      <c r="J196" s="970"/>
      <c r="K196" s="970"/>
      <c r="L196" s="970"/>
      <c r="M196" s="970"/>
      <c r="N196" s="970"/>
      <c r="O196" s="970"/>
      <c r="P196" s="970"/>
      <c r="Q196" s="970"/>
      <c r="R196" s="970"/>
      <c r="S196" s="970"/>
      <c r="T196" s="971"/>
      <c r="U196" s="971"/>
      <c r="V196" s="971"/>
      <c r="W196" s="971"/>
      <c r="X196" s="971"/>
      <c r="Y196" s="971"/>
      <c r="Z196" s="971"/>
      <c r="AA196" s="971"/>
      <c r="AB196" s="971"/>
      <c r="AC196" s="971"/>
      <c r="AD196" s="971"/>
      <c r="AE196" s="971"/>
      <c r="AF196" s="971"/>
      <c r="AG196" s="971"/>
      <c r="AH196" s="971"/>
      <c r="AI196" s="972"/>
      <c r="AJ196" s="973"/>
      <c r="AK196" s="973"/>
      <c r="AL196" s="973"/>
      <c r="AM196" s="973"/>
      <c r="AN196" s="973"/>
      <c r="AO196" s="973"/>
      <c r="AP196" s="974"/>
      <c r="AQ196" s="946"/>
      <c r="AR196" s="946"/>
      <c r="AS196" s="946"/>
      <c r="AT196" s="946"/>
      <c r="AU196" s="946"/>
      <c r="AV196" s="946"/>
      <c r="AW196" s="946"/>
      <c r="AX196" s="946"/>
      <c r="AY196" s="963"/>
      <c r="AZ196" s="963"/>
      <c r="BA196" s="963"/>
      <c r="BB196" s="963"/>
      <c r="BC196" s="963"/>
      <c r="BD196" s="963"/>
      <c r="BE196" s="963"/>
      <c r="BF196" s="963"/>
      <c r="BG196" s="962"/>
      <c r="BH196" s="962"/>
      <c r="BI196" s="962"/>
      <c r="BJ196" s="962"/>
      <c r="BK196" s="962"/>
      <c r="BL196" s="962"/>
      <c r="BM196" s="962"/>
      <c r="BN196" s="967"/>
      <c r="BO196" s="967"/>
      <c r="BP196" s="967"/>
      <c r="BQ196" s="967"/>
      <c r="BR196" s="967"/>
      <c r="BS196" s="967"/>
      <c r="BT196" s="967"/>
      <c r="BU196" s="968"/>
      <c r="BV196" s="948"/>
      <c r="BW196" s="946"/>
      <c r="BX196" s="946"/>
      <c r="BY196" s="946"/>
      <c r="BZ196" s="946"/>
      <c r="CA196" s="946"/>
      <c r="CB196" s="946"/>
      <c r="CC196" s="946"/>
      <c r="CD196" s="946"/>
      <c r="CE196" s="946"/>
      <c r="CF196" s="946"/>
      <c r="CG196" s="946"/>
      <c r="CH196" s="946"/>
      <c r="CI196" s="946"/>
      <c r="CJ196" s="946"/>
      <c r="CK196" s="946"/>
      <c r="CL196" s="946"/>
      <c r="CM196" s="946"/>
      <c r="CN196" s="946"/>
      <c r="CO196" s="946"/>
      <c r="CP196" s="946"/>
      <c r="CQ196" s="946"/>
      <c r="CR196" s="946"/>
      <c r="CS196" s="946"/>
      <c r="CT196" s="946"/>
      <c r="CU196" s="946"/>
      <c r="CV196" s="946"/>
      <c r="CW196" s="946"/>
      <c r="CX196" s="946"/>
      <c r="CY196" s="946"/>
      <c r="CZ196" s="946"/>
      <c r="DA196" s="946"/>
      <c r="DB196" s="946"/>
      <c r="DC196" s="946"/>
      <c r="DD196" s="946"/>
      <c r="DE196" s="946"/>
      <c r="DF196" s="946"/>
      <c r="DG196" s="946"/>
      <c r="DH196" s="946"/>
      <c r="DI196" s="946"/>
      <c r="DJ196" s="946"/>
      <c r="DK196" s="946"/>
      <c r="DL196" s="946"/>
      <c r="DM196" s="946"/>
      <c r="DN196" s="946"/>
      <c r="DO196" s="946"/>
      <c r="DP196" s="946"/>
      <c r="DQ196" s="946"/>
      <c r="DR196" s="946"/>
      <c r="DS196" s="946"/>
      <c r="DT196" s="946"/>
      <c r="DU196" s="946"/>
      <c r="DV196" s="946"/>
      <c r="DW196" s="946"/>
      <c r="DX196" s="946"/>
      <c r="DY196" s="946"/>
      <c r="DZ196" s="946"/>
      <c r="EA196" s="946"/>
      <c r="EB196" s="946"/>
      <c r="EC196" s="946"/>
      <c r="ED196" s="946"/>
      <c r="EE196" s="946"/>
      <c r="EF196" s="946"/>
      <c r="EG196" s="946"/>
      <c r="EH196" s="946"/>
      <c r="EI196" s="946"/>
      <c r="EJ196" s="946"/>
      <c r="EK196" s="946"/>
      <c r="EL196" s="946"/>
      <c r="EM196" s="946"/>
      <c r="EN196" s="946"/>
      <c r="EO196" s="946"/>
      <c r="EP196" s="946"/>
      <c r="EQ196" s="946"/>
      <c r="ER196" s="946"/>
      <c r="ES196" s="946"/>
      <c r="ET196" s="946"/>
      <c r="EU196" s="946"/>
      <c r="EV196" s="946"/>
      <c r="EW196" s="946"/>
      <c r="EX196" s="946"/>
      <c r="EY196" s="946"/>
      <c r="EZ196" s="946"/>
      <c r="FA196" s="946"/>
      <c r="FB196" s="946"/>
      <c r="FC196" s="946"/>
      <c r="FD196" s="946"/>
      <c r="FE196" s="946"/>
      <c r="FF196" s="946"/>
      <c r="FG196" s="946"/>
      <c r="FH196" s="947"/>
      <c r="FQ196" s="934"/>
      <c r="FR196" s="935"/>
      <c r="FS196" s="935"/>
      <c r="FT196" s="935"/>
      <c r="FU196" s="935"/>
      <c r="FV196" s="935"/>
      <c r="FW196" s="935"/>
      <c r="FX196" s="935"/>
      <c r="FY196" s="935"/>
      <c r="FZ196" s="936"/>
      <c r="GJ196" s="945"/>
      <c r="GK196" s="945"/>
      <c r="GL196" s="945"/>
      <c r="GM196" s="945"/>
      <c r="GN196" s="945"/>
      <c r="GO196" s="945"/>
      <c r="GP196" s="945"/>
      <c r="GQ196" s="945"/>
    </row>
    <row r="197" spans="2:199" ht="6" customHeight="1" x14ac:dyDescent="0.25">
      <c r="B197" s="990">
        <v>59</v>
      </c>
      <c r="C197" s="990"/>
      <c r="D197" s="990"/>
      <c r="E197" s="990"/>
      <c r="F197" s="970">
        <f>'Setup-Completion Report'!E395</f>
        <v>0</v>
      </c>
      <c r="G197" s="970"/>
      <c r="H197" s="970"/>
      <c r="I197" s="970"/>
      <c r="J197" s="970"/>
      <c r="K197" s="970"/>
      <c r="L197" s="970"/>
      <c r="M197" s="970"/>
      <c r="N197" s="970"/>
      <c r="O197" s="970"/>
      <c r="P197" s="970"/>
      <c r="Q197" s="970"/>
      <c r="R197" s="970"/>
      <c r="S197" s="970"/>
      <c r="T197" s="971">
        <f>'Setup-Completion Report'!AG395</f>
        <v>0</v>
      </c>
      <c r="U197" s="971"/>
      <c r="V197" s="971"/>
      <c r="W197" s="971"/>
      <c r="X197" s="971"/>
      <c r="Y197" s="971"/>
      <c r="Z197" s="971"/>
      <c r="AA197" s="971"/>
      <c r="AB197" s="971">
        <f>'Setup-Completion Report'!AO395</f>
        <v>0</v>
      </c>
      <c r="AC197" s="971"/>
      <c r="AD197" s="971"/>
      <c r="AE197" s="971"/>
      <c r="AF197" s="971"/>
      <c r="AG197" s="971"/>
      <c r="AH197" s="971"/>
      <c r="AI197" s="966">
        <f>SUM(T197:AH199)</f>
        <v>0</v>
      </c>
      <c r="AJ197" s="966"/>
      <c r="AK197" s="966"/>
      <c r="AL197" s="966"/>
      <c r="AM197" s="966"/>
      <c r="AN197" s="966"/>
      <c r="AO197" s="966"/>
      <c r="AP197" s="966"/>
      <c r="AQ197" s="946"/>
      <c r="AR197" s="946"/>
      <c r="AS197" s="946"/>
      <c r="AT197" s="946"/>
      <c r="AU197" s="946"/>
      <c r="AV197" s="946"/>
      <c r="AW197" s="946"/>
      <c r="AX197" s="946"/>
      <c r="AY197" s="969" t="str">
        <f>IF(GJ197=2," ",'Setup-Completion Report'!Y395)</f>
        <v xml:space="preserve"> </v>
      </c>
      <c r="AZ197" s="969"/>
      <c r="BA197" s="969"/>
      <c r="BB197" s="969"/>
      <c r="BC197" s="969"/>
      <c r="BD197" s="969"/>
      <c r="BE197" s="969"/>
      <c r="BF197" s="969"/>
      <c r="BG197" s="962"/>
      <c r="BH197" s="962"/>
      <c r="BI197" s="962"/>
      <c r="BJ197" s="962"/>
      <c r="BK197" s="962"/>
      <c r="BL197" s="962"/>
      <c r="BM197" s="962"/>
      <c r="BN197" s="967"/>
      <c r="BO197" s="967"/>
      <c r="BP197" s="967"/>
      <c r="BQ197" s="967"/>
      <c r="BR197" s="967"/>
      <c r="BS197" s="967"/>
      <c r="BT197" s="967"/>
      <c r="BU197" s="968"/>
      <c r="BV197" s="948"/>
      <c r="BW197" s="946"/>
      <c r="BX197" s="946"/>
      <c r="BY197" s="946"/>
      <c r="BZ197" s="946"/>
      <c r="CA197" s="946"/>
      <c r="CB197" s="946"/>
      <c r="CC197" s="946"/>
      <c r="CD197" s="946"/>
      <c r="CE197" s="946"/>
      <c r="CF197" s="946"/>
      <c r="CG197" s="946"/>
      <c r="CH197" s="946"/>
      <c r="CI197" s="946"/>
      <c r="CJ197" s="946"/>
      <c r="CK197" s="946"/>
      <c r="CL197" s="946"/>
      <c r="CM197" s="946"/>
      <c r="CN197" s="946"/>
      <c r="CO197" s="946"/>
      <c r="CP197" s="946"/>
      <c r="CQ197" s="946"/>
      <c r="CR197" s="946"/>
      <c r="CS197" s="946"/>
      <c r="CT197" s="946"/>
      <c r="CU197" s="946"/>
      <c r="CV197" s="946"/>
      <c r="CW197" s="946"/>
      <c r="CX197" s="946"/>
      <c r="CY197" s="946"/>
      <c r="CZ197" s="946"/>
      <c r="DA197" s="946"/>
      <c r="DB197" s="946"/>
      <c r="DC197" s="946"/>
      <c r="DD197" s="946"/>
      <c r="DE197" s="946"/>
      <c r="DF197" s="946"/>
      <c r="DG197" s="946"/>
      <c r="DH197" s="946"/>
      <c r="DI197" s="946"/>
      <c r="DJ197" s="946"/>
      <c r="DK197" s="946"/>
      <c r="DL197" s="946"/>
      <c r="DM197" s="946"/>
      <c r="DN197" s="946"/>
      <c r="DO197" s="946"/>
      <c r="DP197" s="946"/>
      <c r="DQ197" s="946"/>
      <c r="DR197" s="946"/>
      <c r="DS197" s="946"/>
      <c r="DT197" s="946"/>
      <c r="DU197" s="946"/>
      <c r="DV197" s="946"/>
      <c r="DW197" s="946"/>
      <c r="DX197" s="946"/>
      <c r="DY197" s="946"/>
      <c r="DZ197" s="946"/>
      <c r="EA197" s="946"/>
      <c r="EB197" s="946"/>
      <c r="EC197" s="946"/>
      <c r="ED197" s="946"/>
      <c r="EE197" s="946"/>
      <c r="EF197" s="946"/>
      <c r="EG197" s="946"/>
      <c r="EH197" s="946"/>
      <c r="EI197" s="946"/>
      <c r="EJ197" s="946"/>
      <c r="EK197" s="946"/>
      <c r="EL197" s="946"/>
      <c r="EM197" s="946"/>
      <c r="EN197" s="946"/>
      <c r="EO197" s="946"/>
      <c r="EP197" s="946"/>
      <c r="EQ197" s="946"/>
      <c r="ER197" s="946"/>
      <c r="ES197" s="946"/>
      <c r="ET197" s="946"/>
      <c r="EU197" s="946"/>
      <c r="EV197" s="946"/>
      <c r="EW197" s="946"/>
      <c r="EX197" s="946"/>
      <c r="EY197" s="946"/>
      <c r="EZ197" s="946"/>
      <c r="FA197" s="946"/>
      <c r="FB197" s="946"/>
      <c r="FC197" s="946"/>
      <c r="FD197" s="946"/>
      <c r="FE197" s="946"/>
      <c r="FF197" s="946"/>
      <c r="FG197" s="946"/>
      <c r="FH197" s="947"/>
      <c r="FQ197" s="934"/>
      <c r="FR197" s="935"/>
      <c r="FS197" s="935"/>
      <c r="FT197" s="935"/>
      <c r="FU197" s="935"/>
      <c r="FV197" s="935"/>
      <c r="FW197" s="935"/>
      <c r="FX197" s="935"/>
      <c r="FY197" s="935"/>
      <c r="FZ197" s="936"/>
      <c r="GJ197" s="945">
        <v>2</v>
      </c>
      <c r="GK197" s="945"/>
      <c r="GL197" s="945"/>
      <c r="GM197" s="945"/>
      <c r="GN197" s="945"/>
      <c r="GO197" s="945"/>
      <c r="GP197" s="945"/>
      <c r="GQ197" s="945"/>
    </row>
    <row r="198" spans="2:199" ht="6" customHeight="1" x14ac:dyDescent="0.25">
      <c r="B198" s="990"/>
      <c r="C198" s="990"/>
      <c r="D198" s="990"/>
      <c r="E198" s="990"/>
      <c r="F198" s="970"/>
      <c r="G198" s="970"/>
      <c r="H198" s="970"/>
      <c r="I198" s="970"/>
      <c r="J198" s="970"/>
      <c r="K198" s="970"/>
      <c r="L198" s="970"/>
      <c r="M198" s="970"/>
      <c r="N198" s="970"/>
      <c r="O198" s="970"/>
      <c r="P198" s="970"/>
      <c r="Q198" s="970"/>
      <c r="R198" s="970"/>
      <c r="S198" s="970"/>
      <c r="T198" s="971"/>
      <c r="U198" s="971"/>
      <c r="V198" s="971"/>
      <c r="W198" s="971"/>
      <c r="X198" s="971"/>
      <c r="Y198" s="971"/>
      <c r="Z198" s="971"/>
      <c r="AA198" s="971"/>
      <c r="AB198" s="971"/>
      <c r="AC198" s="971"/>
      <c r="AD198" s="971"/>
      <c r="AE198" s="971"/>
      <c r="AF198" s="971"/>
      <c r="AG198" s="971"/>
      <c r="AH198" s="971"/>
      <c r="AI198" s="966"/>
      <c r="AJ198" s="966"/>
      <c r="AK198" s="966"/>
      <c r="AL198" s="966"/>
      <c r="AM198" s="966"/>
      <c r="AN198" s="966"/>
      <c r="AO198" s="966"/>
      <c r="AP198" s="966"/>
      <c r="AQ198" s="946"/>
      <c r="AR198" s="946"/>
      <c r="AS198" s="946"/>
      <c r="AT198" s="946"/>
      <c r="AU198" s="946"/>
      <c r="AV198" s="946"/>
      <c r="AW198" s="946"/>
      <c r="AX198" s="946"/>
      <c r="AY198" s="963"/>
      <c r="AZ198" s="963"/>
      <c r="BA198" s="963"/>
      <c r="BB198" s="963"/>
      <c r="BC198" s="963"/>
      <c r="BD198" s="963"/>
      <c r="BE198" s="963"/>
      <c r="BF198" s="963"/>
      <c r="BG198" s="962"/>
      <c r="BH198" s="962"/>
      <c r="BI198" s="962"/>
      <c r="BJ198" s="962"/>
      <c r="BK198" s="962"/>
      <c r="BL198" s="962"/>
      <c r="BM198" s="962"/>
      <c r="BN198" s="967"/>
      <c r="BO198" s="967"/>
      <c r="BP198" s="967"/>
      <c r="BQ198" s="967"/>
      <c r="BR198" s="967"/>
      <c r="BS198" s="967"/>
      <c r="BT198" s="967"/>
      <c r="BU198" s="968"/>
      <c r="BV198" s="948"/>
      <c r="BW198" s="946"/>
      <c r="BX198" s="946"/>
      <c r="BY198" s="946"/>
      <c r="BZ198" s="946"/>
      <c r="CA198" s="946"/>
      <c r="CB198" s="946"/>
      <c r="CC198" s="946"/>
      <c r="CD198" s="946"/>
      <c r="CE198" s="946"/>
      <c r="CF198" s="946"/>
      <c r="CG198" s="946"/>
      <c r="CH198" s="946"/>
      <c r="CI198" s="946"/>
      <c r="CJ198" s="946"/>
      <c r="CK198" s="946"/>
      <c r="CL198" s="946"/>
      <c r="CM198" s="946"/>
      <c r="CN198" s="946"/>
      <c r="CO198" s="946"/>
      <c r="CP198" s="946"/>
      <c r="CQ198" s="946"/>
      <c r="CR198" s="946"/>
      <c r="CS198" s="946"/>
      <c r="CT198" s="946"/>
      <c r="CU198" s="946"/>
      <c r="CV198" s="946"/>
      <c r="CW198" s="946"/>
      <c r="CX198" s="946"/>
      <c r="CY198" s="946"/>
      <c r="CZ198" s="946"/>
      <c r="DA198" s="946"/>
      <c r="DB198" s="946"/>
      <c r="DC198" s="946"/>
      <c r="DD198" s="946"/>
      <c r="DE198" s="946"/>
      <c r="DF198" s="946"/>
      <c r="DG198" s="946"/>
      <c r="DH198" s="946"/>
      <c r="DI198" s="946"/>
      <c r="DJ198" s="946"/>
      <c r="DK198" s="946"/>
      <c r="DL198" s="946"/>
      <c r="DM198" s="946"/>
      <c r="DN198" s="946"/>
      <c r="DO198" s="946"/>
      <c r="DP198" s="946"/>
      <c r="DQ198" s="946"/>
      <c r="DR198" s="946"/>
      <c r="DS198" s="946"/>
      <c r="DT198" s="946"/>
      <c r="DU198" s="946"/>
      <c r="DV198" s="946"/>
      <c r="DW198" s="946"/>
      <c r="DX198" s="946"/>
      <c r="DY198" s="946"/>
      <c r="DZ198" s="946"/>
      <c r="EA198" s="946"/>
      <c r="EB198" s="946"/>
      <c r="EC198" s="946"/>
      <c r="ED198" s="946"/>
      <c r="EE198" s="946"/>
      <c r="EF198" s="946"/>
      <c r="EG198" s="946"/>
      <c r="EH198" s="946"/>
      <c r="EI198" s="946"/>
      <c r="EJ198" s="946"/>
      <c r="EK198" s="946"/>
      <c r="EL198" s="946"/>
      <c r="EM198" s="946"/>
      <c r="EN198" s="946"/>
      <c r="EO198" s="946"/>
      <c r="EP198" s="946"/>
      <c r="EQ198" s="946"/>
      <c r="ER198" s="946"/>
      <c r="ES198" s="946"/>
      <c r="ET198" s="946"/>
      <c r="EU198" s="946"/>
      <c r="EV198" s="946"/>
      <c r="EW198" s="946"/>
      <c r="EX198" s="946"/>
      <c r="EY198" s="946"/>
      <c r="EZ198" s="946"/>
      <c r="FA198" s="946"/>
      <c r="FB198" s="946"/>
      <c r="FC198" s="946"/>
      <c r="FD198" s="946"/>
      <c r="FE198" s="946"/>
      <c r="FF198" s="946"/>
      <c r="FG198" s="946"/>
      <c r="FH198" s="947"/>
      <c r="FQ198" s="934"/>
      <c r="FR198" s="935"/>
      <c r="FS198" s="935"/>
      <c r="FT198" s="935"/>
      <c r="FU198" s="935"/>
      <c r="FV198" s="935"/>
      <c r="FW198" s="935"/>
      <c r="FX198" s="935"/>
      <c r="FY198" s="935"/>
      <c r="FZ198" s="936"/>
      <c r="GJ198" s="945"/>
      <c r="GK198" s="945"/>
      <c r="GL198" s="945"/>
      <c r="GM198" s="945"/>
      <c r="GN198" s="945"/>
      <c r="GO198" s="945"/>
      <c r="GP198" s="945"/>
      <c r="GQ198" s="945"/>
    </row>
    <row r="199" spans="2:199" ht="6" customHeight="1" x14ac:dyDescent="0.25">
      <c r="B199" s="990"/>
      <c r="C199" s="990"/>
      <c r="D199" s="990"/>
      <c r="E199" s="990"/>
      <c r="F199" s="970"/>
      <c r="G199" s="970"/>
      <c r="H199" s="970"/>
      <c r="I199" s="970"/>
      <c r="J199" s="970"/>
      <c r="K199" s="970"/>
      <c r="L199" s="970"/>
      <c r="M199" s="970"/>
      <c r="N199" s="970"/>
      <c r="O199" s="970"/>
      <c r="P199" s="970"/>
      <c r="Q199" s="970"/>
      <c r="R199" s="970"/>
      <c r="S199" s="970"/>
      <c r="T199" s="971"/>
      <c r="U199" s="971"/>
      <c r="V199" s="971"/>
      <c r="W199" s="971"/>
      <c r="X199" s="971"/>
      <c r="Y199" s="971"/>
      <c r="Z199" s="971"/>
      <c r="AA199" s="971"/>
      <c r="AB199" s="971"/>
      <c r="AC199" s="971"/>
      <c r="AD199" s="971"/>
      <c r="AE199" s="971"/>
      <c r="AF199" s="971"/>
      <c r="AG199" s="971"/>
      <c r="AH199" s="971"/>
      <c r="AI199" s="966"/>
      <c r="AJ199" s="966"/>
      <c r="AK199" s="966"/>
      <c r="AL199" s="966"/>
      <c r="AM199" s="966"/>
      <c r="AN199" s="966"/>
      <c r="AO199" s="966"/>
      <c r="AP199" s="966"/>
      <c r="AQ199" s="946"/>
      <c r="AR199" s="946"/>
      <c r="AS199" s="946"/>
      <c r="AT199" s="946"/>
      <c r="AU199" s="946"/>
      <c r="AV199" s="946"/>
      <c r="AW199" s="946"/>
      <c r="AX199" s="946"/>
      <c r="AY199" s="963"/>
      <c r="AZ199" s="963"/>
      <c r="BA199" s="963"/>
      <c r="BB199" s="963"/>
      <c r="BC199" s="963"/>
      <c r="BD199" s="963"/>
      <c r="BE199" s="963"/>
      <c r="BF199" s="963"/>
      <c r="BG199" s="962"/>
      <c r="BH199" s="962"/>
      <c r="BI199" s="962"/>
      <c r="BJ199" s="962"/>
      <c r="BK199" s="962"/>
      <c r="BL199" s="962"/>
      <c r="BM199" s="962"/>
      <c r="BN199" s="967"/>
      <c r="BO199" s="967"/>
      <c r="BP199" s="967"/>
      <c r="BQ199" s="967"/>
      <c r="BR199" s="967"/>
      <c r="BS199" s="967"/>
      <c r="BT199" s="967"/>
      <c r="BU199" s="968"/>
      <c r="BV199" s="948"/>
      <c r="BW199" s="946"/>
      <c r="BX199" s="946"/>
      <c r="BY199" s="946"/>
      <c r="BZ199" s="946"/>
      <c r="CA199" s="946"/>
      <c r="CB199" s="946"/>
      <c r="CC199" s="946"/>
      <c r="CD199" s="946"/>
      <c r="CE199" s="946"/>
      <c r="CF199" s="946"/>
      <c r="CG199" s="946"/>
      <c r="CH199" s="946"/>
      <c r="CI199" s="946"/>
      <c r="CJ199" s="946"/>
      <c r="CK199" s="946"/>
      <c r="CL199" s="946"/>
      <c r="CM199" s="946"/>
      <c r="CN199" s="946"/>
      <c r="CO199" s="946"/>
      <c r="CP199" s="946"/>
      <c r="CQ199" s="946"/>
      <c r="CR199" s="946"/>
      <c r="CS199" s="946"/>
      <c r="CT199" s="946"/>
      <c r="CU199" s="946"/>
      <c r="CV199" s="946"/>
      <c r="CW199" s="946"/>
      <c r="CX199" s="946"/>
      <c r="CY199" s="946"/>
      <c r="CZ199" s="946"/>
      <c r="DA199" s="946"/>
      <c r="DB199" s="946"/>
      <c r="DC199" s="946"/>
      <c r="DD199" s="946"/>
      <c r="DE199" s="946"/>
      <c r="DF199" s="946"/>
      <c r="DG199" s="946"/>
      <c r="DH199" s="946"/>
      <c r="DI199" s="946"/>
      <c r="DJ199" s="946"/>
      <c r="DK199" s="946"/>
      <c r="DL199" s="946"/>
      <c r="DM199" s="946"/>
      <c r="DN199" s="946"/>
      <c r="DO199" s="946"/>
      <c r="DP199" s="946"/>
      <c r="DQ199" s="946"/>
      <c r="DR199" s="946"/>
      <c r="DS199" s="946"/>
      <c r="DT199" s="946"/>
      <c r="DU199" s="946"/>
      <c r="DV199" s="946"/>
      <c r="DW199" s="946"/>
      <c r="DX199" s="946"/>
      <c r="DY199" s="946"/>
      <c r="DZ199" s="946"/>
      <c r="EA199" s="946"/>
      <c r="EB199" s="946"/>
      <c r="EC199" s="946"/>
      <c r="ED199" s="946"/>
      <c r="EE199" s="946"/>
      <c r="EF199" s="946"/>
      <c r="EG199" s="946"/>
      <c r="EH199" s="946"/>
      <c r="EI199" s="946"/>
      <c r="EJ199" s="946"/>
      <c r="EK199" s="946"/>
      <c r="EL199" s="946"/>
      <c r="EM199" s="946"/>
      <c r="EN199" s="946"/>
      <c r="EO199" s="946"/>
      <c r="EP199" s="946"/>
      <c r="EQ199" s="946"/>
      <c r="ER199" s="946"/>
      <c r="ES199" s="946"/>
      <c r="ET199" s="946"/>
      <c r="EU199" s="946"/>
      <c r="EV199" s="946"/>
      <c r="EW199" s="946"/>
      <c r="EX199" s="946"/>
      <c r="EY199" s="946"/>
      <c r="EZ199" s="946"/>
      <c r="FA199" s="946"/>
      <c r="FB199" s="946"/>
      <c r="FC199" s="946"/>
      <c r="FD199" s="946"/>
      <c r="FE199" s="946"/>
      <c r="FF199" s="946"/>
      <c r="FG199" s="946"/>
      <c r="FH199" s="947"/>
      <c r="FQ199" s="934"/>
      <c r="FR199" s="935"/>
      <c r="FS199" s="935"/>
      <c r="FT199" s="935"/>
      <c r="FU199" s="935"/>
      <c r="FV199" s="935"/>
      <c r="FW199" s="935"/>
      <c r="FX199" s="935"/>
      <c r="FY199" s="935"/>
      <c r="FZ199" s="936"/>
      <c r="GJ199" s="945"/>
      <c r="GK199" s="945"/>
      <c r="GL199" s="945"/>
      <c r="GM199" s="945"/>
      <c r="GN199" s="945"/>
      <c r="GO199" s="945"/>
      <c r="GP199" s="945"/>
      <c r="GQ199" s="945"/>
    </row>
    <row r="200" spans="2:199" ht="6" customHeight="1" x14ac:dyDescent="0.25">
      <c r="B200" s="990">
        <v>60</v>
      </c>
      <c r="C200" s="990"/>
      <c r="D200" s="990"/>
      <c r="E200" s="990"/>
      <c r="F200" s="970">
        <f>'Setup-Completion Report'!E398</f>
        <v>0</v>
      </c>
      <c r="G200" s="970"/>
      <c r="H200" s="970"/>
      <c r="I200" s="970"/>
      <c r="J200" s="970"/>
      <c r="K200" s="970"/>
      <c r="L200" s="970"/>
      <c r="M200" s="970"/>
      <c r="N200" s="970"/>
      <c r="O200" s="970"/>
      <c r="P200" s="970"/>
      <c r="Q200" s="970"/>
      <c r="R200" s="970"/>
      <c r="S200" s="970"/>
      <c r="T200" s="971">
        <f>'Setup-Completion Report'!AG398</f>
        <v>0</v>
      </c>
      <c r="U200" s="971"/>
      <c r="V200" s="971"/>
      <c r="W200" s="971"/>
      <c r="X200" s="971"/>
      <c r="Y200" s="971"/>
      <c r="Z200" s="971"/>
      <c r="AA200" s="971"/>
      <c r="AB200" s="971">
        <f>'Setup-Completion Report'!AO398</f>
        <v>0</v>
      </c>
      <c r="AC200" s="971"/>
      <c r="AD200" s="971"/>
      <c r="AE200" s="971"/>
      <c r="AF200" s="971"/>
      <c r="AG200" s="971"/>
      <c r="AH200" s="971"/>
      <c r="AI200" s="966">
        <f>SUM(T200:AH202)</f>
        <v>0</v>
      </c>
      <c r="AJ200" s="966"/>
      <c r="AK200" s="966"/>
      <c r="AL200" s="966"/>
      <c r="AM200" s="966"/>
      <c r="AN200" s="966"/>
      <c r="AO200" s="966"/>
      <c r="AP200" s="966"/>
      <c r="AQ200" s="946"/>
      <c r="AR200" s="946"/>
      <c r="AS200" s="946"/>
      <c r="AT200" s="946"/>
      <c r="AU200" s="946"/>
      <c r="AV200" s="946"/>
      <c r="AW200" s="946"/>
      <c r="AX200" s="946"/>
      <c r="AY200" s="969" t="str">
        <f>IF(GJ200=2," ",'Setup-Completion Report'!Y398)</f>
        <v xml:space="preserve"> </v>
      </c>
      <c r="AZ200" s="969"/>
      <c r="BA200" s="969"/>
      <c r="BB200" s="969"/>
      <c r="BC200" s="969"/>
      <c r="BD200" s="969"/>
      <c r="BE200" s="969"/>
      <c r="BF200" s="969"/>
      <c r="BG200" s="962"/>
      <c r="BH200" s="962"/>
      <c r="BI200" s="962"/>
      <c r="BJ200" s="962"/>
      <c r="BK200" s="962"/>
      <c r="BL200" s="962"/>
      <c r="BM200" s="962"/>
      <c r="BN200" s="967"/>
      <c r="BO200" s="967"/>
      <c r="BP200" s="967"/>
      <c r="BQ200" s="967"/>
      <c r="BR200" s="967"/>
      <c r="BS200" s="967"/>
      <c r="BT200" s="967"/>
      <c r="BU200" s="968"/>
      <c r="BV200" s="948"/>
      <c r="BW200" s="946"/>
      <c r="BX200" s="946"/>
      <c r="BY200" s="946"/>
      <c r="BZ200" s="946"/>
      <c r="CA200" s="946"/>
      <c r="CB200" s="946"/>
      <c r="CC200" s="946"/>
      <c r="CD200" s="946"/>
      <c r="CE200" s="946"/>
      <c r="CF200" s="946"/>
      <c r="CG200" s="946"/>
      <c r="CH200" s="946"/>
      <c r="CI200" s="946"/>
      <c r="CJ200" s="946"/>
      <c r="CK200" s="946"/>
      <c r="CL200" s="946"/>
      <c r="CM200" s="946"/>
      <c r="CN200" s="946"/>
      <c r="CO200" s="946"/>
      <c r="CP200" s="946"/>
      <c r="CQ200" s="946"/>
      <c r="CR200" s="946"/>
      <c r="CS200" s="946"/>
      <c r="CT200" s="946"/>
      <c r="CU200" s="946"/>
      <c r="CV200" s="946"/>
      <c r="CW200" s="946"/>
      <c r="CX200" s="946"/>
      <c r="CY200" s="946"/>
      <c r="CZ200" s="946"/>
      <c r="DA200" s="946"/>
      <c r="DB200" s="946"/>
      <c r="DC200" s="946"/>
      <c r="DD200" s="946"/>
      <c r="DE200" s="946"/>
      <c r="DF200" s="946"/>
      <c r="DG200" s="946"/>
      <c r="DH200" s="946"/>
      <c r="DI200" s="946"/>
      <c r="DJ200" s="946"/>
      <c r="DK200" s="946"/>
      <c r="DL200" s="946"/>
      <c r="DM200" s="946"/>
      <c r="DN200" s="946"/>
      <c r="DO200" s="946"/>
      <c r="DP200" s="946"/>
      <c r="DQ200" s="946"/>
      <c r="DR200" s="946"/>
      <c r="DS200" s="946"/>
      <c r="DT200" s="946"/>
      <c r="DU200" s="946"/>
      <c r="DV200" s="946"/>
      <c r="DW200" s="946"/>
      <c r="DX200" s="946"/>
      <c r="DY200" s="946"/>
      <c r="DZ200" s="946"/>
      <c r="EA200" s="946"/>
      <c r="EB200" s="946"/>
      <c r="EC200" s="946"/>
      <c r="ED200" s="946"/>
      <c r="EE200" s="946"/>
      <c r="EF200" s="946"/>
      <c r="EG200" s="946"/>
      <c r="EH200" s="946"/>
      <c r="EI200" s="946"/>
      <c r="EJ200" s="946"/>
      <c r="EK200" s="946"/>
      <c r="EL200" s="946"/>
      <c r="EM200" s="946"/>
      <c r="EN200" s="946"/>
      <c r="EO200" s="946"/>
      <c r="EP200" s="946"/>
      <c r="EQ200" s="946"/>
      <c r="ER200" s="946"/>
      <c r="ES200" s="946"/>
      <c r="ET200" s="946"/>
      <c r="EU200" s="946"/>
      <c r="EV200" s="946"/>
      <c r="EW200" s="946"/>
      <c r="EX200" s="946"/>
      <c r="EY200" s="946"/>
      <c r="EZ200" s="946"/>
      <c r="FA200" s="946"/>
      <c r="FB200" s="946"/>
      <c r="FC200" s="946"/>
      <c r="FD200" s="946"/>
      <c r="FE200" s="946"/>
      <c r="FF200" s="946"/>
      <c r="FG200" s="946"/>
      <c r="FH200" s="947"/>
      <c r="FQ200" s="934"/>
      <c r="FR200" s="935"/>
      <c r="FS200" s="935"/>
      <c r="FT200" s="935"/>
      <c r="FU200" s="935"/>
      <c r="FV200" s="935"/>
      <c r="FW200" s="935"/>
      <c r="FX200" s="935"/>
      <c r="FY200" s="935"/>
      <c r="FZ200" s="936"/>
      <c r="GJ200" s="945">
        <v>2</v>
      </c>
      <c r="GK200" s="945"/>
      <c r="GL200" s="945"/>
      <c r="GM200" s="945"/>
      <c r="GN200" s="945"/>
      <c r="GO200" s="945"/>
      <c r="GP200" s="945"/>
      <c r="GQ200" s="945"/>
    </row>
    <row r="201" spans="2:199" ht="6" customHeight="1" x14ac:dyDescent="0.25">
      <c r="B201" s="990"/>
      <c r="C201" s="990"/>
      <c r="D201" s="990"/>
      <c r="E201" s="990"/>
      <c r="F201" s="970"/>
      <c r="G201" s="970"/>
      <c r="H201" s="970"/>
      <c r="I201" s="970"/>
      <c r="J201" s="970"/>
      <c r="K201" s="970"/>
      <c r="L201" s="970"/>
      <c r="M201" s="970"/>
      <c r="N201" s="970"/>
      <c r="O201" s="970"/>
      <c r="P201" s="970"/>
      <c r="Q201" s="970"/>
      <c r="R201" s="970"/>
      <c r="S201" s="970"/>
      <c r="T201" s="971"/>
      <c r="U201" s="971"/>
      <c r="V201" s="971"/>
      <c r="W201" s="971"/>
      <c r="X201" s="971"/>
      <c r="Y201" s="971"/>
      <c r="Z201" s="971"/>
      <c r="AA201" s="971"/>
      <c r="AB201" s="971"/>
      <c r="AC201" s="971"/>
      <c r="AD201" s="971"/>
      <c r="AE201" s="971"/>
      <c r="AF201" s="971"/>
      <c r="AG201" s="971"/>
      <c r="AH201" s="971"/>
      <c r="AI201" s="966"/>
      <c r="AJ201" s="966"/>
      <c r="AK201" s="966"/>
      <c r="AL201" s="966"/>
      <c r="AM201" s="966"/>
      <c r="AN201" s="966"/>
      <c r="AO201" s="966"/>
      <c r="AP201" s="966"/>
      <c r="AQ201" s="946"/>
      <c r="AR201" s="946"/>
      <c r="AS201" s="946"/>
      <c r="AT201" s="946"/>
      <c r="AU201" s="946"/>
      <c r="AV201" s="946"/>
      <c r="AW201" s="946"/>
      <c r="AX201" s="946"/>
      <c r="AY201" s="963"/>
      <c r="AZ201" s="963"/>
      <c r="BA201" s="963"/>
      <c r="BB201" s="963"/>
      <c r="BC201" s="963"/>
      <c r="BD201" s="963"/>
      <c r="BE201" s="963"/>
      <c r="BF201" s="963"/>
      <c r="BG201" s="962"/>
      <c r="BH201" s="962"/>
      <c r="BI201" s="962"/>
      <c r="BJ201" s="962"/>
      <c r="BK201" s="962"/>
      <c r="BL201" s="962"/>
      <c r="BM201" s="962"/>
      <c r="BN201" s="967"/>
      <c r="BO201" s="967"/>
      <c r="BP201" s="967"/>
      <c r="BQ201" s="967"/>
      <c r="BR201" s="967"/>
      <c r="BS201" s="967"/>
      <c r="BT201" s="967"/>
      <c r="BU201" s="968"/>
      <c r="BV201" s="948"/>
      <c r="BW201" s="946"/>
      <c r="BX201" s="946"/>
      <c r="BY201" s="946"/>
      <c r="BZ201" s="946"/>
      <c r="CA201" s="946"/>
      <c r="CB201" s="946"/>
      <c r="CC201" s="946"/>
      <c r="CD201" s="946"/>
      <c r="CE201" s="946"/>
      <c r="CF201" s="946"/>
      <c r="CG201" s="946"/>
      <c r="CH201" s="946"/>
      <c r="CI201" s="946"/>
      <c r="CJ201" s="946"/>
      <c r="CK201" s="946"/>
      <c r="CL201" s="946"/>
      <c r="CM201" s="946"/>
      <c r="CN201" s="946"/>
      <c r="CO201" s="946"/>
      <c r="CP201" s="946"/>
      <c r="CQ201" s="946"/>
      <c r="CR201" s="946"/>
      <c r="CS201" s="946"/>
      <c r="CT201" s="946"/>
      <c r="CU201" s="946"/>
      <c r="CV201" s="946"/>
      <c r="CW201" s="946"/>
      <c r="CX201" s="946"/>
      <c r="CY201" s="946"/>
      <c r="CZ201" s="946"/>
      <c r="DA201" s="946"/>
      <c r="DB201" s="946"/>
      <c r="DC201" s="946"/>
      <c r="DD201" s="946"/>
      <c r="DE201" s="946"/>
      <c r="DF201" s="946"/>
      <c r="DG201" s="946"/>
      <c r="DH201" s="946"/>
      <c r="DI201" s="946"/>
      <c r="DJ201" s="946"/>
      <c r="DK201" s="946"/>
      <c r="DL201" s="946"/>
      <c r="DM201" s="946"/>
      <c r="DN201" s="946"/>
      <c r="DO201" s="946"/>
      <c r="DP201" s="946"/>
      <c r="DQ201" s="946"/>
      <c r="DR201" s="946"/>
      <c r="DS201" s="946"/>
      <c r="DT201" s="946"/>
      <c r="DU201" s="946"/>
      <c r="DV201" s="946"/>
      <c r="DW201" s="946"/>
      <c r="DX201" s="946"/>
      <c r="DY201" s="946"/>
      <c r="DZ201" s="946"/>
      <c r="EA201" s="946"/>
      <c r="EB201" s="946"/>
      <c r="EC201" s="946"/>
      <c r="ED201" s="946"/>
      <c r="EE201" s="946"/>
      <c r="EF201" s="946"/>
      <c r="EG201" s="946"/>
      <c r="EH201" s="946"/>
      <c r="EI201" s="946"/>
      <c r="EJ201" s="946"/>
      <c r="EK201" s="946"/>
      <c r="EL201" s="946"/>
      <c r="EM201" s="946"/>
      <c r="EN201" s="946"/>
      <c r="EO201" s="946"/>
      <c r="EP201" s="946"/>
      <c r="EQ201" s="946"/>
      <c r="ER201" s="946"/>
      <c r="ES201" s="946"/>
      <c r="ET201" s="946"/>
      <c r="EU201" s="946"/>
      <c r="EV201" s="946"/>
      <c r="EW201" s="946"/>
      <c r="EX201" s="946"/>
      <c r="EY201" s="946"/>
      <c r="EZ201" s="946"/>
      <c r="FA201" s="946"/>
      <c r="FB201" s="946"/>
      <c r="FC201" s="946"/>
      <c r="FD201" s="946"/>
      <c r="FE201" s="946"/>
      <c r="FF201" s="946"/>
      <c r="FG201" s="946"/>
      <c r="FH201" s="947"/>
      <c r="FQ201" s="934"/>
      <c r="FR201" s="935"/>
      <c r="FS201" s="935"/>
      <c r="FT201" s="935"/>
      <c r="FU201" s="935"/>
      <c r="FV201" s="935"/>
      <c r="FW201" s="935"/>
      <c r="FX201" s="935"/>
      <c r="FY201" s="935"/>
      <c r="FZ201" s="936"/>
      <c r="GJ201" s="945"/>
      <c r="GK201" s="945"/>
      <c r="GL201" s="945"/>
      <c r="GM201" s="945"/>
      <c r="GN201" s="945"/>
      <c r="GO201" s="945"/>
      <c r="GP201" s="945"/>
      <c r="GQ201" s="945"/>
    </row>
    <row r="202" spans="2:199" ht="6" customHeight="1" x14ac:dyDescent="0.25">
      <c r="B202" s="990"/>
      <c r="C202" s="990"/>
      <c r="D202" s="990"/>
      <c r="E202" s="990"/>
      <c r="F202" s="970"/>
      <c r="G202" s="970"/>
      <c r="H202" s="970"/>
      <c r="I202" s="970"/>
      <c r="J202" s="970"/>
      <c r="K202" s="970"/>
      <c r="L202" s="970"/>
      <c r="M202" s="970"/>
      <c r="N202" s="970"/>
      <c r="O202" s="970"/>
      <c r="P202" s="970"/>
      <c r="Q202" s="970"/>
      <c r="R202" s="970"/>
      <c r="S202" s="970"/>
      <c r="T202" s="971"/>
      <c r="U202" s="971"/>
      <c r="V202" s="971"/>
      <c r="W202" s="971"/>
      <c r="X202" s="971"/>
      <c r="Y202" s="971"/>
      <c r="Z202" s="971"/>
      <c r="AA202" s="971"/>
      <c r="AB202" s="971"/>
      <c r="AC202" s="971"/>
      <c r="AD202" s="971"/>
      <c r="AE202" s="971"/>
      <c r="AF202" s="971"/>
      <c r="AG202" s="971"/>
      <c r="AH202" s="971"/>
      <c r="AI202" s="966"/>
      <c r="AJ202" s="966"/>
      <c r="AK202" s="966"/>
      <c r="AL202" s="966"/>
      <c r="AM202" s="966"/>
      <c r="AN202" s="966"/>
      <c r="AO202" s="966"/>
      <c r="AP202" s="966"/>
      <c r="AQ202" s="946"/>
      <c r="AR202" s="946"/>
      <c r="AS202" s="946"/>
      <c r="AT202" s="946"/>
      <c r="AU202" s="946"/>
      <c r="AV202" s="946"/>
      <c r="AW202" s="946"/>
      <c r="AX202" s="946"/>
      <c r="AY202" s="963"/>
      <c r="AZ202" s="963"/>
      <c r="BA202" s="963"/>
      <c r="BB202" s="963"/>
      <c r="BC202" s="963"/>
      <c r="BD202" s="963"/>
      <c r="BE202" s="963"/>
      <c r="BF202" s="963"/>
      <c r="BG202" s="962"/>
      <c r="BH202" s="962"/>
      <c r="BI202" s="962"/>
      <c r="BJ202" s="962"/>
      <c r="BK202" s="962"/>
      <c r="BL202" s="962"/>
      <c r="BM202" s="962"/>
      <c r="BN202" s="967"/>
      <c r="BO202" s="967"/>
      <c r="BP202" s="967"/>
      <c r="BQ202" s="967"/>
      <c r="BR202" s="967"/>
      <c r="BS202" s="967"/>
      <c r="BT202" s="967"/>
      <c r="BU202" s="968"/>
      <c r="BV202" s="948"/>
      <c r="BW202" s="946"/>
      <c r="BX202" s="946"/>
      <c r="BY202" s="946"/>
      <c r="BZ202" s="946"/>
      <c r="CA202" s="946"/>
      <c r="CB202" s="946"/>
      <c r="CC202" s="946"/>
      <c r="CD202" s="946"/>
      <c r="CE202" s="946"/>
      <c r="CF202" s="946"/>
      <c r="CG202" s="946"/>
      <c r="CH202" s="946"/>
      <c r="CI202" s="946"/>
      <c r="CJ202" s="946"/>
      <c r="CK202" s="946"/>
      <c r="CL202" s="946"/>
      <c r="CM202" s="946"/>
      <c r="CN202" s="946"/>
      <c r="CO202" s="946"/>
      <c r="CP202" s="946"/>
      <c r="CQ202" s="946"/>
      <c r="CR202" s="946"/>
      <c r="CS202" s="946"/>
      <c r="CT202" s="946"/>
      <c r="CU202" s="946"/>
      <c r="CV202" s="946"/>
      <c r="CW202" s="946"/>
      <c r="CX202" s="946"/>
      <c r="CY202" s="946"/>
      <c r="CZ202" s="946"/>
      <c r="DA202" s="946"/>
      <c r="DB202" s="946"/>
      <c r="DC202" s="946"/>
      <c r="DD202" s="946"/>
      <c r="DE202" s="946"/>
      <c r="DF202" s="946"/>
      <c r="DG202" s="946"/>
      <c r="DH202" s="946"/>
      <c r="DI202" s="946"/>
      <c r="DJ202" s="946"/>
      <c r="DK202" s="946"/>
      <c r="DL202" s="946"/>
      <c r="DM202" s="946"/>
      <c r="DN202" s="946"/>
      <c r="DO202" s="946"/>
      <c r="DP202" s="946"/>
      <c r="DQ202" s="946"/>
      <c r="DR202" s="946"/>
      <c r="DS202" s="946"/>
      <c r="DT202" s="946"/>
      <c r="DU202" s="946"/>
      <c r="DV202" s="946"/>
      <c r="DW202" s="946"/>
      <c r="DX202" s="946"/>
      <c r="DY202" s="946"/>
      <c r="DZ202" s="946"/>
      <c r="EA202" s="946"/>
      <c r="EB202" s="946"/>
      <c r="EC202" s="946"/>
      <c r="ED202" s="946"/>
      <c r="EE202" s="946"/>
      <c r="EF202" s="946"/>
      <c r="EG202" s="946"/>
      <c r="EH202" s="946"/>
      <c r="EI202" s="946"/>
      <c r="EJ202" s="946"/>
      <c r="EK202" s="946"/>
      <c r="EL202" s="946"/>
      <c r="EM202" s="946"/>
      <c r="EN202" s="946"/>
      <c r="EO202" s="946"/>
      <c r="EP202" s="946"/>
      <c r="EQ202" s="946"/>
      <c r="ER202" s="946"/>
      <c r="ES202" s="946"/>
      <c r="ET202" s="946"/>
      <c r="EU202" s="946"/>
      <c r="EV202" s="946"/>
      <c r="EW202" s="946"/>
      <c r="EX202" s="946"/>
      <c r="EY202" s="946"/>
      <c r="EZ202" s="946"/>
      <c r="FA202" s="946"/>
      <c r="FB202" s="946"/>
      <c r="FC202" s="946"/>
      <c r="FD202" s="946"/>
      <c r="FE202" s="946"/>
      <c r="FF202" s="946"/>
      <c r="FG202" s="946"/>
      <c r="FH202" s="947"/>
      <c r="FQ202" s="934"/>
      <c r="FR202" s="935"/>
      <c r="FS202" s="935"/>
      <c r="FT202" s="935"/>
      <c r="FU202" s="935"/>
      <c r="FV202" s="935"/>
      <c r="FW202" s="935"/>
      <c r="FX202" s="935"/>
      <c r="FY202" s="935"/>
      <c r="FZ202" s="936"/>
      <c r="GJ202" s="945"/>
      <c r="GK202" s="945"/>
      <c r="GL202" s="945"/>
      <c r="GM202" s="945"/>
      <c r="GN202" s="945"/>
      <c r="GO202" s="945"/>
      <c r="GP202" s="945"/>
      <c r="GQ202" s="945"/>
    </row>
    <row r="203" spans="2:199" ht="6" customHeight="1" x14ac:dyDescent="0.25">
      <c r="B203" s="789">
        <v>61</v>
      </c>
      <c r="C203" s="790"/>
      <c r="D203" s="790"/>
      <c r="E203" s="791"/>
      <c r="F203" s="970">
        <f>'Setup-Completion Report'!E401</f>
        <v>0</v>
      </c>
      <c r="G203" s="970"/>
      <c r="H203" s="970"/>
      <c r="I203" s="970"/>
      <c r="J203" s="970"/>
      <c r="K203" s="970"/>
      <c r="L203" s="970"/>
      <c r="M203" s="970"/>
      <c r="N203" s="970"/>
      <c r="O203" s="970"/>
      <c r="P203" s="970"/>
      <c r="Q203" s="970"/>
      <c r="R203" s="970"/>
      <c r="S203" s="970"/>
      <c r="T203" s="971">
        <f>'Setup-Completion Report'!AG401</f>
        <v>0</v>
      </c>
      <c r="U203" s="971"/>
      <c r="V203" s="971"/>
      <c r="W203" s="971"/>
      <c r="X203" s="971"/>
      <c r="Y203" s="971"/>
      <c r="Z203" s="971"/>
      <c r="AA203" s="971"/>
      <c r="AB203" s="971">
        <f>'Setup-Completion Report'!AO401</f>
        <v>0</v>
      </c>
      <c r="AC203" s="971"/>
      <c r="AD203" s="971"/>
      <c r="AE203" s="971"/>
      <c r="AF203" s="971"/>
      <c r="AG203" s="971"/>
      <c r="AH203" s="971"/>
      <c r="AI203" s="972">
        <f>SUM(T203:AH205)</f>
        <v>0</v>
      </c>
      <c r="AJ203" s="973"/>
      <c r="AK203" s="973"/>
      <c r="AL203" s="973"/>
      <c r="AM203" s="973"/>
      <c r="AN203" s="973"/>
      <c r="AO203" s="973"/>
      <c r="AP203" s="974"/>
      <c r="AQ203" s="946"/>
      <c r="AR203" s="946"/>
      <c r="AS203" s="946"/>
      <c r="AT203" s="946"/>
      <c r="AU203" s="946"/>
      <c r="AV203" s="946"/>
      <c r="AW203" s="946"/>
      <c r="AX203" s="946"/>
      <c r="AY203" s="969" t="str">
        <f>IF(GJ203=2," ",'Setup-Completion Report'!Y401)</f>
        <v xml:space="preserve"> </v>
      </c>
      <c r="AZ203" s="969"/>
      <c r="BA203" s="969"/>
      <c r="BB203" s="969"/>
      <c r="BC203" s="969"/>
      <c r="BD203" s="969"/>
      <c r="BE203" s="969"/>
      <c r="BF203" s="969"/>
      <c r="BG203" s="962"/>
      <c r="BH203" s="962"/>
      <c r="BI203" s="962"/>
      <c r="BJ203" s="962"/>
      <c r="BK203" s="962"/>
      <c r="BL203" s="962"/>
      <c r="BM203" s="962"/>
      <c r="BN203" s="967"/>
      <c r="BO203" s="967"/>
      <c r="BP203" s="967"/>
      <c r="BQ203" s="967"/>
      <c r="BR203" s="967"/>
      <c r="BS203" s="967"/>
      <c r="BT203" s="967"/>
      <c r="BU203" s="968"/>
      <c r="BV203" s="948"/>
      <c r="BW203" s="946"/>
      <c r="BX203" s="946"/>
      <c r="BY203" s="946"/>
      <c r="BZ203" s="946"/>
      <c r="CA203" s="946"/>
      <c r="CB203" s="946"/>
      <c r="CC203" s="946"/>
      <c r="CD203" s="946"/>
      <c r="CE203" s="946"/>
      <c r="CF203" s="946"/>
      <c r="CG203" s="946"/>
      <c r="CH203" s="946"/>
      <c r="CI203" s="946"/>
      <c r="CJ203" s="946"/>
      <c r="CK203" s="946"/>
      <c r="CL203" s="946"/>
      <c r="CM203" s="946"/>
      <c r="CN203" s="946"/>
      <c r="CO203" s="946"/>
      <c r="CP203" s="946"/>
      <c r="CQ203" s="946"/>
      <c r="CR203" s="946"/>
      <c r="CS203" s="946"/>
      <c r="CT203" s="946"/>
      <c r="CU203" s="946"/>
      <c r="CV203" s="946"/>
      <c r="CW203" s="946"/>
      <c r="CX203" s="946"/>
      <c r="CY203" s="946"/>
      <c r="CZ203" s="946"/>
      <c r="DA203" s="946"/>
      <c r="DB203" s="946"/>
      <c r="DC203" s="946"/>
      <c r="DD203" s="946"/>
      <c r="DE203" s="946"/>
      <c r="DF203" s="946"/>
      <c r="DG203" s="946"/>
      <c r="DH203" s="946"/>
      <c r="DI203" s="946"/>
      <c r="DJ203" s="946"/>
      <c r="DK203" s="946"/>
      <c r="DL203" s="946"/>
      <c r="DM203" s="946"/>
      <c r="DN203" s="946"/>
      <c r="DO203" s="946"/>
      <c r="DP203" s="946"/>
      <c r="DQ203" s="946"/>
      <c r="DR203" s="946"/>
      <c r="DS203" s="946"/>
      <c r="DT203" s="946"/>
      <c r="DU203" s="946"/>
      <c r="DV203" s="946"/>
      <c r="DW203" s="946"/>
      <c r="DX203" s="946"/>
      <c r="DY203" s="946"/>
      <c r="DZ203" s="946"/>
      <c r="EA203" s="946"/>
      <c r="EB203" s="946"/>
      <c r="EC203" s="946"/>
      <c r="ED203" s="946"/>
      <c r="EE203" s="946"/>
      <c r="EF203" s="946"/>
      <c r="EG203" s="946"/>
      <c r="EH203" s="946"/>
      <c r="EI203" s="946"/>
      <c r="EJ203" s="946"/>
      <c r="EK203" s="946"/>
      <c r="EL203" s="946"/>
      <c r="EM203" s="946"/>
      <c r="EN203" s="946"/>
      <c r="EO203" s="946"/>
      <c r="EP203" s="946"/>
      <c r="EQ203" s="946"/>
      <c r="ER203" s="946"/>
      <c r="ES203" s="946"/>
      <c r="ET203" s="946"/>
      <c r="EU203" s="946"/>
      <c r="EV203" s="946"/>
      <c r="EW203" s="946"/>
      <c r="EX203" s="946"/>
      <c r="EY203" s="946"/>
      <c r="EZ203" s="946"/>
      <c r="FA203" s="946"/>
      <c r="FB203" s="946"/>
      <c r="FC203" s="946"/>
      <c r="FD203" s="946"/>
      <c r="FE203" s="946"/>
      <c r="FF203" s="946"/>
      <c r="FG203" s="946"/>
      <c r="FH203" s="947"/>
      <c r="FQ203" s="934"/>
      <c r="FR203" s="935"/>
      <c r="FS203" s="935"/>
      <c r="FT203" s="935"/>
      <c r="FU203" s="935"/>
      <c r="FV203" s="935"/>
      <c r="FW203" s="935"/>
      <c r="FX203" s="935"/>
      <c r="FY203" s="935"/>
      <c r="FZ203" s="936"/>
      <c r="GJ203" s="945">
        <v>2</v>
      </c>
      <c r="GK203" s="945"/>
      <c r="GL203" s="945"/>
      <c r="GM203" s="945"/>
      <c r="GN203" s="945"/>
      <c r="GO203" s="945"/>
      <c r="GP203" s="945"/>
      <c r="GQ203" s="945"/>
    </row>
    <row r="204" spans="2:199" ht="6" customHeight="1" x14ac:dyDescent="0.25">
      <c r="B204" s="792"/>
      <c r="C204" s="793"/>
      <c r="D204" s="793"/>
      <c r="E204" s="794"/>
      <c r="F204" s="970"/>
      <c r="G204" s="970"/>
      <c r="H204" s="970"/>
      <c r="I204" s="970"/>
      <c r="J204" s="970"/>
      <c r="K204" s="970"/>
      <c r="L204" s="970"/>
      <c r="M204" s="970"/>
      <c r="N204" s="970"/>
      <c r="O204" s="970"/>
      <c r="P204" s="970"/>
      <c r="Q204" s="970"/>
      <c r="R204" s="970"/>
      <c r="S204" s="970"/>
      <c r="T204" s="971"/>
      <c r="U204" s="971"/>
      <c r="V204" s="971"/>
      <c r="W204" s="971"/>
      <c r="X204" s="971"/>
      <c r="Y204" s="971"/>
      <c r="Z204" s="971"/>
      <c r="AA204" s="971"/>
      <c r="AB204" s="971"/>
      <c r="AC204" s="971"/>
      <c r="AD204" s="971"/>
      <c r="AE204" s="971"/>
      <c r="AF204" s="971"/>
      <c r="AG204" s="971"/>
      <c r="AH204" s="971"/>
      <c r="AI204" s="972"/>
      <c r="AJ204" s="973"/>
      <c r="AK204" s="973"/>
      <c r="AL204" s="973"/>
      <c r="AM204" s="973"/>
      <c r="AN204" s="973"/>
      <c r="AO204" s="973"/>
      <c r="AP204" s="974"/>
      <c r="AQ204" s="946"/>
      <c r="AR204" s="946"/>
      <c r="AS204" s="946"/>
      <c r="AT204" s="946"/>
      <c r="AU204" s="946"/>
      <c r="AV204" s="946"/>
      <c r="AW204" s="946"/>
      <c r="AX204" s="946"/>
      <c r="AY204" s="963"/>
      <c r="AZ204" s="963"/>
      <c r="BA204" s="963"/>
      <c r="BB204" s="963"/>
      <c r="BC204" s="963"/>
      <c r="BD204" s="963"/>
      <c r="BE204" s="963"/>
      <c r="BF204" s="963"/>
      <c r="BG204" s="962"/>
      <c r="BH204" s="962"/>
      <c r="BI204" s="962"/>
      <c r="BJ204" s="962"/>
      <c r="BK204" s="962"/>
      <c r="BL204" s="962"/>
      <c r="BM204" s="962"/>
      <c r="BN204" s="967"/>
      <c r="BO204" s="967"/>
      <c r="BP204" s="967"/>
      <c r="BQ204" s="967"/>
      <c r="BR204" s="967"/>
      <c r="BS204" s="967"/>
      <c r="BT204" s="967"/>
      <c r="BU204" s="968"/>
      <c r="BV204" s="948"/>
      <c r="BW204" s="946"/>
      <c r="BX204" s="946"/>
      <c r="BY204" s="946"/>
      <c r="BZ204" s="946"/>
      <c r="CA204" s="946"/>
      <c r="CB204" s="946"/>
      <c r="CC204" s="946"/>
      <c r="CD204" s="946"/>
      <c r="CE204" s="946"/>
      <c r="CF204" s="946"/>
      <c r="CG204" s="946"/>
      <c r="CH204" s="946"/>
      <c r="CI204" s="946"/>
      <c r="CJ204" s="946"/>
      <c r="CK204" s="946"/>
      <c r="CL204" s="946"/>
      <c r="CM204" s="946"/>
      <c r="CN204" s="946"/>
      <c r="CO204" s="946"/>
      <c r="CP204" s="946"/>
      <c r="CQ204" s="946"/>
      <c r="CR204" s="946"/>
      <c r="CS204" s="946"/>
      <c r="CT204" s="946"/>
      <c r="CU204" s="946"/>
      <c r="CV204" s="946"/>
      <c r="CW204" s="946"/>
      <c r="CX204" s="946"/>
      <c r="CY204" s="946"/>
      <c r="CZ204" s="946"/>
      <c r="DA204" s="946"/>
      <c r="DB204" s="946"/>
      <c r="DC204" s="946"/>
      <c r="DD204" s="946"/>
      <c r="DE204" s="946"/>
      <c r="DF204" s="946"/>
      <c r="DG204" s="946"/>
      <c r="DH204" s="946"/>
      <c r="DI204" s="946"/>
      <c r="DJ204" s="946"/>
      <c r="DK204" s="946"/>
      <c r="DL204" s="946"/>
      <c r="DM204" s="946"/>
      <c r="DN204" s="946"/>
      <c r="DO204" s="946"/>
      <c r="DP204" s="946"/>
      <c r="DQ204" s="946"/>
      <c r="DR204" s="946"/>
      <c r="DS204" s="946"/>
      <c r="DT204" s="946"/>
      <c r="DU204" s="946"/>
      <c r="DV204" s="946"/>
      <c r="DW204" s="946"/>
      <c r="DX204" s="946"/>
      <c r="DY204" s="946"/>
      <c r="DZ204" s="946"/>
      <c r="EA204" s="946"/>
      <c r="EB204" s="946"/>
      <c r="EC204" s="946"/>
      <c r="ED204" s="946"/>
      <c r="EE204" s="946"/>
      <c r="EF204" s="946"/>
      <c r="EG204" s="946"/>
      <c r="EH204" s="946"/>
      <c r="EI204" s="946"/>
      <c r="EJ204" s="946"/>
      <c r="EK204" s="946"/>
      <c r="EL204" s="946"/>
      <c r="EM204" s="946"/>
      <c r="EN204" s="946"/>
      <c r="EO204" s="946"/>
      <c r="EP204" s="946"/>
      <c r="EQ204" s="946"/>
      <c r="ER204" s="946"/>
      <c r="ES204" s="946"/>
      <c r="ET204" s="946"/>
      <c r="EU204" s="946"/>
      <c r="EV204" s="946"/>
      <c r="EW204" s="946"/>
      <c r="EX204" s="946"/>
      <c r="EY204" s="946"/>
      <c r="EZ204" s="946"/>
      <c r="FA204" s="946"/>
      <c r="FB204" s="946"/>
      <c r="FC204" s="946"/>
      <c r="FD204" s="946"/>
      <c r="FE204" s="946"/>
      <c r="FF204" s="946"/>
      <c r="FG204" s="946"/>
      <c r="FH204" s="947"/>
      <c r="FQ204" s="934"/>
      <c r="FR204" s="935"/>
      <c r="FS204" s="935"/>
      <c r="FT204" s="935"/>
      <c r="FU204" s="935"/>
      <c r="FV204" s="935"/>
      <c r="FW204" s="935"/>
      <c r="FX204" s="935"/>
      <c r="FY204" s="935"/>
      <c r="FZ204" s="936"/>
      <c r="GJ204" s="945"/>
      <c r="GK204" s="945"/>
      <c r="GL204" s="945"/>
      <c r="GM204" s="945"/>
      <c r="GN204" s="945"/>
      <c r="GO204" s="945"/>
      <c r="GP204" s="945"/>
      <c r="GQ204" s="945"/>
    </row>
    <row r="205" spans="2:199" ht="6" customHeight="1" x14ac:dyDescent="0.25">
      <c r="B205" s="795"/>
      <c r="C205" s="796"/>
      <c r="D205" s="796"/>
      <c r="E205" s="797"/>
      <c r="F205" s="970"/>
      <c r="G205" s="970"/>
      <c r="H205" s="970"/>
      <c r="I205" s="970"/>
      <c r="J205" s="970"/>
      <c r="K205" s="970"/>
      <c r="L205" s="970"/>
      <c r="M205" s="970"/>
      <c r="N205" s="970"/>
      <c r="O205" s="970"/>
      <c r="P205" s="970"/>
      <c r="Q205" s="970"/>
      <c r="R205" s="970"/>
      <c r="S205" s="970"/>
      <c r="T205" s="971"/>
      <c r="U205" s="971"/>
      <c r="V205" s="971"/>
      <c r="W205" s="971"/>
      <c r="X205" s="971"/>
      <c r="Y205" s="971"/>
      <c r="Z205" s="971"/>
      <c r="AA205" s="971"/>
      <c r="AB205" s="971"/>
      <c r="AC205" s="971"/>
      <c r="AD205" s="971"/>
      <c r="AE205" s="971"/>
      <c r="AF205" s="971"/>
      <c r="AG205" s="971"/>
      <c r="AH205" s="971"/>
      <c r="AI205" s="972"/>
      <c r="AJ205" s="973"/>
      <c r="AK205" s="973"/>
      <c r="AL205" s="973"/>
      <c r="AM205" s="973"/>
      <c r="AN205" s="973"/>
      <c r="AO205" s="973"/>
      <c r="AP205" s="974"/>
      <c r="AQ205" s="946"/>
      <c r="AR205" s="946"/>
      <c r="AS205" s="946"/>
      <c r="AT205" s="946"/>
      <c r="AU205" s="946"/>
      <c r="AV205" s="946"/>
      <c r="AW205" s="946"/>
      <c r="AX205" s="946"/>
      <c r="AY205" s="963"/>
      <c r="AZ205" s="963"/>
      <c r="BA205" s="963"/>
      <c r="BB205" s="963"/>
      <c r="BC205" s="963"/>
      <c r="BD205" s="963"/>
      <c r="BE205" s="963"/>
      <c r="BF205" s="963"/>
      <c r="BG205" s="962"/>
      <c r="BH205" s="962"/>
      <c r="BI205" s="962"/>
      <c r="BJ205" s="962"/>
      <c r="BK205" s="962"/>
      <c r="BL205" s="962"/>
      <c r="BM205" s="962"/>
      <c r="BN205" s="967"/>
      <c r="BO205" s="967"/>
      <c r="BP205" s="967"/>
      <c r="BQ205" s="967"/>
      <c r="BR205" s="967"/>
      <c r="BS205" s="967"/>
      <c r="BT205" s="967"/>
      <c r="BU205" s="968"/>
      <c r="BV205" s="948"/>
      <c r="BW205" s="946"/>
      <c r="BX205" s="946"/>
      <c r="BY205" s="946"/>
      <c r="BZ205" s="946"/>
      <c r="CA205" s="946"/>
      <c r="CB205" s="946"/>
      <c r="CC205" s="946"/>
      <c r="CD205" s="946"/>
      <c r="CE205" s="946"/>
      <c r="CF205" s="946"/>
      <c r="CG205" s="946"/>
      <c r="CH205" s="946"/>
      <c r="CI205" s="946"/>
      <c r="CJ205" s="946"/>
      <c r="CK205" s="946"/>
      <c r="CL205" s="946"/>
      <c r="CM205" s="946"/>
      <c r="CN205" s="946"/>
      <c r="CO205" s="946"/>
      <c r="CP205" s="946"/>
      <c r="CQ205" s="946"/>
      <c r="CR205" s="946"/>
      <c r="CS205" s="946"/>
      <c r="CT205" s="946"/>
      <c r="CU205" s="946"/>
      <c r="CV205" s="946"/>
      <c r="CW205" s="946"/>
      <c r="CX205" s="946"/>
      <c r="CY205" s="946"/>
      <c r="CZ205" s="946"/>
      <c r="DA205" s="946"/>
      <c r="DB205" s="946"/>
      <c r="DC205" s="946"/>
      <c r="DD205" s="946"/>
      <c r="DE205" s="946"/>
      <c r="DF205" s="946"/>
      <c r="DG205" s="946"/>
      <c r="DH205" s="946"/>
      <c r="DI205" s="946"/>
      <c r="DJ205" s="946"/>
      <c r="DK205" s="946"/>
      <c r="DL205" s="946"/>
      <c r="DM205" s="946"/>
      <c r="DN205" s="946"/>
      <c r="DO205" s="946"/>
      <c r="DP205" s="946"/>
      <c r="DQ205" s="946"/>
      <c r="DR205" s="946"/>
      <c r="DS205" s="946"/>
      <c r="DT205" s="946"/>
      <c r="DU205" s="946"/>
      <c r="DV205" s="946"/>
      <c r="DW205" s="946"/>
      <c r="DX205" s="946"/>
      <c r="DY205" s="946"/>
      <c r="DZ205" s="946"/>
      <c r="EA205" s="946"/>
      <c r="EB205" s="946"/>
      <c r="EC205" s="946"/>
      <c r="ED205" s="946"/>
      <c r="EE205" s="946"/>
      <c r="EF205" s="946"/>
      <c r="EG205" s="946"/>
      <c r="EH205" s="946"/>
      <c r="EI205" s="946"/>
      <c r="EJ205" s="946"/>
      <c r="EK205" s="946"/>
      <c r="EL205" s="946"/>
      <c r="EM205" s="946"/>
      <c r="EN205" s="946"/>
      <c r="EO205" s="946"/>
      <c r="EP205" s="946"/>
      <c r="EQ205" s="946"/>
      <c r="ER205" s="946"/>
      <c r="ES205" s="946"/>
      <c r="ET205" s="946"/>
      <c r="EU205" s="946"/>
      <c r="EV205" s="946"/>
      <c r="EW205" s="946"/>
      <c r="EX205" s="946"/>
      <c r="EY205" s="946"/>
      <c r="EZ205" s="946"/>
      <c r="FA205" s="946"/>
      <c r="FB205" s="946"/>
      <c r="FC205" s="946"/>
      <c r="FD205" s="946"/>
      <c r="FE205" s="946"/>
      <c r="FF205" s="946"/>
      <c r="FG205" s="946"/>
      <c r="FH205" s="947"/>
      <c r="FQ205" s="934"/>
      <c r="FR205" s="935"/>
      <c r="FS205" s="935"/>
      <c r="FT205" s="935"/>
      <c r="FU205" s="935"/>
      <c r="FV205" s="935"/>
      <c r="FW205" s="935"/>
      <c r="FX205" s="935"/>
      <c r="FY205" s="935"/>
      <c r="FZ205" s="936"/>
      <c r="GJ205" s="945"/>
      <c r="GK205" s="945"/>
      <c r="GL205" s="945"/>
      <c r="GM205" s="945"/>
      <c r="GN205" s="945"/>
      <c r="GO205" s="945"/>
      <c r="GP205" s="945"/>
      <c r="GQ205" s="945"/>
    </row>
    <row r="206" spans="2:199" ht="6" customHeight="1" x14ac:dyDescent="0.25">
      <c r="B206" s="789">
        <v>62</v>
      </c>
      <c r="C206" s="790"/>
      <c r="D206" s="790"/>
      <c r="E206" s="791"/>
      <c r="F206" s="970">
        <f>'Setup-Completion Report'!E422</f>
        <v>0</v>
      </c>
      <c r="G206" s="970"/>
      <c r="H206" s="970"/>
      <c r="I206" s="970"/>
      <c r="J206" s="970"/>
      <c r="K206" s="970"/>
      <c r="L206" s="970"/>
      <c r="M206" s="970"/>
      <c r="N206" s="970"/>
      <c r="O206" s="970"/>
      <c r="P206" s="970"/>
      <c r="Q206" s="970"/>
      <c r="R206" s="970"/>
      <c r="S206" s="970"/>
      <c r="T206" s="971">
        <f>'Setup-Completion Report'!AG422</f>
        <v>0</v>
      </c>
      <c r="U206" s="971"/>
      <c r="V206" s="971"/>
      <c r="W206" s="971"/>
      <c r="X206" s="971"/>
      <c r="Y206" s="971"/>
      <c r="Z206" s="971"/>
      <c r="AA206" s="971"/>
      <c r="AB206" s="971">
        <f>'Setup-Completion Report'!AO422</f>
        <v>0</v>
      </c>
      <c r="AC206" s="971"/>
      <c r="AD206" s="971"/>
      <c r="AE206" s="971"/>
      <c r="AF206" s="971"/>
      <c r="AG206" s="971"/>
      <c r="AH206" s="971"/>
      <c r="AI206" s="966">
        <f>SUM(T206:AH208)</f>
        <v>0</v>
      </c>
      <c r="AJ206" s="966"/>
      <c r="AK206" s="966"/>
      <c r="AL206" s="966"/>
      <c r="AM206" s="966"/>
      <c r="AN206" s="966"/>
      <c r="AO206" s="966"/>
      <c r="AP206" s="966"/>
      <c r="AQ206" s="946"/>
      <c r="AR206" s="946"/>
      <c r="AS206" s="946"/>
      <c r="AT206" s="946"/>
      <c r="AU206" s="946"/>
      <c r="AV206" s="946"/>
      <c r="AW206" s="946"/>
      <c r="AX206" s="946"/>
      <c r="AY206" s="969" t="str">
        <f>IF(GJ206=2," ",'Setup-Completion Report'!Y422)</f>
        <v xml:space="preserve"> </v>
      </c>
      <c r="AZ206" s="969"/>
      <c r="BA206" s="969"/>
      <c r="BB206" s="969"/>
      <c r="BC206" s="969"/>
      <c r="BD206" s="969"/>
      <c r="BE206" s="969"/>
      <c r="BF206" s="969"/>
      <c r="BG206" s="962"/>
      <c r="BH206" s="962"/>
      <c r="BI206" s="962"/>
      <c r="BJ206" s="962"/>
      <c r="BK206" s="962"/>
      <c r="BL206" s="962"/>
      <c r="BM206" s="962"/>
      <c r="BN206" s="967"/>
      <c r="BO206" s="967"/>
      <c r="BP206" s="967"/>
      <c r="BQ206" s="967"/>
      <c r="BR206" s="967"/>
      <c r="BS206" s="967"/>
      <c r="BT206" s="967"/>
      <c r="BU206" s="968"/>
      <c r="BV206" s="948"/>
      <c r="BW206" s="946"/>
      <c r="BX206" s="946"/>
      <c r="BY206" s="946"/>
      <c r="BZ206" s="946"/>
      <c r="CA206" s="946"/>
      <c r="CB206" s="946"/>
      <c r="CC206" s="946"/>
      <c r="CD206" s="946"/>
      <c r="CE206" s="946"/>
      <c r="CF206" s="946"/>
      <c r="CG206" s="946"/>
      <c r="CH206" s="946"/>
      <c r="CI206" s="946"/>
      <c r="CJ206" s="946"/>
      <c r="CK206" s="946"/>
      <c r="CL206" s="946"/>
      <c r="CM206" s="946"/>
      <c r="CN206" s="946"/>
      <c r="CO206" s="946"/>
      <c r="CP206" s="946"/>
      <c r="CQ206" s="946"/>
      <c r="CR206" s="946"/>
      <c r="CS206" s="946"/>
      <c r="CT206" s="946"/>
      <c r="CU206" s="946"/>
      <c r="CV206" s="946"/>
      <c r="CW206" s="946"/>
      <c r="CX206" s="946"/>
      <c r="CY206" s="946"/>
      <c r="CZ206" s="946"/>
      <c r="DA206" s="946"/>
      <c r="DB206" s="946"/>
      <c r="DC206" s="946"/>
      <c r="DD206" s="946"/>
      <c r="DE206" s="946"/>
      <c r="DF206" s="946"/>
      <c r="DG206" s="946"/>
      <c r="DH206" s="946"/>
      <c r="DI206" s="946"/>
      <c r="DJ206" s="946"/>
      <c r="DK206" s="946"/>
      <c r="DL206" s="946"/>
      <c r="DM206" s="946"/>
      <c r="DN206" s="946"/>
      <c r="DO206" s="946"/>
      <c r="DP206" s="946"/>
      <c r="DQ206" s="946"/>
      <c r="DR206" s="946"/>
      <c r="DS206" s="946"/>
      <c r="DT206" s="946"/>
      <c r="DU206" s="946"/>
      <c r="DV206" s="946"/>
      <c r="DW206" s="946"/>
      <c r="DX206" s="946"/>
      <c r="DY206" s="946"/>
      <c r="DZ206" s="946"/>
      <c r="EA206" s="946"/>
      <c r="EB206" s="946"/>
      <c r="EC206" s="946"/>
      <c r="ED206" s="946"/>
      <c r="EE206" s="946"/>
      <c r="EF206" s="946"/>
      <c r="EG206" s="946"/>
      <c r="EH206" s="946"/>
      <c r="EI206" s="946"/>
      <c r="EJ206" s="946"/>
      <c r="EK206" s="946"/>
      <c r="EL206" s="946"/>
      <c r="EM206" s="946"/>
      <c r="EN206" s="946"/>
      <c r="EO206" s="946"/>
      <c r="EP206" s="946"/>
      <c r="EQ206" s="946"/>
      <c r="ER206" s="946"/>
      <c r="ES206" s="946"/>
      <c r="ET206" s="946"/>
      <c r="EU206" s="946"/>
      <c r="EV206" s="946"/>
      <c r="EW206" s="946"/>
      <c r="EX206" s="946"/>
      <c r="EY206" s="946"/>
      <c r="EZ206" s="946"/>
      <c r="FA206" s="946"/>
      <c r="FB206" s="946"/>
      <c r="FC206" s="946"/>
      <c r="FD206" s="946"/>
      <c r="FE206" s="946"/>
      <c r="FF206" s="946"/>
      <c r="FG206" s="946"/>
      <c r="FH206" s="947"/>
      <c r="FQ206" s="934"/>
      <c r="FR206" s="935"/>
      <c r="FS206" s="935"/>
      <c r="FT206" s="935"/>
      <c r="FU206" s="935"/>
      <c r="FV206" s="935"/>
      <c r="FW206" s="935"/>
      <c r="FX206" s="935"/>
      <c r="FY206" s="935"/>
      <c r="FZ206" s="936"/>
      <c r="GJ206" s="945">
        <v>2</v>
      </c>
      <c r="GK206" s="945"/>
      <c r="GL206" s="945"/>
      <c r="GM206" s="945"/>
      <c r="GN206" s="945"/>
      <c r="GO206" s="945"/>
      <c r="GP206" s="945"/>
      <c r="GQ206" s="945"/>
    </row>
    <row r="207" spans="2:199" ht="6" customHeight="1" x14ac:dyDescent="0.25">
      <c r="B207" s="792"/>
      <c r="C207" s="793"/>
      <c r="D207" s="793"/>
      <c r="E207" s="794"/>
      <c r="F207" s="970"/>
      <c r="G207" s="970"/>
      <c r="H207" s="970"/>
      <c r="I207" s="970"/>
      <c r="J207" s="970"/>
      <c r="K207" s="970"/>
      <c r="L207" s="970"/>
      <c r="M207" s="970"/>
      <c r="N207" s="970"/>
      <c r="O207" s="970"/>
      <c r="P207" s="970"/>
      <c r="Q207" s="970"/>
      <c r="R207" s="970"/>
      <c r="S207" s="970"/>
      <c r="T207" s="971"/>
      <c r="U207" s="971"/>
      <c r="V207" s="971"/>
      <c r="W207" s="971"/>
      <c r="X207" s="971"/>
      <c r="Y207" s="971"/>
      <c r="Z207" s="971"/>
      <c r="AA207" s="971"/>
      <c r="AB207" s="971"/>
      <c r="AC207" s="971"/>
      <c r="AD207" s="971"/>
      <c r="AE207" s="971"/>
      <c r="AF207" s="971"/>
      <c r="AG207" s="971"/>
      <c r="AH207" s="971"/>
      <c r="AI207" s="966"/>
      <c r="AJ207" s="966"/>
      <c r="AK207" s="966"/>
      <c r="AL207" s="966"/>
      <c r="AM207" s="966"/>
      <c r="AN207" s="966"/>
      <c r="AO207" s="966"/>
      <c r="AP207" s="966"/>
      <c r="AQ207" s="946"/>
      <c r="AR207" s="946"/>
      <c r="AS207" s="946"/>
      <c r="AT207" s="946"/>
      <c r="AU207" s="946"/>
      <c r="AV207" s="946"/>
      <c r="AW207" s="946"/>
      <c r="AX207" s="946"/>
      <c r="AY207" s="963"/>
      <c r="AZ207" s="963"/>
      <c r="BA207" s="963"/>
      <c r="BB207" s="963"/>
      <c r="BC207" s="963"/>
      <c r="BD207" s="963"/>
      <c r="BE207" s="963"/>
      <c r="BF207" s="963"/>
      <c r="BG207" s="962"/>
      <c r="BH207" s="962"/>
      <c r="BI207" s="962"/>
      <c r="BJ207" s="962"/>
      <c r="BK207" s="962"/>
      <c r="BL207" s="962"/>
      <c r="BM207" s="962"/>
      <c r="BN207" s="967"/>
      <c r="BO207" s="967"/>
      <c r="BP207" s="967"/>
      <c r="BQ207" s="967"/>
      <c r="BR207" s="967"/>
      <c r="BS207" s="967"/>
      <c r="BT207" s="967"/>
      <c r="BU207" s="968"/>
      <c r="BV207" s="948"/>
      <c r="BW207" s="946"/>
      <c r="BX207" s="946"/>
      <c r="BY207" s="946"/>
      <c r="BZ207" s="946"/>
      <c r="CA207" s="946"/>
      <c r="CB207" s="946"/>
      <c r="CC207" s="946"/>
      <c r="CD207" s="946"/>
      <c r="CE207" s="946"/>
      <c r="CF207" s="946"/>
      <c r="CG207" s="946"/>
      <c r="CH207" s="946"/>
      <c r="CI207" s="946"/>
      <c r="CJ207" s="946"/>
      <c r="CK207" s="946"/>
      <c r="CL207" s="946"/>
      <c r="CM207" s="946"/>
      <c r="CN207" s="946"/>
      <c r="CO207" s="946"/>
      <c r="CP207" s="946"/>
      <c r="CQ207" s="946"/>
      <c r="CR207" s="946"/>
      <c r="CS207" s="946"/>
      <c r="CT207" s="946"/>
      <c r="CU207" s="946"/>
      <c r="CV207" s="946"/>
      <c r="CW207" s="946"/>
      <c r="CX207" s="946"/>
      <c r="CY207" s="946"/>
      <c r="CZ207" s="946"/>
      <c r="DA207" s="946"/>
      <c r="DB207" s="946"/>
      <c r="DC207" s="946"/>
      <c r="DD207" s="946"/>
      <c r="DE207" s="946"/>
      <c r="DF207" s="946"/>
      <c r="DG207" s="946"/>
      <c r="DH207" s="946"/>
      <c r="DI207" s="946"/>
      <c r="DJ207" s="946"/>
      <c r="DK207" s="946"/>
      <c r="DL207" s="946"/>
      <c r="DM207" s="946"/>
      <c r="DN207" s="946"/>
      <c r="DO207" s="946"/>
      <c r="DP207" s="946"/>
      <c r="DQ207" s="946"/>
      <c r="DR207" s="946"/>
      <c r="DS207" s="946"/>
      <c r="DT207" s="946"/>
      <c r="DU207" s="946"/>
      <c r="DV207" s="946"/>
      <c r="DW207" s="946"/>
      <c r="DX207" s="946"/>
      <c r="DY207" s="946"/>
      <c r="DZ207" s="946"/>
      <c r="EA207" s="946"/>
      <c r="EB207" s="946"/>
      <c r="EC207" s="946"/>
      <c r="ED207" s="946"/>
      <c r="EE207" s="946"/>
      <c r="EF207" s="946"/>
      <c r="EG207" s="946"/>
      <c r="EH207" s="946"/>
      <c r="EI207" s="946"/>
      <c r="EJ207" s="946"/>
      <c r="EK207" s="946"/>
      <c r="EL207" s="946"/>
      <c r="EM207" s="946"/>
      <c r="EN207" s="946"/>
      <c r="EO207" s="946"/>
      <c r="EP207" s="946"/>
      <c r="EQ207" s="946"/>
      <c r="ER207" s="946"/>
      <c r="ES207" s="946"/>
      <c r="ET207" s="946"/>
      <c r="EU207" s="946"/>
      <c r="EV207" s="946"/>
      <c r="EW207" s="946"/>
      <c r="EX207" s="946"/>
      <c r="EY207" s="946"/>
      <c r="EZ207" s="946"/>
      <c r="FA207" s="946"/>
      <c r="FB207" s="946"/>
      <c r="FC207" s="946"/>
      <c r="FD207" s="946"/>
      <c r="FE207" s="946"/>
      <c r="FF207" s="946"/>
      <c r="FG207" s="946"/>
      <c r="FH207" s="947"/>
      <c r="FQ207" s="934"/>
      <c r="FR207" s="935"/>
      <c r="FS207" s="935"/>
      <c r="FT207" s="935"/>
      <c r="FU207" s="935"/>
      <c r="FV207" s="935"/>
      <c r="FW207" s="935"/>
      <c r="FX207" s="935"/>
      <c r="FY207" s="935"/>
      <c r="FZ207" s="936"/>
      <c r="GJ207" s="945"/>
      <c r="GK207" s="945"/>
      <c r="GL207" s="945"/>
      <c r="GM207" s="945"/>
      <c r="GN207" s="945"/>
      <c r="GO207" s="945"/>
      <c r="GP207" s="945"/>
      <c r="GQ207" s="945"/>
    </row>
    <row r="208" spans="2:199" ht="6" customHeight="1" x14ac:dyDescent="0.25">
      <c r="B208" s="795"/>
      <c r="C208" s="796"/>
      <c r="D208" s="796"/>
      <c r="E208" s="797"/>
      <c r="F208" s="970"/>
      <c r="G208" s="970"/>
      <c r="H208" s="970"/>
      <c r="I208" s="970"/>
      <c r="J208" s="970"/>
      <c r="K208" s="970"/>
      <c r="L208" s="970"/>
      <c r="M208" s="970"/>
      <c r="N208" s="970"/>
      <c r="O208" s="970"/>
      <c r="P208" s="970"/>
      <c r="Q208" s="970"/>
      <c r="R208" s="970"/>
      <c r="S208" s="970"/>
      <c r="T208" s="971"/>
      <c r="U208" s="971"/>
      <c r="V208" s="971"/>
      <c r="W208" s="971"/>
      <c r="X208" s="971"/>
      <c r="Y208" s="971"/>
      <c r="Z208" s="971"/>
      <c r="AA208" s="971"/>
      <c r="AB208" s="971"/>
      <c r="AC208" s="971"/>
      <c r="AD208" s="971"/>
      <c r="AE208" s="971"/>
      <c r="AF208" s="971"/>
      <c r="AG208" s="971"/>
      <c r="AH208" s="971"/>
      <c r="AI208" s="966"/>
      <c r="AJ208" s="966"/>
      <c r="AK208" s="966"/>
      <c r="AL208" s="966"/>
      <c r="AM208" s="966"/>
      <c r="AN208" s="966"/>
      <c r="AO208" s="966"/>
      <c r="AP208" s="966"/>
      <c r="AQ208" s="946"/>
      <c r="AR208" s="946"/>
      <c r="AS208" s="946"/>
      <c r="AT208" s="946"/>
      <c r="AU208" s="946"/>
      <c r="AV208" s="946"/>
      <c r="AW208" s="946"/>
      <c r="AX208" s="946"/>
      <c r="AY208" s="963"/>
      <c r="AZ208" s="963"/>
      <c r="BA208" s="963"/>
      <c r="BB208" s="963"/>
      <c r="BC208" s="963"/>
      <c r="BD208" s="963"/>
      <c r="BE208" s="963"/>
      <c r="BF208" s="963"/>
      <c r="BG208" s="962"/>
      <c r="BH208" s="962"/>
      <c r="BI208" s="962"/>
      <c r="BJ208" s="962"/>
      <c r="BK208" s="962"/>
      <c r="BL208" s="962"/>
      <c r="BM208" s="962"/>
      <c r="BN208" s="967"/>
      <c r="BO208" s="967"/>
      <c r="BP208" s="967"/>
      <c r="BQ208" s="967"/>
      <c r="BR208" s="967"/>
      <c r="BS208" s="967"/>
      <c r="BT208" s="967"/>
      <c r="BU208" s="968"/>
      <c r="BV208" s="948"/>
      <c r="BW208" s="946"/>
      <c r="BX208" s="946"/>
      <c r="BY208" s="946"/>
      <c r="BZ208" s="946"/>
      <c r="CA208" s="946"/>
      <c r="CB208" s="946"/>
      <c r="CC208" s="946"/>
      <c r="CD208" s="946"/>
      <c r="CE208" s="946"/>
      <c r="CF208" s="946"/>
      <c r="CG208" s="946"/>
      <c r="CH208" s="946"/>
      <c r="CI208" s="946"/>
      <c r="CJ208" s="946"/>
      <c r="CK208" s="946"/>
      <c r="CL208" s="946"/>
      <c r="CM208" s="946"/>
      <c r="CN208" s="946"/>
      <c r="CO208" s="946"/>
      <c r="CP208" s="946"/>
      <c r="CQ208" s="946"/>
      <c r="CR208" s="946"/>
      <c r="CS208" s="946"/>
      <c r="CT208" s="946"/>
      <c r="CU208" s="946"/>
      <c r="CV208" s="946"/>
      <c r="CW208" s="946"/>
      <c r="CX208" s="946"/>
      <c r="CY208" s="946"/>
      <c r="CZ208" s="946"/>
      <c r="DA208" s="946"/>
      <c r="DB208" s="946"/>
      <c r="DC208" s="946"/>
      <c r="DD208" s="946"/>
      <c r="DE208" s="946"/>
      <c r="DF208" s="946"/>
      <c r="DG208" s="946"/>
      <c r="DH208" s="946"/>
      <c r="DI208" s="946"/>
      <c r="DJ208" s="946"/>
      <c r="DK208" s="946"/>
      <c r="DL208" s="946"/>
      <c r="DM208" s="946"/>
      <c r="DN208" s="946"/>
      <c r="DO208" s="946"/>
      <c r="DP208" s="946"/>
      <c r="DQ208" s="946"/>
      <c r="DR208" s="946"/>
      <c r="DS208" s="946"/>
      <c r="DT208" s="946"/>
      <c r="DU208" s="946"/>
      <c r="DV208" s="946"/>
      <c r="DW208" s="946"/>
      <c r="DX208" s="946"/>
      <c r="DY208" s="946"/>
      <c r="DZ208" s="946"/>
      <c r="EA208" s="946"/>
      <c r="EB208" s="946"/>
      <c r="EC208" s="946"/>
      <c r="ED208" s="946"/>
      <c r="EE208" s="946"/>
      <c r="EF208" s="946"/>
      <c r="EG208" s="946"/>
      <c r="EH208" s="946"/>
      <c r="EI208" s="946"/>
      <c r="EJ208" s="946"/>
      <c r="EK208" s="946"/>
      <c r="EL208" s="946"/>
      <c r="EM208" s="946"/>
      <c r="EN208" s="946"/>
      <c r="EO208" s="946"/>
      <c r="EP208" s="946"/>
      <c r="EQ208" s="946"/>
      <c r="ER208" s="946"/>
      <c r="ES208" s="946"/>
      <c r="ET208" s="946"/>
      <c r="EU208" s="946"/>
      <c r="EV208" s="946"/>
      <c r="EW208" s="946"/>
      <c r="EX208" s="946"/>
      <c r="EY208" s="946"/>
      <c r="EZ208" s="946"/>
      <c r="FA208" s="946"/>
      <c r="FB208" s="946"/>
      <c r="FC208" s="946"/>
      <c r="FD208" s="946"/>
      <c r="FE208" s="946"/>
      <c r="FF208" s="946"/>
      <c r="FG208" s="946"/>
      <c r="FH208" s="947"/>
      <c r="FQ208" s="934"/>
      <c r="FR208" s="935"/>
      <c r="FS208" s="935"/>
      <c r="FT208" s="935"/>
      <c r="FU208" s="935"/>
      <c r="FV208" s="935"/>
      <c r="FW208" s="935"/>
      <c r="FX208" s="935"/>
      <c r="FY208" s="935"/>
      <c r="FZ208" s="936"/>
      <c r="GJ208" s="945"/>
      <c r="GK208" s="945"/>
      <c r="GL208" s="945"/>
      <c r="GM208" s="945"/>
      <c r="GN208" s="945"/>
      <c r="GO208" s="945"/>
      <c r="GP208" s="945"/>
      <c r="GQ208" s="945"/>
    </row>
    <row r="209" spans="2:199" ht="6" customHeight="1" x14ac:dyDescent="0.25">
      <c r="B209" s="789">
        <v>63</v>
      </c>
      <c r="C209" s="790"/>
      <c r="D209" s="790"/>
      <c r="E209" s="791"/>
      <c r="F209" s="970">
        <f>'Setup-Completion Report'!E425</f>
        <v>0</v>
      </c>
      <c r="G209" s="970"/>
      <c r="H209" s="970"/>
      <c r="I209" s="970"/>
      <c r="J209" s="970"/>
      <c r="K209" s="970"/>
      <c r="L209" s="970"/>
      <c r="M209" s="970"/>
      <c r="N209" s="970"/>
      <c r="O209" s="970"/>
      <c r="P209" s="970"/>
      <c r="Q209" s="970"/>
      <c r="R209" s="970"/>
      <c r="S209" s="970"/>
      <c r="T209" s="971">
        <f>'Setup-Completion Report'!AG425</f>
        <v>0</v>
      </c>
      <c r="U209" s="971"/>
      <c r="V209" s="971"/>
      <c r="W209" s="971"/>
      <c r="X209" s="971"/>
      <c r="Y209" s="971"/>
      <c r="Z209" s="971"/>
      <c r="AA209" s="971"/>
      <c r="AB209" s="971">
        <f>'Setup-Completion Report'!AO425</f>
        <v>0</v>
      </c>
      <c r="AC209" s="971"/>
      <c r="AD209" s="971"/>
      <c r="AE209" s="971"/>
      <c r="AF209" s="971"/>
      <c r="AG209" s="971"/>
      <c r="AH209" s="971"/>
      <c r="AI209" s="966">
        <f>SUM(T209:AH211)</f>
        <v>0</v>
      </c>
      <c r="AJ209" s="966"/>
      <c r="AK209" s="966"/>
      <c r="AL209" s="966"/>
      <c r="AM209" s="966"/>
      <c r="AN209" s="966"/>
      <c r="AO209" s="966"/>
      <c r="AP209" s="966"/>
      <c r="AQ209" s="946"/>
      <c r="AR209" s="946"/>
      <c r="AS209" s="946"/>
      <c r="AT209" s="946"/>
      <c r="AU209" s="946"/>
      <c r="AV209" s="946"/>
      <c r="AW209" s="946"/>
      <c r="AX209" s="946"/>
      <c r="AY209" s="969" t="str">
        <f>IF(GJ209=2," ",'Setup-Completion Report'!Y425)</f>
        <v xml:space="preserve"> </v>
      </c>
      <c r="AZ209" s="969"/>
      <c r="BA209" s="969"/>
      <c r="BB209" s="969"/>
      <c r="BC209" s="969"/>
      <c r="BD209" s="969"/>
      <c r="BE209" s="969"/>
      <c r="BF209" s="969"/>
      <c r="BG209" s="962"/>
      <c r="BH209" s="962"/>
      <c r="BI209" s="962"/>
      <c r="BJ209" s="962"/>
      <c r="BK209" s="962"/>
      <c r="BL209" s="962"/>
      <c r="BM209" s="962"/>
      <c r="BN209" s="967"/>
      <c r="BO209" s="967"/>
      <c r="BP209" s="967"/>
      <c r="BQ209" s="967"/>
      <c r="BR209" s="967"/>
      <c r="BS209" s="967"/>
      <c r="BT209" s="967"/>
      <c r="BU209" s="968"/>
      <c r="BV209" s="948"/>
      <c r="BW209" s="946"/>
      <c r="BX209" s="946"/>
      <c r="BY209" s="946"/>
      <c r="BZ209" s="946"/>
      <c r="CA209" s="946"/>
      <c r="CB209" s="946"/>
      <c r="CC209" s="946"/>
      <c r="CD209" s="946"/>
      <c r="CE209" s="946"/>
      <c r="CF209" s="946"/>
      <c r="CG209" s="946"/>
      <c r="CH209" s="946"/>
      <c r="CI209" s="946"/>
      <c r="CJ209" s="946"/>
      <c r="CK209" s="946"/>
      <c r="CL209" s="946"/>
      <c r="CM209" s="946"/>
      <c r="CN209" s="946"/>
      <c r="CO209" s="946"/>
      <c r="CP209" s="946"/>
      <c r="CQ209" s="946"/>
      <c r="CR209" s="946"/>
      <c r="CS209" s="946"/>
      <c r="CT209" s="946"/>
      <c r="CU209" s="946"/>
      <c r="CV209" s="946"/>
      <c r="CW209" s="946"/>
      <c r="CX209" s="946"/>
      <c r="CY209" s="946"/>
      <c r="CZ209" s="946"/>
      <c r="DA209" s="946"/>
      <c r="DB209" s="946"/>
      <c r="DC209" s="946"/>
      <c r="DD209" s="946"/>
      <c r="DE209" s="946"/>
      <c r="DF209" s="946"/>
      <c r="DG209" s="946"/>
      <c r="DH209" s="946"/>
      <c r="DI209" s="946"/>
      <c r="DJ209" s="946"/>
      <c r="DK209" s="946"/>
      <c r="DL209" s="946"/>
      <c r="DM209" s="946"/>
      <c r="DN209" s="946"/>
      <c r="DO209" s="946"/>
      <c r="DP209" s="946"/>
      <c r="DQ209" s="946"/>
      <c r="DR209" s="946"/>
      <c r="DS209" s="946"/>
      <c r="DT209" s="946"/>
      <c r="DU209" s="946"/>
      <c r="DV209" s="946"/>
      <c r="DW209" s="946"/>
      <c r="DX209" s="946"/>
      <c r="DY209" s="946"/>
      <c r="DZ209" s="946"/>
      <c r="EA209" s="946"/>
      <c r="EB209" s="946"/>
      <c r="EC209" s="946"/>
      <c r="ED209" s="946"/>
      <c r="EE209" s="946"/>
      <c r="EF209" s="946"/>
      <c r="EG209" s="946"/>
      <c r="EH209" s="946"/>
      <c r="EI209" s="946"/>
      <c r="EJ209" s="946"/>
      <c r="EK209" s="946"/>
      <c r="EL209" s="946"/>
      <c r="EM209" s="946"/>
      <c r="EN209" s="946"/>
      <c r="EO209" s="946"/>
      <c r="EP209" s="946"/>
      <c r="EQ209" s="946"/>
      <c r="ER209" s="946"/>
      <c r="ES209" s="946"/>
      <c r="ET209" s="946"/>
      <c r="EU209" s="946"/>
      <c r="EV209" s="946"/>
      <c r="EW209" s="946"/>
      <c r="EX209" s="946"/>
      <c r="EY209" s="946"/>
      <c r="EZ209" s="946"/>
      <c r="FA209" s="946"/>
      <c r="FB209" s="946"/>
      <c r="FC209" s="946"/>
      <c r="FD209" s="946"/>
      <c r="FE209" s="946"/>
      <c r="FF209" s="946"/>
      <c r="FG209" s="946"/>
      <c r="FH209" s="947"/>
      <c r="FQ209" s="934"/>
      <c r="FR209" s="935"/>
      <c r="FS209" s="935"/>
      <c r="FT209" s="935"/>
      <c r="FU209" s="935"/>
      <c r="FV209" s="935"/>
      <c r="FW209" s="935"/>
      <c r="FX209" s="935"/>
      <c r="FY209" s="935"/>
      <c r="FZ209" s="936"/>
      <c r="GJ209" s="945">
        <v>2</v>
      </c>
      <c r="GK209" s="945"/>
      <c r="GL209" s="945"/>
      <c r="GM209" s="945"/>
      <c r="GN209" s="945"/>
      <c r="GO209" s="945"/>
      <c r="GP209" s="945"/>
      <c r="GQ209" s="945"/>
    </row>
    <row r="210" spans="2:199" ht="6" customHeight="1" x14ac:dyDescent="0.25">
      <c r="B210" s="792"/>
      <c r="C210" s="793"/>
      <c r="D210" s="793"/>
      <c r="E210" s="794"/>
      <c r="F210" s="970"/>
      <c r="G210" s="970"/>
      <c r="H210" s="970"/>
      <c r="I210" s="970"/>
      <c r="J210" s="970"/>
      <c r="K210" s="970"/>
      <c r="L210" s="970"/>
      <c r="M210" s="970"/>
      <c r="N210" s="970"/>
      <c r="O210" s="970"/>
      <c r="P210" s="970"/>
      <c r="Q210" s="970"/>
      <c r="R210" s="970"/>
      <c r="S210" s="970"/>
      <c r="T210" s="971"/>
      <c r="U210" s="971"/>
      <c r="V210" s="971"/>
      <c r="W210" s="971"/>
      <c r="X210" s="971"/>
      <c r="Y210" s="971"/>
      <c r="Z210" s="971"/>
      <c r="AA210" s="971"/>
      <c r="AB210" s="971"/>
      <c r="AC210" s="971"/>
      <c r="AD210" s="971"/>
      <c r="AE210" s="971"/>
      <c r="AF210" s="971"/>
      <c r="AG210" s="971"/>
      <c r="AH210" s="971"/>
      <c r="AI210" s="966"/>
      <c r="AJ210" s="966"/>
      <c r="AK210" s="966"/>
      <c r="AL210" s="966"/>
      <c r="AM210" s="966"/>
      <c r="AN210" s="966"/>
      <c r="AO210" s="966"/>
      <c r="AP210" s="966"/>
      <c r="AQ210" s="946"/>
      <c r="AR210" s="946"/>
      <c r="AS210" s="946"/>
      <c r="AT210" s="946"/>
      <c r="AU210" s="946"/>
      <c r="AV210" s="946"/>
      <c r="AW210" s="946"/>
      <c r="AX210" s="946"/>
      <c r="AY210" s="963"/>
      <c r="AZ210" s="963"/>
      <c r="BA210" s="963"/>
      <c r="BB210" s="963"/>
      <c r="BC210" s="963"/>
      <c r="BD210" s="963"/>
      <c r="BE210" s="963"/>
      <c r="BF210" s="963"/>
      <c r="BG210" s="962"/>
      <c r="BH210" s="962"/>
      <c r="BI210" s="962"/>
      <c r="BJ210" s="962"/>
      <c r="BK210" s="962"/>
      <c r="BL210" s="962"/>
      <c r="BM210" s="962"/>
      <c r="BN210" s="967"/>
      <c r="BO210" s="967"/>
      <c r="BP210" s="967"/>
      <c r="BQ210" s="967"/>
      <c r="BR210" s="967"/>
      <c r="BS210" s="967"/>
      <c r="BT210" s="967"/>
      <c r="BU210" s="968"/>
      <c r="BV210" s="948"/>
      <c r="BW210" s="946"/>
      <c r="BX210" s="946"/>
      <c r="BY210" s="946"/>
      <c r="BZ210" s="946"/>
      <c r="CA210" s="946"/>
      <c r="CB210" s="946"/>
      <c r="CC210" s="946"/>
      <c r="CD210" s="946"/>
      <c r="CE210" s="946"/>
      <c r="CF210" s="946"/>
      <c r="CG210" s="946"/>
      <c r="CH210" s="946"/>
      <c r="CI210" s="946"/>
      <c r="CJ210" s="946"/>
      <c r="CK210" s="946"/>
      <c r="CL210" s="946"/>
      <c r="CM210" s="946"/>
      <c r="CN210" s="946"/>
      <c r="CO210" s="946"/>
      <c r="CP210" s="946"/>
      <c r="CQ210" s="946"/>
      <c r="CR210" s="946"/>
      <c r="CS210" s="946"/>
      <c r="CT210" s="946"/>
      <c r="CU210" s="946"/>
      <c r="CV210" s="946"/>
      <c r="CW210" s="946"/>
      <c r="CX210" s="946"/>
      <c r="CY210" s="946"/>
      <c r="CZ210" s="946"/>
      <c r="DA210" s="946"/>
      <c r="DB210" s="946"/>
      <c r="DC210" s="946"/>
      <c r="DD210" s="946"/>
      <c r="DE210" s="946"/>
      <c r="DF210" s="946"/>
      <c r="DG210" s="946"/>
      <c r="DH210" s="946"/>
      <c r="DI210" s="946"/>
      <c r="DJ210" s="946"/>
      <c r="DK210" s="946"/>
      <c r="DL210" s="946"/>
      <c r="DM210" s="946"/>
      <c r="DN210" s="946"/>
      <c r="DO210" s="946"/>
      <c r="DP210" s="946"/>
      <c r="DQ210" s="946"/>
      <c r="DR210" s="946"/>
      <c r="DS210" s="946"/>
      <c r="DT210" s="946"/>
      <c r="DU210" s="946"/>
      <c r="DV210" s="946"/>
      <c r="DW210" s="946"/>
      <c r="DX210" s="946"/>
      <c r="DY210" s="946"/>
      <c r="DZ210" s="946"/>
      <c r="EA210" s="946"/>
      <c r="EB210" s="946"/>
      <c r="EC210" s="946"/>
      <c r="ED210" s="946"/>
      <c r="EE210" s="946"/>
      <c r="EF210" s="946"/>
      <c r="EG210" s="946"/>
      <c r="EH210" s="946"/>
      <c r="EI210" s="946"/>
      <c r="EJ210" s="946"/>
      <c r="EK210" s="946"/>
      <c r="EL210" s="946"/>
      <c r="EM210" s="946"/>
      <c r="EN210" s="946"/>
      <c r="EO210" s="946"/>
      <c r="EP210" s="946"/>
      <c r="EQ210" s="946"/>
      <c r="ER210" s="946"/>
      <c r="ES210" s="946"/>
      <c r="ET210" s="946"/>
      <c r="EU210" s="946"/>
      <c r="EV210" s="946"/>
      <c r="EW210" s="946"/>
      <c r="EX210" s="946"/>
      <c r="EY210" s="946"/>
      <c r="EZ210" s="946"/>
      <c r="FA210" s="946"/>
      <c r="FB210" s="946"/>
      <c r="FC210" s="946"/>
      <c r="FD210" s="946"/>
      <c r="FE210" s="946"/>
      <c r="FF210" s="946"/>
      <c r="FG210" s="946"/>
      <c r="FH210" s="947"/>
      <c r="FQ210" s="934"/>
      <c r="FR210" s="935"/>
      <c r="FS210" s="935"/>
      <c r="FT210" s="935"/>
      <c r="FU210" s="935"/>
      <c r="FV210" s="935"/>
      <c r="FW210" s="935"/>
      <c r="FX210" s="935"/>
      <c r="FY210" s="935"/>
      <c r="FZ210" s="936"/>
      <c r="GJ210" s="945"/>
      <c r="GK210" s="945"/>
      <c r="GL210" s="945"/>
      <c r="GM210" s="945"/>
      <c r="GN210" s="945"/>
      <c r="GO210" s="945"/>
      <c r="GP210" s="945"/>
      <c r="GQ210" s="945"/>
    </row>
    <row r="211" spans="2:199" ht="6" customHeight="1" x14ac:dyDescent="0.25">
      <c r="B211" s="795"/>
      <c r="C211" s="796"/>
      <c r="D211" s="796"/>
      <c r="E211" s="797"/>
      <c r="F211" s="970"/>
      <c r="G211" s="970"/>
      <c r="H211" s="970"/>
      <c r="I211" s="970"/>
      <c r="J211" s="970"/>
      <c r="K211" s="970"/>
      <c r="L211" s="970"/>
      <c r="M211" s="970"/>
      <c r="N211" s="970"/>
      <c r="O211" s="970"/>
      <c r="P211" s="970"/>
      <c r="Q211" s="970"/>
      <c r="R211" s="970"/>
      <c r="S211" s="970"/>
      <c r="T211" s="971"/>
      <c r="U211" s="971"/>
      <c r="V211" s="971"/>
      <c r="W211" s="971"/>
      <c r="X211" s="971"/>
      <c r="Y211" s="971"/>
      <c r="Z211" s="971"/>
      <c r="AA211" s="971"/>
      <c r="AB211" s="971"/>
      <c r="AC211" s="971"/>
      <c r="AD211" s="971"/>
      <c r="AE211" s="971"/>
      <c r="AF211" s="971"/>
      <c r="AG211" s="971"/>
      <c r="AH211" s="971"/>
      <c r="AI211" s="966"/>
      <c r="AJ211" s="966"/>
      <c r="AK211" s="966"/>
      <c r="AL211" s="966"/>
      <c r="AM211" s="966"/>
      <c r="AN211" s="966"/>
      <c r="AO211" s="966"/>
      <c r="AP211" s="966"/>
      <c r="AQ211" s="946"/>
      <c r="AR211" s="946"/>
      <c r="AS211" s="946"/>
      <c r="AT211" s="946"/>
      <c r="AU211" s="946"/>
      <c r="AV211" s="946"/>
      <c r="AW211" s="946"/>
      <c r="AX211" s="946"/>
      <c r="AY211" s="963"/>
      <c r="AZ211" s="963"/>
      <c r="BA211" s="963"/>
      <c r="BB211" s="963"/>
      <c r="BC211" s="963"/>
      <c r="BD211" s="963"/>
      <c r="BE211" s="963"/>
      <c r="BF211" s="963"/>
      <c r="BG211" s="962"/>
      <c r="BH211" s="962"/>
      <c r="BI211" s="962"/>
      <c r="BJ211" s="962"/>
      <c r="BK211" s="962"/>
      <c r="BL211" s="962"/>
      <c r="BM211" s="962"/>
      <c r="BN211" s="967"/>
      <c r="BO211" s="967"/>
      <c r="BP211" s="967"/>
      <c r="BQ211" s="967"/>
      <c r="BR211" s="967"/>
      <c r="BS211" s="967"/>
      <c r="BT211" s="967"/>
      <c r="BU211" s="968"/>
      <c r="BV211" s="948"/>
      <c r="BW211" s="946"/>
      <c r="BX211" s="946"/>
      <c r="BY211" s="946"/>
      <c r="BZ211" s="946"/>
      <c r="CA211" s="946"/>
      <c r="CB211" s="946"/>
      <c r="CC211" s="946"/>
      <c r="CD211" s="946"/>
      <c r="CE211" s="946"/>
      <c r="CF211" s="946"/>
      <c r="CG211" s="946"/>
      <c r="CH211" s="946"/>
      <c r="CI211" s="946"/>
      <c r="CJ211" s="946"/>
      <c r="CK211" s="946"/>
      <c r="CL211" s="946"/>
      <c r="CM211" s="946"/>
      <c r="CN211" s="946"/>
      <c r="CO211" s="946"/>
      <c r="CP211" s="946"/>
      <c r="CQ211" s="946"/>
      <c r="CR211" s="946"/>
      <c r="CS211" s="946"/>
      <c r="CT211" s="946"/>
      <c r="CU211" s="946"/>
      <c r="CV211" s="946"/>
      <c r="CW211" s="946"/>
      <c r="CX211" s="946"/>
      <c r="CY211" s="946"/>
      <c r="CZ211" s="946"/>
      <c r="DA211" s="946"/>
      <c r="DB211" s="946"/>
      <c r="DC211" s="946"/>
      <c r="DD211" s="946"/>
      <c r="DE211" s="946"/>
      <c r="DF211" s="946"/>
      <c r="DG211" s="946"/>
      <c r="DH211" s="946"/>
      <c r="DI211" s="946"/>
      <c r="DJ211" s="946"/>
      <c r="DK211" s="946"/>
      <c r="DL211" s="946"/>
      <c r="DM211" s="946"/>
      <c r="DN211" s="946"/>
      <c r="DO211" s="946"/>
      <c r="DP211" s="946"/>
      <c r="DQ211" s="946"/>
      <c r="DR211" s="946"/>
      <c r="DS211" s="946"/>
      <c r="DT211" s="946"/>
      <c r="DU211" s="946"/>
      <c r="DV211" s="946"/>
      <c r="DW211" s="946"/>
      <c r="DX211" s="946"/>
      <c r="DY211" s="946"/>
      <c r="DZ211" s="946"/>
      <c r="EA211" s="946"/>
      <c r="EB211" s="946"/>
      <c r="EC211" s="946"/>
      <c r="ED211" s="946"/>
      <c r="EE211" s="946"/>
      <c r="EF211" s="946"/>
      <c r="EG211" s="946"/>
      <c r="EH211" s="946"/>
      <c r="EI211" s="946"/>
      <c r="EJ211" s="946"/>
      <c r="EK211" s="946"/>
      <c r="EL211" s="946"/>
      <c r="EM211" s="946"/>
      <c r="EN211" s="946"/>
      <c r="EO211" s="946"/>
      <c r="EP211" s="946"/>
      <c r="EQ211" s="946"/>
      <c r="ER211" s="946"/>
      <c r="ES211" s="946"/>
      <c r="ET211" s="946"/>
      <c r="EU211" s="946"/>
      <c r="EV211" s="946"/>
      <c r="EW211" s="946"/>
      <c r="EX211" s="946"/>
      <c r="EY211" s="946"/>
      <c r="EZ211" s="946"/>
      <c r="FA211" s="946"/>
      <c r="FB211" s="946"/>
      <c r="FC211" s="946"/>
      <c r="FD211" s="946"/>
      <c r="FE211" s="946"/>
      <c r="FF211" s="946"/>
      <c r="FG211" s="946"/>
      <c r="FH211" s="947"/>
      <c r="FQ211" s="934"/>
      <c r="FR211" s="935"/>
      <c r="FS211" s="935"/>
      <c r="FT211" s="935"/>
      <c r="FU211" s="935"/>
      <c r="FV211" s="935"/>
      <c r="FW211" s="935"/>
      <c r="FX211" s="935"/>
      <c r="FY211" s="935"/>
      <c r="FZ211" s="936"/>
      <c r="GJ211" s="945"/>
      <c r="GK211" s="945"/>
      <c r="GL211" s="945"/>
      <c r="GM211" s="945"/>
      <c r="GN211" s="945"/>
      <c r="GO211" s="945"/>
      <c r="GP211" s="945"/>
      <c r="GQ211" s="945"/>
    </row>
    <row r="212" spans="2:199" ht="6" customHeight="1" x14ac:dyDescent="0.25">
      <c r="B212" s="789">
        <v>64</v>
      </c>
      <c r="C212" s="790"/>
      <c r="D212" s="790"/>
      <c r="E212" s="791"/>
      <c r="F212" s="970">
        <f>'Setup-Completion Report'!E428</f>
        <v>0</v>
      </c>
      <c r="G212" s="970"/>
      <c r="H212" s="970"/>
      <c r="I212" s="970"/>
      <c r="J212" s="970"/>
      <c r="K212" s="970"/>
      <c r="L212" s="970"/>
      <c r="M212" s="970"/>
      <c r="N212" s="970"/>
      <c r="O212" s="970"/>
      <c r="P212" s="970"/>
      <c r="Q212" s="970"/>
      <c r="R212" s="970"/>
      <c r="S212" s="970"/>
      <c r="T212" s="971">
        <f>'Setup-Completion Report'!AG428</f>
        <v>0</v>
      </c>
      <c r="U212" s="971"/>
      <c r="V212" s="971"/>
      <c r="W212" s="971"/>
      <c r="X212" s="971"/>
      <c r="Y212" s="971"/>
      <c r="Z212" s="971"/>
      <c r="AA212" s="971"/>
      <c r="AB212" s="971">
        <f>'Setup-Completion Report'!AO428</f>
        <v>0</v>
      </c>
      <c r="AC212" s="971"/>
      <c r="AD212" s="971"/>
      <c r="AE212" s="971"/>
      <c r="AF212" s="971"/>
      <c r="AG212" s="971"/>
      <c r="AH212" s="971"/>
      <c r="AI212" s="972">
        <f>SUM(T212:AH214)</f>
        <v>0</v>
      </c>
      <c r="AJ212" s="973"/>
      <c r="AK212" s="973"/>
      <c r="AL212" s="973"/>
      <c r="AM212" s="973"/>
      <c r="AN212" s="973"/>
      <c r="AO212" s="973"/>
      <c r="AP212" s="974"/>
      <c r="AQ212" s="946"/>
      <c r="AR212" s="946"/>
      <c r="AS212" s="946"/>
      <c r="AT212" s="946"/>
      <c r="AU212" s="946"/>
      <c r="AV212" s="946"/>
      <c r="AW212" s="946"/>
      <c r="AX212" s="946"/>
      <c r="AY212" s="969" t="str">
        <f>IF(GJ212=2," ",'Setup-Completion Report'!Y428)</f>
        <v xml:space="preserve"> </v>
      </c>
      <c r="AZ212" s="969"/>
      <c r="BA212" s="969"/>
      <c r="BB212" s="969"/>
      <c r="BC212" s="969"/>
      <c r="BD212" s="969"/>
      <c r="BE212" s="969"/>
      <c r="BF212" s="969"/>
      <c r="BG212" s="962"/>
      <c r="BH212" s="962"/>
      <c r="BI212" s="962"/>
      <c r="BJ212" s="962"/>
      <c r="BK212" s="962"/>
      <c r="BL212" s="962"/>
      <c r="BM212" s="962"/>
      <c r="BN212" s="967"/>
      <c r="BO212" s="967"/>
      <c r="BP212" s="967"/>
      <c r="BQ212" s="967"/>
      <c r="BR212" s="967"/>
      <c r="BS212" s="967"/>
      <c r="BT212" s="967"/>
      <c r="BU212" s="968"/>
      <c r="BV212" s="948"/>
      <c r="BW212" s="946"/>
      <c r="BX212" s="946"/>
      <c r="BY212" s="946"/>
      <c r="BZ212" s="946"/>
      <c r="CA212" s="946"/>
      <c r="CB212" s="946"/>
      <c r="CC212" s="946"/>
      <c r="CD212" s="946"/>
      <c r="CE212" s="946"/>
      <c r="CF212" s="946"/>
      <c r="CG212" s="946"/>
      <c r="CH212" s="946"/>
      <c r="CI212" s="946"/>
      <c r="CJ212" s="946"/>
      <c r="CK212" s="946"/>
      <c r="CL212" s="946"/>
      <c r="CM212" s="946"/>
      <c r="CN212" s="946"/>
      <c r="CO212" s="946"/>
      <c r="CP212" s="946"/>
      <c r="CQ212" s="946"/>
      <c r="CR212" s="946"/>
      <c r="CS212" s="946"/>
      <c r="CT212" s="946"/>
      <c r="CU212" s="946"/>
      <c r="CV212" s="946"/>
      <c r="CW212" s="946"/>
      <c r="CX212" s="946"/>
      <c r="CY212" s="946"/>
      <c r="CZ212" s="946"/>
      <c r="DA212" s="946"/>
      <c r="DB212" s="946"/>
      <c r="DC212" s="946"/>
      <c r="DD212" s="946"/>
      <c r="DE212" s="946"/>
      <c r="DF212" s="946"/>
      <c r="DG212" s="946"/>
      <c r="DH212" s="946"/>
      <c r="DI212" s="946"/>
      <c r="DJ212" s="946"/>
      <c r="DK212" s="946"/>
      <c r="DL212" s="946"/>
      <c r="DM212" s="946"/>
      <c r="DN212" s="946"/>
      <c r="DO212" s="946"/>
      <c r="DP212" s="946"/>
      <c r="DQ212" s="946"/>
      <c r="DR212" s="946"/>
      <c r="DS212" s="946"/>
      <c r="DT212" s="946"/>
      <c r="DU212" s="946"/>
      <c r="DV212" s="946"/>
      <c r="DW212" s="946"/>
      <c r="DX212" s="946"/>
      <c r="DY212" s="946"/>
      <c r="DZ212" s="946"/>
      <c r="EA212" s="946"/>
      <c r="EB212" s="946"/>
      <c r="EC212" s="946"/>
      <c r="ED212" s="946"/>
      <c r="EE212" s="946"/>
      <c r="EF212" s="946"/>
      <c r="EG212" s="946"/>
      <c r="EH212" s="946"/>
      <c r="EI212" s="946"/>
      <c r="EJ212" s="946"/>
      <c r="EK212" s="946"/>
      <c r="EL212" s="946"/>
      <c r="EM212" s="946"/>
      <c r="EN212" s="946"/>
      <c r="EO212" s="946"/>
      <c r="EP212" s="946"/>
      <c r="EQ212" s="946"/>
      <c r="ER212" s="946"/>
      <c r="ES212" s="946"/>
      <c r="ET212" s="946"/>
      <c r="EU212" s="946"/>
      <c r="EV212" s="946"/>
      <c r="EW212" s="946"/>
      <c r="EX212" s="946"/>
      <c r="EY212" s="946"/>
      <c r="EZ212" s="946"/>
      <c r="FA212" s="946"/>
      <c r="FB212" s="946"/>
      <c r="FC212" s="946"/>
      <c r="FD212" s="946"/>
      <c r="FE212" s="946"/>
      <c r="FF212" s="946"/>
      <c r="FG212" s="946"/>
      <c r="FH212" s="947"/>
      <c r="FQ212" s="934"/>
      <c r="FR212" s="935"/>
      <c r="FS212" s="935"/>
      <c r="FT212" s="935"/>
      <c r="FU212" s="935"/>
      <c r="FV212" s="935"/>
      <c r="FW212" s="935"/>
      <c r="FX212" s="935"/>
      <c r="FY212" s="935"/>
      <c r="FZ212" s="936"/>
      <c r="GJ212" s="945">
        <v>2</v>
      </c>
      <c r="GK212" s="945"/>
      <c r="GL212" s="945"/>
      <c r="GM212" s="945"/>
      <c r="GN212" s="945"/>
      <c r="GO212" s="945"/>
      <c r="GP212" s="945"/>
      <c r="GQ212" s="945"/>
    </row>
    <row r="213" spans="2:199" ht="6" customHeight="1" x14ac:dyDescent="0.25">
      <c r="B213" s="792"/>
      <c r="C213" s="793"/>
      <c r="D213" s="793"/>
      <c r="E213" s="794"/>
      <c r="F213" s="970"/>
      <c r="G213" s="970"/>
      <c r="H213" s="970"/>
      <c r="I213" s="970"/>
      <c r="J213" s="970"/>
      <c r="K213" s="970"/>
      <c r="L213" s="970"/>
      <c r="M213" s="970"/>
      <c r="N213" s="970"/>
      <c r="O213" s="970"/>
      <c r="P213" s="970"/>
      <c r="Q213" s="970"/>
      <c r="R213" s="970"/>
      <c r="S213" s="970"/>
      <c r="T213" s="971"/>
      <c r="U213" s="971"/>
      <c r="V213" s="971"/>
      <c r="W213" s="971"/>
      <c r="X213" s="971"/>
      <c r="Y213" s="971"/>
      <c r="Z213" s="971"/>
      <c r="AA213" s="971"/>
      <c r="AB213" s="971"/>
      <c r="AC213" s="971"/>
      <c r="AD213" s="971"/>
      <c r="AE213" s="971"/>
      <c r="AF213" s="971"/>
      <c r="AG213" s="971"/>
      <c r="AH213" s="971"/>
      <c r="AI213" s="972"/>
      <c r="AJ213" s="973"/>
      <c r="AK213" s="973"/>
      <c r="AL213" s="973"/>
      <c r="AM213" s="973"/>
      <c r="AN213" s="973"/>
      <c r="AO213" s="973"/>
      <c r="AP213" s="974"/>
      <c r="AQ213" s="946"/>
      <c r="AR213" s="946"/>
      <c r="AS213" s="946"/>
      <c r="AT213" s="946"/>
      <c r="AU213" s="946"/>
      <c r="AV213" s="946"/>
      <c r="AW213" s="946"/>
      <c r="AX213" s="946"/>
      <c r="AY213" s="963"/>
      <c r="AZ213" s="963"/>
      <c r="BA213" s="963"/>
      <c r="BB213" s="963"/>
      <c r="BC213" s="963"/>
      <c r="BD213" s="963"/>
      <c r="BE213" s="963"/>
      <c r="BF213" s="963"/>
      <c r="BG213" s="962"/>
      <c r="BH213" s="962"/>
      <c r="BI213" s="962"/>
      <c r="BJ213" s="962"/>
      <c r="BK213" s="962"/>
      <c r="BL213" s="962"/>
      <c r="BM213" s="962"/>
      <c r="BN213" s="967"/>
      <c r="BO213" s="967"/>
      <c r="BP213" s="967"/>
      <c r="BQ213" s="967"/>
      <c r="BR213" s="967"/>
      <c r="BS213" s="967"/>
      <c r="BT213" s="967"/>
      <c r="BU213" s="968"/>
      <c r="BV213" s="948"/>
      <c r="BW213" s="946"/>
      <c r="BX213" s="946"/>
      <c r="BY213" s="946"/>
      <c r="BZ213" s="946"/>
      <c r="CA213" s="946"/>
      <c r="CB213" s="946"/>
      <c r="CC213" s="946"/>
      <c r="CD213" s="946"/>
      <c r="CE213" s="946"/>
      <c r="CF213" s="946"/>
      <c r="CG213" s="946"/>
      <c r="CH213" s="946"/>
      <c r="CI213" s="946"/>
      <c r="CJ213" s="946"/>
      <c r="CK213" s="946"/>
      <c r="CL213" s="946"/>
      <c r="CM213" s="946"/>
      <c r="CN213" s="946"/>
      <c r="CO213" s="946"/>
      <c r="CP213" s="946"/>
      <c r="CQ213" s="946"/>
      <c r="CR213" s="946"/>
      <c r="CS213" s="946"/>
      <c r="CT213" s="946"/>
      <c r="CU213" s="946"/>
      <c r="CV213" s="946"/>
      <c r="CW213" s="946"/>
      <c r="CX213" s="946"/>
      <c r="CY213" s="946"/>
      <c r="CZ213" s="946"/>
      <c r="DA213" s="946"/>
      <c r="DB213" s="946"/>
      <c r="DC213" s="946"/>
      <c r="DD213" s="946"/>
      <c r="DE213" s="946"/>
      <c r="DF213" s="946"/>
      <c r="DG213" s="946"/>
      <c r="DH213" s="946"/>
      <c r="DI213" s="946"/>
      <c r="DJ213" s="946"/>
      <c r="DK213" s="946"/>
      <c r="DL213" s="946"/>
      <c r="DM213" s="946"/>
      <c r="DN213" s="946"/>
      <c r="DO213" s="946"/>
      <c r="DP213" s="946"/>
      <c r="DQ213" s="946"/>
      <c r="DR213" s="946"/>
      <c r="DS213" s="946"/>
      <c r="DT213" s="946"/>
      <c r="DU213" s="946"/>
      <c r="DV213" s="946"/>
      <c r="DW213" s="946"/>
      <c r="DX213" s="946"/>
      <c r="DY213" s="946"/>
      <c r="DZ213" s="946"/>
      <c r="EA213" s="946"/>
      <c r="EB213" s="946"/>
      <c r="EC213" s="946"/>
      <c r="ED213" s="946"/>
      <c r="EE213" s="946"/>
      <c r="EF213" s="946"/>
      <c r="EG213" s="946"/>
      <c r="EH213" s="946"/>
      <c r="EI213" s="946"/>
      <c r="EJ213" s="946"/>
      <c r="EK213" s="946"/>
      <c r="EL213" s="946"/>
      <c r="EM213" s="946"/>
      <c r="EN213" s="946"/>
      <c r="EO213" s="946"/>
      <c r="EP213" s="946"/>
      <c r="EQ213" s="946"/>
      <c r="ER213" s="946"/>
      <c r="ES213" s="946"/>
      <c r="ET213" s="946"/>
      <c r="EU213" s="946"/>
      <c r="EV213" s="946"/>
      <c r="EW213" s="946"/>
      <c r="EX213" s="946"/>
      <c r="EY213" s="946"/>
      <c r="EZ213" s="946"/>
      <c r="FA213" s="946"/>
      <c r="FB213" s="946"/>
      <c r="FC213" s="946"/>
      <c r="FD213" s="946"/>
      <c r="FE213" s="946"/>
      <c r="FF213" s="946"/>
      <c r="FG213" s="946"/>
      <c r="FH213" s="947"/>
      <c r="FQ213" s="934"/>
      <c r="FR213" s="935"/>
      <c r="FS213" s="935"/>
      <c r="FT213" s="935"/>
      <c r="FU213" s="935"/>
      <c r="FV213" s="935"/>
      <c r="FW213" s="935"/>
      <c r="FX213" s="935"/>
      <c r="FY213" s="935"/>
      <c r="FZ213" s="936"/>
      <c r="GJ213" s="945"/>
      <c r="GK213" s="945"/>
      <c r="GL213" s="945"/>
      <c r="GM213" s="945"/>
      <c r="GN213" s="945"/>
      <c r="GO213" s="945"/>
      <c r="GP213" s="945"/>
      <c r="GQ213" s="945"/>
    </row>
    <row r="214" spans="2:199" ht="6" customHeight="1" x14ac:dyDescent="0.25">
      <c r="B214" s="795"/>
      <c r="C214" s="796"/>
      <c r="D214" s="796"/>
      <c r="E214" s="797"/>
      <c r="F214" s="970"/>
      <c r="G214" s="970"/>
      <c r="H214" s="970"/>
      <c r="I214" s="970"/>
      <c r="J214" s="970"/>
      <c r="K214" s="970"/>
      <c r="L214" s="970"/>
      <c r="M214" s="970"/>
      <c r="N214" s="970"/>
      <c r="O214" s="970"/>
      <c r="P214" s="970"/>
      <c r="Q214" s="970"/>
      <c r="R214" s="970"/>
      <c r="S214" s="970"/>
      <c r="T214" s="971"/>
      <c r="U214" s="971"/>
      <c r="V214" s="971"/>
      <c r="W214" s="971"/>
      <c r="X214" s="971"/>
      <c r="Y214" s="971"/>
      <c r="Z214" s="971"/>
      <c r="AA214" s="971"/>
      <c r="AB214" s="971"/>
      <c r="AC214" s="971"/>
      <c r="AD214" s="971"/>
      <c r="AE214" s="971"/>
      <c r="AF214" s="971"/>
      <c r="AG214" s="971"/>
      <c r="AH214" s="971"/>
      <c r="AI214" s="972"/>
      <c r="AJ214" s="973"/>
      <c r="AK214" s="973"/>
      <c r="AL214" s="973"/>
      <c r="AM214" s="973"/>
      <c r="AN214" s="973"/>
      <c r="AO214" s="973"/>
      <c r="AP214" s="974"/>
      <c r="AQ214" s="946"/>
      <c r="AR214" s="946"/>
      <c r="AS214" s="946"/>
      <c r="AT214" s="946"/>
      <c r="AU214" s="946"/>
      <c r="AV214" s="946"/>
      <c r="AW214" s="946"/>
      <c r="AX214" s="946"/>
      <c r="AY214" s="963"/>
      <c r="AZ214" s="963"/>
      <c r="BA214" s="963"/>
      <c r="BB214" s="963"/>
      <c r="BC214" s="963"/>
      <c r="BD214" s="963"/>
      <c r="BE214" s="963"/>
      <c r="BF214" s="963"/>
      <c r="BG214" s="962"/>
      <c r="BH214" s="962"/>
      <c r="BI214" s="962"/>
      <c r="BJ214" s="962"/>
      <c r="BK214" s="962"/>
      <c r="BL214" s="962"/>
      <c r="BM214" s="962"/>
      <c r="BN214" s="967"/>
      <c r="BO214" s="967"/>
      <c r="BP214" s="967"/>
      <c r="BQ214" s="967"/>
      <c r="BR214" s="967"/>
      <c r="BS214" s="967"/>
      <c r="BT214" s="967"/>
      <c r="BU214" s="968"/>
      <c r="BV214" s="948"/>
      <c r="BW214" s="946"/>
      <c r="BX214" s="946"/>
      <c r="BY214" s="946"/>
      <c r="BZ214" s="946"/>
      <c r="CA214" s="946"/>
      <c r="CB214" s="946"/>
      <c r="CC214" s="946"/>
      <c r="CD214" s="946"/>
      <c r="CE214" s="946"/>
      <c r="CF214" s="946"/>
      <c r="CG214" s="946"/>
      <c r="CH214" s="946"/>
      <c r="CI214" s="946"/>
      <c r="CJ214" s="946"/>
      <c r="CK214" s="946"/>
      <c r="CL214" s="946"/>
      <c r="CM214" s="946"/>
      <c r="CN214" s="946"/>
      <c r="CO214" s="946"/>
      <c r="CP214" s="946"/>
      <c r="CQ214" s="946"/>
      <c r="CR214" s="946"/>
      <c r="CS214" s="946"/>
      <c r="CT214" s="946"/>
      <c r="CU214" s="946"/>
      <c r="CV214" s="946"/>
      <c r="CW214" s="946"/>
      <c r="CX214" s="946"/>
      <c r="CY214" s="946"/>
      <c r="CZ214" s="946"/>
      <c r="DA214" s="946"/>
      <c r="DB214" s="946"/>
      <c r="DC214" s="946"/>
      <c r="DD214" s="946"/>
      <c r="DE214" s="946"/>
      <c r="DF214" s="946"/>
      <c r="DG214" s="946"/>
      <c r="DH214" s="946"/>
      <c r="DI214" s="946"/>
      <c r="DJ214" s="946"/>
      <c r="DK214" s="946"/>
      <c r="DL214" s="946"/>
      <c r="DM214" s="946"/>
      <c r="DN214" s="946"/>
      <c r="DO214" s="946"/>
      <c r="DP214" s="946"/>
      <c r="DQ214" s="946"/>
      <c r="DR214" s="946"/>
      <c r="DS214" s="946"/>
      <c r="DT214" s="946"/>
      <c r="DU214" s="946"/>
      <c r="DV214" s="946"/>
      <c r="DW214" s="946"/>
      <c r="DX214" s="946"/>
      <c r="DY214" s="946"/>
      <c r="DZ214" s="946"/>
      <c r="EA214" s="946"/>
      <c r="EB214" s="946"/>
      <c r="EC214" s="946"/>
      <c r="ED214" s="946"/>
      <c r="EE214" s="946"/>
      <c r="EF214" s="946"/>
      <c r="EG214" s="946"/>
      <c r="EH214" s="946"/>
      <c r="EI214" s="946"/>
      <c r="EJ214" s="946"/>
      <c r="EK214" s="946"/>
      <c r="EL214" s="946"/>
      <c r="EM214" s="946"/>
      <c r="EN214" s="946"/>
      <c r="EO214" s="946"/>
      <c r="EP214" s="946"/>
      <c r="EQ214" s="946"/>
      <c r="ER214" s="946"/>
      <c r="ES214" s="946"/>
      <c r="ET214" s="946"/>
      <c r="EU214" s="946"/>
      <c r="EV214" s="946"/>
      <c r="EW214" s="946"/>
      <c r="EX214" s="946"/>
      <c r="EY214" s="946"/>
      <c r="EZ214" s="946"/>
      <c r="FA214" s="946"/>
      <c r="FB214" s="946"/>
      <c r="FC214" s="946"/>
      <c r="FD214" s="946"/>
      <c r="FE214" s="946"/>
      <c r="FF214" s="946"/>
      <c r="FG214" s="946"/>
      <c r="FH214" s="947"/>
      <c r="FQ214" s="934"/>
      <c r="FR214" s="935"/>
      <c r="FS214" s="935"/>
      <c r="FT214" s="935"/>
      <c r="FU214" s="935"/>
      <c r="FV214" s="935"/>
      <c r="FW214" s="935"/>
      <c r="FX214" s="935"/>
      <c r="FY214" s="935"/>
      <c r="FZ214" s="936"/>
      <c r="GJ214" s="945"/>
      <c r="GK214" s="945"/>
      <c r="GL214" s="945"/>
      <c r="GM214" s="945"/>
      <c r="GN214" s="945"/>
      <c r="GO214" s="945"/>
      <c r="GP214" s="945"/>
      <c r="GQ214" s="945"/>
    </row>
    <row r="215" spans="2:199" ht="6" customHeight="1" x14ac:dyDescent="0.25">
      <c r="B215" s="789">
        <v>65</v>
      </c>
      <c r="C215" s="790"/>
      <c r="D215" s="790"/>
      <c r="E215" s="791"/>
      <c r="F215" s="970">
        <f>'Setup-Completion Report'!E431</f>
        <v>0</v>
      </c>
      <c r="G215" s="970"/>
      <c r="H215" s="970"/>
      <c r="I215" s="970"/>
      <c r="J215" s="970"/>
      <c r="K215" s="970"/>
      <c r="L215" s="970"/>
      <c r="M215" s="970"/>
      <c r="N215" s="970"/>
      <c r="O215" s="970"/>
      <c r="P215" s="970"/>
      <c r="Q215" s="970"/>
      <c r="R215" s="970"/>
      <c r="S215" s="970"/>
      <c r="T215" s="971">
        <f>'Setup-Completion Report'!AG431</f>
        <v>0</v>
      </c>
      <c r="U215" s="971"/>
      <c r="V215" s="971"/>
      <c r="W215" s="971"/>
      <c r="X215" s="971"/>
      <c r="Y215" s="971"/>
      <c r="Z215" s="971"/>
      <c r="AA215" s="971"/>
      <c r="AB215" s="971">
        <f>'Setup-Completion Report'!AO431</f>
        <v>0</v>
      </c>
      <c r="AC215" s="971"/>
      <c r="AD215" s="971"/>
      <c r="AE215" s="971"/>
      <c r="AF215" s="971"/>
      <c r="AG215" s="971"/>
      <c r="AH215" s="971"/>
      <c r="AI215" s="966">
        <f>SUM(T215:AH217)</f>
        <v>0</v>
      </c>
      <c r="AJ215" s="966"/>
      <c r="AK215" s="966"/>
      <c r="AL215" s="966"/>
      <c r="AM215" s="966"/>
      <c r="AN215" s="966"/>
      <c r="AO215" s="966"/>
      <c r="AP215" s="966"/>
      <c r="AQ215" s="946"/>
      <c r="AR215" s="946"/>
      <c r="AS215" s="946"/>
      <c r="AT215" s="946"/>
      <c r="AU215" s="946"/>
      <c r="AV215" s="946"/>
      <c r="AW215" s="946"/>
      <c r="AX215" s="946"/>
      <c r="AY215" s="969" t="str">
        <f>IF(GJ215=2," ",'Setup-Completion Report'!Y431)</f>
        <v xml:space="preserve"> </v>
      </c>
      <c r="AZ215" s="969"/>
      <c r="BA215" s="969"/>
      <c r="BB215" s="969"/>
      <c r="BC215" s="969"/>
      <c r="BD215" s="969"/>
      <c r="BE215" s="969"/>
      <c r="BF215" s="969"/>
      <c r="BG215" s="962"/>
      <c r="BH215" s="962"/>
      <c r="BI215" s="962"/>
      <c r="BJ215" s="962"/>
      <c r="BK215" s="962"/>
      <c r="BL215" s="962"/>
      <c r="BM215" s="962"/>
      <c r="BN215" s="967"/>
      <c r="BO215" s="967"/>
      <c r="BP215" s="967"/>
      <c r="BQ215" s="967"/>
      <c r="BR215" s="967"/>
      <c r="BS215" s="967"/>
      <c r="BT215" s="967"/>
      <c r="BU215" s="968"/>
      <c r="BV215" s="948"/>
      <c r="BW215" s="946"/>
      <c r="BX215" s="946"/>
      <c r="BY215" s="946"/>
      <c r="BZ215" s="946"/>
      <c r="CA215" s="946"/>
      <c r="CB215" s="946"/>
      <c r="CC215" s="946"/>
      <c r="CD215" s="946"/>
      <c r="CE215" s="946"/>
      <c r="CF215" s="946"/>
      <c r="CG215" s="946"/>
      <c r="CH215" s="946"/>
      <c r="CI215" s="946"/>
      <c r="CJ215" s="946"/>
      <c r="CK215" s="946"/>
      <c r="CL215" s="946"/>
      <c r="CM215" s="946"/>
      <c r="CN215" s="946"/>
      <c r="CO215" s="946"/>
      <c r="CP215" s="946"/>
      <c r="CQ215" s="946"/>
      <c r="CR215" s="946"/>
      <c r="CS215" s="946"/>
      <c r="CT215" s="946"/>
      <c r="CU215" s="946"/>
      <c r="CV215" s="946"/>
      <c r="CW215" s="946"/>
      <c r="CX215" s="946"/>
      <c r="CY215" s="946"/>
      <c r="CZ215" s="946"/>
      <c r="DA215" s="946"/>
      <c r="DB215" s="946"/>
      <c r="DC215" s="946"/>
      <c r="DD215" s="946"/>
      <c r="DE215" s="946"/>
      <c r="DF215" s="946"/>
      <c r="DG215" s="946"/>
      <c r="DH215" s="946"/>
      <c r="DI215" s="946"/>
      <c r="DJ215" s="946"/>
      <c r="DK215" s="946"/>
      <c r="DL215" s="946"/>
      <c r="DM215" s="946"/>
      <c r="DN215" s="946"/>
      <c r="DO215" s="946"/>
      <c r="DP215" s="946"/>
      <c r="DQ215" s="946"/>
      <c r="DR215" s="946"/>
      <c r="DS215" s="946"/>
      <c r="DT215" s="946"/>
      <c r="DU215" s="946"/>
      <c r="DV215" s="946"/>
      <c r="DW215" s="946"/>
      <c r="DX215" s="946"/>
      <c r="DY215" s="946"/>
      <c r="DZ215" s="946"/>
      <c r="EA215" s="946"/>
      <c r="EB215" s="946"/>
      <c r="EC215" s="946"/>
      <c r="ED215" s="946"/>
      <c r="EE215" s="946"/>
      <c r="EF215" s="946"/>
      <c r="EG215" s="946"/>
      <c r="EH215" s="946"/>
      <c r="EI215" s="946"/>
      <c r="EJ215" s="946"/>
      <c r="EK215" s="946"/>
      <c r="EL215" s="946"/>
      <c r="EM215" s="946"/>
      <c r="EN215" s="946"/>
      <c r="EO215" s="946"/>
      <c r="EP215" s="946"/>
      <c r="EQ215" s="946"/>
      <c r="ER215" s="946"/>
      <c r="ES215" s="946"/>
      <c r="ET215" s="946"/>
      <c r="EU215" s="946"/>
      <c r="EV215" s="946"/>
      <c r="EW215" s="946"/>
      <c r="EX215" s="946"/>
      <c r="EY215" s="946"/>
      <c r="EZ215" s="946"/>
      <c r="FA215" s="946"/>
      <c r="FB215" s="946"/>
      <c r="FC215" s="946"/>
      <c r="FD215" s="946"/>
      <c r="FE215" s="946"/>
      <c r="FF215" s="946"/>
      <c r="FG215" s="946"/>
      <c r="FH215" s="947"/>
      <c r="FQ215" s="934"/>
      <c r="FR215" s="935"/>
      <c r="FS215" s="935"/>
      <c r="FT215" s="935"/>
      <c r="FU215" s="935"/>
      <c r="FV215" s="935"/>
      <c r="FW215" s="935"/>
      <c r="FX215" s="935"/>
      <c r="FY215" s="935"/>
      <c r="FZ215" s="936"/>
      <c r="GJ215" s="945">
        <v>2</v>
      </c>
      <c r="GK215" s="945"/>
      <c r="GL215" s="945"/>
      <c r="GM215" s="945"/>
      <c r="GN215" s="945"/>
      <c r="GO215" s="945"/>
      <c r="GP215" s="945"/>
      <c r="GQ215" s="945"/>
    </row>
    <row r="216" spans="2:199" ht="6" customHeight="1" x14ac:dyDescent="0.25">
      <c r="B216" s="792"/>
      <c r="C216" s="793"/>
      <c r="D216" s="793"/>
      <c r="E216" s="794"/>
      <c r="F216" s="970"/>
      <c r="G216" s="970"/>
      <c r="H216" s="970"/>
      <c r="I216" s="970"/>
      <c r="J216" s="970"/>
      <c r="K216" s="970"/>
      <c r="L216" s="970"/>
      <c r="M216" s="970"/>
      <c r="N216" s="970"/>
      <c r="O216" s="970"/>
      <c r="P216" s="970"/>
      <c r="Q216" s="970"/>
      <c r="R216" s="970"/>
      <c r="S216" s="970"/>
      <c r="T216" s="971"/>
      <c r="U216" s="971"/>
      <c r="V216" s="971"/>
      <c r="W216" s="971"/>
      <c r="X216" s="971"/>
      <c r="Y216" s="971"/>
      <c r="Z216" s="971"/>
      <c r="AA216" s="971"/>
      <c r="AB216" s="971"/>
      <c r="AC216" s="971"/>
      <c r="AD216" s="971"/>
      <c r="AE216" s="971"/>
      <c r="AF216" s="971"/>
      <c r="AG216" s="971"/>
      <c r="AH216" s="971"/>
      <c r="AI216" s="966"/>
      <c r="AJ216" s="966"/>
      <c r="AK216" s="966"/>
      <c r="AL216" s="966"/>
      <c r="AM216" s="966"/>
      <c r="AN216" s="966"/>
      <c r="AO216" s="966"/>
      <c r="AP216" s="966"/>
      <c r="AQ216" s="946"/>
      <c r="AR216" s="946"/>
      <c r="AS216" s="946"/>
      <c r="AT216" s="946"/>
      <c r="AU216" s="946"/>
      <c r="AV216" s="946"/>
      <c r="AW216" s="946"/>
      <c r="AX216" s="946"/>
      <c r="AY216" s="963"/>
      <c r="AZ216" s="963"/>
      <c r="BA216" s="963"/>
      <c r="BB216" s="963"/>
      <c r="BC216" s="963"/>
      <c r="BD216" s="963"/>
      <c r="BE216" s="963"/>
      <c r="BF216" s="963"/>
      <c r="BG216" s="962"/>
      <c r="BH216" s="962"/>
      <c r="BI216" s="962"/>
      <c r="BJ216" s="962"/>
      <c r="BK216" s="962"/>
      <c r="BL216" s="962"/>
      <c r="BM216" s="962"/>
      <c r="BN216" s="967"/>
      <c r="BO216" s="967"/>
      <c r="BP216" s="967"/>
      <c r="BQ216" s="967"/>
      <c r="BR216" s="967"/>
      <c r="BS216" s="967"/>
      <c r="BT216" s="967"/>
      <c r="BU216" s="968"/>
      <c r="BV216" s="948"/>
      <c r="BW216" s="946"/>
      <c r="BX216" s="946"/>
      <c r="BY216" s="946"/>
      <c r="BZ216" s="946"/>
      <c r="CA216" s="946"/>
      <c r="CB216" s="946"/>
      <c r="CC216" s="946"/>
      <c r="CD216" s="946"/>
      <c r="CE216" s="946"/>
      <c r="CF216" s="946"/>
      <c r="CG216" s="946"/>
      <c r="CH216" s="946"/>
      <c r="CI216" s="946"/>
      <c r="CJ216" s="946"/>
      <c r="CK216" s="946"/>
      <c r="CL216" s="946"/>
      <c r="CM216" s="946"/>
      <c r="CN216" s="946"/>
      <c r="CO216" s="946"/>
      <c r="CP216" s="946"/>
      <c r="CQ216" s="946"/>
      <c r="CR216" s="946"/>
      <c r="CS216" s="946"/>
      <c r="CT216" s="946"/>
      <c r="CU216" s="946"/>
      <c r="CV216" s="946"/>
      <c r="CW216" s="946"/>
      <c r="CX216" s="946"/>
      <c r="CY216" s="946"/>
      <c r="CZ216" s="946"/>
      <c r="DA216" s="946"/>
      <c r="DB216" s="946"/>
      <c r="DC216" s="946"/>
      <c r="DD216" s="946"/>
      <c r="DE216" s="946"/>
      <c r="DF216" s="946"/>
      <c r="DG216" s="946"/>
      <c r="DH216" s="946"/>
      <c r="DI216" s="946"/>
      <c r="DJ216" s="946"/>
      <c r="DK216" s="946"/>
      <c r="DL216" s="946"/>
      <c r="DM216" s="946"/>
      <c r="DN216" s="946"/>
      <c r="DO216" s="946"/>
      <c r="DP216" s="946"/>
      <c r="DQ216" s="946"/>
      <c r="DR216" s="946"/>
      <c r="DS216" s="946"/>
      <c r="DT216" s="946"/>
      <c r="DU216" s="946"/>
      <c r="DV216" s="946"/>
      <c r="DW216" s="946"/>
      <c r="DX216" s="946"/>
      <c r="DY216" s="946"/>
      <c r="DZ216" s="946"/>
      <c r="EA216" s="946"/>
      <c r="EB216" s="946"/>
      <c r="EC216" s="946"/>
      <c r="ED216" s="946"/>
      <c r="EE216" s="946"/>
      <c r="EF216" s="946"/>
      <c r="EG216" s="946"/>
      <c r="EH216" s="946"/>
      <c r="EI216" s="946"/>
      <c r="EJ216" s="946"/>
      <c r="EK216" s="946"/>
      <c r="EL216" s="946"/>
      <c r="EM216" s="946"/>
      <c r="EN216" s="946"/>
      <c r="EO216" s="946"/>
      <c r="EP216" s="946"/>
      <c r="EQ216" s="946"/>
      <c r="ER216" s="946"/>
      <c r="ES216" s="946"/>
      <c r="ET216" s="946"/>
      <c r="EU216" s="946"/>
      <c r="EV216" s="946"/>
      <c r="EW216" s="946"/>
      <c r="EX216" s="946"/>
      <c r="EY216" s="946"/>
      <c r="EZ216" s="946"/>
      <c r="FA216" s="946"/>
      <c r="FB216" s="946"/>
      <c r="FC216" s="946"/>
      <c r="FD216" s="946"/>
      <c r="FE216" s="946"/>
      <c r="FF216" s="946"/>
      <c r="FG216" s="946"/>
      <c r="FH216" s="947"/>
      <c r="FQ216" s="934"/>
      <c r="FR216" s="935"/>
      <c r="FS216" s="935"/>
      <c r="FT216" s="935"/>
      <c r="FU216" s="935"/>
      <c r="FV216" s="935"/>
      <c r="FW216" s="935"/>
      <c r="FX216" s="935"/>
      <c r="FY216" s="935"/>
      <c r="FZ216" s="936"/>
      <c r="GJ216" s="945"/>
      <c r="GK216" s="945"/>
      <c r="GL216" s="945"/>
      <c r="GM216" s="945"/>
      <c r="GN216" s="945"/>
      <c r="GO216" s="945"/>
      <c r="GP216" s="945"/>
      <c r="GQ216" s="945"/>
    </row>
    <row r="217" spans="2:199" ht="6" customHeight="1" x14ac:dyDescent="0.25">
      <c r="B217" s="795"/>
      <c r="C217" s="796"/>
      <c r="D217" s="796"/>
      <c r="E217" s="797"/>
      <c r="F217" s="970"/>
      <c r="G217" s="970"/>
      <c r="H217" s="970"/>
      <c r="I217" s="970"/>
      <c r="J217" s="970"/>
      <c r="K217" s="970"/>
      <c r="L217" s="970"/>
      <c r="M217" s="970"/>
      <c r="N217" s="970"/>
      <c r="O217" s="970"/>
      <c r="P217" s="970"/>
      <c r="Q217" s="970"/>
      <c r="R217" s="970"/>
      <c r="S217" s="970"/>
      <c r="T217" s="971"/>
      <c r="U217" s="971"/>
      <c r="V217" s="971"/>
      <c r="W217" s="971"/>
      <c r="X217" s="971"/>
      <c r="Y217" s="971"/>
      <c r="Z217" s="971"/>
      <c r="AA217" s="971"/>
      <c r="AB217" s="971"/>
      <c r="AC217" s="971"/>
      <c r="AD217" s="971"/>
      <c r="AE217" s="971"/>
      <c r="AF217" s="971"/>
      <c r="AG217" s="971"/>
      <c r="AH217" s="971"/>
      <c r="AI217" s="966"/>
      <c r="AJ217" s="966"/>
      <c r="AK217" s="966"/>
      <c r="AL217" s="966"/>
      <c r="AM217" s="966"/>
      <c r="AN217" s="966"/>
      <c r="AO217" s="966"/>
      <c r="AP217" s="966"/>
      <c r="AQ217" s="946"/>
      <c r="AR217" s="946"/>
      <c r="AS217" s="946"/>
      <c r="AT217" s="946"/>
      <c r="AU217" s="946"/>
      <c r="AV217" s="946"/>
      <c r="AW217" s="946"/>
      <c r="AX217" s="946"/>
      <c r="AY217" s="963"/>
      <c r="AZ217" s="963"/>
      <c r="BA217" s="963"/>
      <c r="BB217" s="963"/>
      <c r="BC217" s="963"/>
      <c r="BD217" s="963"/>
      <c r="BE217" s="963"/>
      <c r="BF217" s="963"/>
      <c r="BG217" s="962"/>
      <c r="BH217" s="962"/>
      <c r="BI217" s="962"/>
      <c r="BJ217" s="962"/>
      <c r="BK217" s="962"/>
      <c r="BL217" s="962"/>
      <c r="BM217" s="962"/>
      <c r="BN217" s="967"/>
      <c r="BO217" s="967"/>
      <c r="BP217" s="967"/>
      <c r="BQ217" s="967"/>
      <c r="BR217" s="967"/>
      <c r="BS217" s="967"/>
      <c r="BT217" s="967"/>
      <c r="BU217" s="968"/>
      <c r="BV217" s="948"/>
      <c r="BW217" s="946"/>
      <c r="BX217" s="946"/>
      <c r="BY217" s="946"/>
      <c r="BZ217" s="946"/>
      <c r="CA217" s="946"/>
      <c r="CB217" s="946"/>
      <c r="CC217" s="946"/>
      <c r="CD217" s="946"/>
      <c r="CE217" s="946"/>
      <c r="CF217" s="946"/>
      <c r="CG217" s="946"/>
      <c r="CH217" s="946"/>
      <c r="CI217" s="946"/>
      <c r="CJ217" s="946"/>
      <c r="CK217" s="946"/>
      <c r="CL217" s="946"/>
      <c r="CM217" s="946"/>
      <c r="CN217" s="946"/>
      <c r="CO217" s="946"/>
      <c r="CP217" s="946"/>
      <c r="CQ217" s="946"/>
      <c r="CR217" s="946"/>
      <c r="CS217" s="946"/>
      <c r="CT217" s="946"/>
      <c r="CU217" s="946"/>
      <c r="CV217" s="946"/>
      <c r="CW217" s="946"/>
      <c r="CX217" s="946"/>
      <c r="CY217" s="946"/>
      <c r="CZ217" s="946"/>
      <c r="DA217" s="946"/>
      <c r="DB217" s="946"/>
      <c r="DC217" s="946"/>
      <c r="DD217" s="946"/>
      <c r="DE217" s="946"/>
      <c r="DF217" s="946"/>
      <c r="DG217" s="946"/>
      <c r="DH217" s="946"/>
      <c r="DI217" s="946"/>
      <c r="DJ217" s="946"/>
      <c r="DK217" s="946"/>
      <c r="DL217" s="946"/>
      <c r="DM217" s="946"/>
      <c r="DN217" s="946"/>
      <c r="DO217" s="946"/>
      <c r="DP217" s="946"/>
      <c r="DQ217" s="946"/>
      <c r="DR217" s="946"/>
      <c r="DS217" s="946"/>
      <c r="DT217" s="946"/>
      <c r="DU217" s="946"/>
      <c r="DV217" s="946"/>
      <c r="DW217" s="946"/>
      <c r="DX217" s="946"/>
      <c r="DY217" s="946"/>
      <c r="DZ217" s="946"/>
      <c r="EA217" s="946"/>
      <c r="EB217" s="946"/>
      <c r="EC217" s="946"/>
      <c r="ED217" s="946"/>
      <c r="EE217" s="946"/>
      <c r="EF217" s="946"/>
      <c r="EG217" s="946"/>
      <c r="EH217" s="946"/>
      <c r="EI217" s="946"/>
      <c r="EJ217" s="946"/>
      <c r="EK217" s="946"/>
      <c r="EL217" s="946"/>
      <c r="EM217" s="946"/>
      <c r="EN217" s="946"/>
      <c r="EO217" s="946"/>
      <c r="EP217" s="946"/>
      <c r="EQ217" s="946"/>
      <c r="ER217" s="946"/>
      <c r="ES217" s="946"/>
      <c r="ET217" s="946"/>
      <c r="EU217" s="946"/>
      <c r="EV217" s="946"/>
      <c r="EW217" s="946"/>
      <c r="EX217" s="946"/>
      <c r="EY217" s="946"/>
      <c r="EZ217" s="946"/>
      <c r="FA217" s="946"/>
      <c r="FB217" s="946"/>
      <c r="FC217" s="946"/>
      <c r="FD217" s="946"/>
      <c r="FE217" s="946"/>
      <c r="FF217" s="946"/>
      <c r="FG217" s="946"/>
      <c r="FH217" s="947"/>
      <c r="FQ217" s="934"/>
      <c r="FR217" s="935"/>
      <c r="FS217" s="935"/>
      <c r="FT217" s="935"/>
      <c r="FU217" s="935"/>
      <c r="FV217" s="935"/>
      <c r="FW217" s="935"/>
      <c r="FX217" s="935"/>
      <c r="FY217" s="935"/>
      <c r="FZ217" s="936"/>
      <c r="GJ217" s="945"/>
      <c r="GK217" s="945"/>
      <c r="GL217" s="945"/>
      <c r="GM217" s="945"/>
      <c r="GN217" s="945"/>
      <c r="GO217" s="945"/>
      <c r="GP217" s="945"/>
      <c r="GQ217" s="945"/>
    </row>
    <row r="218" spans="2:199" ht="6" customHeight="1" x14ac:dyDescent="0.25">
      <c r="B218" s="789">
        <v>66</v>
      </c>
      <c r="C218" s="790"/>
      <c r="D218" s="790"/>
      <c r="E218" s="791"/>
      <c r="F218" s="970">
        <f>'Setup-Completion Report'!E434</f>
        <v>0</v>
      </c>
      <c r="G218" s="970"/>
      <c r="H218" s="970"/>
      <c r="I218" s="970"/>
      <c r="J218" s="970"/>
      <c r="K218" s="970"/>
      <c r="L218" s="970"/>
      <c r="M218" s="970"/>
      <c r="N218" s="970"/>
      <c r="O218" s="970"/>
      <c r="P218" s="970"/>
      <c r="Q218" s="970"/>
      <c r="R218" s="970"/>
      <c r="S218" s="970"/>
      <c r="T218" s="971">
        <f>'Setup-Completion Report'!AG434</f>
        <v>0</v>
      </c>
      <c r="U218" s="971"/>
      <c r="V218" s="971"/>
      <c r="W218" s="971"/>
      <c r="X218" s="971"/>
      <c r="Y218" s="971"/>
      <c r="Z218" s="971"/>
      <c r="AA218" s="971"/>
      <c r="AB218" s="971">
        <f>'Setup-Completion Report'!AO434</f>
        <v>0</v>
      </c>
      <c r="AC218" s="971"/>
      <c r="AD218" s="971"/>
      <c r="AE218" s="971"/>
      <c r="AF218" s="971"/>
      <c r="AG218" s="971"/>
      <c r="AH218" s="971"/>
      <c r="AI218" s="966">
        <f>SUM(T218:AH220)</f>
        <v>0</v>
      </c>
      <c r="AJ218" s="966"/>
      <c r="AK218" s="966"/>
      <c r="AL218" s="966"/>
      <c r="AM218" s="966"/>
      <c r="AN218" s="966"/>
      <c r="AO218" s="966"/>
      <c r="AP218" s="966"/>
      <c r="AQ218" s="946"/>
      <c r="AR218" s="946"/>
      <c r="AS218" s="946"/>
      <c r="AT218" s="946"/>
      <c r="AU218" s="946"/>
      <c r="AV218" s="946"/>
      <c r="AW218" s="946"/>
      <c r="AX218" s="946"/>
      <c r="AY218" s="969" t="str">
        <f>IF(GJ218=2," ",'Setup-Completion Report'!Y434)</f>
        <v xml:space="preserve"> </v>
      </c>
      <c r="AZ218" s="969"/>
      <c r="BA218" s="969"/>
      <c r="BB218" s="969"/>
      <c r="BC218" s="969"/>
      <c r="BD218" s="969"/>
      <c r="BE218" s="969"/>
      <c r="BF218" s="969"/>
      <c r="BG218" s="962"/>
      <c r="BH218" s="962"/>
      <c r="BI218" s="962"/>
      <c r="BJ218" s="962"/>
      <c r="BK218" s="962"/>
      <c r="BL218" s="962"/>
      <c r="BM218" s="962"/>
      <c r="BN218" s="967"/>
      <c r="BO218" s="967"/>
      <c r="BP218" s="967"/>
      <c r="BQ218" s="967"/>
      <c r="BR218" s="967"/>
      <c r="BS218" s="967"/>
      <c r="BT218" s="967"/>
      <c r="BU218" s="968"/>
      <c r="BV218" s="948"/>
      <c r="BW218" s="946"/>
      <c r="BX218" s="946"/>
      <c r="BY218" s="946"/>
      <c r="BZ218" s="946"/>
      <c r="CA218" s="946"/>
      <c r="CB218" s="946"/>
      <c r="CC218" s="946"/>
      <c r="CD218" s="946"/>
      <c r="CE218" s="946"/>
      <c r="CF218" s="946"/>
      <c r="CG218" s="946"/>
      <c r="CH218" s="946"/>
      <c r="CI218" s="946"/>
      <c r="CJ218" s="946"/>
      <c r="CK218" s="946"/>
      <c r="CL218" s="946"/>
      <c r="CM218" s="946"/>
      <c r="CN218" s="946"/>
      <c r="CO218" s="946"/>
      <c r="CP218" s="946"/>
      <c r="CQ218" s="946"/>
      <c r="CR218" s="946"/>
      <c r="CS218" s="946"/>
      <c r="CT218" s="946"/>
      <c r="CU218" s="946"/>
      <c r="CV218" s="946"/>
      <c r="CW218" s="946"/>
      <c r="CX218" s="946"/>
      <c r="CY218" s="946"/>
      <c r="CZ218" s="946"/>
      <c r="DA218" s="946"/>
      <c r="DB218" s="946"/>
      <c r="DC218" s="946"/>
      <c r="DD218" s="946"/>
      <c r="DE218" s="946"/>
      <c r="DF218" s="946"/>
      <c r="DG218" s="946"/>
      <c r="DH218" s="946"/>
      <c r="DI218" s="946"/>
      <c r="DJ218" s="946"/>
      <c r="DK218" s="946"/>
      <c r="DL218" s="946"/>
      <c r="DM218" s="946"/>
      <c r="DN218" s="946"/>
      <c r="DO218" s="946"/>
      <c r="DP218" s="946"/>
      <c r="DQ218" s="946"/>
      <c r="DR218" s="946"/>
      <c r="DS218" s="946"/>
      <c r="DT218" s="946"/>
      <c r="DU218" s="946"/>
      <c r="DV218" s="946"/>
      <c r="DW218" s="946"/>
      <c r="DX218" s="946"/>
      <c r="DY218" s="946"/>
      <c r="DZ218" s="946"/>
      <c r="EA218" s="946"/>
      <c r="EB218" s="946"/>
      <c r="EC218" s="946"/>
      <c r="ED218" s="946"/>
      <c r="EE218" s="946"/>
      <c r="EF218" s="946"/>
      <c r="EG218" s="946"/>
      <c r="EH218" s="946"/>
      <c r="EI218" s="946"/>
      <c r="EJ218" s="946"/>
      <c r="EK218" s="946"/>
      <c r="EL218" s="946"/>
      <c r="EM218" s="946"/>
      <c r="EN218" s="946"/>
      <c r="EO218" s="946"/>
      <c r="EP218" s="946"/>
      <c r="EQ218" s="946"/>
      <c r="ER218" s="946"/>
      <c r="ES218" s="946"/>
      <c r="ET218" s="946"/>
      <c r="EU218" s="946"/>
      <c r="EV218" s="946"/>
      <c r="EW218" s="946"/>
      <c r="EX218" s="946"/>
      <c r="EY218" s="946"/>
      <c r="EZ218" s="946"/>
      <c r="FA218" s="946"/>
      <c r="FB218" s="946"/>
      <c r="FC218" s="946"/>
      <c r="FD218" s="946"/>
      <c r="FE218" s="946"/>
      <c r="FF218" s="946"/>
      <c r="FG218" s="946"/>
      <c r="FH218" s="947"/>
      <c r="FQ218" s="934"/>
      <c r="FR218" s="935"/>
      <c r="FS218" s="935"/>
      <c r="FT218" s="935"/>
      <c r="FU218" s="935"/>
      <c r="FV218" s="935"/>
      <c r="FW218" s="935"/>
      <c r="FX218" s="935"/>
      <c r="FY218" s="935"/>
      <c r="FZ218" s="936"/>
      <c r="GJ218" s="945">
        <v>2</v>
      </c>
      <c r="GK218" s="945"/>
      <c r="GL218" s="945"/>
      <c r="GM218" s="945"/>
      <c r="GN218" s="945"/>
      <c r="GO218" s="945"/>
      <c r="GP218" s="945"/>
      <c r="GQ218" s="945"/>
    </row>
    <row r="219" spans="2:199" ht="6" customHeight="1" x14ac:dyDescent="0.25">
      <c r="B219" s="792"/>
      <c r="C219" s="793"/>
      <c r="D219" s="793"/>
      <c r="E219" s="794"/>
      <c r="F219" s="970"/>
      <c r="G219" s="970"/>
      <c r="H219" s="970"/>
      <c r="I219" s="970"/>
      <c r="J219" s="970"/>
      <c r="K219" s="970"/>
      <c r="L219" s="970"/>
      <c r="M219" s="970"/>
      <c r="N219" s="970"/>
      <c r="O219" s="970"/>
      <c r="P219" s="970"/>
      <c r="Q219" s="970"/>
      <c r="R219" s="970"/>
      <c r="S219" s="970"/>
      <c r="T219" s="971"/>
      <c r="U219" s="971"/>
      <c r="V219" s="971"/>
      <c r="W219" s="971"/>
      <c r="X219" s="971"/>
      <c r="Y219" s="971"/>
      <c r="Z219" s="971"/>
      <c r="AA219" s="971"/>
      <c r="AB219" s="971"/>
      <c r="AC219" s="971"/>
      <c r="AD219" s="971"/>
      <c r="AE219" s="971"/>
      <c r="AF219" s="971"/>
      <c r="AG219" s="971"/>
      <c r="AH219" s="971"/>
      <c r="AI219" s="966"/>
      <c r="AJ219" s="966"/>
      <c r="AK219" s="966"/>
      <c r="AL219" s="966"/>
      <c r="AM219" s="966"/>
      <c r="AN219" s="966"/>
      <c r="AO219" s="966"/>
      <c r="AP219" s="966"/>
      <c r="AQ219" s="946"/>
      <c r="AR219" s="946"/>
      <c r="AS219" s="946"/>
      <c r="AT219" s="946"/>
      <c r="AU219" s="946"/>
      <c r="AV219" s="946"/>
      <c r="AW219" s="946"/>
      <c r="AX219" s="946"/>
      <c r="AY219" s="963"/>
      <c r="AZ219" s="963"/>
      <c r="BA219" s="963"/>
      <c r="BB219" s="963"/>
      <c r="BC219" s="963"/>
      <c r="BD219" s="963"/>
      <c r="BE219" s="963"/>
      <c r="BF219" s="963"/>
      <c r="BG219" s="962"/>
      <c r="BH219" s="962"/>
      <c r="BI219" s="962"/>
      <c r="BJ219" s="962"/>
      <c r="BK219" s="962"/>
      <c r="BL219" s="962"/>
      <c r="BM219" s="962"/>
      <c r="BN219" s="967"/>
      <c r="BO219" s="967"/>
      <c r="BP219" s="967"/>
      <c r="BQ219" s="967"/>
      <c r="BR219" s="967"/>
      <c r="BS219" s="967"/>
      <c r="BT219" s="967"/>
      <c r="BU219" s="968"/>
      <c r="BV219" s="948"/>
      <c r="BW219" s="946"/>
      <c r="BX219" s="946"/>
      <c r="BY219" s="946"/>
      <c r="BZ219" s="946"/>
      <c r="CA219" s="946"/>
      <c r="CB219" s="946"/>
      <c r="CC219" s="946"/>
      <c r="CD219" s="946"/>
      <c r="CE219" s="946"/>
      <c r="CF219" s="946"/>
      <c r="CG219" s="946"/>
      <c r="CH219" s="946"/>
      <c r="CI219" s="946"/>
      <c r="CJ219" s="946"/>
      <c r="CK219" s="946"/>
      <c r="CL219" s="946"/>
      <c r="CM219" s="946"/>
      <c r="CN219" s="946"/>
      <c r="CO219" s="946"/>
      <c r="CP219" s="946"/>
      <c r="CQ219" s="946"/>
      <c r="CR219" s="946"/>
      <c r="CS219" s="946"/>
      <c r="CT219" s="946"/>
      <c r="CU219" s="946"/>
      <c r="CV219" s="946"/>
      <c r="CW219" s="946"/>
      <c r="CX219" s="946"/>
      <c r="CY219" s="946"/>
      <c r="CZ219" s="946"/>
      <c r="DA219" s="946"/>
      <c r="DB219" s="946"/>
      <c r="DC219" s="946"/>
      <c r="DD219" s="946"/>
      <c r="DE219" s="946"/>
      <c r="DF219" s="946"/>
      <c r="DG219" s="946"/>
      <c r="DH219" s="946"/>
      <c r="DI219" s="946"/>
      <c r="DJ219" s="946"/>
      <c r="DK219" s="946"/>
      <c r="DL219" s="946"/>
      <c r="DM219" s="946"/>
      <c r="DN219" s="946"/>
      <c r="DO219" s="946"/>
      <c r="DP219" s="946"/>
      <c r="DQ219" s="946"/>
      <c r="DR219" s="946"/>
      <c r="DS219" s="946"/>
      <c r="DT219" s="946"/>
      <c r="DU219" s="946"/>
      <c r="DV219" s="946"/>
      <c r="DW219" s="946"/>
      <c r="DX219" s="946"/>
      <c r="DY219" s="946"/>
      <c r="DZ219" s="946"/>
      <c r="EA219" s="946"/>
      <c r="EB219" s="946"/>
      <c r="EC219" s="946"/>
      <c r="ED219" s="946"/>
      <c r="EE219" s="946"/>
      <c r="EF219" s="946"/>
      <c r="EG219" s="946"/>
      <c r="EH219" s="946"/>
      <c r="EI219" s="946"/>
      <c r="EJ219" s="946"/>
      <c r="EK219" s="946"/>
      <c r="EL219" s="946"/>
      <c r="EM219" s="946"/>
      <c r="EN219" s="946"/>
      <c r="EO219" s="946"/>
      <c r="EP219" s="946"/>
      <c r="EQ219" s="946"/>
      <c r="ER219" s="946"/>
      <c r="ES219" s="946"/>
      <c r="ET219" s="946"/>
      <c r="EU219" s="946"/>
      <c r="EV219" s="946"/>
      <c r="EW219" s="946"/>
      <c r="EX219" s="946"/>
      <c r="EY219" s="946"/>
      <c r="EZ219" s="946"/>
      <c r="FA219" s="946"/>
      <c r="FB219" s="946"/>
      <c r="FC219" s="946"/>
      <c r="FD219" s="946"/>
      <c r="FE219" s="946"/>
      <c r="FF219" s="946"/>
      <c r="FG219" s="946"/>
      <c r="FH219" s="947"/>
      <c r="FQ219" s="934"/>
      <c r="FR219" s="935"/>
      <c r="FS219" s="935"/>
      <c r="FT219" s="935"/>
      <c r="FU219" s="935"/>
      <c r="FV219" s="935"/>
      <c r="FW219" s="935"/>
      <c r="FX219" s="935"/>
      <c r="FY219" s="935"/>
      <c r="FZ219" s="936"/>
      <c r="GJ219" s="945"/>
      <c r="GK219" s="945"/>
      <c r="GL219" s="945"/>
      <c r="GM219" s="945"/>
      <c r="GN219" s="945"/>
      <c r="GO219" s="945"/>
      <c r="GP219" s="945"/>
      <c r="GQ219" s="945"/>
    </row>
    <row r="220" spans="2:199" ht="6" customHeight="1" x14ac:dyDescent="0.25">
      <c r="B220" s="795"/>
      <c r="C220" s="796"/>
      <c r="D220" s="796"/>
      <c r="E220" s="797"/>
      <c r="F220" s="970"/>
      <c r="G220" s="970"/>
      <c r="H220" s="970"/>
      <c r="I220" s="970"/>
      <c r="J220" s="970"/>
      <c r="K220" s="970"/>
      <c r="L220" s="970"/>
      <c r="M220" s="970"/>
      <c r="N220" s="970"/>
      <c r="O220" s="970"/>
      <c r="P220" s="970"/>
      <c r="Q220" s="970"/>
      <c r="R220" s="970"/>
      <c r="S220" s="970"/>
      <c r="T220" s="971"/>
      <c r="U220" s="971"/>
      <c r="V220" s="971"/>
      <c r="W220" s="971"/>
      <c r="X220" s="971"/>
      <c r="Y220" s="971"/>
      <c r="Z220" s="971"/>
      <c r="AA220" s="971"/>
      <c r="AB220" s="971"/>
      <c r="AC220" s="971"/>
      <c r="AD220" s="971"/>
      <c r="AE220" s="971"/>
      <c r="AF220" s="971"/>
      <c r="AG220" s="971"/>
      <c r="AH220" s="971"/>
      <c r="AI220" s="966"/>
      <c r="AJ220" s="966"/>
      <c r="AK220" s="966"/>
      <c r="AL220" s="966"/>
      <c r="AM220" s="966"/>
      <c r="AN220" s="966"/>
      <c r="AO220" s="966"/>
      <c r="AP220" s="966"/>
      <c r="AQ220" s="946"/>
      <c r="AR220" s="946"/>
      <c r="AS220" s="946"/>
      <c r="AT220" s="946"/>
      <c r="AU220" s="946"/>
      <c r="AV220" s="946"/>
      <c r="AW220" s="946"/>
      <c r="AX220" s="946"/>
      <c r="AY220" s="963"/>
      <c r="AZ220" s="963"/>
      <c r="BA220" s="963"/>
      <c r="BB220" s="963"/>
      <c r="BC220" s="963"/>
      <c r="BD220" s="963"/>
      <c r="BE220" s="963"/>
      <c r="BF220" s="963"/>
      <c r="BG220" s="962"/>
      <c r="BH220" s="962"/>
      <c r="BI220" s="962"/>
      <c r="BJ220" s="962"/>
      <c r="BK220" s="962"/>
      <c r="BL220" s="962"/>
      <c r="BM220" s="962"/>
      <c r="BN220" s="967"/>
      <c r="BO220" s="967"/>
      <c r="BP220" s="967"/>
      <c r="BQ220" s="967"/>
      <c r="BR220" s="967"/>
      <c r="BS220" s="967"/>
      <c r="BT220" s="967"/>
      <c r="BU220" s="968"/>
      <c r="BV220" s="948"/>
      <c r="BW220" s="946"/>
      <c r="BX220" s="946"/>
      <c r="BY220" s="946"/>
      <c r="BZ220" s="946"/>
      <c r="CA220" s="946"/>
      <c r="CB220" s="946"/>
      <c r="CC220" s="946"/>
      <c r="CD220" s="946"/>
      <c r="CE220" s="946"/>
      <c r="CF220" s="946"/>
      <c r="CG220" s="946"/>
      <c r="CH220" s="946"/>
      <c r="CI220" s="946"/>
      <c r="CJ220" s="946"/>
      <c r="CK220" s="946"/>
      <c r="CL220" s="946"/>
      <c r="CM220" s="946"/>
      <c r="CN220" s="946"/>
      <c r="CO220" s="946"/>
      <c r="CP220" s="946"/>
      <c r="CQ220" s="946"/>
      <c r="CR220" s="946"/>
      <c r="CS220" s="946"/>
      <c r="CT220" s="946"/>
      <c r="CU220" s="946"/>
      <c r="CV220" s="946"/>
      <c r="CW220" s="946"/>
      <c r="CX220" s="946"/>
      <c r="CY220" s="946"/>
      <c r="CZ220" s="946"/>
      <c r="DA220" s="946"/>
      <c r="DB220" s="946"/>
      <c r="DC220" s="946"/>
      <c r="DD220" s="946"/>
      <c r="DE220" s="946"/>
      <c r="DF220" s="946"/>
      <c r="DG220" s="946"/>
      <c r="DH220" s="946"/>
      <c r="DI220" s="946"/>
      <c r="DJ220" s="946"/>
      <c r="DK220" s="946"/>
      <c r="DL220" s="946"/>
      <c r="DM220" s="946"/>
      <c r="DN220" s="946"/>
      <c r="DO220" s="946"/>
      <c r="DP220" s="946"/>
      <c r="DQ220" s="946"/>
      <c r="DR220" s="946"/>
      <c r="DS220" s="946"/>
      <c r="DT220" s="946"/>
      <c r="DU220" s="946"/>
      <c r="DV220" s="946"/>
      <c r="DW220" s="946"/>
      <c r="DX220" s="946"/>
      <c r="DY220" s="946"/>
      <c r="DZ220" s="946"/>
      <c r="EA220" s="946"/>
      <c r="EB220" s="946"/>
      <c r="EC220" s="946"/>
      <c r="ED220" s="946"/>
      <c r="EE220" s="946"/>
      <c r="EF220" s="946"/>
      <c r="EG220" s="946"/>
      <c r="EH220" s="946"/>
      <c r="EI220" s="946"/>
      <c r="EJ220" s="946"/>
      <c r="EK220" s="946"/>
      <c r="EL220" s="946"/>
      <c r="EM220" s="946"/>
      <c r="EN220" s="946"/>
      <c r="EO220" s="946"/>
      <c r="EP220" s="946"/>
      <c r="EQ220" s="946"/>
      <c r="ER220" s="946"/>
      <c r="ES220" s="946"/>
      <c r="ET220" s="946"/>
      <c r="EU220" s="946"/>
      <c r="EV220" s="946"/>
      <c r="EW220" s="946"/>
      <c r="EX220" s="946"/>
      <c r="EY220" s="946"/>
      <c r="EZ220" s="946"/>
      <c r="FA220" s="946"/>
      <c r="FB220" s="946"/>
      <c r="FC220" s="946"/>
      <c r="FD220" s="946"/>
      <c r="FE220" s="946"/>
      <c r="FF220" s="946"/>
      <c r="FG220" s="946"/>
      <c r="FH220" s="947"/>
      <c r="FQ220" s="934"/>
      <c r="FR220" s="935"/>
      <c r="FS220" s="935"/>
      <c r="FT220" s="935"/>
      <c r="FU220" s="935"/>
      <c r="FV220" s="935"/>
      <c r="FW220" s="935"/>
      <c r="FX220" s="935"/>
      <c r="FY220" s="935"/>
      <c r="FZ220" s="936"/>
      <c r="GJ220" s="945"/>
      <c r="GK220" s="945"/>
      <c r="GL220" s="945"/>
      <c r="GM220" s="945"/>
      <c r="GN220" s="945"/>
      <c r="GO220" s="945"/>
      <c r="GP220" s="945"/>
      <c r="GQ220" s="945"/>
    </row>
    <row r="221" spans="2:199" ht="6" customHeight="1" x14ac:dyDescent="0.25">
      <c r="B221" s="789">
        <v>67</v>
      </c>
      <c r="C221" s="790"/>
      <c r="D221" s="790"/>
      <c r="E221" s="791"/>
      <c r="F221" s="970">
        <f>'Setup-Completion Report'!E437</f>
        <v>0</v>
      </c>
      <c r="G221" s="970"/>
      <c r="H221" s="970"/>
      <c r="I221" s="970"/>
      <c r="J221" s="970"/>
      <c r="K221" s="970"/>
      <c r="L221" s="970"/>
      <c r="M221" s="970"/>
      <c r="N221" s="970"/>
      <c r="O221" s="970"/>
      <c r="P221" s="970"/>
      <c r="Q221" s="970"/>
      <c r="R221" s="970"/>
      <c r="S221" s="970"/>
      <c r="T221" s="971">
        <f>'Setup-Completion Report'!AG437</f>
        <v>0</v>
      </c>
      <c r="U221" s="971"/>
      <c r="V221" s="971"/>
      <c r="W221" s="971"/>
      <c r="X221" s="971"/>
      <c r="Y221" s="971"/>
      <c r="Z221" s="971"/>
      <c r="AA221" s="971"/>
      <c r="AB221" s="971">
        <f>'Setup-Completion Report'!AO437</f>
        <v>0</v>
      </c>
      <c r="AC221" s="971"/>
      <c r="AD221" s="971"/>
      <c r="AE221" s="971"/>
      <c r="AF221" s="971"/>
      <c r="AG221" s="971"/>
      <c r="AH221" s="971"/>
      <c r="AI221" s="972">
        <f>SUM(T221:AH223)</f>
        <v>0</v>
      </c>
      <c r="AJ221" s="973"/>
      <c r="AK221" s="973"/>
      <c r="AL221" s="973"/>
      <c r="AM221" s="973"/>
      <c r="AN221" s="973"/>
      <c r="AO221" s="973"/>
      <c r="AP221" s="974"/>
      <c r="AQ221" s="946"/>
      <c r="AR221" s="946"/>
      <c r="AS221" s="946"/>
      <c r="AT221" s="946"/>
      <c r="AU221" s="946"/>
      <c r="AV221" s="946"/>
      <c r="AW221" s="946"/>
      <c r="AX221" s="946"/>
      <c r="AY221" s="969" t="str">
        <f>IF(GJ221=2," ",'Setup-Completion Report'!Y437)</f>
        <v xml:space="preserve"> </v>
      </c>
      <c r="AZ221" s="969"/>
      <c r="BA221" s="969"/>
      <c r="BB221" s="969"/>
      <c r="BC221" s="969"/>
      <c r="BD221" s="969"/>
      <c r="BE221" s="969"/>
      <c r="BF221" s="969"/>
      <c r="BG221" s="962"/>
      <c r="BH221" s="962"/>
      <c r="BI221" s="962"/>
      <c r="BJ221" s="962"/>
      <c r="BK221" s="962"/>
      <c r="BL221" s="962"/>
      <c r="BM221" s="962"/>
      <c r="BN221" s="967"/>
      <c r="BO221" s="967"/>
      <c r="BP221" s="967"/>
      <c r="BQ221" s="967"/>
      <c r="BR221" s="967"/>
      <c r="BS221" s="967"/>
      <c r="BT221" s="967"/>
      <c r="BU221" s="968"/>
      <c r="BV221" s="948"/>
      <c r="BW221" s="946"/>
      <c r="BX221" s="946"/>
      <c r="BY221" s="946"/>
      <c r="BZ221" s="946"/>
      <c r="CA221" s="946"/>
      <c r="CB221" s="946"/>
      <c r="CC221" s="946"/>
      <c r="CD221" s="946"/>
      <c r="CE221" s="946"/>
      <c r="CF221" s="946"/>
      <c r="CG221" s="946"/>
      <c r="CH221" s="946"/>
      <c r="CI221" s="946"/>
      <c r="CJ221" s="946"/>
      <c r="CK221" s="946"/>
      <c r="CL221" s="946"/>
      <c r="CM221" s="946"/>
      <c r="CN221" s="946"/>
      <c r="CO221" s="946"/>
      <c r="CP221" s="946"/>
      <c r="CQ221" s="946"/>
      <c r="CR221" s="946"/>
      <c r="CS221" s="946"/>
      <c r="CT221" s="946"/>
      <c r="CU221" s="946"/>
      <c r="CV221" s="946"/>
      <c r="CW221" s="946"/>
      <c r="CX221" s="946"/>
      <c r="CY221" s="946"/>
      <c r="CZ221" s="946"/>
      <c r="DA221" s="946"/>
      <c r="DB221" s="946"/>
      <c r="DC221" s="946"/>
      <c r="DD221" s="946"/>
      <c r="DE221" s="946"/>
      <c r="DF221" s="946"/>
      <c r="DG221" s="946"/>
      <c r="DH221" s="946"/>
      <c r="DI221" s="946"/>
      <c r="DJ221" s="946"/>
      <c r="DK221" s="946"/>
      <c r="DL221" s="946"/>
      <c r="DM221" s="946"/>
      <c r="DN221" s="946"/>
      <c r="DO221" s="946"/>
      <c r="DP221" s="946"/>
      <c r="DQ221" s="946"/>
      <c r="DR221" s="946"/>
      <c r="DS221" s="946"/>
      <c r="DT221" s="946"/>
      <c r="DU221" s="946"/>
      <c r="DV221" s="946"/>
      <c r="DW221" s="946"/>
      <c r="DX221" s="946"/>
      <c r="DY221" s="946"/>
      <c r="DZ221" s="946"/>
      <c r="EA221" s="946"/>
      <c r="EB221" s="946"/>
      <c r="EC221" s="946"/>
      <c r="ED221" s="946"/>
      <c r="EE221" s="946"/>
      <c r="EF221" s="946"/>
      <c r="EG221" s="946"/>
      <c r="EH221" s="946"/>
      <c r="EI221" s="946"/>
      <c r="EJ221" s="946"/>
      <c r="EK221" s="946"/>
      <c r="EL221" s="946"/>
      <c r="EM221" s="946"/>
      <c r="EN221" s="946"/>
      <c r="EO221" s="946"/>
      <c r="EP221" s="946"/>
      <c r="EQ221" s="946"/>
      <c r="ER221" s="946"/>
      <c r="ES221" s="946"/>
      <c r="ET221" s="946"/>
      <c r="EU221" s="946"/>
      <c r="EV221" s="946"/>
      <c r="EW221" s="946"/>
      <c r="EX221" s="946"/>
      <c r="EY221" s="946"/>
      <c r="EZ221" s="946"/>
      <c r="FA221" s="946"/>
      <c r="FB221" s="946"/>
      <c r="FC221" s="946"/>
      <c r="FD221" s="946"/>
      <c r="FE221" s="946"/>
      <c r="FF221" s="946"/>
      <c r="FG221" s="946"/>
      <c r="FH221" s="947"/>
      <c r="FQ221" s="934"/>
      <c r="FR221" s="935"/>
      <c r="FS221" s="935"/>
      <c r="FT221" s="935"/>
      <c r="FU221" s="935"/>
      <c r="FV221" s="935"/>
      <c r="FW221" s="935"/>
      <c r="FX221" s="935"/>
      <c r="FY221" s="935"/>
      <c r="FZ221" s="936"/>
      <c r="GJ221" s="945">
        <v>2</v>
      </c>
      <c r="GK221" s="945"/>
      <c r="GL221" s="945"/>
      <c r="GM221" s="945"/>
      <c r="GN221" s="945"/>
      <c r="GO221" s="945"/>
      <c r="GP221" s="945"/>
      <c r="GQ221" s="945"/>
    </row>
    <row r="222" spans="2:199" ht="6" customHeight="1" x14ac:dyDescent="0.25">
      <c r="B222" s="792"/>
      <c r="C222" s="793"/>
      <c r="D222" s="793"/>
      <c r="E222" s="794"/>
      <c r="F222" s="970"/>
      <c r="G222" s="970"/>
      <c r="H222" s="970"/>
      <c r="I222" s="970"/>
      <c r="J222" s="970"/>
      <c r="K222" s="970"/>
      <c r="L222" s="970"/>
      <c r="M222" s="970"/>
      <c r="N222" s="970"/>
      <c r="O222" s="970"/>
      <c r="P222" s="970"/>
      <c r="Q222" s="970"/>
      <c r="R222" s="970"/>
      <c r="S222" s="970"/>
      <c r="T222" s="971"/>
      <c r="U222" s="971"/>
      <c r="V222" s="971"/>
      <c r="W222" s="971"/>
      <c r="X222" s="971"/>
      <c r="Y222" s="971"/>
      <c r="Z222" s="971"/>
      <c r="AA222" s="971"/>
      <c r="AB222" s="971"/>
      <c r="AC222" s="971"/>
      <c r="AD222" s="971"/>
      <c r="AE222" s="971"/>
      <c r="AF222" s="971"/>
      <c r="AG222" s="971"/>
      <c r="AH222" s="971"/>
      <c r="AI222" s="972"/>
      <c r="AJ222" s="973"/>
      <c r="AK222" s="973"/>
      <c r="AL222" s="973"/>
      <c r="AM222" s="973"/>
      <c r="AN222" s="973"/>
      <c r="AO222" s="973"/>
      <c r="AP222" s="974"/>
      <c r="AQ222" s="946"/>
      <c r="AR222" s="946"/>
      <c r="AS222" s="946"/>
      <c r="AT222" s="946"/>
      <c r="AU222" s="946"/>
      <c r="AV222" s="946"/>
      <c r="AW222" s="946"/>
      <c r="AX222" s="946"/>
      <c r="AY222" s="963"/>
      <c r="AZ222" s="963"/>
      <c r="BA222" s="963"/>
      <c r="BB222" s="963"/>
      <c r="BC222" s="963"/>
      <c r="BD222" s="963"/>
      <c r="BE222" s="963"/>
      <c r="BF222" s="963"/>
      <c r="BG222" s="962"/>
      <c r="BH222" s="962"/>
      <c r="BI222" s="962"/>
      <c r="BJ222" s="962"/>
      <c r="BK222" s="962"/>
      <c r="BL222" s="962"/>
      <c r="BM222" s="962"/>
      <c r="BN222" s="967"/>
      <c r="BO222" s="967"/>
      <c r="BP222" s="967"/>
      <c r="BQ222" s="967"/>
      <c r="BR222" s="967"/>
      <c r="BS222" s="967"/>
      <c r="BT222" s="967"/>
      <c r="BU222" s="968"/>
      <c r="BV222" s="948"/>
      <c r="BW222" s="946"/>
      <c r="BX222" s="946"/>
      <c r="BY222" s="946"/>
      <c r="BZ222" s="946"/>
      <c r="CA222" s="946"/>
      <c r="CB222" s="946"/>
      <c r="CC222" s="946"/>
      <c r="CD222" s="946"/>
      <c r="CE222" s="946"/>
      <c r="CF222" s="946"/>
      <c r="CG222" s="946"/>
      <c r="CH222" s="946"/>
      <c r="CI222" s="946"/>
      <c r="CJ222" s="946"/>
      <c r="CK222" s="946"/>
      <c r="CL222" s="946"/>
      <c r="CM222" s="946"/>
      <c r="CN222" s="946"/>
      <c r="CO222" s="946"/>
      <c r="CP222" s="946"/>
      <c r="CQ222" s="946"/>
      <c r="CR222" s="946"/>
      <c r="CS222" s="946"/>
      <c r="CT222" s="946"/>
      <c r="CU222" s="946"/>
      <c r="CV222" s="946"/>
      <c r="CW222" s="946"/>
      <c r="CX222" s="946"/>
      <c r="CY222" s="946"/>
      <c r="CZ222" s="946"/>
      <c r="DA222" s="946"/>
      <c r="DB222" s="946"/>
      <c r="DC222" s="946"/>
      <c r="DD222" s="946"/>
      <c r="DE222" s="946"/>
      <c r="DF222" s="946"/>
      <c r="DG222" s="946"/>
      <c r="DH222" s="946"/>
      <c r="DI222" s="946"/>
      <c r="DJ222" s="946"/>
      <c r="DK222" s="946"/>
      <c r="DL222" s="946"/>
      <c r="DM222" s="946"/>
      <c r="DN222" s="946"/>
      <c r="DO222" s="946"/>
      <c r="DP222" s="946"/>
      <c r="DQ222" s="946"/>
      <c r="DR222" s="946"/>
      <c r="DS222" s="946"/>
      <c r="DT222" s="946"/>
      <c r="DU222" s="946"/>
      <c r="DV222" s="946"/>
      <c r="DW222" s="946"/>
      <c r="DX222" s="946"/>
      <c r="DY222" s="946"/>
      <c r="DZ222" s="946"/>
      <c r="EA222" s="946"/>
      <c r="EB222" s="946"/>
      <c r="EC222" s="946"/>
      <c r="ED222" s="946"/>
      <c r="EE222" s="946"/>
      <c r="EF222" s="946"/>
      <c r="EG222" s="946"/>
      <c r="EH222" s="946"/>
      <c r="EI222" s="946"/>
      <c r="EJ222" s="946"/>
      <c r="EK222" s="946"/>
      <c r="EL222" s="946"/>
      <c r="EM222" s="946"/>
      <c r="EN222" s="946"/>
      <c r="EO222" s="946"/>
      <c r="EP222" s="946"/>
      <c r="EQ222" s="946"/>
      <c r="ER222" s="946"/>
      <c r="ES222" s="946"/>
      <c r="ET222" s="946"/>
      <c r="EU222" s="946"/>
      <c r="EV222" s="946"/>
      <c r="EW222" s="946"/>
      <c r="EX222" s="946"/>
      <c r="EY222" s="946"/>
      <c r="EZ222" s="946"/>
      <c r="FA222" s="946"/>
      <c r="FB222" s="946"/>
      <c r="FC222" s="946"/>
      <c r="FD222" s="946"/>
      <c r="FE222" s="946"/>
      <c r="FF222" s="946"/>
      <c r="FG222" s="946"/>
      <c r="FH222" s="947"/>
      <c r="FQ222" s="934"/>
      <c r="FR222" s="935"/>
      <c r="FS222" s="935"/>
      <c r="FT222" s="935"/>
      <c r="FU222" s="935"/>
      <c r="FV222" s="935"/>
      <c r="FW222" s="935"/>
      <c r="FX222" s="935"/>
      <c r="FY222" s="935"/>
      <c r="FZ222" s="936"/>
      <c r="GJ222" s="945"/>
      <c r="GK222" s="945"/>
      <c r="GL222" s="945"/>
      <c r="GM222" s="945"/>
      <c r="GN222" s="945"/>
      <c r="GO222" s="945"/>
      <c r="GP222" s="945"/>
      <c r="GQ222" s="945"/>
    </row>
    <row r="223" spans="2:199" ht="6" customHeight="1" x14ac:dyDescent="0.25">
      <c r="B223" s="795"/>
      <c r="C223" s="796"/>
      <c r="D223" s="796"/>
      <c r="E223" s="797"/>
      <c r="F223" s="970"/>
      <c r="G223" s="970"/>
      <c r="H223" s="970"/>
      <c r="I223" s="970"/>
      <c r="J223" s="970"/>
      <c r="K223" s="970"/>
      <c r="L223" s="970"/>
      <c r="M223" s="970"/>
      <c r="N223" s="970"/>
      <c r="O223" s="970"/>
      <c r="P223" s="970"/>
      <c r="Q223" s="970"/>
      <c r="R223" s="970"/>
      <c r="S223" s="970"/>
      <c r="T223" s="971"/>
      <c r="U223" s="971"/>
      <c r="V223" s="971"/>
      <c r="W223" s="971"/>
      <c r="X223" s="971"/>
      <c r="Y223" s="971"/>
      <c r="Z223" s="971"/>
      <c r="AA223" s="971"/>
      <c r="AB223" s="971"/>
      <c r="AC223" s="971"/>
      <c r="AD223" s="971"/>
      <c r="AE223" s="971"/>
      <c r="AF223" s="971"/>
      <c r="AG223" s="971"/>
      <c r="AH223" s="971"/>
      <c r="AI223" s="972"/>
      <c r="AJ223" s="973"/>
      <c r="AK223" s="973"/>
      <c r="AL223" s="973"/>
      <c r="AM223" s="973"/>
      <c r="AN223" s="973"/>
      <c r="AO223" s="973"/>
      <c r="AP223" s="974"/>
      <c r="AQ223" s="946"/>
      <c r="AR223" s="946"/>
      <c r="AS223" s="946"/>
      <c r="AT223" s="946"/>
      <c r="AU223" s="946"/>
      <c r="AV223" s="946"/>
      <c r="AW223" s="946"/>
      <c r="AX223" s="946"/>
      <c r="AY223" s="963"/>
      <c r="AZ223" s="963"/>
      <c r="BA223" s="963"/>
      <c r="BB223" s="963"/>
      <c r="BC223" s="963"/>
      <c r="BD223" s="963"/>
      <c r="BE223" s="963"/>
      <c r="BF223" s="963"/>
      <c r="BG223" s="962"/>
      <c r="BH223" s="962"/>
      <c r="BI223" s="962"/>
      <c r="BJ223" s="962"/>
      <c r="BK223" s="962"/>
      <c r="BL223" s="962"/>
      <c r="BM223" s="962"/>
      <c r="BN223" s="967"/>
      <c r="BO223" s="967"/>
      <c r="BP223" s="967"/>
      <c r="BQ223" s="967"/>
      <c r="BR223" s="967"/>
      <c r="BS223" s="967"/>
      <c r="BT223" s="967"/>
      <c r="BU223" s="968"/>
      <c r="BV223" s="948"/>
      <c r="BW223" s="946"/>
      <c r="BX223" s="946"/>
      <c r="BY223" s="946"/>
      <c r="BZ223" s="946"/>
      <c r="CA223" s="946"/>
      <c r="CB223" s="946"/>
      <c r="CC223" s="946"/>
      <c r="CD223" s="946"/>
      <c r="CE223" s="946"/>
      <c r="CF223" s="946"/>
      <c r="CG223" s="946"/>
      <c r="CH223" s="946"/>
      <c r="CI223" s="946"/>
      <c r="CJ223" s="946"/>
      <c r="CK223" s="946"/>
      <c r="CL223" s="946"/>
      <c r="CM223" s="946"/>
      <c r="CN223" s="946"/>
      <c r="CO223" s="946"/>
      <c r="CP223" s="946"/>
      <c r="CQ223" s="946"/>
      <c r="CR223" s="946"/>
      <c r="CS223" s="946"/>
      <c r="CT223" s="946"/>
      <c r="CU223" s="946"/>
      <c r="CV223" s="946"/>
      <c r="CW223" s="946"/>
      <c r="CX223" s="946"/>
      <c r="CY223" s="946"/>
      <c r="CZ223" s="946"/>
      <c r="DA223" s="946"/>
      <c r="DB223" s="946"/>
      <c r="DC223" s="946"/>
      <c r="DD223" s="946"/>
      <c r="DE223" s="946"/>
      <c r="DF223" s="946"/>
      <c r="DG223" s="946"/>
      <c r="DH223" s="946"/>
      <c r="DI223" s="946"/>
      <c r="DJ223" s="946"/>
      <c r="DK223" s="946"/>
      <c r="DL223" s="946"/>
      <c r="DM223" s="946"/>
      <c r="DN223" s="946"/>
      <c r="DO223" s="946"/>
      <c r="DP223" s="946"/>
      <c r="DQ223" s="946"/>
      <c r="DR223" s="946"/>
      <c r="DS223" s="946"/>
      <c r="DT223" s="946"/>
      <c r="DU223" s="946"/>
      <c r="DV223" s="946"/>
      <c r="DW223" s="946"/>
      <c r="DX223" s="946"/>
      <c r="DY223" s="946"/>
      <c r="DZ223" s="946"/>
      <c r="EA223" s="946"/>
      <c r="EB223" s="946"/>
      <c r="EC223" s="946"/>
      <c r="ED223" s="946"/>
      <c r="EE223" s="946"/>
      <c r="EF223" s="946"/>
      <c r="EG223" s="946"/>
      <c r="EH223" s="946"/>
      <c r="EI223" s="946"/>
      <c r="EJ223" s="946"/>
      <c r="EK223" s="946"/>
      <c r="EL223" s="946"/>
      <c r="EM223" s="946"/>
      <c r="EN223" s="946"/>
      <c r="EO223" s="946"/>
      <c r="EP223" s="946"/>
      <c r="EQ223" s="946"/>
      <c r="ER223" s="946"/>
      <c r="ES223" s="946"/>
      <c r="ET223" s="946"/>
      <c r="EU223" s="946"/>
      <c r="EV223" s="946"/>
      <c r="EW223" s="946"/>
      <c r="EX223" s="946"/>
      <c r="EY223" s="946"/>
      <c r="EZ223" s="946"/>
      <c r="FA223" s="946"/>
      <c r="FB223" s="946"/>
      <c r="FC223" s="946"/>
      <c r="FD223" s="946"/>
      <c r="FE223" s="946"/>
      <c r="FF223" s="946"/>
      <c r="FG223" s="946"/>
      <c r="FH223" s="947"/>
      <c r="FQ223" s="934"/>
      <c r="FR223" s="935"/>
      <c r="FS223" s="935"/>
      <c r="FT223" s="935"/>
      <c r="FU223" s="935"/>
      <c r="FV223" s="935"/>
      <c r="FW223" s="935"/>
      <c r="FX223" s="935"/>
      <c r="FY223" s="935"/>
      <c r="FZ223" s="936"/>
      <c r="GJ223" s="945"/>
      <c r="GK223" s="945"/>
      <c r="GL223" s="945"/>
      <c r="GM223" s="945"/>
      <c r="GN223" s="945"/>
      <c r="GO223" s="945"/>
      <c r="GP223" s="945"/>
      <c r="GQ223" s="945"/>
    </row>
    <row r="224" spans="2:199" ht="6" customHeight="1" x14ac:dyDescent="0.25">
      <c r="B224" s="789">
        <v>68</v>
      </c>
      <c r="C224" s="790"/>
      <c r="D224" s="790"/>
      <c r="E224" s="791"/>
      <c r="F224" s="970">
        <f>'Setup-Completion Report'!E440</f>
        <v>0</v>
      </c>
      <c r="G224" s="970"/>
      <c r="H224" s="970"/>
      <c r="I224" s="970"/>
      <c r="J224" s="970"/>
      <c r="K224" s="970"/>
      <c r="L224" s="970"/>
      <c r="M224" s="970"/>
      <c r="N224" s="970"/>
      <c r="O224" s="970"/>
      <c r="P224" s="970"/>
      <c r="Q224" s="970"/>
      <c r="R224" s="970"/>
      <c r="S224" s="970"/>
      <c r="T224" s="971">
        <f>'Setup-Completion Report'!AG440</f>
        <v>0</v>
      </c>
      <c r="U224" s="971"/>
      <c r="V224" s="971"/>
      <c r="W224" s="971"/>
      <c r="X224" s="971"/>
      <c r="Y224" s="971"/>
      <c r="Z224" s="971"/>
      <c r="AA224" s="971"/>
      <c r="AB224" s="971">
        <f>'Setup-Completion Report'!AO440</f>
        <v>0</v>
      </c>
      <c r="AC224" s="971"/>
      <c r="AD224" s="971"/>
      <c r="AE224" s="971"/>
      <c r="AF224" s="971"/>
      <c r="AG224" s="971"/>
      <c r="AH224" s="971"/>
      <c r="AI224" s="966">
        <f>SUM(T224:AH226)</f>
        <v>0</v>
      </c>
      <c r="AJ224" s="966"/>
      <c r="AK224" s="966"/>
      <c r="AL224" s="966"/>
      <c r="AM224" s="966"/>
      <c r="AN224" s="966"/>
      <c r="AO224" s="966"/>
      <c r="AP224" s="966"/>
      <c r="AQ224" s="946"/>
      <c r="AR224" s="946"/>
      <c r="AS224" s="946"/>
      <c r="AT224" s="946"/>
      <c r="AU224" s="946"/>
      <c r="AV224" s="946"/>
      <c r="AW224" s="946"/>
      <c r="AX224" s="946"/>
      <c r="AY224" s="969" t="str">
        <f>IF(GJ224=2," ",'Setup-Completion Report'!Y440)</f>
        <v xml:space="preserve"> </v>
      </c>
      <c r="AZ224" s="969"/>
      <c r="BA224" s="969"/>
      <c r="BB224" s="969"/>
      <c r="BC224" s="969"/>
      <c r="BD224" s="969"/>
      <c r="BE224" s="969"/>
      <c r="BF224" s="969"/>
      <c r="BG224" s="962"/>
      <c r="BH224" s="962"/>
      <c r="BI224" s="962"/>
      <c r="BJ224" s="962"/>
      <c r="BK224" s="962"/>
      <c r="BL224" s="962"/>
      <c r="BM224" s="962"/>
      <c r="BN224" s="967"/>
      <c r="BO224" s="967"/>
      <c r="BP224" s="967"/>
      <c r="BQ224" s="967"/>
      <c r="BR224" s="967"/>
      <c r="BS224" s="967"/>
      <c r="BT224" s="967"/>
      <c r="BU224" s="968"/>
      <c r="BV224" s="948"/>
      <c r="BW224" s="946"/>
      <c r="BX224" s="946"/>
      <c r="BY224" s="946"/>
      <c r="BZ224" s="946"/>
      <c r="CA224" s="946"/>
      <c r="CB224" s="946"/>
      <c r="CC224" s="946"/>
      <c r="CD224" s="946"/>
      <c r="CE224" s="946"/>
      <c r="CF224" s="946"/>
      <c r="CG224" s="946"/>
      <c r="CH224" s="946"/>
      <c r="CI224" s="946"/>
      <c r="CJ224" s="946"/>
      <c r="CK224" s="946"/>
      <c r="CL224" s="946"/>
      <c r="CM224" s="946"/>
      <c r="CN224" s="946"/>
      <c r="CO224" s="946"/>
      <c r="CP224" s="946"/>
      <c r="CQ224" s="946"/>
      <c r="CR224" s="946"/>
      <c r="CS224" s="946"/>
      <c r="CT224" s="946"/>
      <c r="CU224" s="946"/>
      <c r="CV224" s="946"/>
      <c r="CW224" s="946"/>
      <c r="CX224" s="946"/>
      <c r="CY224" s="946"/>
      <c r="CZ224" s="946"/>
      <c r="DA224" s="946"/>
      <c r="DB224" s="946"/>
      <c r="DC224" s="946"/>
      <c r="DD224" s="946"/>
      <c r="DE224" s="946"/>
      <c r="DF224" s="946"/>
      <c r="DG224" s="946"/>
      <c r="DH224" s="946"/>
      <c r="DI224" s="946"/>
      <c r="DJ224" s="946"/>
      <c r="DK224" s="946"/>
      <c r="DL224" s="946"/>
      <c r="DM224" s="946"/>
      <c r="DN224" s="946"/>
      <c r="DO224" s="946"/>
      <c r="DP224" s="946"/>
      <c r="DQ224" s="946"/>
      <c r="DR224" s="946"/>
      <c r="DS224" s="946"/>
      <c r="DT224" s="946"/>
      <c r="DU224" s="946"/>
      <c r="DV224" s="946"/>
      <c r="DW224" s="946"/>
      <c r="DX224" s="946"/>
      <c r="DY224" s="946"/>
      <c r="DZ224" s="946"/>
      <c r="EA224" s="946"/>
      <c r="EB224" s="946"/>
      <c r="EC224" s="946"/>
      <c r="ED224" s="946"/>
      <c r="EE224" s="946"/>
      <c r="EF224" s="946"/>
      <c r="EG224" s="946"/>
      <c r="EH224" s="946"/>
      <c r="EI224" s="946"/>
      <c r="EJ224" s="946"/>
      <c r="EK224" s="946"/>
      <c r="EL224" s="946"/>
      <c r="EM224" s="946"/>
      <c r="EN224" s="946"/>
      <c r="EO224" s="946"/>
      <c r="EP224" s="946"/>
      <c r="EQ224" s="946"/>
      <c r="ER224" s="946"/>
      <c r="ES224" s="946"/>
      <c r="ET224" s="946"/>
      <c r="EU224" s="946"/>
      <c r="EV224" s="946"/>
      <c r="EW224" s="946"/>
      <c r="EX224" s="946"/>
      <c r="EY224" s="946"/>
      <c r="EZ224" s="946"/>
      <c r="FA224" s="946"/>
      <c r="FB224" s="946"/>
      <c r="FC224" s="946"/>
      <c r="FD224" s="946"/>
      <c r="FE224" s="946"/>
      <c r="FF224" s="946"/>
      <c r="FG224" s="946"/>
      <c r="FH224" s="947"/>
      <c r="FQ224" s="934"/>
      <c r="FR224" s="935"/>
      <c r="FS224" s="935"/>
      <c r="FT224" s="935"/>
      <c r="FU224" s="935"/>
      <c r="FV224" s="935"/>
      <c r="FW224" s="935"/>
      <c r="FX224" s="935"/>
      <c r="FY224" s="935"/>
      <c r="FZ224" s="936"/>
      <c r="GJ224" s="945">
        <v>2</v>
      </c>
      <c r="GK224" s="945"/>
      <c r="GL224" s="945"/>
      <c r="GM224" s="945"/>
      <c r="GN224" s="945"/>
      <c r="GO224" s="945"/>
      <c r="GP224" s="945"/>
      <c r="GQ224" s="945"/>
    </row>
    <row r="225" spans="2:199" ht="6" customHeight="1" x14ac:dyDescent="0.25">
      <c r="B225" s="792"/>
      <c r="C225" s="793"/>
      <c r="D225" s="793"/>
      <c r="E225" s="794"/>
      <c r="F225" s="970"/>
      <c r="G225" s="970"/>
      <c r="H225" s="970"/>
      <c r="I225" s="970"/>
      <c r="J225" s="970"/>
      <c r="K225" s="970"/>
      <c r="L225" s="970"/>
      <c r="M225" s="970"/>
      <c r="N225" s="970"/>
      <c r="O225" s="970"/>
      <c r="P225" s="970"/>
      <c r="Q225" s="970"/>
      <c r="R225" s="970"/>
      <c r="S225" s="970"/>
      <c r="T225" s="971"/>
      <c r="U225" s="971"/>
      <c r="V225" s="971"/>
      <c r="W225" s="971"/>
      <c r="X225" s="971"/>
      <c r="Y225" s="971"/>
      <c r="Z225" s="971"/>
      <c r="AA225" s="971"/>
      <c r="AB225" s="971"/>
      <c r="AC225" s="971"/>
      <c r="AD225" s="971"/>
      <c r="AE225" s="971"/>
      <c r="AF225" s="971"/>
      <c r="AG225" s="971"/>
      <c r="AH225" s="971"/>
      <c r="AI225" s="966"/>
      <c r="AJ225" s="966"/>
      <c r="AK225" s="966"/>
      <c r="AL225" s="966"/>
      <c r="AM225" s="966"/>
      <c r="AN225" s="966"/>
      <c r="AO225" s="966"/>
      <c r="AP225" s="966"/>
      <c r="AQ225" s="946"/>
      <c r="AR225" s="946"/>
      <c r="AS225" s="946"/>
      <c r="AT225" s="946"/>
      <c r="AU225" s="946"/>
      <c r="AV225" s="946"/>
      <c r="AW225" s="946"/>
      <c r="AX225" s="946"/>
      <c r="AY225" s="963"/>
      <c r="AZ225" s="963"/>
      <c r="BA225" s="963"/>
      <c r="BB225" s="963"/>
      <c r="BC225" s="963"/>
      <c r="BD225" s="963"/>
      <c r="BE225" s="963"/>
      <c r="BF225" s="963"/>
      <c r="BG225" s="962"/>
      <c r="BH225" s="962"/>
      <c r="BI225" s="962"/>
      <c r="BJ225" s="962"/>
      <c r="BK225" s="962"/>
      <c r="BL225" s="962"/>
      <c r="BM225" s="962"/>
      <c r="BN225" s="967"/>
      <c r="BO225" s="967"/>
      <c r="BP225" s="967"/>
      <c r="BQ225" s="967"/>
      <c r="BR225" s="967"/>
      <c r="BS225" s="967"/>
      <c r="BT225" s="967"/>
      <c r="BU225" s="968"/>
      <c r="BV225" s="948"/>
      <c r="BW225" s="946"/>
      <c r="BX225" s="946"/>
      <c r="BY225" s="946"/>
      <c r="BZ225" s="946"/>
      <c r="CA225" s="946"/>
      <c r="CB225" s="946"/>
      <c r="CC225" s="946"/>
      <c r="CD225" s="946"/>
      <c r="CE225" s="946"/>
      <c r="CF225" s="946"/>
      <c r="CG225" s="946"/>
      <c r="CH225" s="946"/>
      <c r="CI225" s="946"/>
      <c r="CJ225" s="946"/>
      <c r="CK225" s="946"/>
      <c r="CL225" s="946"/>
      <c r="CM225" s="946"/>
      <c r="CN225" s="946"/>
      <c r="CO225" s="946"/>
      <c r="CP225" s="946"/>
      <c r="CQ225" s="946"/>
      <c r="CR225" s="946"/>
      <c r="CS225" s="946"/>
      <c r="CT225" s="946"/>
      <c r="CU225" s="946"/>
      <c r="CV225" s="946"/>
      <c r="CW225" s="946"/>
      <c r="CX225" s="946"/>
      <c r="CY225" s="946"/>
      <c r="CZ225" s="946"/>
      <c r="DA225" s="946"/>
      <c r="DB225" s="946"/>
      <c r="DC225" s="946"/>
      <c r="DD225" s="946"/>
      <c r="DE225" s="946"/>
      <c r="DF225" s="946"/>
      <c r="DG225" s="946"/>
      <c r="DH225" s="946"/>
      <c r="DI225" s="946"/>
      <c r="DJ225" s="946"/>
      <c r="DK225" s="946"/>
      <c r="DL225" s="946"/>
      <c r="DM225" s="946"/>
      <c r="DN225" s="946"/>
      <c r="DO225" s="946"/>
      <c r="DP225" s="946"/>
      <c r="DQ225" s="946"/>
      <c r="DR225" s="946"/>
      <c r="DS225" s="946"/>
      <c r="DT225" s="946"/>
      <c r="DU225" s="946"/>
      <c r="DV225" s="946"/>
      <c r="DW225" s="946"/>
      <c r="DX225" s="946"/>
      <c r="DY225" s="946"/>
      <c r="DZ225" s="946"/>
      <c r="EA225" s="946"/>
      <c r="EB225" s="946"/>
      <c r="EC225" s="946"/>
      <c r="ED225" s="946"/>
      <c r="EE225" s="946"/>
      <c r="EF225" s="946"/>
      <c r="EG225" s="946"/>
      <c r="EH225" s="946"/>
      <c r="EI225" s="946"/>
      <c r="EJ225" s="946"/>
      <c r="EK225" s="946"/>
      <c r="EL225" s="946"/>
      <c r="EM225" s="946"/>
      <c r="EN225" s="946"/>
      <c r="EO225" s="946"/>
      <c r="EP225" s="946"/>
      <c r="EQ225" s="946"/>
      <c r="ER225" s="946"/>
      <c r="ES225" s="946"/>
      <c r="ET225" s="946"/>
      <c r="EU225" s="946"/>
      <c r="EV225" s="946"/>
      <c r="EW225" s="946"/>
      <c r="EX225" s="946"/>
      <c r="EY225" s="946"/>
      <c r="EZ225" s="946"/>
      <c r="FA225" s="946"/>
      <c r="FB225" s="946"/>
      <c r="FC225" s="946"/>
      <c r="FD225" s="946"/>
      <c r="FE225" s="946"/>
      <c r="FF225" s="946"/>
      <c r="FG225" s="946"/>
      <c r="FH225" s="947"/>
      <c r="FQ225" s="934"/>
      <c r="FR225" s="935"/>
      <c r="FS225" s="935"/>
      <c r="FT225" s="935"/>
      <c r="FU225" s="935"/>
      <c r="FV225" s="935"/>
      <c r="FW225" s="935"/>
      <c r="FX225" s="935"/>
      <c r="FY225" s="935"/>
      <c r="FZ225" s="936"/>
      <c r="GJ225" s="945"/>
      <c r="GK225" s="945"/>
      <c r="GL225" s="945"/>
      <c r="GM225" s="945"/>
      <c r="GN225" s="945"/>
      <c r="GO225" s="945"/>
      <c r="GP225" s="945"/>
      <c r="GQ225" s="945"/>
    </row>
    <row r="226" spans="2:199" ht="6" customHeight="1" x14ac:dyDescent="0.25">
      <c r="B226" s="795"/>
      <c r="C226" s="796"/>
      <c r="D226" s="796"/>
      <c r="E226" s="797"/>
      <c r="F226" s="970"/>
      <c r="G226" s="970"/>
      <c r="H226" s="970"/>
      <c r="I226" s="970"/>
      <c r="J226" s="970"/>
      <c r="K226" s="970"/>
      <c r="L226" s="970"/>
      <c r="M226" s="970"/>
      <c r="N226" s="970"/>
      <c r="O226" s="970"/>
      <c r="P226" s="970"/>
      <c r="Q226" s="970"/>
      <c r="R226" s="970"/>
      <c r="S226" s="970"/>
      <c r="T226" s="971"/>
      <c r="U226" s="971"/>
      <c r="V226" s="971"/>
      <c r="W226" s="971"/>
      <c r="X226" s="971"/>
      <c r="Y226" s="971"/>
      <c r="Z226" s="971"/>
      <c r="AA226" s="971"/>
      <c r="AB226" s="971"/>
      <c r="AC226" s="971"/>
      <c r="AD226" s="971"/>
      <c r="AE226" s="971"/>
      <c r="AF226" s="971"/>
      <c r="AG226" s="971"/>
      <c r="AH226" s="971"/>
      <c r="AI226" s="966"/>
      <c r="AJ226" s="966"/>
      <c r="AK226" s="966"/>
      <c r="AL226" s="966"/>
      <c r="AM226" s="966"/>
      <c r="AN226" s="966"/>
      <c r="AO226" s="966"/>
      <c r="AP226" s="966"/>
      <c r="AQ226" s="946"/>
      <c r="AR226" s="946"/>
      <c r="AS226" s="946"/>
      <c r="AT226" s="946"/>
      <c r="AU226" s="946"/>
      <c r="AV226" s="946"/>
      <c r="AW226" s="946"/>
      <c r="AX226" s="946"/>
      <c r="AY226" s="963"/>
      <c r="AZ226" s="963"/>
      <c r="BA226" s="963"/>
      <c r="BB226" s="963"/>
      <c r="BC226" s="963"/>
      <c r="BD226" s="963"/>
      <c r="BE226" s="963"/>
      <c r="BF226" s="963"/>
      <c r="BG226" s="962"/>
      <c r="BH226" s="962"/>
      <c r="BI226" s="962"/>
      <c r="BJ226" s="962"/>
      <c r="BK226" s="962"/>
      <c r="BL226" s="962"/>
      <c r="BM226" s="962"/>
      <c r="BN226" s="967"/>
      <c r="BO226" s="967"/>
      <c r="BP226" s="967"/>
      <c r="BQ226" s="967"/>
      <c r="BR226" s="967"/>
      <c r="BS226" s="967"/>
      <c r="BT226" s="967"/>
      <c r="BU226" s="968"/>
      <c r="BV226" s="948"/>
      <c r="BW226" s="946"/>
      <c r="BX226" s="946"/>
      <c r="BY226" s="946"/>
      <c r="BZ226" s="946"/>
      <c r="CA226" s="946"/>
      <c r="CB226" s="946"/>
      <c r="CC226" s="946"/>
      <c r="CD226" s="946"/>
      <c r="CE226" s="946"/>
      <c r="CF226" s="946"/>
      <c r="CG226" s="946"/>
      <c r="CH226" s="946"/>
      <c r="CI226" s="946"/>
      <c r="CJ226" s="946"/>
      <c r="CK226" s="946"/>
      <c r="CL226" s="946"/>
      <c r="CM226" s="946"/>
      <c r="CN226" s="946"/>
      <c r="CO226" s="946"/>
      <c r="CP226" s="946"/>
      <c r="CQ226" s="946"/>
      <c r="CR226" s="946"/>
      <c r="CS226" s="946"/>
      <c r="CT226" s="946"/>
      <c r="CU226" s="946"/>
      <c r="CV226" s="946"/>
      <c r="CW226" s="946"/>
      <c r="CX226" s="946"/>
      <c r="CY226" s="946"/>
      <c r="CZ226" s="946"/>
      <c r="DA226" s="946"/>
      <c r="DB226" s="946"/>
      <c r="DC226" s="946"/>
      <c r="DD226" s="946"/>
      <c r="DE226" s="946"/>
      <c r="DF226" s="946"/>
      <c r="DG226" s="946"/>
      <c r="DH226" s="946"/>
      <c r="DI226" s="946"/>
      <c r="DJ226" s="946"/>
      <c r="DK226" s="946"/>
      <c r="DL226" s="946"/>
      <c r="DM226" s="946"/>
      <c r="DN226" s="946"/>
      <c r="DO226" s="946"/>
      <c r="DP226" s="946"/>
      <c r="DQ226" s="946"/>
      <c r="DR226" s="946"/>
      <c r="DS226" s="946"/>
      <c r="DT226" s="946"/>
      <c r="DU226" s="946"/>
      <c r="DV226" s="946"/>
      <c r="DW226" s="946"/>
      <c r="DX226" s="946"/>
      <c r="DY226" s="946"/>
      <c r="DZ226" s="946"/>
      <c r="EA226" s="946"/>
      <c r="EB226" s="946"/>
      <c r="EC226" s="946"/>
      <c r="ED226" s="946"/>
      <c r="EE226" s="946"/>
      <c r="EF226" s="946"/>
      <c r="EG226" s="946"/>
      <c r="EH226" s="946"/>
      <c r="EI226" s="946"/>
      <c r="EJ226" s="946"/>
      <c r="EK226" s="946"/>
      <c r="EL226" s="946"/>
      <c r="EM226" s="946"/>
      <c r="EN226" s="946"/>
      <c r="EO226" s="946"/>
      <c r="EP226" s="946"/>
      <c r="EQ226" s="946"/>
      <c r="ER226" s="946"/>
      <c r="ES226" s="946"/>
      <c r="ET226" s="946"/>
      <c r="EU226" s="946"/>
      <c r="EV226" s="946"/>
      <c r="EW226" s="946"/>
      <c r="EX226" s="946"/>
      <c r="EY226" s="946"/>
      <c r="EZ226" s="946"/>
      <c r="FA226" s="946"/>
      <c r="FB226" s="946"/>
      <c r="FC226" s="946"/>
      <c r="FD226" s="946"/>
      <c r="FE226" s="946"/>
      <c r="FF226" s="946"/>
      <c r="FG226" s="946"/>
      <c r="FH226" s="947"/>
      <c r="FQ226" s="934"/>
      <c r="FR226" s="935"/>
      <c r="FS226" s="935"/>
      <c r="FT226" s="935"/>
      <c r="FU226" s="935"/>
      <c r="FV226" s="935"/>
      <c r="FW226" s="935"/>
      <c r="FX226" s="935"/>
      <c r="FY226" s="935"/>
      <c r="FZ226" s="936"/>
      <c r="GJ226" s="945"/>
      <c r="GK226" s="945"/>
      <c r="GL226" s="945"/>
      <c r="GM226" s="945"/>
      <c r="GN226" s="945"/>
      <c r="GO226" s="945"/>
      <c r="GP226" s="945"/>
      <c r="GQ226" s="945"/>
    </row>
    <row r="227" spans="2:199" ht="6" customHeight="1" x14ac:dyDescent="0.25">
      <c r="B227" s="789">
        <v>69</v>
      </c>
      <c r="C227" s="790"/>
      <c r="D227" s="790"/>
      <c r="E227" s="791"/>
      <c r="F227" s="970">
        <f>'Setup-Completion Report'!E443</f>
        <v>0</v>
      </c>
      <c r="G227" s="970"/>
      <c r="H227" s="970"/>
      <c r="I227" s="970"/>
      <c r="J227" s="970"/>
      <c r="K227" s="970"/>
      <c r="L227" s="970"/>
      <c r="M227" s="970"/>
      <c r="N227" s="970"/>
      <c r="O227" s="970"/>
      <c r="P227" s="970"/>
      <c r="Q227" s="970"/>
      <c r="R227" s="970"/>
      <c r="S227" s="970"/>
      <c r="T227" s="971">
        <f>'Setup-Completion Report'!AG443</f>
        <v>0</v>
      </c>
      <c r="U227" s="971"/>
      <c r="V227" s="971"/>
      <c r="W227" s="971"/>
      <c r="X227" s="971"/>
      <c r="Y227" s="971"/>
      <c r="Z227" s="971"/>
      <c r="AA227" s="971"/>
      <c r="AB227" s="971">
        <f>'Setup-Completion Report'!AO443</f>
        <v>0</v>
      </c>
      <c r="AC227" s="971"/>
      <c r="AD227" s="971"/>
      <c r="AE227" s="971"/>
      <c r="AF227" s="971"/>
      <c r="AG227" s="971"/>
      <c r="AH227" s="971"/>
      <c r="AI227" s="966">
        <f>SUM(T227:AH229)</f>
        <v>0</v>
      </c>
      <c r="AJ227" s="966"/>
      <c r="AK227" s="966"/>
      <c r="AL227" s="966"/>
      <c r="AM227" s="966"/>
      <c r="AN227" s="966"/>
      <c r="AO227" s="966"/>
      <c r="AP227" s="966"/>
      <c r="AQ227" s="946"/>
      <c r="AR227" s="946"/>
      <c r="AS227" s="946"/>
      <c r="AT227" s="946"/>
      <c r="AU227" s="946"/>
      <c r="AV227" s="946"/>
      <c r="AW227" s="946"/>
      <c r="AX227" s="946"/>
      <c r="AY227" s="969" t="str">
        <f>IF(GJ227=2," ",'Setup-Completion Report'!Y443)</f>
        <v xml:space="preserve"> </v>
      </c>
      <c r="AZ227" s="969"/>
      <c r="BA227" s="969"/>
      <c r="BB227" s="969"/>
      <c r="BC227" s="969"/>
      <c r="BD227" s="969"/>
      <c r="BE227" s="969"/>
      <c r="BF227" s="969"/>
      <c r="BG227" s="962"/>
      <c r="BH227" s="962"/>
      <c r="BI227" s="962"/>
      <c r="BJ227" s="962"/>
      <c r="BK227" s="962"/>
      <c r="BL227" s="962"/>
      <c r="BM227" s="962"/>
      <c r="BN227" s="967"/>
      <c r="BO227" s="967"/>
      <c r="BP227" s="967"/>
      <c r="BQ227" s="967"/>
      <c r="BR227" s="967"/>
      <c r="BS227" s="967"/>
      <c r="BT227" s="967"/>
      <c r="BU227" s="968"/>
      <c r="BV227" s="948"/>
      <c r="BW227" s="946"/>
      <c r="BX227" s="946"/>
      <c r="BY227" s="946"/>
      <c r="BZ227" s="946"/>
      <c r="CA227" s="946"/>
      <c r="CB227" s="946"/>
      <c r="CC227" s="946"/>
      <c r="CD227" s="946"/>
      <c r="CE227" s="946"/>
      <c r="CF227" s="946"/>
      <c r="CG227" s="946"/>
      <c r="CH227" s="946"/>
      <c r="CI227" s="946"/>
      <c r="CJ227" s="946"/>
      <c r="CK227" s="946"/>
      <c r="CL227" s="946"/>
      <c r="CM227" s="946"/>
      <c r="CN227" s="946"/>
      <c r="CO227" s="946"/>
      <c r="CP227" s="946"/>
      <c r="CQ227" s="946"/>
      <c r="CR227" s="946"/>
      <c r="CS227" s="946"/>
      <c r="CT227" s="946"/>
      <c r="CU227" s="946"/>
      <c r="CV227" s="946"/>
      <c r="CW227" s="946"/>
      <c r="CX227" s="946"/>
      <c r="CY227" s="946"/>
      <c r="CZ227" s="946"/>
      <c r="DA227" s="946"/>
      <c r="DB227" s="946"/>
      <c r="DC227" s="946"/>
      <c r="DD227" s="946"/>
      <c r="DE227" s="946"/>
      <c r="DF227" s="946"/>
      <c r="DG227" s="946"/>
      <c r="DH227" s="946"/>
      <c r="DI227" s="946"/>
      <c r="DJ227" s="946"/>
      <c r="DK227" s="946"/>
      <c r="DL227" s="946"/>
      <c r="DM227" s="946"/>
      <c r="DN227" s="946"/>
      <c r="DO227" s="946"/>
      <c r="DP227" s="946"/>
      <c r="DQ227" s="946"/>
      <c r="DR227" s="946"/>
      <c r="DS227" s="946"/>
      <c r="DT227" s="946"/>
      <c r="DU227" s="946"/>
      <c r="DV227" s="946"/>
      <c r="DW227" s="946"/>
      <c r="DX227" s="946"/>
      <c r="DY227" s="946"/>
      <c r="DZ227" s="946"/>
      <c r="EA227" s="946"/>
      <c r="EB227" s="946"/>
      <c r="EC227" s="946"/>
      <c r="ED227" s="946"/>
      <c r="EE227" s="946"/>
      <c r="EF227" s="946"/>
      <c r="EG227" s="946"/>
      <c r="EH227" s="946"/>
      <c r="EI227" s="946"/>
      <c r="EJ227" s="946"/>
      <c r="EK227" s="946"/>
      <c r="EL227" s="946"/>
      <c r="EM227" s="946"/>
      <c r="EN227" s="946"/>
      <c r="EO227" s="946"/>
      <c r="EP227" s="946"/>
      <c r="EQ227" s="946"/>
      <c r="ER227" s="946"/>
      <c r="ES227" s="946"/>
      <c r="ET227" s="946"/>
      <c r="EU227" s="946"/>
      <c r="EV227" s="946"/>
      <c r="EW227" s="946"/>
      <c r="EX227" s="946"/>
      <c r="EY227" s="946"/>
      <c r="EZ227" s="946"/>
      <c r="FA227" s="946"/>
      <c r="FB227" s="946"/>
      <c r="FC227" s="946"/>
      <c r="FD227" s="946"/>
      <c r="FE227" s="946"/>
      <c r="FF227" s="946"/>
      <c r="FG227" s="946"/>
      <c r="FH227" s="947"/>
      <c r="FQ227" s="934"/>
      <c r="FR227" s="935"/>
      <c r="FS227" s="935"/>
      <c r="FT227" s="935"/>
      <c r="FU227" s="935"/>
      <c r="FV227" s="935"/>
      <c r="FW227" s="935"/>
      <c r="FX227" s="935"/>
      <c r="FY227" s="935"/>
      <c r="FZ227" s="936"/>
      <c r="GJ227" s="945">
        <v>2</v>
      </c>
      <c r="GK227" s="945"/>
      <c r="GL227" s="945"/>
      <c r="GM227" s="945"/>
      <c r="GN227" s="945"/>
      <c r="GO227" s="945"/>
      <c r="GP227" s="945"/>
      <c r="GQ227" s="945"/>
    </row>
    <row r="228" spans="2:199" ht="6" customHeight="1" x14ac:dyDescent="0.25">
      <c r="B228" s="792"/>
      <c r="C228" s="793"/>
      <c r="D228" s="793"/>
      <c r="E228" s="794"/>
      <c r="F228" s="970"/>
      <c r="G228" s="970"/>
      <c r="H228" s="970"/>
      <c r="I228" s="970"/>
      <c r="J228" s="970"/>
      <c r="K228" s="970"/>
      <c r="L228" s="970"/>
      <c r="M228" s="970"/>
      <c r="N228" s="970"/>
      <c r="O228" s="970"/>
      <c r="P228" s="970"/>
      <c r="Q228" s="970"/>
      <c r="R228" s="970"/>
      <c r="S228" s="970"/>
      <c r="T228" s="971"/>
      <c r="U228" s="971"/>
      <c r="V228" s="971"/>
      <c r="W228" s="971"/>
      <c r="X228" s="971"/>
      <c r="Y228" s="971"/>
      <c r="Z228" s="971"/>
      <c r="AA228" s="971"/>
      <c r="AB228" s="971"/>
      <c r="AC228" s="971"/>
      <c r="AD228" s="971"/>
      <c r="AE228" s="971"/>
      <c r="AF228" s="971"/>
      <c r="AG228" s="971"/>
      <c r="AH228" s="971"/>
      <c r="AI228" s="966"/>
      <c r="AJ228" s="966"/>
      <c r="AK228" s="966"/>
      <c r="AL228" s="966"/>
      <c r="AM228" s="966"/>
      <c r="AN228" s="966"/>
      <c r="AO228" s="966"/>
      <c r="AP228" s="966"/>
      <c r="AQ228" s="946"/>
      <c r="AR228" s="946"/>
      <c r="AS228" s="946"/>
      <c r="AT228" s="946"/>
      <c r="AU228" s="946"/>
      <c r="AV228" s="946"/>
      <c r="AW228" s="946"/>
      <c r="AX228" s="946"/>
      <c r="AY228" s="963"/>
      <c r="AZ228" s="963"/>
      <c r="BA228" s="963"/>
      <c r="BB228" s="963"/>
      <c r="BC228" s="963"/>
      <c r="BD228" s="963"/>
      <c r="BE228" s="963"/>
      <c r="BF228" s="963"/>
      <c r="BG228" s="962"/>
      <c r="BH228" s="962"/>
      <c r="BI228" s="962"/>
      <c r="BJ228" s="962"/>
      <c r="BK228" s="962"/>
      <c r="BL228" s="962"/>
      <c r="BM228" s="962"/>
      <c r="BN228" s="967"/>
      <c r="BO228" s="967"/>
      <c r="BP228" s="967"/>
      <c r="BQ228" s="967"/>
      <c r="BR228" s="967"/>
      <c r="BS228" s="967"/>
      <c r="BT228" s="967"/>
      <c r="BU228" s="968"/>
      <c r="BV228" s="948"/>
      <c r="BW228" s="946"/>
      <c r="BX228" s="946"/>
      <c r="BY228" s="946"/>
      <c r="BZ228" s="946"/>
      <c r="CA228" s="946"/>
      <c r="CB228" s="946"/>
      <c r="CC228" s="946"/>
      <c r="CD228" s="946"/>
      <c r="CE228" s="946"/>
      <c r="CF228" s="946"/>
      <c r="CG228" s="946"/>
      <c r="CH228" s="946"/>
      <c r="CI228" s="946"/>
      <c r="CJ228" s="946"/>
      <c r="CK228" s="946"/>
      <c r="CL228" s="946"/>
      <c r="CM228" s="946"/>
      <c r="CN228" s="946"/>
      <c r="CO228" s="946"/>
      <c r="CP228" s="946"/>
      <c r="CQ228" s="946"/>
      <c r="CR228" s="946"/>
      <c r="CS228" s="946"/>
      <c r="CT228" s="946"/>
      <c r="CU228" s="946"/>
      <c r="CV228" s="946"/>
      <c r="CW228" s="946"/>
      <c r="CX228" s="946"/>
      <c r="CY228" s="946"/>
      <c r="CZ228" s="946"/>
      <c r="DA228" s="946"/>
      <c r="DB228" s="946"/>
      <c r="DC228" s="946"/>
      <c r="DD228" s="946"/>
      <c r="DE228" s="946"/>
      <c r="DF228" s="946"/>
      <c r="DG228" s="946"/>
      <c r="DH228" s="946"/>
      <c r="DI228" s="946"/>
      <c r="DJ228" s="946"/>
      <c r="DK228" s="946"/>
      <c r="DL228" s="946"/>
      <c r="DM228" s="946"/>
      <c r="DN228" s="946"/>
      <c r="DO228" s="946"/>
      <c r="DP228" s="946"/>
      <c r="DQ228" s="946"/>
      <c r="DR228" s="946"/>
      <c r="DS228" s="946"/>
      <c r="DT228" s="946"/>
      <c r="DU228" s="946"/>
      <c r="DV228" s="946"/>
      <c r="DW228" s="946"/>
      <c r="DX228" s="946"/>
      <c r="DY228" s="946"/>
      <c r="DZ228" s="946"/>
      <c r="EA228" s="946"/>
      <c r="EB228" s="946"/>
      <c r="EC228" s="946"/>
      <c r="ED228" s="946"/>
      <c r="EE228" s="946"/>
      <c r="EF228" s="946"/>
      <c r="EG228" s="946"/>
      <c r="EH228" s="946"/>
      <c r="EI228" s="946"/>
      <c r="EJ228" s="946"/>
      <c r="EK228" s="946"/>
      <c r="EL228" s="946"/>
      <c r="EM228" s="946"/>
      <c r="EN228" s="946"/>
      <c r="EO228" s="946"/>
      <c r="EP228" s="946"/>
      <c r="EQ228" s="946"/>
      <c r="ER228" s="946"/>
      <c r="ES228" s="946"/>
      <c r="ET228" s="946"/>
      <c r="EU228" s="946"/>
      <c r="EV228" s="946"/>
      <c r="EW228" s="946"/>
      <c r="EX228" s="946"/>
      <c r="EY228" s="946"/>
      <c r="EZ228" s="946"/>
      <c r="FA228" s="946"/>
      <c r="FB228" s="946"/>
      <c r="FC228" s="946"/>
      <c r="FD228" s="946"/>
      <c r="FE228" s="946"/>
      <c r="FF228" s="946"/>
      <c r="FG228" s="946"/>
      <c r="FH228" s="947"/>
      <c r="FQ228" s="934"/>
      <c r="FR228" s="935"/>
      <c r="FS228" s="935"/>
      <c r="FT228" s="935"/>
      <c r="FU228" s="935"/>
      <c r="FV228" s="935"/>
      <c r="FW228" s="935"/>
      <c r="FX228" s="935"/>
      <c r="FY228" s="935"/>
      <c r="FZ228" s="936"/>
      <c r="GJ228" s="945"/>
      <c r="GK228" s="945"/>
      <c r="GL228" s="945"/>
      <c r="GM228" s="945"/>
      <c r="GN228" s="945"/>
      <c r="GO228" s="945"/>
      <c r="GP228" s="945"/>
      <c r="GQ228" s="945"/>
    </row>
    <row r="229" spans="2:199" ht="6" customHeight="1" x14ac:dyDescent="0.25">
      <c r="B229" s="795"/>
      <c r="C229" s="796"/>
      <c r="D229" s="796"/>
      <c r="E229" s="797"/>
      <c r="F229" s="970"/>
      <c r="G229" s="970"/>
      <c r="H229" s="970"/>
      <c r="I229" s="970"/>
      <c r="J229" s="970"/>
      <c r="K229" s="970"/>
      <c r="L229" s="970"/>
      <c r="M229" s="970"/>
      <c r="N229" s="970"/>
      <c r="O229" s="970"/>
      <c r="P229" s="970"/>
      <c r="Q229" s="970"/>
      <c r="R229" s="970"/>
      <c r="S229" s="970"/>
      <c r="T229" s="971"/>
      <c r="U229" s="971"/>
      <c r="V229" s="971"/>
      <c r="W229" s="971"/>
      <c r="X229" s="971"/>
      <c r="Y229" s="971"/>
      <c r="Z229" s="971"/>
      <c r="AA229" s="971"/>
      <c r="AB229" s="971"/>
      <c r="AC229" s="971"/>
      <c r="AD229" s="971"/>
      <c r="AE229" s="971"/>
      <c r="AF229" s="971"/>
      <c r="AG229" s="971"/>
      <c r="AH229" s="971"/>
      <c r="AI229" s="966"/>
      <c r="AJ229" s="966"/>
      <c r="AK229" s="966"/>
      <c r="AL229" s="966"/>
      <c r="AM229" s="966"/>
      <c r="AN229" s="966"/>
      <c r="AO229" s="966"/>
      <c r="AP229" s="966"/>
      <c r="AQ229" s="946"/>
      <c r="AR229" s="946"/>
      <c r="AS229" s="946"/>
      <c r="AT229" s="946"/>
      <c r="AU229" s="946"/>
      <c r="AV229" s="946"/>
      <c r="AW229" s="946"/>
      <c r="AX229" s="946"/>
      <c r="AY229" s="963"/>
      <c r="AZ229" s="963"/>
      <c r="BA229" s="963"/>
      <c r="BB229" s="963"/>
      <c r="BC229" s="963"/>
      <c r="BD229" s="963"/>
      <c r="BE229" s="963"/>
      <c r="BF229" s="963"/>
      <c r="BG229" s="962"/>
      <c r="BH229" s="962"/>
      <c r="BI229" s="962"/>
      <c r="BJ229" s="962"/>
      <c r="BK229" s="962"/>
      <c r="BL229" s="962"/>
      <c r="BM229" s="962"/>
      <c r="BN229" s="967"/>
      <c r="BO229" s="967"/>
      <c r="BP229" s="967"/>
      <c r="BQ229" s="967"/>
      <c r="BR229" s="967"/>
      <c r="BS229" s="967"/>
      <c r="BT229" s="967"/>
      <c r="BU229" s="968"/>
      <c r="BV229" s="948"/>
      <c r="BW229" s="946"/>
      <c r="BX229" s="946"/>
      <c r="BY229" s="946"/>
      <c r="BZ229" s="946"/>
      <c r="CA229" s="946"/>
      <c r="CB229" s="946"/>
      <c r="CC229" s="946"/>
      <c r="CD229" s="946"/>
      <c r="CE229" s="946"/>
      <c r="CF229" s="946"/>
      <c r="CG229" s="946"/>
      <c r="CH229" s="946"/>
      <c r="CI229" s="946"/>
      <c r="CJ229" s="946"/>
      <c r="CK229" s="946"/>
      <c r="CL229" s="946"/>
      <c r="CM229" s="946"/>
      <c r="CN229" s="946"/>
      <c r="CO229" s="946"/>
      <c r="CP229" s="946"/>
      <c r="CQ229" s="946"/>
      <c r="CR229" s="946"/>
      <c r="CS229" s="946"/>
      <c r="CT229" s="946"/>
      <c r="CU229" s="946"/>
      <c r="CV229" s="946"/>
      <c r="CW229" s="946"/>
      <c r="CX229" s="946"/>
      <c r="CY229" s="946"/>
      <c r="CZ229" s="946"/>
      <c r="DA229" s="946"/>
      <c r="DB229" s="946"/>
      <c r="DC229" s="946"/>
      <c r="DD229" s="946"/>
      <c r="DE229" s="946"/>
      <c r="DF229" s="946"/>
      <c r="DG229" s="946"/>
      <c r="DH229" s="946"/>
      <c r="DI229" s="946"/>
      <c r="DJ229" s="946"/>
      <c r="DK229" s="946"/>
      <c r="DL229" s="946"/>
      <c r="DM229" s="946"/>
      <c r="DN229" s="946"/>
      <c r="DO229" s="946"/>
      <c r="DP229" s="946"/>
      <c r="DQ229" s="946"/>
      <c r="DR229" s="946"/>
      <c r="DS229" s="946"/>
      <c r="DT229" s="946"/>
      <c r="DU229" s="946"/>
      <c r="DV229" s="946"/>
      <c r="DW229" s="946"/>
      <c r="DX229" s="946"/>
      <c r="DY229" s="946"/>
      <c r="DZ229" s="946"/>
      <c r="EA229" s="946"/>
      <c r="EB229" s="946"/>
      <c r="EC229" s="946"/>
      <c r="ED229" s="946"/>
      <c r="EE229" s="946"/>
      <c r="EF229" s="946"/>
      <c r="EG229" s="946"/>
      <c r="EH229" s="946"/>
      <c r="EI229" s="946"/>
      <c r="EJ229" s="946"/>
      <c r="EK229" s="946"/>
      <c r="EL229" s="946"/>
      <c r="EM229" s="946"/>
      <c r="EN229" s="946"/>
      <c r="EO229" s="946"/>
      <c r="EP229" s="946"/>
      <c r="EQ229" s="946"/>
      <c r="ER229" s="946"/>
      <c r="ES229" s="946"/>
      <c r="ET229" s="946"/>
      <c r="EU229" s="946"/>
      <c r="EV229" s="946"/>
      <c r="EW229" s="946"/>
      <c r="EX229" s="946"/>
      <c r="EY229" s="946"/>
      <c r="EZ229" s="946"/>
      <c r="FA229" s="946"/>
      <c r="FB229" s="946"/>
      <c r="FC229" s="946"/>
      <c r="FD229" s="946"/>
      <c r="FE229" s="946"/>
      <c r="FF229" s="946"/>
      <c r="FG229" s="946"/>
      <c r="FH229" s="947"/>
      <c r="FQ229" s="934"/>
      <c r="FR229" s="935"/>
      <c r="FS229" s="935"/>
      <c r="FT229" s="935"/>
      <c r="FU229" s="935"/>
      <c r="FV229" s="935"/>
      <c r="FW229" s="935"/>
      <c r="FX229" s="935"/>
      <c r="FY229" s="935"/>
      <c r="FZ229" s="936"/>
      <c r="GJ229" s="945"/>
      <c r="GK229" s="945"/>
      <c r="GL229" s="945"/>
      <c r="GM229" s="945"/>
      <c r="GN229" s="945"/>
      <c r="GO229" s="945"/>
      <c r="GP229" s="945"/>
      <c r="GQ229" s="945"/>
    </row>
    <row r="230" spans="2:199" ht="6" customHeight="1" x14ac:dyDescent="0.25">
      <c r="B230" s="789">
        <v>70</v>
      </c>
      <c r="C230" s="790"/>
      <c r="D230" s="790"/>
      <c r="E230" s="791"/>
      <c r="F230" s="970">
        <f>'Setup-Completion Report'!E446</f>
        <v>0</v>
      </c>
      <c r="G230" s="970"/>
      <c r="H230" s="970"/>
      <c r="I230" s="970"/>
      <c r="J230" s="970"/>
      <c r="K230" s="970"/>
      <c r="L230" s="970"/>
      <c r="M230" s="970"/>
      <c r="N230" s="970"/>
      <c r="O230" s="970"/>
      <c r="P230" s="970"/>
      <c r="Q230" s="970"/>
      <c r="R230" s="970"/>
      <c r="S230" s="970"/>
      <c r="T230" s="971">
        <f>'Setup-Completion Report'!AG446</f>
        <v>0</v>
      </c>
      <c r="U230" s="971"/>
      <c r="V230" s="971"/>
      <c r="W230" s="971"/>
      <c r="X230" s="971"/>
      <c r="Y230" s="971"/>
      <c r="Z230" s="971"/>
      <c r="AA230" s="971"/>
      <c r="AB230" s="971">
        <f>'Setup-Completion Report'!AO446</f>
        <v>0</v>
      </c>
      <c r="AC230" s="971"/>
      <c r="AD230" s="971"/>
      <c r="AE230" s="971"/>
      <c r="AF230" s="971"/>
      <c r="AG230" s="971"/>
      <c r="AH230" s="971"/>
      <c r="AI230" s="972">
        <f>SUM(T230:AH232)</f>
        <v>0</v>
      </c>
      <c r="AJ230" s="973"/>
      <c r="AK230" s="973"/>
      <c r="AL230" s="973"/>
      <c r="AM230" s="973"/>
      <c r="AN230" s="973"/>
      <c r="AO230" s="973"/>
      <c r="AP230" s="974"/>
      <c r="AQ230" s="946"/>
      <c r="AR230" s="946"/>
      <c r="AS230" s="946"/>
      <c r="AT230" s="946"/>
      <c r="AU230" s="946"/>
      <c r="AV230" s="946"/>
      <c r="AW230" s="946"/>
      <c r="AX230" s="946"/>
      <c r="AY230" s="969" t="str">
        <f>IF(GJ230=2," ",'Setup-Completion Report'!Y446)</f>
        <v xml:space="preserve"> </v>
      </c>
      <c r="AZ230" s="969"/>
      <c r="BA230" s="969"/>
      <c r="BB230" s="969"/>
      <c r="BC230" s="969"/>
      <c r="BD230" s="969"/>
      <c r="BE230" s="969"/>
      <c r="BF230" s="969"/>
      <c r="BG230" s="962"/>
      <c r="BH230" s="962"/>
      <c r="BI230" s="962"/>
      <c r="BJ230" s="962"/>
      <c r="BK230" s="962"/>
      <c r="BL230" s="962"/>
      <c r="BM230" s="962"/>
      <c r="BN230" s="967"/>
      <c r="BO230" s="967"/>
      <c r="BP230" s="967"/>
      <c r="BQ230" s="967"/>
      <c r="BR230" s="967"/>
      <c r="BS230" s="967"/>
      <c r="BT230" s="967"/>
      <c r="BU230" s="968"/>
      <c r="BV230" s="948"/>
      <c r="BW230" s="946"/>
      <c r="BX230" s="946"/>
      <c r="BY230" s="946"/>
      <c r="BZ230" s="946"/>
      <c r="CA230" s="946"/>
      <c r="CB230" s="946"/>
      <c r="CC230" s="946"/>
      <c r="CD230" s="946"/>
      <c r="CE230" s="946"/>
      <c r="CF230" s="946"/>
      <c r="CG230" s="946"/>
      <c r="CH230" s="946"/>
      <c r="CI230" s="946"/>
      <c r="CJ230" s="946"/>
      <c r="CK230" s="946"/>
      <c r="CL230" s="946"/>
      <c r="CM230" s="946"/>
      <c r="CN230" s="946"/>
      <c r="CO230" s="946"/>
      <c r="CP230" s="946"/>
      <c r="CQ230" s="946"/>
      <c r="CR230" s="946"/>
      <c r="CS230" s="946"/>
      <c r="CT230" s="946"/>
      <c r="CU230" s="946"/>
      <c r="CV230" s="946"/>
      <c r="CW230" s="946"/>
      <c r="CX230" s="946"/>
      <c r="CY230" s="946"/>
      <c r="CZ230" s="946"/>
      <c r="DA230" s="946"/>
      <c r="DB230" s="946"/>
      <c r="DC230" s="946"/>
      <c r="DD230" s="946"/>
      <c r="DE230" s="946"/>
      <c r="DF230" s="946"/>
      <c r="DG230" s="946"/>
      <c r="DH230" s="946"/>
      <c r="DI230" s="946"/>
      <c r="DJ230" s="946"/>
      <c r="DK230" s="946"/>
      <c r="DL230" s="946"/>
      <c r="DM230" s="946"/>
      <c r="DN230" s="946"/>
      <c r="DO230" s="946"/>
      <c r="DP230" s="946"/>
      <c r="DQ230" s="946"/>
      <c r="DR230" s="946"/>
      <c r="DS230" s="946"/>
      <c r="DT230" s="946"/>
      <c r="DU230" s="946"/>
      <c r="DV230" s="946"/>
      <c r="DW230" s="946"/>
      <c r="DX230" s="946"/>
      <c r="DY230" s="946"/>
      <c r="DZ230" s="946"/>
      <c r="EA230" s="946"/>
      <c r="EB230" s="946"/>
      <c r="EC230" s="946"/>
      <c r="ED230" s="946"/>
      <c r="EE230" s="946"/>
      <c r="EF230" s="946"/>
      <c r="EG230" s="946"/>
      <c r="EH230" s="946"/>
      <c r="EI230" s="946"/>
      <c r="EJ230" s="946"/>
      <c r="EK230" s="946"/>
      <c r="EL230" s="946"/>
      <c r="EM230" s="946"/>
      <c r="EN230" s="946"/>
      <c r="EO230" s="946"/>
      <c r="EP230" s="946"/>
      <c r="EQ230" s="946"/>
      <c r="ER230" s="946"/>
      <c r="ES230" s="946"/>
      <c r="ET230" s="946"/>
      <c r="EU230" s="946"/>
      <c r="EV230" s="946"/>
      <c r="EW230" s="946"/>
      <c r="EX230" s="946"/>
      <c r="EY230" s="946"/>
      <c r="EZ230" s="946"/>
      <c r="FA230" s="946"/>
      <c r="FB230" s="946"/>
      <c r="FC230" s="946"/>
      <c r="FD230" s="946"/>
      <c r="FE230" s="946"/>
      <c r="FF230" s="946"/>
      <c r="FG230" s="946"/>
      <c r="FH230" s="947"/>
      <c r="FQ230" s="934"/>
      <c r="FR230" s="935"/>
      <c r="FS230" s="935"/>
      <c r="FT230" s="935"/>
      <c r="FU230" s="935"/>
      <c r="FV230" s="935"/>
      <c r="FW230" s="935"/>
      <c r="FX230" s="935"/>
      <c r="FY230" s="935"/>
      <c r="FZ230" s="936"/>
      <c r="GJ230" s="945">
        <v>2</v>
      </c>
      <c r="GK230" s="945"/>
      <c r="GL230" s="945"/>
      <c r="GM230" s="945"/>
      <c r="GN230" s="945"/>
      <c r="GO230" s="945"/>
      <c r="GP230" s="945"/>
      <c r="GQ230" s="945"/>
    </row>
    <row r="231" spans="2:199" ht="6" customHeight="1" x14ac:dyDescent="0.25">
      <c r="B231" s="792"/>
      <c r="C231" s="793"/>
      <c r="D231" s="793"/>
      <c r="E231" s="794"/>
      <c r="F231" s="970"/>
      <c r="G231" s="970"/>
      <c r="H231" s="970"/>
      <c r="I231" s="970"/>
      <c r="J231" s="970"/>
      <c r="K231" s="970"/>
      <c r="L231" s="970"/>
      <c r="M231" s="970"/>
      <c r="N231" s="970"/>
      <c r="O231" s="970"/>
      <c r="P231" s="970"/>
      <c r="Q231" s="970"/>
      <c r="R231" s="970"/>
      <c r="S231" s="970"/>
      <c r="T231" s="971"/>
      <c r="U231" s="971"/>
      <c r="V231" s="971"/>
      <c r="W231" s="971"/>
      <c r="X231" s="971"/>
      <c r="Y231" s="971"/>
      <c r="Z231" s="971"/>
      <c r="AA231" s="971"/>
      <c r="AB231" s="971"/>
      <c r="AC231" s="971"/>
      <c r="AD231" s="971"/>
      <c r="AE231" s="971"/>
      <c r="AF231" s="971"/>
      <c r="AG231" s="971"/>
      <c r="AH231" s="971"/>
      <c r="AI231" s="972"/>
      <c r="AJ231" s="973"/>
      <c r="AK231" s="973"/>
      <c r="AL231" s="973"/>
      <c r="AM231" s="973"/>
      <c r="AN231" s="973"/>
      <c r="AO231" s="973"/>
      <c r="AP231" s="974"/>
      <c r="AQ231" s="946"/>
      <c r="AR231" s="946"/>
      <c r="AS231" s="946"/>
      <c r="AT231" s="946"/>
      <c r="AU231" s="946"/>
      <c r="AV231" s="946"/>
      <c r="AW231" s="946"/>
      <c r="AX231" s="946"/>
      <c r="AY231" s="963"/>
      <c r="AZ231" s="963"/>
      <c r="BA231" s="963"/>
      <c r="BB231" s="963"/>
      <c r="BC231" s="963"/>
      <c r="BD231" s="963"/>
      <c r="BE231" s="963"/>
      <c r="BF231" s="963"/>
      <c r="BG231" s="962"/>
      <c r="BH231" s="962"/>
      <c r="BI231" s="962"/>
      <c r="BJ231" s="962"/>
      <c r="BK231" s="962"/>
      <c r="BL231" s="962"/>
      <c r="BM231" s="962"/>
      <c r="BN231" s="967"/>
      <c r="BO231" s="967"/>
      <c r="BP231" s="967"/>
      <c r="BQ231" s="967"/>
      <c r="BR231" s="967"/>
      <c r="BS231" s="967"/>
      <c r="BT231" s="967"/>
      <c r="BU231" s="968"/>
      <c r="BV231" s="948"/>
      <c r="BW231" s="946"/>
      <c r="BX231" s="946"/>
      <c r="BY231" s="946"/>
      <c r="BZ231" s="946"/>
      <c r="CA231" s="946"/>
      <c r="CB231" s="946"/>
      <c r="CC231" s="946"/>
      <c r="CD231" s="946"/>
      <c r="CE231" s="946"/>
      <c r="CF231" s="946"/>
      <c r="CG231" s="946"/>
      <c r="CH231" s="946"/>
      <c r="CI231" s="946"/>
      <c r="CJ231" s="946"/>
      <c r="CK231" s="946"/>
      <c r="CL231" s="946"/>
      <c r="CM231" s="946"/>
      <c r="CN231" s="946"/>
      <c r="CO231" s="946"/>
      <c r="CP231" s="946"/>
      <c r="CQ231" s="946"/>
      <c r="CR231" s="946"/>
      <c r="CS231" s="946"/>
      <c r="CT231" s="946"/>
      <c r="CU231" s="946"/>
      <c r="CV231" s="946"/>
      <c r="CW231" s="946"/>
      <c r="CX231" s="946"/>
      <c r="CY231" s="946"/>
      <c r="CZ231" s="946"/>
      <c r="DA231" s="946"/>
      <c r="DB231" s="946"/>
      <c r="DC231" s="946"/>
      <c r="DD231" s="946"/>
      <c r="DE231" s="946"/>
      <c r="DF231" s="946"/>
      <c r="DG231" s="946"/>
      <c r="DH231" s="946"/>
      <c r="DI231" s="946"/>
      <c r="DJ231" s="946"/>
      <c r="DK231" s="946"/>
      <c r="DL231" s="946"/>
      <c r="DM231" s="946"/>
      <c r="DN231" s="946"/>
      <c r="DO231" s="946"/>
      <c r="DP231" s="946"/>
      <c r="DQ231" s="946"/>
      <c r="DR231" s="946"/>
      <c r="DS231" s="946"/>
      <c r="DT231" s="946"/>
      <c r="DU231" s="946"/>
      <c r="DV231" s="946"/>
      <c r="DW231" s="946"/>
      <c r="DX231" s="946"/>
      <c r="DY231" s="946"/>
      <c r="DZ231" s="946"/>
      <c r="EA231" s="946"/>
      <c r="EB231" s="946"/>
      <c r="EC231" s="946"/>
      <c r="ED231" s="946"/>
      <c r="EE231" s="946"/>
      <c r="EF231" s="946"/>
      <c r="EG231" s="946"/>
      <c r="EH231" s="946"/>
      <c r="EI231" s="946"/>
      <c r="EJ231" s="946"/>
      <c r="EK231" s="946"/>
      <c r="EL231" s="946"/>
      <c r="EM231" s="946"/>
      <c r="EN231" s="946"/>
      <c r="EO231" s="946"/>
      <c r="EP231" s="946"/>
      <c r="EQ231" s="946"/>
      <c r="ER231" s="946"/>
      <c r="ES231" s="946"/>
      <c r="ET231" s="946"/>
      <c r="EU231" s="946"/>
      <c r="EV231" s="946"/>
      <c r="EW231" s="946"/>
      <c r="EX231" s="946"/>
      <c r="EY231" s="946"/>
      <c r="EZ231" s="946"/>
      <c r="FA231" s="946"/>
      <c r="FB231" s="946"/>
      <c r="FC231" s="946"/>
      <c r="FD231" s="946"/>
      <c r="FE231" s="946"/>
      <c r="FF231" s="946"/>
      <c r="FG231" s="946"/>
      <c r="FH231" s="947"/>
      <c r="FQ231" s="934"/>
      <c r="FR231" s="935"/>
      <c r="FS231" s="935"/>
      <c r="FT231" s="935"/>
      <c r="FU231" s="935"/>
      <c r="FV231" s="935"/>
      <c r="FW231" s="935"/>
      <c r="FX231" s="935"/>
      <c r="FY231" s="935"/>
      <c r="FZ231" s="936"/>
      <c r="GJ231" s="945"/>
      <c r="GK231" s="945"/>
      <c r="GL231" s="945"/>
      <c r="GM231" s="945"/>
      <c r="GN231" s="945"/>
      <c r="GO231" s="945"/>
      <c r="GP231" s="945"/>
      <c r="GQ231" s="945"/>
    </row>
    <row r="232" spans="2:199" ht="6" customHeight="1" x14ac:dyDescent="0.25">
      <c r="B232" s="795"/>
      <c r="C232" s="796"/>
      <c r="D232" s="796"/>
      <c r="E232" s="797"/>
      <c r="F232" s="970"/>
      <c r="G232" s="970"/>
      <c r="H232" s="970"/>
      <c r="I232" s="970"/>
      <c r="J232" s="970"/>
      <c r="K232" s="970"/>
      <c r="L232" s="970"/>
      <c r="M232" s="970"/>
      <c r="N232" s="970"/>
      <c r="O232" s="970"/>
      <c r="P232" s="970"/>
      <c r="Q232" s="970"/>
      <c r="R232" s="970"/>
      <c r="S232" s="970"/>
      <c r="T232" s="971"/>
      <c r="U232" s="971"/>
      <c r="V232" s="971"/>
      <c r="W232" s="971"/>
      <c r="X232" s="971"/>
      <c r="Y232" s="971"/>
      <c r="Z232" s="971"/>
      <c r="AA232" s="971"/>
      <c r="AB232" s="971"/>
      <c r="AC232" s="971"/>
      <c r="AD232" s="971"/>
      <c r="AE232" s="971"/>
      <c r="AF232" s="971"/>
      <c r="AG232" s="971"/>
      <c r="AH232" s="971"/>
      <c r="AI232" s="972"/>
      <c r="AJ232" s="973"/>
      <c r="AK232" s="973"/>
      <c r="AL232" s="973"/>
      <c r="AM232" s="973"/>
      <c r="AN232" s="973"/>
      <c r="AO232" s="973"/>
      <c r="AP232" s="974"/>
      <c r="AQ232" s="946"/>
      <c r="AR232" s="946"/>
      <c r="AS232" s="946"/>
      <c r="AT232" s="946"/>
      <c r="AU232" s="946"/>
      <c r="AV232" s="946"/>
      <c r="AW232" s="946"/>
      <c r="AX232" s="946"/>
      <c r="AY232" s="963"/>
      <c r="AZ232" s="963"/>
      <c r="BA232" s="963"/>
      <c r="BB232" s="963"/>
      <c r="BC232" s="963"/>
      <c r="BD232" s="963"/>
      <c r="BE232" s="963"/>
      <c r="BF232" s="963"/>
      <c r="BG232" s="962"/>
      <c r="BH232" s="962"/>
      <c r="BI232" s="962"/>
      <c r="BJ232" s="962"/>
      <c r="BK232" s="962"/>
      <c r="BL232" s="962"/>
      <c r="BM232" s="962"/>
      <c r="BN232" s="967"/>
      <c r="BO232" s="967"/>
      <c r="BP232" s="967"/>
      <c r="BQ232" s="967"/>
      <c r="BR232" s="967"/>
      <c r="BS232" s="967"/>
      <c r="BT232" s="967"/>
      <c r="BU232" s="968"/>
      <c r="BV232" s="948"/>
      <c r="BW232" s="946"/>
      <c r="BX232" s="946"/>
      <c r="BY232" s="946"/>
      <c r="BZ232" s="946"/>
      <c r="CA232" s="946"/>
      <c r="CB232" s="946"/>
      <c r="CC232" s="946"/>
      <c r="CD232" s="946"/>
      <c r="CE232" s="946"/>
      <c r="CF232" s="946"/>
      <c r="CG232" s="946"/>
      <c r="CH232" s="946"/>
      <c r="CI232" s="946"/>
      <c r="CJ232" s="946"/>
      <c r="CK232" s="946"/>
      <c r="CL232" s="946"/>
      <c r="CM232" s="946"/>
      <c r="CN232" s="946"/>
      <c r="CO232" s="946"/>
      <c r="CP232" s="946"/>
      <c r="CQ232" s="946"/>
      <c r="CR232" s="946"/>
      <c r="CS232" s="946"/>
      <c r="CT232" s="946"/>
      <c r="CU232" s="946"/>
      <c r="CV232" s="946"/>
      <c r="CW232" s="946"/>
      <c r="CX232" s="946"/>
      <c r="CY232" s="946"/>
      <c r="CZ232" s="946"/>
      <c r="DA232" s="946"/>
      <c r="DB232" s="946"/>
      <c r="DC232" s="946"/>
      <c r="DD232" s="946"/>
      <c r="DE232" s="946"/>
      <c r="DF232" s="946"/>
      <c r="DG232" s="946"/>
      <c r="DH232" s="946"/>
      <c r="DI232" s="946"/>
      <c r="DJ232" s="946"/>
      <c r="DK232" s="946"/>
      <c r="DL232" s="946"/>
      <c r="DM232" s="946"/>
      <c r="DN232" s="946"/>
      <c r="DO232" s="946"/>
      <c r="DP232" s="946"/>
      <c r="DQ232" s="946"/>
      <c r="DR232" s="946"/>
      <c r="DS232" s="946"/>
      <c r="DT232" s="946"/>
      <c r="DU232" s="946"/>
      <c r="DV232" s="946"/>
      <c r="DW232" s="946"/>
      <c r="DX232" s="946"/>
      <c r="DY232" s="946"/>
      <c r="DZ232" s="946"/>
      <c r="EA232" s="946"/>
      <c r="EB232" s="946"/>
      <c r="EC232" s="946"/>
      <c r="ED232" s="946"/>
      <c r="EE232" s="946"/>
      <c r="EF232" s="946"/>
      <c r="EG232" s="946"/>
      <c r="EH232" s="946"/>
      <c r="EI232" s="946"/>
      <c r="EJ232" s="946"/>
      <c r="EK232" s="946"/>
      <c r="EL232" s="946"/>
      <c r="EM232" s="946"/>
      <c r="EN232" s="946"/>
      <c r="EO232" s="946"/>
      <c r="EP232" s="946"/>
      <c r="EQ232" s="946"/>
      <c r="ER232" s="946"/>
      <c r="ES232" s="946"/>
      <c r="ET232" s="946"/>
      <c r="EU232" s="946"/>
      <c r="EV232" s="946"/>
      <c r="EW232" s="946"/>
      <c r="EX232" s="946"/>
      <c r="EY232" s="946"/>
      <c r="EZ232" s="946"/>
      <c r="FA232" s="946"/>
      <c r="FB232" s="946"/>
      <c r="FC232" s="946"/>
      <c r="FD232" s="946"/>
      <c r="FE232" s="946"/>
      <c r="FF232" s="946"/>
      <c r="FG232" s="946"/>
      <c r="FH232" s="947"/>
      <c r="FQ232" s="934"/>
      <c r="FR232" s="935"/>
      <c r="FS232" s="935"/>
      <c r="FT232" s="935"/>
      <c r="FU232" s="935"/>
      <c r="FV232" s="935"/>
      <c r="FW232" s="935"/>
      <c r="FX232" s="935"/>
      <c r="FY232" s="935"/>
      <c r="FZ232" s="936"/>
      <c r="GJ232" s="945"/>
      <c r="GK232" s="945"/>
      <c r="GL232" s="945"/>
      <c r="GM232" s="945"/>
      <c r="GN232" s="945"/>
      <c r="GO232" s="945"/>
      <c r="GP232" s="945"/>
      <c r="GQ232" s="945"/>
    </row>
    <row r="233" spans="2:199" ht="6" customHeight="1" x14ac:dyDescent="0.25">
      <c r="B233" s="789">
        <v>71</v>
      </c>
      <c r="C233" s="790"/>
      <c r="D233" s="790"/>
      <c r="E233" s="791"/>
      <c r="F233" s="970">
        <f>'Setup-Completion Report'!E449</f>
        <v>0</v>
      </c>
      <c r="G233" s="970"/>
      <c r="H233" s="970"/>
      <c r="I233" s="970"/>
      <c r="J233" s="970"/>
      <c r="K233" s="970"/>
      <c r="L233" s="970"/>
      <c r="M233" s="970"/>
      <c r="N233" s="970"/>
      <c r="O233" s="970"/>
      <c r="P233" s="970"/>
      <c r="Q233" s="970"/>
      <c r="R233" s="970"/>
      <c r="S233" s="970"/>
      <c r="T233" s="971">
        <f>'Setup-Completion Report'!AG449</f>
        <v>0</v>
      </c>
      <c r="U233" s="971"/>
      <c r="V233" s="971"/>
      <c r="W233" s="971"/>
      <c r="X233" s="971"/>
      <c r="Y233" s="971"/>
      <c r="Z233" s="971"/>
      <c r="AA233" s="971"/>
      <c r="AB233" s="971">
        <f>'Setup-Completion Report'!AO449</f>
        <v>0</v>
      </c>
      <c r="AC233" s="971"/>
      <c r="AD233" s="971"/>
      <c r="AE233" s="971"/>
      <c r="AF233" s="971"/>
      <c r="AG233" s="971"/>
      <c r="AH233" s="971"/>
      <c r="AI233" s="966">
        <f>SUM(T233:AH235)</f>
        <v>0</v>
      </c>
      <c r="AJ233" s="966"/>
      <c r="AK233" s="966"/>
      <c r="AL233" s="966"/>
      <c r="AM233" s="966"/>
      <c r="AN233" s="966"/>
      <c r="AO233" s="966"/>
      <c r="AP233" s="966"/>
      <c r="AQ233" s="946"/>
      <c r="AR233" s="946"/>
      <c r="AS233" s="946"/>
      <c r="AT233" s="946"/>
      <c r="AU233" s="946"/>
      <c r="AV233" s="946"/>
      <c r="AW233" s="946"/>
      <c r="AX233" s="946"/>
      <c r="AY233" s="969" t="str">
        <f>IF(GJ233=2," ",'Setup-Completion Report'!Y449)</f>
        <v xml:space="preserve"> </v>
      </c>
      <c r="AZ233" s="969"/>
      <c r="BA233" s="969"/>
      <c r="BB233" s="969"/>
      <c r="BC233" s="969"/>
      <c r="BD233" s="969"/>
      <c r="BE233" s="969"/>
      <c r="BF233" s="969"/>
      <c r="BG233" s="962"/>
      <c r="BH233" s="962"/>
      <c r="BI233" s="962"/>
      <c r="BJ233" s="962"/>
      <c r="BK233" s="962"/>
      <c r="BL233" s="962"/>
      <c r="BM233" s="962"/>
      <c r="BN233" s="967"/>
      <c r="BO233" s="967"/>
      <c r="BP233" s="967"/>
      <c r="BQ233" s="967"/>
      <c r="BR233" s="967"/>
      <c r="BS233" s="967"/>
      <c r="BT233" s="967"/>
      <c r="BU233" s="968"/>
      <c r="BV233" s="948"/>
      <c r="BW233" s="946"/>
      <c r="BX233" s="946"/>
      <c r="BY233" s="946"/>
      <c r="BZ233" s="946"/>
      <c r="CA233" s="946"/>
      <c r="CB233" s="946"/>
      <c r="CC233" s="946"/>
      <c r="CD233" s="946"/>
      <c r="CE233" s="946"/>
      <c r="CF233" s="946"/>
      <c r="CG233" s="946"/>
      <c r="CH233" s="946"/>
      <c r="CI233" s="946"/>
      <c r="CJ233" s="946"/>
      <c r="CK233" s="946"/>
      <c r="CL233" s="946"/>
      <c r="CM233" s="946"/>
      <c r="CN233" s="946"/>
      <c r="CO233" s="946"/>
      <c r="CP233" s="946"/>
      <c r="CQ233" s="946"/>
      <c r="CR233" s="946"/>
      <c r="CS233" s="946"/>
      <c r="CT233" s="946"/>
      <c r="CU233" s="946"/>
      <c r="CV233" s="946"/>
      <c r="CW233" s="946"/>
      <c r="CX233" s="946"/>
      <c r="CY233" s="946"/>
      <c r="CZ233" s="946"/>
      <c r="DA233" s="946"/>
      <c r="DB233" s="946"/>
      <c r="DC233" s="946"/>
      <c r="DD233" s="946"/>
      <c r="DE233" s="946"/>
      <c r="DF233" s="946"/>
      <c r="DG233" s="946"/>
      <c r="DH233" s="946"/>
      <c r="DI233" s="946"/>
      <c r="DJ233" s="946"/>
      <c r="DK233" s="946"/>
      <c r="DL233" s="946"/>
      <c r="DM233" s="946"/>
      <c r="DN233" s="946"/>
      <c r="DO233" s="946"/>
      <c r="DP233" s="946"/>
      <c r="DQ233" s="946"/>
      <c r="DR233" s="946"/>
      <c r="DS233" s="946"/>
      <c r="DT233" s="946"/>
      <c r="DU233" s="946"/>
      <c r="DV233" s="946"/>
      <c r="DW233" s="946"/>
      <c r="DX233" s="946"/>
      <c r="DY233" s="946"/>
      <c r="DZ233" s="946"/>
      <c r="EA233" s="946"/>
      <c r="EB233" s="946"/>
      <c r="EC233" s="946"/>
      <c r="ED233" s="946"/>
      <c r="EE233" s="946"/>
      <c r="EF233" s="946"/>
      <c r="EG233" s="946"/>
      <c r="EH233" s="946"/>
      <c r="EI233" s="946"/>
      <c r="EJ233" s="946"/>
      <c r="EK233" s="946"/>
      <c r="EL233" s="946"/>
      <c r="EM233" s="946"/>
      <c r="EN233" s="946"/>
      <c r="EO233" s="946"/>
      <c r="EP233" s="946"/>
      <c r="EQ233" s="946"/>
      <c r="ER233" s="946"/>
      <c r="ES233" s="946"/>
      <c r="ET233" s="946"/>
      <c r="EU233" s="946"/>
      <c r="EV233" s="946"/>
      <c r="EW233" s="946"/>
      <c r="EX233" s="946"/>
      <c r="EY233" s="946"/>
      <c r="EZ233" s="946"/>
      <c r="FA233" s="946"/>
      <c r="FB233" s="946"/>
      <c r="FC233" s="946"/>
      <c r="FD233" s="946"/>
      <c r="FE233" s="946"/>
      <c r="FF233" s="946"/>
      <c r="FG233" s="946"/>
      <c r="FH233" s="947"/>
      <c r="FQ233" s="934"/>
      <c r="FR233" s="935"/>
      <c r="FS233" s="935"/>
      <c r="FT233" s="935"/>
      <c r="FU233" s="935"/>
      <c r="FV233" s="935"/>
      <c r="FW233" s="935"/>
      <c r="FX233" s="935"/>
      <c r="FY233" s="935"/>
      <c r="FZ233" s="936"/>
      <c r="GJ233" s="945">
        <v>2</v>
      </c>
      <c r="GK233" s="945"/>
      <c r="GL233" s="945"/>
      <c r="GM233" s="945"/>
      <c r="GN233" s="945"/>
      <c r="GO233" s="945"/>
      <c r="GP233" s="945"/>
      <c r="GQ233" s="945"/>
    </row>
    <row r="234" spans="2:199" ht="6" customHeight="1" x14ac:dyDescent="0.25">
      <c r="B234" s="792"/>
      <c r="C234" s="793"/>
      <c r="D234" s="793"/>
      <c r="E234" s="794"/>
      <c r="F234" s="970"/>
      <c r="G234" s="970"/>
      <c r="H234" s="970"/>
      <c r="I234" s="970"/>
      <c r="J234" s="970"/>
      <c r="K234" s="970"/>
      <c r="L234" s="970"/>
      <c r="M234" s="970"/>
      <c r="N234" s="970"/>
      <c r="O234" s="970"/>
      <c r="P234" s="970"/>
      <c r="Q234" s="970"/>
      <c r="R234" s="970"/>
      <c r="S234" s="970"/>
      <c r="T234" s="971"/>
      <c r="U234" s="971"/>
      <c r="V234" s="971"/>
      <c r="W234" s="971"/>
      <c r="X234" s="971"/>
      <c r="Y234" s="971"/>
      <c r="Z234" s="971"/>
      <c r="AA234" s="971"/>
      <c r="AB234" s="971"/>
      <c r="AC234" s="971"/>
      <c r="AD234" s="971"/>
      <c r="AE234" s="971"/>
      <c r="AF234" s="971"/>
      <c r="AG234" s="971"/>
      <c r="AH234" s="971"/>
      <c r="AI234" s="966"/>
      <c r="AJ234" s="966"/>
      <c r="AK234" s="966"/>
      <c r="AL234" s="966"/>
      <c r="AM234" s="966"/>
      <c r="AN234" s="966"/>
      <c r="AO234" s="966"/>
      <c r="AP234" s="966"/>
      <c r="AQ234" s="946"/>
      <c r="AR234" s="946"/>
      <c r="AS234" s="946"/>
      <c r="AT234" s="946"/>
      <c r="AU234" s="946"/>
      <c r="AV234" s="946"/>
      <c r="AW234" s="946"/>
      <c r="AX234" s="946"/>
      <c r="AY234" s="963"/>
      <c r="AZ234" s="963"/>
      <c r="BA234" s="963"/>
      <c r="BB234" s="963"/>
      <c r="BC234" s="963"/>
      <c r="BD234" s="963"/>
      <c r="BE234" s="963"/>
      <c r="BF234" s="963"/>
      <c r="BG234" s="962"/>
      <c r="BH234" s="962"/>
      <c r="BI234" s="962"/>
      <c r="BJ234" s="962"/>
      <c r="BK234" s="962"/>
      <c r="BL234" s="962"/>
      <c r="BM234" s="962"/>
      <c r="BN234" s="967"/>
      <c r="BO234" s="967"/>
      <c r="BP234" s="967"/>
      <c r="BQ234" s="967"/>
      <c r="BR234" s="967"/>
      <c r="BS234" s="967"/>
      <c r="BT234" s="967"/>
      <c r="BU234" s="968"/>
      <c r="BV234" s="948"/>
      <c r="BW234" s="946"/>
      <c r="BX234" s="946"/>
      <c r="BY234" s="946"/>
      <c r="BZ234" s="946"/>
      <c r="CA234" s="946"/>
      <c r="CB234" s="946"/>
      <c r="CC234" s="946"/>
      <c r="CD234" s="946"/>
      <c r="CE234" s="946"/>
      <c r="CF234" s="946"/>
      <c r="CG234" s="946"/>
      <c r="CH234" s="946"/>
      <c r="CI234" s="946"/>
      <c r="CJ234" s="946"/>
      <c r="CK234" s="946"/>
      <c r="CL234" s="946"/>
      <c r="CM234" s="946"/>
      <c r="CN234" s="946"/>
      <c r="CO234" s="946"/>
      <c r="CP234" s="946"/>
      <c r="CQ234" s="946"/>
      <c r="CR234" s="946"/>
      <c r="CS234" s="946"/>
      <c r="CT234" s="946"/>
      <c r="CU234" s="946"/>
      <c r="CV234" s="946"/>
      <c r="CW234" s="946"/>
      <c r="CX234" s="946"/>
      <c r="CY234" s="946"/>
      <c r="CZ234" s="946"/>
      <c r="DA234" s="946"/>
      <c r="DB234" s="946"/>
      <c r="DC234" s="946"/>
      <c r="DD234" s="946"/>
      <c r="DE234" s="946"/>
      <c r="DF234" s="946"/>
      <c r="DG234" s="946"/>
      <c r="DH234" s="946"/>
      <c r="DI234" s="946"/>
      <c r="DJ234" s="946"/>
      <c r="DK234" s="946"/>
      <c r="DL234" s="946"/>
      <c r="DM234" s="946"/>
      <c r="DN234" s="946"/>
      <c r="DO234" s="946"/>
      <c r="DP234" s="946"/>
      <c r="DQ234" s="946"/>
      <c r="DR234" s="946"/>
      <c r="DS234" s="946"/>
      <c r="DT234" s="946"/>
      <c r="DU234" s="946"/>
      <c r="DV234" s="946"/>
      <c r="DW234" s="946"/>
      <c r="DX234" s="946"/>
      <c r="DY234" s="946"/>
      <c r="DZ234" s="946"/>
      <c r="EA234" s="946"/>
      <c r="EB234" s="946"/>
      <c r="EC234" s="946"/>
      <c r="ED234" s="946"/>
      <c r="EE234" s="946"/>
      <c r="EF234" s="946"/>
      <c r="EG234" s="946"/>
      <c r="EH234" s="946"/>
      <c r="EI234" s="946"/>
      <c r="EJ234" s="946"/>
      <c r="EK234" s="946"/>
      <c r="EL234" s="946"/>
      <c r="EM234" s="946"/>
      <c r="EN234" s="946"/>
      <c r="EO234" s="946"/>
      <c r="EP234" s="946"/>
      <c r="EQ234" s="946"/>
      <c r="ER234" s="946"/>
      <c r="ES234" s="946"/>
      <c r="ET234" s="946"/>
      <c r="EU234" s="946"/>
      <c r="EV234" s="946"/>
      <c r="EW234" s="946"/>
      <c r="EX234" s="946"/>
      <c r="EY234" s="946"/>
      <c r="EZ234" s="946"/>
      <c r="FA234" s="946"/>
      <c r="FB234" s="946"/>
      <c r="FC234" s="946"/>
      <c r="FD234" s="946"/>
      <c r="FE234" s="946"/>
      <c r="FF234" s="946"/>
      <c r="FG234" s="946"/>
      <c r="FH234" s="947"/>
      <c r="FQ234" s="934"/>
      <c r="FR234" s="935"/>
      <c r="FS234" s="935"/>
      <c r="FT234" s="935"/>
      <c r="FU234" s="935"/>
      <c r="FV234" s="935"/>
      <c r="FW234" s="935"/>
      <c r="FX234" s="935"/>
      <c r="FY234" s="935"/>
      <c r="FZ234" s="936"/>
      <c r="GJ234" s="945"/>
      <c r="GK234" s="945"/>
      <c r="GL234" s="945"/>
      <c r="GM234" s="945"/>
      <c r="GN234" s="945"/>
      <c r="GO234" s="945"/>
      <c r="GP234" s="945"/>
      <c r="GQ234" s="945"/>
    </row>
    <row r="235" spans="2:199" ht="6" customHeight="1" x14ac:dyDescent="0.25">
      <c r="B235" s="795"/>
      <c r="C235" s="796"/>
      <c r="D235" s="796"/>
      <c r="E235" s="797"/>
      <c r="F235" s="970"/>
      <c r="G235" s="970"/>
      <c r="H235" s="970"/>
      <c r="I235" s="970"/>
      <c r="J235" s="970"/>
      <c r="K235" s="970"/>
      <c r="L235" s="970"/>
      <c r="M235" s="970"/>
      <c r="N235" s="970"/>
      <c r="O235" s="970"/>
      <c r="P235" s="970"/>
      <c r="Q235" s="970"/>
      <c r="R235" s="970"/>
      <c r="S235" s="970"/>
      <c r="T235" s="971"/>
      <c r="U235" s="971"/>
      <c r="V235" s="971"/>
      <c r="W235" s="971"/>
      <c r="X235" s="971"/>
      <c r="Y235" s="971"/>
      <c r="Z235" s="971"/>
      <c r="AA235" s="971"/>
      <c r="AB235" s="971"/>
      <c r="AC235" s="971"/>
      <c r="AD235" s="971"/>
      <c r="AE235" s="971"/>
      <c r="AF235" s="971"/>
      <c r="AG235" s="971"/>
      <c r="AH235" s="971"/>
      <c r="AI235" s="966"/>
      <c r="AJ235" s="966"/>
      <c r="AK235" s="966"/>
      <c r="AL235" s="966"/>
      <c r="AM235" s="966"/>
      <c r="AN235" s="966"/>
      <c r="AO235" s="966"/>
      <c r="AP235" s="966"/>
      <c r="AQ235" s="946"/>
      <c r="AR235" s="946"/>
      <c r="AS235" s="946"/>
      <c r="AT235" s="946"/>
      <c r="AU235" s="946"/>
      <c r="AV235" s="946"/>
      <c r="AW235" s="946"/>
      <c r="AX235" s="946"/>
      <c r="AY235" s="963"/>
      <c r="AZ235" s="963"/>
      <c r="BA235" s="963"/>
      <c r="BB235" s="963"/>
      <c r="BC235" s="963"/>
      <c r="BD235" s="963"/>
      <c r="BE235" s="963"/>
      <c r="BF235" s="963"/>
      <c r="BG235" s="962"/>
      <c r="BH235" s="962"/>
      <c r="BI235" s="962"/>
      <c r="BJ235" s="962"/>
      <c r="BK235" s="962"/>
      <c r="BL235" s="962"/>
      <c r="BM235" s="962"/>
      <c r="BN235" s="967"/>
      <c r="BO235" s="967"/>
      <c r="BP235" s="967"/>
      <c r="BQ235" s="967"/>
      <c r="BR235" s="967"/>
      <c r="BS235" s="967"/>
      <c r="BT235" s="967"/>
      <c r="BU235" s="968"/>
      <c r="BV235" s="948"/>
      <c r="BW235" s="946"/>
      <c r="BX235" s="946"/>
      <c r="BY235" s="946"/>
      <c r="BZ235" s="946"/>
      <c r="CA235" s="946"/>
      <c r="CB235" s="946"/>
      <c r="CC235" s="946"/>
      <c r="CD235" s="946"/>
      <c r="CE235" s="946"/>
      <c r="CF235" s="946"/>
      <c r="CG235" s="946"/>
      <c r="CH235" s="946"/>
      <c r="CI235" s="946"/>
      <c r="CJ235" s="946"/>
      <c r="CK235" s="946"/>
      <c r="CL235" s="946"/>
      <c r="CM235" s="946"/>
      <c r="CN235" s="946"/>
      <c r="CO235" s="946"/>
      <c r="CP235" s="946"/>
      <c r="CQ235" s="946"/>
      <c r="CR235" s="946"/>
      <c r="CS235" s="946"/>
      <c r="CT235" s="946"/>
      <c r="CU235" s="946"/>
      <c r="CV235" s="946"/>
      <c r="CW235" s="946"/>
      <c r="CX235" s="946"/>
      <c r="CY235" s="946"/>
      <c r="CZ235" s="946"/>
      <c r="DA235" s="946"/>
      <c r="DB235" s="946"/>
      <c r="DC235" s="946"/>
      <c r="DD235" s="946"/>
      <c r="DE235" s="946"/>
      <c r="DF235" s="946"/>
      <c r="DG235" s="946"/>
      <c r="DH235" s="946"/>
      <c r="DI235" s="946"/>
      <c r="DJ235" s="946"/>
      <c r="DK235" s="946"/>
      <c r="DL235" s="946"/>
      <c r="DM235" s="946"/>
      <c r="DN235" s="946"/>
      <c r="DO235" s="946"/>
      <c r="DP235" s="946"/>
      <c r="DQ235" s="946"/>
      <c r="DR235" s="946"/>
      <c r="DS235" s="946"/>
      <c r="DT235" s="946"/>
      <c r="DU235" s="946"/>
      <c r="DV235" s="946"/>
      <c r="DW235" s="946"/>
      <c r="DX235" s="946"/>
      <c r="DY235" s="946"/>
      <c r="DZ235" s="946"/>
      <c r="EA235" s="946"/>
      <c r="EB235" s="946"/>
      <c r="EC235" s="946"/>
      <c r="ED235" s="946"/>
      <c r="EE235" s="946"/>
      <c r="EF235" s="946"/>
      <c r="EG235" s="946"/>
      <c r="EH235" s="946"/>
      <c r="EI235" s="946"/>
      <c r="EJ235" s="946"/>
      <c r="EK235" s="946"/>
      <c r="EL235" s="946"/>
      <c r="EM235" s="946"/>
      <c r="EN235" s="946"/>
      <c r="EO235" s="946"/>
      <c r="EP235" s="946"/>
      <c r="EQ235" s="946"/>
      <c r="ER235" s="946"/>
      <c r="ES235" s="946"/>
      <c r="ET235" s="946"/>
      <c r="EU235" s="946"/>
      <c r="EV235" s="946"/>
      <c r="EW235" s="946"/>
      <c r="EX235" s="946"/>
      <c r="EY235" s="946"/>
      <c r="EZ235" s="946"/>
      <c r="FA235" s="946"/>
      <c r="FB235" s="946"/>
      <c r="FC235" s="946"/>
      <c r="FD235" s="946"/>
      <c r="FE235" s="946"/>
      <c r="FF235" s="946"/>
      <c r="FG235" s="946"/>
      <c r="FH235" s="947"/>
      <c r="FQ235" s="934"/>
      <c r="FR235" s="935"/>
      <c r="FS235" s="935"/>
      <c r="FT235" s="935"/>
      <c r="FU235" s="935"/>
      <c r="FV235" s="935"/>
      <c r="FW235" s="935"/>
      <c r="FX235" s="935"/>
      <c r="FY235" s="935"/>
      <c r="FZ235" s="936"/>
      <c r="GJ235" s="945"/>
      <c r="GK235" s="945"/>
      <c r="GL235" s="945"/>
      <c r="GM235" s="945"/>
      <c r="GN235" s="945"/>
      <c r="GO235" s="945"/>
      <c r="GP235" s="945"/>
      <c r="GQ235" s="945"/>
    </row>
    <row r="236" spans="2:199" ht="6" customHeight="1" x14ac:dyDescent="0.25">
      <c r="B236" s="789">
        <v>72</v>
      </c>
      <c r="C236" s="790"/>
      <c r="D236" s="790"/>
      <c r="E236" s="791"/>
      <c r="F236" s="970">
        <f>'Setup-Completion Report'!E452</f>
        <v>0</v>
      </c>
      <c r="G236" s="970"/>
      <c r="H236" s="970"/>
      <c r="I236" s="970"/>
      <c r="J236" s="970"/>
      <c r="K236" s="970"/>
      <c r="L236" s="970"/>
      <c r="M236" s="970"/>
      <c r="N236" s="970"/>
      <c r="O236" s="970"/>
      <c r="P236" s="970"/>
      <c r="Q236" s="970"/>
      <c r="R236" s="970"/>
      <c r="S236" s="970"/>
      <c r="T236" s="971">
        <f>'Setup-Completion Report'!AG452</f>
        <v>0</v>
      </c>
      <c r="U236" s="971"/>
      <c r="V236" s="971"/>
      <c r="W236" s="971"/>
      <c r="X236" s="971"/>
      <c r="Y236" s="971"/>
      <c r="Z236" s="971"/>
      <c r="AA236" s="971"/>
      <c r="AB236" s="971">
        <f>'Setup-Completion Report'!AO452</f>
        <v>0</v>
      </c>
      <c r="AC236" s="971"/>
      <c r="AD236" s="971"/>
      <c r="AE236" s="971"/>
      <c r="AF236" s="971"/>
      <c r="AG236" s="971"/>
      <c r="AH236" s="971"/>
      <c r="AI236" s="966">
        <f>SUM(T236:AH238)</f>
        <v>0</v>
      </c>
      <c r="AJ236" s="966"/>
      <c r="AK236" s="966"/>
      <c r="AL236" s="966"/>
      <c r="AM236" s="966"/>
      <c r="AN236" s="966"/>
      <c r="AO236" s="966"/>
      <c r="AP236" s="966"/>
      <c r="AQ236" s="946"/>
      <c r="AR236" s="946"/>
      <c r="AS236" s="946"/>
      <c r="AT236" s="946"/>
      <c r="AU236" s="946"/>
      <c r="AV236" s="946"/>
      <c r="AW236" s="946"/>
      <c r="AX236" s="946"/>
      <c r="AY236" s="969" t="str">
        <f>IF(GJ236=2," ",'Setup-Completion Report'!Y452)</f>
        <v xml:space="preserve"> </v>
      </c>
      <c r="AZ236" s="969"/>
      <c r="BA236" s="969"/>
      <c r="BB236" s="969"/>
      <c r="BC236" s="969"/>
      <c r="BD236" s="969"/>
      <c r="BE236" s="969"/>
      <c r="BF236" s="969"/>
      <c r="BG236" s="962"/>
      <c r="BH236" s="962"/>
      <c r="BI236" s="962"/>
      <c r="BJ236" s="962"/>
      <c r="BK236" s="962"/>
      <c r="BL236" s="962"/>
      <c r="BM236" s="962"/>
      <c r="BN236" s="967"/>
      <c r="BO236" s="967"/>
      <c r="BP236" s="967"/>
      <c r="BQ236" s="967"/>
      <c r="BR236" s="967"/>
      <c r="BS236" s="967"/>
      <c r="BT236" s="967"/>
      <c r="BU236" s="968"/>
      <c r="BV236" s="948"/>
      <c r="BW236" s="946"/>
      <c r="BX236" s="946"/>
      <c r="BY236" s="946"/>
      <c r="BZ236" s="946"/>
      <c r="CA236" s="946"/>
      <c r="CB236" s="946"/>
      <c r="CC236" s="946"/>
      <c r="CD236" s="946"/>
      <c r="CE236" s="946"/>
      <c r="CF236" s="946"/>
      <c r="CG236" s="946"/>
      <c r="CH236" s="946"/>
      <c r="CI236" s="946"/>
      <c r="CJ236" s="946"/>
      <c r="CK236" s="946"/>
      <c r="CL236" s="946"/>
      <c r="CM236" s="946"/>
      <c r="CN236" s="946"/>
      <c r="CO236" s="946"/>
      <c r="CP236" s="946"/>
      <c r="CQ236" s="946"/>
      <c r="CR236" s="946"/>
      <c r="CS236" s="946"/>
      <c r="CT236" s="946"/>
      <c r="CU236" s="946"/>
      <c r="CV236" s="946"/>
      <c r="CW236" s="946"/>
      <c r="CX236" s="946"/>
      <c r="CY236" s="946"/>
      <c r="CZ236" s="946"/>
      <c r="DA236" s="946"/>
      <c r="DB236" s="946"/>
      <c r="DC236" s="946"/>
      <c r="DD236" s="946"/>
      <c r="DE236" s="946"/>
      <c r="DF236" s="946"/>
      <c r="DG236" s="946"/>
      <c r="DH236" s="946"/>
      <c r="DI236" s="946"/>
      <c r="DJ236" s="946"/>
      <c r="DK236" s="946"/>
      <c r="DL236" s="946"/>
      <c r="DM236" s="946"/>
      <c r="DN236" s="946"/>
      <c r="DO236" s="946"/>
      <c r="DP236" s="946"/>
      <c r="DQ236" s="946"/>
      <c r="DR236" s="946"/>
      <c r="DS236" s="946"/>
      <c r="DT236" s="946"/>
      <c r="DU236" s="946"/>
      <c r="DV236" s="946"/>
      <c r="DW236" s="946"/>
      <c r="DX236" s="946"/>
      <c r="DY236" s="946"/>
      <c r="DZ236" s="946"/>
      <c r="EA236" s="946"/>
      <c r="EB236" s="946"/>
      <c r="EC236" s="946"/>
      <c r="ED236" s="946"/>
      <c r="EE236" s="946"/>
      <c r="EF236" s="946"/>
      <c r="EG236" s="946"/>
      <c r="EH236" s="946"/>
      <c r="EI236" s="946"/>
      <c r="EJ236" s="946"/>
      <c r="EK236" s="946"/>
      <c r="EL236" s="946"/>
      <c r="EM236" s="946"/>
      <c r="EN236" s="946"/>
      <c r="EO236" s="946"/>
      <c r="EP236" s="946"/>
      <c r="EQ236" s="946"/>
      <c r="ER236" s="946"/>
      <c r="ES236" s="946"/>
      <c r="ET236" s="946"/>
      <c r="EU236" s="946"/>
      <c r="EV236" s="946"/>
      <c r="EW236" s="946"/>
      <c r="EX236" s="946"/>
      <c r="EY236" s="946"/>
      <c r="EZ236" s="946"/>
      <c r="FA236" s="946"/>
      <c r="FB236" s="946"/>
      <c r="FC236" s="946"/>
      <c r="FD236" s="946"/>
      <c r="FE236" s="946"/>
      <c r="FF236" s="946"/>
      <c r="FG236" s="946"/>
      <c r="FH236" s="947"/>
      <c r="FQ236" s="934"/>
      <c r="FR236" s="935"/>
      <c r="FS236" s="935"/>
      <c r="FT236" s="935"/>
      <c r="FU236" s="935"/>
      <c r="FV236" s="935"/>
      <c r="FW236" s="935"/>
      <c r="FX236" s="935"/>
      <c r="FY236" s="935"/>
      <c r="FZ236" s="936"/>
      <c r="GJ236" s="945">
        <v>2</v>
      </c>
      <c r="GK236" s="945"/>
      <c r="GL236" s="945"/>
      <c r="GM236" s="945"/>
      <c r="GN236" s="945"/>
      <c r="GO236" s="945"/>
      <c r="GP236" s="945"/>
      <c r="GQ236" s="945"/>
    </row>
    <row r="237" spans="2:199" ht="6" customHeight="1" x14ac:dyDescent="0.25">
      <c r="B237" s="792"/>
      <c r="C237" s="793"/>
      <c r="D237" s="793"/>
      <c r="E237" s="794"/>
      <c r="F237" s="970"/>
      <c r="G237" s="970"/>
      <c r="H237" s="970"/>
      <c r="I237" s="970"/>
      <c r="J237" s="970"/>
      <c r="K237" s="970"/>
      <c r="L237" s="970"/>
      <c r="M237" s="970"/>
      <c r="N237" s="970"/>
      <c r="O237" s="970"/>
      <c r="P237" s="970"/>
      <c r="Q237" s="970"/>
      <c r="R237" s="970"/>
      <c r="S237" s="970"/>
      <c r="T237" s="971"/>
      <c r="U237" s="971"/>
      <c r="V237" s="971"/>
      <c r="W237" s="971"/>
      <c r="X237" s="971"/>
      <c r="Y237" s="971"/>
      <c r="Z237" s="971"/>
      <c r="AA237" s="971"/>
      <c r="AB237" s="971"/>
      <c r="AC237" s="971"/>
      <c r="AD237" s="971"/>
      <c r="AE237" s="971"/>
      <c r="AF237" s="971"/>
      <c r="AG237" s="971"/>
      <c r="AH237" s="971"/>
      <c r="AI237" s="966"/>
      <c r="AJ237" s="966"/>
      <c r="AK237" s="966"/>
      <c r="AL237" s="966"/>
      <c r="AM237" s="966"/>
      <c r="AN237" s="966"/>
      <c r="AO237" s="966"/>
      <c r="AP237" s="966"/>
      <c r="AQ237" s="946"/>
      <c r="AR237" s="946"/>
      <c r="AS237" s="946"/>
      <c r="AT237" s="946"/>
      <c r="AU237" s="946"/>
      <c r="AV237" s="946"/>
      <c r="AW237" s="946"/>
      <c r="AX237" s="946"/>
      <c r="AY237" s="963"/>
      <c r="AZ237" s="963"/>
      <c r="BA237" s="963"/>
      <c r="BB237" s="963"/>
      <c r="BC237" s="963"/>
      <c r="BD237" s="963"/>
      <c r="BE237" s="963"/>
      <c r="BF237" s="963"/>
      <c r="BG237" s="962"/>
      <c r="BH237" s="962"/>
      <c r="BI237" s="962"/>
      <c r="BJ237" s="962"/>
      <c r="BK237" s="962"/>
      <c r="BL237" s="962"/>
      <c r="BM237" s="962"/>
      <c r="BN237" s="967"/>
      <c r="BO237" s="967"/>
      <c r="BP237" s="967"/>
      <c r="BQ237" s="967"/>
      <c r="BR237" s="967"/>
      <c r="BS237" s="967"/>
      <c r="BT237" s="967"/>
      <c r="BU237" s="968"/>
      <c r="BV237" s="948"/>
      <c r="BW237" s="946"/>
      <c r="BX237" s="946"/>
      <c r="BY237" s="946"/>
      <c r="BZ237" s="946"/>
      <c r="CA237" s="946"/>
      <c r="CB237" s="946"/>
      <c r="CC237" s="946"/>
      <c r="CD237" s="946"/>
      <c r="CE237" s="946"/>
      <c r="CF237" s="946"/>
      <c r="CG237" s="946"/>
      <c r="CH237" s="946"/>
      <c r="CI237" s="946"/>
      <c r="CJ237" s="946"/>
      <c r="CK237" s="946"/>
      <c r="CL237" s="946"/>
      <c r="CM237" s="946"/>
      <c r="CN237" s="946"/>
      <c r="CO237" s="946"/>
      <c r="CP237" s="946"/>
      <c r="CQ237" s="946"/>
      <c r="CR237" s="946"/>
      <c r="CS237" s="946"/>
      <c r="CT237" s="946"/>
      <c r="CU237" s="946"/>
      <c r="CV237" s="946"/>
      <c r="CW237" s="946"/>
      <c r="CX237" s="946"/>
      <c r="CY237" s="946"/>
      <c r="CZ237" s="946"/>
      <c r="DA237" s="946"/>
      <c r="DB237" s="946"/>
      <c r="DC237" s="946"/>
      <c r="DD237" s="946"/>
      <c r="DE237" s="946"/>
      <c r="DF237" s="946"/>
      <c r="DG237" s="946"/>
      <c r="DH237" s="946"/>
      <c r="DI237" s="946"/>
      <c r="DJ237" s="946"/>
      <c r="DK237" s="946"/>
      <c r="DL237" s="946"/>
      <c r="DM237" s="946"/>
      <c r="DN237" s="946"/>
      <c r="DO237" s="946"/>
      <c r="DP237" s="946"/>
      <c r="DQ237" s="946"/>
      <c r="DR237" s="946"/>
      <c r="DS237" s="946"/>
      <c r="DT237" s="946"/>
      <c r="DU237" s="946"/>
      <c r="DV237" s="946"/>
      <c r="DW237" s="946"/>
      <c r="DX237" s="946"/>
      <c r="DY237" s="946"/>
      <c r="DZ237" s="946"/>
      <c r="EA237" s="946"/>
      <c r="EB237" s="946"/>
      <c r="EC237" s="946"/>
      <c r="ED237" s="946"/>
      <c r="EE237" s="946"/>
      <c r="EF237" s="946"/>
      <c r="EG237" s="946"/>
      <c r="EH237" s="946"/>
      <c r="EI237" s="946"/>
      <c r="EJ237" s="946"/>
      <c r="EK237" s="946"/>
      <c r="EL237" s="946"/>
      <c r="EM237" s="946"/>
      <c r="EN237" s="946"/>
      <c r="EO237" s="946"/>
      <c r="EP237" s="946"/>
      <c r="EQ237" s="946"/>
      <c r="ER237" s="946"/>
      <c r="ES237" s="946"/>
      <c r="ET237" s="946"/>
      <c r="EU237" s="946"/>
      <c r="EV237" s="946"/>
      <c r="EW237" s="946"/>
      <c r="EX237" s="946"/>
      <c r="EY237" s="946"/>
      <c r="EZ237" s="946"/>
      <c r="FA237" s="946"/>
      <c r="FB237" s="946"/>
      <c r="FC237" s="946"/>
      <c r="FD237" s="946"/>
      <c r="FE237" s="946"/>
      <c r="FF237" s="946"/>
      <c r="FG237" s="946"/>
      <c r="FH237" s="947"/>
      <c r="FQ237" s="934"/>
      <c r="FR237" s="935"/>
      <c r="FS237" s="935"/>
      <c r="FT237" s="935"/>
      <c r="FU237" s="935"/>
      <c r="FV237" s="935"/>
      <c r="FW237" s="935"/>
      <c r="FX237" s="935"/>
      <c r="FY237" s="935"/>
      <c r="FZ237" s="936"/>
      <c r="GJ237" s="945"/>
      <c r="GK237" s="945"/>
      <c r="GL237" s="945"/>
      <c r="GM237" s="945"/>
      <c r="GN237" s="945"/>
      <c r="GO237" s="945"/>
      <c r="GP237" s="945"/>
      <c r="GQ237" s="945"/>
    </row>
    <row r="238" spans="2:199" ht="6" customHeight="1" x14ac:dyDescent="0.25">
      <c r="B238" s="795"/>
      <c r="C238" s="796"/>
      <c r="D238" s="796"/>
      <c r="E238" s="797"/>
      <c r="F238" s="970"/>
      <c r="G238" s="970"/>
      <c r="H238" s="970"/>
      <c r="I238" s="970"/>
      <c r="J238" s="970"/>
      <c r="K238" s="970"/>
      <c r="L238" s="970"/>
      <c r="M238" s="970"/>
      <c r="N238" s="970"/>
      <c r="O238" s="970"/>
      <c r="P238" s="970"/>
      <c r="Q238" s="970"/>
      <c r="R238" s="970"/>
      <c r="S238" s="970"/>
      <c r="T238" s="971"/>
      <c r="U238" s="971"/>
      <c r="V238" s="971"/>
      <c r="W238" s="971"/>
      <c r="X238" s="971"/>
      <c r="Y238" s="971"/>
      <c r="Z238" s="971"/>
      <c r="AA238" s="971"/>
      <c r="AB238" s="971"/>
      <c r="AC238" s="971"/>
      <c r="AD238" s="971"/>
      <c r="AE238" s="971"/>
      <c r="AF238" s="971"/>
      <c r="AG238" s="971"/>
      <c r="AH238" s="971"/>
      <c r="AI238" s="966"/>
      <c r="AJ238" s="966"/>
      <c r="AK238" s="966"/>
      <c r="AL238" s="966"/>
      <c r="AM238" s="966"/>
      <c r="AN238" s="966"/>
      <c r="AO238" s="966"/>
      <c r="AP238" s="966"/>
      <c r="AQ238" s="946"/>
      <c r="AR238" s="946"/>
      <c r="AS238" s="946"/>
      <c r="AT238" s="946"/>
      <c r="AU238" s="946"/>
      <c r="AV238" s="946"/>
      <c r="AW238" s="946"/>
      <c r="AX238" s="946"/>
      <c r="AY238" s="963"/>
      <c r="AZ238" s="963"/>
      <c r="BA238" s="963"/>
      <c r="BB238" s="963"/>
      <c r="BC238" s="963"/>
      <c r="BD238" s="963"/>
      <c r="BE238" s="963"/>
      <c r="BF238" s="963"/>
      <c r="BG238" s="962"/>
      <c r="BH238" s="962"/>
      <c r="BI238" s="962"/>
      <c r="BJ238" s="962"/>
      <c r="BK238" s="962"/>
      <c r="BL238" s="962"/>
      <c r="BM238" s="962"/>
      <c r="BN238" s="967"/>
      <c r="BO238" s="967"/>
      <c r="BP238" s="967"/>
      <c r="BQ238" s="967"/>
      <c r="BR238" s="967"/>
      <c r="BS238" s="967"/>
      <c r="BT238" s="967"/>
      <c r="BU238" s="968"/>
      <c r="BV238" s="948"/>
      <c r="BW238" s="946"/>
      <c r="BX238" s="946"/>
      <c r="BY238" s="946"/>
      <c r="BZ238" s="946"/>
      <c r="CA238" s="946"/>
      <c r="CB238" s="946"/>
      <c r="CC238" s="946"/>
      <c r="CD238" s="946"/>
      <c r="CE238" s="946"/>
      <c r="CF238" s="946"/>
      <c r="CG238" s="946"/>
      <c r="CH238" s="946"/>
      <c r="CI238" s="946"/>
      <c r="CJ238" s="946"/>
      <c r="CK238" s="946"/>
      <c r="CL238" s="946"/>
      <c r="CM238" s="946"/>
      <c r="CN238" s="946"/>
      <c r="CO238" s="946"/>
      <c r="CP238" s="946"/>
      <c r="CQ238" s="946"/>
      <c r="CR238" s="946"/>
      <c r="CS238" s="946"/>
      <c r="CT238" s="946"/>
      <c r="CU238" s="946"/>
      <c r="CV238" s="946"/>
      <c r="CW238" s="946"/>
      <c r="CX238" s="946"/>
      <c r="CY238" s="946"/>
      <c r="CZ238" s="946"/>
      <c r="DA238" s="946"/>
      <c r="DB238" s="946"/>
      <c r="DC238" s="946"/>
      <c r="DD238" s="946"/>
      <c r="DE238" s="946"/>
      <c r="DF238" s="946"/>
      <c r="DG238" s="946"/>
      <c r="DH238" s="946"/>
      <c r="DI238" s="946"/>
      <c r="DJ238" s="946"/>
      <c r="DK238" s="946"/>
      <c r="DL238" s="946"/>
      <c r="DM238" s="946"/>
      <c r="DN238" s="946"/>
      <c r="DO238" s="946"/>
      <c r="DP238" s="946"/>
      <c r="DQ238" s="946"/>
      <c r="DR238" s="946"/>
      <c r="DS238" s="946"/>
      <c r="DT238" s="946"/>
      <c r="DU238" s="946"/>
      <c r="DV238" s="946"/>
      <c r="DW238" s="946"/>
      <c r="DX238" s="946"/>
      <c r="DY238" s="946"/>
      <c r="DZ238" s="946"/>
      <c r="EA238" s="946"/>
      <c r="EB238" s="946"/>
      <c r="EC238" s="946"/>
      <c r="ED238" s="946"/>
      <c r="EE238" s="946"/>
      <c r="EF238" s="946"/>
      <c r="EG238" s="946"/>
      <c r="EH238" s="946"/>
      <c r="EI238" s="946"/>
      <c r="EJ238" s="946"/>
      <c r="EK238" s="946"/>
      <c r="EL238" s="946"/>
      <c r="EM238" s="946"/>
      <c r="EN238" s="946"/>
      <c r="EO238" s="946"/>
      <c r="EP238" s="946"/>
      <c r="EQ238" s="946"/>
      <c r="ER238" s="946"/>
      <c r="ES238" s="946"/>
      <c r="ET238" s="946"/>
      <c r="EU238" s="946"/>
      <c r="EV238" s="946"/>
      <c r="EW238" s="946"/>
      <c r="EX238" s="946"/>
      <c r="EY238" s="946"/>
      <c r="EZ238" s="946"/>
      <c r="FA238" s="946"/>
      <c r="FB238" s="946"/>
      <c r="FC238" s="946"/>
      <c r="FD238" s="946"/>
      <c r="FE238" s="946"/>
      <c r="FF238" s="946"/>
      <c r="FG238" s="946"/>
      <c r="FH238" s="947"/>
      <c r="FQ238" s="934"/>
      <c r="FR238" s="935"/>
      <c r="FS238" s="935"/>
      <c r="FT238" s="935"/>
      <c r="FU238" s="935"/>
      <c r="FV238" s="935"/>
      <c r="FW238" s="935"/>
      <c r="FX238" s="935"/>
      <c r="FY238" s="935"/>
      <c r="FZ238" s="936"/>
      <c r="GJ238" s="945"/>
      <c r="GK238" s="945"/>
      <c r="GL238" s="945"/>
      <c r="GM238" s="945"/>
      <c r="GN238" s="945"/>
      <c r="GO238" s="945"/>
      <c r="GP238" s="945"/>
      <c r="GQ238" s="945"/>
    </row>
    <row r="239" spans="2:199" ht="6" customHeight="1" x14ac:dyDescent="0.25">
      <c r="B239" s="789">
        <v>73</v>
      </c>
      <c r="C239" s="790"/>
      <c r="D239" s="790"/>
      <c r="E239" s="791"/>
      <c r="F239" s="970">
        <f>'Setup-Completion Report'!E455</f>
        <v>0</v>
      </c>
      <c r="G239" s="970"/>
      <c r="H239" s="970"/>
      <c r="I239" s="970"/>
      <c r="J239" s="970"/>
      <c r="K239" s="970"/>
      <c r="L239" s="970"/>
      <c r="M239" s="970"/>
      <c r="N239" s="970"/>
      <c r="O239" s="970"/>
      <c r="P239" s="970"/>
      <c r="Q239" s="970"/>
      <c r="R239" s="970"/>
      <c r="S239" s="970"/>
      <c r="T239" s="971">
        <f>'Setup-Completion Report'!AG455</f>
        <v>0</v>
      </c>
      <c r="U239" s="971"/>
      <c r="V239" s="971"/>
      <c r="W239" s="971"/>
      <c r="X239" s="971"/>
      <c r="Y239" s="971"/>
      <c r="Z239" s="971"/>
      <c r="AA239" s="971"/>
      <c r="AB239" s="971">
        <f>'Setup-Completion Report'!AO455</f>
        <v>0</v>
      </c>
      <c r="AC239" s="971"/>
      <c r="AD239" s="971"/>
      <c r="AE239" s="971"/>
      <c r="AF239" s="971"/>
      <c r="AG239" s="971"/>
      <c r="AH239" s="971"/>
      <c r="AI239" s="972">
        <f>SUM(T239:AH241)</f>
        <v>0</v>
      </c>
      <c r="AJ239" s="973"/>
      <c r="AK239" s="973"/>
      <c r="AL239" s="973"/>
      <c r="AM239" s="973"/>
      <c r="AN239" s="973"/>
      <c r="AO239" s="973"/>
      <c r="AP239" s="974"/>
      <c r="AQ239" s="946"/>
      <c r="AR239" s="946"/>
      <c r="AS239" s="946"/>
      <c r="AT239" s="946"/>
      <c r="AU239" s="946"/>
      <c r="AV239" s="946"/>
      <c r="AW239" s="946"/>
      <c r="AX239" s="946"/>
      <c r="AY239" s="969" t="str">
        <f>IF(GJ239=2," ",'Setup-Completion Report'!Y455)</f>
        <v xml:space="preserve"> </v>
      </c>
      <c r="AZ239" s="969"/>
      <c r="BA239" s="969"/>
      <c r="BB239" s="969"/>
      <c r="BC239" s="969"/>
      <c r="BD239" s="969"/>
      <c r="BE239" s="969"/>
      <c r="BF239" s="969"/>
      <c r="BG239" s="962"/>
      <c r="BH239" s="962"/>
      <c r="BI239" s="962"/>
      <c r="BJ239" s="962"/>
      <c r="BK239" s="962"/>
      <c r="BL239" s="962"/>
      <c r="BM239" s="962"/>
      <c r="BN239" s="967"/>
      <c r="BO239" s="967"/>
      <c r="BP239" s="967"/>
      <c r="BQ239" s="967"/>
      <c r="BR239" s="967"/>
      <c r="BS239" s="967"/>
      <c r="BT239" s="967"/>
      <c r="BU239" s="968"/>
      <c r="BV239" s="948"/>
      <c r="BW239" s="946"/>
      <c r="BX239" s="946"/>
      <c r="BY239" s="946"/>
      <c r="BZ239" s="946"/>
      <c r="CA239" s="946"/>
      <c r="CB239" s="946"/>
      <c r="CC239" s="946"/>
      <c r="CD239" s="946"/>
      <c r="CE239" s="946"/>
      <c r="CF239" s="946"/>
      <c r="CG239" s="946"/>
      <c r="CH239" s="946"/>
      <c r="CI239" s="946"/>
      <c r="CJ239" s="946"/>
      <c r="CK239" s="946"/>
      <c r="CL239" s="946"/>
      <c r="CM239" s="946"/>
      <c r="CN239" s="946"/>
      <c r="CO239" s="946"/>
      <c r="CP239" s="946"/>
      <c r="CQ239" s="946"/>
      <c r="CR239" s="946"/>
      <c r="CS239" s="946"/>
      <c r="CT239" s="946"/>
      <c r="CU239" s="946"/>
      <c r="CV239" s="946"/>
      <c r="CW239" s="946"/>
      <c r="CX239" s="946"/>
      <c r="CY239" s="946"/>
      <c r="CZ239" s="946"/>
      <c r="DA239" s="946"/>
      <c r="DB239" s="946"/>
      <c r="DC239" s="946"/>
      <c r="DD239" s="946"/>
      <c r="DE239" s="946"/>
      <c r="DF239" s="946"/>
      <c r="DG239" s="946"/>
      <c r="DH239" s="946"/>
      <c r="DI239" s="946"/>
      <c r="DJ239" s="946"/>
      <c r="DK239" s="946"/>
      <c r="DL239" s="946"/>
      <c r="DM239" s="946"/>
      <c r="DN239" s="946"/>
      <c r="DO239" s="946"/>
      <c r="DP239" s="946"/>
      <c r="DQ239" s="946"/>
      <c r="DR239" s="946"/>
      <c r="DS239" s="946"/>
      <c r="DT239" s="946"/>
      <c r="DU239" s="946"/>
      <c r="DV239" s="946"/>
      <c r="DW239" s="946"/>
      <c r="DX239" s="946"/>
      <c r="DY239" s="946"/>
      <c r="DZ239" s="946"/>
      <c r="EA239" s="946"/>
      <c r="EB239" s="946"/>
      <c r="EC239" s="946"/>
      <c r="ED239" s="946"/>
      <c r="EE239" s="946"/>
      <c r="EF239" s="946"/>
      <c r="EG239" s="946"/>
      <c r="EH239" s="946"/>
      <c r="EI239" s="946"/>
      <c r="EJ239" s="946"/>
      <c r="EK239" s="946"/>
      <c r="EL239" s="946"/>
      <c r="EM239" s="946"/>
      <c r="EN239" s="946"/>
      <c r="EO239" s="946"/>
      <c r="EP239" s="946"/>
      <c r="EQ239" s="946"/>
      <c r="ER239" s="946"/>
      <c r="ES239" s="946"/>
      <c r="ET239" s="946"/>
      <c r="EU239" s="946"/>
      <c r="EV239" s="946"/>
      <c r="EW239" s="946"/>
      <c r="EX239" s="946"/>
      <c r="EY239" s="946"/>
      <c r="EZ239" s="946"/>
      <c r="FA239" s="946"/>
      <c r="FB239" s="946"/>
      <c r="FC239" s="946"/>
      <c r="FD239" s="946"/>
      <c r="FE239" s="946"/>
      <c r="FF239" s="946"/>
      <c r="FG239" s="946"/>
      <c r="FH239" s="947"/>
      <c r="FQ239" s="934"/>
      <c r="FR239" s="935"/>
      <c r="FS239" s="935"/>
      <c r="FT239" s="935"/>
      <c r="FU239" s="935"/>
      <c r="FV239" s="935"/>
      <c r="FW239" s="935"/>
      <c r="FX239" s="935"/>
      <c r="FY239" s="935"/>
      <c r="FZ239" s="936"/>
      <c r="GJ239" s="945">
        <v>2</v>
      </c>
      <c r="GK239" s="945"/>
      <c r="GL239" s="945"/>
      <c r="GM239" s="945"/>
      <c r="GN239" s="945"/>
      <c r="GO239" s="945"/>
      <c r="GP239" s="945"/>
      <c r="GQ239" s="945"/>
    </row>
    <row r="240" spans="2:199" ht="6" customHeight="1" x14ac:dyDescent="0.25">
      <c r="B240" s="792"/>
      <c r="C240" s="793"/>
      <c r="D240" s="793"/>
      <c r="E240" s="794"/>
      <c r="F240" s="970"/>
      <c r="G240" s="970"/>
      <c r="H240" s="970"/>
      <c r="I240" s="970"/>
      <c r="J240" s="970"/>
      <c r="K240" s="970"/>
      <c r="L240" s="970"/>
      <c r="M240" s="970"/>
      <c r="N240" s="970"/>
      <c r="O240" s="970"/>
      <c r="P240" s="970"/>
      <c r="Q240" s="970"/>
      <c r="R240" s="970"/>
      <c r="S240" s="970"/>
      <c r="T240" s="971"/>
      <c r="U240" s="971"/>
      <c r="V240" s="971"/>
      <c r="W240" s="971"/>
      <c r="X240" s="971"/>
      <c r="Y240" s="971"/>
      <c r="Z240" s="971"/>
      <c r="AA240" s="971"/>
      <c r="AB240" s="971"/>
      <c r="AC240" s="971"/>
      <c r="AD240" s="971"/>
      <c r="AE240" s="971"/>
      <c r="AF240" s="971"/>
      <c r="AG240" s="971"/>
      <c r="AH240" s="971"/>
      <c r="AI240" s="972"/>
      <c r="AJ240" s="973"/>
      <c r="AK240" s="973"/>
      <c r="AL240" s="973"/>
      <c r="AM240" s="973"/>
      <c r="AN240" s="973"/>
      <c r="AO240" s="973"/>
      <c r="AP240" s="974"/>
      <c r="AQ240" s="946"/>
      <c r="AR240" s="946"/>
      <c r="AS240" s="946"/>
      <c r="AT240" s="946"/>
      <c r="AU240" s="946"/>
      <c r="AV240" s="946"/>
      <c r="AW240" s="946"/>
      <c r="AX240" s="946"/>
      <c r="AY240" s="963"/>
      <c r="AZ240" s="963"/>
      <c r="BA240" s="963"/>
      <c r="BB240" s="963"/>
      <c r="BC240" s="963"/>
      <c r="BD240" s="963"/>
      <c r="BE240" s="963"/>
      <c r="BF240" s="963"/>
      <c r="BG240" s="962"/>
      <c r="BH240" s="962"/>
      <c r="BI240" s="962"/>
      <c r="BJ240" s="962"/>
      <c r="BK240" s="962"/>
      <c r="BL240" s="962"/>
      <c r="BM240" s="962"/>
      <c r="BN240" s="967"/>
      <c r="BO240" s="967"/>
      <c r="BP240" s="967"/>
      <c r="BQ240" s="967"/>
      <c r="BR240" s="967"/>
      <c r="BS240" s="967"/>
      <c r="BT240" s="967"/>
      <c r="BU240" s="968"/>
      <c r="BV240" s="948"/>
      <c r="BW240" s="946"/>
      <c r="BX240" s="946"/>
      <c r="BY240" s="946"/>
      <c r="BZ240" s="946"/>
      <c r="CA240" s="946"/>
      <c r="CB240" s="946"/>
      <c r="CC240" s="946"/>
      <c r="CD240" s="946"/>
      <c r="CE240" s="946"/>
      <c r="CF240" s="946"/>
      <c r="CG240" s="946"/>
      <c r="CH240" s="946"/>
      <c r="CI240" s="946"/>
      <c r="CJ240" s="946"/>
      <c r="CK240" s="946"/>
      <c r="CL240" s="946"/>
      <c r="CM240" s="946"/>
      <c r="CN240" s="946"/>
      <c r="CO240" s="946"/>
      <c r="CP240" s="946"/>
      <c r="CQ240" s="946"/>
      <c r="CR240" s="946"/>
      <c r="CS240" s="946"/>
      <c r="CT240" s="946"/>
      <c r="CU240" s="946"/>
      <c r="CV240" s="946"/>
      <c r="CW240" s="946"/>
      <c r="CX240" s="946"/>
      <c r="CY240" s="946"/>
      <c r="CZ240" s="946"/>
      <c r="DA240" s="946"/>
      <c r="DB240" s="946"/>
      <c r="DC240" s="946"/>
      <c r="DD240" s="946"/>
      <c r="DE240" s="946"/>
      <c r="DF240" s="946"/>
      <c r="DG240" s="946"/>
      <c r="DH240" s="946"/>
      <c r="DI240" s="946"/>
      <c r="DJ240" s="946"/>
      <c r="DK240" s="946"/>
      <c r="DL240" s="946"/>
      <c r="DM240" s="946"/>
      <c r="DN240" s="946"/>
      <c r="DO240" s="946"/>
      <c r="DP240" s="946"/>
      <c r="DQ240" s="946"/>
      <c r="DR240" s="946"/>
      <c r="DS240" s="946"/>
      <c r="DT240" s="946"/>
      <c r="DU240" s="946"/>
      <c r="DV240" s="946"/>
      <c r="DW240" s="946"/>
      <c r="DX240" s="946"/>
      <c r="DY240" s="946"/>
      <c r="DZ240" s="946"/>
      <c r="EA240" s="946"/>
      <c r="EB240" s="946"/>
      <c r="EC240" s="946"/>
      <c r="ED240" s="946"/>
      <c r="EE240" s="946"/>
      <c r="EF240" s="946"/>
      <c r="EG240" s="946"/>
      <c r="EH240" s="946"/>
      <c r="EI240" s="946"/>
      <c r="EJ240" s="946"/>
      <c r="EK240" s="946"/>
      <c r="EL240" s="946"/>
      <c r="EM240" s="946"/>
      <c r="EN240" s="946"/>
      <c r="EO240" s="946"/>
      <c r="EP240" s="946"/>
      <c r="EQ240" s="946"/>
      <c r="ER240" s="946"/>
      <c r="ES240" s="946"/>
      <c r="ET240" s="946"/>
      <c r="EU240" s="946"/>
      <c r="EV240" s="946"/>
      <c r="EW240" s="946"/>
      <c r="EX240" s="946"/>
      <c r="EY240" s="946"/>
      <c r="EZ240" s="946"/>
      <c r="FA240" s="946"/>
      <c r="FB240" s="946"/>
      <c r="FC240" s="946"/>
      <c r="FD240" s="946"/>
      <c r="FE240" s="946"/>
      <c r="FF240" s="946"/>
      <c r="FG240" s="946"/>
      <c r="FH240" s="947"/>
      <c r="FQ240" s="934"/>
      <c r="FR240" s="935"/>
      <c r="FS240" s="935"/>
      <c r="FT240" s="935"/>
      <c r="FU240" s="935"/>
      <c r="FV240" s="935"/>
      <c r="FW240" s="935"/>
      <c r="FX240" s="935"/>
      <c r="FY240" s="935"/>
      <c r="FZ240" s="936"/>
      <c r="GJ240" s="945"/>
      <c r="GK240" s="945"/>
      <c r="GL240" s="945"/>
      <c r="GM240" s="945"/>
      <c r="GN240" s="945"/>
      <c r="GO240" s="945"/>
      <c r="GP240" s="945"/>
      <c r="GQ240" s="945"/>
    </row>
    <row r="241" spans="2:199" ht="6" customHeight="1" x14ac:dyDescent="0.25">
      <c r="B241" s="795"/>
      <c r="C241" s="796"/>
      <c r="D241" s="796"/>
      <c r="E241" s="797"/>
      <c r="F241" s="970"/>
      <c r="G241" s="970"/>
      <c r="H241" s="970"/>
      <c r="I241" s="970"/>
      <c r="J241" s="970"/>
      <c r="K241" s="970"/>
      <c r="L241" s="970"/>
      <c r="M241" s="970"/>
      <c r="N241" s="970"/>
      <c r="O241" s="970"/>
      <c r="P241" s="970"/>
      <c r="Q241" s="970"/>
      <c r="R241" s="970"/>
      <c r="S241" s="970"/>
      <c r="T241" s="971"/>
      <c r="U241" s="971"/>
      <c r="V241" s="971"/>
      <c r="W241" s="971"/>
      <c r="X241" s="971"/>
      <c r="Y241" s="971"/>
      <c r="Z241" s="971"/>
      <c r="AA241" s="971"/>
      <c r="AB241" s="971"/>
      <c r="AC241" s="971"/>
      <c r="AD241" s="971"/>
      <c r="AE241" s="971"/>
      <c r="AF241" s="971"/>
      <c r="AG241" s="971"/>
      <c r="AH241" s="971"/>
      <c r="AI241" s="972"/>
      <c r="AJ241" s="973"/>
      <c r="AK241" s="973"/>
      <c r="AL241" s="973"/>
      <c r="AM241" s="973"/>
      <c r="AN241" s="973"/>
      <c r="AO241" s="973"/>
      <c r="AP241" s="974"/>
      <c r="AQ241" s="946"/>
      <c r="AR241" s="946"/>
      <c r="AS241" s="946"/>
      <c r="AT241" s="946"/>
      <c r="AU241" s="946"/>
      <c r="AV241" s="946"/>
      <c r="AW241" s="946"/>
      <c r="AX241" s="946"/>
      <c r="AY241" s="963"/>
      <c r="AZ241" s="963"/>
      <c r="BA241" s="963"/>
      <c r="BB241" s="963"/>
      <c r="BC241" s="963"/>
      <c r="BD241" s="963"/>
      <c r="BE241" s="963"/>
      <c r="BF241" s="963"/>
      <c r="BG241" s="962"/>
      <c r="BH241" s="962"/>
      <c r="BI241" s="962"/>
      <c r="BJ241" s="962"/>
      <c r="BK241" s="962"/>
      <c r="BL241" s="962"/>
      <c r="BM241" s="962"/>
      <c r="BN241" s="967"/>
      <c r="BO241" s="967"/>
      <c r="BP241" s="967"/>
      <c r="BQ241" s="967"/>
      <c r="BR241" s="967"/>
      <c r="BS241" s="967"/>
      <c r="BT241" s="967"/>
      <c r="BU241" s="968"/>
      <c r="BV241" s="948"/>
      <c r="BW241" s="946"/>
      <c r="BX241" s="946"/>
      <c r="BY241" s="946"/>
      <c r="BZ241" s="946"/>
      <c r="CA241" s="946"/>
      <c r="CB241" s="946"/>
      <c r="CC241" s="946"/>
      <c r="CD241" s="946"/>
      <c r="CE241" s="946"/>
      <c r="CF241" s="946"/>
      <c r="CG241" s="946"/>
      <c r="CH241" s="946"/>
      <c r="CI241" s="946"/>
      <c r="CJ241" s="946"/>
      <c r="CK241" s="946"/>
      <c r="CL241" s="946"/>
      <c r="CM241" s="946"/>
      <c r="CN241" s="946"/>
      <c r="CO241" s="946"/>
      <c r="CP241" s="946"/>
      <c r="CQ241" s="946"/>
      <c r="CR241" s="946"/>
      <c r="CS241" s="946"/>
      <c r="CT241" s="946"/>
      <c r="CU241" s="946"/>
      <c r="CV241" s="946"/>
      <c r="CW241" s="946"/>
      <c r="CX241" s="946"/>
      <c r="CY241" s="946"/>
      <c r="CZ241" s="946"/>
      <c r="DA241" s="946"/>
      <c r="DB241" s="946"/>
      <c r="DC241" s="946"/>
      <c r="DD241" s="946"/>
      <c r="DE241" s="946"/>
      <c r="DF241" s="946"/>
      <c r="DG241" s="946"/>
      <c r="DH241" s="946"/>
      <c r="DI241" s="946"/>
      <c r="DJ241" s="946"/>
      <c r="DK241" s="946"/>
      <c r="DL241" s="946"/>
      <c r="DM241" s="946"/>
      <c r="DN241" s="946"/>
      <c r="DO241" s="946"/>
      <c r="DP241" s="946"/>
      <c r="DQ241" s="946"/>
      <c r="DR241" s="946"/>
      <c r="DS241" s="946"/>
      <c r="DT241" s="946"/>
      <c r="DU241" s="946"/>
      <c r="DV241" s="946"/>
      <c r="DW241" s="946"/>
      <c r="DX241" s="946"/>
      <c r="DY241" s="946"/>
      <c r="DZ241" s="946"/>
      <c r="EA241" s="946"/>
      <c r="EB241" s="946"/>
      <c r="EC241" s="946"/>
      <c r="ED241" s="946"/>
      <c r="EE241" s="946"/>
      <c r="EF241" s="946"/>
      <c r="EG241" s="946"/>
      <c r="EH241" s="946"/>
      <c r="EI241" s="946"/>
      <c r="EJ241" s="946"/>
      <c r="EK241" s="946"/>
      <c r="EL241" s="946"/>
      <c r="EM241" s="946"/>
      <c r="EN241" s="946"/>
      <c r="EO241" s="946"/>
      <c r="EP241" s="946"/>
      <c r="EQ241" s="946"/>
      <c r="ER241" s="946"/>
      <c r="ES241" s="946"/>
      <c r="ET241" s="946"/>
      <c r="EU241" s="946"/>
      <c r="EV241" s="946"/>
      <c r="EW241" s="946"/>
      <c r="EX241" s="946"/>
      <c r="EY241" s="946"/>
      <c r="EZ241" s="946"/>
      <c r="FA241" s="946"/>
      <c r="FB241" s="946"/>
      <c r="FC241" s="946"/>
      <c r="FD241" s="946"/>
      <c r="FE241" s="946"/>
      <c r="FF241" s="946"/>
      <c r="FG241" s="946"/>
      <c r="FH241" s="947"/>
      <c r="FQ241" s="934"/>
      <c r="FR241" s="935"/>
      <c r="FS241" s="935"/>
      <c r="FT241" s="935"/>
      <c r="FU241" s="935"/>
      <c r="FV241" s="935"/>
      <c r="FW241" s="935"/>
      <c r="FX241" s="935"/>
      <c r="FY241" s="935"/>
      <c r="FZ241" s="936"/>
      <c r="GJ241" s="945"/>
      <c r="GK241" s="945"/>
      <c r="GL241" s="945"/>
      <c r="GM241" s="945"/>
      <c r="GN241" s="945"/>
      <c r="GO241" s="945"/>
      <c r="GP241" s="945"/>
      <c r="GQ241" s="945"/>
    </row>
    <row r="242" spans="2:199" ht="6" customHeight="1" x14ac:dyDescent="0.25">
      <c r="B242" s="789">
        <v>74</v>
      </c>
      <c r="C242" s="790"/>
      <c r="D242" s="790"/>
      <c r="E242" s="791"/>
      <c r="F242" s="970">
        <f>'Setup-Completion Report'!E458</f>
        <v>0</v>
      </c>
      <c r="G242" s="970"/>
      <c r="H242" s="970"/>
      <c r="I242" s="970"/>
      <c r="J242" s="970"/>
      <c r="K242" s="970"/>
      <c r="L242" s="970"/>
      <c r="M242" s="970"/>
      <c r="N242" s="970"/>
      <c r="O242" s="970"/>
      <c r="P242" s="970"/>
      <c r="Q242" s="970"/>
      <c r="R242" s="970"/>
      <c r="S242" s="970"/>
      <c r="T242" s="971">
        <f>'Setup-Completion Report'!AG458</f>
        <v>0</v>
      </c>
      <c r="U242" s="971"/>
      <c r="V242" s="971"/>
      <c r="W242" s="971"/>
      <c r="X242" s="971"/>
      <c r="Y242" s="971"/>
      <c r="Z242" s="971"/>
      <c r="AA242" s="971"/>
      <c r="AB242" s="971">
        <f>'Setup-Completion Report'!AO458</f>
        <v>0</v>
      </c>
      <c r="AC242" s="971"/>
      <c r="AD242" s="971"/>
      <c r="AE242" s="971"/>
      <c r="AF242" s="971"/>
      <c r="AG242" s="971"/>
      <c r="AH242" s="971"/>
      <c r="AI242" s="966">
        <f>SUM(T242:AH244)</f>
        <v>0</v>
      </c>
      <c r="AJ242" s="966"/>
      <c r="AK242" s="966"/>
      <c r="AL242" s="966"/>
      <c r="AM242" s="966"/>
      <c r="AN242" s="966"/>
      <c r="AO242" s="966"/>
      <c r="AP242" s="966"/>
      <c r="AQ242" s="946"/>
      <c r="AR242" s="946"/>
      <c r="AS242" s="946"/>
      <c r="AT242" s="946"/>
      <c r="AU242" s="946"/>
      <c r="AV242" s="946"/>
      <c r="AW242" s="946"/>
      <c r="AX242" s="946"/>
      <c r="AY242" s="969" t="str">
        <f>IF(GJ242=2," ",'Setup-Completion Report'!Y458)</f>
        <v xml:space="preserve"> </v>
      </c>
      <c r="AZ242" s="969"/>
      <c r="BA242" s="969"/>
      <c r="BB242" s="969"/>
      <c r="BC242" s="969"/>
      <c r="BD242" s="969"/>
      <c r="BE242" s="969"/>
      <c r="BF242" s="969"/>
      <c r="BG242" s="962"/>
      <c r="BH242" s="962"/>
      <c r="BI242" s="962"/>
      <c r="BJ242" s="962"/>
      <c r="BK242" s="962"/>
      <c r="BL242" s="962"/>
      <c r="BM242" s="962"/>
      <c r="BN242" s="967"/>
      <c r="BO242" s="967"/>
      <c r="BP242" s="967"/>
      <c r="BQ242" s="967"/>
      <c r="BR242" s="967"/>
      <c r="BS242" s="967"/>
      <c r="BT242" s="967"/>
      <c r="BU242" s="968"/>
      <c r="BV242" s="948"/>
      <c r="BW242" s="946"/>
      <c r="BX242" s="946"/>
      <c r="BY242" s="946"/>
      <c r="BZ242" s="946"/>
      <c r="CA242" s="946"/>
      <c r="CB242" s="946"/>
      <c r="CC242" s="946"/>
      <c r="CD242" s="946"/>
      <c r="CE242" s="946"/>
      <c r="CF242" s="946"/>
      <c r="CG242" s="946"/>
      <c r="CH242" s="946"/>
      <c r="CI242" s="946"/>
      <c r="CJ242" s="946"/>
      <c r="CK242" s="946"/>
      <c r="CL242" s="946"/>
      <c r="CM242" s="946"/>
      <c r="CN242" s="946"/>
      <c r="CO242" s="946"/>
      <c r="CP242" s="946"/>
      <c r="CQ242" s="946"/>
      <c r="CR242" s="946"/>
      <c r="CS242" s="946"/>
      <c r="CT242" s="946"/>
      <c r="CU242" s="946"/>
      <c r="CV242" s="946"/>
      <c r="CW242" s="946"/>
      <c r="CX242" s="946"/>
      <c r="CY242" s="946"/>
      <c r="CZ242" s="946"/>
      <c r="DA242" s="946"/>
      <c r="DB242" s="946"/>
      <c r="DC242" s="946"/>
      <c r="DD242" s="946"/>
      <c r="DE242" s="946"/>
      <c r="DF242" s="946"/>
      <c r="DG242" s="946"/>
      <c r="DH242" s="946"/>
      <c r="DI242" s="946"/>
      <c r="DJ242" s="946"/>
      <c r="DK242" s="946"/>
      <c r="DL242" s="946"/>
      <c r="DM242" s="946"/>
      <c r="DN242" s="946"/>
      <c r="DO242" s="946"/>
      <c r="DP242" s="946"/>
      <c r="DQ242" s="946"/>
      <c r="DR242" s="946"/>
      <c r="DS242" s="946"/>
      <c r="DT242" s="946"/>
      <c r="DU242" s="946"/>
      <c r="DV242" s="946"/>
      <c r="DW242" s="946"/>
      <c r="DX242" s="946"/>
      <c r="DY242" s="946"/>
      <c r="DZ242" s="946"/>
      <c r="EA242" s="946"/>
      <c r="EB242" s="946"/>
      <c r="EC242" s="946"/>
      <c r="ED242" s="946"/>
      <c r="EE242" s="946"/>
      <c r="EF242" s="946"/>
      <c r="EG242" s="946"/>
      <c r="EH242" s="946"/>
      <c r="EI242" s="946"/>
      <c r="EJ242" s="946"/>
      <c r="EK242" s="946"/>
      <c r="EL242" s="946"/>
      <c r="EM242" s="946"/>
      <c r="EN242" s="946"/>
      <c r="EO242" s="946"/>
      <c r="EP242" s="946"/>
      <c r="EQ242" s="946"/>
      <c r="ER242" s="946"/>
      <c r="ES242" s="946"/>
      <c r="ET242" s="946"/>
      <c r="EU242" s="946"/>
      <c r="EV242" s="946"/>
      <c r="EW242" s="946"/>
      <c r="EX242" s="946"/>
      <c r="EY242" s="946"/>
      <c r="EZ242" s="946"/>
      <c r="FA242" s="946"/>
      <c r="FB242" s="946"/>
      <c r="FC242" s="946"/>
      <c r="FD242" s="946"/>
      <c r="FE242" s="946"/>
      <c r="FF242" s="946"/>
      <c r="FG242" s="946"/>
      <c r="FH242" s="947"/>
      <c r="FQ242" s="934"/>
      <c r="FR242" s="935"/>
      <c r="FS242" s="935"/>
      <c r="FT242" s="935"/>
      <c r="FU242" s="935"/>
      <c r="FV242" s="935"/>
      <c r="FW242" s="935"/>
      <c r="FX242" s="935"/>
      <c r="FY242" s="935"/>
      <c r="FZ242" s="936"/>
      <c r="GJ242" s="945">
        <v>2</v>
      </c>
      <c r="GK242" s="945"/>
      <c r="GL242" s="945"/>
      <c r="GM242" s="945"/>
      <c r="GN242" s="945"/>
      <c r="GO242" s="945"/>
      <c r="GP242" s="945"/>
      <c r="GQ242" s="945"/>
    </row>
    <row r="243" spans="2:199" ht="6" customHeight="1" x14ac:dyDescent="0.25">
      <c r="B243" s="792"/>
      <c r="C243" s="793"/>
      <c r="D243" s="793"/>
      <c r="E243" s="794"/>
      <c r="F243" s="970"/>
      <c r="G243" s="970"/>
      <c r="H243" s="970"/>
      <c r="I243" s="970"/>
      <c r="J243" s="970"/>
      <c r="K243" s="970"/>
      <c r="L243" s="970"/>
      <c r="M243" s="970"/>
      <c r="N243" s="970"/>
      <c r="O243" s="970"/>
      <c r="P243" s="970"/>
      <c r="Q243" s="970"/>
      <c r="R243" s="970"/>
      <c r="S243" s="970"/>
      <c r="T243" s="971"/>
      <c r="U243" s="971"/>
      <c r="V243" s="971"/>
      <c r="W243" s="971"/>
      <c r="X243" s="971"/>
      <c r="Y243" s="971"/>
      <c r="Z243" s="971"/>
      <c r="AA243" s="971"/>
      <c r="AB243" s="971"/>
      <c r="AC243" s="971"/>
      <c r="AD243" s="971"/>
      <c r="AE243" s="971"/>
      <c r="AF243" s="971"/>
      <c r="AG243" s="971"/>
      <c r="AH243" s="971"/>
      <c r="AI243" s="966"/>
      <c r="AJ243" s="966"/>
      <c r="AK243" s="966"/>
      <c r="AL243" s="966"/>
      <c r="AM243" s="966"/>
      <c r="AN243" s="966"/>
      <c r="AO243" s="966"/>
      <c r="AP243" s="966"/>
      <c r="AQ243" s="946"/>
      <c r="AR243" s="946"/>
      <c r="AS243" s="946"/>
      <c r="AT243" s="946"/>
      <c r="AU243" s="946"/>
      <c r="AV243" s="946"/>
      <c r="AW243" s="946"/>
      <c r="AX243" s="946"/>
      <c r="AY243" s="963"/>
      <c r="AZ243" s="963"/>
      <c r="BA243" s="963"/>
      <c r="BB243" s="963"/>
      <c r="BC243" s="963"/>
      <c r="BD243" s="963"/>
      <c r="BE243" s="963"/>
      <c r="BF243" s="963"/>
      <c r="BG243" s="962"/>
      <c r="BH243" s="962"/>
      <c r="BI243" s="962"/>
      <c r="BJ243" s="962"/>
      <c r="BK243" s="962"/>
      <c r="BL243" s="962"/>
      <c r="BM243" s="962"/>
      <c r="BN243" s="967"/>
      <c r="BO243" s="967"/>
      <c r="BP243" s="967"/>
      <c r="BQ243" s="967"/>
      <c r="BR243" s="967"/>
      <c r="BS243" s="967"/>
      <c r="BT243" s="967"/>
      <c r="BU243" s="968"/>
      <c r="BV243" s="948"/>
      <c r="BW243" s="946"/>
      <c r="BX243" s="946"/>
      <c r="BY243" s="946"/>
      <c r="BZ243" s="946"/>
      <c r="CA243" s="946"/>
      <c r="CB243" s="946"/>
      <c r="CC243" s="946"/>
      <c r="CD243" s="946"/>
      <c r="CE243" s="946"/>
      <c r="CF243" s="946"/>
      <c r="CG243" s="946"/>
      <c r="CH243" s="946"/>
      <c r="CI243" s="946"/>
      <c r="CJ243" s="946"/>
      <c r="CK243" s="946"/>
      <c r="CL243" s="946"/>
      <c r="CM243" s="946"/>
      <c r="CN243" s="946"/>
      <c r="CO243" s="946"/>
      <c r="CP243" s="946"/>
      <c r="CQ243" s="946"/>
      <c r="CR243" s="946"/>
      <c r="CS243" s="946"/>
      <c r="CT243" s="946"/>
      <c r="CU243" s="946"/>
      <c r="CV243" s="946"/>
      <c r="CW243" s="946"/>
      <c r="CX243" s="946"/>
      <c r="CY243" s="946"/>
      <c r="CZ243" s="946"/>
      <c r="DA243" s="946"/>
      <c r="DB243" s="946"/>
      <c r="DC243" s="946"/>
      <c r="DD243" s="946"/>
      <c r="DE243" s="946"/>
      <c r="DF243" s="946"/>
      <c r="DG243" s="946"/>
      <c r="DH243" s="946"/>
      <c r="DI243" s="946"/>
      <c r="DJ243" s="946"/>
      <c r="DK243" s="946"/>
      <c r="DL243" s="946"/>
      <c r="DM243" s="946"/>
      <c r="DN243" s="946"/>
      <c r="DO243" s="946"/>
      <c r="DP243" s="946"/>
      <c r="DQ243" s="946"/>
      <c r="DR243" s="946"/>
      <c r="DS243" s="946"/>
      <c r="DT243" s="946"/>
      <c r="DU243" s="946"/>
      <c r="DV243" s="946"/>
      <c r="DW243" s="946"/>
      <c r="DX243" s="946"/>
      <c r="DY243" s="946"/>
      <c r="DZ243" s="946"/>
      <c r="EA243" s="946"/>
      <c r="EB243" s="946"/>
      <c r="EC243" s="946"/>
      <c r="ED243" s="946"/>
      <c r="EE243" s="946"/>
      <c r="EF243" s="946"/>
      <c r="EG243" s="946"/>
      <c r="EH243" s="946"/>
      <c r="EI243" s="946"/>
      <c r="EJ243" s="946"/>
      <c r="EK243" s="946"/>
      <c r="EL243" s="946"/>
      <c r="EM243" s="946"/>
      <c r="EN243" s="946"/>
      <c r="EO243" s="946"/>
      <c r="EP243" s="946"/>
      <c r="EQ243" s="946"/>
      <c r="ER243" s="946"/>
      <c r="ES243" s="946"/>
      <c r="ET243" s="946"/>
      <c r="EU243" s="946"/>
      <c r="EV243" s="946"/>
      <c r="EW243" s="946"/>
      <c r="EX243" s="946"/>
      <c r="EY243" s="946"/>
      <c r="EZ243" s="946"/>
      <c r="FA243" s="946"/>
      <c r="FB243" s="946"/>
      <c r="FC243" s="946"/>
      <c r="FD243" s="946"/>
      <c r="FE243" s="946"/>
      <c r="FF243" s="946"/>
      <c r="FG243" s="946"/>
      <c r="FH243" s="947"/>
      <c r="FQ243" s="934"/>
      <c r="FR243" s="935"/>
      <c r="FS243" s="935"/>
      <c r="FT243" s="935"/>
      <c r="FU243" s="935"/>
      <c r="FV243" s="935"/>
      <c r="FW243" s="935"/>
      <c r="FX243" s="935"/>
      <c r="FY243" s="935"/>
      <c r="FZ243" s="936"/>
      <c r="GJ243" s="945"/>
      <c r="GK243" s="945"/>
      <c r="GL243" s="945"/>
      <c r="GM243" s="945"/>
      <c r="GN243" s="945"/>
      <c r="GO243" s="945"/>
      <c r="GP243" s="945"/>
      <c r="GQ243" s="945"/>
    </row>
    <row r="244" spans="2:199" ht="6" customHeight="1" x14ac:dyDescent="0.25">
      <c r="B244" s="795"/>
      <c r="C244" s="796"/>
      <c r="D244" s="796"/>
      <c r="E244" s="797"/>
      <c r="F244" s="970"/>
      <c r="G244" s="970"/>
      <c r="H244" s="970"/>
      <c r="I244" s="970"/>
      <c r="J244" s="970"/>
      <c r="K244" s="970"/>
      <c r="L244" s="970"/>
      <c r="M244" s="970"/>
      <c r="N244" s="970"/>
      <c r="O244" s="970"/>
      <c r="P244" s="970"/>
      <c r="Q244" s="970"/>
      <c r="R244" s="970"/>
      <c r="S244" s="970"/>
      <c r="T244" s="971"/>
      <c r="U244" s="971"/>
      <c r="V244" s="971"/>
      <c r="W244" s="971"/>
      <c r="X244" s="971"/>
      <c r="Y244" s="971"/>
      <c r="Z244" s="971"/>
      <c r="AA244" s="971"/>
      <c r="AB244" s="971"/>
      <c r="AC244" s="971"/>
      <c r="AD244" s="971"/>
      <c r="AE244" s="971"/>
      <c r="AF244" s="971"/>
      <c r="AG244" s="971"/>
      <c r="AH244" s="971"/>
      <c r="AI244" s="966"/>
      <c r="AJ244" s="966"/>
      <c r="AK244" s="966"/>
      <c r="AL244" s="966"/>
      <c r="AM244" s="966"/>
      <c r="AN244" s="966"/>
      <c r="AO244" s="966"/>
      <c r="AP244" s="966"/>
      <c r="AQ244" s="946"/>
      <c r="AR244" s="946"/>
      <c r="AS244" s="946"/>
      <c r="AT244" s="946"/>
      <c r="AU244" s="946"/>
      <c r="AV244" s="946"/>
      <c r="AW244" s="946"/>
      <c r="AX244" s="946"/>
      <c r="AY244" s="963"/>
      <c r="AZ244" s="963"/>
      <c r="BA244" s="963"/>
      <c r="BB244" s="963"/>
      <c r="BC244" s="963"/>
      <c r="BD244" s="963"/>
      <c r="BE244" s="963"/>
      <c r="BF244" s="963"/>
      <c r="BG244" s="962"/>
      <c r="BH244" s="962"/>
      <c r="BI244" s="962"/>
      <c r="BJ244" s="962"/>
      <c r="BK244" s="962"/>
      <c r="BL244" s="962"/>
      <c r="BM244" s="962"/>
      <c r="BN244" s="967"/>
      <c r="BO244" s="967"/>
      <c r="BP244" s="967"/>
      <c r="BQ244" s="967"/>
      <c r="BR244" s="967"/>
      <c r="BS244" s="967"/>
      <c r="BT244" s="967"/>
      <c r="BU244" s="968"/>
      <c r="BV244" s="948"/>
      <c r="BW244" s="946"/>
      <c r="BX244" s="946"/>
      <c r="BY244" s="946"/>
      <c r="BZ244" s="946"/>
      <c r="CA244" s="946"/>
      <c r="CB244" s="946"/>
      <c r="CC244" s="946"/>
      <c r="CD244" s="946"/>
      <c r="CE244" s="946"/>
      <c r="CF244" s="946"/>
      <c r="CG244" s="946"/>
      <c r="CH244" s="946"/>
      <c r="CI244" s="946"/>
      <c r="CJ244" s="946"/>
      <c r="CK244" s="946"/>
      <c r="CL244" s="946"/>
      <c r="CM244" s="946"/>
      <c r="CN244" s="946"/>
      <c r="CO244" s="946"/>
      <c r="CP244" s="946"/>
      <c r="CQ244" s="946"/>
      <c r="CR244" s="946"/>
      <c r="CS244" s="946"/>
      <c r="CT244" s="946"/>
      <c r="CU244" s="946"/>
      <c r="CV244" s="946"/>
      <c r="CW244" s="946"/>
      <c r="CX244" s="946"/>
      <c r="CY244" s="946"/>
      <c r="CZ244" s="946"/>
      <c r="DA244" s="946"/>
      <c r="DB244" s="946"/>
      <c r="DC244" s="946"/>
      <c r="DD244" s="946"/>
      <c r="DE244" s="946"/>
      <c r="DF244" s="946"/>
      <c r="DG244" s="946"/>
      <c r="DH244" s="946"/>
      <c r="DI244" s="946"/>
      <c r="DJ244" s="946"/>
      <c r="DK244" s="946"/>
      <c r="DL244" s="946"/>
      <c r="DM244" s="946"/>
      <c r="DN244" s="946"/>
      <c r="DO244" s="946"/>
      <c r="DP244" s="946"/>
      <c r="DQ244" s="946"/>
      <c r="DR244" s="946"/>
      <c r="DS244" s="946"/>
      <c r="DT244" s="946"/>
      <c r="DU244" s="946"/>
      <c r="DV244" s="946"/>
      <c r="DW244" s="946"/>
      <c r="DX244" s="946"/>
      <c r="DY244" s="946"/>
      <c r="DZ244" s="946"/>
      <c r="EA244" s="946"/>
      <c r="EB244" s="946"/>
      <c r="EC244" s="946"/>
      <c r="ED244" s="946"/>
      <c r="EE244" s="946"/>
      <c r="EF244" s="946"/>
      <c r="EG244" s="946"/>
      <c r="EH244" s="946"/>
      <c r="EI244" s="946"/>
      <c r="EJ244" s="946"/>
      <c r="EK244" s="946"/>
      <c r="EL244" s="946"/>
      <c r="EM244" s="946"/>
      <c r="EN244" s="946"/>
      <c r="EO244" s="946"/>
      <c r="EP244" s="946"/>
      <c r="EQ244" s="946"/>
      <c r="ER244" s="946"/>
      <c r="ES244" s="946"/>
      <c r="ET244" s="946"/>
      <c r="EU244" s="946"/>
      <c r="EV244" s="946"/>
      <c r="EW244" s="946"/>
      <c r="EX244" s="946"/>
      <c r="EY244" s="946"/>
      <c r="EZ244" s="946"/>
      <c r="FA244" s="946"/>
      <c r="FB244" s="946"/>
      <c r="FC244" s="946"/>
      <c r="FD244" s="946"/>
      <c r="FE244" s="946"/>
      <c r="FF244" s="946"/>
      <c r="FG244" s="946"/>
      <c r="FH244" s="947"/>
      <c r="FQ244" s="934"/>
      <c r="FR244" s="935"/>
      <c r="FS244" s="935"/>
      <c r="FT244" s="935"/>
      <c r="FU244" s="935"/>
      <c r="FV244" s="935"/>
      <c r="FW244" s="935"/>
      <c r="FX244" s="935"/>
      <c r="FY244" s="935"/>
      <c r="FZ244" s="936"/>
      <c r="GJ244" s="945"/>
      <c r="GK244" s="945"/>
      <c r="GL244" s="945"/>
      <c r="GM244" s="945"/>
      <c r="GN244" s="945"/>
      <c r="GO244" s="945"/>
      <c r="GP244" s="945"/>
      <c r="GQ244" s="945"/>
    </row>
    <row r="245" spans="2:199" ht="6" customHeight="1" x14ac:dyDescent="0.25">
      <c r="B245" s="789">
        <v>75</v>
      </c>
      <c r="C245" s="790"/>
      <c r="D245" s="790"/>
      <c r="E245" s="791"/>
      <c r="F245" s="970">
        <f>'Setup-Completion Report'!E461</f>
        <v>0</v>
      </c>
      <c r="G245" s="970"/>
      <c r="H245" s="970"/>
      <c r="I245" s="970"/>
      <c r="J245" s="970"/>
      <c r="K245" s="970"/>
      <c r="L245" s="970"/>
      <c r="M245" s="970"/>
      <c r="N245" s="970"/>
      <c r="O245" s="970"/>
      <c r="P245" s="970"/>
      <c r="Q245" s="970"/>
      <c r="R245" s="970"/>
      <c r="S245" s="970"/>
      <c r="T245" s="971">
        <f>'Setup-Completion Report'!AG461</f>
        <v>0</v>
      </c>
      <c r="U245" s="971"/>
      <c r="V245" s="971"/>
      <c r="W245" s="971"/>
      <c r="X245" s="971"/>
      <c r="Y245" s="971"/>
      <c r="Z245" s="971"/>
      <c r="AA245" s="971"/>
      <c r="AB245" s="971">
        <f>'Setup-Completion Report'!AO461</f>
        <v>0</v>
      </c>
      <c r="AC245" s="971"/>
      <c r="AD245" s="971"/>
      <c r="AE245" s="971"/>
      <c r="AF245" s="971"/>
      <c r="AG245" s="971"/>
      <c r="AH245" s="971"/>
      <c r="AI245" s="966">
        <f>SUM(T245:AH247)</f>
        <v>0</v>
      </c>
      <c r="AJ245" s="966"/>
      <c r="AK245" s="966"/>
      <c r="AL245" s="966"/>
      <c r="AM245" s="966"/>
      <c r="AN245" s="966"/>
      <c r="AO245" s="966"/>
      <c r="AP245" s="966"/>
      <c r="AQ245" s="946"/>
      <c r="AR245" s="946"/>
      <c r="AS245" s="946"/>
      <c r="AT245" s="946"/>
      <c r="AU245" s="946"/>
      <c r="AV245" s="946"/>
      <c r="AW245" s="946"/>
      <c r="AX245" s="946"/>
      <c r="AY245" s="969" t="str">
        <f>IF(GJ245=2," ",'Setup-Completion Report'!Y461)</f>
        <v xml:space="preserve"> </v>
      </c>
      <c r="AZ245" s="969"/>
      <c r="BA245" s="969"/>
      <c r="BB245" s="969"/>
      <c r="BC245" s="969"/>
      <c r="BD245" s="969"/>
      <c r="BE245" s="969"/>
      <c r="BF245" s="969"/>
      <c r="BG245" s="962"/>
      <c r="BH245" s="962"/>
      <c r="BI245" s="962"/>
      <c r="BJ245" s="962"/>
      <c r="BK245" s="962"/>
      <c r="BL245" s="962"/>
      <c r="BM245" s="962"/>
      <c r="BN245" s="967"/>
      <c r="BO245" s="967"/>
      <c r="BP245" s="967"/>
      <c r="BQ245" s="967"/>
      <c r="BR245" s="967"/>
      <c r="BS245" s="967"/>
      <c r="BT245" s="967"/>
      <c r="BU245" s="968"/>
      <c r="BV245" s="948"/>
      <c r="BW245" s="946"/>
      <c r="BX245" s="946"/>
      <c r="BY245" s="946"/>
      <c r="BZ245" s="946"/>
      <c r="CA245" s="946"/>
      <c r="CB245" s="946"/>
      <c r="CC245" s="946"/>
      <c r="CD245" s="946"/>
      <c r="CE245" s="946"/>
      <c r="CF245" s="946"/>
      <c r="CG245" s="946"/>
      <c r="CH245" s="946"/>
      <c r="CI245" s="946"/>
      <c r="CJ245" s="946"/>
      <c r="CK245" s="946"/>
      <c r="CL245" s="946"/>
      <c r="CM245" s="946"/>
      <c r="CN245" s="946"/>
      <c r="CO245" s="946"/>
      <c r="CP245" s="946"/>
      <c r="CQ245" s="946"/>
      <c r="CR245" s="946"/>
      <c r="CS245" s="946"/>
      <c r="CT245" s="946"/>
      <c r="CU245" s="946"/>
      <c r="CV245" s="946"/>
      <c r="CW245" s="946"/>
      <c r="CX245" s="946"/>
      <c r="CY245" s="946"/>
      <c r="CZ245" s="946"/>
      <c r="DA245" s="946"/>
      <c r="DB245" s="946"/>
      <c r="DC245" s="946"/>
      <c r="DD245" s="946"/>
      <c r="DE245" s="946"/>
      <c r="DF245" s="946"/>
      <c r="DG245" s="946"/>
      <c r="DH245" s="946"/>
      <c r="DI245" s="946"/>
      <c r="DJ245" s="946"/>
      <c r="DK245" s="946"/>
      <c r="DL245" s="946"/>
      <c r="DM245" s="946"/>
      <c r="DN245" s="946"/>
      <c r="DO245" s="946"/>
      <c r="DP245" s="946"/>
      <c r="DQ245" s="946"/>
      <c r="DR245" s="946"/>
      <c r="DS245" s="946"/>
      <c r="DT245" s="946"/>
      <c r="DU245" s="946"/>
      <c r="DV245" s="946"/>
      <c r="DW245" s="946"/>
      <c r="DX245" s="946"/>
      <c r="DY245" s="946"/>
      <c r="DZ245" s="946"/>
      <c r="EA245" s="946"/>
      <c r="EB245" s="946"/>
      <c r="EC245" s="946"/>
      <c r="ED245" s="946"/>
      <c r="EE245" s="946"/>
      <c r="EF245" s="946"/>
      <c r="EG245" s="946"/>
      <c r="EH245" s="946"/>
      <c r="EI245" s="946"/>
      <c r="EJ245" s="946"/>
      <c r="EK245" s="946"/>
      <c r="EL245" s="946"/>
      <c r="EM245" s="946"/>
      <c r="EN245" s="946"/>
      <c r="EO245" s="946"/>
      <c r="EP245" s="946"/>
      <c r="EQ245" s="946"/>
      <c r="ER245" s="946"/>
      <c r="ES245" s="946"/>
      <c r="ET245" s="946"/>
      <c r="EU245" s="946"/>
      <c r="EV245" s="946"/>
      <c r="EW245" s="946"/>
      <c r="EX245" s="946"/>
      <c r="EY245" s="946"/>
      <c r="EZ245" s="946"/>
      <c r="FA245" s="946"/>
      <c r="FB245" s="946"/>
      <c r="FC245" s="946"/>
      <c r="FD245" s="946"/>
      <c r="FE245" s="946"/>
      <c r="FF245" s="946"/>
      <c r="FG245" s="946"/>
      <c r="FH245" s="947"/>
      <c r="FQ245" s="934"/>
      <c r="FR245" s="935"/>
      <c r="FS245" s="935"/>
      <c r="FT245" s="935"/>
      <c r="FU245" s="935"/>
      <c r="FV245" s="935"/>
      <c r="FW245" s="935"/>
      <c r="FX245" s="935"/>
      <c r="FY245" s="935"/>
      <c r="FZ245" s="936"/>
      <c r="GJ245" s="945">
        <v>2</v>
      </c>
      <c r="GK245" s="945"/>
      <c r="GL245" s="945"/>
      <c r="GM245" s="945"/>
      <c r="GN245" s="945"/>
      <c r="GO245" s="945"/>
      <c r="GP245" s="945"/>
      <c r="GQ245" s="945"/>
    </row>
    <row r="246" spans="2:199" ht="6" customHeight="1" x14ac:dyDescent="0.25">
      <c r="B246" s="792"/>
      <c r="C246" s="793"/>
      <c r="D246" s="793"/>
      <c r="E246" s="794"/>
      <c r="F246" s="970"/>
      <c r="G246" s="970"/>
      <c r="H246" s="970"/>
      <c r="I246" s="970"/>
      <c r="J246" s="970"/>
      <c r="K246" s="970"/>
      <c r="L246" s="970"/>
      <c r="M246" s="970"/>
      <c r="N246" s="970"/>
      <c r="O246" s="970"/>
      <c r="P246" s="970"/>
      <c r="Q246" s="970"/>
      <c r="R246" s="970"/>
      <c r="S246" s="970"/>
      <c r="T246" s="971"/>
      <c r="U246" s="971"/>
      <c r="V246" s="971"/>
      <c r="W246" s="971"/>
      <c r="X246" s="971"/>
      <c r="Y246" s="971"/>
      <c r="Z246" s="971"/>
      <c r="AA246" s="971"/>
      <c r="AB246" s="971"/>
      <c r="AC246" s="971"/>
      <c r="AD246" s="971"/>
      <c r="AE246" s="971"/>
      <c r="AF246" s="971"/>
      <c r="AG246" s="971"/>
      <c r="AH246" s="971"/>
      <c r="AI246" s="966"/>
      <c r="AJ246" s="966"/>
      <c r="AK246" s="966"/>
      <c r="AL246" s="966"/>
      <c r="AM246" s="966"/>
      <c r="AN246" s="966"/>
      <c r="AO246" s="966"/>
      <c r="AP246" s="966"/>
      <c r="AQ246" s="946"/>
      <c r="AR246" s="946"/>
      <c r="AS246" s="946"/>
      <c r="AT246" s="946"/>
      <c r="AU246" s="946"/>
      <c r="AV246" s="946"/>
      <c r="AW246" s="946"/>
      <c r="AX246" s="946"/>
      <c r="AY246" s="963"/>
      <c r="AZ246" s="963"/>
      <c r="BA246" s="963"/>
      <c r="BB246" s="963"/>
      <c r="BC246" s="963"/>
      <c r="BD246" s="963"/>
      <c r="BE246" s="963"/>
      <c r="BF246" s="963"/>
      <c r="BG246" s="962"/>
      <c r="BH246" s="962"/>
      <c r="BI246" s="962"/>
      <c r="BJ246" s="962"/>
      <c r="BK246" s="962"/>
      <c r="BL246" s="962"/>
      <c r="BM246" s="962"/>
      <c r="BN246" s="967"/>
      <c r="BO246" s="967"/>
      <c r="BP246" s="967"/>
      <c r="BQ246" s="967"/>
      <c r="BR246" s="967"/>
      <c r="BS246" s="967"/>
      <c r="BT246" s="967"/>
      <c r="BU246" s="968"/>
      <c r="BV246" s="948"/>
      <c r="BW246" s="946"/>
      <c r="BX246" s="946"/>
      <c r="BY246" s="946"/>
      <c r="BZ246" s="946"/>
      <c r="CA246" s="946"/>
      <c r="CB246" s="946"/>
      <c r="CC246" s="946"/>
      <c r="CD246" s="946"/>
      <c r="CE246" s="946"/>
      <c r="CF246" s="946"/>
      <c r="CG246" s="946"/>
      <c r="CH246" s="946"/>
      <c r="CI246" s="946"/>
      <c r="CJ246" s="946"/>
      <c r="CK246" s="946"/>
      <c r="CL246" s="946"/>
      <c r="CM246" s="946"/>
      <c r="CN246" s="946"/>
      <c r="CO246" s="946"/>
      <c r="CP246" s="946"/>
      <c r="CQ246" s="946"/>
      <c r="CR246" s="946"/>
      <c r="CS246" s="946"/>
      <c r="CT246" s="946"/>
      <c r="CU246" s="946"/>
      <c r="CV246" s="946"/>
      <c r="CW246" s="946"/>
      <c r="CX246" s="946"/>
      <c r="CY246" s="946"/>
      <c r="CZ246" s="946"/>
      <c r="DA246" s="946"/>
      <c r="DB246" s="946"/>
      <c r="DC246" s="946"/>
      <c r="DD246" s="946"/>
      <c r="DE246" s="946"/>
      <c r="DF246" s="946"/>
      <c r="DG246" s="946"/>
      <c r="DH246" s="946"/>
      <c r="DI246" s="946"/>
      <c r="DJ246" s="946"/>
      <c r="DK246" s="946"/>
      <c r="DL246" s="946"/>
      <c r="DM246" s="946"/>
      <c r="DN246" s="946"/>
      <c r="DO246" s="946"/>
      <c r="DP246" s="946"/>
      <c r="DQ246" s="946"/>
      <c r="DR246" s="946"/>
      <c r="DS246" s="946"/>
      <c r="DT246" s="946"/>
      <c r="DU246" s="946"/>
      <c r="DV246" s="946"/>
      <c r="DW246" s="946"/>
      <c r="DX246" s="946"/>
      <c r="DY246" s="946"/>
      <c r="DZ246" s="946"/>
      <c r="EA246" s="946"/>
      <c r="EB246" s="946"/>
      <c r="EC246" s="946"/>
      <c r="ED246" s="946"/>
      <c r="EE246" s="946"/>
      <c r="EF246" s="946"/>
      <c r="EG246" s="946"/>
      <c r="EH246" s="946"/>
      <c r="EI246" s="946"/>
      <c r="EJ246" s="946"/>
      <c r="EK246" s="946"/>
      <c r="EL246" s="946"/>
      <c r="EM246" s="946"/>
      <c r="EN246" s="946"/>
      <c r="EO246" s="946"/>
      <c r="EP246" s="946"/>
      <c r="EQ246" s="946"/>
      <c r="ER246" s="946"/>
      <c r="ES246" s="946"/>
      <c r="ET246" s="946"/>
      <c r="EU246" s="946"/>
      <c r="EV246" s="946"/>
      <c r="EW246" s="946"/>
      <c r="EX246" s="946"/>
      <c r="EY246" s="946"/>
      <c r="EZ246" s="946"/>
      <c r="FA246" s="946"/>
      <c r="FB246" s="946"/>
      <c r="FC246" s="946"/>
      <c r="FD246" s="946"/>
      <c r="FE246" s="946"/>
      <c r="FF246" s="946"/>
      <c r="FG246" s="946"/>
      <c r="FH246" s="947"/>
      <c r="FQ246" s="934"/>
      <c r="FR246" s="935"/>
      <c r="FS246" s="935"/>
      <c r="FT246" s="935"/>
      <c r="FU246" s="935"/>
      <c r="FV246" s="935"/>
      <c r="FW246" s="935"/>
      <c r="FX246" s="935"/>
      <c r="FY246" s="935"/>
      <c r="FZ246" s="936"/>
      <c r="GJ246" s="945"/>
      <c r="GK246" s="945"/>
      <c r="GL246" s="945"/>
      <c r="GM246" s="945"/>
      <c r="GN246" s="945"/>
      <c r="GO246" s="945"/>
      <c r="GP246" s="945"/>
      <c r="GQ246" s="945"/>
    </row>
    <row r="247" spans="2:199" ht="6" customHeight="1" x14ac:dyDescent="0.25">
      <c r="B247" s="795"/>
      <c r="C247" s="796"/>
      <c r="D247" s="796"/>
      <c r="E247" s="797"/>
      <c r="F247" s="970"/>
      <c r="G247" s="970"/>
      <c r="H247" s="970"/>
      <c r="I247" s="970"/>
      <c r="J247" s="970"/>
      <c r="K247" s="970"/>
      <c r="L247" s="970"/>
      <c r="M247" s="970"/>
      <c r="N247" s="970"/>
      <c r="O247" s="970"/>
      <c r="P247" s="970"/>
      <c r="Q247" s="970"/>
      <c r="R247" s="970"/>
      <c r="S247" s="970"/>
      <c r="T247" s="971"/>
      <c r="U247" s="971"/>
      <c r="V247" s="971"/>
      <c r="W247" s="971"/>
      <c r="X247" s="971"/>
      <c r="Y247" s="971"/>
      <c r="Z247" s="971"/>
      <c r="AA247" s="971"/>
      <c r="AB247" s="971"/>
      <c r="AC247" s="971"/>
      <c r="AD247" s="971"/>
      <c r="AE247" s="971"/>
      <c r="AF247" s="971"/>
      <c r="AG247" s="971"/>
      <c r="AH247" s="971"/>
      <c r="AI247" s="966"/>
      <c r="AJ247" s="966"/>
      <c r="AK247" s="966"/>
      <c r="AL247" s="966"/>
      <c r="AM247" s="966"/>
      <c r="AN247" s="966"/>
      <c r="AO247" s="966"/>
      <c r="AP247" s="966"/>
      <c r="AQ247" s="946"/>
      <c r="AR247" s="946"/>
      <c r="AS247" s="946"/>
      <c r="AT247" s="946"/>
      <c r="AU247" s="946"/>
      <c r="AV247" s="946"/>
      <c r="AW247" s="946"/>
      <c r="AX247" s="946"/>
      <c r="AY247" s="963"/>
      <c r="AZ247" s="963"/>
      <c r="BA247" s="963"/>
      <c r="BB247" s="963"/>
      <c r="BC247" s="963"/>
      <c r="BD247" s="963"/>
      <c r="BE247" s="963"/>
      <c r="BF247" s="963"/>
      <c r="BG247" s="962"/>
      <c r="BH247" s="962"/>
      <c r="BI247" s="962"/>
      <c r="BJ247" s="962"/>
      <c r="BK247" s="962"/>
      <c r="BL247" s="962"/>
      <c r="BM247" s="962"/>
      <c r="BN247" s="967"/>
      <c r="BO247" s="967"/>
      <c r="BP247" s="967"/>
      <c r="BQ247" s="967"/>
      <c r="BR247" s="967"/>
      <c r="BS247" s="967"/>
      <c r="BT247" s="967"/>
      <c r="BU247" s="968"/>
      <c r="BV247" s="948"/>
      <c r="BW247" s="946"/>
      <c r="BX247" s="946"/>
      <c r="BY247" s="946"/>
      <c r="BZ247" s="946"/>
      <c r="CA247" s="946"/>
      <c r="CB247" s="946"/>
      <c r="CC247" s="946"/>
      <c r="CD247" s="946"/>
      <c r="CE247" s="946"/>
      <c r="CF247" s="946"/>
      <c r="CG247" s="946"/>
      <c r="CH247" s="946"/>
      <c r="CI247" s="946"/>
      <c r="CJ247" s="946"/>
      <c r="CK247" s="946"/>
      <c r="CL247" s="946"/>
      <c r="CM247" s="946"/>
      <c r="CN247" s="946"/>
      <c r="CO247" s="946"/>
      <c r="CP247" s="946"/>
      <c r="CQ247" s="946"/>
      <c r="CR247" s="946"/>
      <c r="CS247" s="946"/>
      <c r="CT247" s="946"/>
      <c r="CU247" s="946"/>
      <c r="CV247" s="946"/>
      <c r="CW247" s="946"/>
      <c r="CX247" s="946"/>
      <c r="CY247" s="946"/>
      <c r="CZ247" s="946"/>
      <c r="DA247" s="946"/>
      <c r="DB247" s="946"/>
      <c r="DC247" s="946"/>
      <c r="DD247" s="946"/>
      <c r="DE247" s="946"/>
      <c r="DF247" s="946"/>
      <c r="DG247" s="946"/>
      <c r="DH247" s="946"/>
      <c r="DI247" s="946"/>
      <c r="DJ247" s="946"/>
      <c r="DK247" s="946"/>
      <c r="DL247" s="946"/>
      <c r="DM247" s="946"/>
      <c r="DN247" s="946"/>
      <c r="DO247" s="946"/>
      <c r="DP247" s="946"/>
      <c r="DQ247" s="946"/>
      <c r="DR247" s="946"/>
      <c r="DS247" s="946"/>
      <c r="DT247" s="946"/>
      <c r="DU247" s="946"/>
      <c r="DV247" s="946"/>
      <c r="DW247" s="946"/>
      <c r="DX247" s="946"/>
      <c r="DY247" s="946"/>
      <c r="DZ247" s="946"/>
      <c r="EA247" s="946"/>
      <c r="EB247" s="946"/>
      <c r="EC247" s="946"/>
      <c r="ED247" s="946"/>
      <c r="EE247" s="946"/>
      <c r="EF247" s="946"/>
      <c r="EG247" s="946"/>
      <c r="EH247" s="946"/>
      <c r="EI247" s="946"/>
      <c r="EJ247" s="946"/>
      <c r="EK247" s="946"/>
      <c r="EL247" s="946"/>
      <c r="EM247" s="946"/>
      <c r="EN247" s="946"/>
      <c r="EO247" s="946"/>
      <c r="EP247" s="946"/>
      <c r="EQ247" s="946"/>
      <c r="ER247" s="946"/>
      <c r="ES247" s="946"/>
      <c r="ET247" s="946"/>
      <c r="EU247" s="946"/>
      <c r="EV247" s="946"/>
      <c r="EW247" s="946"/>
      <c r="EX247" s="946"/>
      <c r="EY247" s="946"/>
      <c r="EZ247" s="946"/>
      <c r="FA247" s="946"/>
      <c r="FB247" s="946"/>
      <c r="FC247" s="946"/>
      <c r="FD247" s="946"/>
      <c r="FE247" s="946"/>
      <c r="FF247" s="946"/>
      <c r="FG247" s="946"/>
      <c r="FH247" s="947"/>
      <c r="FQ247" s="934"/>
      <c r="FR247" s="935"/>
      <c r="FS247" s="935"/>
      <c r="FT247" s="935"/>
      <c r="FU247" s="935"/>
      <c r="FV247" s="935"/>
      <c r="FW247" s="935"/>
      <c r="FX247" s="935"/>
      <c r="FY247" s="935"/>
      <c r="FZ247" s="936"/>
      <c r="GJ247" s="945"/>
      <c r="GK247" s="945"/>
      <c r="GL247" s="945"/>
      <c r="GM247" s="945"/>
      <c r="GN247" s="945"/>
      <c r="GO247" s="945"/>
      <c r="GP247" s="945"/>
      <c r="GQ247" s="945"/>
    </row>
    <row r="248" spans="2:199" ht="6" customHeight="1" x14ac:dyDescent="0.25">
      <c r="B248" s="789">
        <v>76</v>
      </c>
      <c r="C248" s="790"/>
      <c r="D248" s="790"/>
      <c r="E248" s="791"/>
      <c r="F248" s="970">
        <f>'Setup-Completion Report'!E464</f>
        <v>0</v>
      </c>
      <c r="G248" s="970"/>
      <c r="H248" s="970"/>
      <c r="I248" s="970"/>
      <c r="J248" s="970"/>
      <c r="K248" s="970"/>
      <c r="L248" s="970"/>
      <c r="M248" s="970"/>
      <c r="N248" s="970"/>
      <c r="O248" s="970"/>
      <c r="P248" s="970"/>
      <c r="Q248" s="970"/>
      <c r="R248" s="970"/>
      <c r="S248" s="970"/>
      <c r="T248" s="971">
        <f>'Setup-Completion Report'!AG464</f>
        <v>0</v>
      </c>
      <c r="U248" s="971"/>
      <c r="V248" s="971"/>
      <c r="W248" s="971"/>
      <c r="X248" s="971"/>
      <c r="Y248" s="971"/>
      <c r="Z248" s="971"/>
      <c r="AA248" s="971"/>
      <c r="AB248" s="971">
        <f>'Setup-Completion Report'!AO464</f>
        <v>0</v>
      </c>
      <c r="AC248" s="971"/>
      <c r="AD248" s="971"/>
      <c r="AE248" s="971"/>
      <c r="AF248" s="971"/>
      <c r="AG248" s="971"/>
      <c r="AH248" s="971"/>
      <c r="AI248" s="972">
        <f>SUM(T248:AH250)</f>
        <v>0</v>
      </c>
      <c r="AJ248" s="973"/>
      <c r="AK248" s="973"/>
      <c r="AL248" s="973"/>
      <c r="AM248" s="973"/>
      <c r="AN248" s="973"/>
      <c r="AO248" s="973"/>
      <c r="AP248" s="974"/>
      <c r="AQ248" s="946"/>
      <c r="AR248" s="946"/>
      <c r="AS248" s="946"/>
      <c r="AT248" s="946"/>
      <c r="AU248" s="946"/>
      <c r="AV248" s="946"/>
      <c r="AW248" s="946"/>
      <c r="AX248" s="946"/>
      <c r="AY248" s="969" t="str">
        <f>IF(GJ248=2," ",'Setup-Completion Report'!Y464)</f>
        <v xml:space="preserve"> </v>
      </c>
      <c r="AZ248" s="969"/>
      <c r="BA248" s="969"/>
      <c r="BB248" s="969"/>
      <c r="BC248" s="969"/>
      <c r="BD248" s="969"/>
      <c r="BE248" s="969"/>
      <c r="BF248" s="969"/>
      <c r="BG248" s="962"/>
      <c r="BH248" s="962"/>
      <c r="BI248" s="962"/>
      <c r="BJ248" s="962"/>
      <c r="BK248" s="962"/>
      <c r="BL248" s="962"/>
      <c r="BM248" s="962"/>
      <c r="BN248" s="967"/>
      <c r="BO248" s="967"/>
      <c r="BP248" s="967"/>
      <c r="BQ248" s="967"/>
      <c r="BR248" s="967"/>
      <c r="BS248" s="967"/>
      <c r="BT248" s="967"/>
      <c r="BU248" s="968"/>
      <c r="BV248" s="948"/>
      <c r="BW248" s="946"/>
      <c r="BX248" s="946"/>
      <c r="BY248" s="946"/>
      <c r="BZ248" s="946"/>
      <c r="CA248" s="946"/>
      <c r="CB248" s="946"/>
      <c r="CC248" s="946"/>
      <c r="CD248" s="946"/>
      <c r="CE248" s="946"/>
      <c r="CF248" s="946"/>
      <c r="CG248" s="946"/>
      <c r="CH248" s="946"/>
      <c r="CI248" s="946"/>
      <c r="CJ248" s="946"/>
      <c r="CK248" s="946"/>
      <c r="CL248" s="946"/>
      <c r="CM248" s="946"/>
      <c r="CN248" s="946"/>
      <c r="CO248" s="946"/>
      <c r="CP248" s="946"/>
      <c r="CQ248" s="946"/>
      <c r="CR248" s="946"/>
      <c r="CS248" s="946"/>
      <c r="CT248" s="946"/>
      <c r="CU248" s="946"/>
      <c r="CV248" s="946"/>
      <c r="CW248" s="946"/>
      <c r="CX248" s="946"/>
      <c r="CY248" s="946"/>
      <c r="CZ248" s="946"/>
      <c r="DA248" s="946"/>
      <c r="DB248" s="946"/>
      <c r="DC248" s="946"/>
      <c r="DD248" s="946"/>
      <c r="DE248" s="946"/>
      <c r="DF248" s="946"/>
      <c r="DG248" s="946"/>
      <c r="DH248" s="946"/>
      <c r="DI248" s="946"/>
      <c r="DJ248" s="946"/>
      <c r="DK248" s="946"/>
      <c r="DL248" s="946"/>
      <c r="DM248" s="946"/>
      <c r="DN248" s="946"/>
      <c r="DO248" s="946"/>
      <c r="DP248" s="946"/>
      <c r="DQ248" s="946"/>
      <c r="DR248" s="946"/>
      <c r="DS248" s="946"/>
      <c r="DT248" s="946"/>
      <c r="DU248" s="946"/>
      <c r="DV248" s="946"/>
      <c r="DW248" s="946"/>
      <c r="DX248" s="946"/>
      <c r="DY248" s="946"/>
      <c r="DZ248" s="946"/>
      <c r="EA248" s="946"/>
      <c r="EB248" s="946"/>
      <c r="EC248" s="946"/>
      <c r="ED248" s="946"/>
      <c r="EE248" s="946"/>
      <c r="EF248" s="946"/>
      <c r="EG248" s="946"/>
      <c r="EH248" s="946"/>
      <c r="EI248" s="946"/>
      <c r="EJ248" s="946"/>
      <c r="EK248" s="946"/>
      <c r="EL248" s="946"/>
      <c r="EM248" s="946"/>
      <c r="EN248" s="946"/>
      <c r="EO248" s="946"/>
      <c r="EP248" s="946"/>
      <c r="EQ248" s="946"/>
      <c r="ER248" s="946"/>
      <c r="ES248" s="946"/>
      <c r="ET248" s="946"/>
      <c r="EU248" s="946"/>
      <c r="EV248" s="946"/>
      <c r="EW248" s="946"/>
      <c r="EX248" s="946"/>
      <c r="EY248" s="946"/>
      <c r="EZ248" s="946"/>
      <c r="FA248" s="946"/>
      <c r="FB248" s="946"/>
      <c r="FC248" s="946"/>
      <c r="FD248" s="946"/>
      <c r="FE248" s="946"/>
      <c r="FF248" s="946"/>
      <c r="FG248" s="946"/>
      <c r="FH248" s="947"/>
      <c r="FQ248" s="934"/>
      <c r="FR248" s="935"/>
      <c r="FS248" s="935"/>
      <c r="FT248" s="935"/>
      <c r="FU248" s="935"/>
      <c r="FV248" s="935"/>
      <c r="FW248" s="935"/>
      <c r="FX248" s="935"/>
      <c r="FY248" s="935"/>
      <c r="FZ248" s="936"/>
      <c r="GJ248" s="945">
        <v>2</v>
      </c>
      <c r="GK248" s="945"/>
      <c r="GL248" s="945"/>
      <c r="GM248" s="945"/>
      <c r="GN248" s="945"/>
      <c r="GO248" s="945"/>
      <c r="GP248" s="945"/>
      <c r="GQ248" s="945"/>
    </row>
    <row r="249" spans="2:199" ht="6" customHeight="1" x14ac:dyDescent="0.25">
      <c r="B249" s="792"/>
      <c r="C249" s="793"/>
      <c r="D249" s="793"/>
      <c r="E249" s="794"/>
      <c r="F249" s="970"/>
      <c r="G249" s="970"/>
      <c r="H249" s="970"/>
      <c r="I249" s="970"/>
      <c r="J249" s="970"/>
      <c r="K249" s="970"/>
      <c r="L249" s="970"/>
      <c r="M249" s="970"/>
      <c r="N249" s="970"/>
      <c r="O249" s="970"/>
      <c r="P249" s="970"/>
      <c r="Q249" s="970"/>
      <c r="R249" s="970"/>
      <c r="S249" s="970"/>
      <c r="T249" s="971"/>
      <c r="U249" s="971"/>
      <c r="V249" s="971"/>
      <c r="W249" s="971"/>
      <c r="X249" s="971"/>
      <c r="Y249" s="971"/>
      <c r="Z249" s="971"/>
      <c r="AA249" s="971"/>
      <c r="AB249" s="971"/>
      <c r="AC249" s="971"/>
      <c r="AD249" s="971"/>
      <c r="AE249" s="971"/>
      <c r="AF249" s="971"/>
      <c r="AG249" s="971"/>
      <c r="AH249" s="971"/>
      <c r="AI249" s="972"/>
      <c r="AJ249" s="973"/>
      <c r="AK249" s="973"/>
      <c r="AL249" s="973"/>
      <c r="AM249" s="973"/>
      <c r="AN249" s="973"/>
      <c r="AO249" s="973"/>
      <c r="AP249" s="974"/>
      <c r="AQ249" s="946"/>
      <c r="AR249" s="946"/>
      <c r="AS249" s="946"/>
      <c r="AT249" s="946"/>
      <c r="AU249" s="946"/>
      <c r="AV249" s="946"/>
      <c r="AW249" s="946"/>
      <c r="AX249" s="946"/>
      <c r="AY249" s="963"/>
      <c r="AZ249" s="963"/>
      <c r="BA249" s="963"/>
      <c r="BB249" s="963"/>
      <c r="BC249" s="963"/>
      <c r="BD249" s="963"/>
      <c r="BE249" s="963"/>
      <c r="BF249" s="963"/>
      <c r="BG249" s="962"/>
      <c r="BH249" s="962"/>
      <c r="BI249" s="962"/>
      <c r="BJ249" s="962"/>
      <c r="BK249" s="962"/>
      <c r="BL249" s="962"/>
      <c r="BM249" s="962"/>
      <c r="BN249" s="967"/>
      <c r="BO249" s="967"/>
      <c r="BP249" s="967"/>
      <c r="BQ249" s="967"/>
      <c r="BR249" s="967"/>
      <c r="BS249" s="967"/>
      <c r="BT249" s="967"/>
      <c r="BU249" s="968"/>
      <c r="BV249" s="948"/>
      <c r="BW249" s="946"/>
      <c r="BX249" s="946"/>
      <c r="BY249" s="946"/>
      <c r="BZ249" s="946"/>
      <c r="CA249" s="946"/>
      <c r="CB249" s="946"/>
      <c r="CC249" s="946"/>
      <c r="CD249" s="946"/>
      <c r="CE249" s="946"/>
      <c r="CF249" s="946"/>
      <c r="CG249" s="946"/>
      <c r="CH249" s="946"/>
      <c r="CI249" s="946"/>
      <c r="CJ249" s="946"/>
      <c r="CK249" s="946"/>
      <c r="CL249" s="946"/>
      <c r="CM249" s="946"/>
      <c r="CN249" s="946"/>
      <c r="CO249" s="946"/>
      <c r="CP249" s="946"/>
      <c r="CQ249" s="946"/>
      <c r="CR249" s="946"/>
      <c r="CS249" s="946"/>
      <c r="CT249" s="946"/>
      <c r="CU249" s="946"/>
      <c r="CV249" s="946"/>
      <c r="CW249" s="946"/>
      <c r="CX249" s="946"/>
      <c r="CY249" s="946"/>
      <c r="CZ249" s="946"/>
      <c r="DA249" s="946"/>
      <c r="DB249" s="946"/>
      <c r="DC249" s="946"/>
      <c r="DD249" s="946"/>
      <c r="DE249" s="946"/>
      <c r="DF249" s="946"/>
      <c r="DG249" s="946"/>
      <c r="DH249" s="946"/>
      <c r="DI249" s="946"/>
      <c r="DJ249" s="946"/>
      <c r="DK249" s="946"/>
      <c r="DL249" s="946"/>
      <c r="DM249" s="946"/>
      <c r="DN249" s="946"/>
      <c r="DO249" s="946"/>
      <c r="DP249" s="946"/>
      <c r="DQ249" s="946"/>
      <c r="DR249" s="946"/>
      <c r="DS249" s="946"/>
      <c r="DT249" s="946"/>
      <c r="DU249" s="946"/>
      <c r="DV249" s="946"/>
      <c r="DW249" s="946"/>
      <c r="DX249" s="946"/>
      <c r="DY249" s="946"/>
      <c r="DZ249" s="946"/>
      <c r="EA249" s="946"/>
      <c r="EB249" s="946"/>
      <c r="EC249" s="946"/>
      <c r="ED249" s="946"/>
      <c r="EE249" s="946"/>
      <c r="EF249" s="946"/>
      <c r="EG249" s="946"/>
      <c r="EH249" s="946"/>
      <c r="EI249" s="946"/>
      <c r="EJ249" s="946"/>
      <c r="EK249" s="946"/>
      <c r="EL249" s="946"/>
      <c r="EM249" s="946"/>
      <c r="EN249" s="946"/>
      <c r="EO249" s="946"/>
      <c r="EP249" s="946"/>
      <c r="EQ249" s="946"/>
      <c r="ER249" s="946"/>
      <c r="ES249" s="946"/>
      <c r="ET249" s="946"/>
      <c r="EU249" s="946"/>
      <c r="EV249" s="946"/>
      <c r="EW249" s="946"/>
      <c r="EX249" s="946"/>
      <c r="EY249" s="946"/>
      <c r="EZ249" s="946"/>
      <c r="FA249" s="946"/>
      <c r="FB249" s="946"/>
      <c r="FC249" s="946"/>
      <c r="FD249" s="946"/>
      <c r="FE249" s="946"/>
      <c r="FF249" s="946"/>
      <c r="FG249" s="946"/>
      <c r="FH249" s="947"/>
      <c r="FQ249" s="934"/>
      <c r="FR249" s="935"/>
      <c r="FS249" s="935"/>
      <c r="FT249" s="935"/>
      <c r="FU249" s="935"/>
      <c r="FV249" s="935"/>
      <c r="FW249" s="935"/>
      <c r="FX249" s="935"/>
      <c r="FY249" s="935"/>
      <c r="FZ249" s="936"/>
      <c r="GJ249" s="945"/>
      <c r="GK249" s="945"/>
      <c r="GL249" s="945"/>
      <c r="GM249" s="945"/>
      <c r="GN249" s="945"/>
      <c r="GO249" s="945"/>
      <c r="GP249" s="945"/>
      <c r="GQ249" s="945"/>
    </row>
    <row r="250" spans="2:199" ht="6" customHeight="1" x14ac:dyDescent="0.25">
      <c r="B250" s="795"/>
      <c r="C250" s="796"/>
      <c r="D250" s="796"/>
      <c r="E250" s="797"/>
      <c r="F250" s="970"/>
      <c r="G250" s="970"/>
      <c r="H250" s="970"/>
      <c r="I250" s="970"/>
      <c r="J250" s="970"/>
      <c r="K250" s="970"/>
      <c r="L250" s="970"/>
      <c r="M250" s="970"/>
      <c r="N250" s="970"/>
      <c r="O250" s="970"/>
      <c r="P250" s="970"/>
      <c r="Q250" s="970"/>
      <c r="R250" s="970"/>
      <c r="S250" s="970"/>
      <c r="T250" s="971"/>
      <c r="U250" s="971"/>
      <c r="V250" s="971"/>
      <c r="W250" s="971"/>
      <c r="X250" s="971"/>
      <c r="Y250" s="971"/>
      <c r="Z250" s="971"/>
      <c r="AA250" s="971"/>
      <c r="AB250" s="971"/>
      <c r="AC250" s="971"/>
      <c r="AD250" s="971"/>
      <c r="AE250" s="971"/>
      <c r="AF250" s="971"/>
      <c r="AG250" s="971"/>
      <c r="AH250" s="971"/>
      <c r="AI250" s="972"/>
      <c r="AJ250" s="973"/>
      <c r="AK250" s="973"/>
      <c r="AL250" s="973"/>
      <c r="AM250" s="973"/>
      <c r="AN250" s="973"/>
      <c r="AO250" s="973"/>
      <c r="AP250" s="974"/>
      <c r="AQ250" s="946"/>
      <c r="AR250" s="946"/>
      <c r="AS250" s="946"/>
      <c r="AT250" s="946"/>
      <c r="AU250" s="946"/>
      <c r="AV250" s="946"/>
      <c r="AW250" s="946"/>
      <c r="AX250" s="946"/>
      <c r="AY250" s="963"/>
      <c r="AZ250" s="963"/>
      <c r="BA250" s="963"/>
      <c r="BB250" s="963"/>
      <c r="BC250" s="963"/>
      <c r="BD250" s="963"/>
      <c r="BE250" s="963"/>
      <c r="BF250" s="963"/>
      <c r="BG250" s="962"/>
      <c r="BH250" s="962"/>
      <c r="BI250" s="962"/>
      <c r="BJ250" s="962"/>
      <c r="BK250" s="962"/>
      <c r="BL250" s="962"/>
      <c r="BM250" s="962"/>
      <c r="BN250" s="967"/>
      <c r="BO250" s="967"/>
      <c r="BP250" s="967"/>
      <c r="BQ250" s="967"/>
      <c r="BR250" s="967"/>
      <c r="BS250" s="967"/>
      <c r="BT250" s="967"/>
      <c r="BU250" s="968"/>
      <c r="BV250" s="948"/>
      <c r="BW250" s="946"/>
      <c r="BX250" s="946"/>
      <c r="BY250" s="946"/>
      <c r="BZ250" s="946"/>
      <c r="CA250" s="946"/>
      <c r="CB250" s="946"/>
      <c r="CC250" s="946"/>
      <c r="CD250" s="946"/>
      <c r="CE250" s="946"/>
      <c r="CF250" s="946"/>
      <c r="CG250" s="946"/>
      <c r="CH250" s="946"/>
      <c r="CI250" s="946"/>
      <c r="CJ250" s="946"/>
      <c r="CK250" s="946"/>
      <c r="CL250" s="946"/>
      <c r="CM250" s="946"/>
      <c r="CN250" s="946"/>
      <c r="CO250" s="946"/>
      <c r="CP250" s="946"/>
      <c r="CQ250" s="946"/>
      <c r="CR250" s="946"/>
      <c r="CS250" s="946"/>
      <c r="CT250" s="946"/>
      <c r="CU250" s="946"/>
      <c r="CV250" s="946"/>
      <c r="CW250" s="946"/>
      <c r="CX250" s="946"/>
      <c r="CY250" s="946"/>
      <c r="CZ250" s="946"/>
      <c r="DA250" s="946"/>
      <c r="DB250" s="946"/>
      <c r="DC250" s="946"/>
      <c r="DD250" s="946"/>
      <c r="DE250" s="946"/>
      <c r="DF250" s="946"/>
      <c r="DG250" s="946"/>
      <c r="DH250" s="946"/>
      <c r="DI250" s="946"/>
      <c r="DJ250" s="946"/>
      <c r="DK250" s="946"/>
      <c r="DL250" s="946"/>
      <c r="DM250" s="946"/>
      <c r="DN250" s="946"/>
      <c r="DO250" s="946"/>
      <c r="DP250" s="946"/>
      <c r="DQ250" s="946"/>
      <c r="DR250" s="946"/>
      <c r="DS250" s="946"/>
      <c r="DT250" s="946"/>
      <c r="DU250" s="946"/>
      <c r="DV250" s="946"/>
      <c r="DW250" s="946"/>
      <c r="DX250" s="946"/>
      <c r="DY250" s="946"/>
      <c r="DZ250" s="946"/>
      <c r="EA250" s="946"/>
      <c r="EB250" s="946"/>
      <c r="EC250" s="946"/>
      <c r="ED250" s="946"/>
      <c r="EE250" s="946"/>
      <c r="EF250" s="946"/>
      <c r="EG250" s="946"/>
      <c r="EH250" s="946"/>
      <c r="EI250" s="946"/>
      <c r="EJ250" s="946"/>
      <c r="EK250" s="946"/>
      <c r="EL250" s="946"/>
      <c r="EM250" s="946"/>
      <c r="EN250" s="946"/>
      <c r="EO250" s="946"/>
      <c r="EP250" s="946"/>
      <c r="EQ250" s="946"/>
      <c r="ER250" s="946"/>
      <c r="ES250" s="946"/>
      <c r="ET250" s="946"/>
      <c r="EU250" s="946"/>
      <c r="EV250" s="946"/>
      <c r="EW250" s="946"/>
      <c r="EX250" s="946"/>
      <c r="EY250" s="946"/>
      <c r="EZ250" s="946"/>
      <c r="FA250" s="946"/>
      <c r="FB250" s="946"/>
      <c r="FC250" s="946"/>
      <c r="FD250" s="946"/>
      <c r="FE250" s="946"/>
      <c r="FF250" s="946"/>
      <c r="FG250" s="946"/>
      <c r="FH250" s="947"/>
      <c r="FQ250" s="934"/>
      <c r="FR250" s="935"/>
      <c r="FS250" s="935"/>
      <c r="FT250" s="935"/>
      <c r="FU250" s="935"/>
      <c r="FV250" s="935"/>
      <c r="FW250" s="935"/>
      <c r="FX250" s="935"/>
      <c r="FY250" s="935"/>
      <c r="FZ250" s="936"/>
      <c r="GJ250" s="945"/>
      <c r="GK250" s="945"/>
      <c r="GL250" s="945"/>
      <c r="GM250" s="945"/>
      <c r="GN250" s="945"/>
      <c r="GO250" s="945"/>
      <c r="GP250" s="945"/>
      <c r="GQ250" s="945"/>
    </row>
    <row r="251" spans="2:199" ht="6" customHeight="1" x14ac:dyDescent="0.25">
      <c r="B251" s="789">
        <v>77</v>
      </c>
      <c r="C251" s="790"/>
      <c r="D251" s="790"/>
      <c r="E251" s="791"/>
      <c r="F251" s="970">
        <f>'Setup-Completion Report'!E467</f>
        <v>0</v>
      </c>
      <c r="G251" s="970"/>
      <c r="H251" s="970"/>
      <c r="I251" s="970"/>
      <c r="J251" s="970"/>
      <c r="K251" s="970"/>
      <c r="L251" s="970"/>
      <c r="M251" s="970"/>
      <c r="N251" s="970"/>
      <c r="O251" s="970"/>
      <c r="P251" s="970"/>
      <c r="Q251" s="970"/>
      <c r="R251" s="970"/>
      <c r="S251" s="970"/>
      <c r="T251" s="971">
        <f>'Setup-Completion Report'!AG467</f>
        <v>0</v>
      </c>
      <c r="U251" s="971"/>
      <c r="V251" s="971"/>
      <c r="W251" s="971"/>
      <c r="X251" s="971"/>
      <c r="Y251" s="971"/>
      <c r="Z251" s="971"/>
      <c r="AA251" s="971"/>
      <c r="AB251" s="971">
        <f>'Setup-Completion Report'!AO467</f>
        <v>0</v>
      </c>
      <c r="AC251" s="971"/>
      <c r="AD251" s="971"/>
      <c r="AE251" s="971"/>
      <c r="AF251" s="971"/>
      <c r="AG251" s="971"/>
      <c r="AH251" s="971"/>
      <c r="AI251" s="966">
        <f>SUM(T251:AH253)</f>
        <v>0</v>
      </c>
      <c r="AJ251" s="966"/>
      <c r="AK251" s="966"/>
      <c r="AL251" s="966"/>
      <c r="AM251" s="966"/>
      <c r="AN251" s="966"/>
      <c r="AO251" s="966"/>
      <c r="AP251" s="966"/>
      <c r="AQ251" s="946"/>
      <c r="AR251" s="946"/>
      <c r="AS251" s="946"/>
      <c r="AT251" s="946"/>
      <c r="AU251" s="946"/>
      <c r="AV251" s="946"/>
      <c r="AW251" s="946"/>
      <c r="AX251" s="946"/>
      <c r="AY251" s="969" t="str">
        <f>IF(GJ251=2," ",'Setup-Completion Report'!Y467)</f>
        <v xml:space="preserve"> </v>
      </c>
      <c r="AZ251" s="969"/>
      <c r="BA251" s="969"/>
      <c r="BB251" s="969"/>
      <c r="BC251" s="969"/>
      <c r="BD251" s="969"/>
      <c r="BE251" s="969"/>
      <c r="BF251" s="969"/>
      <c r="BG251" s="962"/>
      <c r="BH251" s="962"/>
      <c r="BI251" s="962"/>
      <c r="BJ251" s="962"/>
      <c r="BK251" s="962"/>
      <c r="BL251" s="962"/>
      <c r="BM251" s="962"/>
      <c r="BN251" s="967"/>
      <c r="BO251" s="967"/>
      <c r="BP251" s="967"/>
      <c r="BQ251" s="967"/>
      <c r="BR251" s="967"/>
      <c r="BS251" s="967"/>
      <c r="BT251" s="967"/>
      <c r="BU251" s="968"/>
      <c r="BV251" s="948"/>
      <c r="BW251" s="946"/>
      <c r="BX251" s="946"/>
      <c r="BY251" s="946"/>
      <c r="BZ251" s="946"/>
      <c r="CA251" s="946"/>
      <c r="CB251" s="946"/>
      <c r="CC251" s="946"/>
      <c r="CD251" s="946"/>
      <c r="CE251" s="946"/>
      <c r="CF251" s="946"/>
      <c r="CG251" s="946"/>
      <c r="CH251" s="946"/>
      <c r="CI251" s="946"/>
      <c r="CJ251" s="946"/>
      <c r="CK251" s="946"/>
      <c r="CL251" s="946"/>
      <c r="CM251" s="946"/>
      <c r="CN251" s="946"/>
      <c r="CO251" s="946"/>
      <c r="CP251" s="946"/>
      <c r="CQ251" s="946"/>
      <c r="CR251" s="946"/>
      <c r="CS251" s="946"/>
      <c r="CT251" s="946"/>
      <c r="CU251" s="946"/>
      <c r="CV251" s="946"/>
      <c r="CW251" s="946"/>
      <c r="CX251" s="946"/>
      <c r="CY251" s="946"/>
      <c r="CZ251" s="946"/>
      <c r="DA251" s="946"/>
      <c r="DB251" s="946"/>
      <c r="DC251" s="946"/>
      <c r="DD251" s="946"/>
      <c r="DE251" s="946"/>
      <c r="DF251" s="946"/>
      <c r="DG251" s="946"/>
      <c r="DH251" s="946"/>
      <c r="DI251" s="946"/>
      <c r="DJ251" s="946"/>
      <c r="DK251" s="946"/>
      <c r="DL251" s="946"/>
      <c r="DM251" s="946"/>
      <c r="DN251" s="946"/>
      <c r="DO251" s="946"/>
      <c r="DP251" s="946"/>
      <c r="DQ251" s="946"/>
      <c r="DR251" s="946"/>
      <c r="DS251" s="946"/>
      <c r="DT251" s="946"/>
      <c r="DU251" s="946"/>
      <c r="DV251" s="946"/>
      <c r="DW251" s="946"/>
      <c r="DX251" s="946"/>
      <c r="DY251" s="946"/>
      <c r="DZ251" s="946"/>
      <c r="EA251" s="946"/>
      <c r="EB251" s="946"/>
      <c r="EC251" s="946"/>
      <c r="ED251" s="946"/>
      <c r="EE251" s="946"/>
      <c r="EF251" s="946"/>
      <c r="EG251" s="946"/>
      <c r="EH251" s="946"/>
      <c r="EI251" s="946"/>
      <c r="EJ251" s="946"/>
      <c r="EK251" s="946"/>
      <c r="EL251" s="946"/>
      <c r="EM251" s="946"/>
      <c r="EN251" s="946"/>
      <c r="EO251" s="946"/>
      <c r="EP251" s="946"/>
      <c r="EQ251" s="946"/>
      <c r="ER251" s="946"/>
      <c r="ES251" s="946"/>
      <c r="ET251" s="946"/>
      <c r="EU251" s="946"/>
      <c r="EV251" s="946"/>
      <c r="EW251" s="946"/>
      <c r="EX251" s="946"/>
      <c r="EY251" s="946"/>
      <c r="EZ251" s="946"/>
      <c r="FA251" s="946"/>
      <c r="FB251" s="946"/>
      <c r="FC251" s="946"/>
      <c r="FD251" s="946"/>
      <c r="FE251" s="946"/>
      <c r="FF251" s="946"/>
      <c r="FG251" s="946"/>
      <c r="FH251" s="947"/>
      <c r="FQ251" s="934"/>
      <c r="FR251" s="935"/>
      <c r="FS251" s="935"/>
      <c r="FT251" s="935"/>
      <c r="FU251" s="935"/>
      <c r="FV251" s="935"/>
      <c r="FW251" s="935"/>
      <c r="FX251" s="935"/>
      <c r="FY251" s="935"/>
      <c r="FZ251" s="936"/>
      <c r="GJ251" s="945">
        <v>2</v>
      </c>
      <c r="GK251" s="945"/>
      <c r="GL251" s="945"/>
      <c r="GM251" s="945"/>
      <c r="GN251" s="945"/>
      <c r="GO251" s="945"/>
      <c r="GP251" s="945"/>
      <c r="GQ251" s="945"/>
    </row>
    <row r="252" spans="2:199" ht="6" customHeight="1" x14ac:dyDescent="0.25">
      <c r="B252" s="792"/>
      <c r="C252" s="793"/>
      <c r="D252" s="793"/>
      <c r="E252" s="794"/>
      <c r="F252" s="970"/>
      <c r="G252" s="970"/>
      <c r="H252" s="970"/>
      <c r="I252" s="970"/>
      <c r="J252" s="970"/>
      <c r="K252" s="970"/>
      <c r="L252" s="970"/>
      <c r="M252" s="970"/>
      <c r="N252" s="970"/>
      <c r="O252" s="970"/>
      <c r="P252" s="970"/>
      <c r="Q252" s="970"/>
      <c r="R252" s="970"/>
      <c r="S252" s="970"/>
      <c r="T252" s="971"/>
      <c r="U252" s="971"/>
      <c r="V252" s="971"/>
      <c r="W252" s="971"/>
      <c r="X252" s="971"/>
      <c r="Y252" s="971"/>
      <c r="Z252" s="971"/>
      <c r="AA252" s="971"/>
      <c r="AB252" s="971"/>
      <c r="AC252" s="971"/>
      <c r="AD252" s="971"/>
      <c r="AE252" s="971"/>
      <c r="AF252" s="971"/>
      <c r="AG252" s="971"/>
      <c r="AH252" s="971"/>
      <c r="AI252" s="966"/>
      <c r="AJ252" s="966"/>
      <c r="AK252" s="966"/>
      <c r="AL252" s="966"/>
      <c r="AM252" s="966"/>
      <c r="AN252" s="966"/>
      <c r="AO252" s="966"/>
      <c r="AP252" s="966"/>
      <c r="AQ252" s="946"/>
      <c r="AR252" s="946"/>
      <c r="AS252" s="946"/>
      <c r="AT252" s="946"/>
      <c r="AU252" s="946"/>
      <c r="AV252" s="946"/>
      <c r="AW252" s="946"/>
      <c r="AX252" s="946"/>
      <c r="AY252" s="963"/>
      <c r="AZ252" s="963"/>
      <c r="BA252" s="963"/>
      <c r="BB252" s="963"/>
      <c r="BC252" s="963"/>
      <c r="BD252" s="963"/>
      <c r="BE252" s="963"/>
      <c r="BF252" s="963"/>
      <c r="BG252" s="962"/>
      <c r="BH252" s="962"/>
      <c r="BI252" s="962"/>
      <c r="BJ252" s="962"/>
      <c r="BK252" s="962"/>
      <c r="BL252" s="962"/>
      <c r="BM252" s="962"/>
      <c r="BN252" s="967"/>
      <c r="BO252" s="967"/>
      <c r="BP252" s="967"/>
      <c r="BQ252" s="967"/>
      <c r="BR252" s="967"/>
      <c r="BS252" s="967"/>
      <c r="BT252" s="967"/>
      <c r="BU252" s="968"/>
      <c r="BV252" s="948"/>
      <c r="BW252" s="946"/>
      <c r="BX252" s="946"/>
      <c r="BY252" s="946"/>
      <c r="BZ252" s="946"/>
      <c r="CA252" s="946"/>
      <c r="CB252" s="946"/>
      <c r="CC252" s="946"/>
      <c r="CD252" s="946"/>
      <c r="CE252" s="946"/>
      <c r="CF252" s="946"/>
      <c r="CG252" s="946"/>
      <c r="CH252" s="946"/>
      <c r="CI252" s="946"/>
      <c r="CJ252" s="946"/>
      <c r="CK252" s="946"/>
      <c r="CL252" s="946"/>
      <c r="CM252" s="946"/>
      <c r="CN252" s="946"/>
      <c r="CO252" s="946"/>
      <c r="CP252" s="946"/>
      <c r="CQ252" s="946"/>
      <c r="CR252" s="946"/>
      <c r="CS252" s="946"/>
      <c r="CT252" s="946"/>
      <c r="CU252" s="946"/>
      <c r="CV252" s="946"/>
      <c r="CW252" s="946"/>
      <c r="CX252" s="946"/>
      <c r="CY252" s="946"/>
      <c r="CZ252" s="946"/>
      <c r="DA252" s="946"/>
      <c r="DB252" s="946"/>
      <c r="DC252" s="946"/>
      <c r="DD252" s="946"/>
      <c r="DE252" s="946"/>
      <c r="DF252" s="946"/>
      <c r="DG252" s="946"/>
      <c r="DH252" s="946"/>
      <c r="DI252" s="946"/>
      <c r="DJ252" s="946"/>
      <c r="DK252" s="946"/>
      <c r="DL252" s="946"/>
      <c r="DM252" s="946"/>
      <c r="DN252" s="946"/>
      <c r="DO252" s="946"/>
      <c r="DP252" s="946"/>
      <c r="DQ252" s="946"/>
      <c r="DR252" s="946"/>
      <c r="DS252" s="946"/>
      <c r="DT252" s="946"/>
      <c r="DU252" s="946"/>
      <c r="DV252" s="946"/>
      <c r="DW252" s="946"/>
      <c r="DX252" s="946"/>
      <c r="DY252" s="946"/>
      <c r="DZ252" s="946"/>
      <c r="EA252" s="946"/>
      <c r="EB252" s="946"/>
      <c r="EC252" s="946"/>
      <c r="ED252" s="946"/>
      <c r="EE252" s="946"/>
      <c r="EF252" s="946"/>
      <c r="EG252" s="946"/>
      <c r="EH252" s="946"/>
      <c r="EI252" s="946"/>
      <c r="EJ252" s="946"/>
      <c r="EK252" s="946"/>
      <c r="EL252" s="946"/>
      <c r="EM252" s="946"/>
      <c r="EN252" s="946"/>
      <c r="EO252" s="946"/>
      <c r="EP252" s="946"/>
      <c r="EQ252" s="946"/>
      <c r="ER252" s="946"/>
      <c r="ES252" s="946"/>
      <c r="ET252" s="946"/>
      <c r="EU252" s="946"/>
      <c r="EV252" s="946"/>
      <c r="EW252" s="946"/>
      <c r="EX252" s="946"/>
      <c r="EY252" s="946"/>
      <c r="EZ252" s="946"/>
      <c r="FA252" s="946"/>
      <c r="FB252" s="946"/>
      <c r="FC252" s="946"/>
      <c r="FD252" s="946"/>
      <c r="FE252" s="946"/>
      <c r="FF252" s="946"/>
      <c r="FG252" s="946"/>
      <c r="FH252" s="947"/>
      <c r="FQ252" s="934"/>
      <c r="FR252" s="935"/>
      <c r="FS252" s="935"/>
      <c r="FT252" s="935"/>
      <c r="FU252" s="935"/>
      <c r="FV252" s="935"/>
      <c r="FW252" s="935"/>
      <c r="FX252" s="935"/>
      <c r="FY252" s="935"/>
      <c r="FZ252" s="936"/>
      <c r="GJ252" s="945"/>
      <c r="GK252" s="945"/>
      <c r="GL252" s="945"/>
      <c r="GM252" s="945"/>
      <c r="GN252" s="945"/>
      <c r="GO252" s="945"/>
      <c r="GP252" s="945"/>
      <c r="GQ252" s="945"/>
    </row>
    <row r="253" spans="2:199" ht="6" customHeight="1" x14ac:dyDescent="0.25">
      <c r="B253" s="795"/>
      <c r="C253" s="796"/>
      <c r="D253" s="796"/>
      <c r="E253" s="797"/>
      <c r="F253" s="970"/>
      <c r="G253" s="970"/>
      <c r="H253" s="970"/>
      <c r="I253" s="970"/>
      <c r="J253" s="970"/>
      <c r="K253" s="970"/>
      <c r="L253" s="970"/>
      <c r="M253" s="970"/>
      <c r="N253" s="970"/>
      <c r="O253" s="970"/>
      <c r="P253" s="970"/>
      <c r="Q253" s="970"/>
      <c r="R253" s="970"/>
      <c r="S253" s="970"/>
      <c r="T253" s="971"/>
      <c r="U253" s="971"/>
      <c r="V253" s="971"/>
      <c r="W253" s="971"/>
      <c r="X253" s="971"/>
      <c r="Y253" s="971"/>
      <c r="Z253" s="971"/>
      <c r="AA253" s="971"/>
      <c r="AB253" s="971"/>
      <c r="AC253" s="971"/>
      <c r="AD253" s="971"/>
      <c r="AE253" s="971"/>
      <c r="AF253" s="971"/>
      <c r="AG253" s="971"/>
      <c r="AH253" s="971"/>
      <c r="AI253" s="966"/>
      <c r="AJ253" s="966"/>
      <c r="AK253" s="966"/>
      <c r="AL253" s="966"/>
      <c r="AM253" s="966"/>
      <c r="AN253" s="966"/>
      <c r="AO253" s="966"/>
      <c r="AP253" s="966"/>
      <c r="AQ253" s="946"/>
      <c r="AR253" s="946"/>
      <c r="AS253" s="946"/>
      <c r="AT253" s="946"/>
      <c r="AU253" s="946"/>
      <c r="AV253" s="946"/>
      <c r="AW253" s="946"/>
      <c r="AX253" s="946"/>
      <c r="AY253" s="963"/>
      <c r="AZ253" s="963"/>
      <c r="BA253" s="963"/>
      <c r="BB253" s="963"/>
      <c r="BC253" s="963"/>
      <c r="BD253" s="963"/>
      <c r="BE253" s="963"/>
      <c r="BF253" s="963"/>
      <c r="BG253" s="962"/>
      <c r="BH253" s="962"/>
      <c r="BI253" s="962"/>
      <c r="BJ253" s="962"/>
      <c r="BK253" s="962"/>
      <c r="BL253" s="962"/>
      <c r="BM253" s="962"/>
      <c r="BN253" s="967"/>
      <c r="BO253" s="967"/>
      <c r="BP253" s="967"/>
      <c r="BQ253" s="967"/>
      <c r="BR253" s="967"/>
      <c r="BS253" s="967"/>
      <c r="BT253" s="967"/>
      <c r="BU253" s="968"/>
      <c r="BV253" s="948"/>
      <c r="BW253" s="946"/>
      <c r="BX253" s="946"/>
      <c r="BY253" s="946"/>
      <c r="BZ253" s="946"/>
      <c r="CA253" s="946"/>
      <c r="CB253" s="946"/>
      <c r="CC253" s="946"/>
      <c r="CD253" s="946"/>
      <c r="CE253" s="946"/>
      <c r="CF253" s="946"/>
      <c r="CG253" s="946"/>
      <c r="CH253" s="946"/>
      <c r="CI253" s="946"/>
      <c r="CJ253" s="946"/>
      <c r="CK253" s="946"/>
      <c r="CL253" s="946"/>
      <c r="CM253" s="946"/>
      <c r="CN253" s="946"/>
      <c r="CO253" s="946"/>
      <c r="CP253" s="946"/>
      <c r="CQ253" s="946"/>
      <c r="CR253" s="946"/>
      <c r="CS253" s="946"/>
      <c r="CT253" s="946"/>
      <c r="CU253" s="946"/>
      <c r="CV253" s="946"/>
      <c r="CW253" s="946"/>
      <c r="CX253" s="946"/>
      <c r="CY253" s="946"/>
      <c r="CZ253" s="946"/>
      <c r="DA253" s="946"/>
      <c r="DB253" s="946"/>
      <c r="DC253" s="946"/>
      <c r="DD253" s="946"/>
      <c r="DE253" s="946"/>
      <c r="DF253" s="946"/>
      <c r="DG253" s="946"/>
      <c r="DH253" s="946"/>
      <c r="DI253" s="946"/>
      <c r="DJ253" s="946"/>
      <c r="DK253" s="946"/>
      <c r="DL253" s="946"/>
      <c r="DM253" s="946"/>
      <c r="DN253" s="946"/>
      <c r="DO253" s="946"/>
      <c r="DP253" s="946"/>
      <c r="DQ253" s="946"/>
      <c r="DR253" s="946"/>
      <c r="DS253" s="946"/>
      <c r="DT253" s="946"/>
      <c r="DU253" s="946"/>
      <c r="DV253" s="946"/>
      <c r="DW253" s="946"/>
      <c r="DX253" s="946"/>
      <c r="DY253" s="946"/>
      <c r="DZ253" s="946"/>
      <c r="EA253" s="946"/>
      <c r="EB253" s="946"/>
      <c r="EC253" s="946"/>
      <c r="ED253" s="946"/>
      <c r="EE253" s="946"/>
      <c r="EF253" s="946"/>
      <c r="EG253" s="946"/>
      <c r="EH253" s="946"/>
      <c r="EI253" s="946"/>
      <c r="EJ253" s="946"/>
      <c r="EK253" s="946"/>
      <c r="EL253" s="946"/>
      <c r="EM253" s="946"/>
      <c r="EN253" s="946"/>
      <c r="EO253" s="946"/>
      <c r="EP253" s="946"/>
      <c r="EQ253" s="946"/>
      <c r="ER253" s="946"/>
      <c r="ES253" s="946"/>
      <c r="ET253" s="946"/>
      <c r="EU253" s="946"/>
      <c r="EV253" s="946"/>
      <c r="EW253" s="946"/>
      <c r="EX253" s="946"/>
      <c r="EY253" s="946"/>
      <c r="EZ253" s="946"/>
      <c r="FA253" s="946"/>
      <c r="FB253" s="946"/>
      <c r="FC253" s="946"/>
      <c r="FD253" s="946"/>
      <c r="FE253" s="946"/>
      <c r="FF253" s="946"/>
      <c r="FG253" s="946"/>
      <c r="FH253" s="947"/>
      <c r="FQ253" s="934"/>
      <c r="FR253" s="935"/>
      <c r="FS253" s="935"/>
      <c r="FT253" s="935"/>
      <c r="FU253" s="935"/>
      <c r="FV253" s="935"/>
      <c r="FW253" s="935"/>
      <c r="FX253" s="935"/>
      <c r="FY253" s="935"/>
      <c r="FZ253" s="936"/>
      <c r="GJ253" s="945"/>
      <c r="GK253" s="945"/>
      <c r="GL253" s="945"/>
      <c r="GM253" s="945"/>
      <c r="GN253" s="945"/>
      <c r="GO253" s="945"/>
      <c r="GP253" s="945"/>
      <c r="GQ253" s="945"/>
    </row>
    <row r="254" spans="2:199" ht="6" customHeight="1" x14ac:dyDescent="0.25">
      <c r="B254" s="789">
        <v>78</v>
      </c>
      <c r="C254" s="790"/>
      <c r="D254" s="790"/>
      <c r="E254" s="791"/>
      <c r="F254" s="970">
        <f>'Setup-Completion Report'!E470</f>
        <v>0</v>
      </c>
      <c r="G254" s="970"/>
      <c r="H254" s="970"/>
      <c r="I254" s="970"/>
      <c r="J254" s="970"/>
      <c r="K254" s="970"/>
      <c r="L254" s="970"/>
      <c r="M254" s="970"/>
      <c r="N254" s="970"/>
      <c r="O254" s="970"/>
      <c r="P254" s="970"/>
      <c r="Q254" s="970"/>
      <c r="R254" s="970"/>
      <c r="S254" s="970"/>
      <c r="T254" s="971">
        <f>'Setup-Completion Report'!AG470</f>
        <v>0</v>
      </c>
      <c r="U254" s="971"/>
      <c r="V254" s="971"/>
      <c r="W254" s="971"/>
      <c r="X254" s="971"/>
      <c r="Y254" s="971"/>
      <c r="Z254" s="971"/>
      <c r="AA254" s="971"/>
      <c r="AB254" s="971">
        <f>'Setup-Completion Report'!AO470</f>
        <v>0</v>
      </c>
      <c r="AC254" s="971"/>
      <c r="AD254" s="971"/>
      <c r="AE254" s="971"/>
      <c r="AF254" s="971"/>
      <c r="AG254" s="971"/>
      <c r="AH254" s="971"/>
      <c r="AI254" s="966">
        <f>SUM(T254:AH256)</f>
        <v>0</v>
      </c>
      <c r="AJ254" s="966"/>
      <c r="AK254" s="966"/>
      <c r="AL254" s="966"/>
      <c r="AM254" s="966"/>
      <c r="AN254" s="966"/>
      <c r="AO254" s="966"/>
      <c r="AP254" s="966"/>
      <c r="AQ254" s="946"/>
      <c r="AR254" s="946"/>
      <c r="AS254" s="946"/>
      <c r="AT254" s="946"/>
      <c r="AU254" s="946"/>
      <c r="AV254" s="946"/>
      <c r="AW254" s="946"/>
      <c r="AX254" s="946"/>
      <c r="AY254" s="969" t="str">
        <f>IF(GJ254=2," ",'Setup-Completion Report'!Y470)</f>
        <v xml:space="preserve"> </v>
      </c>
      <c r="AZ254" s="969"/>
      <c r="BA254" s="969"/>
      <c r="BB254" s="969"/>
      <c r="BC254" s="969"/>
      <c r="BD254" s="969"/>
      <c r="BE254" s="969"/>
      <c r="BF254" s="969"/>
      <c r="BG254" s="962"/>
      <c r="BH254" s="962"/>
      <c r="BI254" s="962"/>
      <c r="BJ254" s="962"/>
      <c r="BK254" s="962"/>
      <c r="BL254" s="962"/>
      <c r="BM254" s="962"/>
      <c r="BN254" s="967"/>
      <c r="BO254" s="967"/>
      <c r="BP254" s="967"/>
      <c r="BQ254" s="967"/>
      <c r="BR254" s="967"/>
      <c r="BS254" s="967"/>
      <c r="BT254" s="967"/>
      <c r="BU254" s="968"/>
      <c r="BV254" s="948"/>
      <c r="BW254" s="946"/>
      <c r="BX254" s="946"/>
      <c r="BY254" s="946"/>
      <c r="BZ254" s="946"/>
      <c r="CA254" s="946"/>
      <c r="CB254" s="946"/>
      <c r="CC254" s="946"/>
      <c r="CD254" s="946"/>
      <c r="CE254" s="946"/>
      <c r="CF254" s="946"/>
      <c r="CG254" s="946"/>
      <c r="CH254" s="946"/>
      <c r="CI254" s="946"/>
      <c r="CJ254" s="946"/>
      <c r="CK254" s="946"/>
      <c r="CL254" s="946"/>
      <c r="CM254" s="946"/>
      <c r="CN254" s="946"/>
      <c r="CO254" s="946"/>
      <c r="CP254" s="946"/>
      <c r="CQ254" s="946"/>
      <c r="CR254" s="946"/>
      <c r="CS254" s="946"/>
      <c r="CT254" s="946"/>
      <c r="CU254" s="946"/>
      <c r="CV254" s="946"/>
      <c r="CW254" s="946"/>
      <c r="CX254" s="946"/>
      <c r="CY254" s="946"/>
      <c r="CZ254" s="946"/>
      <c r="DA254" s="946"/>
      <c r="DB254" s="946"/>
      <c r="DC254" s="946"/>
      <c r="DD254" s="946"/>
      <c r="DE254" s="946"/>
      <c r="DF254" s="946"/>
      <c r="DG254" s="946"/>
      <c r="DH254" s="946"/>
      <c r="DI254" s="946"/>
      <c r="DJ254" s="946"/>
      <c r="DK254" s="946"/>
      <c r="DL254" s="946"/>
      <c r="DM254" s="946"/>
      <c r="DN254" s="946"/>
      <c r="DO254" s="946"/>
      <c r="DP254" s="946"/>
      <c r="DQ254" s="946"/>
      <c r="DR254" s="946"/>
      <c r="DS254" s="946"/>
      <c r="DT254" s="946"/>
      <c r="DU254" s="946"/>
      <c r="DV254" s="946"/>
      <c r="DW254" s="946"/>
      <c r="DX254" s="946"/>
      <c r="DY254" s="946"/>
      <c r="DZ254" s="946"/>
      <c r="EA254" s="946"/>
      <c r="EB254" s="946"/>
      <c r="EC254" s="946"/>
      <c r="ED254" s="946"/>
      <c r="EE254" s="946"/>
      <c r="EF254" s="946"/>
      <c r="EG254" s="946"/>
      <c r="EH254" s="946"/>
      <c r="EI254" s="946"/>
      <c r="EJ254" s="946"/>
      <c r="EK254" s="946"/>
      <c r="EL254" s="946"/>
      <c r="EM254" s="946"/>
      <c r="EN254" s="946"/>
      <c r="EO254" s="946"/>
      <c r="EP254" s="946"/>
      <c r="EQ254" s="946"/>
      <c r="ER254" s="946"/>
      <c r="ES254" s="946"/>
      <c r="ET254" s="946"/>
      <c r="EU254" s="946"/>
      <c r="EV254" s="946"/>
      <c r="EW254" s="946"/>
      <c r="EX254" s="946"/>
      <c r="EY254" s="946"/>
      <c r="EZ254" s="946"/>
      <c r="FA254" s="946"/>
      <c r="FB254" s="946"/>
      <c r="FC254" s="946"/>
      <c r="FD254" s="946"/>
      <c r="FE254" s="946"/>
      <c r="FF254" s="946"/>
      <c r="FG254" s="946"/>
      <c r="FH254" s="947"/>
      <c r="FQ254" s="934"/>
      <c r="FR254" s="935"/>
      <c r="FS254" s="935"/>
      <c r="FT254" s="935"/>
      <c r="FU254" s="935"/>
      <c r="FV254" s="935"/>
      <c r="FW254" s="935"/>
      <c r="FX254" s="935"/>
      <c r="FY254" s="935"/>
      <c r="FZ254" s="936"/>
      <c r="GJ254" s="945">
        <v>2</v>
      </c>
      <c r="GK254" s="945"/>
      <c r="GL254" s="945"/>
      <c r="GM254" s="945"/>
      <c r="GN254" s="945"/>
      <c r="GO254" s="945"/>
      <c r="GP254" s="945"/>
      <c r="GQ254" s="945"/>
    </row>
    <row r="255" spans="2:199" ht="6" customHeight="1" x14ac:dyDescent="0.25">
      <c r="B255" s="792"/>
      <c r="C255" s="793"/>
      <c r="D255" s="793"/>
      <c r="E255" s="794"/>
      <c r="F255" s="970"/>
      <c r="G255" s="970"/>
      <c r="H255" s="970"/>
      <c r="I255" s="970"/>
      <c r="J255" s="970"/>
      <c r="K255" s="970"/>
      <c r="L255" s="970"/>
      <c r="M255" s="970"/>
      <c r="N255" s="970"/>
      <c r="O255" s="970"/>
      <c r="P255" s="970"/>
      <c r="Q255" s="970"/>
      <c r="R255" s="970"/>
      <c r="S255" s="970"/>
      <c r="T255" s="971"/>
      <c r="U255" s="971"/>
      <c r="V255" s="971"/>
      <c r="W255" s="971"/>
      <c r="X255" s="971"/>
      <c r="Y255" s="971"/>
      <c r="Z255" s="971"/>
      <c r="AA255" s="971"/>
      <c r="AB255" s="971"/>
      <c r="AC255" s="971"/>
      <c r="AD255" s="971"/>
      <c r="AE255" s="971"/>
      <c r="AF255" s="971"/>
      <c r="AG255" s="971"/>
      <c r="AH255" s="971"/>
      <c r="AI255" s="966"/>
      <c r="AJ255" s="966"/>
      <c r="AK255" s="966"/>
      <c r="AL255" s="966"/>
      <c r="AM255" s="966"/>
      <c r="AN255" s="966"/>
      <c r="AO255" s="966"/>
      <c r="AP255" s="966"/>
      <c r="AQ255" s="946"/>
      <c r="AR255" s="946"/>
      <c r="AS255" s="946"/>
      <c r="AT255" s="946"/>
      <c r="AU255" s="946"/>
      <c r="AV255" s="946"/>
      <c r="AW255" s="946"/>
      <c r="AX255" s="946"/>
      <c r="AY255" s="963"/>
      <c r="AZ255" s="963"/>
      <c r="BA255" s="963"/>
      <c r="BB255" s="963"/>
      <c r="BC255" s="963"/>
      <c r="BD255" s="963"/>
      <c r="BE255" s="963"/>
      <c r="BF255" s="963"/>
      <c r="BG255" s="962"/>
      <c r="BH255" s="962"/>
      <c r="BI255" s="962"/>
      <c r="BJ255" s="962"/>
      <c r="BK255" s="962"/>
      <c r="BL255" s="962"/>
      <c r="BM255" s="962"/>
      <c r="BN255" s="967"/>
      <c r="BO255" s="967"/>
      <c r="BP255" s="967"/>
      <c r="BQ255" s="967"/>
      <c r="BR255" s="967"/>
      <c r="BS255" s="967"/>
      <c r="BT255" s="967"/>
      <c r="BU255" s="968"/>
      <c r="BV255" s="948"/>
      <c r="BW255" s="946"/>
      <c r="BX255" s="946"/>
      <c r="BY255" s="946"/>
      <c r="BZ255" s="946"/>
      <c r="CA255" s="946"/>
      <c r="CB255" s="946"/>
      <c r="CC255" s="946"/>
      <c r="CD255" s="946"/>
      <c r="CE255" s="946"/>
      <c r="CF255" s="946"/>
      <c r="CG255" s="946"/>
      <c r="CH255" s="946"/>
      <c r="CI255" s="946"/>
      <c r="CJ255" s="946"/>
      <c r="CK255" s="946"/>
      <c r="CL255" s="946"/>
      <c r="CM255" s="946"/>
      <c r="CN255" s="946"/>
      <c r="CO255" s="946"/>
      <c r="CP255" s="946"/>
      <c r="CQ255" s="946"/>
      <c r="CR255" s="946"/>
      <c r="CS255" s="946"/>
      <c r="CT255" s="946"/>
      <c r="CU255" s="946"/>
      <c r="CV255" s="946"/>
      <c r="CW255" s="946"/>
      <c r="CX255" s="946"/>
      <c r="CY255" s="946"/>
      <c r="CZ255" s="946"/>
      <c r="DA255" s="946"/>
      <c r="DB255" s="946"/>
      <c r="DC255" s="946"/>
      <c r="DD255" s="946"/>
      <c r="DE255" s="946"/>
      <c r="DF255" s="946"/>
      <c r="DG255" s="946"/>
      <c r="DH255" s="946"/>
      <c r="DI255" s="946"/>
      <c r="DJ255" s="946"/>
      <c r="DK255" s="946"/>
      <c r="DL255" s="946"/>
      <c r="DM255" s="946"/>
      <c r="DN255" s="946"/>
      <c r="DO255" s="946"/>
      <c r="DP255" s="946"/>
      <c r="DQ255" s="946"/>
      <c r="DR255" s="946"/>
      <c r="DS255" s="946"/>
      <c r="DT255" s="946"/>
      <c r="DU255" s="946"/>
      <c r="DV255" s="946"/>
      <c r="DW255" s="946"/>
      <c r="DX255" s="946"/>
      <c r="DY255" s="946"/>
      <c r="DZ255" s="946"/>
      <c r="EA255" s="946"/>
      <c r="EB255" s="946"/>
      <c r="EC255" s="946"/>
      <c r="ED255" s="946"/>
      <c r="EE255" s="946"/>
      <c r="EF255" s="946"/>
      <c r="EG255" s="946"/>
      <c r="EH255" s="946"/>
      <c r="EI255" s="946"/>
      <c r="EJ255" s="946"/>
      <c r="EK255" s="946"/>
      <c r="EL255" s="946"/>
      <c r="EM255" s="946"/>
      <c r="EN255" s="946"/>
      <c r="EO255" s="946"/>
      <c r="EP255" s="946"/>
      <c r="EQ255" s="946"/>
      <c r="ER255" s="946"/>
      <c r="ES255" s="946"/>
      <c r="ET255" s="946"/>
      <c r="EU255" s="946"/>
      <c r="EV255" s="946"/>
      <c r="EW255" s="946"/>
      <c r="EX255" s="946"/>
      <c r="EY255" s="946"/>
      <c r="EZ255" s="946"/>
      <c r="FA255" s="946"/>
      <c r="FB255" s="946"/>
      <c r="FC255" s="946"/>
      <c r="FD255" s="946"/>
      <c r="FE255" s="946"/>
      <c r="FF255" s="946"/>
      <c r="FG255" s="946"/>
      <c r="FH255" s="947"/>
      <c r="FQ255" s="934"/>
      <c r="FR255" s="935"/>
      <c r="FS255" s="935"/>
      <c r="FT255" s="935"/>
      <c r="FU255" s="935"/>
      <c r="FV255" s="935"/>
      <c r="FW255" s="935"/>
      <c r="FX255" s="935"/>
      <c r="FY255" s="935"/>
      <c r="FZ255" s="936"/>
      <c r="GJ255" s="945"/>
      <c r="GK255" s="945"/>
      <c r="GL255" s="945"/>
      <c r="GM255" s="945"/>
      <c r="GN255" s="945"/>
      <c r="GO255" s="945"/>
      <c r="GP255" s="945"/>
      <c r="GQ255" s="945"/>
    </row>
    <row r="256" spans="2:199" ht="6" customHeight="1" x14ac:dyDescent="0.25">
      <c r="B256" s="795"/>
      <c r="C256" s="796"/>
      <c r="D256" s="796"/>
      <c r="E256" s="797"/>
      <c r="F256" s="970"/>
      <c r="G256" s="970"/>
      <c r="H256" s="970"/>
      <c r="I256" s="970"/>
      <c r="J256" s="970"/>
      <c r="K256" s="970"/>
      <c r="L256" s="970"/>
      <c r="M256" s="970"/>
      <c r="N256" s="970"/>
      <c r="O256" s="970"/>
      <c r="P256" s="970"/>
      <c r="Q256" s="970"/>
      <c r="R256" s="970"/>
      <c r="S256" s="970"/>
      <c r="T256" s="971"/>
      <c r="U256" s="971"/>
      <c r="V256" s="971"/>
      <c r="W256" s="971"/>
      <c r="X256" s="971"/>
      <c r="Y256" s="971"/>
      <c r="Z256" s="971"/>
      <c r="AA256" s="971"/>
      <c r="AB256" s="971"/>
      <c r="AC256" s="971"/>
      <c r="AD256" s="971"/>
      <c r="AE256" s="971"/>
      <c r="AF256" s="971"/>
      <c r="AG256" s="971"/>
      <c r="AH256" s="971"/>
      <c r="AI256" s="966"/>
      <c r="AJ256" s="966"/>
      <c r="AK256" s="966"/>
      <c r="AL256" s="966"/>
      <c r="AM256" s="966"/>
      <c r="AN256" s="966"/>
      <c r="AO256" s="966"/>
      <c r="AP256" s="966"/>
      <c r="AQ256" s="946"/>
      <c r="AR256" s="946"/>
      <c r="AS256" s="946"/>
      <c r="AT256" s="946"/>
      <c r="AU256" s="946"/>
      <c r="AV256" s="946"/>
      <c r="AW256" s="946"/>
      <c r="AX256" s="946"/>
      <c r="AY256" s="963"/>
      <c r="AZ256" s="963"/>
      <c r="BA256" s="963"/>
      <c r="BB256" s="963"/>
      <c r="BC256" s="963"/>
      <c r="BD256" s="963"/>
      <c r="BE256" s="963"/>
      <c r="BF256" s="963"/>
      <c r="BG256" s="962"/>
      <c r="BH256" s="962"/>
      <c r="BI256" s="962"/>
      <c r="BJ256" s="962"/>
      <c r="BK256" s="962"/>
      <c r="BL256" s="962"/>
      <c r="BM256" s="962"/>
      <c r="BN256" s="967"/>
      <c r="BO256" s="967"/>
      <c r="BP256" s="967"/>
      <c r="BQ256" s="967"/>
      <c r="BR256" s="967"/>
      <c r="BS256" s="967"/>
      <c r="BT256" s="967"/>
      <c r="BU256" s="968"/>
      <c r="BV256" s="948"/>
      <c r="BW256" s="946"/>
      <c r="BX256" s="946"/>
      <c r="BY256" s="946"/>
      <c r="BZ256" s="946"/>
      <c r="CA256" s="946"/>
      <c r="CB256" s="946"/>
      <c r="CC256" s="946"/>
      <c r="CD256" s="946"/>
      <c r="CE256" s="946"/>
      <c r="CF256" s="946"/>
      <c r="CG256" s="946"/>
      <c r="CH256" s="946"/>
      <c r="CI256" s="946"/>
      <c r="CJ256" s="946"/>
      <c r="CK256" s="946"/>
      <c r="CL256" s="946"/>
      <c r="CM256" s="946"/>
      <c r="CN256" s="946"/>
      <c r="CO256" s="946"/>
      <c r="CP256" s="946"/>
      <c r="CQ256" s="946"/>
      <c r="CR256" s="946"/>
      <c r="CS256" s="946"/>
      <c r="CT256" s="946"/>
      <c r="CU256" s="946"/>
      <c r="CV256" s="946"/>
      <c r="CW256" s="946"/>
      <c r="CX256" s="946"/>
      <c r="CY256" s="946"/>
      <c r="CZ256" s="946"/>
      <c r="DA256" s="946"/>
      <c r="DB256" s="946"/>
      <c r="DC256" s="946"/>
      <c r="DD256" s="946"/>
      <c r="DE256" s="946"/>
      <c r="DF256" s="946"/>
      <c r="DG256" s="946"/>
      <c r="DH256" s="946"/>
      <c r="DI256" s="946"/>
      <c r="DJ256" s="946"/>
      <c r="DK256" s="946"/>
      <c r="DL256" s="946"/>
      <c r="DM256" s="946"/>
      <c r="DN256" s="946"/>
      <c r="DO256" s="946"/>
      <c r="DP256" s="946"/>
      <c r="DQ256" s="946"/>
      <c r="DR256" s="946"/>
      <c r="DS256" s="946"/>
      <c r="DT256" s="946"/>
      <c r="DU256" s="946"/>
      <c r="DV256" s="946"/>
      <c r="DW256" s="946"/>
      <c r="DX256" s="946"/>
      <c r="DY256" s="946"/>
      <c r="DZ256" s="946"/>
      <c r="EA256" s="946"/>
      <c r="EB256" s="946"/>
      <c r="EC256" s="946"/>
      <c r="ED256" s="946"/>
      <c r="EE256" s="946"/>
      <c r="EF256" s="946"/>
      <c r="EG256" s="946"/>
      <c r="EH256" s="946"/>
      <c r="EI256" s="946"/>
      <c r="EJ256" s="946"/>
      <c r="EK256" s="946"/>
      <c r="EL256" s="946"/>
      <c r="EM256" s="946"/>
      <c r="EN256" s="946"/>
      <c r="EO256" s="946"/>
      <c r="EP256" s="946"/>
      <c r="EQ256" s="946"/>
      <c r="ER256" s="946"/>
      <c r="ES256" s="946"/>
      <c r="ET256" s="946"/>
      <c r="EU256" s="946"/>
      <c r="EV256" s="946"/>
      <c r="EW256" s="946"/>
      <c r="EX256" s="946"/>
      <c r="EY256" s="946"/>
      <c r="EZ256" s="946"/>
      <c r="FA256" s="946"/>
      <c r="FB256" s="946"/>
      <c r="FC256" s="946"/>
      <c r="FD256" s="946"/>
      <c r="FE256" s="946"/>
      <c r="FF256" s="946"/>
      <c r="FG256" s="946"/>
      <c r="FH256" s="947"/>
      <c r="FQ256" s="934"/>
      <c r="FR256" s="935"/>
      <c r="FS256" s="935"/>
      <c r="FT256" s="935"/>
      <c r="FU256" s="935"/>
      <c r="FV256" s="935"/>
      <c r="FW256" s="935"/>
      <c r="FX256" s="935"/>
      <c r="FY256" s="935"/>
      <c r="FZ256" s="936"/>
      <c r="GJ256" s="945"/>
      <c r="GK256" s="945"/>
      <c r="GL256" s="945"/>
      <c r="GM256" s="945"/>
      <c r="GN256" s="945"/>
      <c r="GO256" s="945"/>
      <c r="GP256" s="945"/>
      <c r="GQ256" s="945"/>
    </row>
    <row r="257" spans="2:199" ht="6" customHeight="1" x14ac:dyDescent="0.25">
      <c r="B257" s="789">
        <v>79</v>
      </c>
      <c r="C257" s="790"/>
      <c r="D257" s="790"/>
      <c r="E257" s="791"/>
      <c r="F257" s="970">
        <f>'Setup-Completion Report'!E473</f>
        <v>0</v>
      </c>
      <c r="G257" s="970"/>
      <c r="H257" s="970"/>
      <c r="I257" s="970"/>
      <c r="J257" s="970"/>
      <c r="K257" s="970"/>
      <c r="L257" s="970"/>
      <c r="M257" s="970"/>
      <c r="N257" s="970"/>
      <c r="O257" s="970"/>
      <c r="P257" s="970"/>
      <c r="Q257" s="970"/>
      <c r="R257" s="970"/>
      <c r="S257" s="970"/>
      <c r="T257" s="971">
        <f>'Setup-Completion Report'!AG473</f>
        <v>0</v>
      </c>
      <c r="U257" s="971"/>
      <c r="V257" s="971"/>
      <c r="W257" s="971"/>
      <c r="X257" s="971"/>
      <c r="Y257" s="971"/>
      <c r="Z257" s="971"/>
      <c r="AA257" s="971"/>
      <c r="AB257" s="971">
        <f>'Setup-Completion Report'!AO473</f>
        <v>0</v>
      </c>
      <c r="AC257" s="971"/>
      <c r="AD257" s="971"/>
      <c r="AE257" s="971"/>
      <c r="AF257" s="971"/>
      <c r="AG257" s="971"/>
      <c r="AH257" s="971"/>
      <c r="AI257" s="972">
        <f>SUM(T257:AH259)</f>
        <v>0</v>
      </c>
      <c r="AJ257" s="973"/>
      <c r="AK257" s="973"/>
      <c r="AL257" s="973"/>
      <c r="AM257" s="973"/>
      <c r="AN257" s="973"/>
      <c r="AO257" s="973"/>
      <c r="AP257" s="974"/>
      <c r="AQ257" s="946"/>
      <c r="AR257" s="946"/>
      <c r="AS257" s="946"/>
      <c r="AT257" s="946"/>
      <c r="AU257" s="946"/>
      <c r="AV257" s="946"/>
      <c r="AW257" s="946"/>
      <c r="AX257" s="946"/>
      <c r="AY257" s="969" t="str">
        <f>IF(GJ257=2," ",'Setup-Completion Report'!Y473)</f>
        <v xml:space="preserve"> </v>
      </c>
      <c r="AZ257" s="969"/>
      <c r="BA257" s="969"/>
      <c r="BB257" s="969"/>
      <c r="BC257" s="969"/>
      <c r="BD257" s="969"/>
      <c r="BE257" s="969"/>
      <c r="BF257" s="969"/>
      <c r="BG257" s="962"/>
      <c r="BH257" s="962"/>
      <c r="BI257" s="962"/>
      <c r="BJ257" s="962"/>
      <c r="BK257" s="962"/>
      <c r="BL257" s="962"/>
      <c r="BM257" s="962"/>
      <c r="BN257" s="967"/>
      <c r="BO257" s="967"/>
      <c r="BP257" s="967"/>
      <c r="BQ257" s="967"/>
      <c r="BR257" s="967"/>
      <c r="BS257" s="967"/>
      <c r="BT257" s="967"/>
      <c r="BU257" s="968"/>
      <c r="BV257" s="948"/>
      <c r="BW257" s="946"/>
      <c r="BX257" s="946"/>
      <c r="BY257" s="946"/>
      <c r="BZ257" s="946"/>
      <c r="CA257" s="946"/>
      <c r="CB257" s="946"/>
      <c r="CC257" s="946"/>
      <c r="CD257" s="946"/>
      <c r="CE257" s="946"/>
      <c r="CF257" s="946"/>
      <c r="CG257" s="946"/>
      <c r="CH257" s="946"/>
      <c r="CI257" s="946"/>
      <c r="CJ257" s="946"/>
      <c r="CK257" s="946"/>
      <c r="CL257" s="946"/>
      <c r="CM257" s="946"/>
      <c r="CN257" s="946"/>
      <c r="CO257" s="946"/>
      <c r="CP257" s="946"/>
      <c r="CQ257" s="946"/>
      <c r="CR257" s="946"/>
      <c r="CS257" s="946"/>
      <c r="CT257" s="946"/>
      <c r="CU257" s="946"/>
      <c r="CV257" s="946"/>
      <c r="CW257" s="946"/>
      <c r="CX257" s="946"/>
      <c r="CY257" s="946"/>
      <c r="CZ257" s="946"/>
      <c r="DA257" s="946"/>
      <c r="DB257" s="946"/>
      <c r="DC257" s="946"/>
      <c r="DD257" s="946"/>
      <c r="DE257" s="946"/>
      <c r="DF257" s="946"/>
      <c r="DG257" s="946"/>
      <c r="DH257" s="946"/>
      <c r="DI257" s="946"/>
      <c r="DJ257" s="946"/>
      <c r="DK257" s="946"/>
      <c r="DL257" s="946"/>
      <c r="DM257" s="946"/>
      <c r="DN257" s="946"/>
      <c r="DO257" s="946"/>
      <c r="DP257" s="946"/>
      <c r="DQ257" s="946"/>
      <c r="DR257" s="946"/>
      <c r="DS257" s="946"/>
      <c r="DT257" s="946"/>
      <c r="DU257" s="946"/>
      <c r="DV257" s="946"/>
      <c r="DW257" s="946"/>
      <c r="DX257" s="946"/>
      <c r="DY257" s="946"/>
      <c r="DZ257" s="946"/>
      <c r="EA257" s="946"/>
      <c r="EB257" s="946"/>
      <c r="EC257" s="946"/>
      <c r="ED257" s="946"/>
      <c r="EE257" s="946"/>
      <c r="EF257" s="946"/>
      <c r="EG257" s="946"/>
      <c r="EH257" s="946"/>
      <c r="EI257" s="946"/>
      <c r="EJ257" s="946"/>
      <c r="EK257" s="946"/>
      <c r="EL257" s="946"/>
      <c r="EM257" s="946"/>
      <c r="EN257" s="946"/>
      <c r="EO257" s="946"/>
      <c r="EP257" s="946"/>
      <c r="EQ257" s="946"/>
      <c r="ER257" s="946"/>
      <c r="ES257" s="946"/>
      <c r="ET257" s="946"/>
      <c r="EU257" s="946"/>
      <c r="EV257" s="946"/>
      <c r="EW257" s="946"/>
      <c r="EX257" s="946"/>
      <c r="EY257" s="946"/>
      <c r="EZ257" s="946"/>
      <c r="FA257" s="946"/>
      <c r="FB257" s="946"/>
      <c r="FC257" s="946"/>
      <c r="FD257" s="946"/>
      <c r="FE257" s="946"/>
      <c r="FF257" s="946"/>
      <c r="FG257" s="946"/>
      <c r="FH257" s="947"/>
      <c r="FQ257" s="934"/>
      <c r="FR257" s="935"/>
      <c r="FS257" s="935"/>
      <c r="FT257" s="935"/>
      <c r="FU257" s="935"/>
      <c r="FV257" s="935"/>
      <c r="FW257" s="935"/>
      <c r="FX257" s="935"/>
      <c r="FY257" s="935"/>
      <c r="FZ257" s="936"/>
      <c r="GJ257" s="945">
        <v>2</v>
      </c>
      <c r="GK257" s="945"/>
      <c r="GL257" s="945"/>
      <c r="GM257" s="945"/>
      <c r="GN257" s="945"/>
      <c r="GO257" s="945"/>
      <c r="GP257" s="945"/>
      <c r="GQ257" s="945"/>
    </row>
    <row r="258" spans="2:199" ht="6" customHeight="1" x14ac:dyDescent="0.25">
      <c r="B258" s="792"/>
      <c r="C258" s="793"/>
      <c r="D258" s="793"/>
      <c r="E258" s="794"/>
      <c r="F258" s="970"/>
      <c r="G258" s="970"/>
      <c r="H258" s="970"/>
      <c r="I258" s="970"/>
      <c r="J258" s="970"/>
      <c r="K258" s="970"/>
      <c r="L258" s="970"/>
      <c r="M258" s="970"/>
      <c r="N258" s="970"/>
      <c r="O258" s="970"/>
      <c r="P258" s="970"/>
      <c r="Q258" s="970"/>
      <c r="R258" s="970"/>
      <c r="S258" s="970"/>
      <c r="T258" s="971"/>
      <c r="U258" s="971"/>
      <c r="V258" s="971"/>
      <c r="W258" s="971"/>
      <c r="X258" s="971"/>
      <c r="Y258" s="971"/>
      <c r="Z258" s="971"/>
      <c r="AA258" s="971"/>
      <c r="AB258" s="971"/>
      <c r="AC258" s="971"/>
      <c r="AD258" s="971"/>
      <c r="AE258" s="971"/>
      <c r="AF258" s="971"/>
      <c r="AG258" s="971"/>
      <c r="AH258" s="971"/>
      <c r="AI258" s="972"/>
      <c r="AJ258" s="973"/>
      <c r="AK258" s="973"/>
      <c r="AL258" s="973"/>
      <c r="AM258" s="973"/>
      <c r="AN258" s="973"/>
      <c r="AO258" s="973"/>
      <c r="AP258" s="974"/>
      <c r="AQ258" s="946"/>
      <c r="AR258" s="946"/>
      <c r="AS258" s="946"/>
      <c r="AT258" s="946"/>
      <c r="AU258" s="946"/>
      <c r="AV258" s="946"/>
      <c r="AW258" s="946"/>
      <c r="AX258" s="946"/>
      <c r="AY258" s="963"/>
      <c r="AZ258" s="963"/>
      <c r="BA258" s="963"/>
      <c r="BB258" s="963"/>
      <c r="BC258" s="963"/>
      <c r="BD258" s="963"/>
      <c r="BE258" s="963"/>
      <c r="BF258" s="963"/>
      <c r="BG258" s="962"/>
      <c r="BH258" s="962"/>
      <c r="BI258" s="962"/>
      <c r="BJ258" s="962"/>
      <c r="BK258" s="962"/>
      <c r="BL258" s="962"/>
      <c r="BM258" s="962"/>
      <c r="BN258" s="967"/>
      <c r="BO258" s="967"/>
      <c r="BP258" s="967"/>
      <c r="BQ258" s="967"/>
      <c r="BR258" s="967"/>
      <c r="BS258" s="967"/>
      <c r="BT258" s="967"/>
      <c r="BU258" s="968"/>
      <c r="BV258" s="948"/>
      <c r="BW258" s="946"/>
      <c r="BX258" s="946"/>
      <c r="BY258" s="946"/>
      <c r="BZ258" s="946"/>
      <c r="CA258" s="946"/>
      <c r="CB258" s="946"/>
      <c r="CC258" s="946"/>
      <c r="CD258" s="946"/>
      <c r="CE258" s="946"/>
      <c r="CF258" s="946"/>
      <c r="CG258" s="946"/>
      <c r="CH258" s="946"/>
      <c r="CI258" s="946"/>
      <c r="CJ258" s="946"/>
      <c r="CK258" s="946"/>
      <c r="CL258" s="946"/>
      <c r="CM258" s="946"/>
      <c r="CN258" s="946"/>
      <c r="CO258" s="946"/>
      <c r="CP258" s="946"/>
      <c r="CQ258" s="946"/>
      <c r="CR258" s="946"/>
      <c r="CS258" s="946"/>
      <c r="CT258" s="946"/>
      <c r="CU258" s="946"/>
      <c r="CV258" s="946"/>
      <c r="CW258" s="946"/>
      <c r="CX258" s="946"/>
      <c r="CY258" s="946"/>
      <c r="CZ258" s="946"/>
      <c r="DA258" s="946"/>
      <c r="DB258" s="946"/>
      <c r="DC258" s="946"/>
      <c r="DD258" s="946"/>
      <c r="DE258" s="946"/>
      <c r="DF258" s="946"/>
      <c r="DG258" s="946"/>
      <c r="DH258" s="946"/>
      <c r="DI258" s="946"/>
      <c r="DJ258" s="946"/>
      <c r="DK258" s="946"/>
      <c r="DL258" s="946"/>
      <c r="DM258" s="946"/>
      <c r="DN258" s="946"/>
      <c r="DO258" s="946"/>
      <c r="DP258" s="946"/>
      <c r="DQ258" s="946"/>
      <c r="DR258" s="946"/>
      <c r="DS258" s="946"/>
      <c r="DT258" s="946"/>
      <c r="DU258" s="946"/>
      <c r="DV258" s="946"/>
      <c r="DW258" s="946"/>
      <c r="DX258" s="946"/>
      <c r="DY258" s="946"/>
      <c r="DZ258" s="946"/>
      <c r="EA258" s="946"/>
      <c r="EB258" s="946"/>
      <c r="EC258" s="946"/>
      <c r="ED258" s="946"/>
      <c r="EE258" s="946"/>
      <c r="EF258" s="946"/>
      <c r="EG258" s="946"/>
      <c r="EH258" s="946"/>
      <c r="EI258" s="946"/>
      <c r="EJ258" s="946"/>
      <c r="EK258" s="946"/>
      <c r="EL258" s="946"/>
      <c r="EM258" s="946"/>
      <c r="EN258" s="946"/>
      <c r="EO258" s="946"/>
      <c r="EP258" s="946"/>
      <c r="EQ258" s="946"/>
      <c r="ER258" s="946"/>
      <c r="ES258" s="946"/>
      <c r="ET258" s="946"/>
      <c r="EU258" s="946"/>
      <c r="EV258" s="946"/>
      <c r="EW258" s="946"/>
      <c r="EX258" s="946"/>
      <c r="EY258" s="946"/>
      <c r="EZ258" s="946"/>
      <c r="FA258" s="946"/>
      <c r="FB258" s="946"/>
      <c r="FC258" s="946"/>
      <c r="FD258" s="946"/>
      <c r="FE258" s="946"/>
      <c r="FF258" s="946"/>
      <c r="FG258" s="946"/>
      <c r="FH258" s="947"/>
      <c r="FQ258" s="934"/>
      <c r="FR258" s="935"/>
      <c r="FS258" s="935"/>
      <c r="FT258" s="935"/>
      <c r="FU258" s="935"/>
      <c r="FV258" s="935"/>
      <c r="FW258" s="935"/>
      <c r="FX258" s="935"/>
      <c r="FY258" s="935"/>
      <c r="FZ258" s="936"/>
      <c r="GJ258" s="945"/>
      <c r="GK258" s="945"/>
      <c r="GL258" s="945"/>
      <c r="GM258" s="945"/>
      <c r="GN258" s="945"/>
      <c r="GO258" s="945"/>
      <c r="GP258" s="945"/>
      <c r="GQ258" s="945"/>
    </row>
    <row r="259" spans="2:199" ht="6" customHeight="1" x14ac:dyDescent="0.25">
      <c r="B259" s="795"/>
      <c r="C259" s="796"/>
      <c r="D259" s="796"/>
      <c r="E259" s="797"/>
      <c r="F259" s="970"/>
      <c r="G259" s="970"/>
      <c r="H259" s="970"/>
      <c r="I259" s="970"/>
      <c r="J259" s="970"/>
      <c r="K259" s="970"/>
      <c r="L259" s="970"/>
      <c r="M259" s="970"/>
      <c r="N259" s="970"/>
      <c r="O259" s="970"/>
      <c r="P259" s="970"/>
      <c r="Q259" s="970"/>
      <c r="R259" s="970"/>
      <c r="S259" s="970"/>
      <c r="T259" s="971"/>
      <c r="U259" s="971"/>
      <c r="V259" s="971"/>
      <c r="W259" s="971"/>
      <c r="X259" s="971"/>
      <c r="Y259" s="971"/>
      <c r="Z259" s="971"/>
      <c r="AA259" s="971"/>
      <c r="AB259" s="971"/>
      <c r="AC259" s="971"/>
      <c r="AD259" s="971"/>
      <c r="AE259" s="971"/>
      <c r="AF259" s="971"/>
      <c r="AG259" s="971"/>
      <c r="AH259" s="971"/>
      <c r="AI259" s="972"/>
      <c r="AJ259" s="973"/>
      <c r="AK259" s="973"/>
      <c r="AL259" s="973"/>
      <c r="AM259" s="973"/>
      <c r="AN259" s="973"/>
      <c r="AO259" s="973"/>
      <c r="AP259" s="974"/>
      <c r="AQ259" s="946"/>
      <c r="AR259" s="946"/>
      <c r="AS259" s="946"/>
      <c r="AT259" s="946"/>
      <c r="AU259" s="946"/>
      <c r="AV259" s="946"/>
      <c r="AW259" s="946"/>
      <c r="AX259" s="946"/>
      <c r="AY259" s="963"/>
      <c r="AZ259" s="963"/>
      <c r="BA259" s="963"/>
      <c r="BB259" s="963"/>
      <c r="BC259" s="963"/>
      <c r="BD259" s="963"/>
      <c r="BE259" s="963"/>
      <c r="BF259" s="963"/>
      <c r="BG259" s="962"/>
      <c r="BH259" s="962"/>
      <c r="BI259" s="962"/>
      <c r="BJ259" s="962"/>
      <c r="BK259" s="962"/>
      <c r="BL259" s="962"/>
      <c r="BM259" s="962"/>
      <c r="BN259" s="967"/>
      <c r="BO259" s="967"/>
      <c r="BP259" s="967"/>
      <c r="BQ259" s="967"/>
      <c r="BR259" s="967"/>
      <c r="BS259" s="967"/>
      <c r="BT259" s="967"/>
      <c r="BU259" s="968"/>
      <c r="BV259" s="948"/>
      <c r="BW259" s="946"/>
      <c r="BX259" s="946"/>
      <c r="BY259" s="946"/>
      <c r="BZ259" s="946"/>
      <c r="CA259" s="946"/>
      <c r="CB259" s="946"/>
      <c r="CC259" s="946"/>
      <c r="CD259" s="946"/>
      <c r="CE259" s="946"/>
      <c r="CF259" s="946"/>
      <c r="CG259" s="946"/>
      <c r="CH259" s="946"/>
      <c r="CI259" s="946"/>
      <c r="CJ259" s="946"/>
      <c r="CK259" s="946"/>
      <c r="CL259" s="946"/>
      <c r="CM259" s="946"/>
      <c r="CN259" s="946"/>
      <c r="CO259" s="946"/>
      <c r="CP259" s="946"/>
      <c r="CQ259" s="946"/>
      <c r="CR259" s="946"/>
      <c r="CS259" s="946"/>
      <c r="CT259" s="946"/>
      <c r="CU259" s="946"/>
      <c r="CV259" s="946"/>
      <c r="CW259" s="946"/>
      <c r="CX259" s="946"/>
      <c r="CY259" s="946"/>
      <c r="CZ259" s="946"/>
      <c r="DA259" s="946"/>
      <c r="DB259" s="946"/>
      <c r="DC259" s="946"/>
      <c r="DD259" s="946"/>
      <c r="DE259" s="946"/>
      <c r="DF259" s="946"/>
      <c r="DG259" s="946"/>
      <c r="DH259" s="946"/>
      <c r="DI259" s="946"/>
      <c r="DJ259" s="946"/>
      <c r="DK259" s="946"/>
      <c r="DL259" s="946"/>
      <c r="DM259" s="946"/>
      <c r="DN259" s="946"/>
      <c r="DO259" s="946"/>
      <c r="DP259" s="946"/>
      <c r="DQ259" s="946"/>
      <c r="DR259" s="946"/>
      <c r="DS259" s="946"/>
      <c r="DT259" s="946"/>
      <c r="DU259" s="946"/>
      <c r="DV259" s="946"/>
      <c r="DW259" s="946"/>
      <c r="DX259" s="946"/>
      <c r="DY259" s="946"/>
      <c r="DZ259" s="946"/>
      <c r="EA259" s="946"/>
      <c r="EB259" s="946"/>
      <c r="EC259" s="946"/>
      <c r="ED259" s="946"/>
      <c r="EE259" s="946"/>
      <c r="EF259" s="946"/>
      <c r="EG259" s="946"/>
      <c r="EH259" s="946"/>
      <c r="EI259" s="946"/>
      <c r="EJ259" s="946"/>
      <c r="EK259" s="946"/>
      <c r="EL259" s="946"/>
      <c r="EM259" s="946"/>
      <c r="EN259" s="946"/>
      <c r="EO259" s="946"/>
      <c r="EP259" s="946"/>
      <c r="EQ259" s="946"/>
      <c r="ER259" s="946"/>
      <c r="ES259" s="946"/>
      <c r="ET259" s="946"/>
      <c r="EU259" s="946"/>
      <c r="EV259" s="946"/>
      <c r="EW259" s="946"/>
      <c r="EX259" s="946"/>
      <c r="EY259" s="946"/>
      <c r="EZ259" s="946"/>
      <c r="FA259" s="946"/>
      <c r="FB259" s="946"/>
      <c r="FC259" s="946"/>
      <c r="FD259" s="946"/>
      <c r="FE259" s="946"/>
      <c r="FF259" s="946"/>
      <c r="FG259" s="946"/>
      <c r="FH259" s="947"/>
      <c r="FQ259" s="934"/>
      <c r="FR259" s="935"/>
      <c r="FS259" s="935"/>
      <c r="FT259" s="935"/>
      <c r="FU259" s="935"/>
      <c r="FV259" s="935"/>
      <c r="FW259" s="935"/>
      <c r="FX259" s="935"/>
      <c r="FY259" s="935"/>
      <c r="FZ259" s="936"/>
      <c r="GJ259" s="945"/>
      <c r="GK259" s="945"/>
      <c r="GL259" s="945"/>
      <c r="GM259" s="945"/>
      <c r="GN259" s="945"/>
      <c r="GO259" s="945"/>
      <c r="GP259" s="945"/>
      <c r="GQ259" s="945"/>
    </row>
    <row r="260" spans="2:199" ht="6" customHeight="1" x14ac:dyDescent="0.25">
      <c r="B260" s="789">
        <v>80</v>
      </c>
      <c r="C260" s="790"/>
      <c r="D260" s="790"/>
      <c r="E260" s="791"/>
      <c r="F260" s="970">
        <f>'Setup-Completion Report'!E476</f>
        <v>0</v>
      </c>
      <c r="G260" s="970"/>
      <c r="H260" s="970"/>
      <c r="I260" s="970"/>
      <c r="J260" s="970"/>
      <c r="K260" s="970"/>
      <c r="L260" s="970"/>
      <c r="M260" s="970"/>
      <c r="N260" s="970"/>
      <c r="O260" s="970"/>
      <c r="P260" s="970"/>
      <c r="Q260" s="970"/>
      <c r="R260" s="970"/>
      <c r="S260" s="970"/>
      <c r="T260" s="971">
        <f>'Setup-Completion Report'!AG476</f>
        <v>0</v>
      </c>
      <c r="U260" s="971"/>
      <c r="V260" s="971"/>
      <c r="W260" s="971"/>
      <c r="X260" s="971"/>
      <c r="Y260" s="971"/>
      <c r="Z260" s="971"/>
      <c r="AA260" s="971"/>
      <c r="AB260" s="971">
        <f>'Setup-Completion Report'!AO476</f>
        <v>0</v>
      </c>
      <c r="AC260" s="971"/>
      <c r="AD260" s="971"/>
      <c r="AE260" s="971"/>
      <c r="AF260" s="971"/>
      <c r="AG260" s="971"/>
      <c r="AH260" s="971"/>
      <c r="AI260" s="966">
        <f>SUM(T260:AH262)</f>
        <v>0</v>
      </c>
      <c r="AJ260" s="966"/>
      <c r="AK260" s="966"/>
      <c r="AL260" s="966"/>
      <c r="AM260" s="966"/>
      <c r="AN260" s="966"/>
      <c r="AO260" s="966"/>
      <c r="AP260" s="966"/>
      <c r="AQ260" s="946"/>
      <c r="AR260" s="946"/>
      <c r="AS260" s="946"/>
      <c r="AT260" s="946"/>
      <c r="AU260" s="946"/>
      <c r="AV260" s="946"/>
      <c r="AW260" s="946"/>
      <c r="AX260" s="946"/>
      <c r="AY260" s="969" t="str">
        <f>IF(GJ260=2," ",'Setup-Completion Report'!Y476)</f>
        <v xml:space="preserve"> </v>
      </c>
      <c r="AZ260" s="969"/>
      <c r="BA260" s="969"/>
      <c r="BB260" s="969"/>
      <c r="BC260" s="969"/>
      <c r="BD260" s="969"/>
      <c r="BE260" s="969"/>
      <c r="BF260" s="969"/>
      <c r="BG260" s="962"/>
      <c r="BH260" s="962"/>
      <c r="BI260" s="962"/>
      <c r="BJ260" s="962"/>
      <c r="BK260" s="962"/>
      <c r="BL260" s="962"/>
      <c r="BM260" s="962"/>
      <c r="BN260" s="967"/>
      <c r="BO260" s="967"/>
      <c r="BP260" s="967"/>
      <c r="BQ260" s="967"/>
      <c r="BR260" s="967"/>
      <c r="BS260" s="967"/>
      <c r="BT260" s="967"/>
      <c r="BU260" s="968"/>
      <c r="BV260" s="948"/>
      <c r="BW260" s="946"/>
      <c r="BX260" s="946"/>
      <c r="BY260" s="946"/>
      <c r="BZ260" s="946"/>
      <c r="CA260" s="946"/>
      <c r="CB260" s="946"/>
      <c r="CC260" s="946"/>
      <c r="CD260" s="946"/>
      <c r="CE260" s="946"/>
      <c r="CF260" s="946"/>
      <c r="CG260" s="946"/>
      <c r="CH260" s="946"/>
      <c r="CI260" s="946"/>
      <c r="CJ260" s="946"/>
      <c r="CK260" s="946"/>
      <c r="CL260" s="946"/>
      <c r="CM260" s="946"/>
      <c r="CN260" s="946"/>
      <c r="CO260" s="946"/>
      <c r="CP260" s="946"/>
      <c r="CQ260" s="946"/>
      <c r="CR260" s="946"/>
      <c r="CS260" s="946"/>
      <c r="CT260" s="946"/>
      <c r="CU260" s="946"/>
      <c r="CV260" s="946"/>
      <c r="CW260" s="946"/>
      <c r="CX260" s="946"/>
      <c r="CY260" s="946"/>
      <c r="CZ260" s="946"/>
      <c r="DA260" s="946"/>
      <c r="DB260" s="946"/>
      <c r="DC260" s="946"/>
      <c r="DD260" s="946"/>
      <c r="DE260" s="946"/>
      <c r="DF260" s="946"/>
      <c r="DG260" s="946"/>
      <c r="DH260" s="946"/>
      <c r="DI260" s="946"/>
      <c r="DJ260" s="946"/>
      <c r="DK260" s="946"/>
      <c r="DL260" s="946"/>
      <c r="DM260" s="946"/>
      <c r="DN260" s="946"/>
      <c r="DO260" s="946"/>
      <c r="DP260" s="946"/>
      <c r="DQ260" s="946"/>
      <c r="DR260" s="946"/>
      <c r="DS260" s="946"/>
      <c r="DT260" s="946"/>
      <c r="DU260" s="946"/>
      <c r="DV260" s="946"/>
      <c r="DW260" s="946"/>
      <c r="DX260" s="946"/>
      <c r="DY260" s="946"/>
      <c r="DZ260" s="946"/>
      <c r="EA260" s="946"/>
      <c r="EB260" s="946"/>
      <c r="EC260" s="946"/>
      <c r="ED260" s="946"/>
      <c r="EE260" s="946"/>
      <c r="EF260" s="946"/>
      <c r="EG260" s="946"/>
      <c r="EH260" s="946"/>
      <c r="EI260" s="946"/>
      <c r="EJ260" s="946"/>
      <c r="EK260" s="946"/>
      <c r="EL260" s="946"/>
      <c r="EM260" s="946"/>
      <c r="EN260" s="946"/>
      <c r="EO260" s="946"/>
      <c r="EP260" s="946"/>
      <c r="EQ260" s="946"/>
      <c r="ER260" s="946"/>
      <c r="ES260" s="946"/>
      <c r="ET260" s="946"/>
      <c r="EU260" s="946"/>
      <c r="EV260" s="946"/>
      <c r="EW260" s="946"/>
      <c r="EX260" s="946"/>
      <c r="EY260" s="946"/>
      <c r="EZ260" s="946"/>
      <c r="FA260" s="946"/>
      <c r="FB260" s="946"/>
      <c r="FC260" s="946"/>
      <c r="FD260" s="946"/>
      <c r="FE260" s="946"/>
      <c r="FF260" s="946"/>
      <c r="FG260" s="946"/>
      <c r="FH260" s="947"/>
      <c r="FQ260" s="934"/>
      <c r="FR260" s="935"/>
      <c r="FS260" s="935"/>
      <c r="FT260" s="935"/>
      <c r="FU260" s="935"/>
      <c r="FV260" s="935"/>
      <c r="FW260" s="935"/>
      <c r="FX260" s="935"/>
      <c r="FY260" s="935"/>
      <c r="FZ260" s="936"/>
      <c r="GJ260" s="945">
        <v>2</v>
      </c>
      <c r="GK260" s="945"/>
      <c r="GL260" s="945"/>
      <c r="GM260" s="945"/>
      <c r="GN260" s="945"/>
      <c r="GO260" s="945"/>
      <c r="GP260" s="945"/>
      <c r="GQ260" s="945"/>
    </row>
    <row r="261" spans="2:199" ht="6" customHeight="1" x14ac:dyDescent="0.25">
      <c r="B261" s="792"/>
      <c r="C261" s="793"/>
      <c r="D261" s="793"/>
      <c r="E261" s="794"/>
      <c r="F261" s="970"/>
      <c r="G261" s="970"/>
      <c r="H261" s="970"/>
      <c r="I261" s="970"/>
      <c r="J261" s="970"/>
      <c r="K261" s="970"/>
      <c r="L261" s="970"/>
      <c r="M261" s="970"/>
      <c r="N261" s="970"/>
      <c r="O261" s="970"/>
      <c r="P261" s="970"/>
      <c r="Q261" s="970"/>
      <c r="R261" s="970"/>
      <c r="S261" s="970"/>
      <c r="T261" s="971"/>
      <c r="U261" s="971"/>
      <c r="V261" s="971"/>
      <c r="W261" s="971"/>
      <c r="X261" s="971"/>
      <c r="Y261" s="971"/>
      <c r="Z261" s="971"/>
      <c r="AA261" s="971"/>
      <c r="AB261" s="971"/>
      <c r="AC261" s="971"/>
      <c r="AD261" s="971"/>
      <c r="AE261" s="971"/>
      <c r="AF261" s="971"/>
      <c r="AG261" s="971"/>
      <c r="AH261" s="971"/>
      <c r="AI261" s="966"/>
      <c r="AJ261" s="966"/>
      <c r="AK261" s="966"/>
      <c r="AL261" s="966"/>
      <c r="AM261" s="966"/>
      <c r="AN261" s="966"/>
      <c r="AO261" s="966"/>
      <c r="AP261" s="966"/>
      <c r="AQ261" s="946"/>
      <c r="AR261" s="946"/>
      <c r="AS261" s="946"/>
      <c r="AT261" s="946"/>
      <c r="AU261" s="946"/>
      <c r="AV261" s="946"/>
      <c r="AW261" s="946"/>
      <c r="AX261" s="946"/>
      <c r="AY261" s="963"/>
      <c r="AZ261" s="963"/>
      <c r="BA261" s="963"/>
      <c r="BB261" s="963"/>
      <c r="BC261" s="963"/>
      <c r="BD261" s="963"/>
      <c r="BE261" s="963"/>
      <c r="BF261" s="963"/>
      <c r="BG261" s="962"/>
      <c r="BH261" s="962"/>
      <c r="BI261" s="962"/>
      <c r="BJ261" s="962"/>
      <c r="BK261" s="962"/>
      <c r="BL261" s="962"/>
      <c r="BM261" s="962"/>
      <c r="BN261" s="967"/>
      <c r="BO261" s="967"/>
      <c r="BP261" s="967"/>
      <c r="BQ261" s="967"/>
      <c r="BR261" s="967"/>
      <c r="BS261" s="967"/>
      <c r="BT261" s="967"/>
      <c r="BU261" s="968"/>
      <c r="BV261" s="948"/>
      <c r="BW261" s="946"/>
      <c r="BX261" s="946"/>
      <c r="BY261" s="946"/>
      <c r="BZ261" s="946"/>
      <c r="CA261" s="946"/>
      <c r="CB261" s="946"/>
      <c r="CC261" s="946"/>
      <c r="CD261" s="946"/>
      <c r="CE261" s="946"/>
      <c r="CF261" s="946"/>
      <c r="CG261" s="946"/>
      <c r="CH261" s="946"/>
      <c r="CI261" s="946"/>
      <c r="CJ261" s="946"/>
      <c r="CK261" s="946"/>
      <c r="CL261" s="946"/>
      <c r="CM261" s="946"/>
      <c r="CN261" s="946"/>
      <c r="CO261" s="946"/>
      <c r="CP261" s="946"/>
      <c r="CQ261" s="946"/>
      <c r="CR261" s="946"/>
      <c r="CS261" s="946"/>
      <c r="CT261" s="946"/>
      <c r="CU261" s="946"/>
      <c r="CV261" s="946"/>
      <c r="CW261" s="946"/>
      <c r="CX261" s="946"/>
      <c r="CY261" s="946"/>
      <c r="CZ261" s="946"/>
      <c r="DA261" s="946"/>
      <c r="DB261" s="946"/>
      <c r="DC261" s="946"/>
      <c r="DD261" s="946"/>
      <c r="DE261" s="946"/>
      <c r="DF261" s="946"/>
      <c r="DG261" s="946"/>
      <c r="DH261" s="946"/>
      <c r="DI261" s="946"/>
      <c r="DJ261" s="946"/>
      <c r="DK261" s="946"/>
      <c r="DL261" s="946"/>
      <c r="DM261" s="946"/>
      <c r="DN261" s="946"/>
      <c r="DO261" s="946"/>
      <c r="DP261" s="946"/>
      <c r="DQ261" s="946"/>
      <c r="DR261" s="946"/>
      <c r="DS261" s="946"/>
      <c r="DT261" s="946"/>
      <c r="DU261" s="946"/>
      <c r="DV261" s="946"/>
      <c r="DW261" s="946"/>
      <c r="DX261" s="946"/>
      <c r="DY261" s="946"/>
      <c r="DZ261" s="946"/>
      <c r="EA261" s="946"/>
      <c r="EB261" s="946"/>
      <c r="EC261" s="946"/>
      <c r="ED261" s="946"/>
      <c r="EE261" s="946"/>
      <c r="EF261" s="946"/>
      <c r="EG261" s="946"/>
      <c r="EH261" s="946"/>
      <c r="EI261" s="946"/>
      <c r="EJ261" s="946"/>
      <c r="EK261" s="946"/>
      <c r="EL261" s="946"/>
      <c r="EM261" s="946"/>
      <c r="EN261" s="946"/>
      <c r="EO261" s="946"/>
      <c r="EP261" s="946"/>
      <c r="EQ261" s="946"/>
      <c r="ER261" s="946"/>
      <c r="ES261" s="946"/>
      <c r="ET261" s="946"/>
      <c r="EU261" s="946"/>
      <c r="EV261" s="946"/>
      <c r="EW261" s="946"/>
      <c r="EX261" s="946"/>
      <c r="EY261" s="946"/>
      <c r="EZ261" s="946"/>
      <c r="FA261" s="946"/>
      <c r="FB261" s="946"/>
      <c r="FC261" s="946"/>
      <c r="FD261" s="946"/>
      <c r="FE261" s="946"/>
      <c r="FF261" s="946"/>
      <c r="FG261" s="946"/>
      <c r="FH261" s="947"/>
      <c r="FQ261" s="934"/>
      <c r="FR261" s="935"/>
      <c r="FS261" s="935"/>
      <c r="FT261" s="935"/>
      <c r="FU261" s="935"/>
      <c r="FV261" s="935"/>
      <c r="FW261" s="935"/>
      <c r="FX261" s="935"/>
      <c r="FY261" s="935"/>
      <c r="FZ261" s="936"/>
      <c r="GJ261" s="945"/>
      <c r="GK261" s="945"/>
      <c r="GL261" s="945"/>
      <c r="GM261" s="945"/>
      <c r="GN261" s="945"/>
      <c r="GO261" s="945"/>
      <c r="GP261" s="945"/>
      <c r="GQ261" s="945"/>
    </row>
    <row r="262" spans="2:199" ht="6" customHeight="1" x14ac:dyDescent="0.25">
      <c r="B262" s="795"/>
      <c r="C262" s="796"/>
      <c r="D262" s="796"/>
      <c r="E262" s="797"/>
      <c r="F262" s="970"/>
      <c r="G262" s="970"/>
      <c r="H262" s="970"/>
      <c r="I262" s="970"/>
      <c r="J262" s="970"/>
      <c r="K262" s="970"/>
      <c r="L262" s="970"/>
      <c r="M262" s="970"/>
      <c r="N262" s="970"/>
      <c r="O262" s="970"/>
      <c r="P262" s="970"/>
      <c r="Q262" s="970"/>
      <c r="R262" s="970"/>
      <c r="S262" s="970"/>
      <c r="T262" s="971"/>
      <c r="U262" s="971"/>
      <c r="V262" s="971"/>
      <c r="W262" s="971"/>
      <c r="X262" s="971"/>
      <c r="Y262" s="971"/>
      <c r="Z262" s="971"/>
      <c r="AA262" s="971"/>
      <c r="AB262" s="971"/>
      <c r="AC262" s="971"/>
      <c r="AD262" s="971"/>
      <c r="AE262" s="971"/>
      <c r="AF262" s="971"/>
      <c r="AG262" s="971"/>
      <c r="AH262" s="971"/>
      <c r="AI262" s="966"/>
      <c r="AJ262" s="966"/>
      <c r="AK262" s="966"/>
      <c r="AL262" s="966"/>
      <c r="AM262" s="966"/>
      <c r="AN262" s="966"/>
      <c r="AO262" s="966"/>
      <c r="AP262" s="966"/>
      <c r="AQ262" s="946"/>
      <c r="AR262" s="946"/>
      <c r="AS262" s="946"/>
      <c r="AT262" s="946"/>
      <c r="AU262" s="946"/>
      <c r="AV262" s="946"/>
      <c r="AW262" s="946"/>
      <c r="AX262" s="946"/>
      <c r="AY262" s="963"/>
      <c r="AZ262" s="963"/>
      <c r="BA262" s="963"/>
      <c r="BB262" s="963"/>
      <c r="BC262" s="963"/>
      <c r="BD262" s="963"/>
      <c r="BE262" s="963"/>
      <c r="BF262" s="963"/>
      <c r="BG262" s="962"/>
      <c r="BH262" s="962"/>
      <c r="BI262" s="962"/>
      <c r="BJ262" s="962"/>
      <c r="BK262" s="962"/>
      <c r="BL262" s="962"/>
      <c r="BM262" s="962"/>
      <c r="BN262" s="967"/>
      <c r="BO262" s="967"/>
      <c r="BP262" s="967"/>
      <c r="BQ262" s="967"/>
      <c r="BR262" s="967"/>
      <c r="BS262" s="967"/>
      <c r="BT262" s="967"/>
      <c r="BU262" s="968"/>
      <c r="BV262" s="948"/>
      <c r="BW262" s="946"/>
      <c r="BX262" s="946"/>
      <c r="BY262" s="946"/>
      <c r="BZ262" s="946"/>
      <c r="CA262" s="946"/>
      <c r="CB262" s="946"/>
      <c r="CC262" s="946"/>
      <c r="CD262" s="946"/>
      <c r="CE262" s="946"/>
      <c r="CF262" s="946"/>
      <c r="CG262" s="946"/>
      <c r="CH262" s="946"/>
      <c r="CI262" s="946"/>
      <c r="CJ262" s="946"/>
      <c r="CK262" s="946"/>
      <c r="CL262" s="946"/>
      <c r="CM262" s="946"/>
      <c r="CN262" s="946"/>
      <c r="CO262" s="946"/>
      <c r="CP262" s="946"/>
      <c r="CQ262" s="946"/>
      <c r="CR262" s="946"/>
      <c r="CS262" s="946"/>
      <c r="CT262" s="946"/>
      <c r="CU262" s="946"/>
      <c r="CV262" s="946"/>
      <c r="CW262" s="946"/>
      <c r="CX262" s="946"/>
      <c r="CY262" s="946"/>
      <c r="CZ262" s="946"/>
      <c r="DA262" s="946"/>
      <c r="DB262" s="946"/>
      <c r="DC262" s="946"/>
      <c r="DD262" s="946"/>
      <c r="DE262" s="946"/>
      <c r="DF262" s="946"/>
      <c r="DG262" s="946"/>
      <c r="DH262" s="946"/>
      <c r="DI262" s="946"/>
      <c r="DJ262" s="946"/>
      <c r="DK262" s="946"/>
      <c r="DL262" s="946"/>
      <c r="DM262" s="946"/>
      <c r="DN262" s="946"/>
      <c r="DO262" s="946"/>
      <c r="DP262" s="946"/>
      <c r="DQ262" s="946"/>
      <c r="DR262" s="946"/>
      <c r="DS262" s="946"/>
      <c r="DT262" s="946"/>
      <c r="DU262" s="946"/>
      <c r="DV262" s="946"/>
      <c r="DW262" s="946"/>
      <c r="DX262" s="946"/>
      <c r="DY262" s="946"/>
      <c r="DZ262" s="946"/>
      <c r="EA262" s="946"/>
      <c r="EB262" s="946"/>
      <c r="EC262" s="946"/>
      <c r="ED262" s="946"/>
      <c r="EE262" s="946"/>
      <c r="EF262" s="946"/>
      <c r="EG262" s="946"/>
      <c r="EH262" s="946"/>
      <c r="EI262" s="946"/>
      <c r="EJ262" s="946"/>
      <c r="EK262" s="946"/>
      <c r="EL262" s="946"/>
      <c r="EM262" s="946"/>
      <c r="EN262" s="946"/>
      <c r="EO262" s="946"/>
      <c r="EP262" s="946"/>
      <c r="EQ262" s="946"/>
      <c r="ER262" s="946"/>
      <c r="ES262" s="946"/>
      <c r="ET262" s="946"/>
      <c r="EU262" s="946"/>
      <c r="EV262" s="946"/>
      <c r="EW262" s="946"/>
      <c r="EX262" s="946"/>
      <c r="EY262" s="946"/>
      <c r="EZ262" s="946"/>
      <c r="FA262" s="946"/>
      <c r="FB262" s="946"/>
      <c r="FC262" s="946"/>
      <c r="FD262" s="946"/>
      <c r="FE262" s="946"/>
      <c r="FF262" s="946"/>
      <c r="FG262" s="946"/>
      <c r="FH262" s="947"/>
      <c r="FQ262" s="934"/>
      <c r="FR262" s="935"/>
      <c r="FS262" s="935"/>
      <c r="FT262" s="935"/>
      <c r="FU262" s="935"/>
      <c r="FV262" s="935"/>
      <c r="FW262" s="935"/>
      <c r="FX262" s="935"/>
      <c r="FY262" s="935"/>
      <c r="FZ262" s="936"/>
      <c r="GJ262" s="945"/>
      <c r="GK262" s="945"/>
      <c r="GL262" s="945"/>
      <c r="GM262" s="945"/>
      <c r="GN262" s="945"/>
      <c r="GO262" s="945"/>
      <c r="GP262" s="945"/>
      <c r="GQ262" s="945"/>
    </row>
    <row r="263" spans="2:199" ht="6" customHeight="1" x14ac:dyDescent="0.25">
      <c r="B263" s="789">
        <v>81</v>
      </c>
      <c r="C263" s="790"/>
      <c r="D263" s="790"/>
      <c r="E263" s="791"/>
      <c r="F263" s="970">
        <f>'Setup-Completion Report'!E479</f>
        <v>0</v>
      </c>
      <c r="G263" s="970"/>
      <c r="H263" s="970"/>
      <c r="I263" s="970"/>
      <c r="J263" s="970"/>
      <c r="K263" s="970"/>
      <c r="L263" s="970"/>
      <c r="M263" s="970"/>
      <c r="N263" s="970"/>
      <c r="O263" s="970"/>
      <c r="P263" s="970"/>
      <c r="Q263" s="970"/>
      <c r="R263" s="970"/>
      <c r="S263" s="970"/>
      <c r="T263" s="971">
        <f>'Setup-Completion Report'!AG479</f>
        <v>0</v>
      </c>
      <c r="U263" s="971"/>
      <c r="V263" s="971"/>
      <c r="W263" s="971"/>
      <c r="X263" s="971"/>
      <c r="Y263" s="971"/>
      <c r="Z263" s="971"/>
      <c r="AA263" s="971"/>
      <c r="AB263" s="971">
        <f>'Setup-Completion Report'!AO479</f>
        <v>0</v>
      </c>
      <c r="AC263" s="971"/>
      <c r="AD263" s="971"/>
      <c r="AE263" s="971"/>
      <c r="AF263" s="971"/>
      <c r="AG263" s="971"/>
      <c r="AH263" s="971"/>
      <c r="AI263" s="966">
        <f>SUM(T263:AH265)</f>
        <v>0</v>
      </c>
      <c r="AJ263" s="966"/>
      <c r="AK263" s="966"/>
      <c r="AL263" s="966"/>
      <c r="AM263" s="966"/>
      <c r="AN263" s="966"/>
      <c r="AO263" s="966"/>
      <c r="AP263" s="966"/>
      <c r="AQ263" s="946"/>
      <c r="AR263" s="946"/>
      <c r="AS263" s="946"/>
      <c r="AT263" s="946"/>
      <c r="AU263" s="946"/>
      <c r="AV263" s="946"/>
      <c r="AW263" s="946"/>
      <c r="AX263" s="946"/>
      <c r="AY263" s="969" t="str">
        <f>IF(GJ263=2," ",'Setup-Completion Report'!Y479)</f>
        <v xml:space="preserve"> </v>
      </c>
      <c r="AZ263" s="969"/>
      <c r="BA263" s="969"/>
      <c r="BB263" s="969"/>
      <c r="BC263" s="969"/>
      <c r="BD263" s="969"/>
      <c r="BE263" s="969"/>
      <c r="BF263" s="969"/>
      <c r="BG263" s="962"/>
      <c r="BH263" s="962"/>
      <c r="BI263" s="962"/>
      <c r="BJ263" s="962"/>
      <c r="BK263" s="962"/>
      <c r="BL263" s="962"/>
      <c r="BM263" s="962"/>
      <c r="BN263" s="967"/>
      <c r="BO263" s="967"/>
      <c r="BP263" s="967"/>
      <c r="BQ263" s="967"/>
      <c r="BR263" s="967"/>
      <c r="BS263" s="967"/>
      <c r="BT263" s="967"/>
      <c r="BU263" s="968"/>
      <c r="BV263" s="948"/>
      <c r="BW263" s="946"/>
      <c r="BX263" s="946"/>
      <c r="BY263" s="946"/>
      <c r="BZ263" s="946"/>
      <c r="CA263" s="946"/>
      <c r="CB263" s="946"/>
      <c r="CC263" s="946"/>
      <c r="CD263" s="946"/>
      <c r="CE263" s="946"/>
      <c r="CF263" s="946"/>
      <c r="CG263" s="946"/>
      <c r="CH263" s="946"/>
      <c r="CI263" s="946"/>
      <c r="CJ263" s="946"/>
      <c r="CK263" s="946"/>
      <c r="CL263" s="946"/>
      <c r="CM263" s="946"/>
      <c r="CN263" s="946"/>
      <c r="CO263" s="946"/>
      <c r="CP263" s="946"/>
      <c r="CQ263" s="946"/>
      <c r="CR263" s="946"/>
      <c r="CS263" s="946"/>
      <c r="CT263" s="946"/>
      <c r="CU263" s="946"/>
      <c r="CV263" s="946"/>
      <c r="CW263" s="946"/>
      <c r="CX263" s="946"/>
      <c r="CY263" s="946"/>
      <c r="CZ263" s="946"/>
      <c r="DA263" s="946"/>
      <c r="DB263" s="946"/>
      <c r="DC263" s="946"/>
      <c r="DD263" s="946"/>
      <c r="DE263" s="946"/>
      <c r="DF263" s="946"/>
      <c r="DG263" s="946"/>
      <c r="DH263" s="946"/>
      <c r="DI263" s="946"/>
      <c r="DJ263" s="946"/>
      <c r="DK263" s="946"/>
      <c r="DL263" s="946"/>
      <c r="DM263" s="946"/>
      <c r="DN263" s="946"/>
      <c r="DO263" s="946"/>
      <c r="DP263" s="946"/>
      <c r="DQ263" s="946"/>
      <c r="DR263" s="946"/>
      <c r="DS263" s="946"/>
      <c r="DT263" s="946"/>
      <c r="DU263" s="946"/>
      <c r="DV263" s="946"/>
      <c r="DW263" s="946"/>
      <c r="DX263" s="946"/>
      <c r="DY263" s="946"/>
      <c r="DZ263" s="946"/>
      <c r="EA263" s="946"/>
      <c r="EB263" s="946"/>
      <c r="EC263" s="946"/>
      <c r="ED263" s="946"/>
      <c r="EE263" s="946"/>
      <c r="EF263" s="946"/>
      <c r="EG263" s="946"/>
      <c r="EH263" s="946"/>
      <c r="EI263" s="946"/>
      <c r="EJ263" s="946"/>
      <c r="EK263" s="946"/>
      <c r="EL263" s="946"/>
      <c r="EM263" s="946"/>
      <c r="EN263" s="946"/>
      <c r="EO263" s="946"/>
      <c r="EP263" s="946"/>
      <c r="EQ263" s="946"/>
      <c r="ER263" s="946"/>
      <c r="ES263" s="946"/>
      <c r="ET263" s="946"/>
      <c r="EU263" s="946"/>
      <c r="EV263" s="946"/>
      <c r="EW263" s="946"/>
      <c r="EX263" s="946"/>
      <c r="EY263" s="946"/>
      <c r="EZ263" s="946"/>
      <c r="FA263" s="946"/>
      <c r="FB263" s="946"/>
      <c r="FC263" s="946"/>
      <c r="FD263" s="946"/>
      <c r="FE263" s="946"/>
      <c r="FF263" s="946"/>
      <c r="FG263" s="946"/>
      <c r="FH263" s="947"/>
      <c r="FQ263" s="934"/>
      <c r="FR263" s="935"/>
      <c r="FS263" s="935"/>
      <c r="FT263" s="935"/>
      <c r="FU263" s="935"/>
      <c r="FV263" s="935"/>
      <c r="FW263" s="935"/>
      <c r="FX263" s="935"/>
      <c r="FY263" s="935"/>
      <c r="FZ263" s="936"/>
      <c r="GJ263" s="945">
        <v>2</v>
      </c>
      <c r="GK263" s="945"/>
      <c r="GL263" s="945"/>
      <c r="GM263" s="945"/>
      <c r="GN263" s="945"/>
      <c r="GO263" s="945"/>
      <c r="GP263" s="945"/>
      <c r="GQ263" s="945"/>
    </row>
    <row r="264" spans="2:199" ht="6" customHeight="1" x14ac:dyDescent="0.25">
      <c r="B264" s="792"/>
      <c r="C264" s="793"/>
      <c r="D264" s="793"/>
      <c r="E264" s="794"/>
      <c r="F264" s="970"/>
      <c r="G264" s="970"/>
      <c r="H264" s="970"/>
      <c r="I264" s="970"/>
      <c r="J264" s="970"/>
      <c r="K264" s="970"/>
      <c r="L264" s="970"/>
      <c r="M264" s="970"/>
      <c r="N264" s="970"/>
      <c r="O264" s="970"/>
      <c r="P264" s="970"/>
      <c r="Q264" s="970"/>
      <c r="R264" s="970"/>
      <c r="S264" s="970"/>
      <c r="T264" s="971"/>
      <c r="U264" s="971"/>
      <c r="V264" s="971"/>
      <c r="W264" s="971"/>
      <c r="X264" s="971"/>
      <c r="Y264" s="971"/>
      <c r="Z264" s="971"/>
      <c r="AA264" s="971"/>
      <c r="AB264" s="971"/>
      <c r="AC264" s="971"/>
      <c r="AD264" s="971"/>
      <c r="AE264" s="971"/>
      <c r="AF264" s="971"/>
      <c r="AG264" s="971"/>
      <c r="AH264" s="971"/>
      <c r="AI264" s="966"/>
      <c r="AJ264" s="966"/>
      <c r="AK264" s="966"/>
      <c r="AL264" s="966"/>
      <c r="AM264" s="966"/>
      <c r="AN264" s="966"/>
      <c r="AO264" s="966"/>
      <c r="AP264" s="966"/>
      <c r="AQ264" s="946"/>
      <c r="AR264" s="946"/>
      <c r="AS264" s="946"/>
      <c r="AT264" s="946"/>
      <c r="AU264" s="946"/>
      <c r="AV264" s="946"/>
      <c r="AW264" s="946"/>
      <c r="AX264" s="946"/>
      <c r="AY264" s="963"/>
      <c r="AZ264" s="963"/>
      <c r="BA264" s="963"/>
      <c r="BB264" s="963"/>
      <c r="BC264" s="963"/>
      <c r="BD264" s="963"/>
      <c r="BE264" s="963"/>
      <c r="BF264" s="963"/>
      <c r="BG264" s="962"/>
      <c r="BH264" s="962"/>
      <c r="BI264" s="962"/>
      <c r="BJ264" s="962"/>
      <c r="BK264" s="962"/>
      <c r="BL264" s="962"/>
      <c r="BM264" s="962"/>
      <c r="BN264" s="967"/>
      <c r="BO264" s="967"/>
      <c r="BP264" s="967"/>
      <c r="BQ264" s="967"/>
      <c r="BR264" s="967"/>
      <c r="BS264" s="967"/>
      <c r="BT264" s="967"/>
      <c r="BU264" s="968"/>
      <c r="BV264" s="948"/>
      <c r="BW264" s="946"/>
      <c r="BX264" s="946"/>
      <c r="BY264" s="946"/>
      <c r="BZ264" s="946"/>
      <c r="CA264" s="946"/>
      <c r="CB264" s="946"/>
      <c r="CC264" s="946"/>
      <c r="CD264" s="946"/>
      <c r="CE264" s="946"/>
      <c r="CF264" s="946"/>
      <c r="CG264" s="946"/>
      <c r="CH264" s="946"/>
      <c r="CI264" s="946"/>
      <c r="CJ264" s="946"/>
      <c r="CK264" s="946"/>
      <c r="CL264" s="946"/>
      <c r="CM264" s="946"/>
      <c r="CN264" s="946"/>
      <c r="CO264" s="946"/>
      <c r="CP264" s="946"/>
      <c r="CQ264" s="946"/>
      <c r="CR264" s="946"/>
      <c r="CS264" s="946"/>
      <c r="CT264" s="946"/>
      <c r="CU264" s="946"/>
      <c r="CV264" s="946"/>
      <c r="CW264" s="946"/>
      <c r="CX264" s="946"/>
      <c r="CY264" s="946"/>
      <c r="CZ264" s="946"/>
      <c r="DA264" s="946"/>
      <c r="DB264" s="946"/>
      <c r="DC264" s="946"/>
      <c r="DD264" s="946"/>
      <c r="DE264" s="946"/>
      <c r="DF264" s="946"/>
      <c r="DG264" s="946"/>
      <c r="DH264" s="946"/>
      <c r="DI264" s="946"/>
      <c r="DJ264" s="946"/>
      <c r="DK264" s="946"/>
      <c r="DL264" s="946"/>
      <c r="DM264" s="946"/>
      <c r="DN264" s="946"/>
      <c r="DO264" s="946"/>
      <c r="DP264" s="946"/>
      <c r="DQ264" s="946"/>
      <c r="DR264" s="946"/>
      <c r="DS264" s="946"/>
      <c r="DT264" s="946"/>
      <c r="DU264" s="946"/>
      <c r="DV264" s="946"/>
      <c r="DW264" s="946"/>
      <c r="DX264" s="946"/>
      <c r="DY264" s="946"/>
      <c r="DZ264" s="946"/>
      <c r="EA264" s="946"/>
      <c r="EB264" s="946"/>
      <c r="EC264" s="946"/>
      <c r="ED264" s="946"/>
      <c r="EE264" s="946"/>
      <c r="EF264" s="946"/>
      <c r="EG264" s="946"/>
      <c r="EH264" s="946"/>
      <c r="EI264" s="946"/>
      <c r="EJ264" s="946"/>
      <c r="EK264" s="946"/>
      <c r="EL264" s="946"/>
      <c r="EM264" s="946"/>
      <c r="EN264" s="946"/>
      <c r="EO264" s="946"/>
      <c r="EP264" s="946"/>
      <c r="EQ264" s="946"/>
      <c r="ER264" s="946"/>
      <c r="ES264" s="946"/>
      <c r="ET264" s="946"/>
      <c r="EU264" s="946"/>
      <c r="EV264" s="946"/>
      <c r="EW264" s="946"/>
      <c r="EX264" s="946"/>
      <c r="EY264" s="946"/>
      <c r="EZ264" s="946"/>
      <c r="FA264" s="946"/>
      <c r="FB264" s="946"/>
      <c r="FC264" s="946"/>
      <c r="FD264" s="946"/>
      <c r="FE264" s="946"/>
      <c r="FF264" s="946"/>
      <c r="FG264" s="946"/>
      <c r="FH264" s="947"/>
      <c r="FQ264" s="934"/>
      <c r="FR264" s="935"/>
      <c r="FS264" s="935"/>
      <c r="FT264" s="935"/>
      <c r="FU264" s="935"/>
      <c r="FV264" s="935"/>
      <c r="FW264" s="935"/>
      <c r="FX264" s="935"/>
      <c r="FY264" s="935"/>
      <c r="FZ264" s="936"/>
      <c r="GJ264" s="945"/>
      <c r="GK264" s="945"/>
      <c r="GL264" s="945"/>
      <c r="GM264" s="945"/>
      <c r="GN264" s="945"/>
      <c r="GO264" s="945"/>
      <c r="GP264" s="945"/>
      <c r="GQ264" s="945"/>
    </row>
    <row r="265" spans="2:199" ht="6" customHeight="1" x14ac:dyDescent="0.25">
      <c r="B265" s="795"/>
      <c r="C265" s="796"/>
      <c r="D265" s="796"/>
      <c r="E265" s="797"/>
      <c r="F265" s="970"/>
      <c r="G265" s="970"/>
      <c r="H265" s="970"/>
      <c r="I265" s="970"/>
      <c r="J265" s="970"/>
      <c r="K265" s="970"/>
      <c r="L265" s="970"/>
      <c r="M265" s="970"/>
      <c r="N265" s="970"/>
      <c r="O265" s="970"/>
      <c r="P265" s="970"/>
      <c r="Q265" s="970"/>
      <c r="R265" s="970"/>
      <c r="S265" s="970"/>
      <c r="T265" s="971"/>
      <c r="U265" s="971"/>
      <c r="V265" s="971"/>
      <c r="W265" s="971"/>
      <c r="X265" s="971"/>
      <c r="Y265" s="971"/>
      <c r="Z265" s="971"/>
      <c r="AA265" s="971"/>
      <c r="AB265" s="971"/>
      <c r="AC265" s="971"/>
      <c r="AD265" s="971"/>
      <c r="AE265" s="971"/>
      <c r="AF265" s="971"/>
      <c r="AG265" s="971"/>
      <c r="AH265" s="971"/>
      <c r="AI265" s="966"/>
      <c r="AJ265" s="966"/>
      <c r="AK265" s="966"/>
      <c r="AL265" s="966"/>
      <c r="AM265" s="966"/>
      <c r="AN265" s="966"/>
      <c r="AO265" s="966"/>
      <c r="AP265" s="966"/>
      <c r="AQ265" s="946"/>
      <c r="AR265" s="946"/>
      <c r="AS265" s="946"/>
      <c r="AT265" s="946"/>
      <c r="AU265" s="946"/>
      <c r="AV265" s="946"/>
      <c r="AW265" s="946"/>
      <c r="AX265" s="946"/>
      <c r="AY265" s="963"/>
      <c r="AZ265" s="963"/>
      <c r="BA265" s="963"/>
      <c r="BB265" s="963"/>
      <c r="BC265" s="963"/>
      <c r="BD265" s="963"/>
      <c r="BE265" s="963"/>
      <c r="BF265" s="963"/>
      <c r="BG265" s="962"/>
      <c r="BH265" s="962"/>
      <c r="BI265" s="962"/>
      <c r="BJ265" s="962"/>
      <c r="BK265" s="962"/>
      <c r="BL265" s="962"/>
      <c r="BM265" s="962"/>
      <c r="BN265" s="967"/>
      <c r="BO265" s="967"/>
      <c r="BP265" s="967"/>
      <c r="BQ265" s="967"/>
      <c r="BR265" s="967"/>
      <c r="BS265" s="967"/>
      <c r="BT265" s="967"/>
      <c r="BU265" s="968"/>
      <c r="BV265" s="948"/>
      <c r="BW265" s="946"/>
      <c r="BX265" s="946"/>
      <c r="BY265" s="946"/>
      <c r="BZ265" s="946"/>
      <c r="CA265" s="946"/>
      <c r="CB265" s="946"/>
      <c r="CC265" s="946"/>
      <c r="CD265" s="946"/>
      <c r="CE265" s="946"/>
      <c r="CF265" s="946"/>
      <c r="CG265" s="946"/>
      <c r="CH265" s="946"/>
      <c r="CI265" s="946"/>
      <c r="CJ265" s="946"/>
      <c r="CK265" s="946"/>
      <c r="CL265" s="946"/>
      <c r="CM265" s="946"/>
      <c r="CN265" s="946"/>
      <c r="CO265" s="946"/>
      <c r="CP265" s="946"/>
      <c r="CQ265" s="946"/>
      <c r="CR265" s="946"/>
      <c r="CS265" s="946"/>
      <c r="CT265" s="946"/>
      <c r="CU265" s="946"/>
      <c r="CV265" s="946"/>
      <c r="CW265" s="946"/>
      <c r="CX265" s="946"/>
      <c r="CY265" s="946"/>
      <c r="CZ265" s="946"/>
      <c r="DA265" s="946"/>
      <c r="DB265" s="946"/>
      <c r="DC265" s="946"/>
      <c r="DD265" s="946"/>
      <c r="DE265" s="946"/>
      <c r="DF265" s="946"/>
      <c r="DG265" s="946"/>
      <c r="DH265" s="946"/>
      <c r="DI265" s="946"/>
      <c r="DJ265" s="946"/>
      <c r="DK265" s="946"/>
      <c r="DL265" s="946"/>
      <c r="DM265" s="946"/>
      <c r="DN265" s="946"/>
      <c r="DO265" s="946"/>
      <c r="DP265" s="946"/>
      <c r="DQ265" s="946"/>
      <c r="DR265" s="946"/>
      <c r="DS265" s="946"/>
      <c r="DT265" s="946"/>
      <c r="DU265" s="946"/>
      <c r="DV265" s="946"/>
      <c r="DW265" s="946"/>
      <c r="DX265" s="946"/>
      <c r="DY265" s="946"/>
      <c r="DZ265" s="946"/>
      <c r="EA265" s="946"/>
      <c r="EB265" s="946"/>
      <c r="EC265" s="946"/>
      <c r="ED265" s="946"/>
      <c r="EE265" s="946"/>
      <c r="EF265" s="946"/>
      <c r="EG265" s="946"/>
      <c r="EH265" s="946"/>
      <c r="EI265" s="946"/>
      <c r="EJ265" s="946"/>
      <c r="EK265" s="946"/>
      <c r="EL265" s="946"/>
      <c r="EM265" s="946"/>
      <c r="EN265" s="946"/>
      <c r="EO265" s="946"/>
      <c r="EP265" s="946"/>
      <c r="EQ265" s="946"/>
      <c r="ER265" s="946"/>
      <c r="ES265" s="946"/>
      <c r="ET265" s="946"/>
      <c r="EU265" s="946"/>
      <c r="EV265" s="946"/>
      <c r="EW265" s="946"/>
      <c r="EX265" s="946"/>
      <c r="EY265" s="946"/>
      <c r="EZ265" s="946"/>
      <c r="FA265" s="946"/>
      <c r="FB265" s="946"/>
      <c r="FC265" s="946"/>
      <c r="FD265" s="946"/>
      <c r="FE265" s="946"/>
      <c r="FF265" s="946"/>
      <c r="FG265" s="946"/>
      <c r="FH265" s="947"/>
      <c r="FQ265" s="934"/>
      <c r="FR265" s="935"/>
      <c r="FS265" s="935"/>
      <c r="FT265" s="935"/>
      <c r="FU265" s="935"/>
      <c r="FV265" s="935"/>
      <c r="FW265" s="935"/>
      <c r="FX265" s="935"/>
      <c r="FY265" s="935"/>
      <c r="FZ265" s="936"/>
      <c r="GJ265" s="945"/>
      <c r="GK265" s="945"/>
      <c r="GL265" s="945"/>
      <c r="GM265" s="945"/>
      <c r="GN265" s="945"/>
      <c r="GO265" s="945"/>
      <c r="GP265" s="945"/>
      <c r="GQ265" s="945"/>
    </row>
    <row r="266" spans="2:199" ht="6" customHeight="1" x14ac:dyDescent="0.25">
      <c r="B266" s="789">
        <v>82</v>
      </c>
      <c r="C266" s="790"/>
      <c r="D266" s="790"/>
      <c r="E266" s="791"/>
      <c r="F266" s="970">
        <f>'Setup-Completion Report'!E482</f>
        <v>0</v>
      </c>
      <c r="G266" s="970"/>
      <c r="H266" s="970"/>
      <c r="I266" s="970"/>
      <c r="J266" s="970"/>
      <c r="K266" s="970"/>
      <c r="L266" s="970"/>
      <c r="M266" s="970"/>
      <c r="N266" s="970"/>
      <c r="O266" s="970"/>
      <c r="P266" s="970"/>
      <c r="Q266" s="970"/>
      <c r="R266" s="970"/>
      <c r="S266" s="970"/>
      <c r="T266" s="971">
        <f>'Setup-Completion Report'!AG482</f>
        <v>0</v>
      </c>
      <c r="U266" s="971"/>
      <c r="V266" s="971"/>
      <c r="W266" s="971"/>
      <c r="X266" s="971"/>
      <c r="Y266" s="971"/>
      <c r="Z266" s="971"/>
      <c r="AA266" s="971"/>
      <c r="AB266" s="971">
        <f>'Setup-Completion Report'!AO482</f>
        <v>0</v>
      </c>
      <c r="AC266" s="971"/>
      <c r="AD266" s="971"/>
      <c r="AE266" s="971"/>
      <c r="AF266" s="971"/>
      <c r="AG266" s="971"/>
      <c r="AH266" s="971"/>
      <c r="AI266" s="972">
        <f>SUM(T266:AH268)</f>
        <v>0</v>
      </c>
      <c r="AJ266" s="973"/>
      <c r="AK266" s="973"/>
      <c r="AL266" s="973"/>
      <c r="AM266" s="973"/>
      <c r="AN266" s="973"/>
      <c r="AO266" s="973"/>
      <c r="AP266" s="974"/>
      <c r="AQ266" s="946"/>
      <c r="AR266" s="946"/>
      <c r="AS266" s="946"/>
      <c r="AT266" s="946"/>
      <c r="AU266" s="946"/>
      <c r="AV266" s="946"/>
      <c r="AW266" s="946"/>
      <c r="AX266" s="946"/>
      <c r="AY266" s="969" t="str">
        <f>IF(GJ266=2," ",'Setup-Completion Report'!Y482)</f>
        <v xml:space="preserve"> </v>
      </c>
      <c r="AZ266" s="969"/>
      <c r="BA266" s="969"/>
      <c r="BB266" s="969"/>
      <c r="BC266" s="969"/>
      <c r="BD266" s="969"/>
      <c r="BE266" s="969"/>
      <c r="BF266" s="969"/>
      <c r="BG266" s="962"/>
      <c r="BH266" s="962"/>
      <c r="BI266" s="962"/>
      <c r="BJ266" s="962"/>
      <c r="BK266" s="962"/>
      <c r="BL266" s="962"/>
      <c r="BM266" s="962"/>
      <c r="BN266" s="967"/>
      <c r="BO266" s="967"/>
      <c r="BP266" s="967"/>
      <c r="BQ266" s="967"/>
      <c r="BR266" s="967"/>
      <c r="BS266" s="967"/>
      <c r="BT266" s="967"/>
      <c r="BU266" s="968"/>
      <c r="BV266" s="948"/>
      <c r="BW266" s="946"/>
      <c r="BX266" s="946"/>
      <c r="BY266" s="946"/>
      <c r="BZ266" s="946"/>
      <c r="CA266" s="946"/>
      <c r="CB266" s="946"/>
      <c r="CC266" s="946"/>
      <c r="CD266" s="946"/>
      <c r="CE266" s="946"/>
      <c r="CF266" s="946"/>
      <c r="CG266" s="946"/>
      <c r="CH266" s="946"/>
      <c r="CI266" s="946"/>
      <c r="CJ266" s="946"/>
      <c r="CK266" s="946"/>
      <c r="CL266" s="946"/>
      <c r="CM266" s="946"/>
      <c r="CN266" s="946"/>
      <c r="CO266" s="946"/>
      <c r="CP266" s="946"/>
      <c r="CQ266" s="946"/>
      <c r="CR266" s="946"/>
      <c r="CS266" s="946"/>
      <c r="CT266" s="946"/>
      <c r="CU266" s="946"/>
      <c r="CV266" s="946"/>
      <c r="CW266" s="946"/>
      <c r="CX266" s="946"/>
      <c r="CY266" s="946"/>
      <c r="CZ266" s="946"/>
      <c r="DA266" s="946"/>
      <c r="DB266" s="946"/>
      <c r="DC266" s="946"/>
      <c r="DD266" s="946"/>
      <c r="DE266" s="946"/>
      <c r="DF266" s="946"/>
      <c r="DG266" s="946"/>
      <c r="DH266" s="946"/>
      <c r="DI266" s="946"/>
      <c r="DJ266" s="946"/>
      <c r="DK266" s="946"/>
      <c r="DL266" s="946"/>
      <c r="DM266" s="946"/>
      <c r="DN266" s="946"/>
      <c r="DO266" s="946"/>
      <c r="DP266" s="946"/>
      <c r="DQ266" s="946"/>
      <c r="DR266" s="946"/>
      <c r="DS266" s="946"/>
      <c r="DT266" s="946"/>
      <c r="DU266" s="946"/>
      <c r="DV266" s="946"/>
      <c r="DW266" s="946"/>
      <c r="DX266" s="946"/>
      <c r="DY266" s="946"/>
      <c r="DZ266" s="946"/>
      <c r="EA266" s="946"/>
      <c r="EB266" s="946"/>
      <c r="EC266" s="946"/>
      <c r="ED266" s="946"/>
      <c r="EE266" s="946"/>
      <c r="EF266" s="946"/>
      <c r="EG266" s="946"/>
      <c r="EH266" s="946"/>
      <c r="EI266" s="946"/>
      <c r="EJ266" s="946"/>
      <c r="EK266" s="946"/>
      <c r="EL266" s="946"/>
      <c r="EM266" s="946"/>
      <c r="EN266" s="946"/>
      <c r="EO266" s="946"/>
      <c r="EP266" s="946"/>
      <c r="EQ266" s="946"/>
      <c r="ER266" s="946"/>
      <c r="ES266" s="946"/>
      <c r="ET266" s="946"/>
      <c r="EU266" s="946"/>
      <c r="EV266" s="946"/>
      <c r="EW266" s="946"/>
      <c r="EX266" s="946"/>
      <c r="EY266" s="946"/>
      <c r="EZ266" s="946"/>
      <c r="FA266" s="946"/>
      <c r="FB266" s="946"/>
      <c r="FC266" s="946"/>
      <c r="FD266" s="946"/>
      <c r="FE266" s="946"/>
      <c r="FF266" s="946"/>
      <c r="FG266" s="946"/>
      <c r="FH266" s="947"/>
      <c r="FQ266" s="934"/>
      <c r="FR266" s="935"/>
      <c r="FS266" s="935"/>
      <c r="FT266" s="935"/>
      <c r="FU266" s="935"/>
      <c r="FV266" s="935"/>
      <c r="FW266" s="935"/>
      <c r="FX266" s="935"/>
      <c r="FY266" s="935"/>
      <c r="FZ266" s="936"/>
      <c r="GJ266" s="945">
        <v>2</v>
      </c>
      <c r="GK266" s="945"/>
      <c r="GL266" s="945"/>
      <c r="GM266" s="945"/>
      <c r="GN266" s="945"/>
      <c r="GO266" s="945"/>
      <c r="GP266" s="945"/>
      <c r="GQ266" s="945"/>
    </row>
    <row r="267" spans="2:199" ht="6" customHeight="1" x14ac:dyDescent="0.25">
      <c r="B267" s="792"/>
      <c r="C267" s="793"/>
      <c r="D267" s="793"/>
      <c r="E267" s="794"/>
      <c r="F267" s="970"/>
      <c r="G267" s="970"/>
      <c r="H267" s="970"/>
      <c r="I267" s="970"/>
      <c r="J267" s="970"/>
      <c r="K267" s="970"/>
      <c r="L267" s="970"/>
      <c r="M267" s="970"/>
      <c r="N267" s="970"/>
      <c r="O267" s="970"/>
      <c r="P267" s="970"/>
      <c r="Q267" s="970"/>
      <c r="R267" s="970"/>
      <c r="S267" s="970"/>
      <c r="T267" s="971"/>
      <c r="U267" s="971"/>
      <c r="V267" s="971"/>
      <c r="W267" s="971"/>
      <c r="X267" s="971"/>
      <c r="Y267" s="971"/>
      <c r="Z267" s="971"/>
      <c r="AA267" s="971"/>
      <c r="AB267" s="971"/>
      <c r="AC267" s="971"/>
      <c r="AD267" s="971"/>
      <c r="AE267" s="971"/>
      <c r="AF267" s="971"/>
      <c r="AG267" s="971"/>
      <c r="AH267" s="971"/>
      <c r="AI267" s="972"/>
      <c r="AJ267" s="973"/>
      <c r="AK267" s="973"/>
      <c r="AL267" s="973"/>
      <c r="AM267" s="973"/>
      <c r="AN267" s="973"/>
      <c r="AO267" s="973"/>
      <c r="AP267" s="974"/>
      <c r="AQ267" s="946"/>
      <c r="AR267" s="946"/>
      <c r="AS267" s="946"/>
      <c r="AT267" s="946"/>
      <c r="AU267" s="946"/>
      <c r="AV267" s="946"/>
      <c r="AW267" s="946"/>
      <c r="AX267" s="946"/>
      <c r="AY267" s="963"/>
      <c r="AZ267" s="963"/>
      <c r="BA267" s="963"/>
      <c r="BB267" s="963"/>
      <c r="BC267" s="963"/>
      <c r="BD267" s="963"/>
      <c r="BE267" s="963"/>
      <c r="BF267" s="963"/>
      <c r="BG267" s="962"/>
      <c r="BH267" s="962"/>
      <c r="BI267" s="962"/>
      <c r="BJ267" s="962"/>
      <c r="BK267" s="962"/>
      <c r="BL267" s="962"/>
      <c r="BM267" s="962"/>
      <c r="BN267" s="967"/>
      <c r="BO267" s="967"/>
      <c r="BP267" s="967"/>
      <c r="BQ267" s="967"/>
      <c r="BR267" s="967"/>
      <c r="BS267" s="967"/>
      <c r="BT267" s="967"/>
      <c r="BU267" s="968"/>
      <c r="BV267" s="948"/>
      <c r="BW267" s="946"/>
      <c r="BX267" s="946"/>
      <c r="BY267" s="946"/>
      <c r="BZ267" s="946"/>
      <c r="CA267" s="946"/>
      <c r="CB267" s="946"/>
      <c r="CC267" s="946"/>
      <c r="CD267" s="946"/>
      <c r="CE267" s="946"/>
      <c r="CF267" s="946"/>
      <c r="CG267" s="946"/>
      <c r="CH267" s="946"/>
      <c r="CI267" s="946"/>
      <c r="CJ267" s="946"/>
      <c r="CK267" s="946"/>
      <c r="CL267" s="946"/>
      <c r="CM267" s="946"/>
      <c r="CN267" s="946"/>
      <c r="CO267" s="946"/>
      <c r="CP267" s="946"/>
      <c r="CQ267" s="946"/>
      <c r="CR267" s="946"/>
      <c r="CS267" s="946"/>
      <c r="CT267" s="946"/>
      <c r="CU267" s="946"/>
      <c r="CV267" s="946"/>
      <c r="CW267" s="946"/>
      <c r="CX267" s="946"/>
      <c r="CY267" s="946"/>
      <c r="CZ267" s="946"/>
      <c r="DA267" s="946"/>
      <c r="DB267" s="946"/>
      <c r="DC267" s="946"/>
      <c r="DD267" s="946"/>
      <c r="DE267" s="946"/>
      <c r="DF267" s="946"/>
      <c r="DG267" s="946"/>
      <c r="DH267" s="946"/>
      <c r="DI267" s="946"/>
      <c r="DJ267" s="946"/>
      <c r="DK267" s="946"/>
      <c r="DL267" s="946"/>
      <c r="DM267" s="946"/>
      <c r="DN267" s="946"/>
      <c r="DO267" s="946"/>
      <c r="DP267" s="946"/>
      <c r="DQ267" s="946"/>
      <c r="DR267" s="946"/>
      <c r="DS267" s="946"/>
      <c r="DT267" s="946"/>
      <c r="DU267" s="946"/>
      <c r="DV267" s="946"/>
      <c r="DW267" s="946"/>
      <c r="DX267" s="946"/>
      <c r="DY267" s="946"/>
      <c r="DZ267" s="946"/>
      <c r="EA267" s="946"/>
      <c r="EB267" s="946"/>
      <c r="EC267" s="946"/>
      <c r="ED267" s="946"/>
      <c r="EE267" s="946"/>
      <c r="EF267" s="946"/>
      <c r="EG267" s="946"/>
      <c r="EH267" s="946"/>
      <c r="EI267" s="946"/>
      <c r="EJ267" s="946"/>
      <c r="EK267" s="946"/>
      <c r="EL267" s="946"/>
      <c r="EM267" s="946"/>
      <c r="EN267" s="946"/>
      <c r="EO267" s="946"/>
      <c r="EP267" s="946"/>
      <c r="EQ267" s="946"/>
      <c r="ER267" s="946"/>
      <c r="ES267" s="946"/>
      <c r="ET267" s="946"/>
      <c r="EU267" s="946"/>
      <c r="EV267" s="946"/>
      <c r="EW267" s="946"/>
      <c r="EX267" s="946"/>
      <c r="EY267" s="946"/>
      <c r="EZ267" s="946"/>
      <c r="FA267" s="946"/>
      <c r="FB267" s="946"/>
      <c r="FC267" s="946"/>
      <c r="FD267" s="946"/>
      <c r="FE267" s="946"/>
      <c r="FF267" s="946"/>
      <c r="FG267" s="946"/>
      <c r="FH267" s="947"/>
      <c r="FQ267" s="934"/>
      <c r="FR267" s="935"/>
      <c r="FS267" s="935"/>
      <c r="FT267" s="935"/>
      <c r="FU267" s="935"/>
      <c r="FV267" s="935"/>
      <c r="FW267" s="935"/>
      <c r="FX267" s="935"/>
      <c r="FY267" s="935"/>
      <c r="FZ267" s="936"/>
      <c r="GJ267" s="945"/>
      <c r="GK267" s="945"/>
      <c r="GL267" s="945"/>
      <c r="GM267" s="945"/>
      <c r="GN267" s="945"/>
      <c r="GO267" s="945"/>
      <c r="GP267" s="945"/>
      <c r="GQ267" s="945"/>
    </row>
    <row r="268" spans="2:199" ht="6" customHeight="1" x14ac:dyDescent="0.25">
      <c r="B268" s="795"/>
      <c r="C268" s="796"/>
      <c r="D268" s="796"/>
      <c r="E268" s="797"/>
      <c r="F268" s="970"/>
      <c r="G268" s="970"/>
      <c r="H268" s="970"/>
      <c r="I268" s="970"/>
      <c r="J268" s="970"/>
      <c r="K268" s="970"/>
      <c r="L268" s="970"/>
      <c r="M268" s="970"/>
      <c r="N268" s="970"/>
      <c r="O268" s="970"/>
      <c r="P268" s="970"/>
      <c r="Q268" s="970"/>
      <c r="R268" s="970"/>
      <c r="S268" s="970"/>
      <c r="T268" s="971"/>
      <c r="U268" s="971"/>
      <c r="V268" s="971"/>
      <c r="W268" s="971"/>
      <c r="X268" s="971"/>
      <c r="Y268" s="971"/>
      <c r="Z268" s="971"/>
      <c r="AA268" s="971"/>
      <c r="AB268" s="971"/>
      <c r="AC268" s="971"/>
      <c r="AD268" s="971"/>
      <c r="AE268" s="971"/>
      <c r="AF268" s="971"/>
      <c r="AG268" s="971"/>
      <c r="AH268" s="971"/>
      <c r="AI268" s="972"/>
      <c r="AJ268" s="973"/>
      <c r="AK268" s="973"/>
      <c r="AL268" s="973"/>
      <c r="AM268" s="973"/>
      <c r="AN268" s="973"/>
      <c r="AO268" s="973"/>
      <c r="AP268" s="974"/>
      <c r="AQ268" s="946"/>
      <c r="AR268" s="946"/>
      <c r="AS268" s="946"/>
      <c r="AT268" s="946"/>
      <c r="AU268" s="946"/>
      <c r="AV268" s="946"/>
      <c r="AW268" s="946"/>
      <c r="AX268" s="946"/>
      <c r="AY268" s="963"/>
      <c r="AZ268" s="963"/>
      <c r="BA268" s="963"/>
      <c r="BB268" s="963"/>
      <c r="BC268" s="963"/>
      <c r="BD268" s="963"/>
      <c r="BE268" s="963"/>
      <c r="BF268" s="963"/>
      <c r="BG268" s="962"/>
      <c r="BH268" s="962"/>
      <c r="BI268" s="962"/>
      <c r="BJ268" s="962"/>
      <c r="BK268" s="962"/>
      <c r="BL268" s="962"/>
      <c r="BM268" s="962"/>
      <c r="BN268" s="967"/>
      <c r="BO268" s="967"/>
      <c r="BP268" s="967"/>
      <c r="BQ268" s="967"/>
      <c r="BR268" s="967"/>
      <c r="BS268" s="967"/>
      <c r="BT268" s="967"/>
      <c r="BU268" s="968"/>
      <c r="BV268" s="948"/>
      <c r="BW268" s="946"/>
      <c r="BX268" s="946"/>
      <c r="BY268" s="946"/>
      <c r="BZ268" s="946"/>
      <c r="CA268" s="946"/>
      <c r="CB268" s="946"/>
      <c r="CC268" s="946"/>
      <c r="CD268" s="946"/>
      <c r="CE268" s="946"/>
      <c r="CF268" s="946"/>
      <c r="CG268" s="946"/>
      <c r="CH268" s="946"/>
      <c r="CI268" s="946"/>
      <c r="CJ268" s="946"/>
      <c r="CK268" s="946"/>
      <c r="CL268" s="946"/>
      <c r="CM268" s="946"/>
      <c r="CN268" s="946"/>
      <c r="CO268" s="946"/>
      <c r="CP268" s="946"/>
      <c r="CQ268" s="946"/>
      <c r="CR268" s="946"/>
      <c r="CS268" s="946"/>
      <c r="CT268" s="946"/>
      <c r="CU268" s="946"/>
      <c r="CV268" s="946"/>
      <c r="CW268" s="946"/>
      <c r="CX268" s="946"/>
      <c r="CY268" s="946"/>
      <c r="CZ268" s="946"/>
      <c r="DA268" s="946"/>
      <c r="DB268" s="946"/>
      <c r="DC268" s="946"/>
      <c r="DD268" s="946"/>
      <c r="DE268" s="946"/>
      <c r="DF268" s="946"/>
      <c r="DG268" s="946"/>
      <c r="DH268" s="946"/>
      <c r="DI268" s="946"/>
      <c r="DJ268" s="946"/>
      <c r="DK268" s="946"/>
      <c r="DL268" s="946"/>
      <c r="DM268" s="946"/>
      <c r="DN268" s="946"/>
      <c r="DO268" s="946"/>
      <c r="DP268" s="946"/>
      <c r="DQ268" s="946"/>
      <c r="DR268" s="946"/>
      <c r="DS268" s="946"/>
      <c r="DT268" s="946"/>
      <c r="DU268" s="946"/>
      <c r="DV268" s="946"/>
      <c r="DW268" s="946"/>
      <c r="DX268" s="946"/>
      <c r="DY268" s="946"/>
      <c r="DZ268" s="946"/>
      <c r="EA268" s="946"/>
      <c r="EB268" s="946"/>
      <c r="EC268" s="946"/>
      <c r="ED268" s="946"/>
      <c r="EE268" s="946"/>
      <c r="EF268" s="946"/>
      <c r="EG268" s="946"/>
      <c r="EH268" s="946"/>
      <c r="EI268" s="946"/>
      <c r="EJ268" s="946"/>
      <c r="EK268" s="946"/>
      <c r="EL268" s="946"/>
      <c r="EM268" s="946"/>
      <c r="EN268" s="946"/>
      <c r="EO268" s="946"/>
      <c r="EP268" s="946"/>
      <c r="EQ268" s="946"/>
      <c r="ER268" s="946"/>
      <c r="ES268" s="946"/>
      <c r="ET268" s="946"/>
      <c r="EU268" s="946"/>
      <c r="EV268" s="946"/>
      <c r="EW268" s="946"/>
      <c r="EX268" s="946"/>
      <c r="EY268" s="946"/>
      <c r="EZ268" s="946"/>
      <c r="FA268" s="946"/>
      <c r="FB268" s="946"/>
      <c r="FC268" s="946"/>
      <c r="FD268" s="946"/>
      <c r="FE268" s="946"/>
      <c r="FF268" s="946"/>
      <c r="FG268" s="946"/>
      <c r="FH268" s="947"/>
      <c r="FQ268" s="934"/>
      <c r="FR268" s="935"/>
      <c r="FS268" s="935"/>
      <c r="FT268" s="935"/>
      <c r="FU268" s="935"/>
      <c r="FV268" s="935"/>
      <c r="FW268" s="935"/>
      <c r="FX268" s="935"/>
      <c r="FY268" s="935"/>
      <c r="FZ268" s="936"/>
      <c r="GJ268" s="945"/>
      <c r="GK268" s="945"/>
      <c r="GL268" s="945"/>
      <c r="GM268" s="945"/>
      <c r="GN268" s="945"/>
      <c r="GO268" s="945"/>
      <c r="GP268" s="945"/>
      <c r="GQ268" s="945"/>
    </row>
    <row r="269" spans="2:199" ht="6" customHeight="1" x14ac:dyDescent="0.25">
      <c r="B269" s="789">
        <v>83</v>
      </c>
      <c r="C269" s="790"/>
      <c r="D269" s="790"/>
      <c r="E269" s="791"/>
      <c r="F269" s="970">
        <f>'Setup-Completion Report'!E485</f>
        <v>0</v>
      </c>
      <c r="G269" s="970"/>
      <c r="H269" s="970"/>
      <c r="I269" s="970"/>
      <c r="J269" s="970"/>
      <c r="K269" s="970"/>
      <c r="L269" s="970"/>
      <c r="M269" s="970"/>
      <c r="N269" s="970"/>
      <c r="O269" s="970"/>
      <c r="P269" s="970"/>
      <c r="Q269" s="970"/>
      <c r="R269" s="970"/>
      <c r="S269" s="970"/>
      <c r="T269" s="971">
        <f>'Setup-Completion Report'!AG485</f>
        <v>0</v>
      </c>
      <c r="U269" s="971"/>
      <c r="V269" s="971"/>
      <c r="W269" s="971"/>
      <c r="X269" s="971"/>
      <c r="Y269" s="971"/>
      <c r="Z269" s="971"/>
      <c r="AA269" s="971"/>
      <c r="AB269" s="971">
        <f>'Setup-Completion Report'!AO485</f>
        <v>0</v>
      </c>
      <c r="AC269" s="971"/>
      <c r="AD269" s="971"/>
      <c r="AE269" s="971"/>
      <c r="AF269" s="971"/>
      <c r="AG269" s="971"/>
      <c r="AH269" s="971"/>
      <c r="AI269" s="966">
        <f>SUM(T269:AH271)</f>
        <v>0</v>
      </c>
      <c r="AJ269" s="966"/>
      <c r="AK269" s="966"/>
      <c r="AL269" s="966"/>
      <c r="AM269" s="966"/>
      <c r="AN269" s="966"/>
      <c r="AO269" s="966"/>
      <c r="AP269" s="966"/>
      <c r="AQ269" s="946"/>
      <c r="AR269" s="946"/>
      <c r="AS269" s="946"/>
      <c r="AT269" s="946"/>
      <c r="AU269" s="946"/>
      <c r="AV269" s="946"/>
      <c r="AW269" s="946"/>
      <c r="AX269" s="946"/>
      <c r="AY269" s="969" t="str">
        <f>IF(GJ269=2," ",'Setup-Completion Report'!Y485)</f>
        <v xml:space="preserve"> </v>
      </c>
      <c r="AZ269" s="969"/>
      <c r="BA269" s="969"/>
      <c r="BB269" s="969"/>
      <c r="BC269" s="969"/>
      <c r="BD269" s="969"/>
      <c r="BE269" s="969"/>
      <c r="BF269" s="969"/>
      <c r="BG269" s="962"/>
      <c r="BH269" s="962"/>
      <c r="BI269" s="962"/>
      <c r="BJ269" s="962"/>
      <c r="BK269" s="962"/>
      <c r="BL269" s="962"/>
      <c r="BM269" s="962"/>
      <c r="BN269" s="967"/>
      <c r="BO269" s="967"/>
      <c r="BP269" s="967"/>
      <c r="BQ269" s="967"/>
      <c r="BR269" s="967"/>
      <c r="BS269" s="967"/>
      <c r="BT269" s="967"/>
      <c r="BU269" s="968"/>
      <c r="BV269" s="948"/>
      <c r="BW269" s="946"/>
      <c r="BX269" s="946"/>
      <c r="BY269" s="946"/>
      <c r="BZ269" s="946"/>
      <c r="CA269" s="946"/>
      <c r="CB269" s="946"/>
      <c r="CC269" s="946"/>
      <c r="CD269" s="946"/>
      <c r="CE269" s="946"/>
      <c r="CF269" s="946"/>
      <c r="CG269" s="946"/>
      <c r="CH269" s="946"/>
      <c r="CI269" s="946"/>
      <c r="CJ269" s="946"/>
      <c r="CK269" s="946"/>
      <c r="CL269" s="946"/>
      <c r="CM269" s="946"/>
      <c r="CN269" s="946"/>
      <c r="CO269" s="946"/>
      <c r="CP269" s="946"/>
      <c r="CQ269" s="946"/>
      <c r="CR269" s="946"/>
      <c r="CS269" s="946"/>
      <c r="CT269" s="946"/>
      <c r="CU269" s="946"/>
      <c r="CV269" s="946"/>
      <c r="CW269" s="946"/>
      <c r="CX269" s="946"/>
      <c r="CY269" s="946"/>
      <c r="CZ269" s="946"/>
      <c r="DA269" s="946"/>
      <c r="DB269" s="946"/>
      <c r="DC269" s="946"/>
      <c r="DD269" s="946"/>
      <c r="DE269" s="946"/>
      <c r="DF269" s="946"/>
      <c r="DG269" s="946"/>
      <c r="DH269" s="946"/>
      <c r="DI269" s="946"/>
      <c r="DJ269" s="946"/>
      <c r="DK269" s="946"/>
      <c r="DL269" s="946"/>
      <c r="DM269" s="946"/>
      <c r="DN269" s="946"/>
      <c r="DO269" s="946"/>
      <c r="DP269" s="946"/>
      <c r="DQ269" s="946"/>
      <c r="DR269" s="946"/>
      <c r="DS269" s="946"/>
      <c r="DT269" s="946"/>
      <c r="DU269" s="946"/>
      <c r="DV269" s="946"/>
      <c r="DW269" s="946"/>
      <c r="DX269" s="946"/>
      <c r="DY269" s="946"/>
      <c r="DZ269" s="946"/>
      <c r="EA269" s="946"/>
      <c r="EB269" s="946"/>
      <c r="EC269" s="946"/>
      <c r="ED269" s="946"/>
      <c r="EE269" s="946"/>
      <c r="EF269" s="946"/>
      <c r="EG269" s="946"/>
      <c r="EH269" s="946"/>
      <c r="EI269" s="946"/>
      <c r="EJ269" s="946"/>
      <c r="EK269" s="946"/>
      <c r="EL269" s="946"/>
      <c r="EM269" s="946"/>
      <c r="EN269" s="946"/>
      <c r="EO269" s="946"/>
      <c r="EP269" s="946"/>
      <c r="EQ269" s="946"/>
      <c r="ER269" s="946"/>
      <c r="ES269" s="946"/>
      <c r="ET269" s="946"/>
      <c r="EU269" s="946"/>
      <c r="EV269" s="946"/>
      <c r="EW269" s="946"/>
      <c r="EX269" s="946"/>
      <c r="EY269" s="946"/>
      <c r="EZ269" s="946"/>
      <c r="FA269" s="946"/>
      <c r="FB269" s="946"/>
      <c r="FC269" s="946"/>
      <c r="FD269" s="946"/>
      <c r="FE269" s="946"/>
      <c r="FF269" s="946"/>
      <c r="FG269" s="946"/>
      <c r="FH269" s="947"/>
      <c r="FQ269" s="934"/>
      <c r="FR269" s="935"/>
      <c r="FS269" s="935"/>
      <c r="FT269" s="935"/>
      <c r="FU269" s="935"/>
      <c r="FV269" s="935"/>
      <c r="FW269" s="935"/>
      <c r="FX269" s="935"/>
      <c r="FY269" s="935"/>
      <c r="FZ269" s="936"/>
      <c r="GJ269" s="945">
        <v>2</v>
      </c>
      <c r="GK269" s="945"/>
      <c r="GL269" s="945"/>
      <c r="GM269" s="945"/>
      <c r="GN269" s="945"/>
      <c r="GO269" s="945"/>
      <c r="GP269" s="945"/>
      <c r="GQ269" s="945"/>
    </row>
    <row r="270" spans="2:199" ht="6" customHeight="1" x14ac:dyDescent="0.25">
      <c r="B270" s="792"/>
      <c r="C270" s="793"/>
      <c r="D270" s="793"/>
      <c r="E270" s="794"/>
      <c r="F270" s="970"/>
      <c r="G270" s="970"/>
      <c r="H270" s="970"/>
      <c r="I270" s="970"/>
      <c r="J270" s="970"/>
      <c r="K270" s="970"/>
      <c r="L270" s="970"/>
      <c r="M270" s="970"/>
      <c r="N270" s="970"/>
      <c r="O270" s="970"/>
      <c r="P270" s="970"/>
      <c r="Q270" s="970"/>
      <c r="R270" s="970"/>
      <c r="S270" s="970"/>
      <c r="T270" s="971"/>
      <c r="U270" s="971"/>
      <c r="V270" s="971"/>
      <c r="W270" s="971"/>
      <c r="X270" s="971"/>
      <c r="Y270" s="971"/>
      <c r="Z270" s="971"/>
      <c r="AA270" s="971"/>
      <c r="AB270" s="971"/>
      <c r="AC270" s="971"/>
      <c r="AD270" s="971"/>
      <c r="AE270" s="971"/>
      <c r="AF270" s="971"/>
      <c r="AG270" s="971"/>
      <c r="AH270" s="971"/>
      <c r="AI270" s="966"/>
      <c r="AJ270" s="966"/>
      <c r="AK270" s="966"/>
      <c r="AL270" s="966"/>
      <c r="AM270" s="966"/>
      <c r="AN270" s="966"/>
      <c r="AO270" s="966"/>
      <c r="AP270" s="966"/>
      <c r="AQ270" s="946"/>
      <c r="AR270" s="946"/>
      <c r="AS270" s="946"/>
      <c r="AT270" s="946"/>
      <c r="AU270" s="946"/>
      <c r="AV270" s="946"/>
      <c r="AW270" s="946"/>
      <c r="AX270" s="946"/>
      <c r="AY270" s="963"/>
      <c r="AZ270" s="963"/>
      <c r="BA270" s="963"/>
      <c r="BB270" s="963"/>
      <c r="BC270" s="963"/>
      <c r="BD270" s="963"/>
      <c r="BE270" s="963"/>
      <c r="BF270" s="963"/>
      <c r="BG270" s="962"/>
      <c r="BH270" s="962"/>
      <c r="BI270" s="962"/>
      <c r="BJ270" s="962"/>
      <c r="BK270" s="962"/>
      <c r="BL270" s="962"/>
      <c r="BM270" s="962"/>
      <c r="BN270" s="967"/>
      <c r="BO270" s="967"/>
      <c r="BP270" s="967"/>
      <c r="BQ270" s="967"/>
      <c r="BR270" s="967"/>
      <c r="BS270" s="967"/>
      <c r="BT270" s="967"/>
      <c r="BU270" s="968"/>
      <c r="BV270" s="948"/>
      <c r="BW270" s="946"/>
      <c r="BX270" s="946"/>
      <c r="BY270" s="946"/>
      <c r="BZ270" s="946"/>
      <c r="CA270" s="946"/>
      <c r="CB270" s="946"/>
      <c r="CC270" s="946"/>
      <c r="CD270" s="946"/>
      <c r="CE270" s="946"/>
      <c r="CF270" s="946"/>
      <c r="CG270" s="946"/>
      <c r="CH270" s="946"/>
      <c r="CI270" s="946"/>
      <c r="CJ270" s="946"/>
      <c r="CK270" s="946"/>
      <c r="CL270" s="946"/>
      <c r="CM270" s="946"/>
      <c r="CN270" s="946"/>
      <c r="CO270" s="946"/>
      <c r="CP270" s="946"/>
      <c r="CQ270" s="946"/>
      <c r="CR270" s="946"/>
      <c r="CS270" s="946"/>
      <c r="CT270" s="946"/>
      <c r="CU270" s="946"/>
      <c r="CV270" s="946"/>
      <c r="CW270" s="946"/>
      <c r="CX270" s="946"/>
      <c r="CY270" s="946"/>
      <c r="CZ270" s="946"/>
      <c r="DA270" s="946"/>
      <c r="DB270" s="946"/>
      <c r="DC270" s="946"/>
      <c r="DD270" s="946"/>
      <c r="DE270" s="946"/>
      <c r="DF270" s="946"/>
      <c r="DG270" s="946"/>
      <c r="DH270" s="946"/>
      <c r="DI270" s="946"/>
      <c r="DJ270" s="946"/>
      <c r="DK270" s="946"/>
      <c r="DL270" s="946"/>
      <c r="DM270" s="946"/>
      <c r="DN270" s="946"/>
      <c r="DO270" s="946"/>
      <c r="DP270" s="946"/>
      <c r="DQ270" s="946"/>
      <c r="DR270" s="946"/>
      <c r="DS270" s="946"/>
      <c r="DT270" s="946"/>
      <c r="DU270" s="946"/>
      <c r="DV270" s="946"/>
      <c r="DW270" s="946"/>
      <c r="DX270" s="946"/>
      <c r="DY270" s="946"/>
      <c r="DZ270" s="946"/>
      <c r="EA270" s="946"/>
      <c r="EB270" s="946"/>
      <c r="EC270" s="946"/>
      <c r="ED270" s="946"/>
      <c r="EE270" s="946"/>
      <c r="EF270" s="946"/>
      <c r="EG270" s="946"/>
      <c r="EH270" s="946"/>
      <c r="EI270" s="946"/>
      <c r="EJ270" s="946"/>
      <c r="EK270" s="946"/>
      <c r="EL270" s="946"/>
      <c r="EM270" s="946"/>
      <c r="EN270" s="946"/>
      <c r="EO270" s="946"/>
      <c r="EP270" s="946"/>
      <c r="EQ270" s="946"/>
      <c r="ER270" s="946"/>
      <c r="ES270" s="946"/>
      <c r="ET270" s="946"/>
      <c r="EU270" s="946"/>
      <c r="EV270" s="946"/>
      <c r="EW270" s="946"/>
      <c r="EX270" s="946"/>
      <c r="EY270" s="946"/>
      <c r="EZ270" s="946"/>
      <c r="FA270" s="946"/>
      <c r="FB270" s="946"/>
      <c r="FC270" s="946"/>
      <c r="FD270" s="946"/>
      <c r="FE270" s="946"/>
      <c r="FF270" s="946"/>
      <c r="FG270" s="946"/>
      <c r="FH270" s="947"/>
      <c r="FQ270" s="934"/>
      <c r="FR270" s="935"/>
      <c r="FS270" s="935"/>
      <c r="FT270" s="935"/>
      <c r="FU270" s="935"/>
      <c r="FV270" s="935"/>
      <c r="FW270" s="935"/>
      <c r="FX270" s="935"/>
      <c r="FY270" s="935"/>
      <c r="FZ270" s="936"/>
      <c r="GJ270" s="945"/>
      <c r="GK270" s="945"/>
      <c r="GL270" s="945"/>
      <c r="GM270" s="945"/>
      <c r="GN270" s="945"/>
      <c r="GO270" s="945"/>
      <c r="GP270" s="945"/>
      <c r="GQ270" s="945"/>
    </row>
    <row r="271" spans="2:199" ht="6" customHeight="1" x14ac:dyDescent="0.25">
      <c r="B271" s="795"/>
      <c r="C271" s="796"/>
      <c r="D271" s="796"/>
      <c r="E271" s="797"/>
      <c r="F271" s="970"/>
      <c r="G271" s="970"/>
      <c r="H271" s="970"/>
      <c r="I271" s="970"/>
      <c r="J271" s="970"/>
      <c r="K271" s="970"/>
      <c r="L271" s="970"/>
      <c r="M271" s="970"/>
      <c r="N271" s="970"/>
      <c r="O271" s="970"/>
      <c r="P271" s="970"/>
      <c r="Q271" s="970"/>
      <c r="R271" s="970"/>
      <c r="S271" s="970"/>
      <c r="T271" s="971"/>
      <c r="U271" s="971"/>
      <c r="V271" s="971"/>
      <c r="W271" s="971"/>
      <c r="X271" s="971"/>
      <c r="Y271" s="971"/>
      <c r="Z271" s="971"/>
      <c r="AA271" s="971"/>
      <c r="AB271" s="971"/>
      <c r="AC271" s="971"/>
      <c r="AD271" s="971"/>
      <c r="AE271" s="971"/>
      <c r="AF271" s="971"/>
      <c r="AG271" s="971"/>
      <c r="AH271" s="971"/>
      <c r="AI271" s="966"/>
      <c r="AJ271" s="966"/>
      <c r="AK271" s="966"/>
      <c r="AL271" s="966"/>
      <c r="AM271" s="966"/>
      <c r="AN271" s="966"/>
      <c r="AO271" s="966"/>
      <c r="AP271" s="966"/>
      <c r="AQ271" s="946"/>
      <c r="AR271" s="946"/>
      <c r="AS271" s="946"/>
      <c r="AT271" s="946"/>
      <c r="AU271" s="946"/>
      <c r="AV271" s="946"/>
      <c r="AW271" s="946"/>
      <c r="AX271" s="946"/>
      <c r="AY271" s="963"/>
      <c r="AZ271" s="963"/>
      <c r="BA271" s="963"/>
      <c r="BB271" s="963"/>
      <c r="BC271" s="963"/>
      <c r="BD271" s="963"/>
      <c r="BE271" s="963"/>
      <c r="BF271" s="963"/>
      <c r="BG271" s="962"/>
      <c r="BH271" s="962"/>
      <c r="BI271" s="962"/>
      <c r="BJ271" s="962"/>
      <c r="BK271" s="962"/>
      <c r="BL271" s="962"/>
      <c r="BM271" s="962"/>
      <c r="BN271" s="967"/>
      <c r="BO271" s="967"/>
      <c r="BP271" s="967"/>
      <c r="BQ271" s="967"/>
      <c r="BR271" s="967"/>
      <c r="BS271" s="967"/>
      <c r="BT271" s="967"/>
      <c r="BU271" s="968"/>
      <c r="BV271" s="948"/>
      <c r="BW271" s="946"/>
      <c r="BX271" s="946"/>
      <c r="BY271" s="946"/>
      <c r="BZ271" s="946"/>
      <c r="CA271" s="946"/>
      <c r="CB271" s="946"/>
      <c r="CC271" s="946"/>
      <c r="CD271" s="946"/>
      <c r="CE271" s="946"/>
      <c r="CF271" s="946"/>
      <c r="CG271" s="946"/>
      <c r="CH271" s="946"/>
      <c r="CI271" s="946"/>
      <c r="CJ271" s="946"/>
      <c r="CK271" s="946"/>
      <c r="CL271" s="946"/>
      <c r="CM271" s="946"/>
      <c r="CN271" s="946"/>
      <c r="CO271" s="946"/>
      <c r="CP271" s="946"/>
      <c r="CQ271" s="946"/>
      <c r="CR271" s="946"/>
      <c r="CS271" s="946"/>
      <c r="CT271" s="946"/>
      <c r="CU271" s="946"/>
      <c r="CV271" s="946"/>
      <c r="CW271" s="946"/>
      <c r="CX271" s="946"/>
      <c r="CY271" s="946"/>
      <c r="CZ271" s="946"/>
      <c r="DA271" s="946"/>
      <c r="DB271" s="946"/>
      <c r="DC271" s="946"/>
      <c r="DD271" s="946"/>
      <c r="DE271" s="946"/>
      <c r="DF271" s="946"/>
      <c r="DG271" s="946"/>
      <c r="DH271" s="946"/>
      <c r="DI271" s="946"/>
      <c r="DJ271" s="946"/>
      <c r="DK271" s="946"/>
      <c r="DL271" s="946"/>
      <c r="DM271" s="946"/>
      <c r="DN271" s="946"/>
      <c r="DO271" s="946"/>
      <c r="DP271" s="946"/>
      <c r="DQ271" s="946"/>
      <c r="DR271" s="946"/>
      <c r="DS271" s="946"/>
      <c r="DT271" s="946"/>
      <c r="DU271" s="946"/>
      <c r="DV271" s="946"/>
      <c r="DW271" s="946"/>
      <c r="DX271" s="946"/>
      <c r="DY271" s="946"/>
      <c r="DZ271" s="946"/>
      <c r="EA271" s="946"/>
      <c r="EB271" s="946"/>
      <c r="EC271" s="946"/>
      <c r="ED271" s="946"/>
      <c r="EE271" s="946"/>
      <c r="EF271" s="946"/>
      <c r="EG271" s="946"/>
      <c r="EH271" s="946"/>
      <c r="EI271" s="946"/>
      <c r="EJ271" s="946"/>
      <c r="EK271" s="946"/>
      <c r="EL271" s="946"/>
      <c r="EM271" s="946"/>
      <c r="EN271" s="946"/>
      <c r="EO271" s="946"/>
      <c r="EP271" s="946"/>
      <c r="EQ271" s="946"/>
      <c r="ER271" s="946"/>
      <c r="ES271" s="946"/>
      <c r="ET271" s="946"/>
      <c r="EU271" s="946"/>
      <c r="EV271" s="946"/>
      <c r="EW271" s="946"/>
      <c r="EX271" s="946"/>
      <c r="EY271" s="946"/>
      <c r="EZ271" s="946"/>
      <c r="FA271" s="946"/>
      <c r="FB271" s="946"/>
      <c r="FC271" s="946"/>
      <c r="FD271" s="946"/>
      <c r="FE271" s="946"/>
      <c r="FF271" s="946"/>
      <c r="FG271" s="946"/>
      <c r="FH271" s="947"/>
      <c r="FQ271" s="934"/>
      <c r="FR271" s="935"/>
      <c r="FS271" s="935"/>
      <c r="FT271" s="935"/>
      <c r="FU271" s="935"/>
      <c r="FV271" s="935"/>
      <c r="FW271" s="935"/>
      <c r="FX271" s="935"/>
      <c r="FY271" s="935"/>
      <c r="FZ271" s="936"/>
      <c r="GJ271" s="945"/>
      <c r="GK271" s="945"/>
      <c r="GL271" s="945"/>
      <c r="GM271" s="945"/>
      <c r="GN271" s="945"/>
      <c r="GO271" s="945"/>
      <c r="GP271" s="945"/>
      <c r="GQ271" s="945"/>
    </row>
    <row r="272" spans="2:199" ht="6" customHeight="1" x14ac:dyDescent="0.25">
      <c r="B272" s="789">
        <v>84</v>
      </c>
      <c r="C272" s="790"/>
      <c r="D272" s="790"/>
      <c r="E272" s="791"/>
      <c r="F272" s="970">
        <f>'Setup-Completion Report'!E488</f>
        <v>0</v>
      </c>
      <c r="G272" s="970"/>
      <c r="H272" s="970"/>
      <c r="I272" s="970"/>
      <c r="J272" s="970"/>
      <c r="K272" s="970"/>
      <c r="L272" s="970"/>
      <c r="M272" s="970"/>
      <c r="N272" s="970"/>
      <c r="O272" s="970"/>
      <c r="P272" s="970"/>
      <c r="Q272" s="970"/>
      <c r="R272" s="970"/>
      <c r="S272" s="970"/>
      <c r="T272" s="971">
        <f>'Setup-Completion Report'!AG488</f>
        <v>0</v>
      </c>
      <c r="U272" s="971"/>
      <c r="V272" s="971"/>
      <c r="W272" s="971"/>
      <c r="X272" s="971"/>
      <c r="Y272" s="971"/>
      <c r="Z272" s="971"/>
      <c r="AA272" s="971"/>
      <c r="AB272" s="971">
        <f>'Setup-Completion Report'!AO488</f>
        <v>0</v>
      </c>
      <c r="AC272" s="971"/>
      <c r="AD272" s="971"/>
      <c r="AE272" s="971"/>
      <c r="AF272" s="971"/>
      <c r="AG272" s="971"/>
      <c r="AH272" s="971"/>
      <c r="AI272" s="966">
        <f>SUM(T272:AH274)</f>
        <v>0</v>
      </c>
      <c r="AJ272" s="966"/>
      <c r="AK272" s="966"/>
      <c r="AL272" s="966"/>
      <c r="AM272" s="966"/>
      <c r="AN272" s="966"/>
      <c r="AO272" s="966"/>
      <c r="AP272" s="966"/>
      <c r="AQ272" s="946"/>
      <c r="AR272" s="946"/>
      <c r="AS272" s="946"/>
      <c r="AT272" s="946"/>
      <c r="AU272" s="946"/>
      <c r="AV272" s="946"/>
      <c r="AW272" s="946"/>
      <c r="AX272" s="946"/>
      <c r="AY272" s="969" t="str">
        <f>IF(GJ272=2," ",'Setup-Completion Report'!Y488)</f>
        <v xml:space="preserve"> </v>
      </c>
      <c r="AZ272" s="969"/>
      <c r="BA272" s="969"/>
      <c r="BB272" s="969"/>
      <c r="BC272" s="969"/>
      <c r="BD272" s="969"/>
      <c r="BE272" s="969"/>
      <c r="BF272" s="969"/>
      <c r="BG272" s="962"/>
      <c r="BH272" s="962"/>
      <c r="BI272" s="962"/>
      <c r="BJ272" s="962"/>
      <c r="BK272" s="962"/>
      <c r="BL272" s="962"/>
      <c r="BM272" s="962"/>
      <c r="BN272" s="967"/>
      <c r="BO272" s="967"/>
      <c r="BP272" s="967"/>
      <c r="BQ272" s="967"/>
      <c r="BR272" s="967"/>
      <c r="BS272" s="967"/>
      <c r="BT272" s="967"/>
      <c r="BU272" s="968"/>
      <c r="BV272" s="948"/>
      <c r="BW272" s="946"/>
      <c r="BX272" s="946"/>
      <c r="BY272" s="946"/>
      <c r="BZ272" s="946"/>
      <c r="CA272" s="946"/>
      <c r="CB272" s="946"/>
      <c r="CC272" s="946"/>
      <c r="CD272" s="946"/>
      <c r="CE272" s="946"/>
      <c r="CF272" s="946"/>
      <c r="CG272" s="946"/>
      <c r="CH272" s="946"/>
      <c r="CI272" s="946"/>
      <c r="CJ272" s="946"/>
      <c r="CK272" s="946"/>
      <c r="CL272" s="946"/>
      <c r="CM272" s="946"/>
      <c r="CN272" s="946"/>
      <c r="CO272" s="946"/>
      <c r="CP272" s="946"/>
      <c r="CQ272" s="946"/>
      <c r="CR272" s="946"/>
      <c r="CS272" s="946"/>
      <c r="CT272" s="946"/>
      <c r="CU272" s="946"/>
      <c r="CV272" s="946"/>
      <c r="CW272" s="946"/>
      <c r="CX272" s="946"/>
      <c r="CY272" s="946"/>
      <c r="CZ272" s="946"/>
      <c r="DA272" s="946"/>
      <c r="DB272" s="946"/>
      <c r="DC272" s="946"/>
      <c r="DD272" s="946"/>
      <c r="DE272" s="946"/>
      <c r="DF272" s="946"/>
      <c r="DG272" s="946"/>
      <c r="DH272" s="946"/>
      <c r="DI272" s="946"/>
      <c r="DJ272" s="946"/>
      <c r="DK272" s="946"/>
      <c r="DL272" s="946"/>
      <c r="DM272" s="946"/>
      <c r="DN272" s="946"/>
      <c r="DO272" s="946"/>
      <c r="DP272" s="946"/>
      <c r="DQ272" s="946"/>
      <c r="DR272" s="946"/>
      <c r="DS272" s="946"/>
      <c r="DT272" s="946"/>
      <c r="DU272" s="946"/>
      <c r="DV272" s="946"/>
      <c r="DW272" s="946"/>
      <c r="DX272" s="946"/>
      <c r="DY272" s="946"/>
      <c r="DZ272" s="946"/>
      <c r="EA272" s="946"/>
      <c r="EB272" s="946"/>
      <c r="EC272" s="946"/>
      <c r="ED272" s="946"/>
      <c r="EE272" s="946"/>
      <c r="EF272" s="946"/>
      <c r="EG272" s="946"/>
      <c r="EH272" s="946"/>
      <c r="EI272" s="946"/>
      <c r="EJ272" s="946"/>
      <c r="EK272" s="946"/>
      <c r="EL272" s="946"/>
      <c r="EM272" s="946"/>
      <c r="EN272" s="946"/>
      <c r="EO272" s="946"/>
      <c r="EP272" s="946"/>
      <c r="EQ272" s="946"/>
      <c r="ER272" s="946"/>
      <c r="ES272" s="946"/>
      <c r="ET272" s="946"/>
      <c r="EU272" s="946"/>
      <c r="EV272" s="946"/>
      <c r="EW272" s="946"/>
      <c r="EX272" s="946"/>
      <c r="EY272" s="946"/>
      <c r="EZ272" s="946"/>
      <c r="FA272" s="946"/>
      <c r="FB272" s="946"/>
      <c r="FC272" s="946"/>
      <c r="FD272" s="946"/>
      <c r="FE272" s="946"/>
      <c r="FF272" s="946"/>
      <c r="FG272" s="946"/>
      <c r="FH272" s="947"/>
      <c r="FQ272" s="934"/>
      <c r="FR272" s="935"/>
      <c r="FS272" s="935"/>
      <c r="FT272" s="935"/>
      <c r="FU272" s="935"/>
      <c r="FV272" s="935"/>
      <c r="FW272" s="935"/>
      <c r="FX272" s="935"/>
      <c r="FY272" s="935"/>
      <c r="FZ272" s="936"/>
      <c r="GJ272" s="945">
        <v>2</v>
      </c>
      <c r="GK272" s="945"/>
      <c r="GL272" s="945"/>
      <c r="GM272" s="945"/>
      <c r="GN272" s="945"/>
      <c r="GO272" s="945"/>
      <c r="GP272" s="945"/>
      <c r="GQ272" s="945"/>
    </row>
    <row r="273" spans="2:199" ht="6" customHeight="1" x14ac:dyDescent="0.25">
      <c r="B273" s="792"/>
      <c r="C273" s="793"/>
      <c r="D273" s="793"/>
      <c r="E273" s="794"/>
      <c r="F273" s="970"/>
      <c r="G273" s="970"/>
      <c r="H273" s="970"/>
      <c r="I273" s="970"/>
      <c r="J273" s="970"/>
      <c r="K273" s="970"/>
      <c r="L273" s="970"/>
      <c r="M273" s="970"/>
      <c r="N273" s="970"/>
      <c r="O273" s="970"/>
      <c r="P273" s="970"/>
      <c r="Q273" s="970"/>
      <c r="R273" s="970"/>
      <c r="S273" s="970"/>
      <c r="T273" s="971"/>
      <c r="U273" s="971"/>
      <c r="V273" s="971"/>
      <c r="W273" s="971"/>
      <c r="X273" s="971"/>
      <c r="Y273" s="971"/>
      <c r="Z273" s="971"/>
      <c r="AA273" s="971"/>
      <c r="AB273" s="971"/>
      <c r="AC273" s="971"/>
      <c r="AD273" s="971"/>
      <c r="AE273" s="971"/>
      <c r="AF273" s="971"/>
      <c r="AG273" s="971"/>
      <c r="AH273" s="971"/>
      <c r="AI273" s="966"/>
      <c r="AJ273" s="966"/>
      <c r="AK273" s="966"/>
      <c r="AL273" s="966"/>
      <c r="AM273" s="966"/>
      <c r="AN273" s="966"/>
      <c r="AO273" s="966"/>
      <c r="AP273" s="966"/>
      <c r="AQ273" s="946"/>
      <c r="AR273" s="946"/>
      <c r="AS273" s="946"/>
      <c r="AT273" s="946"/>
      <c r="AU273" s="946"/>
      <c r="AV273" s="946"/>
      <c r="AW273" s="946"/>
      <c r="AX273" s="946"/>
      <c r="AY273" s="963"/>
      <c r="AZ273" s="963"/>
      <c r="BA273" s="963"/>
      <c r="BB273" s="963"/>
      <c r="BC273" s="963"/>
      <c r="BD273" s="963"/>
      <c r="BE273" s="963"/>
      <c r="BF273" s="963"/>
      <c r="BG273" s="962"/>
      <c r="BH273" s="962"/>
      <c r="BI273" s="962"/>
      <c r="BJ273" s="962"/>
      <c r="BK273" s="962"/>
      <c r="BL273" s="962"/>
      <c r="BM273" s="962"/>
      <c r="BN273" s="967"/>
      <c r="BO273" s="967"/>
      <c r="BP273" s="967"/>
      <c r="BQ273" s="967"/>
      <c r="BR273" s="967"/>
      <c r="BS273" s="967"/>
      <c r="BT273" s="967"/>
      <c r="BU273" s="968"/>
      <c r="BV273" s="948"/>
      <c r="BW273" s="946"/>
      <c r="BX273" s="946"/>
      <c r="BY273" s="946"/>
      <c r="BZ273" s="946"/>
      <c r="CA273" s="946"/>
      <c r="CB273" s="946"/>
      <c r="CC273" s="946"/>
      <c r="CD273" s="946"/>
      <c r="CE273" s="946"/>
      <c r="CF273" s="946"/>
      <c r="CG273" s="946"/>
      <c r="CH273" s="946"/>
      <c r="CI273" s="946"/>
      <c r="CJ273" s="946"/>
      <c r="CK273" s="946"/>
      <c r="CL273" s="946"/>
      <c r="CM273" s="946"/>
      <c r="CN273" s="946"/>
      <c r="CO273" s="946"/>
      <c r="CP273" s="946"/>
      <c r="CQ273" s="946"/>
      <c r="CR273" s="946"/>
      <c r="CS273" s="946"/>
      <c r="CT273" s="946"/>
      <c r="CU273" s="946"/>
      <c r="CV273" s="946"/>
      <c r="CW273" s="946"/>
      <c r="CX273" s="946"/>
      <c r="CY273" s="946"/>
      <c r="CZ273" s="946"/>
      <c r="DA273" s="946"/>
      <c r="DB273" s="946"/>
      <c r="DC273" s="946"/>
      <c r="DD273" s="946"/>
      <c r="DE273" s="946"/>
      <c r="DF273" s="946"/>
      <c r="DG273" s="946"/>
      <c r="DH273" s="946"/>
      <c r="DI273" s="946"/>
      <c r="DJ273" s="946"/>
      <c r="DK273" s="946"/>
      <c r="DL273" s="946"/>
      <c r="DM273" s="946"/>
      <c r="DN273" s="946"/>
      <c r="DO273" s="946"/>
      <c r="DP273" s="946"/>
      <c r="DQ273" s="946"/>
      <c r="DR273" s="946"/>
      <c r="DS273" s="946"/>
      <c r="DT273" s="946"/>
      <c r="DU273" s="946"/>
      <c r="DV273" s="946"/>
      <c r="DW273" s="946"/>
      <c r="DX273" s="946"/>
      <c r="DY273" s="946"/>
      <c r="DZ273" s="946"/>
      <c r="EA273" s="946"/>
      <c r="EB273" s="946"/>
      <c r="EC273" s="946"/>
      <c r="ED273" s="946"/>
      <c r="EE273" s="946"/>
      <c r="EF273" s="946"/>
      <c r="EG273" s="946"/>
      <c r="EH273" s="946"/>
      <c r="EI273" s="946"/>
      <c r="EJ273" s="946"/>
      <c r="EK273" s="946"/>
      <c r="EL273" s="946"/>
      <c r="EM273" s="946"/>
      <c r="EN273" s="946"/>
      <c r="EO273" s="946"/>
      <c r="EP273" s="946"/>
      <c r="EQ273" s="946"/>
      <c r="ER273" s="946"/>
      <c r="ES273" s="946"/>
      <c r="ET273" s="946"/>
      <c r="EU273" s="946"/>
      <c r="EV273" s="946"/>
      <c r="EW273" s="946"/>
      <c r="EX273" s="946"/>
      <c r="EY273" s="946"/>
      <c r="EZ273" s="946"/>
      <c r="FA273" s="946"/>
      <c r="FB273" s="946"/>
      <c r="FC273" s="946"/>
      <c r="FD273" s="946"/>
      <c r="FE273" s="946"/>
      <c r="FF273" s="946"/>
      <c r="FG273" s="946"/>
      <c r="FH273" s="947"/>
      <c r="FQ273" s="934"/>
      <c r="FR273" s="935"/>
      <c r="FS273" s="935"/>
      <c r="FT273" s="935"/>
      <c r="FU273" s="935"/>
      <c r="FV273" s="935"/>
      <c r="FW273" s="935"/>
      <c r="FX273" s="935"/>
      <c r="FY273" s="935"/>
      <c r="FZ273" s="936"/>
      <c r="GJ273" s="945"/>
      <c r="GK273" s="945"/>
      <c r="GL273" s="945"/>
      <c r="GM273" s="945"/>
      <c r="GN273" s="945"/>
      <c r="GO273" s="945"/>
      <c r="GP273" s="945"/>
      <c r="GQ273" s="945"/>
    </row>
    <row r="274" spans="2:199" ht="6" customHeight="1" x14ac:dyDescent="0.25">
      <c r="B274" s="795"/>
      <c r="C274" s="796"/>
      <c r="D274" s="796"/>
      <c r="E274" s="797"/>
      <c r="F274" s="970"/>
      <c r="G274" s="970"/>
      <c r="H274" s="970"/>
      <c r="I274" s="970"/>
      <c r="J274" s="970"/>
      <c r="K274" s="970"/>
      <c r="L274" s="970"/>
      <c r="M274" s="970"/>
      <c r="N274" s="970"/>
      <c r="O274" s="970"/>
      <c r="P274" s="970"/>
      <c r="Q274" s="970"/>
      <c r="R274" s="970"/>
      <c r="S274" s="970"/>
      <c r="T274" s="971"/>
      <c r="U274" s="971"/>
      <c r="V274" s="971"/>
      <c r="W274" s="971"/>
      <c r="X274" s="971"/>
      <c r="Y274" s="971"/>
      <c r="Z274" s="971"/>
      <c r="AA274" s="971"/>
      <c r="AB274" s="971"/>
      <c r="AC274" s="971"/>
      <c r="AD274" s="971"/>
      <c r="AE274" s="971"/>
      <c r="AF274" s="971"/>
      <c r="AG274" s="971"/>
      <c r="AH274" s="971"/>
      <c r="AI274" s="966"/>
      <c r="AJ274" s="966"/>
      <c r="AK274" s="966"/>
      <c r="AL274" s="966"/>
      <c r="AM274" s="966"/>
      <c r="AN274" s="966"/>
      <c r="AO274" s="966"/>
      <c r="AP274" s="966"/>
      <c r="AQ274" s="946"/>
      <c r="AR274" s="946"/>
      <c r="AS274" s="946"/>
      <c r="AT274" s="946"/>
      <c r="AU274" s="946"/>
      <c r="AV274" s="946"/>
      <c r="AW274" s="946"/>
      <c r="AX274" s="946"/>
      <c r="AY274" s="963"/>
      <c r="AZ274" s="963"/>
      <c r="BA274" s="963"/>
      <c r="BB274" s="963"/>
      <c r="BC274" s="963"/>
      <c r="BD274" s="963"/>
      <c r="BE274" s="963"/>
      <c r="BF274" s="963"/>
      <c r="BG274" s="962"/>
      <c r="BH274" s="962"/>
      <c r="BI274" s="962"/>
      <c r="BJ274" s="962"/>
      <c r="BK274" s="962"/>
      <c r="BL274" s="962"/>
      <c r="BM274" s="962"/>
      <c r="BN274" s="967"/>
      <c r="BO274" s="967"/>
      <c r="BP274" s="967"/>
      <c r="BQ274" s="967"/>
      <c r="BR274" s="967"/>
      <c r="BS274" s="967"/>
      <c r="BT274" s="967"/>
      <c r="BU274" s="968"/>
      <c r="BV274" s="948"/>
      <c r="BW274" s="946"/>
      <c r="BX274" s="946"/>
      <c r="BY274" s="946"/>
      <c r="BZ274" s="946"/>
      <c r="CA274" s="946"/>
      <c r="CB274" s="946"/>
      <c r="CC274" s="946"/>
      <c r="CD274" s="946"/>
      <c r="CE274" s="946"/>
      <c r="CF274" s="946"/>
      <c r="CG274" s="946"/>
      <c r="CH274" s="946"/>
      <c r="CI274" s="946"/>
      <c r="CJ274" s="946"/>
      <c r="CK274" s="946"/>
      <c r="CL274" s="946"/>
      <c r="CM274" s="946"/>
      <c r="CN274" s="946"/>
      <c r="CO274" s="946"/>
      <c r="CP274" s="946"/>
      <c r="CQ274" s="946"/>
      <c r="CR274" s="946"/>
      <c r="CS274" s="946"/>
      <c r="CT274" s="946"/>
      <c r="CU274" s="946"/>
      <c r="CV274" s="946"/>
      <c r="CW274" s="946"/>
      <c r="CX274" s="946"/>
      <c r="CY274" s="946"/>
      <c r="CZ274" s="946"/>
      <c r="DA274" s="946"/>
      <c r="DB274" s="946"/>
      <c r="DC274" s="946"/>
      <c r="DD274" s="946"/>
      <c r="DE274" s="946"/>
      <c r="DF274" s="946"/>
      <c r="DG274" s="946"/>
      <c r="DH274" s="946"/>
      <c r="DI274" s="946"/>
      <c r="DJ274" s="946"/>
      <c r="DK274" s="946"/>
      <c r="DL274" s="946"/>
      <c r="DM274" s="946"/>
      <c r="DN274" s="946"/>
      <c r="DO274" s="946"/>
      <c r="DP274" s="946"/>
      <c r="DQ274" s="946"/>
      <c r="DR274" s="946"/>
      <c r="DS274" s="946"/>
      <c r="DT274" s="946"/>
      <c r="DU274" s="946"/>
      <c r="DV274" s="946"/>
      <c r="DW274" s="946"/>
      <c r="DX274" s="946"/>
      <c r="DY274" s="946"/>
      <c r="DZ274" s="946"/>
      <c r="EA274" s="946"/>
      <c r="EB274" s="946"/>
      <c r="EC274" s="946"/>
      <c r="ED274" s="946"/>
      <c r="EE274" s="946"/>
      <c r="EF274" s="946"/>
      <c r="EG274" s="946"/>
      <c r="EH274" s="946"/>
      <c r="EI274" s="946"/>
      <c r="EJ274" s="946"/>
      <c r="EK274" s="946"/>
      <c r="EL274" s="946"/>
      <c r="EM274" s="946"/>
      <c r="EN274" s="946"/>
      <c r="EO274" s="946"/>
      <c r="EP274" s="946"/>
      <c r="EQ274" s="946"/>
      <c r="ER274" s="946"/>
      <c r="ES274" s="946"/>
      <c r="ET274" s="946"/>
      <c r="EU274" s="946"/>
      <c r="EV274" s="946"/>
      <c r="EW274" s="946"/>
      <c r="EX274" s="946"/>
      <c r="EY274" s="946"/>
      <c r="EZ274" s="946"/>
      <c r="FA274" s="946"/>
      <c r="FB274" s="946"/>
      <c r="FC274" s="946"/>
      <c r="FD274" s="946"/>
      <c r="FE274" s="946"/>
      <c r="FF274" s="946"/>
      <c r="FG274" s="946"/>
      <c r="FH274" s="947"/>
      <c r="FQ274" s="934"/>
      <c r="FR274" s="935"/>
      <c r="FS274" s="935"/>
      <c r="FT274" s="935"/>
      <c r="FU274" s="935"/>
      <c r="FV274" s="935"/>
      <c r="FW274" s="935"/>
      <c r="FX274" s="935"/>
      <c r="FY274" s="935"/>
      <c r="FZ274" s="936"/>
      <c r="GJ274" s="945"/>
      <c r="GK274" s="945"/>
      <c r="GL274" s="945"/>
      <c r="GM274" s="945"/>
      <c r="GN274" s="945"/>
      <c r="GO274" s="945"/>
      <c r="GP274" s="945"/>
      <c r="GQ274" s="945"/>
    </row>
    <row r="275" spans="2:199" ht="6" customHeight="1" x14ac:dyDescent="0.25">
      <c r="B275" s="789">
        <v>85</v>
      </c>
      <c r="C275" s="790"/>
      <c r="D275" s="790"/>
      <c r="E275" s="791"/>
      <c r="F275" s="970">
        <f>'Setup-Completion Report'!E491</f>
        <v>0</v>
      </c>
      <c r="G275" s="970"/>
      <c r="H275" s="970"/>
      <c r="I275" s="970"/>
      <c r="J275" s="970"/>
      <c r="K275" s="970"/>
      <c r="L275" s="970"/>
      <c r="M275" s="970"/>
      <c r="N275" s="970"/>
      <c r="O275" s="970"/>
      <c r="P275" s="970"/>
      <c r="Q275" s="970"/>
      <c r="R275" s="970"/>
      <c r="S275" s="970"/>
      <c r="T275" s="971">
        <f>'Setup-Completion Report'!AG491</f>
        <v>0</v>
      </c>
      <c r="U275" s="971"/>
      <c r="V275" s="971"/>
      <c r="W275" s="971"/>
      <c r="X275" s="971"/>
      <c r="Y275" s="971"/>
      <c r="Z275" s="971"/>
      <c r="AA275" s="971"/>
      <c r="AB275" s="971">
        <f>'Setup-Completion Report'!AO491</f>
        <v>0</v>
      </c>
      <c r="AC275" s="971"/>
      <c r="AD275" s="971"/>
      <c r="AE275" s="971"/>
      <c r="AF275" s="971"/>
      <c r="AG275" s="971"/>
      <c r="AH275" s="971"/>
      <c r="AI275" s="972">
        <f>SUM(T275:AH277)</f>
        <v>0</v>
      </c>
      <c r="AJ275" s="973"/>
      <c r="AK275" s="973"/>
      <c r="AL275" s="973"/>
      <c r="AM275" s="973"/>
      <c r="AN275" s="973"/>
      <c r="AO275" s="973"/>
      <c r="AP275" s="974"/>
      <c r="AQ275" s="946"/>
      <c r="AR275" s="946"/>
      <c r="AS275" s="946"/>
      <c r="AT275" s="946"/>
      <c r="AU275" s="946"/>
      <c r="AV275" s="946"/>
      <c r="AW275" s="946"/>
      <c r="AX275" s="946"/>
      <c r="AY275" s="969" t="str">
        <f>IF(GJ275=2," ",'Setup-Completion Report'!Y491)</f>
        <v xml:space="preserve"> </v>
      </c>
      <c r="AZ275" s="969"/>
      <c r="BA275" s="969"/>
      <c r="BB275" s="969"/>
      <c r="BC275" s="969"/>
      <c r="BD275" s="969"/>
      <c r="BE275" s="969"/>
      <c r="BF275" s="969"/>
      <c r="BG275" s="962"/>
      <c r="BH275" s="962"/>
      <c r="BI275" s="962"/>
      <c r="BJ275" s="962"/>
      <c r="BK275" s="962"/>
      <c r="BL275" s="962"/>
      <c r="BM275" s="962"/>
      <c r="BN275" s="967"/>
      <c r="BO275" s="967"/>
      <c r="BP275" s="967"/>
      <c r="BQ275" s="967"/>
      <c r="BR275" s="967"/>
      <c r="BS275" s="967"/>
      <c r="BT275" s="967"/>
      <c r="BU275" s="968"/>
      <c r="BV275" s="948"/>
      <c r="BW275" s="946"/>
      <c r="BX275" s="946"/>
      <c r="BY275" s="946"/>
      <c r="BZ275" s="946"/>
      <c r="CA275" s="946"/>
      <c r="CB275" s="946"/>
      <c r="CC275" s="946"/>
      <c r="CD275" s="946"/>
      <c r="CE275" s="946"/>
      <c r="CF275" s="946"/>
      <c r="CG275" s="946"/>
      <c r="CH275" s="946"/>
      <c r="CI275" s="946"/>
      <c r="CJ275" s="946"/>
      <c r="CK275" s="946"/>
      <c r="CL275" s="946"/>
      <c r="CM275" s="946"/>
      <c r="CN275" s="946"/>
      <c r="CO275" s="946"/>
      <c r="CP275" s="946"/>
      <c r="CQ275" s="946"/>
      <c r="CR275" s="946"/>
      <c r="CS275" s="946"/>
      <c r="CT275" s="946"/>
      <c r="CU275" s="946"/>
      <c r="CV275" s="946"/>
      <c r="CW275" s="946"/>
      <c r="CX275" s="946"/>
      <c r="CY275" s="946"/>
      <c r="CZ275" s="946"/>
      <c r="DA275" s="946"/>
      <c r="DB275" s="946"/>
      <c r="DC275" s="946"/>
      <c r="DD275" s="946"/>
      <c r="DE275" s="946"/>
      <c r="DF275" s="946"/>
      <c r="DG275" s="946"/>
      <c r="DH275" s="946"/>
      <c r="DI275" s="946"/>
      <c r="DJ275" s="946"/>
      <c r="DK275" s="946"/>
      <c r="DL275" s="946"/>
      <c r="DM275" s="946"/>
      <c r="DN275" s="946"/>
      <c r="DO275" s="946"/>
      <c r="DP275" s="946"/>
      <c r="DQ275" s="946"/>
      <c r="DR275" s="946"/>
      <c r="DS275" s="946"/>
      <c r="DT275" s="946"/>
      <c r="DU275" s="946"/>
      <c r="DV275" s="946"/>
      <c r="DW275" s="946"/>
      <c r="DX275" s="946"/>
      <c r="DY275" s="946"/>
      <c r="DZ275" s="946"/>
      <c r="EA275" s="946"/>
      <c r="EB275" s="946"/>
      <c r="EC275" s="946"/>
      <c r="ED275" s="946"/>
      <c r="EE275" s="946"/>
      <c r="EF275" s="946"/>
      <c r="EG275" s="946"/>
      <c r="EH275" s="946"/>
      <c r="EI275" s="946"/>
      <c r="EJ275" s="946"/>
      <c r="EK275" s="946"/>
      <c r="EL275" s="946"/>
      <c r="EM275" s="946"/>
      <c r="EN275" s="946"/>
      <c r="EO275" s="946"/>
      <c r="EP275" s="946"/>
      <c r="EQ275" s="946"/>
      <c r="ER275" s="946"/>
      <c r="ES275" s="946"/>
      <c r="ET275" s="946"/>
      <c r="EU275" s="946"/>
      <c r="EV275" s="946"/>
      <c r="EW275" s="946"/>
      <c r="EX275" s="946"/>
      <c r="EY275" s="946"/>
      <c r="EZ275" s="946"/>
      <c r="FA275" s="946"/>
      <c r="FB275" s="946"/>
      <c r="FC275" s="946"/>
      <c r="FD275" s="946"/>
      <c r="FE275" s="946"/>
      <c r="FF275" s="946"/>
      <c r="FG275" s="946"/>
      <c r="FH275" s="947"/>
      <c r="FQ275" s="934"/>
      <c r="FR275" s="935"/>
      <c r="FS275" s="935"/>
      <c r="FT275" s="935"/>
      <c r="FU275" s="935"/>
      <c r="FV275" s="935"/>
      <c r="FW275" s="935"/>
      <c r="FX275" s="935"/>
      <c r="FY275" s="935"/>
      <c r="FZ275" s="936"/>
      <c r="GJ275" s="945">
        <v>2</v>
      </c>
      <c r="GK275" s="945"/>
      <c r="GL275" s="945"/>
      <c r="GM275" s="945"/>
      <c r="GN275" s="945"/>
      <c r="GO275" s="945"/>
      <c r="GP275" s="945"/>
      <c r="GQ275" s="945"/>
    </row>
    <row r="276" spans="2:199" ht="6" customHeight="1" x14ac:dyDescent="0.25">
      <c r="B276" s="792"/>
      <c r="C276" s="793"/>
      <c r="D276" s="793"/>
      <c r="E276" s="794"/>
      <c r="F276" s="970"/>
      <c r="G276" s="970"/>
      <c r="H276" s="970"/>
      <c r="I276" s="970"/>
      <c r="J276" s="970"/>
      <c r="K276" s="970"/>
      <c r="L276" s="970"/>
      <c r="M276" s="970"/>
      <c r="N276" s="970"/>
      <c r="O276" s="970"/>
      <c r="P276" s="970"/>
      <c r="Q276" s="970"/>
      <c r="R276" s="970"/>
      <c r="S276" s="970"/>
      <c r="T276" s="971"/>
      <c r="U276" s="971"/>
      <c r="V276" s="971"/>
      <c r="W276" s="971"/>
      <c r="X276" s="971"/>
      <c r="Y276" s="971"/>
      <c r="Z276" s="971"/>
      <c r="AA276" s="971"/>
      <c r="AB276" s="971"/>
      <c r="AC276" s="971"/>
      <c r="AD276" s="971"/>
      <c r="AE276" s="971"/>
      <c r="AF276" s="971"/>
      <c r="AG276" s="971"/>
      <c r="AH276" s="971"/>
      <c r="AI276" s="972"/>
      <c r="AJ276" s="973"/>
      <c r="AK276" s="973"/>
      <c r="AL276" s="973"/>
      <c r="AM276" s="973"/>
      <c r="AN276" s="973"/>
      <c r="AO276" s="973"/>
      <c r="AP276" s="974"/>
      <c r="AQ276" s="946"/>
      <c r="AR276" s="946"/>
      <c r="AS276" s="946"/>
      <c r="AT276" s="946"/>
      <c r="AU276" s="946"/>
      <c r="AV276" s="946"/>
      <c r="AW276" s="946"/>
      <c r="AX276" s="946"/>
      <c r="AY276" s="963"/>
      <c r="AZ276" s="963"/>
      <c r="BA276" s="963"/>
      <c r="BB276" s="963"/>
      <c r="BC276" s="963"/>
      <c r="BD276" s="963"/>
      <c r="BE276" s="963"/>
      <c r="BF276" s="963"/>
      <c r="BG276" s="962"/>
      <c r="BH276" s="962"/>
      <c r="BI276" s="962"/>
      <c r="BJ276" s="962"/>
      <c r="BK276" s="962"/>
      <c r="BL276" s="962"/>
      <c r="BM276" s="962"/>
      <c r="BN276" s="967"/>
      <c r="BO276" s="967"/>
      <c r="BP276" s="967"/>
      <c r="BQ276" s="967"/>
      <c r="BR276" s="967"/>
      <c r="BS276" s="967"/>
      <c r="BT276" s="967"/>
      <c r="BU276" s="968"/>
      <c r="BV276" s="948"/>
      <c r="BW276" s="946"/>
      <c r="BX276" s="946"/>
      <c r="BY276" s="946"/>
      <c r="BZ276" s="946"/>
      <c r="CA276" s="946"/>
      <c r="CB276" s="946"/>
      <c r="CC276" s="946"/>
      <c r="CD276" s="946"/>
      <c r="CE276" s="946"/>
      <c r="CF276" s="946"/>
      <c r="CG276" s="946"/>
      <c r="CH276" s="946"/>
      <c r="CI276" s="946"/>
      <c r="CJ276" s="946"/>
      <c r="CK276" s="946"/>
      <c r="CL276" s="946"/>
      <c r="CM276" s="946"/>
      <c r="CN276" s="946"/>
      <c r="CO276" s="946"/>
      <c r="CP276" s="946"/>
      <c r="CQ276" s="946"/>
      <c r="CR276" s="946"/>
      <c r="CS276" s="946"/>
      <c r="CT276" s="946"/>
      <c r="CU276" s="946"/>
      <c r="CV276" s="946"/>
      <c r="CW276" s="946"/>
      <c r="CX276" s="946"/>
      <c r="CY276" s="946"/>
      <c r="CZ276" s="946"/>
      <c r="DA276" s="946"/>
      <c r="DB276" s="946"/>
      <c r="DC276" s="946"/>
      <c r="DD276" s="946"/>
      <c r="DE276" s="946"/>
      <c r="DF276" s="946"/>
      <c r="DG276" s="946"/>
      <c r="DH276" s="946"/>
      <c r="DI276" s="946"/>
      <c r="DJ276" s="946"/>
      <c r="DK276" s="946"/>
      <c r="DL276" s="946"/>
      <c r="DM276" s="946"/>
      <c r="DN276" s="946"/>
      <c r="DO276" s="946"/>
      <c r="DP276" s="946"/>
      <c r="DQ276" s="946"/>
      <c r="DR276" s="946"/>
      <c r="DS276" s="946"/>
      <c r="DT276" s="946"/>
      <c r="DU276" s="946"/>
      <c r="DV276" s="946"/>
      <c r="DW276" s="946"/>
      <c r="DX276" s="946"/>
      <c r="DY276" s="946"/>
      <c r="DZ276" s="946"/>
      <c r="EA276" s="946"/>
      <c r="EB276" s="946"/>
      <c r="EC276" s="946"/>
      <c r="ED276" s="946"/>
      <c r="EE276" s="946"/>
      <c r="EF276" s="946"/>
      <c r="EG276" s="946"/>
      <c r="EH276" s="946"/>
      <c r="EI276" s="946"/>
      <c r="EJ276" s="946"/>
      <c r="EK276" s="946"/>
      <c r="EL276" s="946"/>
      <c r="EM276" s="946"/>
      <c r="EN276" s="946"/>
      <c r="EO276" s="946"/>
      <c r="EP276" s="946"/>
      <c r="EQ276" s="946"/>
      <c r="ER276" s="946"/>
      <c r="ES276" s="946"/>
      <c r="ET276" s="946"/>
      <c r="EU276" s="946"/>
      <c r="EV276" s="946"/>
      <c r="EW276" s="946"/>
      <c r="EX276" s="946"/>
      <c r="EY276" s="946"/>
      <c r="EZ276" s="946"/>
      <c r="FA276" s="946"/>
      <c r="FB276" s="946"/>
      <c r="FC276" s="946"/>
      <c r="FD276" s="946"/>
      <c r="FE276" s="946"/>
      <c r="FF276" s="946"/>
      <c r="FG276" s="946"/>
      <c r="FH276" s="947"/>
      <c r="FQ276" s="934"/>
      <c r="FR276" s="935"/>
      <c r="FS276" s="935"/>
      <c r="FT276" s="935"/>
      <c r="FU276" s="935"/>
      <c r="FV276" s="935"/>
      <c r="FW276" s="935"/>
      <c r="FX276" s="935"/>
      <c r="FY276" s="935"/>
      <c r="FZ276" s="936"/>
      <c r="GJ276" s="945"/>
      <c r="GK276" s="945"/>
      <c r="GL276" s="945"/>
      <c r="GM276" s="945"/>
      <c r="GN276" s="945"/>
      <c r="GO276" s="945"/>
      <c r="GP276" s="945"/>
      <c r="GQ276" s="945"/>
    </row>
    <row r="277" spans="2:199" ht="6" customHeight="1" x14ac:dyDescent="0.25">
      <c r="B277" s="795"/>
      <c r="C277" s="796"/>
      <c r="D277" s="796"/>
      <c r="E277" s="797"/>
      <c r="F277" s="970"/>
      <c r="G277" s="970"/>
      <c r="H277" s="970"/>
      <c r="I277" s="970"/>
      <c r="J277" s="970"/>
      <c r="K277" s="970"/>
      <c r="L277" s="970"/>
      <c r="M277" s="970"/>
      <c r="N277" s="970"/>
      <c r="O277" s="970"/>
      <c r="P277" s="970"/>
      <c r="Q277" s="970"/>
      <c r="R277" s="970"/>
      <c r="S277" s="970"/>
      <c r="T277" s="971"/>
      <c r="U277" s="971"/>
      <c r="V277" s="971"/>
      <c r="W277" s="971"/>
      <c r="X277" s="971"/>
      <c r="Y277" s="971"/>
      <c r="Z277" s="971"/>
      <c r="AA277" s="971"/>
      <c r="AB277" s="971"/>
      <c r="AC277" s="971"/>
      <c r="AD277" s="971"/>
      <c r="AE277" s="971"/>
      <c r="AF277" s="971"/>
      <c r="AG277" s="971"/>
      <c r="AH277" s="971"/>
      <c r="AI277" s="972"/>
      <c r="AJ277" s="973"/>
      <c r="AK277" s="973"/>
      <c r="AL277" s="973"/>
      <c r="AM277" s="973"/>
      <c r="AN277" s="973"/>
      <c r="AO277" s="973"/>
      <c r="AP277" s="974"/>
      <c r="AQ277" s="946"/>
      <c r="AR277" s="946"/>
      <c r="AS277" s="946"/>
      <c r="AT277" s="946"/>
      <c r="AU277" s="946"/>
      <c r="AV277" s="946"/>
      <c r="AW277" s="946"/>
      <c r="AX277" s="946"/>
      <c r="AY277" s="963"/>
      <c r="AZ277" s="963"/>
      <c r="BA277" s="963"/>
      <c r="BB277" s="963"/>
      <c r="BC277" s="963"/>
      <c r="BD277" s="963"/>
      <c r="BE277" s="963"/>
      <c r="BF277" s="963"/>
      <c r="BG277" s="962"/>
      <c r="BH277" s="962"/>
      <c r="BI277" s="962"/>
      <c r="BJ277" s="962"/>
      <c r="BK277" s="962"/>
      <c r="BL277" s="962"/>
      <c r="BM277" s="962"/>
      <c r="BN277" s="967"/>
      <c r="BO277" s="967"/>
      <c r="BP277" s="967"/>
      <c r="BQ277" s="967"/>
      <c r="BR277" s="967"/>
      <c r="BS277" s="967"/>
      <c r="BT277" s="967"/>
      <c r="BU277" s="968"/>
      <c r="BV277" s="948"/>
      <c r="BW277" s="946"/>
      <c r="BX277" s="946"/>
      <c r="BY277" s="946"/>
      <c r="BZ277" s="946"/>
      <c r="CA277" s="946"/>
      <c r="CB277" s="946"/>
      <c r="CC277" s="946"/>
      <c r="CD277" s="946"/>
      <c r="CE277" s="946"/>
      <c r="CF277" s="946"/>
      <c r="CG277" s="946"/>
      <c r="CH277" s="946"/>
      <c r="CI277" s="946"/>
      <c r="CJ277" s="946"/>
      <c r="CK277" s="946"/>
      <c r="CL277" s="946"/>
      <c r="CM277" s="946"/>
      <c r="CN277" s="946"/>
      <c r="CO277" s="946"/>
      <c r="CP277" s="946"/>
      <c r="CQ277" s="946"/>
      <c r="CR277" s="946"/>
      <c r="CS277" s="946"/>
      <c r="CT277" s="946"/>
      <c r="CU277" s="946"/>
      <c r="CV277" s="946"/>
      <c r="CW277" s="946"/>
      <c r="CX277" s="946"/>
      <c r="CY277" s="946"/>
      <c r="CZ277" s="946"/>
      <c r="DA277" s="946"/>
      <c r="DB277" s="946"/>
      <c r="DC277" s="946"/>
      <c r="DD277" s="946"/>
      <c r="DE277" s="946"/>
      <c r="DF277" s="946"/>
      <c r="DG277" s="946"/>
      <c r="DH277" s="946"/>
      <c r="DI277" s="946"/>
      <c r="DJ277" s="946"/>
      <c r="DK277" s="946"/>
      <c r="DL277" s="946"/>
      <c r="DM277" s="946"/>
      <c r="DN277" s="946"/>
      <c r="DO277" s="946"/>
      <c r="DP277" s="946"/>
      <c r="DQ277" s="946"/>
      <c r="DR277" s="946"/>
      <c r="DS277" s="946"/>
      <c r="DT277" s="946"/>
      <c r="DU277" s="946"/>
      <c r="DV277" s="946"/>
      <c r="DW277" s="946"/>
      <c r="DX277" s="946"/>
      <c r="DY277" s="946"/>
      <c r="DZ277" s="946"/>
      <c r="EA277" s="946"/>
      <c r="EB277" s="946"/>
      <c r="EC277" s="946"/>
      <c r="ED277" s="946"/>
      <c r="EE277" s="946"/>
      <c r="EF277" s="946"/>
      <c r="EG277" s="946"/>
      <c r="EH277" s="946"/>
      <c r="EI277" s="946"/>
      <c r="EJ277" s="946"/>
      <c r="EK277" s="946"/>
      <c r="EL277" s="946"/>
      <c r="EM277" s="946"/>
      <c r="EN277" s="946"/>
      <c r="EO277" s="946"/>
      <c r="EP277" s="946"/>
      <c r="EQ277" s="946"/>
      <c r="ER277" s="946"/>
      <c r="ES277" s="946"/>
      <c r="ET277" s="946"/>
      <c r="EU277" s="946"/>
      <c r="EV277" s="946"/>
      <c r="EW277" s="946"/>
      <c r="EX277" s="946"/>
      <c r="EY277" s="946"/>
      <c r="EZ277" s="946"/>
      <c r="FA277" s="946"/>
      <c r="FB277" s="946"/>
      <c r="FC277" s="946"/>
      <c r="FD277" s="946"/>
      <c r="FE277" s="946"/>
      <c r="FF277" s="946"/>
      <c r="FG277" s="946"/>
      <c r="FH277" s="947"/>
      <c r="FQ277" s="937"/>
      <c r="FR277" s="938"/>
      <c r="FS277" s="938"/>
      <c r="FT277" s="938"/>
      <c r="FU277" s="938"/>
      <c r="FV277" s="938"/>
      <c r="FW277" s="938"/>
      <c r="FX277" s="938"/>
      <c r="FY277" s="938"/>
      <c r="FZ277" s="939"/>
      <c r="GJ277" s="945"/>
      <c r="GK277" s="945"/>
      <c r="GL277" s="945"/>
      <c r="GM277" s="945"/>
      <c r="GN277" s="945"/>
      <c r="GO277" s="945"/>
      <c r="GP277" s="945"/>
      <c r="GQ277" s="945"/>
    </row>
    <row r="278" spans="2:199" ht="6" customHeight="1" x14ac:dyDescent="0.25">
      <c r="B278" s="789">
        <v>86</v>
      </c>
      <c r="C278" s="790"/>
      <c r="D278" s="790"/>
      <c r="E278" s="791"/>
      <c r="F278" s="970">
        <f>'Setup-Completion Report'!E494</f>
        <v>0</v>
      </c>
      <c r="G278" s="970"/>
      <c r="H278" s="970"/>
      <c r="I278" s="970"/>
      <c r="J278" s="970"/>
      <c r="K278" s="970"/>
      <c r="L278" s="970"/>
      <c r="M278" s="970"/>
      <c r="N278" s="970"/>
      <c r="O278" s="970"/>
      <c r="P278" s="970"/>
      <c r="Q278" s="970"/>
      <c r="R278" s="970"/>
      <c r="S278" s="970"/>
      <c r="T278" s="971">
        <f>'Setup-Completion Report'!AG494</f>
        <v>0</v>
      </c>
      <c r="U278" s="971"/>
      <c r="V278" s="971"/>
      <c r="W278" s="971"/>
      <c r="X278" s="971"/>
      <c r="Y278" s="971"/>
      <c r="Z278" s="971"/>
      <c r="AA278" s="971"/>
      <c r="AB278" s="971">
        <f>'Setup-Completion Report'!AO494</f>
        <v>0</v>
      </c>
      <c r="AC278" s="971"/>
      <c r="AD278" s="971"/>
      <c r="AE278" s="971"/>
      <c r="AF278" s="971"/>
      <c r="AG278" s="971"/>
      <c r="AH278" s="971"/>
      <c r="AI278" s="966">
        <f>SUM(T278:AH280)</f>
        <v>0</v>
      </c>
      <c r="AJ278" s="966"/>
      <c r="AK278" s="966"/>
      <c r="AL278" s="966"/>
      <c r="AM278" s="966"/>
      <c r="AN278" s="966"/>
      <c r="AO278" s="966"/>
      <c r="AP278" s="966"/>
      <c r="AQ278" s="946"/>
      <c r="AR278" s="946"/>
      <c r="AS278" s="946"/>
      <c r="AT278" s="946"/>
      <c r="AU278" s="946"/>
      <c r="AV278" s="946"/>
      <c r="AW278" s="946"/>
      <c r="AX278" s="946"/>
      <c r="AY278" s="969" t="str">
        <f>IF(GJ278=2," ",'Setup-Completion Report'!Y494)</f>
        <v xml:space="preserve"> </v>
      </c>
      <c r="AZ278" s="969"/>
      <c r="BA278" s="969"/>
      <c r="BB278" s="969"/>
      <c r="BC278" s="969"/>
      <c r="BD278" s="969"/>
      <c r="BE278" s="969"/>
      <c r="BF278" s="969"/>
      <c r="BG278" s="962"/>
      <c r="BH278" s="962"/>
      <c r="BI278" s="962"/>
      <c r="BJ278" s="962"/>
      <c r="BK278" s="962"/>
      <c r="BL278" s="962"/>
      <c r="BM278" s="962"/>
      <c r="BN278" s="967"/>
      <c r="BO278" s="967"/>
      <c r="BP278" s="967"/>
      <c r="BQ278" s="967"/>
      <c r="BR278" s="967"/>
      <c r="BS278" s="967"/>
      <c r="BT278" s="967"/>
      <c r="BU278" s="968"/>
      <c r="BV278" s="948"/>
      <c r="BW278" s="946"/>
      <c r="BX278" s="946"/>
      <c r="BY278" s="946"/>
      <c r="BZ278" s="946"/>
      <c r="CA278" s="946"/>
      <c r="CB278" s="946"/>
      <c r="CC278" s="946"/>
      <c r="CD278" s="946"/>
      <c r="CE278" s="946"/>
      <c r="CF278" s="946"/>
      <c r="CG278" s="946"/>
      <c r="CH278" s="946"/>
      <c r="CI278" s="946"/>
      <c r="CJ278" s="946"/>
      <c r="CK278" s="946"/>
      <c r="CL278" s="946"/>
      <c r="CM278" s="946"/>
      <c r="CN278" s="946"/>
      <c r="CO278" s="946"/>
      <c r="CP278" s="946"/>
      <c r="CQ278" s="946"/>
      <c r="CR278" s="946"/>
      <c r="CS278" s="946"/>
      <c r="CT278" s="946"/>
      <c r="CU278" s="946"/>
      <c r="CV278" s="946"/>
      <c r="CW278" s="946"/>
      <c r="CX278" s="946"/>
      <c r="CY278" s="946"/>
      <c r="CZ278" s="946"/>
      <c r="DA278" s="946"/>
      <c r="DB278" s="946"/>
      <c r="DC278" s="946"/>
      <c r="DD278" s="946"/>
      <c r="DE278" s="946"/>
      <c r="DF278" s="946"/>
      <c r="DG278" s="946"/>
      <c r="DH278" s="946"/>
      <c r="DI278" s="946"/>
      <c r="DJ278" s="946"/>
      <c r="DK278" s="946"/>
      <c r="DL278" s="946"/>
      <c r="DM278" s="946"/>
      <c r="DN278" s="946"/>
      <c r="DO278" s="946"/>
      <c r="DP278" s="946"/>
      <c r="DQ278" s="946"/>
      <c r="DR278" s="946"/>
      <c r="DS278" s="946"/>
      <c r="DT278" s="946"/>
      <c r="DU278" s="946"/>
      <c r="DV278" s="946"/>
      <c r="DW278" s="946"/>
      <c r="DX278" s="946"/>
      <c r="DY278" s="946"/>
      <c r="DZ278" s="946"/>
      <c r="EA278" s="946"/>
      <c r="EB278" s="946"/>
      <c r="EC278" s="946"/>
      <c r="ED278" s="946"/>
      <c r="EE278" s="946"/>
      <c r="EF278" s="946"/>
      <c r="EG278" s="946"/>
      <c r="EH278" s="946"/>
      <c r="EI278" s="946"/>
      <c r="EJ278" s="946"/>
      <c r="EK278" s="946"/>
      <c r="EL278" s="946"/>
      <c r="EM278" s="946"/>
      <c r="EN278" s="946"/>
      <c r="EO278" s="946"/>
      <c r="EP278" s="946"/>
      <c r="EQ278" s="946"/>
      <c r="ER278" s="946"/>
      <c r="ES278" s="946"/>
      <c r="ET278" s="946"/>
      <c r="EU278" s="946"/>
      <c r="EV278" s="946"/>
      <c r="EW278" s="946"/>
      <c r="EX278" s="946"/>
      <c r="EY278" s="946"/>
      <c r="EZ278" s="946"/>
      <c r="FA278" s="946"/>
      <c r="FB278" s="946"/>
      <c r="FC278" s="946"/>
      <c r="FD278" s="946"/>
      <c r="FE278" s="946"/>
      <c r="FF278" s="946"/>
      <c r="FG278" s="946"/>
      <c r="FH278" s="947"/>
      <c r="FQ278" s="931" t="s">
        <v>391</v>
      </c>
      <c r="FR278" s="932"/>
      <c r="FS278" s="932"/>
      <c r="FT278" s="932"/>
      <c r="FU278" s="932"/>
      <c r="FV278" s="932"/>
      <c r="FW278" s="932"/>
      <c r="FX278" s="932"/>
      <c r="FY278" s="932"/>
      <c r="FZ278" s="933"/>
      <c r="GJ278" s="945">
        <v>2</v>
      </c>
      <c r="GK278" s="945"/>
      <c r="GL278" s="945"/>
      <c r="GM278" s="945"/>
      <c r="GN278" s="945"/>
      <c r="GO278" s="945"/>
      <c r="GP278" s="945"/>
      <c r="GQ278" s="945"/>
    </row>
    <row r="279" spans="2:199" ht="6" customHeight="1" x14ac:dyDescent="0.25">
      <c r="B279" s="792"/>
      <c r="C279" s="793"/>
      <c r="D279" s="793"/>
      <c r="E279" s="794"/>
      <c r="F279" s="970"/>
      <c r="G279" s="970"/>
      <c r="H279" s="970"/>
      <c r="I279" s="970"/>
      <c r="J279" s="970"/>
      <c r="K279" s="970"/>
      <c r="L279" s="970"/>
      <c r="M279" s="970"/>
      <c r="N279" s="970"/>
      <c r="O279" s="970"/>
      <c r="P279" s="970"/>
      <c r="Q279" s="970"/>
      <c r="R279" s="970"/>
      <c r="S279" s="970"/>
      <c r="T279" s="971"/>
      <c r="U279" s="971"/>
      <c r="V279" s="971"/>
      <c r="W279" s="971"/>
      <c r="X279" s="971"/>
      <c r="Y279" s="971"/>
      <c r="Z279" s="971"/>
      <c r="AA279" s="971"/>
      <c r="AB279" s="971"/>
      <c r="AC279" s="971"/>
      <c r="AD279" s="971"/>
      <c r="AE279" s="971"/>
      <c r="AF279" s="971"/>
      <c r="AG279" s="971"/>
      <c r="AH279" s="971"/>
      <c r="AI279" s="966"/>
      <c r="AJ279" s="966"/>
      <c r="AK279" s="966"/>
      <c r="AL279" s="966"/>
      <c r="AM279" s="966"/>
      <c r="AN279" s="966"/>
      <c r="AO279" s="966"/>
      <c r="AP279" s="966"/>
      <c r="AQ279" s="946"/>
      <c r="AR279" s="946"/>
      <c r="AS279" s="946"/>
      <c r="AT279" s="946"/>
      <c r="AU279" s="946"/>
      <c r="AV279" s="946"/>
      <c r="AW279" s="946"/>
      <c r="AX279" s="946"/>
      <c r="AY279" s="963"/>
      <c r="AZ279" s="963"/>
      <c r="BA279" s="963"/>
      <c r="BB279" s="963"/>
      <c r="BC279" s="963"/>
      <c r="BD279" s="963"/>
      <c r="BE279" s="963"/>
      <c r="BF279" s="963"/>
      <c r="BG279" s="962"/>
      <c r="BH279" s="962"/>
      <c r="BI279" s="962"/>
      <c r="BJ279" s="962"/>
      <c r="BK279" s="962"/>
      <c r="BL279" s="962"/>
      <c r="BM279" s="962"/>
      <c r="BN279" s="967"/>
      <c r="BO279" s="967"/>
      <c r="BP279" s="967"/>
      <c r="BQ279" s="967"/>
      <c r="BR279" s="967"/>
      <c r="BS279" s="967"/>
      <c r="BT279" s="967"/>
      <c r="BU279" s="968"/>
      <c r="BV279" s="948"/>
      <c r="BW279" s="946"/>
      <c r="BX279" s="946"/>
      <c r="BY279" s="946"/>
      <c r="BZ279" s="946"/>
      <c r="CA279" s="946"/>
      <c r="CB279" s="946"/>
      <c r="CC279" s="946"/>
      <c r="CD279" s="946"/>
      <c r="CE279" s="946"/>
      <c r="CF279" s="946"/>
      <c r="CG279" s="946"/>
      <c r="CH279" s="946"/>
      <c r="CI279" s="946"/>
      <c r="CJ279" s="946"/>
      <c r="CK279" s="946"/>
      <c r="CL279" s="946"/>
      <c r="CM279" s="946"/>
      <c r="CN279" s="946"/>
      <c r="CO279" s="946"/>
      <c r="CP279" s="946"/>
      <c r="CQ279" s="946"/>
      <c r="CR279" s="946"/>
      <c r="CS279" s="946"/>
      <c r="CT279" s="946"/>
      <c r="CU279" s="946"/>
      <c r="CV279" s="946"/>
      <c r="CW279" s="946"/>
      <c r="CX279" s="946"/>
      <c r="CY279" s="946"/>
      <c r="CZ279" s="946"/>
      <c r="DA279" s="946"/>
      <c r="DB279" s="946"/>
      <c r="DC279" s="946"/>
      <c r="DD279" s="946"/>
      <c r="DE279" s="946"/>
      <c r="DF279" s="946"/>
      <c r="DG279" s="946"/>
      <c r="DH279" s="946"/>
      <c r="DI279" s="946"/>
      <c r="DJ279" s="946"/>
      <c r="DK279" s="946"/>
      <c r="DL279" s="946"/>
      <c r="DM279" s="946"/>
      <c r="DN279" s="946"/>
      <c r="DO279" s="946"/>
      <c r="DP279" s="946"/>
      <c r="DQ279" s="946"/>
      <c r="DR279" s="946"/>
      <c r="DS279" s="946"/>
      <c r="DT279" s="946"/>
      <c r="DU279" s="946"/>
      <c r="DV279" s="946"/>
      <c r="DW279" s="946"/>
      <c r="DX279" s="946"/>
      <c r="DY279" s="946"/>
      <c r="DZ279" s="946"/>
      <c r="EA279" s="946"/>
      <c r="EB279" s="946"/>
      <c r="EC279" s="946"/>
      <c r="ED279" s="946"/>
      <c r="EE279" s="946"/>
      <c r="EF279" s="946"/>
      <c r="EG279" s="946"/>
      <c r="EH279" s="946"/>
      <c r="EI279" s="946"/>
      <c r="EJ279" s="946"/>
      <c r="EK279" s="946"/>
      <c r="EL279" s="946"/>
      <c r="EM279" s="946"/>
      <c r="EN279" s="946"/>
      <c r="EO279" s="946"/>
      <c r="EP279" s="946"/>
      <c r="EQ279" s="946"/>
      <c r="ER279" s="946"/>
      <c r="ES279" s="946"/>
      <c r="ET279" s="946"/>
      <c r="EU279" s="946"/>
      <c r="EV279" s="946"/>
      <c r="EW279" s="946"/>
      <c r="EX279" s="946"/>
      <c r="EY279" s="946"/>
      <c r="EZ279" s="946"/>
      <c r="FA279" s="946"/>
      <c r="FB279" s="946"/>
      <c r="FC279" s="946"/>
      <c r="FD279" s="946"/>
      <c r="FE279" s="946"/>
      <c r="FF279" s="946"/>
      <c r="FG279" s="946"/>
      <c r="FH279" s="947"/>
      <c r="FQ279" s="934"/>
      <c r="FR279" s="935"/>
      <c r="FS279" s="935"/>
      <c r="FT279" s="935"/>
      <c r="FU279" s="935"/>
      <c r="FV279" s="935"/>
      <c r="FW279" s="935"/>
      <c r="FX279" s="935"/>
      <c r="FY279" s="935"/>
      <c r="FZ279" s="936"/>
      <c r="GJ279" s="945"/>
      <c r="GK279" s="945"/>
      <c r="GL279" s="945"/>
      <c r="GM279" s="945"/>
      <c r="GN279" s="945"/>
      <c r="GO279" s="945"/>
      <c r="GP279" s="945"/>
      <c r="GQ279" s="945"/>
    </row>
    <row r="280" spans="2:199" ht="6" customHeight="1" x14ac:dyDescent="0.25">
      <c r="B280" s="795"/>
      <c r="C280" s="796"/>
      <c r="D280" s="796"/>
      <c r="E280" s="797"/>
      <c r="F280" s="970"/>
      <c r="G280" s="970"/>
      <c r="H280" s="970"/>
      <c r="I280" s="970"/>
      <c r="J280" s="970"/>
      <c r="K280" s="970"/>
      <c r="L280" s="970"/>
      <c r="M280" s="970"/>
      <c r="N280" s="970"/>
      <c r="O280" s="970"/>
      <c r="P280" s="970"/>
      <c r="Q280" s="970"/>
      <c r="R280" s="970"/>
      <c r="S280" s="970"/>
      <c r="T280" s="971"/>
      <c r="U280" s="971"/>
      <c r="V280" s="971"/>
      <c r="W280" s="971"/>
      <c r="X280" s="971"/>
      <c r="Y280" s="971"/>
      <c r="Z280" s="971"/>
      <c r="AA280" s="971"/>
      <c r="AB280" s="971"/>
      <c r="AC280" s="971"/>
      <c r="AD280" s="971"/>
      <c r="AE280" s="971"/>
      <c r="AF280" s="971"/>
      <c r="AG280" s="971"/>
      <c r="AH280" s="971"/>
      <c r="AI280" s="966"/>
      <c r="AJ280" s="966"/>
      <c r="AK280" s="966"/>
      <c r="AL280" s="966"/>
      <c r="AM280" s="966"/>
      <c r="AN280" s="966"/>
      <c r="AO280" s="966"/>
      <c r="AP280" s="966"/>
      <c r="AQ280" s="946"/>
      <c r="AR280" s="946"/>
      <c r="AS280" s="946"/>
      <c r="AT280" s="946"/>
      <c r="AU280" s="946"/>
      <c r="AV280" s="946"/>
      <c r="AW280" s="946"/>
      <c r="AX280" s="946"/>
      <c r="AY280" s="963"/>
      <c r="AZ280" s="963"/>
      <c r="BA280" s="963"/>
      <c r="BB280" s="963"/>
      <c r="BC280" s="963"/>
      <c r="BD280" s="963"/>
      <c r="BE280" s="963"/>
      <c r="BF280" s="963"/>
      <c r="BG280" s="962"/>
      <c r="BH280" s="962"/>
      <c r="BI280" s="962"/>
      <c r="BJ280" s="962"/>
      <c r="BK280" s="962"/>
      <c r="BL280" s="962"/>
      <c r="BM280" s="962"/>
      <c r="BN280" s="967"/>
      <c r="BO280" s="967"/>
      <c r="BP280" s="967"/>
      <c r="BQ280" s="967"/>
      <c r="BR280" s="967"/>
      <c r="BS280" s="967"/>
      <c r="BT280" s="967"/>
      <c r="BU280" s="968"/>
      <c r="BV280" s="948"/>
      <c r="BW280" s="946"/>
      <c r="BX280" s="946"/>
      <c r="BY280" s="946"/>
      <c r="BZ280" s="946"/>
      <c r="CA280" s="946"/>
      <c r="CB280" s="946"/>
      <c r="CC280" s="946"/>
      <c r="CD280" s="946"/>
      <c r="CE280" s="946"/>
      <c r="CF280" s="946"/>
      <c r="CG280" s="946"/>
      <c r="CH280" s="946"/>
      <c r="CI280" s="946"/>
      <c r="CJ280" s="946"/>
      <c r="CK280" s="946"/>
      <c r="CL280" s="946"/>
      <c r="CM280" s="946"/>
      <c r="CN280" s="946"/>
      <c r="CO280" s="946"/>
      <c r="CP280" s="946"/>
      <c r="CQ280" s="946"/>
      <c r="CR280" s="946"/>
      <c r="CS280" s="946"/>
      <c r="CT280" s="946"/>
      <c r="CU280" s="946"/>
      <c r="CV280" s="946"/>
      <c r="CW280" s="946"/>
      <c r="CX280" s="946"/>
      <c r="CY280" s="946"/>
      <c r="CZ280" s="946"/>
      <c r="DA280" s="946"/>
      <c r="DB280" s="946"/>
      <c r="DC280" s="946"/>
      <c r="DD280" s="946"/>
      <c r="DE280" s="946"/>
      <c r="DF280" s="946"/>
      <c r="DG280" s="946"/>
      <c r="DH280" s="946"/>
      <c r="DI280" s="946"/>
      <c r="DJ280" s="946"/>
      <c r="DK280" s="946"/>
      <c r="DL280" s="946"/>
      <c r="DM280" s="946"/>
      <c r="DN280" s="946"/>
      <c r="DO280" s="946"/>
      <c r="DP280" s="946"/>
      <c r="DQ280" s="946"/>
      <c r="DR280" s="946"/>
      <c r="DS280" s="946"/>
      <c r="DT280" s="946"/>
      <c r="DU280" s="946"/>
      <c r="DV280" s="946"/>
      <c r="DW280" s="946"/>
      <c r="DX280" s="946"/>
      <c r="DY280" s="946"/>
      <c r="DZ280" s="946"/>
      <c r="EA280" s="946"/>
      <c r="EB280" s="946"/>
      <c r="EC280" s="946"/>
      <c r="ED280" s="946"/>
      <c r="EE280" s="946"/>
      <c r="EF280" s="946"/>
      <c r="EG280" s="946"/>
      <c r="EH280" s="946"/>
      <c r="EI280" s="946"/>
      <c r="EJ280" s="946"/>
      <c r="EK280" s="946"/>
      <c r="EL280" s="946"/>
      <c r="EM280" s="946"/>
      <c r="EN280" s="946"/>
      <c r="EO280" s="946"/>
      <c r="EP280" s="946"/>
      <c r="EQ280" s="946"/>
      <c r="ER280" s="946"/>
      <c r="ES280" s="946"/>
      <c r="ET280" s="946"/>
      <c r="EU280" s="946"/>
      <c r="EV280" s="946"/>
      <c r="EW280" s="946"/>
      <c r="EX280" s="946"/>
      <c r="EY280" s="946"/>
      <c r="EZ280" s="946"/>
      <c r="FA280" s="946"/>
      <c r="FB280" s="946"/>
      <c r="FC280" s="946"/>
      <c r="FD280" s="946"/>
      <c r="FE280" s="946"/>
      <c r="FF280" s="946"/>
      <c r="FG280" s="946"/>
      <c r="FH280" s="947"/>
      <c r="FQ280" s="934"/>
      <c r="FR280" s="935"/>
      <c r="FS280" s="935"/>
      <c r="FT280" s="935"/>
      <c r="FU280" s="935"/>
      <c r="FV280" s="935"/>
      <c r="FW280" s="935"/>
      <c r="FX280" s="935"/>
      <c r="FY280" s="935"/>
      <c r="FZ280" s="936"/>
      <c r="GJ280" s="945"/>
      <c r="GK280" s="945"/>
      <c r="GL280" s="945"/>
      <c r="GM280" s="945"/>
      <c r="GN280" s="945"/>
      <c r="GO280" s="945"/>
      <c r="GP280" s="945"/>
      <c r="GQ280" s="945"/>
    </row>
    <row r="281" spans="2:199" ht="6" customHeight="1" x14ac:dyDescent="0.25">
      <c r="B281" s="789">
        <v>87</v>
      </c>
      <c r="C281" s="790"/>
      <c r="D281" s="790"/>
      <c r="E281" s="791"/>
      <c r="F281" s="970">
        <f>'Setup-Completion Report'!E497</f>
        <v>0</v>
      </c>
      <c r="G281" s="970"/>
      <c r="H281" s="970"/>
      <c r="I281" s="970"/>
      <c r="J281" s="970"/>
      <c r="K281" s="970"/>
      <c r="L281" s="970"/>
      <c r="M281" s="970"/>
      <c r="N281" s="970"/>
      <c r="O281" s="970"/>
      <c r="P281" s="970"/>
      <c r="Q281" s="970"/>
      <c r="R281" s="970"/>
      <c r="S281" s="970"/>
      <c r="T281" s="971">
        <f>'Setup-Completion Report'!AG497</f>
        <v>0</v>
      </c>
      <c r="U281" s="971"/>
      <c r="V281" s="971"/>
      <c r="W281" s="971"/>
      <c r="X281" s="971"/>
      <c r="Y281" s="971"/>
      <c r="Z281" s="971"/>
      <c r="AA281" s="971"/>
      <c r="AB281" s="971">
        <f>'Setup-Completion Report'!AO497</f>
        <v>0</v>
      </c>
      <c r="AC281" s="971"/>
      <c r="AD281" s="971"/>
      <c r="AE281" s="971"/>
      <c r="AF281" s="971"/>
      <c r="AG281" s="971"/>
      <c r="AH281" s="971"/>
      <c r="AI281" s="966">
        <f>SUM(T281:AH283)</f>
        <v>0</v>
      </c>
      <c r="AJ281" s="966"/>
      <c r="AK281" s="966"/>
      <c r="AL281" s="966"/>
      <c r="AM281" s="966"/>
      <c r="AN281" s="966"/>
      <c r="AO281" s="966"/>
      <c r="AP281" s="966"/>
      <c r="AQ281" s="946"/>
      <c r="AR281" s="946"/>
      <c r="AS281" s="946"/>
      <c r="AT281" s="946"/>
      <c r="AU281" s="946"/>
      <c r="AV281" s="946"/>
      <c r="AW281" s="946"/>
      <c r="AX281" s="946"/>
      <c r="AY281" s="969" t="str">
        <f>IF(GJ281=2," ",'Setup-Completion Report'!Y497)</f>
        <v xml:space="preserve"> </v>
      </c>
      <c r="AZ281" s="969"/>
      <c r="BA281" s="969"/>
      <c r="BB281" s="969"/>
      <c r="BC281" s="969"/>
      <c r="BD281" s="969"/>
      <c r="BE281" s="969"/>
      <c r="BF281" s="969"/>
      <c r="BG281" s="962"/>
      <c r="BH281" s="962"/>
      <c r="BI281" s="962"/>
      <c r="BJ281" s="962"/>
      <c r="BK281" s="962"/>
      <c r="BL281" s="962"/>
      <c r="BM281" s="962"/>
      <c r="BN281" s="967"/>
      <c r="BO281" s="967"/>
      <c r="BP281" s="967"/>
      <c r="BQ281" s="967"/>
      <c r="BR281" s="967"/>
      <c r="BS281" s="967"/>
      <c r="BT281" s="967"/>
      <c r="BU281" s="968"/>
      <c r="BV281" s="948"/>
      <c r="BW281" s="946"/>
      <c r="BX281" s="946"/>
      <c r="BY281" s="946"/>
      <c r="BZ281" s="946"/>
      <c r="CA281" s="946"/>
      <c r="CB281" s="946"/>
      <c r="CC281" s="946"/>
      <c r="CD281" s="946"/>
      <c r="CE281" s="946"/>
      <c r="CF281" s="946"/>
      <c r="CG281" s="946"/>
      <c r="CH281" s="946"/>
      <c r="CI281" s="946"/>
      <c r="CJ281" s="946"/>
      <c r="CK281" s="946"/>
      <c r="CL281" s="946"/>
      <c r="CM281" s="946"/>
      <c r="CN281" s="946"/>
      <c r="CO281" s="946"/>
      <c r="CP281" s="946"/>
      <c r="CQ281" s="946"/>
      <c r="CR281" s="946"/>
      <c r="CS281" s="946"/>
      <c r="CT281" s="946"/>
      <c r="CU281" s="946"/>
      <c r="CV281" s="946"/>
      <c r="CW281" s="946"/>
      <c r="CX281" s="946"/>
      <c r="CY281" s="946"/>
      <c r="CZ281" s="946"/>
      <c r="DA281" s="946"/>
      <c r="DB281" s="946"/>
      <c r="DC281" s="946"/>
      <c r="DD281" s="946"/>
      <c r="DE281" s="946"/>
      <c r="DF281" s="946"/>
      <c r="DG281" s="946"/>
      <c r="DH281" s="946"/>
      <c r="DI281" s="946"/>
      <c r="DJ281" s="946"/>
      <c r="DK281" s="946"/>
      <c r="DL281" s="946"/>
      <c r="DM281" s="946"/>
      <c r="DN281" s="946"/>
      <c r="DO281" s="946"/>
      <c r="DP281" s="946"/>
      <c r="DQ281" s="946"/>
      <c r="DR281" s="946"/>
      <c r="DS281" s="946"/>
      <c r="DT281" s="946"/>
      <c r="DU281" s="946"/>
      <c r="DV281" s="946"/>
      <c r="DW281" s="946"/>
      <c r="DX281" s="946"/>
      <c r="DY281" s="946"/>
      <c r="DZ281" s="946"/>
      <c r="EA281" s="946"/>
      <c r="EB281" s="946"/>
      <c r="EC281" s="946"/>
      <c r="ED281" s="946"/>
      <c r="EE281" s="946"/>
      <c r="EF281" s="946"/>
      <c r="EG281" s="946"/>
      <c r="EH281" s="946"/>
      <c r="EI281" s="946"/>
      <c r="EJ281" s="946"/>
      <c r="EK281" s="946"/>
      <c r="EL281" s="946"/>
      <c r="EM281" s="946"/>
      <c r="EN281" s="946"/>
      <c r="EO281" s="946"/>
      <c r="EP281" s="946"/>
      <c r="EQ281" s="946"/>
      <c r="ER281" s="946"/>
      <c r="ES281" s="946"/>
      <c r="ET281" s="946"/>
      <c r="EU281" s="946"/>
      <c r="EV281" s="946"/>
      <c r="EW281" s="946"/>
      <c r="EX281" s="946"/>
      <c r="EY281" s="946"/>
      <c r="EZ281" s="946"/>
      <c r="FA281" s="946"/>
      <c r="FB281" s="946"/>
      <c r="FC281" s="946"/>
      <c r="FD281" s="946"/>
      <c r="FE281" s="946"/>
      <c r="FF281" s="946"/>
      <c r="FG281" s="946"/>
      <c r="FH281" s="947"/>
      <c r="FQ281" s="934"/>
      <c r="FR281" s="935"/>
      <c r="FS281" s="935"/>
      <c r="FT281" s="935"/>
      <c r="FU281" s="935"/>
      <c r="FV281" s="935"/>
      <c r="FW281" s="935"/>
      <c r="FX281" s="935"/>
      <c r="FY281" s="935"/>
      <c r="FZ281" s="936"/>
      <c r="GJ281" s="945">
        <v>2</v>
      </c>
      <c r="GK281" s="945"/>
      <c r="GL281" s="945"/>
      <c r="GM281" s="945"/>
      <c r="GN281" s="945"/>
      <c r="GO281" s="945"/>
      <c r="GP281" s="945"/>
      <c r="GQ281" s="945"/>
    </row>
    <row r="282" spans="2:199" ht="6" customHeight="1" x14ac:dyDescent="0.25">
      <c r="B282" s="792"/>
      <c r="C282" s="793"/>
      <c r="D282" s="793"/>
      <c r="E282" s="794"/>
      <c r="F282" s="970"/>
      <c r="G282" s="970"/>
      <c r="H282" s="970"/>
      <c r="I282" s="970"/>
      <c r="J282" s="970"/>
      <c r="K282" s="970"/>
      <c r="L282" s="970"/>
      <c r="M282" s="970"/>
      <c r="N282" s="970"/>
      <c r="O282" s="970"/>
      <c r="P282" s="970"/>
      <c r="Q282" s="970"/>
      <c r="R282" s="970"/>
      <c r="S282" s="970"/>
      <c r="T282" s="971"/>
      <c r="U282" s="971"/>
      <c r="V282" s="971"/>
      <c r="W282" s="971"/>
      <c r="X282" s="971"/>
      <c r="Y282" s="971"/>
      <c r="Z282" s="971"/>
      <c r="AA282" s="971"/>
      <c r="AB282" s="971"/>
      <c r="AC282" s="971"/>
      <c r="AD282" s="971"/>
      <c r="AE282" s="971"/>
      <c r="AF282" s="971"/>
      <c r="AG282" s="971"/>
      <c r="AH282" s="971"/>
      <c r="AI282" s="966"/>
      <c r="AJ282" s="966"/>
      <c r="AK282" s="966"/>
      <c r="AL282" s="966"/>
      <c r="AM282" s="966"/>
      <c r="AN282" s="966"/>
      <c r="AO282" s="966"/>
      <c r="AP282" s="966"/>
      <c r="AQ282" s="946"/>
      <c r="AR282" s="946"/>
      <c r="AS282" s="946"/>
      <c r="AT282" s="946"/>
      <c r="AU282" s="946"/>
      <c r="AV282" s="946"/>
      <c r="AW282" s="946"/>
      <c r="AX282" s="946"/>
      <c r="AY282" s="963"/>
      <c r="AZ282" s="963"/>
      <c r="BA282" s="963"/>
      <c r="BB282" s="963"/>
      <c r="BC282" s="963"/>
      <c r="BD282" s="963"/>
      <c r="BE282" s="963"/>
      <c r="BF282" s="963"/>
      <c r="BG282" s="962"/>
      <c r="BH282" s="962"/>
      <c r="BI282" s="962"/>
      <c r="BJ282" s="962"/>
      <c r="BK282" s="962"/>
      <c r="BL282" s="962"/>
      <c r="BM282" s="962"/>
      <c r="BN282" s="967"/>
      <c r="BO282" s="967"/>
      <c r="BP282" s="967"/>
      <c r="BQ282" s="967"/>
      <c r="BR282" s="967"/>
      <c r="BS282" s="967"/>
      <c r="BT282" s="967"/>
      <c r="BU282" s="968"/>
      <c r="BV282" s="948"/>
      <c r="BW282" s="946"/>
      <c r="BX282" s="946"/>
      <c r="BY282" s="946"/>
      <c r="BZ282" s="946"/>
      <c r="CA282" s="946"/>
      <c r="CB282" s="946"/>
      <c r="CC282" s="946"/>
      <c r="CD282" s="946"/>
      <c r="CE282" s="946"/>
      <c r="CF282" s="946"/>
      <c r="CG282" s="946"/>
      <c r="CH282" s="946"/>
      <c r="CI282" s="946"/>
      <c r="CJ282" s="946"/>
      <c r="CK282" s="946"/>
      <c r="CL282" s="946"/>
      <c r="CM282" s="946"/>
      <c r="CN282" s="946"/>
      <c r="CO282" s="946"/>
      <c r="CP282" s="946"/>
      <c r="CQ282" s="946"/>
      <c r="CR282" s="946"/>
      <c r="CS282" s="946"/>
      <c r="CT282" s="946"/>
      <c r="CU282" s="946"/>
      <c r="CV282" s="946"/>
      <c r="CW282" s="946"/>
      <c r="CX282" s="946"/>
      <c r="CY282" s="946"/>
      <c r="CZ282" s="946"/>
      <c r="DA282" s="946"/>
      <c r="DB282" s="946"/>
      <c r="DC282" s="946"/>
      <c r="DD282" s="946"/>
      <c r="DE282" s="946"/>
      <c r="DF282" s="946"/>
      <c r="DG282" s="946"/>
      <c r="DH282" s="946"/>
      <c r="DI282" s="946"/>
      <c r="DJ282" s="946"/>
      <c r="DK282" s="946"/>
      <c r="DL282" s="946"/>
      <c r="DM282" s="946"/>
      <c r="DN282" s="946"/>
      <c r="DO282" s="946"/>
      <c r="DP282" s="946"/>
      <c r="DQ282" s="946"/>
      <c r="DR282" s="946"/>
      <c r="DS282" s="946"/>
      <c r="DT282" s="946"/>
      <c r="DU282" s="946"/>
      <c r="DV282" s="946"/>
      <c r="DW282" s="946"/>
      <c r="DX282" s="946"/>
      <c r="DY282" s="946"/>
      <c r="DZ282" s="946"/>
      <c r="EA282" s="946"/>
      <c r="EB282" s="946"/>
      <c r="EC282" s="946"/>
      <c r="ED282" s="946"/>
      <c r="EE282" s="946"/>
      <c r="EF282" s="946"/>
      <c r="EG282" s="946"/>
      <c r="EH282" s="946"/>
      <c r="EI282" s="946"/>
      <c r="EJ282" s="946"/>
      <c r="EK282" s="946"/>
      <c r="EL282" s="946"/>
      <c r="EM282" s="946"/>
      <c r="EN282" s="946"/>
      <c r="EO282" s="946"/>
      <c r="EP282" s="946"/>
      <c r="EQ282" s="946"/>
      <c r="ER282" s="946"/>
      <c r="ES282" s="946"/>
      <c r="ET282" s="946"/>
      <c r="EU282" s="946"/>
      <c r="EV282" s="946"/>
      <c r="EW282" s="946"/>
      <c r="EX282" s="946"/>
      <c r="EY282" s="946"/>
      <c r="EZ282" s="946"/>
      <c r="FA282" s="946"/>
      <c r="FB282" s="946"/>
      <c r="FC282" s="946"/>
      <c r="FD282" s="946"/>
      <c r="FE282" s="946"/>
      <c r="FF282" s="946"/>
      <c r="FG282" s="946"/>
      <c r="FH282" s="947"/>
      <c r="FQ282" s="934"/>
      <c r="FR282" s="935"/>
      <c r="FS282" s="935"/>
      <c r="FT282" s="935"/>
      <c r="FU282" s="935"/>
      <c r="FV282" s="935"/>
      <c r="FW282" s="935"/>
      <c r="FX282" s="935"/>
      <c r="FY282" s="935"/>
      <c r="FZ282" s="936"/>
      <c r="GJ282" s="945"/>
      <c r="GK282" s="945"/>
      <c r="GL282" s="945"/>
      <c r="GM282" s="945"/>
      <c r="GN282" s="945"/>
      <c r="GO282" s="945"/>
      <c r="GP282" s="945"/>
      <c r="GQ282" s="945"/>
    </row>
    <row r="283" spans="2:199" ht="6" customHeight="1" x14ac:dyDescent="0.25">
      <c r="B283" s="795"/>
      <c r="C283" s="796"/>
      <c r="D283" s="796"/>
      <c r="E283" s="797"/>
      <c r="F283" s="970"/>
      <c r="G283" s="970"/>
      <c r="H283" s="970"/>
      <c r="I283" s="970"/>
      <c r="J283" s="970"/>
      <c r="K283" s="970"/>
      <c r="L283" s="970"/>
      <c r="M283" s="970"/>
      <c r="N283" s="970"/>
      <c r="O283" s="970"/>
      <c r="P283" s="970"/>
      <c r="Q283" s="970"/>
      <c r="R283" s="970"/>
      <c r="S283" s="970"/>
      <c r="T283" s="971"/>
      <c r="U283" s="971"/>
      <c r="V283" s="971"/>
      <c r="W283" s="971"/>
      <c r="X283" s="971"/>
      <c r="Y283" s="971"/>
      <c r="Z283" s="971"/>
      <c r="AA283" s="971"/>
      <c r="AB283" s="971"/>
      <c r="AC283" s="971"/>
      <c r="AD283" s="971"/>
      <c r="AE283" s="971"/>
      <c r="AF283" s="971"/>
      <c r="AG283" s="971"/>
      <c r="AH283" s="971"/>
      <c r="AI283" s="966"/>
      <c r="AJ283" s="966"/>
      <c r="AK283" s="966"/>
      <c r="AL283" s="966"/>
      <c r="AM283" s="966"/>
      <c r="AN283" s="966"/>
      <c r="AO283" s="966"/>
      <c r="AP283" s="966"/>
      <c r="AQ283" s="946"/>
      <c r="AR283" s="946"/>
      <c r="AS283" s="946"/>
      <c r="AT283" s="946"/>
      <c r="AU283" s="946"/>
      <c r="AV283" s="946"/>
      <c r="AW283" s="946"/>
      <c r="AX283" s="946"/>
      <c r="AY283" s="963"/>
      <c r="AZ283" s="963"/>
      <c r="BA283" s="963"/>
      <c r="BB283" s="963"/>
      <c r="BC283" s="963"/>
      <c r="BD283" s="963"/>
      <c r="BE283" s="963"/>
      <c r="BF283" s="963"/>
      <c r="BG283" s="962"/>
      <c r="BH283" s="962"/>
      <c r="BI283" s="962"/>
      <c r="BJ283" s="962"/>
      <c r="BK283" s="962"/>
      <c r="BL283" s="962"/>
      <c r="BM283" s="962"/>
      <c r="BN283" s="967"/>
      <c r="BO283" s="967"/>
      <c r="BP283" s="967"/>
      <c r="BQ283" s="967"/>
      <c r="BR283" s="967"/>
      <c r="BS283" s="967"/>
      <c r="BT283" s="967"/>
      <c r="BU283" s="968"/>
      <c r="BV283" s="948"/>
      <c r="BW283" s="946"/>
      <c r="BX283" s="946"/>
      <c r="BY283" s="946"/>
      <c r="BZ283" s="946"/>
      <c r="CA283" s="946"/>
      <c r="CB283" s="946"/>
      <c r="CC283" s="946"/>
      <c r="CD283" s="946"/>
      <c r="CE283" s="946"/>
      <c r="CF283" s="946"/>
      <c r="CG283" s="946"/>
      <c r="CH283" s="946"/>
      <c r="CI283" s="946"/>
      <c r="CJ283" s="946"/>
      <c r="CK283" s="946"/>
      <c r="CL283" s="946"/>
      <c r="CM283" s="946"/>
      <c r="CN283" s="946"/>
      <c r="CO283" s="946"/>
      <c r="CP283" s="946"/>
      <c r="CQ283" s="946"/>
      <c r="CR283" s="946"/>
      <c r="CS283" s="946"/>
      <c r="CT283" s="946"/>
      <c r="CU283" s="946"/>
      <c r="CV283" s="946"/>
      <c r="CW283" s="946"/>
      <c r="CX283" s="946"/>
      <c r="CY283" s="946"/>
      <c r="CZ283" s="946"/>
      <c r="DA283" s="946"/>
      <c r="DB283" s="946"/>
      <c r="DC283" s="946"/>
      <c r="DD283" s="946"/>
      <c r="DE283" s="946"/>
      <c r="DF283" s="946"/>
      <c r="DG283" s="946"/>
      <c r="DH283" s="946"/>
      <c r="DI283" s="946"/>
      <c r="DJ283" s="946"/>
      <c r="DK283" s="946"/>
      <c r="DL283" s="946"/>
      <c r="DM283" s="946"/>
      <c r="DN283" s="946"/>
      <c r="DO283" s="946"/>
      <c r="DP283" s="946"/>
      <c r="DQ283" s="946"/>
      <c r="DR283" s="946"/>
      <c r="DS283" s="946"/>
      <c r="DT283" s="946"/>
      <c r="DU283" s="946"/>
      <c r="DV283" s="946"/>
      <c r="DW283" s="946"/>
      <c r="DX283" s="946"/>
      <c r="DY283" s="946"/>
      <c r="DZ283" s="946"/>
      <c r="EA283" s="946"/>
      <c r="EB283" s="946"/>
      <c r="EC283" s="946"/>
      <c r="ED283" s="946"/>
      <c r="EE283" s="946"/>
      <c r="EF283" s="946"/>
      <c r="EG283" s="946"/>
      <c r="EH283" s="946"/>
      <c r="EI283" s="946"/>
      <c r="EJ283" s="946"/>
      <c r="EK283" s="946"/>
      <c r="EL283" s="946"/>
      <c r="EM283" s="946"/>
      <c r="EN283" s="946"/>
      <c r="EO283" s="946"/>
      <c r="EP283" s="946"/>
      <c r="EQ283" s="946"/>
      <c r="ER283" s="946"/>
      <c r="ES283" s="946"/>
      <c r="ET283" s="946"/>
      <c r="EU283" s="946"/>
      <c r="EV283" s="946"/>
      <c r="EW283" s="946"/>
      <c r="EX283" s="946"/>
      <c r="EY283" s="946"/>
      <c r="EZ283" s="946"/>
      <c r="FA283" s="946"/>
      <c r="FB283" s="946"/>
      <c r="FC283" s="946"/>
      <c r="FD283" s="946"/>
      <c r="FE283" s="946"/>
      <c r="FF283" s="946"/>
      <c r="FG283" s="946"/>
      <c r="FH283" s="947"/>
      <c r="FQ283" s="934"/>
      <c r="FR283" s="935"/>
      <c r="FS283" s="935"/>
      <c r="FT283" s="935"/>
      <c r="FU283" s="935"/>
      <c r="FV283" s="935"/>
      <c r="FW283" s="935"/>
      <c r="FX283" s="935"/>
      <c r="FY283" s="935"/>
      <c r="FZ283" s="936"/>
      <c r="GJ283" s="945"/>
      <c r="GK283" s="945"/>
      <c r="GL283" s="945"/>
      <c r="GM283" s="945"/>
      <c r="GN283" s="945"/>
      <c r="GO283" s="945"/>
      <c r="GP283" s="945"/>
      <c r="GQ283" s="945"/>
    </row>
    <row r="284" spans="2:199" ht="6" customHeight="1" x14ac:dyDescent="0.25">
      <c r="B284" s="789">
        <v>88</v>
      </c>
      <c r="C284" s="790"/>
      <c r="D284" s="790"/>
      <c r="E284" s="791"/>
      <c r="F284" s="970">
        <f>'Setup-Completion Report'!E500</f>
        <v>0</v>
      </c>
      <c r="G284" s="970"/>
      <c r="H284" s="970"/>
      <c r="I284" s="970"/>
      <c r="J284" s="970"/>
      <c r="K284" s="970"/>
      <c r="L284" s="970"/>
      <c r="M284" s="970"/>
      <c r="N284" s="970"/>
      <c r="O284" s="970"/>
      <c r="P284" s="970"/>
      <c r="Q284" s="970"/>
      <c r="R284" s="970"/>
      <c r="S284" s="970"/>
      <c r="T284" s="971">
        <f>'Setup-Completion Report'!AG500</f>
        <v>0</v>
      </c>
      <c r="U284" s="971"/>
      <c r="V284" s="971"/>
      <c r="W284" s="971"/>
      <c r="X284" s="971"/>
      <c r="Y284" s="971"/>
      <c r="Z284" s="971"/>
      <c r="AA284" s="971"/>
      <c r="AB284" s="971">
        <f>'Setup-Completion Report'!AO500</f>
        <v>0</v>
      </c>
      <c r="AC284" s="971"/>
      <c r="AD284" s="971"/>
      <c r="AE284" s="971"/>
      <c r="AF284" s="971"/>
      <c r="AG284" s="971"/>
      <c r="AH284" s="971"/>
      <c r="AI284" s="972">
        <f>SUM(T284:AH286)</f>
        <v>0</v>
      </c>
      <c r="AJ284" s="973"/>
      <c r="AK284" s="973"/>
      <c r="AL284" s="973"/>
      <c r="AM284" s="973"/>
      <c r="AN284" s="973"/>
      <c r="AO284" s="973"/>
      <c r="AP284" s="974"/>
      <c r="AQ284" s="946"/>
      <c r="AR284" s="946"/>
      <c r="AS284" s="946"/>
      <c r="AT284" s="946"/>
      <c r="AU284" s="946"/>
      <c r="AV284" s="946"/>
      <c r="AW284" s="946"/>
      <c r="AX284" s="946"/>
      <c r="AY284" s="969" t="str">
        <f>IF(GJ284=2," ",'Setup-Completion Report'!Y500)</f>
        <v xml:space="preserve"> </v>
      </c>
      <c r="AZ284" s="969"/>
      <c r="BA284" s="969"/>
      <c r="BB284" s="969"/>
      <c r="BC284" s="969"/>
      <c r="BD284" s="969"/>
      <c r="BE284" s="969"/>
      <c r="BF284" s="969"/>
      <c r="BG284" s="962"/>
      <c r="BH284" s="962"/>
      <c r="BI284" s="962"/>
      <c r="BJ284" s="962"/>
      <c r="BK284" s="962"/>
      <c r="BL284" s="962"/>
      <c r="BM284" s="962"/>
      <c r="BN284" s="967"/>
      <c r="BO284" s="967"/>
      <c r="BP284" s="967"/>
      <c r="BQ284" s="967"/>
      <c r="BR284" s="967"/>
      <c r="BS284" s="967"/>
      <c r="BT284" s="967"/>
      <c r="BU284" s="968"/>
      <c r="BV284" s="948"/>
      <c r="BW284" s="946"/>
      <c r="BX284" s="946"/>
      <c r="BY284" s="946"/>
      <c r="BZ284" s="946"/>
      <c r="CA284" s="946"/>
      <c r="CB284" s="946"/>
      <c r="CC284" s="946"/>
      <c r="CD284" s="946"/>
      <c r="CE284" s="946"/>
      <c r="CF284" s="946"/>
      <c r="CG284" s="946"/>
      <c r="CH284" s="946"/>
      <c r="CI284" s="946"/>
      <c r="CJ284" s="946"/>
      <c r="CK284" s="946"/>
      <c r="CL284" s="946"/>
      <c r="CM284" s="946"/>
      <c r="CN284" s="946"/>
      <c r="CO284" s="946"/>
      <c r="CP284" s="946"/>
      <c r="CQ284" s="946"/>
      <c r="CR284" s="946"/>
      <c r="CS284" s="946"/>
      <c r="CT284" s="946"/>
      <c r="CU284" s="946"/>
      <c r="CV284" s="946"/>
      <c r="CW284" s="946"/>
      <c r="CX284" s="946"/>
      <c r="CY284" s="946"/>
      <c r="CZ284" s="946"/>
      <c r="DA284" s="946"/>
      <c r="DB284" s="946"/>
      <c r="DC284" s="946"/>
      <c r="DD284" s="946"/>
      <c r="DE284" s="946"/>
      <c r="DF284" s="946"/>
      <c r="DG284" s="946"/>
      <c r="DH284" s="946"/>
      <c r="DI284" s="946"/>
      <c r="DJ284" s="946"/>
      <c r="DK284" s="946"/>
      <c r="DL284" s="946"/>
      <c r="DM284" s="946"/>
      <c r="DN284" s="946"/>
      <c r="DO284" s="946"/>
      <c r="DP284" s="946"/>
      <c r="DQ284" s="946"/>
      <c r="DR284" s="946"/>
      <c r="DS284" s="946"/>
      <c r="DT284" s="946"/>
      <c r="DU284" s="946"/>
      <c r="DV284" s="946"/>
      <c r="DW284" s="946"/>
      <c r="DX284" s="946"/>
      <c r="DY284" s="946"/>
      <c r="DZ284" s="946"/>
      <c r="EA284" s="946"/>
      <c r="EB284" s="946"/>
      <c r="EC284" s="946"/>
      <c r="ED284" s="946"/>
      <c r="EE284" s="946"/>
      <c r="EF284" s="946"/>
      <c r="EG284" s="946"/>
      <c r="EH284" s="946"/>
      <c r="EI284" s="946"/>
      <c r="EJ284" s="946"/>
      <c r="EK284" s="946"/>
      <c r="EL284" s="946"/>
      <c r="EM284" s="946"/>
      <c r="EN284" s="946"/>
      <c r="EO284" s="946"/>
      <c r="EP284" s="946"/>
      <c r="EQ284" s="946"/>
      <c r="ER284" s="946"/>
      <c r="ES284" s="946"/>
      <c r="ET284" s="946"/>
      <c r="EU284" s="946"/>
      <c r="EV284" s="946"/>
      <c r="EW284" s="946"/>
      <c r="EX284" s="946"/>
      <c r="EY284" s="946"/>
      <c r="EZ284" s="946"/>
      <c r="FA284" s="946"/>
      <c r="FB284" s="946"/>
      <c r="FC284" s="946"/>
      <c r="FD284" s="946"/>
      <c r="FE284" s="946"/>
      <c r="FF284" s="946"/>
      <c r="FG284" s="946"/>
      <c r="FH284" s="947"/>
      <c r="FQ284" s="934"/>
      <c r="FR284" s="935"/>
      <c r="FS284" s="935"/>
      <c r="FT284" s="935"/>
      <c r="FU284" s="935"/>
      <c r="FV284" s="935"/>
      <c r="FW284" s="935"/>
      <c r="FX284" s="935"/>
      <c r="FY284" s="935"/>
      <c r="FZ284" s="936"/>
      <c r="GJ284" s="945">
        <v>2</v>
      </c>
      <c r="GK284" s="945"/>
      <c r="GL284" s="945"/>
      <c r="GM284" s="945"/>
      <c r="GN284" s="945"/>
      <c r="GO284" s="945"/>
      <c r="GP284" s="945"/>
      <c r="GQ284" s="945"/>
    </row>
    <row r="285" spans="2:199" ht="6" customHeight="1" x14ac:dyDescent="0.25">
      <c r="B285" s="792"/>
      <c r="C285" s="793"/>
      <c r="D285" s="793"/>
      <c r="E285" s="794"/>
      <c r="F285" s="970"/>
      <c r="G285" s="970"/>
      <c r="H285" s="970"/>
      <c r="I285" s="970"/>
      <c r="J285" s="970"/>
      <c r="K285" s="970"/>
      <c r="L285" s="970"/>
      <c r="M285" s="970"/>
      <c r="N285" s="970"/>
      <c r="O285" s="970"/>
      <c r="P285" s="970"/>
      <c r="Q285" s="970"/>
      <c r="R285" s="970"/>
      <c r="S285" s="970"/>
      <c r="T285" s="971"/>
      <c r="U285" s="971"/>
      <c r="V285" s="971"/>
      <c r="W285" s="971"/>
      <c r="X285" s="971"/>
      <c r="Y285" s="971"/>
      <c r="Z285" s="971"/>
      <c r="AA285" s="971"/>
      <c r="AB285" s="971"/>
      <c r="AC285" s="971"/>
      <c r="AD285" s="971"/>
      <c r="AE285" s="971"/>
      <c r="AF285" s="971"/>
      <c r="AG285" s="971"/>
      <c r="AH285" s="971"/>
      <c r="AI285" s="972"/>
      <c r="AJ285" s="973"/>
      <c r="AK285" s="973"/>
      <c r="AL285" s="973"/>
      <c r="AM285" s="973"/>
      <c r="AN285" s="973"/>
      <c r="AO285" s="973"/>
      <c r="AP285" s="974"/>
      <c r="AQ285" s="946"/>
      <c r="AR285" s="946"/>
      <c r="AS285" s="946"/>
      <c r="AT285" s="946"/>
      <c r="AU285" s="946"/>
      <c r="AV285" s="946"/>
      <c r="AW285" s="946"/>
      <c r="AX285" s="946"/>
      <c r="AY285" s="963"/>
      <c r="AZ285" s="963"/>
      <c r="BA285" s="963"/>
      <c r="BB285" s="963"/>
      <c r="BC285" s="963"/>
      <c r="BD285" s="963"/>
      <c r="BE285" s="963"/>
      <c r="BF285" s="963"/>
      <c r="BG285" s="962"/>
      <c r="BH285" s="962"/>
      <c r="BI285" s="962"/>
      <c r="BJ285" s="962"/>
      <c r="BK285" s="962"/>
      <c r="BL285" s="962"/>
      <c r="BM285" s="962"/>
      <c r="BN285" s="967"/>
      <c r="BO285" s="967"/>
      <c r="BP285" s="967"/>
      <c r="BQ285" s="967"/>
      <c r="BR285" s="967"/>
      <c r="BS285" s="967"/>
      <c r="BT285" s="967"/>
      <c r="BU285" s="968"/>
      <c r="BV285" s="948"/>
      <c r="BW285" s="946"/>
      <c r="BX285" s="946"/>
      <c r="BY285" s="946"/>
      <c r="BZ285" s="946"/>
      <c r="CA285" s="946"/>
      <c r="CB285" s="946"/>
      <c r="CC285" s="946"/>
      <c r="CD285" s="946"/>
      <c r="CE285" s="946"/>
      <c r="CF285" s="946"/>
      <c r="CG285" s="946"/>
      <c r="CH285" s="946"/>
      <c r="CI285" s="946"/>
      <c r="CJ285" s="946"/>
      <c r="CK285" s="946"/>
      <c r="CL285" s="946"/>
      <c r="CM285" s="946"/>
      <c r="CN285" s="946"/>
      <c r="CO285" s="946"/>
      <c r="CP285" s="946"/>
      <c r="CQ285" s="946"/>
      <c r="CR285" s="946"/>
      <c r="CS285" s="946"/>
      <c r="CT285" s="946"/>
      <c r="CU285" s="946"/>
      <c r="CV285" s="946"/>
      <c r="CW285" s="946"/>
      <c r="CX285" s="946"/>
      <c r="CY285" s="946"/>
      <c r="CZ285" s="946"/>
      <c r="DA285" s="946"/>
      <c r="DB285" s="946"/>
      <c r="DC285" s="946"/>
      <c r="DD285" s="946"/>
      <c r="DE285" s="946"/>
      <c r="DF285" s="946"/>
      <c r="DG285" s="946"/>
      <c r="DH285" s="946"/>
      <c r="DI285" s="946"/>
      <c r="DJ285" s="946"/>
      <c r="DK285" s="946"/>
      <c r="DL285" s="946"/>
      <c r="DM285" s="946"/>
      <c r="DN285" s="946"/>
      <c r="DO285" s="946"/>
      <c r="DP285" s="946"/>
      <c r="DQ285" s="946"/>
      <c r="DR285" s="946"/>
      <c r="DS285" s="946"/>
      <c r="DT285" s="946"/>
      <c r="DU285" s="946"/>
      <c r="DV285" s="946"/>
      <c r="DW285" s="946"/>
      <c r="DX285" s="946"/>
      <c r="DY285" s="946"/>
      <c r="DZ285" s="946"/>
      <c r="EA285" s="946"/>
      <c r="EB285" s="946"/>
      <c r="EC285" s="946"/>
      <c r="ED285" s="946"/>
      <c r="EE285" s="946"/>
      <c r="EF285" s="946"/>
      <c r="EG285" s="946"/>
      <c r="EH285" s="946"/>
      <c r="EI285" s="946"/>
      <c r="EJ285" s="946"/>
      <c r="EK285" s="946"/>
      <c r="EL285" s="946"/>
      <c r="EM285" s="946"/>
      <c r="EN285" s="946"/>
      <c r="EO285" s="946"/>
      <c r="EP285" s="946"/>
      <c r="EQ285" s="946"/>
      <c r="ER285" s="946"/>
      <c r="ES285" s="946"/>
      <c r="ET285" s="946"/>
      <c r="EU285" s="946"/>
      <c r="EV285" s="946"/>
      <c r="EW285" s="946"/>
      <c r="EX285" s="946"/>
      <c r="EY285" s="946"/>
      <c r="EZ285" s="946"/>
      <c r="FA285" s="946"/>
      <c r="FB285" s="946"/>
      <c r="FC285" s="946"/>
      <c r="FD285" s="946"/>
      <c r="FE285" s="946"/>
      <c r="FF285" s="946"/>
      <c r="FG285" s="946"/>
      <c r="FH285" s="947"/>
      <c r="FQ285" s="934"/>
      <c r="FR285" s="935"/>
      <c r="FS285" s="935"/>
      <c r="FT285" s="935"/>
      <c r="FU285" s="935"/>
      <c r="FV285" s="935"/>
      <c r="FW285" s="935"/>
      <c r="FX285" s="935"/>
      <c r="FY285" s="935"/>
      <c r="FZ285" s="936"/>
      <c r="GJ285" s="945"/>
      <c r="GK285" s="945"/>
      <c r="GL285" s="945"/>
      <c r="GM285" s="945"/>
      <c r="GN285" s="945"/>
      <c r="GO285" s="945"/>
      <c r="GP285" s="945"/>
      <c r="GQ285" s="945"/>
    </row>
    <row r="286" spans="2:199" ht="6" customHeight="1" x14ac:dyDescent="0.25">
      <c r="B286" s="795"/>
      <c r="C286" s="796"/>
      <c r="D286" s="796"/>
      <c r="E286" s="797"/>
      <c r="F286" s="970"/>
      <c r="G286" s="970"/>
      <c r="H286" s="970"/>
      <c r="I286" s="970"/>
      <c r="J286" s="970"/>
      <c r="K286" s="970"/>
      <c r="L286" s="970"/>
      <c r="M286" s="970"/>
      <c r="N286" s="970"/>
      <c r="O286" s="970"/>
      <c r="P286" s="970"/>
      <c r="Q286" s="970"/>
      <c r="R286" s="970"/>
      <c r="S286" s="970"/>
      <c r="T286" s="971"/>
      <c r="U286" s="971"/>
      <c r="V286" s="971"/>
      <c r="W286" s="971"/>
      <c r="X286" s="971"/>
      <c r="Y286" s="971"/>
      <c r="Z286" s="971"/>
      <c r="AA286" s="971"/>
      <c r="AB286" s="971"/>
      <c r="AC286" s="971"/>
      <c r="AD286" s="971"/>
      <c r="AE286" s="971"/>
      <c r="AF286" s="971"/>
      <c r="AG286" s="971"/>
      <c r="AH286" s="971"/>
      <c r="AI286" s="972"/>
      <c r="AJ286" s="973"/>
      <c r="AK286" s="973"/>
      <c r="AL286" s="973"/>
      <c r="AM286" s="973"/>
      <c r="AN286" s="973"/>
      <c r="AO286" s="973"/>
      <c r="AP286" s="974"/>
      <c r="AQ286" s="946"/>
      <c r="AR286" s="946"/>
      <c r="AS286" s="946"/>
      <c r="AT286" s="946"/>
      <c r="AU286" s="946"/>
      <c r="AV286" s="946"/>
      <c r="AW286" s="946"/>
      <c r="AX286" s="946"/>
      <c r="AY286" s="963"/>
      <c r="AZ286" s="963"/>
      <c r="BA286" s="963"/>
      <c r="BB286" s="963"/>
      <c r="BC286" s="963"/>
      <c r="BD286" s="963"/>
      <c r="BE286" s="963"/>
      <c r="BF286" s="963"/>
      <c r="BG286" s="962"/>
      <c r="BH286" s="962"/>
      <c r="BI286" s="962"/>
      <c r="BJ286" s="962"/>
      <c r="BK286" s="962"/>
      <c r="BL286" s="962"/>
      <c r="BM286" s="962"/>
      <c r="BN286" s="967"/>
      <c r="BO286" s="967"/>
      <c r="BP286" s="967"/>
      <c r="BQ286" s="967"/>
      <c r="BR286" s="967"/>
      <c r="BS286" s="967"/>
      <c r="BT286" s="967"/>
      <c r="BU286" s="968"/>
      <c r="BV286" s="948"/>
      <c r="BW286" s="946"/>
      <c r="BX286" s="946"/>
      <c r="BY286" s="946"/>
      <c r="BZ286" s="946"/>
      <c r="CA286" s="946"/>
      <c r="CB286" s="946"/>
      <c r="CC286" s="946"/>
      <c r="CD286" s="946"/>
      <c r="CE286" s="946"/>
      <c r="CF286" s="946"/>
      <c r="CG286" s="946"/>
      <c r="CH286" s="946"/>
      <c r="CI286" s="946"/>
      <c r="CJ286" s="946"/>
      <c r="CK286" s="946"/>
      <c r="CL286" s="946"/>
      <c r="CM286" s="946"/>
      <c r="CN286" s="946"/>
      <c r="CO286" s="946"/>
      <c r="CP286" s="946"/>
      <c r="CQ286" s="946"/>
      <c r="CR286" s="946"/>
      <c r="CS286" s="946"/>
      <c r="CT286" s="946"/>
      <c r="CU286" s="946"/>
      <c r="CV286" s="946"/>
      <c r="CW286" s="946"/>
      <c r="CX286" s="946"/>
      <c r="CY286" s="946"/>
      <c r="CZ286" s="946"/>
      <c r="DA286" s="946"/>
      <c r="DB286" s="946"/>
      <c r="DC286" s="946"/>
      <c r="DD286" s="946"/>
      <c r="DE286" s="946"/>
      <c r="DF286" s="946"/>
      <c r="DG286" s="946"/>
      <c r="DH286" s="946"/>
      <c r="DI286" s="946"/>
      <c r="DJ286" s="946"/>
      <c r="DK286" s="946"/>
      <c r="DL286" s="946"/>
      <c r="DM286" s="946"/>
      <c r="DN286" s="946"/>
      <c r="DO286" s="946"/>
      <c r="DP286" s="946"/>
      <c r="DQ286" s="946"/>
      <c r="DR286" s="946"/>
      <c r="DS286" s="946"/>
      <c r="DT286" s="946"/>
      <c r="DU286" s="946"/>
      <c r="DV286" s="946"/>
      <c r="DW286" s="946"/>
      <c r="DX286" s="946"/>
      <c r="DY286" s="946"/>
      <c r="DZ286" s="946"/>
      <c r="EA286" s="946"/>
      <c r="EB286" s="946"/>
      <c r="EC286" s="946"/>
      <c r="ED286" s="946"/>
      <c r="EE286" s="946"/>
      <c r="EF286" s="946"/>
      <c r="EG286" s="946"/>
      <c r="EH286" s="946"/>
      <c r="EI286" s="946"/>
      <c r="EJ286" s="946"/>
      <c r="EK286" s="946"/>
      <c r="EL286" s="946"/>
      <c r="EM286" s="946"/>
      <c r="EN286" s="946"/>
      <c r="EO286" s="946"/>
      <c r="EP286" s="946"/>
      <c r="EQ286" s="946"/>
      <c r="ER286" s="946"/>
      <c r="ES286" s="946"/>
      <c r="ET286" s="946"/>
      <c r="EU286" s="946"/>
      <c r="EV286" s="946"/>
      <c r="EW286" s="946"/>
      <c r="EX286" s="946"/>
      <c r="EY286" s="946"/>
      <c r="EZ286" s="946"/>
      <c r="FA286" s="946"/>
      <c r="FB286" s="946"/>
      <c r="FC286" s="946"/>
      <c r="FD286" s="946"/>
      <c r="FE286" s="946"/>
      <c r="FF286" s="946"/>
      <c r="FG286" s="946"/>
      <c r="FH286" s="947"/>
      <c r="FQ286" s="934"/>
      <c r="FR286" s="935"/>
      <c r="FS286" s="935"/>
      <c r="FT286" s="935"/>
      <c r="FU286" s="935"/>
      <c r="FV286" s="935"/>
      <c r="FW286" s="935"/>
      <c r="FX286" s="935"/>
      <c r="FY286" s="935"/>
      <c r="FZ286" s="936"/>
      <c r="GJ286" s="945"/>
      <c r="GK286" s="945"/>
      <c r="GL286" s="945"/>
      <c r="GM286" s="945"/>
      <c r="GN286" s="945"/>
      <c r="GO286" s="945"/>
      <c r="GP286" s="945"/>
      <c r="GQ286" s="945"/>
    </row>
    <row r="287" spans="2:199" ht="6" customHeight="1" x14ac:dyDescent="0.25">
      <c r="B287" s="789">
        <v>89</v>
      </c>
      <c r="C287" s="790"/>
      <c r="D287" s="790"/>
      <c r="E287" s="791"/>
      <c r="F287" s="970">
        <f>'Setup-Completion Report'!E503</f>
        <v>0</v>
      </c>
      <c r="G287" s="970"/>
      <c r="H287" s="970"/>
      <c r="I287" s="970"/>
      <c r="J287" s="970"/>
      <c r="K287" s="970"/>
      <c r="L287" s="970"/>
      <c r="M287" s="970"/>
      <c r="N287" s="970"/>
      <c r="O287" s="970"/>
      <c r="P287" s="970"/>
      <c r="Q287" s="970"/>
      <c r="R287" s="970"/>
      <c r="S287" s="970"/>
      <c r="T287" s="971">
        <f>'Setup-Completion Report'!AG503</f>
        <v>0</v>
      </c>
      <c r="U287" s="971"/>
      <c r="V287" s="971"/>
      <c r="W287" s="971"/>
      <c r="X287" s="971"/>
      <c r="Y287" s="971"/>
      <c r="Z287" s="971"/>
      <c r="AA287" s="971"/>
      <c r="AB287" s="971">
        <f>'Setup-Completion Report'!AO503</f>
        <v>0</v>
      </c>
      <c r="AC287" s="971"/>
      <c r="AD287" s="971"/>
      <c r="AE287" s="971"/>
      <c r="AF287" s="971"/>
      <c r="AG287" s="971"/>
      <c r="AH287" s="971"/>
      <c r="AI287" s="966">
        <f>SUM(T287:AH289)</f>
        <v>0</v>
      </c>
      <c r="AJ287" s="966"/>
      <c r="AK287" s="966"/>
      <c r="AL287" s="966"/>
      <c r="AM287" s="966"/>
      <c r="AN287" s="966"/>
      <c r="AO287" s="966"/>
      <c r="AP287" s="966"/>
      <c r="AQ287" s="946"/>
      <c r="AR287" s="946"/>
      <c r="AS287" s="946"/>
      <c r="AT287" s="946"/>
      <c r="AU287" s="946"/>
      <c r="AV287" s="946"/>
      <c r="AW287" s="946"/>
      <c r="AX287" s="946"/>
      <c r="AY287" s="969" t="str">
        <f>IF(GJ287=2," ",'Setup-Completion Report'!Y503)</f>
        <v xml:space="preserve"> </v>
      </c>
      <c r="AZ287" s="969"/>
      <c r="BA287" s="969"/>
      <c r="BB287" s="969"/>
      <c r="BC287" s="969"/>
      <c r="BD287" s="969"/>
      <c r="BE287" s="969"/>
      <c r="BF287" s="969"/>
      <c r="BG287" s="962"/>
      <c r="BH287" s="962"/>
      <c r="BI287" s="962"/>
      <c r="BJ287" s="962"/>
      <c r="BK287" s="962"/>
      <c r="BL287" s="962"/>
      <c r="BM287" s="962"/>
      <c r="BN287" s="967"/>
      <c r="BO287" s="967"/>
      <c r="BP287" s="967"/>
      <c r="BQ287" s="967"/>
      <c r="BR287" s="967"/>
      <c r="BS287" s="967"/>
      <c r="BT287" s="967"/>
      <c r="BU287" s="968"/>
      <c r="BV287" s="948"/>
      <c r="BW287" s="946"/>
      <c r="BX287" s="946"/>
      <c r="BY287" s="946"/>
      <c r="BZ287" s="946"/>
      <c r="CA287" s="946"/>
      <c r="CB287" s="946"/>
      <c r="CC287" s="946"/>
      <c r="CD287" s="946"/>
      <c r="CE287" s="946"/>
      <c r="CF287" s="946"/>
      <c r="CG287" s="946"/>
      <c r="CH287" s="946"/>
      <c r="CI287" s="946"/>
      <c r="CJ287" s="946"/>
      <c r="CK287" s="946"/>
      <c r="CL287" s="946"/>
      <c r="CM287" s="946"/>
      <c r="CN287" s="946"/>
      <c r="CO287" s="946"/>
      <c r="CP287" s="946"/>
      <c r="CQ287" s="946"/>
      <c r="CR287" s="946"/>
      <c r="CS287" s="946"/>
      <c r="CT287" s="946"/>
      <c r="CU287" s="946"/>
      <c r="CV287" s="946"/>
      <c r="CW287" s="946"/>
      <c r="CX287" s="946"/>
      <c r="CY287" s="946"/>
      <c r="CZ287" s="946"/>
      <c r="DA287" s="946"/>
      <c r="DB287" s="946"/>
      <c r="DC287" s="946"/>
      <c r="DD287" s="946"/>
      <c r="DE287" s="946"/>
      <c r="DF287" s="946"/>
      <c r="DG287" s="946"/>
      <c r="DH287" s="946"/>
      <c r="DI287" s="946"/>
      <c r="DJ287" s="946"/>
      <c r="DK287" s="946"/>
      <c r="DL287" s="946"/>
      <c r="DM287" s="946"/>
      <c r="DN287" s="946"/>
      <c r="DO287" s="946"/>
      <c r="DP287" s="946"/>
      <c r="DQ287" s="946"/>
      <c r="DR287" s="946"/>
      <c r="DS287" s="946"/>
      <c r="DT287" s="946"/>
      <c r="DU287" s="946"/>
      <c r="DV287" s="946"/>
      <c r="DW287" s="946"/>
      <c r="DX287" s="946"/>
      <c r="DY287" s="946"/>
      <c r="DZ287" s="946"/>
      <c r="EA287" s="946"/>
      <c r="EB287" s="946"/>
      <c r="EC287" s="946"/>
      <c r="ED287" s="946"/>
      <c r="EE287" s="946"/>
      <c r="EF287" s="946"/>
      <c r="EG287" s="946"/>
      <c r="EH287" s="946"/>
      <c r="EI287" s="946"/>
      <c r="EJ287" s="946"/>
      <c r="EK287" s="946"/>
      <c r="EL287" s="946"/>
      <c r="EM287" s="946"/>
      <c r="EN287" s="946"/>
      <c r="EO287" s="946"/>
      <c r="EP287" s="946"/>
      <c r="EQ287" s="946"/>
      <c r="ER287" s="946"/>
      <c r="ES287" s="946"/>
      <c r="ET287" s="946"/>
      <c r="EU287" s="946"/>
      <c r="EV287" s="946"/>
      <c r="EW287" s="946"/>
      <c r="EX287" s="946"/>
      <c r="EY287" s="946"/>
      <c r="EZ287" s="946"/>
      <c r="FA287" s="946"/>
      <c r="FB287" s="946"/>
      <c r="FC287" s="946"/>
      <c r="FD287" s="946"/>
      <c r="FE287" s="946"/>
      <c r="FF287" s="946"/>
      <c r="FG287" s="946"/>
      <c r="FH287" s="947"/>
      <c r="FQ287" s="934"/>
      <c r="FR287" s="935"/>
      <c r="FS287" s="935"/>
      <c r="FT287" s="935"/>
      <c r="FU287" s="935"/>
      <c r="FV287" s="935"/>
      <c r="FW287" s="935"/>
      <c r="FX287" s="935"/>
      <c r="FY287" s="935"/>
      <c r="FZ287" s="936"/>
      <c r="GJ287" s="945">
        <v>2</v>
      </c>
      <c r="GK287" s="945"/>
      <c r="GL287" s="945"/>
      <c r="GM287" s="945"/>
      <c r="GN287" s="945"/>
      <c r="GO287" s="945"/>
      <c r="GP287" s="945"/>
      <c r="GQ287" s="945"/>
    </row>
    <row r="288" spans="2:199" ht="6" customHeight="1" x14ac:dyDescent="0.25">
      <c r="B288" s="792"/>
      <c r="C288" s="793"/>
      <c r="D288" s="793"/>
      <c r="E288" s="794"/>
      <c r="F288" s="970"/>
      <c r="G288" s="970"/>
      <c r="H288" s="970"/>
      <c r="I288" s="970"/>
      <c r="J288" s="970"/>
      <c r="K288" s="970"/>
      <c r="L288" s="970"/>
      <c r="M288" s="970"/>
      <c r="N288" s="970"/>
      <c r="O288" s="970"/>
      <c r="P288" s="970"/>
      <c r="Q288" s="970"/>
      <c r="R288" s="970"/>
      <c r="S288" s="970"/>
      <c r="T288" s="971"/>
      <c r="U288" s="971"/>
      <c r="V288" s="971"/>
      <c r="W288" s="971"/>
      <c r="X288" s="971"/>
      <c r="Y288" s="971"/>
      <c r="Z288" s="971"/>
      <c r="AA288" s="971"/>
      <c r="AB288" s="971"/>
      <c r="AC288" s="971"/>
      <c r="AD288" s="971"/>
      <c r="AE288" s="971"/>
      <c r="AF288" s="971"/>
      <c r="AG288" s="971"/>
      <c r="AH288" s="971"/>
      <c r="AI288" s="966"/>
      <c r="AJ288" s="966"/>
      <c r="AK288" s="966"/>
      <c r="AL288" s="966"/>
      <c r="AM288" s="966"/>
      <c r="AN288" s="966"/>
      <c r="AO288" s="966"/>
      <c r="AP288" s="966"/>
      <c r="AQ288" s="946"/>
      <c r="AR288" s="946"/>
      <c r="AS288" s="946"/>
      <c r="AT288" s="946"/>
      <c r="AU288" s="946"/>
      <c r="AV288" s="946"/>
      <c r="AW288" s="946"/>
      <c r="AX288" s="946"/>
      <c r="AY288" s="963"/>
      <c r="AZ288" s="963"/>
      <c r="BA288" s="963"/>
      <c r="BB288" s="963"/>
      <c r="BC288" s="963"/>
      <c r="BD288" s="963"/>
      <c r="BE288" s="963"/>
      <c r="BF288" s="963"/>
      <c r="BG288" s="962"/>
      <c r="BH288" s="962"/>
      <c r="BI288" s="962"/>
      <c r="BJ288" s="962"/>
      <c r="BK288" s="962"/>
      <c r="BL288" s="962"/>
      <c r="BM288" s="962"/>
      <c r="BN288" s="967"/>
      <c r="BO288" s="967"/>
      <c r="BP288" s="967"/>
      <c r="BQ288" s="967"/>
      <c r="BR288" s="967"/>
      <c r="BS288" s="967"/>
      <c r="BT288" s="967"/>
      <c r="BU288" s="968"/>
      <c r="BV288" s="948"/>
      <c r="BW288" s="946"/>
      <c r="BX288" s="946"/>
      <c r="BY288" s="946"/>
      <c r="BZ288" s="946"/>
      <c r="CA288" s="946"/>
      <c r="CB288" s="946"/>
      <c r="CC288" s="946"/>
      <c r="CD288" s="946"/>
      <c r="CE288" s="946"/>
      <c r="CF288" s="946"/>
      <c r="CG288" s="946"/>
      <c r="CH288" s="946"/>
      <c r="CI288" s="946"/>
      <c r="CJ288" s="946"/>
      <c r="CK288" s="946"/>
      <c r="CL288" s="946"/>
      <c r="CM288" s="946"/>
      <c r="CN288" s="946"/>
      <c r="CO288" s="946"/>
      <c r="CP288" s="946"/>
      <c r="CQ288" s="946"/>
      <c r="CR288" s="946"/>
      <c r="CS288" s="946"/>
      <c r="CT288" s="946"/>
      <c r="CU288" s="946"/>
      <c r="CV288" s="946"/>
      <c r="CW288" s="946"/>
      <c r="CX288" s="946"/>
      <c r="CY288" s="946"/>
      <c r="CZ288" s="946"/>
      <c r="DA288" s="946"/>
      <c r="DB288" s="946"/>
      <c r="DC288" s="946"/>
      <c r="DD288" s="946"/>
      <c r="DE288" s="946"/>
      <c r="DF288" s="946"/>
      <c r="DG288" s="946"/>
      <c r="DH288" s="946"/>
      <c r="DI288" s="946"/>
      <c r="DJ288" s="946"/>
      <c r="DK288" s="946"/>
      <c r="DL288" s="946"/>
      <c r="DM288" s="946"/>
      <c r="DN288" s="946"/>
      <c r="DO288" s="946"/>
      <c r="DP288" s="946"/>
      <c r="DQ288" s="946"/>
      <c r="DR288" s="946"/>
      <c r="DS288" s="946"/>
      <c r="DT288" s="946"/>
      <c r="DU288" s="946"/>
      <c r="DV288" s="946"/>
      <c r="DW288" s="946"/>
      <c r="DX288" s="946"/>
      <c r="DY288" s="946"/>
      <c r="DZ288" s="946"/>
      <c r="EA288" s="946"/>
      <c r="EB288" s="946"/>
      <c r="EC288" s="946"/>
      <c r="ED288" s="946"/>
      <c r="EE288" s="946"/>
      <c r="EF288" s="946"/>
      <c r="EG288" s="946"/>
      <c r="EH288" s="946"/>
      <c r="EI288" s="946"/>
      <c r="EJ288" s="946"/>
      <c r="EK288" s="946"/>
      <c r="EL288" s="946"/>
      <c r="EM288" s="946"/>
      <c r="EN288" s="946"/>
      <c r="EO288" s="946"/>
      <c r="EP288" s="946"/>
      <c r="EQ288" s="946"/>
      <c r="ER288" s="946"/>
      <c r="ES288" s="946"/>
      <c r="ET288" s="946"/>
      <c r="EU288" s="946"/>
      <c r="EV288" s="946"/>
      <c r="EW288" s="946"/>
      <c r="EX288" s="946"/>
      <c r="EY288" s="946"/>
      <c r="EZ288" s="946"/>
      <c r="FA288" s="946"/>
      <c r="FB288" s="946"/>
      <c r="FC288" s="946"/>
      <c r="FD288" s="946"/>
      <c r="FE288" s="946"/>
      <c r="FF288" s="946"/>
      <c r="FG288" s="946"/>
      <c r="FH288" s="947"/>
      <c r="FQ288" s="934"/>
      <c r="FR288" s="935"/>
      <c r="FS288" s="935"/>
      <c r="FT288" s="935"/>
      <c r="FU288" s="935"/>
      <c r="FV288" s="935"/>
      <c r="FW288" s="935"/>
      <c r="FX288" s="935"/>
      <c r="FY288" s="935"/>
      <c r="FZ288" s="936"/>
      <c r="GJ288" s="945"/>
      <c r="GK288" s="945"/>
      <c r="GL288" s="945"/>
      <c r="GM288" s="945"/>
      <c r="GN288" s="945"/>
      <c r="GO288" s="945"/>
      <c r="GP288" s="945"/>
      <c r="GQ288" s="945"/>
    </row>
    <row r="289" spans="2:199" ht="6" customHeight="1" x14ac:dyDescent="0.25">
      <c r="B289" s="795"/>
      <c r="C289" s="796"/>
      <c r="D289" s="796"/>
      <c r="E289" s="797"/>
      <c r="F289" s="970"/>
      <c r="G289" s="970"/>
      <c r="H289" s="970"/>
      <c r="I289" s="970"/>
      <c r="J289" s="970"/>
      <c r="K289" s="970"/>
      <c r="L289" s="970"/>
      <c r="M289" s="970"/>
      <c r="N289" s="970"/>
      <c r="O289" s="970"/>
      <c r="P289" s="970"/>
      <c r="Q289" s="970"/>
      <c r="R289" s="970"/>
      <c r="S289" s="970"/>
      <c r="T289" s="971"/>
      <c r="U289" s="971"/>
      <c r="V289" s="971"/>
      <c r="W289" s="971"/>
      <c r="X289" s="971"/>
      <c r="Y289" s="971"/>
      <c r="Z289" s="971"/>
      <c r="AA289" s="971"/>
      <c r="AB289" s="971"/>
      <c r="AC289" s="971"/>
      <c r="AD289" s="971"/>
      <c r="AE289" s="971"/>
      <c r="AF289" s="971"/>
      <c r="AG289" s="971"/>
      <c r="AH289" s="971"/>
      <c r="AI289" s="966"/>
      <c r="AJ289" s="966"/>
      <c r="AK289" s="966"/>
      <c r="AL289" s="966"/>
      <c r="AM289" s="966"/>
      <c r="AN289" s="966"/>
      <c r="AO289" s="966"/>
      <c r="AP289" s="966"/>
      <c r="AQ289" s="946"/>
      <c r="AR289" s="946"/>
      <c r="AS289" s="946"/>
      <c r="AT289" s="946"/>
      <c r="AU289" s="946"/>
      <c r="AV289" s="946"/>
      <c r="AW289" s="946"/>
      <c r="AX289" s="946"/>
      <c r="AY289" s="963"/>
      <c r="AZ289" s="963"/>
      <c r="BA289" s="963"/>
      <c r="BB289" s="963"/>
      <c r="BC289" s="963"/>
      <c r="BD289" s="963"/>
      <c r="BE289" s="963"/>
      <c r="BF289" s="963"/>
      <c r="BG289" s="962"/>
      <c r="BH289" s="962"/>
      <c r="BI289" s="962"/>
      <c r="BJ289" s="962"/>
      <c r="BK289" s="962"/>
      <c r="BL289" s="962"/>
      <c r="BM289" s="962"/>
      <c r="BN289" s="967"/>
      <c r="BO289" s="967"/>
      <c r="BP289" s="967"/>
      <c r="BQ289" s="967"/>
      <c r="BR289" s="967"/>
      <c r="BS289" s="967"/>
      <c r="BT289" s="967"/>
      <c r="BU289" s="968"/>
      <c r="BV289" s="948"/>
      <c r="BW289" s="946"/>
      <c r="BX289" s="946"/>
      <c r="BY289" s="946"/>
      <c r="BZ289" s="946"/>
      <c r="CA289" s="946"/>
      <c r="CB289" s="946"/>
      <c r="CC289" s="946"/>
      <c r="CD289" s="946"/>
      <c r="CE289" s="946"/>
      <c r="CF289" s="946"/>
      <c r="CG289" s="946"/>
      <c r="CH289" s="946"/>
      <c r="CI289" s="946"/>
      <c r="CJ289" s="946"/>
      <c r="CK289" s="946"/>
      <c r="CL289" s="946"/>
      <c r="CM289" s="946"/>
      <c r="CN289" s="946"/>
      <c r="CO289" s="946"/>
      <c r="CP289" s="946"/>
      <c r="CQ289" s="946"/>
      <c r="CR289" s="946"/>
      <c r="CS289" s="946"/>
      <c r="CT289" s="946"/>
      <c r="CU289" s="946"/>
      <c r="CV289" s="946"/>
      <c r="CW289" s="946"/>
      <c r="CX289" s="946"/>
      <c r="CY289" s="946"/>
      <c r="CZ289" s="946"/>
      <c r="DA289" s="946"/>
      <c r="DB289" s="946"/>
      <c r="DC289" s="946"/>
      <c r="DD289" s="946"/>
      <c r="DE289" s="946"/>
      <c r="DF289" s="946"/>
      <c r="DG289" s="946"/>
      <c r="DH289" s="946"/>
      <c r="DI289" s="946"/>
      <c r="DJ289" s="946"/>
      <c r="DK289" s="946"/>
      <c r="DL289" s="946"/>
      <c r="DM289" s="946"/>
      <c r="DN289" s="946"/>
      <c r="DO289" s="946"/>
      <c r="DP289" s="946"/>
      <c r="DQ289" s="946"/>
      <c r="DR289" s="946"/>
      <c r="DS289" s="946"/>
      <c r="DT289" s="946"/>
      <c r="DU289" s="946"/>
      <c r="DV289" s="946"/>
      <c r="DW289" s="946"/>
      <c r="DX289" s="946"/>
      <c r="DY289" s="946"/>
      <c r="DZ289" s="946"/>
      <c r="EA289" s="946"/>
      <c r="EB289" s="946"/>
      <c r="EC289" s="946"/>
      <c r="ED289" s="946"/>
      <c r="EE289" s="946"/>
      <c r="EF289" s="946"/>
      <c r="EG289" s="946"/>
      <c r="EH289" s="946"/>
      <c r="EI289" s="946"/>
      <c r="EJ289" s="946"/>
      <c r="EK289" s="946"/>
      <c r="EL289" s="946"/>
      <c r="EM289" s="946"/>
      <c r="EN289" s="946"/>
      <c r="EO289" s="946"/>
      <c r="EP289" s="946"/>
      <c r="EQ289" s="946"/>
      <c r="ER289" s="946"/>
      <c r="ES289" s="946"/>
      <c r="ET289" s="946"/>
      <c r="EU289" s="946"/>
      <c r="EV289" s="946"/>
      <c r="EW289" s="946"/>
      <c r="EX289" s="946"/>
      <c r="EY289" s="946"/>
      <c r="EZ289" s="946"/>
      <c r="FA289" s="946"/>
      <c r="FB289" s="946"/>
      <c r="FC289" s="946"/>
      <c r="FD289" s="946"/>
      <c r="FE289" s="946"/>
      <c r="FF289" s="946"/>
      <c r="FG289" s="946"/>
      <c r="FH289" s="947"/>
      <c r="FQ289" s="934"/>
      <c r="FR289" s="935"/>
      <c r="FS289" s="935"/>
      <c r="FT289" s="935"/>
      <c r="FU289" s="935"/>
      <c r="FV289" s="935"/>
      <c r="FW289" s="935"/>
      <c r="FX289" s="935"/>
      <c r="FY289" s="935"/>
      <c r="FZ289" s="936"/>
      <c r="GJ289" s="945"/>
      <c r="GK289" s="945"/>
      <c r="GL289" s="945"/>
      <c r="GM289" s="945"/>
      <c r="GN289" s="945"/>
      <c r="GO289" s="945"/>
      <c r="GP289" s="945"/>
      <c r="GQ289" s="945"/>
    </row>
    <row r="290" spans="2:199" ht="6" customHeight="1" x14ac:dyDescent="0.25">
      <c r="B290" s="789">
        <v>90</v>
      </c>
      <c r="C290" s="790"/>
      <c r="D290" s="790"/>
      <c r="E290" s="791"/>
      <c r="F290" s="970">
        <f>'Setup-Completion Report'!E506</f>
        <v>0</v>
      </c>
      <c r="G290" s="970"/>
      <c r="H290" s="970"/>
      <c r="I290" s="970"/>
      <c r="J290" s="970"/>
      <c r="K290" s="970"/>
      <c r="L290" s="970"/>
      <c r="M290" s="970"/>
      <c r="N290" s="970"/>
      <c r="O290" s="970"/>
      <c r="P290" s="970"/>
      <c r="Q290" s="970"/>
      <c r="R290" s="970"/>
      <c r="S290" s="970"/>
      <c r="T290" s="971">
        <f>'Setup-Completion Report'!AG506</f>
        <v>0</v>
      </c>
      <c r="U290" s="971"/>
      <c r="V290" s="971"/>
      <c r="W290" s="971"/>
      <c r="X290" s="971"/>
      <c r="Y290" s="971"/>
      <c r="Z290" s="971"/>
      <c r="AA290" s="971"/>
      <c r="AB290" s="971">
        <f>'Setup-Completion Report'!AO506</f>
        <v>0</v>
      </c>
      <c r="AC290" s="971"/>
      <c r="AD290" s="971"/>
      <c r="AE290" s="971"/>
      <c r="AF290" s="971"/>
      <c r="AG290" s="971"/>
      <c r="AH290" s="971"/>
      <c r="AI290" s="966">
        <f>SUM(T290:AH292)</f>
        <v>0</v>
      </c>
      <c r="AJ290" s="966"/>
      <c r="AK290" s="966"/>
      <c r="AL290" s="966"/>
      <c r="AM290" s="966"/>
      <c r="AN290" s="966"/>
      <c r="AO290" s="966"/>
      <c r="AP290" s="966"/>
      <c r="AQ290" s="946"/>
      <c r="AR290" s="946"/>
      <c r="AS290" s="946"/>
      <c r="AT290" s="946"/>
      <c r="AU290" s="946"/>
      <c r="AV290" s="946"/>
      <c r="AW290" s="946"/>
      <c r="AX290" s="946"/>
      <c r="AY290" s="969" t="str">
        <f>IF(GJ290=2," ",'Setup-Completion Report'!Y506)</f>
        <v xml:space="preserve"> </v>
      </c>
      <c r="AZ290" s="969"/>
      <c r="BA290" s="969"/>
      <c r="BB290" s="969"/>
      <c r="BC290" s="969"/>
      <c r="BD290" s="969"/>
      <c r="BE290" s="969"/>
      <c r="BF290" s="969"/>
      <c r="BG290" s="962"/>
      <c r="BH290" s="962"/>
      <c r="BI290" s="962"/>
      <c r="BJ290" s="962"/>
      <c r="BK290" s="962"/>
      <c r="BL290" s="962"/>
      <c r="BM290" s="962"/>
      <c r="BN290" s="967"/>
      <c r="BO290" s="967"/>
      <c r="BP290" s="967"/>
      <c r="BQ290" s="967"/>
      <c r="BR290" s="967"/>
      <c r="BS290" s="967"/>
      <c r="BT290" s="967"/>
      <c r="BU290" s="968"/>
      <c r="BV290" s="948"/>
      <c r="BW290" s="946"/>
      <c r="BX290" s="946"/>
      <c r="BY290" s="946"/>
      <c r="BZ290" s="946"/>
      <c r="CA290" s="946"/>
      <c r="CB290" s="946"/>
      <c r="CC290" s="946"/>
      <c r="CD290" s="946"/>
      <c r="CE290" s="946"/>
      <c r="CF290" s="946"/>
      <c r="CG290" s="946"/>
      <c r="CH290" s="946"/>
      <c r="CI290" s="946"/>
      <c r="CJ290" s="946"/>
      <c r="CK290" s="946"/>
      <c r="CL290" s="946"/>
      <c r="CM290" s="946"/>
      <c r="CN290" s="946"/>
      <c r="CO290" s="946"/>
      <c r="CP290" s="946"/>
      <c r="CQ290" s="946"/>
      <c r="CR290" s="946"/>
      <c r="CS290" s="946"/>
      <c r="CT290" s="946"/>
      <c r="CU290" s="946"/>
      <c r="CV290" s="946"/>
      <c r="CW290" s="946"/>
      <c r="CX290" s="946"/>
      <c r="CY290" s="946"/>
      <c r="CZ290" s="946"/>
      <c r="DA290" s="946"/>
      <c r="DB290" s="946"/>
      <c r="DC290" s="946"/>
      <c r="DD290" s="946"/>
      <c r="DE290" s="946"/>
      <c r="DF290" s="946"/>
      <c r="DG290" s="946"/>
      <c r="DH290" s="946"/>
      <c r="DI290" s="946"/>
      <c r="DJ290" s="946"/>
      <c r="DK290" s="946"/>
      <c r="DL290" s="946"/>
      <c r="DM290" s="946"/>
      <c r="DN290" s="946"/>
      <c r="DO290" s="946"/>
      <c r="DP290" s="946"/>
      <c r="DQ290" s="946"/>
      <c r="DR290" s="946"/>
      <c r="DS290" s="946"/>
      <c r="DT290" s="946"/>
      <c r="DU290" s="946"/>
      <c r="DV290" s="946"/>
      <c r="DW290" s="946"/>
      <c r="DX290" s="946"/>
      <c r="DY290" s="946"/>
      <c r="DZ290" s="946"/>
      <c r="EA290" s="946"/>
      <c r="EB290" s="946"/>
      <c r="EC290" s="946"/>
      <c r="ED290" s="946"/>
      <c r="EE290" s="946"/>
      <c r="EF290" s="946"/>
      <c r="EG290" s="946"/>
      <c r="EH290" s="946"/>
      <c r="EI290" s="946"/>
      <c r="EJ290" s="946"/>
      <c r="EK290" s="946"/>
      <c r="EL290" s="946"/>
      <c r="EM290" s="946"/>
      <c r="EN290" s="946"/>
      <c r="EO290" s="946"/>
      <c r="EP290" s="946"/>
      <c r="EQ290" s="946"/>
      <c r="ER290" s="946"/>
      <c r="ES290" s="946"/>
      <c r="ET290" s="946"/>
      <c r="EU290" s="946"/>
      <c r="EV290" s="946"/>
      <c r="EW290" s="946"/>
      <c r="EX290" s="946"/>
      <c r="EY290" s="946"/>
      <c r="EZ290" s="946"/>
      <c r="FA290" s="946"/>
      <c r="FB290" s="946"/>
      <c r="FC290" s="946"/>
      <c r="FD290" s="946"/>
      <c r="FE290" s="946"/>
      <c r="FF290" s="946"/>
      <c r="FG290" s="946"/>
      <c r="FH290" s="947"/>
      <c r="FQ290" s="934"/>
      <c r="FR290" s="935"/>
      <c r="FS290" s="935"/>
      <c r="FT290" s="935"/>
      <c r="FU290" s="935"/>
      <c r="FV290" s="935"/>
      <c r="FW290" s="935"/>
      <c r="FX290" s="935"/>
      <c r="FY290" s="935"/>
      <c r="FZ290" s="936"/>
      <c r="GJ290" s="945">
        <v>2</v>
      </c>
      <c r="GK290" s="945"/>
      <c r="GL290" s="945"/>
      <c r="GM290" s="945"/>
      <c r="GN290" s="945"/>
      <c r="GO290" s="945"/>
      <c r="GP290" s="945"/>
      <c r="GQ290" s="945"/>
    </row>
    <row r="291" spans="2:199" ht="6" customHeight="1" x14ac:dyDescent="0.25">
      <c r="B291" s="792"/>
      <c r="C291" s="793"/>
      <c r="D291" s="793"/>
      <c r="E291" s="794"/>
      <c r="F291" s="970"/>
      <c r="G291" s="970"/>
      <c r="H291" s="970"/>
      <c r="I291" s="970"/>
      <c r="J291" s="970"/>
      <c r="K291" s="970"/>
      <c r="L291" s="970"/>
      <c r="M291" s="970"/>
      <c r="N291" s="970"/>
      <c r="O291" s="970"/>
      <c r="P291" s="970"/>
      <c r="Q291" s="970"/>
      <c r="R291" s="970"/>
      <c r="S291" s="970"/>
      <c r="T291" s="971"/>
      <c r="U291" s="971"/>
      <c r="V291" s="971"/>
      <c r="W291" s="971"/>
      <c r="X291" s="971"/>
      <c r="Y291" s="971"/>
      <c r="Z291" s="971"/>
      <c r="AA291" s="971"/>
      <c r="AB291" s="971"/>
      <c r="AC291" s="971"/>
      <c r="AD291" s="971"/>
      <c r="AE291" s="971"/>
      <c r="AF291" s="971"/>
      <c r="AG291" s="971"/>
      <c r="AH291" s="971"/>
      <c r="AI291" s="966"/>
      <c r="AJ291" s="966"/>
      <c r="AK291" s="966"/>
      <c r="AL291" s="966"/>
      <c r="AM291" s="966"/>
      <c r="AN291" s="966"/>
      <c r="AO291" s="966"/>
      <c r="AP291" s="966"/>
      <c r="AQ291" s="946"/>
      <c r="AR291" s="946"/>
      <c r="AS291" s="946"/>
      <c r="AT291" s="946"/>
      <c r="AU291" s="946"/>
      <c r="AV291" s="946"/>
      <c r="AW291" s="946"/>
      <c r="AX291" s="946"/>
      <c r="AY291" s="963"/>
      <c r="AZ291" s="963"/>
      <c r="BA291" s="963"/>
      <c r="BB291" s="963"/>
      <c r="BC291" s="963"/>
      <c r="BD291" s="963"/>
      <c r="BE291" s="963"/>
      <c r="BF291" s="963"/>
      <c r="BG291" s="962"/>
      <c r="BH291" s="962"/>
      <c r="BI291" s="962"/>
      <c r="BJ291" s="962"/>
      <c r="BK291" s="962"/>
      <c r="BL291" s="962"/>
      <c r="BM291" s="962"/>
      <c r="BN291" s="967"/>
      <c r="BO291" s="967"/>
      <c r="BP291" s="967"/>
      <c r="BQ291" s="967"/>
      <c r="BR291" s="967"/>
      <c r="BS291" s="967"/>
      <c r="BT291" s="967"/>
      <c r="BU291" s="968"/>
      <c r="BV291" s="948"/>
      <c r="BW291" s="946"/>
      <c r="BX291" s="946"/>
      <c r="BY291" s="946"/>
      <c r="BZ291" s="946"/>
      <c r="CA291" s="946"/>
      <c r="CB291" s="946"/>
      <c r="CC291" s="946"/>
      <c r="CD291" s="946"/>
      <c r="CE291" s="946"/>
      <c r="CF291" s="946"/>
      <c r="CG291" s="946"/>
      <c r="CH291" s="946"/>
      <c r="CI291" s="946"/>
      <c r="CJ291" s="946"/>
      <c r="CK291" s="946"/>
      <c r="CL291" s="946"/>
      <c r="CM291" s="946"/>
      <c r="CN291" s="946"/>
      <c r="CO291" s="946"/>
      <c r="CP291" s="946"/>
      <c r="CQ291" s="946"/>
      <c r="CR291" s="946"/>
      <c r="CS291" s="946"/>
      <c r="CT291" s="946"/>
      <c r="CU291" s="946"/>
      <c r="CV291" s="946"/>
      <c r="CW291" s="946"/>
      <c r="CX291" s="946"/>
      <c r="CY291" s="946"/>
      <c r="CZ291" s="946"/>
      <c r="DA291" s="946"/>
      <c r="DB291" s="946"/>
      <c r="DC291" s="946"/>
      <c r="DD291" s="946"/>
      <c r="DE291" s="946"/>
      <c r="DF291" s="946"/>
      <c r="DG291" s="946"/>
      <c r="DH291" s="946"/>
      <c r="DI291" s="946"/>
      <c r="DJ291" s="946"/>
      <c r="DK291" s="946"/>
      <c r="DL291" s="946"/>
      <c r="DM291" s="946"/>
      <c r="DN291" s="946"/>
      <c r="DO291" s="946"/>
      <c r="DP291" s="946"/>
      <c r="DQ291" s="946"/>
      <c r="DR291" s="946"/>
      <c r="DS291" s="946"/>
      <c r="DT291" s="946"/>
      <c r="DU291" s="946"/>
      <c r="DV291" s="946"/>
      <c r="DW291" s="946"/>
      <c r="DX291" s="946"/>
      <c r="DY291" s="946"/>
      <c r="DZ291" s="946"/>
      <c r="EA291" s="946"/>
      <c r="EB291" s="946"/>
      <c r="EC291" s="946"/>
      <c r="ED291" s="946"/>
      <c r="EE291" s="946"/>
      <c r="EF291" s="946"/>
      <c r="EG291" s="946"/>
      <c r="EH291" s="946"/>
      <c r="EI291" s="946"/>
      <c r="EJ291" s="946"/>
      <c r="EK291" s="946"/>
      <c r="EL291" s="946"/>
      <c r="EM291" s="946"/>
      <c r="EN291" s="946"/>
      <c r="EO291" s="946"/>
      <c r="EP291" s="946"/>
      <c r="EQ291" s="946"/>
      <c r="ER291" s="946"/>
      <c r="ES291" s="946"/>
      <c r="ET291" s="946"/>
      <c r="EU291" s="946"/>
      <c r="EV291" s="946"/>
      <c r="EW291" s="946"/>
      <c r="EX291" s="946"/>
      <c r="EY291" s="946"/>
      <c r="EZ291" s="946"/>
      <c r="FA291" s="946"/>
      <c r="FB291" s="946"/>
      <c r="FC291" s="946"/>
      <c r="FD291" s="946"/>
      <c r="FE291" s="946"/>
      <c r="FF291" s="946"/>
      <c r="FG291" s="946"/>
      <c r="FH291" s="947"/>
      <c r="FQ291" s="934"/>
      <c r="FR291" s="935"/>
      <c r="FS291" s="935"/>
      <c r="FT291" s="935"/>
      <c r="FU291" s="935"/>
      <c r="FV291" s="935"/>
      <c r="FW291" s="935"/>
      <c r="FX291" s="935"/>
      <c r="FY291" s="935"/>
      <c r="FZ291" s="936"/>
      <c r="GJ291" s="945"/>
      <c r="GK291" s="945"/>
      <c r="GL291" s="945"/>
      <c r="GM291" s="945"/>
      <c r="GN291" s="945"/>
      <c r="GO291" s="945"/>
      <c r="GP291" s="945"/>
      <c r="GQ291" s="945"/>
    </row>
    <row r="292" spans="2:199" ht="6" customHeight="1" x14ac:dyDescent="0.25">
      <c r="B292" s="795"/>
      <c r="C292" s="796"/>
      <c r="D292" s="796"/>
      <c r="E292" s="797"/>
      <c r="F292" s="970"/>
      <c r="G292" s="970"/>
      <c r="H292" s="970"/>
      <c r="I292" s="970"/>
      <c r="J292" s="970"/>
      <c r="K292" s="970"/>
      <c r="L292" s="970"/>
      <c r="M292" s="970"/>
      <c r="N292" s="970"/>
      <c r="O292" s="970"/>
      <c r="P292" s="970"/>
      <c r="Q292" s="970"/>
      <c r="R292" s="970"/>
      <c r="S292" s="970"/>
      <c r="T292" s="971"/>
      <c r="U292" s="971"/>
      <c r="V292" s="971"/>
      <c r="W292" s="971"/>
      <c r="X292" s="971"/>
      <c r="Y292" s="971"/>
      <c r="Z292" s="971"/>
      <c r="AA292" s="971"/>
      <c r="AB292" s="971"/>
      <c r="AC292" s="971"/>
      <c r="AD292" s="971"/>
      <c r="AE292" s="971"/>
      <c r="AF292" s="971"/>
      <c r="AG292" s="971"/>
      <c r="AH292" s="971"/>
      <c r="AI292" s="966"/>
      <c r="AJ292" s="966"/>
      <c r="AK292" s="966"/>
      <c r="AL292" s="966"/>
      <c r="AM292" s="966"/>
      <c r="AN292" s="966"/>
      <c r="AO292" s="966"/>
      <c r="AP292" s="966"/>
      <c r="AQ292" s="946"/>
      <c r="AR292" s="946"/>
      <c r="AS292" s="946"/>
      <c r="AT292" s="946"/>
      <c r="AU292" s="946"/>
      <c r="AV292" s="946"/>
      <c r="AW292" s="946"/>
      <c r="AX292" s="946"/>
      <c r="AY292" s="963"/>
      <c r="AZ292" s="963"/>
      <c r="BA292" s="963"/>
      <c r="BB292" s="963"/>
      <c r="BC292" s="963"/>
      <c r="BD292" s="963"/>
      <c r="BE292" s="963"/>
      <c r="BF292" s="963"/>
      <c r="BG292" s="962"/>
      <c r="BH292" s="962"/>
      <c r="BI292" s="962"/>
      <c r="BJ292" s="962"/>
      <c r="BK292" s="962"/>
      <c r="BL292" s="962"/>
      <c r="BM292" s="962"/>
      <c r="BN292" s="967"/>
      <c r="BO292" s="967"/>
      <c r="BP292" s="967"/>
      <c r="BQ292" s="967"/>
      <c r="BR292" s="967"/>
      <c r="BS292" s="967"/>
      <c r="BT292" s="967"/>
      <c r="BU292" s="968"/>
      <c r="BV292" s="1011"/>
      <c r="BW292" s="992"/>
      <c r="BX292" s="992"/>
      <c r="BY292" s="992"/>
      <c r="BZ292" s="992"/>
      <c r="CA292" s="992"/>
      <c r="CB292" s="992"/>
      <c r="CC292" s="992"/>
      <c r="CD292" s="992"/>
      <c r="CE292" s="992"/>
      <c r="CF292" s="992"/>
      <c r="CG292" s="992"/>
      <c r="CH292" s="992"/>
      <c r="CI292" s="992"/>
      <c r="CJ292" s="992"/>
      <c r="CK292" s="992"/>
      <c r="CL292" s="992"/>
      <c r="CM292" s="992"/>
      <c r="CN292" s="992"/>
      <c r="CO292" s="992"/>
      <c r="CP292" s="992"/>
      <c r="CQ292" s="992"/>
      <c r="CR292" s="992"/>
      <c r="CS292" s="992"/>
      <c r="CT292" s="992"/>
      <c r="CU292" s="992"/>
      <c r="CV292" s="992"/>
      <c r="CW292" s="992"/>
      <c r="CX292" s="992"/>
      <c r="CY292" s="992"/>
      <c r="CZ292" s="992"/>
      <c r="DA292" s="992"/>
      <c r="DB292" s="992"/>
      <c r="DC292" s="992"/>
      <c r="DD292" s="992"/>
      <c r="DE292" s="992"/>
      <c r="DF292" s="992"/>
      <c r="DG292" s="992"/>
      <c r="DH292" s="992"/>
      <c r="DI292" s="992"/>
      <c r="DJ292" s="992"/>
      <c r="DK292" s="992"/>
      <c r="DL292" s="992"/>
      <c r="DM292" s="992"/>
      <c r="DN292" s="992"/>
      <c r="DO292" s="992"/>
      <c r="DP292" s="992"/>
      <c r="DQ292" s="992"/>
      <c r="DR292" s="992"/>
      <c r="DS292" s="992"/>
      <c r="DT292" s="992"/>
      <c r="DU292" s="992"/>
      <c r="DV292" s="992"/>
      <c r="DW292" s="992"/>
      <c r="DX292" s="992"/>
      <c r="DY292" s="992"/>
      <c r="DZ292" s="992"/>
      <c r="EA292" s="992"/>
      <c r="EB292" s="992"/>
      <c r="EC292" s="992"/>
      <c r="ED292" s="992"/>
      <c r="EE292" s="992"/>
      <c r="EF292" s="992"/>
      <c r="EG292" s="992"/>
      <c r="EH292" s="992"/>
      <c r="EI292" s="992"/>
      <c r="EJ292" s="992"/>
      <c r="EK292" s="992"/>
      <c r="EL292" s="992"/>
      <c r="EM292" s="992"/>
      <c r="EN292" s="992"/>
      <c r="EO292" s="992"/>
      <c r="EP292" s="992"/>
      <c r="EQ292" s="992"/>
      <c r="ER292" s="992"/>
      <c r="ES292" s="992"/>
      <c r="ET292" s="992"/>
      <c r="EU292" s="992"/>
      <c r="EV292" s="992"/>
      <c r="EW292" s="992"/>
      <c r="EX292" s="992"/>
      <c r="EY292" s="992"/>
      <c r="EZ292" s="992"/>
      <c r="FA292" s="992"/>
      <c r="FB292" s="992"/>
      <c r="FC292" s="992"/>
      <c r="FD292" s="992"/>
      <c r="FE292" s="992"/>
      <c r="FF292" s="992"/>
      <c r="FG292" s="992"/>
      <c r="FH292" s="993"/>
      <c r="FQ292" s="934"/>
      <c r="FR292" s="935"/>
      <c r="FS292" s="935"/>
      <c r="FT292" s="935"/>
      <c r="FU292" s="935"/>
      <c r="FV292" s="935"/>
      <c r="FW292" s="935"/>
      <c r="FX292" s="935"/>
      <c r="FY292" s="935"/>
      <c r="FZ292" s="936"/>
      <c r="GJ292" s="945"/>
      <c r="GK292" s="945"/>
      <c r="GL292" s="945"/>
      <c r="GM292" s="945"/>
      <c r="GN292" s="945"/>
      <c r="GO292" s="945"/>
      <c r="GP292" s="945"/>
      <c r="GQ292" s="945"/>
    </row>
    <row r="293" spans="2:199" ht="6" customHeight="1" x14ac:dyDescent="0.25">
      <c r="B293" s="789">
        <v>91</v>
      </c>
      <c r="C293" s="790"/>
      <c r="D293" s="790"/>
      <c r="E293" s="791"/>
      <c r="F293" s="970">
        <f>'Setup-Completion Report'!E509</f>
        <v>0</v>
      </c>
      <c r="G293" s="970"/>
      <c r="H293" s="970"/>
      <c r="I293" s="970"/>
      <c r="J293" s="970"/>
      <c r="K293" s="970"/>
      <c r="L293" s="970"/>
      <c r="M293" s="970"/>
      <c r="N293" s="970"/>
      <c r="O293" s="970"/>
      <c r="P293" s="970"/>
      <c r="Q293" s="970"/>
      <c r="R293" s="970"/>
      <c r="S293" s="970"/>
      <c r="T293" s="971">
        <f>'Setup-Completion Report'!AG509</f>
        <v>0</v>
      </c>
      <c r="U293" s="971"/>
      <c r="V293" s="971"/>
      <c r="W293" s="971"/>
      <c r="X293" s="971"/>
      <c r="Y293" s="971"/>
      <c r="Z293" s="971"/>
      <c r="AA293" s="971"/>
      <c r="AB293" s="971">
        <f>'Setup-Completion Report'!AO509</f>
        <v>0</v>
      </c>
      <c r="AC293" s="971"/>
      <c r="AD293" s="971"/>
      <c r="AE293" s="971"/>
      <c r="AF293" s="971"/>
      <c r="AG293" s="971"/>
      <c r="AH293" s="971"/>
      <c r="AI293" s="966">
        <f>SUM(T293:AH295)</f>
        <v>0</v>
      </c>
      <c r="AJ293" s="966"/>
      <c r="AK293" s="966"/>
      <c r="AL293" s="966"/>
      <c r="AM293" s="966"/>
      <c r="AN293" s="966"/>
      <c r="AO293" s="966"/>
      <c r="AP293" s="966"/>
      <c r="AQ293" s="946"/>
      <c r="AR293" s="946"/>
      <c r="AS293" s="946"/>
      <c r="AT293" s="946"/>
      <c r="AU293" s="946"/>
      <c r="AV293" s="946"/>
      <c r="AW293" s="946"/>
      <c r="AX293" s="946"/>
      <c r="AY293" s="969" t="str">
        <f>IF(GJ293=2," ",'Setup-Completion Report'!Y509)</f>
        <v xml:space="preserve"> </v>
      </c>
      <c r="AZ293" s="969"/>
      <c r="BA293" s="969"/>
      <c r="BB293" s="969"/>
      <c r="BC293" s="969"/>
      <c r="BD293" s="969"/>
      <c r="BE293" s="969"/>
      <c r="BF293" s="969"/>
      <c r="BG293" s="962"/>
      <c r="BH293" s="962"/>
      <c r="BI293" s="962"/>
      <c r="BJ293" s="962"/>
      <c r="BK293" s="962"/>
      <c r="BL293" s="962"/>
      <c r="BM293" s="962"/>
      <c r="BN293" s="967"/>
      <c r="BO293" s="967"/>
      <c r="BP293" s="967"/>
      <c r="BQ293" s="967"/>
      <c r="BR293" s="967"/>
      <c r="BS293" s="967"/>
      <c r="BT293" s="967"/>
      <c r="BU293" s="968"/>
      <c r="BV293" s="948"/>
      <c r="BW293" s="946"/>
      <c r="BX293" s="946"/>
      <c r="BY293" s="946"/>
      <c r="BZ293" s="946"/>
      <c r="CA293" s="946"/>
      <c r="CB293" s="946"/>
      <c r="CC293" s="946"/>
      <c r="CD293" s="946"/>
      <c r="CE293" s="946"/>
      <c r="CF293" s="946"/>
      <c r="CG293" s="946"/>
      <c r="CH293" s="946"/>
      <c r="CI293" s="946"/>
      <c r="CJ293" s="946"/>
      <c r="CK293" s="946"/>
      <c r="CL293" s="946"/>
      <c r="CM293" s="946"/>
      <c r="CN293" s="946"/>
      <c r="CO293" s="946"/>
      <c r="CP293" s="946"/>
      <c r="CQ293" s="946"/>
      <c r="CR293" s="946"/>
      <c r="CS293" s="946"/>
      <c r="CT293" s="946"/>
      <c r="CU293" s="946"/>
      <c r="CV293" s="946"/>
      <c r="CW293" s="946"/>
      <c r="CX293" s="946"/>
      <c r="CY293" s="946"/>
      <c r="CZ293" s="946"/>
      <c r="DA293" s="946"/>
      <c r="DB293" s="946"/>
      <c r="DC293" s="946"/>
      <c r="DD293" s="946"/>
      <c r="DE293" s="946"/>
      <c r="DF293" s="946"/>
      <c r="DG293" s="946"/>
      <c r="DH293" s="946"/>
      <c r="DI293" s="946"/>
      <c r="DJ293" s="946"/>
      <c r="DK293" s="946"/>
      <c r="DL293" s="946"/>
      <c r="DM293" s="946"/>
      <c r="DN293" s="946"/>
      <c r="DO293" s="946"/>
      <c r="DP293" s="946"/>
      <c r="DQ293" s="946"/>
      <c r="DR293" s="946"/>
      <c r="DS293" s="946"/>
      <c r="DT293" s="946"/>
      <c r="DU293" s="946"/>
      <c r="DV293" s="946"/>
      <c r="DW293" s="946"/>
      <c r="DX293" s="946"/>
      <c r="DY293" s="946"/>
      <c r="DZ293" s="946"/>
      <c r="EA293" s="946"/>
      <c r="EB293" s="946"/>
      <c r="EC293" s="946"/>
      <c r="ED293" s="946"/>
      <c r="EE293" s="946"/>
      <c r="EF293" s="946"/>
      <c r="EG293" s="946"/>
      <c r="EH293" s="946"/>
      <c r="EI293" s="946"/>
      <c r="EJ293" s="946"/>
      <c r="EK293" s="946"/>
      <c r="EL293" s="946"/>
      <c r="EM293" s="946"/>
      <c r="EN293" s="946"/>
      <c r="EO293" s="946"/>
      <c r="EP293" s="946"/>
      <c r="EQ293" s="946"/>
      <c r="ER293" s="946"/>
      <c r="ES293" s="946"/>
      <c r="ET293" s="946"/>
      <c r="EU293" s="946"/>
      <c r="EV293" s="946"/>
      <c r="EW293" s="946"/>
      <c r="EX293" s="946"/>
      <c r="EY293" s="946"/>
      <c r="EZ293" s="946"/>
      <c r="FA293" s="946"/>
      <c r="FB293" s="946"/>
      <c r="FC293" s="946"/>
      <c r="FD293" s="946"/>
      <c r="FE293" s="946"/>
      <c r="FF293" s="946"/>
      <c r="FG293" s="946"/>
      <c r="FH293" s="947"/>
      <c r="FQ293" s="934"/>
      <c r="FR293" s="935"/>
      <c r="FS293" s="935"/>
      <c r="FT293" s="935"/>
      <c r="FU293" s="935"/>
      <c r="FV293" s="935"/>
      <c r="FW293" s="935"/>
      <c r="FX293" s="935"/>
      <c r="FY293" s="935"/>
      <c r="FZ293" s="936"/>
      <c r="GJ293" s="945">
        <v>2</v>
      </c>
      <c r="GK293" s="945"/>
      <c r="GL293" s="945"/>
      <c r="GM293" s="945"/>
      <c r="GN293" s="945"/>
      <c r="GO293" s="945"/>
      <c r="GP293" s="945"/>
      <c r="GQ293" s="945"/>
    </row>
    <row r="294" spans="2:199" ht="6" customHeight="1" x14ac:dyDescent="0.25">
      <c r="B294" s="792"/>
      <c r="C294" s="793"/>
      <c r="D294" s="793"/>
      <c r="E294" s="794"/>
      <c r="F294" s="970"/>
      <c r="G294" s="970"/>
      <c r="H294" s="970"/>
      <c r="I294" s="970"/>
      <c r="J294" s="970"/>
      <c r="K294" s="970"/>
      <c r="L294" s="970"/>
      <c r="M294" s="970"/>
      <c r="N294" s="970"/>
      <c r="O294" s="970"/>
      <c r="P294" s="970"/>
      <c r="Q294" s="970"/>
      <c r="R294" s="970"/>
      <c r="S294" s="970"/>
      <c r="T294" s="971"/>
      <c r="U294" s="971"/>
      <c r="V294" s="971"/>
      <c r="W294" s="971"/>
      <c r="X294" s="971"/>
      <c r="Y294" s="971"/>
      <c r="Z294" s="971"/>
      <c r="AA294" s="971"/>
      <c r="AB294" s="971"/>
      <c r="AC294" s="971"/>
      <c r="AD294" s="971"/>
      <c r="AE294" s="971"/>
      <c r="AF294" s="971"/>
      <c r="AG294" s="971"/>
      <c r="AH294" s="971"/>
      <c r="AI294" s="966"/>
      <c r="AJ294" s="966"/>
      <c r="AK294" s="966"/>
      <c r="AL294" s="966"/>
      <c r="AM294" s="966"/>
      <c r="AN294" s="966"/>
      <c r="AO294" s="966"/>
      <c r="AP294" s="966"/>
      <c r="AQ294" s="946"/>
      <c r="AR294" s="946"/>
      <c r="AS294" s="946"/>
      <c r="AT294" s="946"/>
      <c r="AU294" s="946"/>
      <c r="AV294" s="946"/>
      <c r="AW294" s="946"/>
      <c r="AX294" s="946"/>
      <c r="AY294" s="963"/>
      <c r="AZ294" s="963"/>
      <c r="BA294" s="963"/>
      <c r="BB294" s="963"/>
      <c r="BC294" s="963"/>
      <c r="BD294" s="963"/>
      <c r="BE294" s="963"/>
      <c r="BF294" s="963"/>
      <c r="BG294" s="962"/>
      <c r="BH294" s="962"/>
      <c r="BI294" s="962"/>
      <c r="BJ294" s="962"/>
      <c r="BK294" s="962"/>
      <c r="BL294" s="962"/>
      <c r="BM294" s="962"/>
      <c r="BN294" s="967"/>
      <c r="BO294" s="967"/>
      <c r="BP294" s="967"/>
      <c r="BQ294" s="967"/>
      <c r="BR294" s="967"/>
      <c r="BS294" s="967"/>
      <c r="BT294" s="967"/>
      <c r="BU294" s="968"/>
      <c r="BV294" s="948"/>
      <c r="BW294" s="946"/>
      <c r="BX294" s="946"/>
      <c r="BY294" s="946"/>
      <c r="BZ294" s="946"/>
      <c r="CA294" s="946"/>
      <c r="CB294" s="946"/>
      <c r="CC294" s="946"/>
      <c r="CD294" s="946"/>
      <c r="CE294" s="946"/>
      <c r="CF294" s="946"/>
      <c r="CG294" s="946"/>
      <c r="CH294" s="946"/>
      <c r="CI294" s="946"/>
      <c r="CJ294" s="946"/>
      <c r="CK294" s="946"/>
      <c r="CL294" s="946"/>
      <c r="CM294" s="946"/>
      <c r="CN294" s="946"/>
      <c r="CO294" s="946"/>
      <c r="CP294" s="946"/>
      <c r="CQ294" s="946"/>
      <c r="CR294" s="946"/>
      <c r="CS294" s="946"/>
      <c r="CT294" s="946"/>
      <c r="CU294" s="946"/>
      <c r="CV294" s="946"/>
      <c r="CW294" s="946"/>
      <c r="CX294" s="946"/>
      <c r="CY294" s="946"/>
      <c r="CZ294" s="946"/>
      <c r="DA294" s="946"/>
      <c r="DB294" s="946"/>
      <c r="DC294" s="946"/>
      <c r="DD294" s="946"/>
      <c r="DE294" s="946"/>
      <c r="DF294" s="946"/>
      <c r="DG294" s="946"/>
      <c r="DH294" s="946"/>
      <c r="DI294" s="946"/>
      <c r="DJ294" s="946"/>
      <c r="DK294" s="946"/>
      <c r="DL294" s="946"/>
      <c r="DM294" s="946"/>
      <c r="DN294" s="946"/>
      <c r="DO294" s="946"/>
      <c r="DP294" s="946"/>
      <c r="DQ294" s="946"/>
      <c r="DR294" s="946"/>
      <c r="DS294" s="946"/>
      <c r="DT294" s="946"/>
      <c r="DU294" s="946"/>
      <c r="DV294" s="946"/>
      <c r="DW294" s="946"/>
      <c r="DX294" s="946"/>
      <c r="DY294" s="946"/>
      <c r="DZ294" s="946"/>
      <c r="EA294" s="946"/>
      <c r="EB294" s="946"/>
      <c r="EC294" s="946"/>
      <c r="ED294" s="946"/>
      <c r="EE294" s="946"/>
      <c r="EF294" s="946"/>
      <c r="EG294" s="946"/>
      <c r="EH294" s="946"/>
      <c r="EI294" s="946"/>
      <c r="EJ294" s="946"/>
      <c r="EK294" s="946"/>
      <c r="EL294" s="946"/>
      <c r="EM294" s="946"/>
      <c r="EN294" s="946"/>
      <c r="EO294" s="946"/>
      <c r="EP294" s="946"/>
      <c r="EQ294" s="946"/>
      <c r="ER294" s="946"/>
      <c r="ES294" s="946"/>
      <c r="ET294" s="946"/>
      <c r="EU294" s="946"/>
      <c r="EV294" s="946"/>
      <c r="EW294" s="946"/>
      <c r="EX294" s="946"/>
      <c r="EY294" s="946"/>
      <c r="EZ294" s="946"/>
      <c r="FA294" s="946"/>
      <c r="FB294" s="946"/>
      <c r="FC294" s="946"/>
      <c r="FD294" s="946"/>
      <c r="FE294" s="946"/>
      <c r="FF294" s="946"/>
      <c r="FG294" s="946"/>
      <c r="FH294" s="947"/>
      <c r="FQ294" s="934"/>
      <c r="FR294" s="935"/>
      <c r="FS294" s="935"/>
      <c r="FT294" s="935"/>
      <c r="FU294" s="935"/>
      <c r="FV294" s="935"/>
      <c r="FW294" s="935"/>
      <c r="FX294" s="935"/>
      <c r="FY294" s="935"/>
      <c r="FZ294" s="936"/>
      <c r="GJ294" s="945"/>
      <c r="GK294" s="945"/>
      <c r="GL294" s="945"/>
      <c r="GM294" s="945"/>
      <c r="GN294" s="945"/>
      <c r="GO294" s="945"/>
      <c r="GP294" s="945"/>
      <c r="GQ294" s="945"/>
    </row>
    <row r="295" spans="2:199" ht="6" customHeight="1" x14ac:dyDescent="0.25">
      <c r="B295" s="795"/>
      <c r="C295" s="796"/>
      <c r="D295" s="796"/>
      <c r="E295" s="797"/>
      <c r="F295" s="970"/>
      <c r="G295" s="970"/>
      <c r="H295" s="970"/>
      <c r="I295" s="970"/>
      <c r="J295" s="970"/>
      <c r="K295" s="970"/>
      <c r="L295" s="970"/>
      <c r="M295" s="970"/>
      <c r="N295" s="970"/>
      <c r="O295" s="970"/>
      <c r="P295" s="970"/>
      <c r="Q295" s="970"/>
      <c r="R295" s="970"/>
      <c r="S295" s="970"/>
      <c r="T295" s="971"/>
      <c r="U295" s="971"/>
      <c r="V295" s="971"/>
      <c r="W295" s="971"/>
      <c r="X295" s="971"/>
      <c r="Y295" s="971"/>
      <c r="Z295" s="971"/>
      <c r="AA295" s="971"/>
      <c r="AB295" s="971"/>
      <c r="AC295" s="971"/>
      <c r="AD295" s="971"/>
      <c r="AE295" s="971"/>
      <c r="AF295" s="971"/>
      <c r="AG295" s="971"/>
      <c r="AH295" s="971"/>
      <c r="AI295" s="966"/>
      <c r="AJ295" s="966"/>
      <c r="AK295" s="966"/>
      <c r="AL295" s="966"/>
      <c r="AM295" s="966"/>
      <c r="AN295" s="966"/>
      <c r="AO295" s="966"/>
      <c r="AP295" s="966"/>
      <c r="AQ295" s="946"/>
      <c r="AR295" s="946"/>
      <c r="AS295" s="946"/>
      <c r="AT295" s="946"/>
      <c r="AU295" s="946"/>
      <c r="AV295" s="946"/>
      <c r="AW295" s="946"/>
      <c r="AX295" s="946"/>
      <c r="AY295" s="963"/>
      <c r="AZ295" s="963"/>
      <c r="BA295" s="963"/>
      <c r="BB295" s="963"/>
      <c r="BC295" s="963"/>
      <c r="BD295" s="963"/>
      <c r="BE295" s="963"/>
      <c r="BF295" s="963"/>
      <c r="BG295" s="962"/>
      <c r="BH295" s="962"/>
      <c r="BI295" s="962"/>
      <c r="BJ295" s="962"/>
      <c r="BK295" s="962"/>
      <c r="BL295" s="962"/>
      <c r="BM295" s="962"/>
      <c r="BN295" s="967"/>
      <c r="BO295" s="967"/>
      <c r="BP295" s="967"/>
      <c r="BQ295" s="967"/>
      <c r="BR295" s="967"/>
      <c r="BS295" s="967"/>
      <c r="BT295" s="967"/>
      <c r="BU295" s="968"/>
      <c r="BV295" s="1011"/>
      <c r="BW295" s="992"/>
      <c r="BX295" s="992"/>
      <c r="BY295" s="992"/>
      <c r="BZ295" s="992"/>
      <c r="CA295" s="992"/>
      <c r="CB295" s="992"/>
      <c r="CC295" s="992"/>
      <c r="CD295" s="992"/>
      <c r="CE295" s="992"/>
      <c r="CF295" s="992"/>
      <c r="CG295" s="992"/>
      <c r="CH295" s="992"/>
      <c r="CI295" s="992"/>
      <c r="CJ295" s="992"/>
      <c r="CK295" s="992"/>
      <c r="CL295" s="992"/>
      <c r="CM295" s="992"/>
      <c r="CN295" s="992"/>
      <c r="CO295" s="992"/>
      <c r="CP295" s="992"/>
      <c r="CQ295" s="992"/>
      <c r="CR295" s="992"/>
      <c r="CS295" s="992"/>
      <c r="CT295" s="992"/>
      <c r="CU295" s="992"/>
      <c r="CV295" s="992"/>
      <c r="CW295" s="992"/>
      <c r="CX295" s="992"/>
      <c r="CY295" s="992"/>
      <c r="CZ295" s="992"/>
      <c r="DA295" s="992"/>
      <c r="DB295" s="992"/>
      <c r="DC295" s="992"/>
      <c r="DD295" s="992"/>
      <c r="DE295" s="992"/>
      <c r="DF295" s="992"/>
      <c r="DG295" s="992"/>
      <c r="DH295" s="992"/>
      <c r="DI295" s="992"/>
      <c r="DJ295" s="992"/>
      <c r="DK295" s="992"/>
      <c r="DL295" s="992"/>
      <c r="DM295" s="992"/>
      <c r="DN295" s="992"/>
      <c r="DO295" s="992"/>
      <c r="DP295" s="992"/>
      <c r="DQ295" s="992"/>
      <c r="DR295" s="992"/>
      <c r="DS295" s="992"/>
      <c r="DT295" s="992"/>
      <c r="DU295" s="992"/>
      <c r="DV295" s="992"/>
      <c r="DW295" s="992"/>
      <c r="DX295" s="992"/>
      <c r="DY295" s="992"/>
      <c r="DZ295" s="992"/>
      <c r="EA295" s="992"/>
      <c r="EB295" s="992"/>
      <c r="EC295" s="992"/>
      <c r="ED295" s="992"/>
      <c r="EE295" s="992"/>
      <c r="EF295" s="992"/>
      <c r="EG295" s="992"/>
      <c r="EH295" s="992"/>
      <c r="EI295" s="992"/>
      <c r="EJ295" s="992"/>
      <c r="EK295" s="992"/>
      <c r="EL295" s="992"/>
      <c r="EM295" s="992"/>
      <c r="EN295" s="992"/>
      <c r="EO295" s="992"/>
      <c r="EP295" s="992"/>
      <c r="EQ295" s="992"/>
      <c r="ER295" s="992"/>
      <c r="ES295" s="992"/>
      <c r="ET295" s="992"/>
      <c r="EU295" s="992"/>
      <c r="EV295" s="992"/>
      <c r="EW295" s="992"/>
      <c r="EX295" s="992"/>
      <c r="EY295" s="992"/>
      <c r="EZ295" s="992"/>
      <c r="FA295" s="992"/>
      <c r="FB295" s="992"/>
      <c r="FC295" s="992"/>
      <c r="FD295" s="992"/>
      <c r="FE295" s="992"/>
      <c r="FF295" s="992"/>
      <c r="FG295" s="992"/>
      <c r="FH295" s="993"/>
      <c r="FQ295" s="934"/>
      <c r="FR295" s="935"/>
      <c r="FS295" s="935"/>
      <c r="FT295" s="935"/>
      <c r="FU295" s="935"/>
      <c r="FV295" s="935"/>
      <c r="FW295" s="935"/>
      <c r="FX295" s="935"/>
      <c r="FY295" s="935"/>
      <c r="FZ295" s="936"/>
      <c r="GJ295" s="945"/>
      <c r="GK295" s="945"/>
      <c r="GL295" s="945"/>
      <c r="GM295" s="945"/>
      <c r="GN295" s="945"/>
      <c r="GO295" s="945"/>
      <c r="GP295" s="945"/>
      <c r="GQ295" s="945"/>
    </row>
    <row r="296" spans="2:199" ht="6" customHeight="1" x14ac:dyDescent="0.25">
      <c r="B296" s="789">
        <v>92</v>
      </c>
      <c r="C296" s="790"/>
      <c r="D296" s="790"/>
      <c r="E296" s="791"/>
      <c r="F296" s="970">
        <f>'Setup-Completion Report'!E512</f>
        <v>0</v>
      </c>
      <c r="G296" s="970"/>
      <c r="H296" s="970"/>
      <c r="I296" s="970"/>
      <c r="J296" s="970"/>
      <c r="K296" s="970"/>
      <c r="L296" s="970"/>
      <c r="M296" s="970"/>
      <c r="N296" s="970"/>
      <c r="O296" s="970"/>
      <c r="P296" s="970"/>
      <c r="Q296" s="970"/>
      <c r="R296" s="970"/>
      <c r="S296" s="970"/>
      <c r="T296" s="971">
        <f>'Setup-Completion Report'!AG512</f>
        <v>0</v>
      </c>
      <c r="U296" s="971"/>
      <c r="V296" s="971"/>
      <c r="W296" s="971"/>
      <c r="X296" s="971"/>
      <c r="Y296" s="971"/>
      <c r="Z296" s="971"/>
      <c r="AA296" s="971"/>
      <c r="AB296" s="971">
        <f>'Setup-Completion Report'!AO512</f>
        <v>0</v>
      </c>
      <c r="AC296" s="971"/>
      <c r="AD296" s="971"/>
      <c r="AE296" s="971"/>
      <c r="AF296" s="971"/>
      <c r="AG296" s="971"/>
      <c r="AH296" s="971"/>
      <c r="AI296" s="966">
        <f>SUM(T296:AH298)</f>
        <v>0</v>
      </c>
      <c r="AJ296" s="966"/>
      <c r="AK296" s="966"/>
      <c r="AL296" s="966"/>
      <c r="AM296" s="966"/>
      <c r="AN296" s="966"/>
      <c r="AO296" s="966"/>
      <c r="AP296" s="966"/>
      <c r="AQ296" s="946"/>
      <c r="AR296" s="946"/>
      <c r="AS296" s="946"/>
      <c r="AT296" s="946"/>
      <c r="AU296" s="946"/>
      <c r="AV296" s="946"/>
      <c r="AW296" s="946"/>
      <c r="AX296" s="946"/>
      <c r="AY296" s="969" t="str">
        <f>IF(GJ296=2," ",'Setup-Completion Report'!Y512)</f>
        <v xml:space="preserve"> </v>
      </c>
      <c r="AZ296" s="969"/>
      <c r="BA296" s="969"/>
      <c r="BB296" s="969"/>
      <c r="BC296" s="969"/>
      <c r="BD296" s="969"/>
      <c r="BE296" s="969"/>
      <c r="BF296" s="969"/>
      <c r="BG296" s="962"/>
      <c r="BH296" s="962"/>
      <c r="BI296" s="962"/>
      <c r="BJ296" s="962"/>
      <c r="BK296" s="962"/>
      <c r="BL296" s="962"/>
      <c r="BM296" s="962"/>
      <c r="BN296" s="967"/>
      <c r="BO296" s="967"/>
      <c r="BP296" s="967"/>
      <c r="BQ296" s="967"/>
      <c r="BR296" s="967"/>
      <c r="BS296" s="967"/>
      <c r="BT296" s="967"/>
      <c r="BU296" s="968"/>
      <c r="BV296" s="948"/>
      <c r="BW296" s="946"/>
      <c r="BX296" s="946"/>
      <c r="BY296" s="946"/>
      <c r="BZ296" s="946"/>
      <c r="CA296" s="946"/>
      <c r="CB296" s="946"/>
      <c r="CC296" s="946"/>
      <c r="CD296" s="946"/>
      <c r="CE296" s="946"/>
      <c r="CF296" s="946"/>
      <c r="CG296" s="946"/>
      <c r="CH296" s="946"/>
      <c r="CI296" s="946"/>
      <c r="CJ296" s="946"/>
      <c r="CK296" s="946"/>
      <c r="CL296" s="946"/>
      <c r="CM296" s="946"/>
      <c r="CN296" s="946"/>
      <c r="CO296" s="946"/>
      <c r="CP296" s="946"/>
      <c r="CQ296" s="946"/>
      <c r="CR296" s="946"/>
      <c r="CS296" s="946"/>
      <c r="CT296" s="946"/>
      <c r="CU296" s="946"/>
      <c r="CV296" s="946"/>
      <c r="CW296" s="946"/>
      <c r="CX296" s="946"/>
      <c r="CY296" s="946"/>
      <c r="CZ296" s="946"/>
      <c r="DA296" s="946"/>
      <c r="DB296" s="946"/>
      <c r="DC296" s="946"/>
      <c r="DD296" s="946"/>
      <c r="DE296" s="946"/>
      <c r="DF296" s="946"/>
      <c r="DG296" s="946"/>
      <c r="DH296" s="946"/>
      <c r="DI296" s="946"/>
      <c r="DJ296" s="946"/>
      <c r="DK296" s="946"/>
      <c r="DL296" s="946"/>
      <c r="DM296" s="946"/>
      <c r="DN296" s="946"/>
      <c r="DO296" s="946"/>
      <c r="DP296" s="946"/>
      <c r="DQ296" s="946"/>
      <c r="DR296" s="946"/>
      <c r="DS296" s="946"/>
      <c r="DT296" s="946"/>
      <c r="DU296" s="946"/>
      <c r="DV296" s="946"/>
      <c r="DW296" s="946"/>
      <c r="DX296" s="946"/>
      <c r="DY296" s="946"/>
      <c r="DZ296" s="946"/>
      <c r="EA296" s="946"/>
      <c r="EB296" s="946"/>
      <c r="EC296" s="946"/>
      <c r="ED296" s="946"/>
      <c r="EE296" s="946"/>
      <c r="EF296" s="946"/>
      <c r="EG296" s="946"/>
      <c r="EH296" s="946"/>
      <c r="EI296" s="946"/>
      <c r="EJ296" s="946"/>
      <c r="EK296" s="946"/>
      <c r="EL296" s="946"/>
      <c r="EM296" s="946"/>
      <c r="EN296" s="946"/>
      <c r="EO296" s="946"/>
      <c r="EP296" s="946"/>
      <c r="EQ296" s="946"/>
      <c r="ER296" s="946"/>
      <c r="ES296" s="946"/>
      <c r="ET296" s="946"/>
      <c r="EU296" s="946"/>
      <c r="EV296" s="946"/>
      <c r="EW296" s="946"/>
      <c r="EX296" s="946"/>
      <c r="EY296" s="946"/>
      <c r="EZ296" s="946"/>
      <c r="FA296" s="946"/>
      <c r="FB296" s="946"/>
      <c r="FC296" s="946"/>
      <c r="FD296" s="946"/>
      <c r="FE296" s="946"/>
      <c r="FF296" s="946"/>
      <c r="FG296" s="946"/>
      <c r="FH296" s="947"/>
      <c r="FQ296" s="934"/>
      <c r="FR296" s="935"/>
      <c r="FS296" s="935"/>
      <c r="FT296" s="935"/>
      <c r="FU296" s="935"/>
      <c r="FV296" s="935"/>
      <c r="FW296" s="935"/>
      <c r="FX296" s="935"/>
      <c r="FY296" s="935"/>
      <c r="FZ296" s="936"/>
      <c r="GJ296" s="945">
        <v>2</v>
      </c>
      <c r="GK296" s="945"/>
      <c r="GL296" s="945"/>
      <c r="GM296" s="945"/>
      <c r="GN296" s="945"/>
      <c r="GO296" s="945"/>
      <c r="GP296" s="945"/>
      <c r="GQ296" s="945"/>
    </row>
    <row r="297" spans="2:199" ht="6" customHeight="1" x14ac:dyDescent="0.25">
      <c r="B297" s="792"/>
      <c r="C297" s="793"/>
      <c r="D297" s="793"/>
      <c r="E297" s="794"/>
      <c r="F297" s="970"/>
      <c r="G297" s="970"/>
      <c r="H297" s="970"/>
      <c r="I297" s="970"/>
      <c r="J297" s="970"/>
      <c r="K297" s="970"/>
      <c r="L297" s="970"/>
      <c r="M297" s="970"/>
      <c r="N297" s="970"/>
      <c r="O297" s="970"/>
      <c r="P297" s="970"/>
      <c r="Q297" s="970"/>
      <c r="R297" s="970"/>
      <c r="S297" s="970"/>
      <c r="T297" s="971"/>
      <c r="U297" s="971"/>
      <c r="V297" s="971"/>
      <c r="W297" s="971"/>
      <c r="X297" s="971"/>
      <c r="Y297" s="971"/>
      <c r="Z297" s="971"/>
      <c r="AA297" s="971"/>
      <c r="AB297" s="971"/>
      <c r="AC297" s="971"/>
      <c r="AD297" s="971"/>
      <c r="AE297" s="971"/>
      <c r="AF297" s="971"/>
      <c r="AG297" s="971"/>
      <c r="AH297" s="971"/>
      <c r="AI297" s="966"/>
      <c r="AJ297" s="966"/>
      <c r="AK297" s="966"/>
      <c r="AL297" s="966"/>
      <c r="AM297" s="966"/>
      <c r="AN297" s="966"/>
      <c r="AO297" s="966"/>
      <c r="AP297" s="966"/>
      <c r="AQ297" s="946"/>
      <c r="AR297" s="946"/>
      <c r="AS297" s="946"/>
      <c r="AT297" s="946"/>
      <c r="AU297" s="946"/>
      <c r="AV297" s="946"/>
      <c r="AW297" s="946"/>
      <c r="AX297" s="946"/>
      <c r="AY297" s="963"/>
      <c r="AZ297" s="963"/>
      <c r="BA297" s="963"/>
      <c r="BB297" s="963"/>
      <c r="BC297" s="963"/>
      <c r="BD297" s="963"/>
      <c r="BE297" s="963"/>
      <c r="BF297" s="963"/>
      <c r="BG297" s="962"/>
      <c r="BH297" s="962"/>
      <c r="BI297" s="962"/>
      <c r="BJ297" s="962"/>
      <c r="BK297" s="962"/>
      <c r="BL297" s="962"/>
      <c r="BM297" s="962"/>
      <c r="BN297" s="967"/>
      <c r="BO297" s="967"/>
      <c r="BP297" s="967"/>
      <c r="BQ297" s="967"/>
      <c r="BR297" s="967"/>
      <c r="BS297" s="967"/>
      <c r="BT297" s="967"/>
      <c r="BU297" s="968"/>
      <c r="BV297" s="948"/>
      <c r="BW297" s="946"/>
      <c r="BX297" s="946"/>
      <c r="BY297" s="946"/>
      <c r="BZ297" s="946"/>
      <c r="CA297" s="946"/>
      <c r="CB297" s="946"/>
      <c r="CC297" s="946"/>
      <c r="CD297" s="946"/>
      <c r="CE297" s="946"/>
      <c r="CF297" s="946"/>
      <c r="CG297" s="946"/>
      <c r="CH297" s="946"/>
      <c r="CI297" s="946"/>
      <c r="CJ297" s="946"/>
      <c r="CK297" s="946"/>
      <c r="CL297" s="946"/>
      <c r="CM297" s="946"/>
      <c r="CN297" s="946"/>
      <c r="CO297" s="946"/>
      <c r="CP297" s="946"/>
      <c r="CQ297" s="946"/>
      <c r="CR297" s="946"/>
      <c r="CS297" s="946"/>
      <c r="CT297" s="946"/>
      <c r="CU297" s="946"/>
      <c r="CV297" s="946"/>
      <c r="CW297" s="946"/>
      <c r="CX297" s="946"/>
      <c r="CY297" s="946"/>
      <c r="CZ297" s="946"/>
      <c r="DA297" s="946"/>
      <c r="DB297" s="946"/>
      <c r="DC297" s="946"/>
      <c r="DD297" s="946"/>
      <c r="DE297" s="946"/>
      <c r="DF297" s="946"/>
      <c r="DG297" s="946"/>
      <c r="DH297" s="946"/>
      <c r="DI297" s="946"/>
      <c r="DJ297" s="946"/>
      <c r="DK297" s="946"/>
      <c r="DL297" s="946"/>
      <c r="DM297" s="946"/>
      <c r="DN297" s="946"/>
      <c r="DO297" s="946"/>
      <c r="DP297" s="946"/>
      <c r="DQ297" s="946"/>
      <c r="DR297" s="946"/>
      <c r="DS297" s="946"/>
      <c r="DT297" s="946"/>
      <c r="DU297" s="946"/>
      <c r="DV297" s="946"/>
      <c r="DW297" s="946"/>
      <c r="DX297" s="946"/>
      <c r="DY297" s="946"/>
      <c r="DZ297" s="946"/>
      <c r="EA297" s="946"/>
      <c r="EB297" s="946"/>
      <c r="EC297" s="946"/>
      <c r="ED297" s="946"/>
      <c r="EE297" s="946"/>
      <c r="EF297" s="946"/>
      <c r="EG297" s="946"/>
      <c r="EH297" s="946"/>
      <c r="EI297" s="946"/>
      <c r="EJ297" s="946"/>
      <c r="EK297" s="946"/>
      <c r="EL297" s="946"/>
      <c r="EM297" s="946"/>
      <c r="EN297" s="946"/>
      <c r="EO297" s="946"/>
      <c r="EP297" s="946"/>
      <c r="EQ297" s="946"/>
      <c r="ER297" s="946"/>
      <c r="ES297" s="946"/>
      <c r="ET297" s="946"/>
      <c r="EU297" s="946"/>
      <c r="EV297" s="946"/>
      <c r="EW297" s="946"/>
      <c r="EX297" s="946"/>
      <c r="EY297" s="946"/>
      <c r="EZ297" s="946"/>
      <c r="FA297" s="946"/>
      <c r="FB297" s="946"/>
      <c r="FC297" s="946"/>
      <c r="FD297" s="946"/>
      <c r="FE297" s="946"/>
      <c r="FF297" s="946"/>
      <c r="FG297" s="946"/>
      <c r="FH297" s="947"/>
      <c r="FQ297" s="934"/>
      <c r="FR297" s="935"/>
      <c r="FS297" s="935"/>
      <c r="FT297" s="935"/>
      <c r="FU297" s="935"/>
      <c r="FV297" s="935"/>
      <c r="FW297" s="935"/>
      <c r="FX297" s="935"/>
      <c r="FY297" s="935"/>
      <c r="FZ297" s="936"/>
      <c r="GJ297" s="945"/>
      <c r="GK297" s="945"/>
      <c r="GL297" s="945"/>
      <c r="GM297" s="945"/>
      <c r="GN297" s="945"/>
      <c r="GO297" s="945"/>
      <c r="GP297" s="945"/>
      <c r="GQ297" s="945"/>
    </row>
    <row r="298" spans="2:199" ht="6" customHeight="1" x14ac:dyDescent="0.25">
      <c r="B298" s="795"/>
      <c r="C298" s="796"/>
      <c r="D298" s="796"/>
      <c r="E298" s="797"/>
      <c r="F298" s="970"/>
      <c r="G298" s="970"/>
      <c r="H298" s="970"/>
      <c r="I298" s="970"/>
      <c r="J298" s="970"/>
      <c r="K298" s="970"/>
      <c r="L298" s="970"/>
      <c r="M298" s="970"/>
      <c r="N298" s="970"/>
      <c r="O298" s="970"/>
      <c r="P298" s="970"/>
      <c r="Q298" s="970"/>
      <c r="R298" s="970"/>
      <c r="S298" s="970"/>
      <c r="T298" s="971"/>
      <c r="U298" s="971"/>
      <c r="V298" s="971"/>
      <c r="W298" s="971"/>
      <c r="X298" s="971"/>
      <c r="Y298" s="971"/>
      <c r="Z298" s="971"/>
      <c r="AA298" s="971"/>
      <c r="AB298" s="971"/>
      <c r="AC298" s="971"/>
      <c r="AD298" s="971"/>
      <c r="AE298" s="971"/>
      <c r="AF298" s="971"/>
      <c r="AG298" s="971"/>
      <c r="AH298" s="971"/>
      <c r="AI298" s="966"/>
      <c r="AJ298" s="966"/>
      <c r="AK298" s="966"/>
      <c r="AL298" s="966"/>
      <c r="AM298" s="966"/>
      <c r="AN298" s="966"/>
      <c r="AO298" s="966"/>
      <c r="AP298" s="966"/>
      <c r="AQ298" s="946"/>
      <c r="AR298" s="946"/>
      <c r="AS298" s="946"/>
      <c r="AT298" s="946"/>
      <c r="AU298" s="946"/>
      <c r="AV298" s="946"/>
      <c r="AW298" s="946"/>
      <c r="AX298" s="946"/>
      <c r="AY298" s="963"/>
      <c r="AZ298" s="963"/>
      <c r="BA298" s="963"/>
      <c r="BB298" s="963"/>
      <c r="BC298" s="963"/>
      <c r="BD298" s="963"/>
      <c r="BE298" s="963"/>
      <c r="BF298" s="963"/>
      <c r="BG298" s="962"/>
      <c r="BH298" s="962"/>
      <c r="BI298" s="962"/>
      <c r="BJ298" s="962"/>
      <c r="BK298" s="962"/>
      <c r="BL298" s="962"/>
      <c r="BM298" s="962"/>
      <c r="BN298" s="967"/>
      <c r="BO298" s="967"/>
      <c r="BP298" s="967"/>
      <c r="BQ298" s="967"/>
      <c r="BR298" s="967"/>
      <c r="BS298" s="967"/>
      <c r="BT298" s="967"/>
      <c r="BU298" s="968"/>
      <c r="BV298" s="948"/>
      <c r="BW298" s="946"/>
      <c r="BX298" s="946"/>
      <c r="BY298" s="946"/>
      <c r="BZ298" s="946"/>
      <c r="CA298" s="946"/>
      <c r="CB298" s="946"/>
      <c r="CC298" s="946"/>
      <c r="CD298" s="946"/>
      <c r="CE298" s="946"/>
      <c r="CF298" s="946"/>
      <c r="CG298" s="946"/>
      <c r="CH298" s="946"/>
      <c r="CI298" s="946"/>
      <c r="CJ298" s="946"/>
      <c r="CK298" s="946"/>
      <c r="CL298" s="946"/>
      <c r="CM298" s="946"/>
      <c r="CN298" s="946"/>
      <c r="CO298" s="946"/>
      <c r="CP298" s="946"/>
      <c r="CQ298" s="946"/>
      <c r="CR298" s="946"/>
      <c r="CS298" s="946"/>
      <c r="CT298" s="946"/>
      <c r="CU298" s="946"/>
      <c r="CV298" s="946"/>
      <c r="CW298" s="946"/>
      <c r="CX298" s="946"/>
      <c r="CY298" s="946"/>
      <c r="CZ298" s="946"/>
      <c r="DA298" s="946"/>
      <c r="DB298" s="946"/>
      <c r="DC298" s="946"/>
      <c r="DD298" s="946"/>
      <c r="DE298" s="946"/>
      <c r="DF298" s="946"/>
      <c r="DG298" s="946"/>
      <c r="DH298" s="946"/>
      <c r="DI298" s="946"/>
      <c r="DJ298" s="946"/>
      <c r="DK298" s="946"/>
      <c r="DL298" s="946"/>
      <c r="DM298" s="946"/>
      <c r="DN298" s="946"/>
      <c r="DO298" s="946"/>
      <c r="DP298" s="946"/>
      <c r="DQ298" s="946"/>
      <c r="DR298" s="946"/>
      <c r="DS298" s="946"/>
      <c r="DT298" s="946"/>
      <c r="DU298" s="946"/>
      <c r="DV298" s="946"/>
      <c r="DW298" s="946"/>
      <c r="DX298" s="946"/>
      <c r="DY298" s="946"/>
      <c r="DZ298" s="946"/>
      <c r="EA298" s="946"/>
      <c r="EB298" s="946"/>
      <c r="EC298" s="946"/>
      <c r="ED298" s="946"/>
      <c r="EE298" s="946"/>
      <c r="EF298" s="946"/>
      <c r="EG298" s="946"/>
      <c r="EH298" s="946"/>
      <c r="EI298" s="946"/>
      <c r="EJ298" s="946"/>
      <c r="EK298" s="946"/>
      <c r="EL298" s="946"/>
      <c r="EM298" s="946"/>
      <c r="EN298" s="946"/>
      <c r="EO298" s="946"/>
      <c r="EP298" s="946"/>
      <c r="EQ298" s="946"/>
      <c r="ER298" s="946"/>
      <c r="ES298" s="946"/>
      <c r="ET298" s="946"/>
      <c r="EU298" s="946"/>
      <c r="EV298" s="946"/>
      <c r="EW298" s="946"/>
      <c r="EX298" s="946"/>
      <c r="EY298" s="946"/>
      <c r="EZ298" s="946"/>
      <c r="FA298" s="946"/>
      <c r="FB298" s="946"/>
      <c r="FC298" s="946"/>
      <c r="FD298" s="946"/>
      <c r="FE298" s="946"/>
      <c r="FF298" s="946"/>
      <c r="FG298" s="946"/>
      <c r="FH298" s="947"/>
      <c r="FQ298" s="934"/>
      <c r="FR298" s="935"/>
      <c r="FS298" s="935"/>
      <c r="FT298" s="935"/>
      <c r="FU298" s="935"/>
      <c r="FV298" s="935"/>
      <c r="FW298" s="935"/>
      <c r="FX298" s="935"/>
      <c r="FY298" s="935"/>
      <c r="FZ298" s="936"/>
      <c r="GJ298" s="945"/>
      <c r="GK298" s="945"/>
      <c r="GL298" s="945"/>
      <c r="GM298" s="945"/>
      <c r="GN298" s="945"/>
      <c r="GO298" s="945"/>
      <c r="GP298" s="945"/>
      <c r="GQ298" s="945"/>
    </row>
    <row r="299" spans="2:199" ht="6" customHeight="1" x14ac:dyDescent="0.25">
      <c r="B299" s="789">
        <v>93</v>
      </c>
      <c r="C299" s="790"/>
      <c r="D299" s="790"/>
      <c r="E299" s="791"/>
      <c r="F299" s="970">
        <f>'Setup-Completion Report'!E515</f>
        <v>0</v>
      </c>
      <c r="G299" s="970"/>
      <c r="H299" s="970"/>
      <c r="I299" s="970"/>
      <c r="J299" s="970"/>
      <c r="K299" s="970"/>
      <c r="L299" s="970"/>
      <c r="M299" s="970"/>
      <c r="N299" s="970"/>
      <c r="O299" s="970"/>
      <c r="P299" s="970"/>
      <c r="Q299" s="970"/>
      <c r="R299" s="970"/>
      <c r="S299" s="970"/>
      <c r="T299" s="971">
        <f>'Setup-Completion Report'!AG515</f>
        <v>0</v>
      </c>
      <c r="U299" s="971"/>
      <c r="V299" s="971"/>
      <c r="W299" s="971"/>
      <c r="X299" s="971"/>
      <c r="Y299" s="971"/>
      <c r="Z299" s="971"/>
      <c r="AA299" s="971"/>
      <c r="AB299" s="971">
        <f>'Setup-Completion Report'!AO515</f>
        <v>0</v>
      </c>
      <c r="AC299" s="971"/>
      <c r="AD299" s="971"/>
      <c r="AE299" s="971"/>
      <c r="AF299" s="971"/>
      <c r="AG299" s="971"/>
      <c r="AH299" s="971"/>
      <c r="AI299" s="966">
        <f>SUM(T299:AH301)</f>
        <v>0</v>
      </c>
      <c r="AJ299" s="966"/>
      <c r="AK299" s="966"/>
      <c r="AL299" s="966"/>
      <c r="AM299" s="966"/>
      <c r="AN299" s="966"/>
      <c r="AO299" s="966"/>
      <c r="AP299" s="966"/>
      <c r="AQ299" s="946"/>
      <c r="AR299" s="946"/>
      <c r="AS299" s="946"/>
      <c r="AT299" s="946"/>
      <c r="AU299" s="946"/>
      <c r="AV299" s="946"/>
      <c r="AW299" s="946"/>
      <c r="AX299" s="946"/>
      <c r="AY299" s="969" t="str">
        <f>IF(GJ299=2," ",'Setup-Completion Report'!Y515)</f>
        <v xml:space="preserve"> </v>
      </c>
      <c r="AZ299" s="969"/>
      <c r="BA299" s="969"/>
      <c r="BB299" s="969"/>
      <c r="BC299" s="969"/>
      <c r="BD299" s="969"/>
      <c r="BE299" s="969"/>
      <c r="BF299" s="969"/>
      <c r="BG299" s="962"/>
      <c r="BH299" s="962"/>
      <c r="BI299" s="962"/>
      <c r="BJ299" s="962"/>
      <c r="BK299" s="962"/>
      <c r="BL299" s="962"/>
      <c r="BM299" s="962"/>
      <c r="BN299" s="967"/>
      <c r="BO299" s="967"/>
      <c r="BP299" s="967"/>
      <c r="BQ299" s="967"/>
      <c r="BR299" s="967"/>
      <c r="BS299" s="967"/>
      <c r="BT299" s="967"/>
      <c r="BU299" s="968"/>
      <c r="BV299" s="948"/>
      <c r="BW299" s="946"/>
      <c r="BX299" s="946"/>
      <c r="BY299" s="946"/>
      <c r="BZ299" s="946"/>
      <c r="CA299" s="946"/>
      <c r="CB299" s="946"/>
      <c r="CC299" s="946"/>
      <c r="CD299" s="946"/>
      <c r="CE299" s="946"/>
      <c r="CF299" s="946"/>
      <c r="CG299" s="946"/>
      <c r="CH299" s="946"/>
      <c r="CI299" s="946"/>
      <c r="CJ299" s="946"/>
      <c r="CK299" s="946"/>
      <c r="CL299" s="946"/>
      <c r="CM299" s="946"/>
      <c r="CN299" s="946"/>
      <c r="CO299" s="946"/>
      <c r="CP299" s="946"/>
      <c r="CQ299" s="946"/>
      <c r="CR299" s="946"/>
      <c r="CS299" s="946"/>
      <c r="CT299" s="946"/>
      <c r="CU299" s="946"/>
      <c r="CV299" s="946"/>
      <c r="CW299" s="946"/>
      <c r="CX299" s="946"/>
      <c r="CY299" s="946"/>
      <c r="CZ299" s="946"/>
      <c r="DA299" s="946"/>
      <c r="DB299" s="946"/>
      <c r="DC299" s="946"/>
      <c r="DD299" s="946"/>
      <c r="DE299" s="946"/>
      <c r="DF299" s="946"/>
      <c r="DG299" s="946"/>
      <c r="DH299" s="946"/>
      <c r="DI299" s="946"/>
      <c r="DJ299" s="946"/>
      <c r="DK299" s="946"/>
      <c r="DL299" s="946"/>
      <c r="DM299" s="946"/>
      <c r="DN299" s="946"/>
      <c r="DO299" s="946"/>
      <c r="DP299" s="946"/>
      <c r="DQ299" s="946"/>
      <c r="DR299" s="946"/>
      <c r="DS299" s="946"/>
      <c r="DT299" s="946"/>
      <c r="DU299" s="946"/>
      <c r="DV299" s="946"/>
      <c r="DW299" s="946"/>
      <c r="DX299" s="946"/>
      <c r="DY299" s="946"/>
      <c r="DZ299" s="946"/>
      <c r="EA299" s="946"/>
      <c r="EB299" s="946"/>
      <c r="EC299" s="946"/>
      <c r="ED299" s="946"/>
      <c r="EE299" s="946"/>
      <c r="EF299" s="946"/>
      <c r="EG299" s="946"/>
      <c r="EH299" s="946"/>
      <c r="EI299" s="946"/>
      <c r="EJ299" s="946"/>
      <c r="EK299" s="946"/>
      <c r="EL299" s="946"/>
      <c r="EM299" s="946"/>
      <c r="EN299" s="946"/>
      <c r="EO299" s="946"/>
      <c r="EP299" s="946"/>
      <c r="EQ299" s="946"/>
      <c r="ER299" s="946"/>
      <c r="ES299" s="946"/>
      <c r="ET299" s="946"/>
      <c r="EU299" s="946"/>
      <c r="EV299" s="946"/>
      <c r="EW299" s="946"/>
      <c r="EX299" s="946"/>
      <c r="EY299" s="946"/>
      <c r="EZ299" s="946"/>
      <c r="FA299" s="946"/>
      <c r="FB299" s="946"/>
      <c r="FC299" s="946"/>
      <c r="FD299" s="946"/>
      <c r="FE299" s="946"/>
      <c r="FF299" s="946"/>
      <c r="FG299" s="946"/>
      <c r="FH299" s="947"/>
      <c r="FQ299" s="934"/>
      <c r="FR299" s="935"/>
      <c r="FS299" s="935"/>
      <c r="FT299" s="935"/>
      <c r="FU299" s="935"/>
      <c r="FV299" s="935"/>
      <c r="FW299" s="935"/>
      <c r="FX299" s="935"/>
      <c r="FY299" s="935"/>
      <c r="FZ299" s="936"/>
      <c r="GJ299" s="945">
        <v>2</v>
      </c>
      <c r="GK299" s="945"/>
      <c r="GL299" s="945"/>
      <c r="GM299" s="945"/>
      <c r="GN299" s="945"/>
      <c r="GO299" s="945"/>
      <c r="GP299" s="945"/>
      <c r="GQ299" s="945"/>
    </row>
    <row r="300" spans="2:199" ht="6" customHeight="1" x14ac:dyDescent="0.25">
      <c r="B300" s="792"/>
      <c r="C300" s="793"/>
      <c r="D300" s="793"/>
      <c r="E300" s="794"/>
      <c r="F300" s="970"/>
      <c r="G300" s="970"/>
      <c r="H300" s="970"/>
      <c r="I300" s="970"/>
      <c r="J300" s="970"/>
      <c r="K300" s="970"/>
      <c r="L300" s="970"/>
      <c r="M300" s="970"/>
      <c r="N300" s="970"/>
      <c r="O300" s="970"/>
      <c r="P300" s="970"/>
      <c r="Q300" s="970"/>
      <c r="R300" s="970"/>
      <c r="S300" s="970"/>
      <c r="T300" s="971"/>
      <c r="U300" s="971"/>
      <c r="V300" s="971"/>
      <c r="W300" s="971"/>
      <c r="X300" s="971"/>
      <c r="Y300" s="971"/>
      <c r="Z300" s="971"/>
      <c r="AA300" s="971"/>
      <c r="AB300" s="971"/>
      <c r="AC300" s="971"/>
      <c r="AD300" s="971"/>
      <c r="AE300" s="971"/>
      <c r="AF300" s="971"/>
      <c r="AG300" s="971"/>
      <c r="AH300" s="971"/>
      <c r="AI300" s="966"/>
      <c r="AJ300" s="966"/>
      <c r="AK300" s="966"/>
      <c r="AL300" s="966"/>
      <c r="AM300" s="966"/>
      <c r="AN300" s="966"/>
      <c r="AO300" s="966"/>
      <c r="AP300" s="966"/>
      <c r="AQ300" s="946"/>
      <c r="AR300" s="946"/>
      <c r="AS300" s="946"/>
      <c r="AT300" s="946"/>
      <c r="AU300" s="946"/>
      <c r="AV300" s="946"/>
      <c r="AW300" s="946"/>
      <c r="AX300" s="946"/>
      <c r="AY300" s="963"/>
      <c r="AZ300" s="963"/>
      <c r="BA300" s="963"/>
      <c r="BB300" s="963"/>
      <c r="BC300" s="963"/>
      <c r="BD300" s="963"/>
      <c r="BE300" s="963"/>
      <c r="BF300" s="963"/>
      <c r="BG300" s="962"/>
      <c r="BH300" s="962"/>
      <c r="BI300" s="962"/>
      <c r="BJ300" s="962"/>
      <c r="BK300" s="962"/>
      <c r="BL300" s="962"/>
      <c r="BM300" s="962"/>
      <c r="BN300" s="967"/>
      <c r="BO300" s="967"/>
      <c r="BP300" s="967"/>
      <c r="BQ300" s="967"/>
      <c r="BR300" s="967"/>
      <c r="BS300" s="967"/>
      <c r="BT300" s="967"/>
      <c r="BU300" s="968"/>
      <c r="BV300" s="948"/>
      <c r="BW300" s="946"/>
      <c r="BX300" s="946"/>
      <c r="BY300" s="946"/>
      <c r="BZ300" s="946"/>
      <c r="CA300" s="946"/>
      <c r="CB300" s="946"/>
      <c r="CC300" s="946"/>
      <c r="CD300" s="946"/>
      <c r="CE300" s="946"/>
      <c r="CF300" s="946"/>
      <c r="CG300" s="946"/>
      <c r="CH300" s="946"/>
      <c r="CI300" s="946"/>
      <c r="CJ300" s="946"/>
      <c r="CK300" s="946"/>
      <c r="CL300" s="946"/>
      <c r="CM300" s="946"/>
      <c r="CN300" s="946"/>
      <c r="CO300" s="946"/>
      <c r="CP300" s="946"/>
      <c r="CQ300" s="946"/>
      <c r="CR300" s="946"/>
      <c r="CS300" s="946"/>
      <c r="CT300" s="946"/>
      <c r="CU300" s="946"/>
      <c r="CV300" s="946"/>
      <c r="CW300" s="946"/>
      <c r="CX300" s="946"/>
      <c r="CY300" s="946"/>
      <c r="CZ300" s="946"/>
      <c r="DA300" s="946"/>
      <c r="DB300" s="946"/>
      <c r="DC300" s="946"/>
      <c r="DD300" s="946"/>
      <c r="DE300" s="946"/>
      <c r="DF300" s="946"/>
      <c r="DG300" s="946"/>
      <c r="DH300" s="946"/>
      <c r="DI300" s="946"/>
      <c r="DJ300" s="946"/>
      <c r="DK300" s="946"/>
      <c r="DL300" s="946"/>
      <c r="DM300" s="946"/>
      <c r="DN300" s="946"/>
      <c r="DO300" s="946"/>
      <c r="DP300" s="946"/>
      <c r="DQ300" s="946"/>
      <c r="DR300" s="946"/>
      <c r="DS300" s="946"/>
      <c r="DT300" s="946"/>
      <c r="DU300" s="946"/>
      <c r="DV300" s="946"/>
      <c r="DW300" s="946"/>
      <c r="DX300" s="946"/>
      <c r="DY300" s="946"/>
      <c r="DZ300" s="946"/>
      <c r="EA300" s="946"/>
      <c r="EB300" s="946"/>
      <c r="EC300" s="946"/>
      <c r="ED300" s="946"/>
      <c r="EE300" s="946"/>
      <c r="EF300" s="946"/>
      <c r="EG300" s="946"/>
      <c r="EH300" s="946"/>
      <c r="EI300" s="946"/>
      <c r="EJ300" s="946"/>
      <c r="EK300" s="946"/>
      <c r="EL300" s="946"/>
      <c r="EM300" s="946"/>
      <c r="EN300" s="946"/>
      <c r="EO300" s="946"/>
      <c r="EP300" s="946"/>
      <c r="EQ300" s="946"/>
      <c r="ER300" s="946"/>
      <c r="ES300" s="946"/>
      <c r="ET300" s="946"/>
      <c r="EU300" s="946"/>
      <c r="EV300" s="946"/>
      <c r="EW300" s="946"/>
      <c r="EX300" s="946"/>
      <c r="EY300" s="946"/>
      <c r="EZ300" s="946"/>
      <c r="FA300" s="946"/>
      <c r="FB300" s="946"/>
      <c r="FC300" s="946"/>
      <c r="FD300" s="946"/>
      <c r="FE300" s="946"/>
      <c r="FF300" s="946"/>
      <c r="FG300" s="946"/>
      <c r="FH300" s="947"/>
      <c r="FQ300" s="934"/>
      <c r="FR300" s="935"/>
      <c r="FS300" s="935"/>
      <c r="FT300" s="935"/>
      <c r="FU300" s="935"/>
      <c r="FV300" s="935"/>
      <c r="FW300" s="935"/>
      <c r="FX300" s="935"/>
      <c r="FY300" s="935"/>
      <c r="FZ300" s="936"/>
      <c r="GJ300" s="945"/>
      <c r="GK300" s="945"/>
      <c r="GL300" s="945"/>
      <c r="GM300" s="945"/>
      <c r="GN300" s="945"/>
      <c r="GO300" s="945"/>
      <c r="GP300" s="945"/>
      <c r="GQ300" s="945"/>
    </row>
    <row r="301" spans="2:199" ht="6" customHeight="1" x14ac:dyDescent="0.25">
      <c r="B301" s="795"/>
      <c r="C301" s="796"/>
      <c r="D301" s="796"/>
      <c r="E301" s="797"/>
      <c r="F301" s="970"/>
      <c r="G301" s="970"/>
      <c r="H301" s="970"/>
      <c r="I301" s="970"/>
      <c r="J301" s="970"/>
      <c r="K301" s="970"/>
      <c r="L301" s="970"/>
      <c r="M301" s="970"/>
      <c r="N301" s="970"/>
      <c r="O301" s="970"/>
      <c r="P301" s="970"/>
      <c r="Q301" s="970"/>
      <c r="R301" s="970"/>
      <c r="S301" s="970"/>
      <c r="T301" s="971"/>
      <c r="U301" s="971"/>
      <c r="V301" s="971"/>
      <c r="W301" s="971"/>
      <c r="X301" s="971"/>
      <c r="Y301" s="971"/>
      <c r="Z301" s="971"/>
      <c r="AA301" s="971"/>
      <c r="AB301" s="971"/>
      <c r="AC301" s="971"/>
      <c r="AD301" s="971"/>
      <c r="AE301" s="971"/>
      <c r="AF301" s="971"/>
      <c r="AG301" s="971"/>
      <c r="AH301" s="971"/>
      <c r="AI301" s="966"/>
      <c r="AJ301" s="966"/>
      <c r="AK301" s="966"/>
      <c r="AL301" s="966"/>
      <c r="AM301" s="966"/>
      <c r="AN301" s="966"/>
      <c r="AO301" s="966"/>
      <c r="AP301" s="966"/>
      <c r="AQ301" s="946"/>
      <c r="AR301" s="946"/>
      <c r="AS301" s="946"/>
      <c r="AT301" s="946"/>
      <c r="AU301" s="946"/>
      <c r="AV301" s="946"/>
      <c r="AW301" s="946"/>
      <c r="AX301" s="946"/>
      <c r="AY301" s="963"/>
      <c r="AZ301" s="963"/>
      <c r="BA301" s="963"/>
      <c r="BB301" s="963"/>
      <c r="BC301" s="963"/>
      <c r="BD301" s="963"/>
      <c r="BE301" s="963"/>
      <c r="BF301" s="963"/>
      <c r="BG301" s="962"/>
      <c r="BH301" s="962"/>
      <c r="BI301" s="962"/>
      <c r="BJ301" s="962"/>
      <c r="BK301" s="962"/>
      <c r="BL301" s="962"/>
      <c r="BM301" s="962"/>
      <c r="BN301" s="967"/>
      <c r="BO301" s="967"/>
      <c r="BP301" s="967"/>
      <c r="BQ301" s="967"/>
      <c r="BR301" s="967"/>
      <c r="BS301" s="967"/>
      <c r="BT301" s="967"/>
      <c r="BU301" s="968"/>
      <c r="BV301" s="948"/>
      <c r="BW301" s="946"/>
      <c r="BX301" s="946"/>
      <c r="BY301" s="946"/>
      <c r="BZ301" s="946"/>
      <c r="CA301" s="946"/>
      <c r="CB301" s="946"/>
      <c r="CC301" s="946"/>
      <c r="CD301" s="946"/>
      <c r="CE301" s="946"/>
      <c r="CF301" s="946"/>
      <c r="CG301" s="946"/>
      <c r="CH301" s="946"/>
      <c r="CI301" s="946"/>
      <c r="CJ301" s="946"/>
      <c r="CK301" s="946"/>
      <c r="CL301" s="946"/>
      <c r="CM301" s="946"/>
      <c r="CN301" s="946"/>
      <c r="CO301" s="946"/>
      <c r="CP301" s="946"/>
      <c r="CQ301" s="946"/>
      <c r="CR301" s="946"/>
      <c r="CS301" s="946"/>
      <c r="CT301" s="946"/>
      <c r="CU301" s="946"/>
      <c r="CV301" s="946"/>
      <c r="CW301" s="946"/>
      <c r="CX301" s="946"/>
      <c r="CY301" s="946"/>
      <c r="CZ301" s="946"/>
      <c r="DA301" s="946"/>
      <c r="DB301" s="946"/>
      <c r="DC301" s="946"/>
      <c r="DD301" s="946"/>
      <c r="DE301" s="946"/>
      <c r="DF301" s="946"/>
      <c r="DG301" s="946"/>
      <c r="DH301" s="946"/>
      <c r="DI301" s="946"/>
      <c r="DJ301" s="946"/>
      <c r="DK301" s="946"/>
      <c r="DL301" s="946"/>
      <c r="DM301" s="946"/>
      <c r="DN301" s="946"/>
      <c r="DO301" s="946"/>
      <c r="DP301" s="946"/>
      <c r="DQ301" s="946"/>
      <c r="DR301" s="946"/>
      <c r="DS301" s="946"/>
      <c r="DT301" s="946"/>
      <c r="DU301" s="946"/>
      <c r="DV301" s="946"/>
      <c r="DW301" s="946"/>
      <c r="DX301" s="946"/>
      <c r="DY301" s="946"/>
      <c r="DZ301" s="946"/>
      <c r="EA301" s="946"/>
      <c r="EB301" s="946"/>
      <c r="EC301" s="946"/>
      <c r="ED301" s="946"/>
      <c r="EE301" s="946"/>
      <c r="EF301" s="946"/>
      <c r="EG301" s="946"/>
      <c r="EH301" s="946"/>
      <c r="EI301" s="946"/>
      <c r="EJ301" s="946"/>
      <c r="EK301" s="946"/>
      <c r="EL301" s="946"/>
      <c r="EM301" s="946"/>
      <c r="EN301" s="946"/>
      <c r="EO301" s="946"/>
      <c r="EP301" s="946"/>
      <c r="EQ301" s="946"/>
      <c r="ER301" s="946"/>
      <c r="ES301" s="946"/>
      <c r="ET301" s="946"/>
      <c r="EU301" s="946"/>
      <c r="EV301" s="946"/>
      <c r="EW301" s="946"/>
      <c r="EX301" s="946"/>
      <c r="EY301" s="946"/>
      <c r="EZ301" s="946"/>
      <c r="FA301" s="946"/>
      <c r="FB301" s="946"/>
      <c r="FC301" s="946"/>
      <c r="FD301" s="946"/>
      <c r="FE301" s="946"/>
      <c r="FF301" s="946"/>
      <c r="FG301" s="946"/>
      <c r="FH301" s="947"/>
      <c r="FQ301" s="934"/>
      <c r="FR301" s="935"/>
      <c r="FS301" s="935"/>
      <c r="FT301" s="935"/>
      <c r="FU301" s="935"/>
      <c r="FV301" s="935"/>
      <c r="FW301" s="935"/>
      <c r="FX301" s="935"/>
      <c r="FY301" s="935"/>
      <c r="FZ301" s="936"/>
      <c r="GJ301" s="945"/>
      <c r="GK301" s="945"/>
      <c r="GL301" s="945"/>
      <c r="GM301" s="945"/>
      <c r="GN301" s="945"/>
      <c r="GO301" s="945"/>
      <c r="GP301" s="945"/>
      <c r="GQ301" s="945"/>
    </row>
    <row r="302" spans="2:199" ht="6" customHeight="1" x14ac:dyDescent="0.25">
      <c r="B302" s="789">
        <v>94</v>
      </c>
      <c r="C302" s="790"/>
      <c r="D302" s="790"/>
      <c r="E302" s="791"/>
      <c r="F302" s="970">
        <f>'Setup-Completion Report'!E518</f>
        <v>0</v>
      </c>
      <c r="G302" s="970"/>
      <c r="H302" s="970"/>
      <c r="I302" s="970"/>
      <c r="J302" s="970"/>
      <c r="K302" s="970"/>
      <c r="L302" s="970"/>
      <c r="M302" s="970"/>
      <c r="N302" s="970"/>
      <c r="O302" s="970"/>
      <c r="P302" s="970"/>
      <c r="Q302" s="970"/>
      <c r="R302" s="970"/>
      <c r="S302" s="970"/>
      <c r="T302" s="971">
        <f>'Setup-Completion Report'!AG518</f>
        <v>0</v>
      </c>
      <c r="U302" s="971"/>
      <c r="V302" s="971"/>
      <c r="W302" s="971"/>
      <c r="X302" s="971"/>
      <c r="Y302" s="971"/>
      <c r="Z302" s="971"/>
      <c r="AA302" s="971"/>
      <c r="AB302" s="971">
        <f>'Setup-Completion Report'!AO518</f>
        <v>0</v>
      </c>
      <c r="AC302" s="971"/>
      <c r="AD302" s="971"/>
      <c r="AE302" s="971"/>
      <c r="AF302" s="971"/>
      <c r="AG302" s="971"/>
      <c r="AH302" s="971"/>
      <c r="AI302" s="966">
        <f>SUM(T302:AH304)</f>
        <v>0</v>
      </c>
      <c r="AJ302" s="966"/>
      <c r="AK302" s="966"/>
      <c r="AL302" s="966"/>
      <c r="AM302" s="966"/>
      <c r="AN302" s="966"/>
      <c r="AO302" s="966"/>
      <c r="AP302" s="966"/>
      <c r="AQ302" s="946"/>
      <c r="AR302" s="946"/>
      <c r="AS302" s="946"/>
      <c r="AT302" s="946"/>
      <c r="AU302" s="946"/>
      <c r="AV302" s="946"/>
      <c r="AW302" s="946"/>
      <c r="AX302" s="946"/>
      <c r="AY302" s="969" t="str">
        <f>IF(GJ302=2," ",'Setup-Completion Report'!Y518)</f>
        <v xml:space="preserve"> </v>
      </c>
      <c r="AZ302" s="969"/>
      <c r="BA302" s="969"/>
      <c r="BB302" s="969"/>
      <c r="BC302" s="969"/>
      <c r="BD302" s="969"/>
      <c r="BE302" s="969"/>
      <c r="BF302" s="969"/>
      <c r="BG302" s="962"/>
      <c r="BH302" s="962"/>
      <c r="BI302" s="962"/>
      <c r="BJ302" s="962"/>
      <c r="BK302" s="962"/>
      <c r="BL302" s="962"/>
      <c r="BM302" s="962"/>
      <c r="BN302" s="967"/>
      <c r="BO302" s="967"/>
      <c r="BP302" s="967"/>
      <c r="BQ302" s="967"/>
      <c r="BR302" s="967"/>
      <c r="BS302" s="967"/>
      <c r="BT302" s="967"/>
      <c r="BU302" s="968"/>
      <c r="BV302" s="948"/>
      <c r="BW302" s="946"/>
      <c r="BX302" s="946"/>
      <c r="BY302" s="946"/>
      <c r="BZ302" s="946"/>
      <c r="CA302" s="946"/>
      <c r="CB302" s="946"/>
      <c r="CC302" s="946"/>
      <c r="CD302" s="946"/>
      <c r="CE302" s="946"/>
      <c r="CF302" s="946"/>
      <c r="CG302" s="946"/>
      <c r="CH302" s="946"/>
      <c r="CI302" s="946"/>
      <c r="CJ302" s="946"/>
      <c r="CK302" s="946"/>
      <c r="CL302" s="946"/>
      <c r="CM302" s="946"/>
      <c r="CN302" s="946"/>
      <c r="CO302" s="946"/>
      <c r="CP302" s="946"/>
      <c r="CQ302" s="946"/>
      <c r="CR302" s="946"/>
      <c r="CS302" s="946"/>
      <c r="CT302" s="946"/>
      <c r="CU302" s="946"/>
      <c r="CV302" s="946"/>
      <c r="CW302" s="946"/>
      <c r="CX302" s="946"/>
      <c r="CY302" s="946"/>
      <c r="CZ302" s="946"/>
      <c r="DA302" s="946"/>
      <c r="DB302" s="946"/>
      <c r="DC302" s="946"/>
      <c r="DD302" s="946"/>
      <c r="DE302" s="946"/>
      <c r="DF302" s="946"/>
      <c r="DG302" s="946"/>
      <c r="DH302" s="946"/>
      <c r="DI302" s="946"/>
      <c r="DJ302" s="946"/>
      <c r="DK302" s="946"/>
      <c r="DL302" s="946"/>
      <c r="DM302" s="946"/>
      <c r="DN302" s="946"/>
      <c r="DO302" s="946"/>
      <c r="DP302" s="946"/>
      <c r="DQ302" s="946"/>
      <c r="DR302" s="946"/>
      <c r="DS302" s="946"/>
      <c r="DT302" s="946"/>
      <c r="DU302" s="946"/>
      <c r="DV302" s="946"/>
      <c r="DW302" s="946"/>
      <c r="DX302" s="946"/>
      <c r="DY302" s="946"/>
      <c r="DZ302" s="946"/>
      <c r="EA302" s="946"/>
      <c r="EB302" s="946"/>
      <c r="EC302" s="946"/>
      <c r="ED302" s="946"/>
      <c r="EE302" s="946"/>
      <c r="EF302" s="946"/>
      <c r="EG302" s="946"/>
      <c r="EH302" s="946"/>
      <c r="EI302" s="946"/>
      <c r="EJ302" s="946"/>
      <c r="EK302" s="946"/>
      <c r="EL302" s="946"/>
      <c r="EM302" s="946"/>
      <c r="EN302" s="946"/>
      <c r="EO302" s="946"/>
      <c r="EP302" s="946"/>
      <c r="EQ302" s="946"/>
      <c r="ER302" s="946"/>
      <c r="ES302" s="946"/>
      <c r="ET302" s="946"/>
      <c r="EU302" s="946"/>
      <c r="EV302" s="946"/>
      <c r="EW302" s="946"/>
      <c r="EX302" s="946"/>
      <c r="EY302" s="946"/>
      <c r="EZ302" s="946"/>
      <c r="FA302" s="946"/>
      <c r="FB302" s="946"/>
      <c r="FC302" s="946"/>
      <c r="FD302" s="946"/>
      <c r="FE302" s="946"/>
      <c r="FF302" s="946"/>
      <c r="FG302" s="946"/>
      <c r="FH302" s="947"/>
      <c r="FQ302" s="934"/>
      <c r="FR302" s="935"/>
      <c r="FS302" s="935"/>
      <c r="FT302" s="935"/>
      <c r="FU302" s="935"/>
      <c r="FV302" s="935"/>
      <c r="FW302" s="935"/>
      <c r="FX302" s="935"/>
      <c r="FY302" s="935"/>
      <c r="FZ302" s="936"/>
      <c r="GJ302" s="945">
        <v>2</v>
      </c>
      <c r="GK302" s="945"/>
      <c r="GL302" s="945"/>
      <c r="GM302" s="945"/>
      <c r="GN302" s="945"/>
      <c r="GO302" s="945"/>
      <c r="GP302" s="945"/>
      <c r="GQ302" s="945"/>
    </row>
    <row r="303" spans="2:199" ht="6" customHeight="1" x14ac:dyDescent="0.25">
      <c r="B303" s="792"/>
      <c r="C303" s="793"/>
      <c r="D303" s="793"/>
      <c r="E303" s="794"/>
      <c r="F303" s="970"/>
      <c r="G303" s="970"/>
      <c r="H303" s="970"/>
      <c r="I303" s="970"/>
      <c r="J303" s="970"/>
      <c r="K303" s="970"/>
      <c r="L303" s="970"/>
      <c r="M303" s="970"/>
      <c r="N303" s="970"/>
      <c r="O303" s="970"/>
      <c r="P303" s="970"/>
      <c r="Q303" s="970"/>
      <c r="R303" s="970"/>
      <c r="S303" s="970"/>
      <c r="T303" s="971"/>
      <c r="U303" s="971"/>
      <c r="V303" s="971"/>
      <c r="W303" s="971"/>
      <c r="X303" s="971"/>
      <c r="Y303" s="971"/>
      <c r="Z303" s="971"/>
      <c r="AA303" s="971"/>
      <c r="AB303" s="971"/>
      <c r="AC303" s="971"/>
      <c r="AD303" s="971"/>
      <c r="AE303" s="971"/>
      <c r="AF303" s="971"/>
      <c r="AG303" s="971"/>
      <c r="AH303" s="971"/>
      <c r="AI303" s="966"/>
      <c r="AJ303" s="966"/>
      <c r="AK303" s="966"/>
      <c r="AL303" s="966"/>
      <c r="AM303" s="966"/>
      <c r="AN303" s="966"/>
      <c r="AO303" s="966"/>
      <c r="AP303" s="966"/>
      <c r="AQ303" s="946"/>
      <c r="AR303" s="946"/>
      <c r="AS303" s="946"/>
      <c r="AT303" s="946"/>
      <c r="AU303" s="946"/>
      <c r="AV303" s="946"/>
      <c r="AW303" s="946"/>
      <c r="AX303" s="946"/>
      <c r="AY303" s="963"/>
      <c r="AZ303" s="963"/>
      <c r="BA303" s="963"/>
      <c r="BB303" s="963"/>
      <c r="BC303" s="963"/>
      <c r="BD303" s="963"/>
      <c r="BE303" s="963"/>
      <c r="BF303" s="963"/>
      <c r="BG303" s="962"/>
      <c r="BH303" s="962"/>
      <c r="BI303" s="962"/>
      <c r="BJ303" s="962"/>
      <c r="BK303" s="962"/>
      <c r="BL303" s="962"/>
      <c r="BM303" s="962"/>
      <c r="BN303" s="967"/>
      <c r="BO303" s="967"/>
      <c r="BP303" s="967"/>
      <c r="BQ303" s="967"/>
      <c r="BR303" s="967"/>
      <c r="BS303" s="967"/>
      <c r="BT303" s="967"/>
      <c r="BU303" s="968"/>
      <c r="BV303" s="948"/>
      <c r="BW303" s="946"/>
      <c r="BX303" s="946"/>
      <c r="BY303" s="946"/>
      <c r="BZ303" s="946"/>
      <c r="CA303" s="946"/>
      <c r="CB303" s="946"/>
      <c r="CC303" s="946"/>
      <c r="CD303" s="946"/>
      <c r="CE303" s="946"/>
      <c r="CF303" s="946"/>
      <c r="CG303" s="946"/>
      <c r="CH303" s="946"/>
      <c r="CI303" s="946"/>
      <c r="CJ303" s="946"/>
      <c r="CK303" s="946"/>
      <c r="CL303" s="946"/>
      <c r="CM303" s="946"/>
      <c r="CN303" s="946"/>
      <c r="CO303" s="946"/>
      <c r="CP303" s="946"/>
      <c r="CQ303" s="946"/>
      <c r="CR303" s="946"/>
      <c r="CS303" s="946"/>
      <c r="CT303" s="946"/>
      <c r="CU303" s="946"/>
      <c r="CV303" s="946"/>
      <c r="CW303" s="946"/>
      <c r="CX303" s="946"/>
      <c r="CY303" s="946"/>
      <c r="CZ303" s="946"/>
      <c r="DA303" s="946"/>
      <c r="DB303" s="946"/>
      <c r="DC303" s="946"/>
      <c r="DD303" s="946"/>
      <c r="DE303" s="946"/>
      <c r="DF303" s="946"/>
      <c r="DG303" s="946"/>
      <c r="DH303" s="946"/>
      <c r="DI303" s="946"/>
      <c r="DJ303" s="946"/>
      <c r="DK303" s="946"/>
      <c r="DL303" s="946"/>
      <c r="DM303" s="946"/>
      <c r="DN303" s="946"/>
      <c r="DO303" s="946"/>
      <c r="DP303" s="946"/>
      <c r="DQ303" s="946"/>
      <c r="DR303" s="946"/>
      <c r="DS303" s="946"/>
      <c r="DT303" s="946"/>
      <c r="DU303" s="946"/>
      <c r="DV303" s="946"/>
      <c r="DW303" s="946"/>
      <c r="DX303" s="946"/>
      <c r="DY303" s="946"/>
      <c r="DZ303" s="946"/>
      <c r="EA303" s="946"/>
      <c r="EB303" s="946"/>
      <c r="EC303" s="946"/>
      <c r="ED303" s="946"/>
      <c r="EE303" s="946"/>
      <c r="EF303" s="946"/>
      <c r="EG303" s="946"/>
      <c r="EH303" s="946"/>
      <c r="EI303" s="946"/>
      <c r="EJ303" s="946"/>
      <c r="EK303" s="946"/>
      <c r="EL303" s="946"/>
      <c r="EM303" s="946"/>
      <c r="EN303" s="946"/>
      <c r="EO303" s="946"/>
      <c r="EP303" s="946"/>
      <c r="EQ303" s="946"/>
      <c r="ER303" s="946"/>
      <c r="ES303" s="946"/>
      <c r="ET303" s="946"/>
      <c r="EU303" s="946"/>
      <c r="EV303" s="946"/>
      <c r="EW303" s="946"/>
      <c r="EX303" s="946"/>
      <c r="EY303" s="946"/>
      <c r="EZ303" s="946"/>
      <c r="FA303" s="946"/>
      <c r="FB303" s="946"/>
      <c r="FC303" s="946"/>
      <c r="FD303" s="946"/>
      <c r="FE303" s="946"/>
      <c r="FF303" s="946"/>
      <c r="FG303" s="946"/>
      <c r="FH303" s="947"/>
      <c r="FQ303" s="934"/>
      <c r="FR303" s="935"/>
      <c r="FS303" s="935"/>
      <c r="FT303" s="935"/>
      <c r="FU303" s="935"/>
      <c r="FV303" s="935"/>
      <c r="FW303" s="935"/>
      <c r="FX303" s="935"/>
      <c r="FY303" s="935"/>
      <c r="FZ303" s="936"/>
      <c r="GJ303" s="945"/>
      <c r="GK303" s="945"/>
      <c r="GL303" s="945"/>
      <c r="GM303" s="945"/>
      <c r="GN303" s="945"/>
      <c r="GO303" s="945"/>
      <c r="GP303" s="945"/>
      <c r="GQ303" s="945"/>
    </row>
    <row r="304" spans="2:199" ht="6" customHeight="1" x14ac:dyDescent="0.25">
      <c r="B304" s="795"/>
      <c r="C304" s="796"/>
      <c r="D304" s="796"/>
      <c r="E304" s="797"/>
      <c r="F304" s="970"/>
      <c r="G304" s="970"/>
      <c r="H304" s="970"/>
      <c r="I304" s="970"/>
      <c r="J304" s="970"/>
      <c r="K304" s="970"/>
      <c r="L304" s="970"/>
      <c r="M304" s="970"/>
      <c r="N304" s="970"/>
      <c r="O304" s="970"/>
      <c r="P304" s="970"/>
      <c r="Q304" s="970"/>
      <c r="R304" s="970"/>
      <c r="S304" s="970"/>
      <c r="T304" s="971"/>
      <c r="U304" s="971"/>
      <c r="V304" s="971"/>
      <c r="W304" s="971"/>
      <c r="X304" s="971"/>
      <c r="Y304" s="971"/>
      <c r="Z304" s="971"/>
      <c r="AA304" s="971"/>
      <c r="AB304" s="971"/>
      <c r="AC304" s="971"/>
      <c r="AD304" s="971"/>
      <c r="AE304" s="971"/>
      <c r="AF304" s="971"/>
      <c r="AG304" s="971"/>
      <c r="AH304" s="971"/>
      <c r="AI304" s="966"/>
      <c r="AJ304" s="966"/>
      <c r="AK304" s="966"/>
      <c r="AL304" s="966"/>
      <c r="AM304" s="966"/>
      <c r="AN304" s="966"/>
      <c r="AO304" s="966"/>
      <c r="AP304" s="966"/>
      <c r="AQ304" s="946"/>
      <c r="AR304" s="946"/>
      <c r="AS304" s="946"/>
      <c r="AT304" s="946"/>
      <c r="AU304" s="946"/>
      <c r="AV304" s="946"/>
      <c r="AW304" s="946"/>
      <c r="AX304" s="946"/>
      <c r="AY304" s="963"/>
      <c r="AZ304" s="963"/>
      <c r="BA304" s="963"/>
      <c r="BB304" s="963"/>
      <c r="BC304" s="963"/>
      <c r="BD304" s="963"/>
      <c r="BE304" s="963"/>
      <c r="BF304" s="963"/>
      <c r="BG304" s="962"/>
      <c r="BH304" s="962"/>
      <c r="BI304" s="962"/>
      <c r="BJ304" s="962"/>
      <c r="BK304" s="962"/>
      <c r="BL304" s="962"/>
      <c r="BM304" s="962"/>
      <c r="BN304" s="967"/>
      <c r="BO304" s="967"/>
      <c r="BP304" s="967"/>
      <c r="BQ304" s="967"/>
      <c r="BR304" s="967"/>
      <c r="BS304" s="967"/>
      <c r="BT304" s="967"/>
      <c r="BU304" s="968"/>
      <c r="BV304" s="948"/>
      <c r="BW304" s="946"/>
      <c r="BX304" s="946"/>
      <c r="BY304" s="946"/>
      <c r="BZ304" s="946"/>
      <c r="CA304" s="946"/>
      <c r="CB304" s="946"/>
      <c r="CC304" s="946"/>
      <c r="CD304" s="946"/>
      <c r="CE304" s="946"/>
      <c r="CF304" s="946"/>
      <c r="CG304" s="946"/>
      <c r="CH304" s="946"/>
      <c r="CI304" s="946"/>
      <c r="CJ304" s="946"/>
      <c r="CK304" s="946"/>
      <c r="CL304" s="946"/>
      <c r="CM304" s="946"/>
      <c r="CN304" s="946"/>
      <c r="CO304" s="946"/>
      <c r="CP304" s="946"/>
      <c r="CQ304" s="946"/>
      <c r="CR304" s="946"/>
      <c r="CS304" s="946"/>
      <c r="CT304" s="946"/>
      <c r="CU304" s="946"/>
      <c r="CV304" s="946"/>
      <c r="CW304" s="946"/>
      <c r="CX304" s="946"/>
      <c r="CY304" s="946"/>
      <c r="CZ304" s="946"/>
      <c r="DA304" s="946"/>
      <c r="DB304" s="946"/>
      <c r="DC304" s="946"/>
      <c r="DD304" s="946"/>
      <c r="DE304" s="946"/>
      <c r="DF304" s="946"/>
      <c r="DG304" s="946"/>
      <c r="DH304" s="946"/>
      <c r="DI304" s="946"/>
      <c r="DJ304" s="946"/>
      <c r="DK304" s="946"/>
      <c r="DL304" s="946"/>
      <c r="DM304" s="946"/>
      <c r="DN304" s="946"/>
      <c r="DO304" s="946"/>
      <c r="DP304" s="946"/>
      <c r="DQ304" s="946"/>
      <c r="DR304" s="946"/>
      <c r="DS304" s="946"/>
      <c r="DT304" s="946"/>
      <c r="DU304" s="946"/>
      <c r="DV304" s="946"/>
      <c r="DW304" s="946"/>
      <c r="DX304" s="946"/>
      <c r="DY304" s="946"/>
      <c r="DZ304" s="946"/>
      <c r="EA304" s="946"/>
      <c r="EB304" s="946"/>
      <c r="EC304" s="946"/>
      <c r="ED304" s="946"/>
      <c r="EE304" s="946"/>
      <c r="EF304" s="946"/>
      <c r="EG304" s="946"/>
      <c r="EH304" s="946"/>
      <c r="EI304" s="946"/>
      <c r="EJ304" s="946"/>
      <c r="EK304" s="946"/>
      <c r="EL304" s="946"/>
      <c r="EM304" s="946"/>
      <c r="EN304" s="946"/>
      <c r="EO304" s="946"/>
      <c r="EP304" s="946"/>
      <c r="EQ304" s="946"/>
      <c r="ER304" s="946"/>
      <c r="ES304" s="946"/>
      <c r="ET304" s="946"/>
      <c r="EU304" s="946"/>
      <c r="EV304" s="946"/>
      <c r="EW304" s="946"/>
      <c r="EX304" s="946"/>
      <c r="EY304" s="946"/>
      <c r="EZ304" s="946"/>
      <c r="FA304" s="946"/>
      <c r="FB304" s="946"/>
      <c r="FC304" s="946"/>
      <c r="FD304" s="946"/>
      <c r="FE304" s="946"/>
      <c r="FF304" s="946"/>
      <c r="FG304" s="946"/>
      <c r="FH304" s="947"/>
      <c r="FQ304" s="934"/>
      <c r="FR304" s="935"/>
      <c r="FS304" s="935"/>
      <c r="FT304" s="935"/>
      <c r="FU304" s="935"/>
      <c r="FV304" s="935"/>
      <c r="FW304" s="935"/>
      <c r="FX304" s="935"/>
      <c r="FY304" s="935"/>
      <c r="FZ304" s="936"/>
      <c r="GJ304" s="945"/>
      <c r="GK304" s="945"/>
      <c r="GL304" s="945"/>
      <c r="GM304" s="945"/>
      <c r="GN304" s="945"/>
      <c r="GO304" s="945"/>
      <c r="GP304" s="945"/>
      <c r="GQ304" s="945"/>
    </row>
    <row r="305" spans="2:199" ht="6" customHeight="1" x14ac:dyDescent="0.25">
      <c r="B305" s="789">
        <v>95</v>
      </c>
      <c r="C305" s="790"/>
      <c r="D305" s="790"/>
      <c r="E305" s="791"/>
      <c r="F305" s="970">
        <f>'Setup-Completion Report'!E521</f>
        <v>0</v>
      </c>
      <c r="G305" s="970"/>
      <c r="H305" s="970"/>
      <c r="I305" s="970"/>
      <c r="J305" s="970"/>
      <c r="K305" s="970"/>
      <c r="L305" s="970"/>
      <c r="M305" s="970"/>
      <c r="N305" s="970"/>
      <c r="O305" s="970"/>
      <c r="P305" s="970"/>
      <c r="Q305" s="970"/>
      <c r="R305" s="970"/>
      <c r="S305" s="970"/>
      <c r="T305" s="971">
        <f>'Setup-Completion Report'!AG521</f>
        <v>0</v>
      </c>
      <c r="U305" s="971"/>
      <c r="V305" s="971"/>
      <c r="W305" s="971"/>
      <c r="X305" s="971"/>
      <c r="Y305" s="971"/>
      <c r="Z305" s="971"/>
      <c r="AA305" s="971"/>
      <c r="AB305" s="971">
        <f>'Setup-Completion Report'!AO521</f>
        <v>0</v>
      </c>
      <c r="AC305" s="971"/>
      <c r="AD305" s="971"/>
      <c r="AE305" s="971"/>
      <c r="AF305" s="971"/>
      <c r="AG305" s="971"/>
      <c r="AH305" s="971"/>
      <c r="AI305" s="966">
        <f>SUM(T305:AH307)</f>
        <v>0</v>
      </c>
      <c r="AJ305" s="966"/>
      <c r="AK305" s="966"/>
      <c r="AL305" s="966"/>
      <c r="AM305" s="966"/>
      <c r="AN305" s="966"/>
      <c r="AO305" s="966"/>
      <c r="AP305" s="966"/>
      <c r="AQ305" s="946"/>
      <c r="AR305" s="946"/>
      <c r="AS305" s="946"/>
      <c r="AT305" s="946"/>
      <c r="AU305" s="946"/>
      <c r="AV305" s="946"/>
      <c r="AW305" s="946"/>
      <c r="AX305" s="946"/>
      <c r="AY305" s="969" t="str">
        <f>IF(GJ305=2," ",'Setup-Completion Report'!Y521)</f>
        <v xml:space="preserve"> </v>
      </c>
      <c r="AZ305" s="969"/>
      <c r="BA305" s="969"/>
      <c r="BB305" s="969"/>
      <c r="BC305" s="969"/>
      <c r="BD305" s="969"/>
      <c r="BE305" s="969"/>
      <c r="BF305" s="969"/>
      <c r="BG305" s="962"/>
      <c r="BH305" s="962"/>
      <c r="BI305" s="962"/>
      <c r="BJ305" s="962"/>
      <c r="BK305" s="962"/>
      <c r="BL305" s="962"/>
      <c r="BM305" s="962"/>
      <c r="BN305" s="967"/>
      <c r="BO305" s="967"/>
      <c r="BP305" s="967"/>
      <c r="BQ305" s="967"/>
      <c r="BR305" s="967"/>
      <c r="BS305" s="967"/>
      <c r="BT305" s="967"/>
      <c r="BU305" s="968"/>
      <c r="BV305" s="948"/>
      <c r="BW305" s="946"/>
      <c r="BX305" s="946"/>
      <c r="BY305" s="946"/>
      <c r="BZ305" s="946"/>
      <c r="CA305" s="946"/>
      <c r="CB305" s="946"/>
      <c r="CC305" s="946"/>
      <c r="CD305" s="946"/>
      <c r="CE305" s="946"/>
      <c r="CF305" s="946"/>
      <c r="CG305" s="946"/>
      <c r="CH305" s="946"/>
      <c r="CI305" s="946"/>
      <c r="CJ305" s="946"/>
      <c r="CK305" s="946"/>
      <c r="CL305" s="946"/>
      <c r="CM305" s="946"/>
      <c r="CN305" s="946"/>
      <c r="CO305" s="946"/>
      <c r="CP305" s="946"/>
      <c r="CQ305" s="946"/>
      <c r="CR305" s="946"/>
      <c r="CS305" s="946"/>
      <c r="CT305" s="946"/>
      <c r="CU305" s="946"/>
      <c r="CV305" s="946"/>
      <c r="CW305" s="946"/>
      <c r="CX305" s="946"/>
      <c r="CY305" s="946"/>
      <c r="CZ305" s="946"/>
      <c r="DA305" s="946"/>
      <c r="DB305" s="946"/>
      <c r="DC305" s="946"/>
      <c r="DD305" s="946"/>
      <c r="DE305" s="946"/>
      <c r="DF305" s="946"/>
      <c r="DG305" s="946"/>
      <c r="DH305" s="946"/>
      <c r="DI305" s="946"/>
      <c r="DJ305" s="946"/>
      <c r="DK305" s="946"/>
      <c r="DL305" s="946"/>
      <c r="DM305" s="946"/>
      <c r="DN305" s="946"/>
      <c r="DO305" s="946"/>
      <c r="DP305" s="946"/>
      <c r="DQ305" s="946"/>
      <c r="DR305" s="946"/>
      <c r="DS305" s="946"/>
      <c r="DT305" s="946"/>
      <c r="DU305" s="946"/>
      <c r="DV305" s="946"/>
      <c r="DW305" s="946"/>
      <c r="DX305" s="946"/>
      <c r="DY305" s="946"/>
      <c r="DZ305" s="946"/>
      <c r="EA305" s="946"/>
      <c r="EB305" s="946"/>
      <c r="EC305" s="946"/>
      <c r="ED305" s="946"/>
      <c r="EE305" s="946"/>
      <c r="EF305" s="946"/>
      <c r="EG305" s="946"/>
      <c r="EH305" s="946"/>
      <c r="EI305" s="946"/>
      <c r="EJ305" s="946"/>
      <c r="EK305" s="946"/>
      <c r="EL305" s="946"/>
      <c r="EM305" s="946"/>
      <c r="EN305" s="946"/>
      <c r="EO305" s="946"/>
      <c r="EP305" s="946"/>
      <c r="EQ305" s="946"/>
      <c r="ER305" s="946"/>
      <c r="ES305" s="946"/>
      <c r="ET305" s="946"/>
      <c r="EU305" s="946"/>
      <c r="EV305" s="946"/>
      <c r="EW305" s="946"/>
      <c r="EX305" s="946"/>
      <c r="EY305" s="946"/>
      <c r="EZ305" s="946"/>
      <c r="FA305" s="946"/>
      <c r="FB305" s="946"/>
      <c r="FC305" s="946"/>
      <c r="FD305" s="946"/>
      <c r="FE305" s="946"/>
      <c r="FF305" s="946"/>
      <c r="FG305" s="946"/>
      <c r="FH305" s="947"/>
      <c r="FQ305" s="934"/>
      <c r="FR305" s="935"/>
      <c r="FS305" s="935"/>
      <c r="FT305" s="935"/>
      <c r="FU305" s="935"/>
      <c r="FV305" s="935"/>
      <c r="FW305" s="935"/>
      <c r="FX305" s="935"/>
      <c r="FY305" s="935"/>
      <c r="FZ305" s="936"/>
      <c r="GJ305" s="945">
        <v>2</v>
      </c>
      <c r="GK305" s="945"/>
      <c r="GL305" s="945"/>
      <c r="GM305" s="945"/>
      <c r="GN305" s="945"/>
      <c r="GO305" s="945"/>
      <c r="GP305" s="945"/>
      <c r="GQ305" s="945"/>
    </row>
    <row r="306" spans="2:199" ht="6" customHeight="1" x14ac:dyDescent="0.25">
      <c r="B306" s="792"/>
      <c r="C306" s="793"/>
      <c r="D306" s="793"/>
      <c r="E306" s="794"/>
      <c r="F306" s="970"/>
      <c r="G306" s="970"/>
      <c r="H306" s="970"/>
      <c r="I306" s="970"/>
      <c r="J306" s="970"/>
      <c r="K306" s="970"/>
      <c r="L306" s="970"/>
      <c r="M306" s="970"/>
      <c r="N306" s="970"/>
      <c r="O306" s="970"/>
      <c r="P306" s="970"/>
      <c r="Q306" s="970"/>
      <c r="R306" s="970"/>
      <c r="S306" s="970"/>
      <c r="T306" s="971"/>
      <c r="U306" s="971"/>
      <c r="V306" s="971"/>
      <c r="W306" s="971"/>
      <c r="X306" s="971"/>
      <c r="Y306" s="971"/>
      <c r="Z306" s="971"/>
      <c r="AA306" s="971"/>
      <c r="AB306" s="971"/>
      <c r="AC306" s="971"/>
      <c r="AD306" s="971"/>
      <c r="AE306" s="971"/>
      <c r="AF306" s="971"/>
      <c r="AG306" s="971"/>
      <c r="AH306" s="971"/>
      <c r="AI306" s="966"/>
      <c r="AJ306" s="966"/>
      <c r="AK306" s="966"/>
      <c r="AL306" s="966"/>
      <c r="AM306" s="966"/>
      <c r="AN306" s="966"/>
      <c r="AO306" s="966"/>
      <c r="AP306" s="966"/>
      <c r="AQ306" s="946"/>
      <c r="AR306" s="946"/>
      <c r="AS306" s="946"/>
      <c r="AT306" s="946"/>
      <c r="AU306" s="946"/>
      <c r="AV306" s="946"/>
      <c r="AW306" s="946"/>
      <c r="AX306" s="946"/>
      <c r="AY306" s="963"/>
      <c r="AZ306" s="963"/>
      <c r="BA306" s="963"/>
      <c r="BB306" s="963"/>
      <c r="BC306" s="963"/>
      <c r="BD306" s="963"/>
      <c r="BE306" s="963"/>
      <c r="BF306" s="963"/>
      <c r="BG306" s="962"/>
      <c r="BH306" s="962"/>
      <c r="BI306" s="962"/>
      <c r="BJ306" s="962"/>
      <c r="BK306" s="962"/>
      <c r="BL306" s="962"/>
      <c r="BM306" s="962"/>
      <c r="BN306" s="967"/>
      <c r="BO306" s="967"/>
      <c r="BP306" s="967"/>
      <c r="BQ306" s="967"/>
      <c r="BR306" s="967"/>
      <c r="BS306" s="967"/>
      <c r="BT306" s="967"/>
      <c r="BU306" s="968"/>
      <c r="BV306" s="948"/>
      <c r="BW306" s="946"/>
      <c r="BX306" s="946"/>
      <c r="BY306" s="946"/>
      <c r="BZ306" s="946"/>
      <c r="CA306" s="946"/>
      <c r="CB306" s="946"/>
      <c r="CC306" s="946"/>
      <c r="CD306" s="946"/>
      <c r="CE306" s="946"/>
      <c r="CF306" s="946"/>
      <c r="CG306" s="946"/>
      <c r="CH306" s="946"/>
      <c r="CI306" s="946"/>
      <c r="CJ306" s="946"/>
      <c r="CK306" s="946"/>
      <c r="CL306" s="946"/>
      <c r="CM306" s="946"/>
      <c r="CN306" s="946"/>
      <c r="CO306" s="946"/>
      <c r="CP306" s="946"/>
      <c r="CQ306" s="946"/>
      <c r="CR306" s="946"/>
      <c r="CS306" s="946"/>
      <c r="CT306" s="946"/>
      <c r="CU306" s="946"/>
      <c r="CV306" s="946"/>
      <c r="CW306" s="946"/>
      <c r="CX306" s="946"/>
      <c r="CY306" s="946"/>
      <c r="CZ306" s="946"/>
      <c r="DA306" s="946"/>
      <c r="DB306" s="946"/>
      <c r="DC306" s="946"/>
      <c r="DD306" s="946"/>
      <c r="DE306" s="946"/>
      <c r="DF306" s="946"/>
      <c r="DG306" s="946"/>
      <c r="DH306" s="946"/>
      <c r="DI306" s="946"/>
      <c r="DJ306" s="946"/>
      <c r="DK306" s="946"/>
      <c r="DL306" s="946"/>
      <c r="DM306" s="946"/>
      <c r="DN306" s="946"/>
      <c r="DO306" s="946"/>
      <c r="DP306" s="946"/>
      <c r="DQ306" s="946"/>
      <c r="DR306" s="946"/>
      <c r="DS306" s="946"/>
      <c r="DT306" s="946"/>
      <c r="DU306" s="946"/>
      <c r="DV306" s="946"/>
      <c r="DW306" s="946"/>
      <c r="DX306" s="946"/>
      <c r="DY306" s="946"/>
      <c r="DZ306" s="946"/>
      <c r="EA306" s="946"/>
      <c r="EB306" s="946"/>
      <c r="EC306" s="946"/>
      <c r="ED306" s="946"/>
      <c r="EE306" s="946"/>
      <c r="EF306" s="946"/>
      <c r="EG306" s="946"/>
      <c r="EH306" s="946"/>
      <c r="EI306" s="946"/>
      <c r="EJ306" s="946"/>
      <c r="EK306" s="946"/>
      <c r="EL306" s="946"/>
      <c r="EM306" s="946"/>
      <c r="EN306" s="946"/>
      <c r="EO306" s="946"/>
      <c r="EP306" s="946"/>
      <c r="EQ306" s="946"/>
      <c r="ER306" s="946"/>
      <c r="ES306" s="946"/>
      <c r="ET306" s="946"/>
      <c r="EU306" s="946"/>
      <c r="EV306" s="946"/>
      <c r="EW306" s="946"/>
      <c r="EX306" s="946"/>
      <c r="EY306" s="946"/>
      <c r="EZ306" s="946"/>
      <c r="FA306" s="946"/>
      <c r="FB306" s="946"/>
      <c r="FC306" s="946"/>
      <c r="FD306" s="946"/>
      <c r="FE306" s="946"/>
      <c r="FF306" s="946"/>
      <c r="FG306" s="946"/>
      <c r="FH306" s="947"/>
      <c r="FQ306" s="934"/>
      <c r="FR306" s="935"/>
      <c r="FS306" s="935"/>
      <c r="FT306" s="935"/>
      <c r="FU306" s="935"/>
      <c r="FV306" s="935"/>
      <c r="FW306" s="935"/>
      <c r="FX306" s="935"/>
      <c r="FY306" s="935"/>
      <c r="FZ306" s="936"/>
      <c r="GJ306" s="945"/>
      <c r="GK306" s="945"/>
      <c r="GL306" s="945"/>
      <c r="GM306" s="945"/>
      <c r="GN306" s="945"/>
      <c r="GO306" s="945"/>
      <c r="GP306" s="945"/>
      <c r="GQ306" s="945"/>
    </row>
    <row r="307" spans="2:199" ht="6" customHeight="1" x14ac:dyDescent="0.25">
      <c r="B307" s="795"/>
      <c r="C307" s="796"/>
      <c r="D307" s="796"/>
      <c r="E307" s="797"/>
      <c r="F307" s="970"/>
      <c r="G307" s="970"/>
      <c r="H307" s="970"/>
      <c r="I307" s="970"/>
      <c r="J307" s="970"/>
      <c r="K307" s="970"/>
      <c r="L307" s="970"/>
      <c r="M307" s="970"/>
      <c r="N307" s="970"/>
      <c r="O307" s="970"/>
      <c r="P307" s="970"/>
      <c r="Q307" s="970"/>
      <c r="R307" s="970"/>
      <c r="S307" s="970"/>
      <c r="T307" s="971"/>
      <c r="U307" s="971"/>
      <c r="V307" s="971"/>
      <c r="W307" s="971"/>
      <c r="X307" s="971"/>
      <c r="Y307" s="971"/>
      <c r="Z307" s="971"/>
      <c r="AA307" s="971"/>
      <c r="AB307" s="971"/>
      <c r="AC307" s="971"/>
      <c r="AD307" s="971"/>
      <c r="AE307" s="971"/>
      <c r="AF307" s="971"/>
      <c r="AG307" s="971"/>
      <c r="AH307" s="971"/>
      <c r="AI307" s="966"/>
      <c r="AJ307" s="966"/>
      <c r="AK307" s="966"/>
      <c r="AL307" s="966"/>
      <c r="AM307" s="966"/>
      <c r="AN307" s="966"/>
      <c r="AO307" s="966"/>
      <c r="AP307" s="966"/>
      <c r="AQ307" s="946"/>
      <c r="AR307" s="946"/>
      <c r="AS307" s="946"/>
      <c r="AT307" s="946"/>
      <c r="AU307" s="946"/>
      <c r="AV307" s="946"/>
      <c r="AW307" s="946"/>
      <c r="AX307" s="946"/>
      <c r="AY307" s="963"/>
      <c r="AZ307" s="963"/>
      <c r="BA307" s="963"/>
      <c r="BB307" s="963"/>
      <c r="BC307" s="963"/>
      <c r="BD307" s="963"/>
      <c r="BE307" s="963"/>
      <c r="BF307" s="963"/>
      <c r="BG307" s="962"/>
      <c r="BH307" s="962"/>
      <c r="BI307" s="962"/>
      <c r="BJ307" s="962"/>
      <c r="BK307" s="962"/>
      <c r="BL307" s="962"/>
      <c r="BM307" s="962"/>
      <c r="BN307" s="967"/>
      <c r="BO307" s="967"/>
      <c r="BP307" s="967"/>
      <c r="BQ307" s="967"/>
      <c r="BR307" s="967"/>
      <c r="BS307" s="967"/>
      <c r="BT307" s="967"/>
      <c r="BU307" s="968"/>
      <c r="BV307" s="948"/>
      <c r="BW307" s="946"/>
      <c r="BX307" s="946"/>
      <c r="BY307" s="946"/>
      <c r="BZ307" s="946"/>
      <c r="CA307" s="946"/>
      <c r="CB307" s="946"/>
      <c r="CC307" s="946"/>
      <c r="CD307" s="946"/>
      <c r="CE307" s="946"/>
      <c r="CF307" s="946"/>
      <c r="CG307" s="946"/>
      <c r="CH307" s="946"/>
      <c r="CI307" s="946"/>
      <c r="CJ307" s="946"/>
      <c r="CK307" s="946"/>
      <c r="CL307" s="946"/>
      <c r="CM307" s="946"/>
      <c r="CN307" s="946"/>
      <c r="CO307" s="946"/>
      <c r="CP307" s="946"/>
      <c r="CQ307" s="946"/>
      <c r="CR307" s="946"/>
      <c r="CS307" s="946"/>
      <c r="CT307" s="946"/>
      <c r="CU307" s="946"/>
      <c r="CV307" s="946"/>
      <c r="CW307" s="946"/>
      <c r="CX307" s="946"/>
      <c r="CY307" s="946"/>
      <c r="CZ307" s="946"/>
      <c r="DA307" s="946"/>
      <c r="DB307" s="946"/>
      <c r="DC307" s="946"/>
      <c r="DD307" s="946"/>
      <c r="DE307" s="946"/>
      <c r="DF307" s="946"/>
      <c r="DG307" s="946"/>
      <c r="DH307" s="946"/>
      <c r="DI307" s="946"/>
      <c r="DJ307" s="946"/>
      <c r="DK307" s="946"/>
      <c r="DL307" s="946"/>
      <c r="DM307" s="946"/>
      <c r="DN307" s="946"/>
      <c r="DO307" s="946"/>
      <c r="DP307" s="946"/>
      <c r="DQ307" s="946"/>
      <c r="DR307" s="946"/>
      <c r="DS307" s="946"/>
      <c r="DT307" s="946"/>
      <c r="DU307" s="946"/>
      <c r="DV307" s="946"/>
      <c r="DW307" s="946"/>
      <c r="DX307" s="946"/>
      <c r="DY307" s="946"/>
      <c r="DZ307" s="946"/>
      <c r="EA307" s="946"/>
      <c r="EB307" s="946"/>
      <c r="EC307" s="946"/>
      <c r="ED307" s="946"/>
      <c r="EE307" s="946"/>
      <c r="EF307" s="946"/>
      <c r="EG307" s="946"/>
      <c r="EH307" s="946"/>
      <c r="EI307" s="946"/>
      <c r="EJ307" s="946"/>
      <c r="EK307" s="946"/>
      <c r="EL307" s="946"/>
      <c r="EM307" s="946"/>
      <c r="EN307" s="946"/>
      <c r="EO307" s="946"/>
      <c r="EP307" s="946"/>
      <c r="EQ307" s="946"/>
      <c r="ER307" s="946"/>
      <c r="ES307" s="946"/>
      <c r="ET307" s="946"/>
      <c r="EU307" s="946"/>
      <c r="EV307" s="946"/>
      <c r="EW307" s="946"/>
      <c r="EX307" s="946"/>
      <c r="EY307" s="946"/>
      <c r="EZ307" s="946"/>
      <c r="FA307" s="946"/>
      <c r="FB307" s="946"/>
      <c r="FC307" s="946"/>
      <c r="FD307" s="946"/>
      <c r="FE307" s="946"/>
      <c r="FF307" s="946"/>
      <c r="FG307" s="946"/>
      <c r="FH307" s="947"/>
      <c r="FQ307" s="934"/>
      <c r="FR307" s="935"/>
      <c r="FS307" s="935"/>
      <c r="FT307" s="935"/>
      <c r="FU307" s="935"/>
      <c r="FV307" s="935"/>
      <c r="FW307" s="935"/>
      <c r="FX307" s="935"/>
      <c r="FY307" s="935"/>
      <c r="FZ307" s="936"/>
      <c r="GJ307" s="945"/>
      <c r="GK307" s="945"/>
      <c r="GL307" s="945"/>
      <c r="GM307" s="945"/>
      <c r="GN307" s="945"/>
      <c r="GO307" s="945"/>
      <c r="GP307" s="945"/>
      <c r="GQ307" s="945"/>
    </row>
    <row r="308" spans="2:199" ht="6" customHeight="1" x14ac:dyDescent="0.25">
      <c r="B308" s="789">
        <v>96</v>
      </c>
      <c r="C308" s="790"/>
      <c r="D308" s="790"/>
      <c r="E308" s="791"/>
      <c r="F308" s="970">
        <f>'Setup-Completion Report'!E524</f>
        <v>0</v>
      </c>
      <c r="G308" s="970"/>
      <c r="H308" s="970"/>
      <c r="I308" s="970"/>
      <c r="J308" s="970"/>
      <c r="K308" s="970"/>
      <c r="L308" s="970"/>
      <c r="M308" s="970"/>
      <c r="N308" s="970"/>
      <c r="O308" s="970"/>
      <c r="P308" s="970"/>
      <c r="Q308" s="970"/>
      <c r="R308" s="970"/>
      <c r="S308" s="970"/>
      <c r="T308" s="971">
        <f>'Setup-Completion Report'!AG524</f>
        <v>0</v>
      </c>
      <c r="U308" s="971"/>
      <c r="V308" s="971"/>
      <c r="W308" s="971"/>
      <c r="X308" s="971"/>
      <c r="Y308" s="971"/>
      <c r="Z308" s="971"/>
      <c r="AA308" s="971"/>
      <c r="AB308" s="971">
        <f>'Setup-Completion Report'!AO524</f>
        <v>0</v>
      </c>
      <c r="AC308" s="971"/>
      <c r="AD308" s="971"/>
      <c r="AE308" s="971"/>
      <c r="AF308" s="971"/>
      <c r="AG308" s="971"/>
      <c r="AH308" s="971"/>
      <c r="AI308" s="966">
        <f>SUM(T308:AH310)</f>
        <v>0</v>
      </c>
      <c r="AJ308" s="966"/>
      <c r="AK308" s="966"/>
      <c r="AL308" s="966"/>
      <c r="AM308" s="966"/>
      <c r="AN308" s="966"/>
      <c r="AO308" s="966"/>
      <c r="AP308" s="966"/>
      <c r="AQ308" s="946"/>
      <c r="AR308" s="946"/>
      <c r="AS308" s="946"/>
      <c r="AT308" s="946"/>
      <c r="AU308" s="946"/>
      <c r="AV308" s="946"/>
      <c r="AW308" s="946"/>
      <c r="AX308" s="946"/>
      <c r="AY308" s="969" t="str">
        <f>IF(GJ308=2," ",'Setup-Completion Report'!Y524)</f>
        <v xml:space="preserve"> </v>
      </c>
      <c r="AZ308" s="969"/>
      <c r="BA308" s="969"/>
      <c r="BB308" s="969"/>
      <c r="BC308" s="969"/>
      <c r="BD308" s="969"/>
      <c r="BE308" s="969"/>
      <c r="BF308" s="969"/>
      <c r="BG308" s="962"/>
      <c r="BH308" s="962"/>
      <c r="BI308" s="962"/>
      <c r="BJ308" s="962"/>
      <c r="BK308" s="962"/>
      <c r="BL308" s="962"/>
      <c r="BM308" s="962"/>
      <c r="BN308" s="967"/>
      <c r="BO308" s="967"/>
      <c r="BP308" s="967"/>
      <c r="BQ308" s="967"/>
      <c r="BR308" s="967"/>
      <c r="BS308" s="967"/>
      <c r="BT308" s="967"/>
      <c r="BU308" s="968"/>
      <c r="BV308" s="948"/>
      <c r="BW308" s="946"/>
      <c r="BX308" s="946"/>
      <c r="BY308" s="946"/>
      <c r="BZ308" s="946"/>
      <c r="CA308" s="946"/>
      <c r="CB308" s="946"/>
      <c r="CC308" s="946"/>
      <c r="CD308" s="946"/>
      <c r="CE308" s="946"/>
      <c r="CF308" s="946"/>
      <c r="CG308" s="946"/>
      <c r="CH308" s="946"/>
      <c r="CI308" s="946"/>
      <c r="CJ308" s="946"/>
      <c r="CK308" s="946"/>
      <c r="CL308" s="946"/>
      <c r="CM308" s="946"/>
      <c r="CN308" s="946"/>
      <c r="CO308" s="946"/>
      <c r="CP308" s="946"/>
      <c r="CQ308" s="946"/>
      <c r="CR308" s="946"/>
      <c r="CS308" s="946"/>
      <c r="CT308" s="946"/>
      <c r="CU308" s="946"/>
      <c r="CV308" s="946"/>
      <c r="CW308" s="946"/>
      <c r="CX308" s="946"/>
      <c r="CY308" s="946"/>
      <c r="CZ308" s="946"/>
      <c r="DA308" s="946"/>
      <c r="DB308" s="946"/>
      <c r="DC308" s="946"/>
      <c r="DD308" s="946"/>
      <c r="DE308" s="946"/>
      <c r="DF308" s="946"/>
      <c r="DG308" s="946"/>
      <c r="DH308" s="946"/>
      <c r="DI308" s="946"/>
      <c r="DJ308" s="946"/>
      <c r="DK308" s="946"/>
      <c r="DL308" s="946"/>
      <c r="DM308" s="946"/>
      <c r="DN308" s="946"/>
      <c r="DO308" s="946"/>
      <c r="DP308" s="946"/>
      <c r="DQ308" s="946"/>
      <c r="DR308" s="946"/>
      <c r="DS308" s="946"/>
      <c r="DT308" s="946"/>
      <c r="DU308" s="946"/>
      <c r="DV308" s="946"/>
      <c r="DW308" s="946"/>
      <c r="DX308" s="946"/>
      <c r="DY308" s="946"/>
      <c r="DZ308" s="946"/>
      <c r="EA308" s="946"/>
      <c r="EB308" s="946"/>
      <c r="EC308" s="946"/>
      <c r="ED308" s="946"/>
      <c r="EE308" s="946"/>
      <c r="EF308" s="946"/>
      <c r="EG308" s="946"/>
      <c r="EH308" s="946"/>
      <c r="EI308" s="946"/>
      <c r="EJ308" s="946"/>
      <c r="EK308" s="946"/>
      <c r="EL308" s="946"/>
      <c r="EM308" s="946"/>
      <c r="EN308" s="946"/>
      <c r="EO308" s="946"/>
      <c r="EP308" s="946"/>
      <c r="EQ308" s="946"/>
      <c r="ER308" s="946"/>
      <c r="ES308" s="946"/>
      <c r="ET308" s="946"/>
      <c r="EU308" s="946"/>
      <c r="EV308" s="946"/>
      <c r="EW308" s="946"/>
      <c r="EX308" s="946"/>
      <c r="EY308" s="946"/>
      <c r="EZ308" s="946"/>
      <c r="FA308" s="946"/>
      <c r="FB308" s="946"/>
      <c r="FC308" s="946"/>
      <c r="FD308" s="946"/>
      <c r="FE308" s="946"/>
      <c r="FF308" s="946"/>
      <c r="FG308" s="946"/>
      <c r="FH308" s="947"/>
      <c r="FQ308" s="934"/>
      <c r="FR308" s="935"/>
      <c r="FS308" s="935"/>
      <c r="FT308" s="935"/>
      <c r="FU308" s="935"/>
      <c r="FV308" s="935"/>
      <c r="FW308" s="935"/>
      <c r="FX308" s="935"/>
      <c r="FY308" s="935"/>
      <c r="FZ308" s="936"/>
      <c r="GJ308" s="945">
        <v>2</v>
      </c>
      <c r="GK308" s="945"/>
      <c r="GL308" s="945"/>
      <c r="GM308" s="945"/>
      <c r="GN308" s="945"/>
      <c r="GO308" s="945"/>
      <c r="GP308" s="945"/>
      <c r="GQ308" s="945"/>
    </row>
    <row r="309" spans="2:199" ht="6" customHeight="1" x14ac:dyDescent="0.25">
      <c r="B309" s="792"/>
      <c r="C309" s="793"/>
      <c r="D309" s="793"/>
      <c r="E309" s="794"/>
      <c r="F309" s="970"/>
      <c r="G309" s="970"/>
      <c r="H309" s="970"/>
      <c r="I309" s="970"/>
      <c r="J309" s="970"/>
      <c r="K309" s="970"/>
      <c r="L309" s="970"/>
      <c r="M309" s="970"/>
      <c r="N309" s="970"/>
      <c r="O309" s="970"/>
      <c r="P309" s="970"/>
      <c r="Q309" s="970"/>
      <c r="R309" s="970"/>
      <c r="S309" s="970"/>
      <c r="T309" s="971"/>
      <c r="U309" s="971"/>
      <c r="V309" s="971"/>
      <c r="W309" s="971"/>
      <c r="X309" s="971"/>
      <c r="Y309" s="971"/>
      <c r="Z309" s="971"/>
      <c r="AA309" s="971"/>
      <c r="AB309" s="971"/>
      <c r="AC309" s="971"/>
      <c r="AD309" s="971"/>
      <c r="AE309" s="971"/>
      <c r="AF309" s="971"/>
      <c r="AG309" s="971"/>
      <c r="AH309" s="971"/>
      <c r="AI309" s="966"/>
      <c r="AJ309" s="966"/>
      <c r="AK309" s="966"/>
      <c r="AL309" s="966"/>
      <c r="AM309" s="966"/>
      <c r="AN309" s="966"/>
      <c r="AO309" s="966"/>
      <c r="AP309" s="966"/>
      <c r="AQ309" s="946"/>
      <c r="AR309" s="946"/>
      <c r="AS309" s="946"/>
      <c r="AT309" s="946"/>
      <c r="AU309" s="946"/>
      <c r="AV309" s="946"/>
      <c r="AW309" s="946"/>
      <c r="AX309" s="946"/>
      <c r="AY309" s="963"/>
      <c r="AZ309" s="963"/>
      <c r="BA309" s="963"/>
      <c r="BB309" s="963"/>
      <c r="BC309" s="963"/>
      <c r="BD309" s="963"/>
      <c r="BE309" s="963"/>
      <c r="BF309" s="963"/>
      <c r="BG309" s="962"/>
      <c r="BH309" s="962"/>
      <c r="BI309" s="962"/>
      <c r="BJ309" s="962"/>
      <c r="BK309" s="962"/>
      <c r="BL309" s="962"/>
      <c r="BM309" s="962"/>
      <c r="BN309" s="967"/>
      <c r="BO309" s="967"/>
      <c r="BP309" s="967"/>
      <c r="BQ309" s="967"/>
      <c r="BR309" s="967"/>
      <c r="BS309" s="967"/>
      <c r="BT309" s="967"/>
      <c r="BU309" s="968"/>
      <c r="BV309" s="948"/>
      <c r="BW309" s="946"/>
      <c r="BX309" s="946"/>
      <c r="BY309" s="946"/>
      <c r="BZ309" s="946"/>
      <c r="CA309" s="946"/>
      <c r="CB309" s="946"/>
      <c r="CC309" s="946"/>
      <c r="CD309" s="946"/>
      <c r="CE309" s="946"/>
      <c r="CF309" s="946"/>
      <c r="CG309" s="946"/>
      <c r="CH309" s="946"/>
      <c r="CI309" s="946"/>
      <c r="CJ309" s="946"/>
      <c r="CK309" s="946"/>
      <c r="CL309" s="946"/>
      <c r="CM309" s="946"/>
      <c r="CN309" s="946"/>
      <c r="CO309" s="946"/>
      <c r="CP309" s="946"/>
      <c r="CQ309" s="946"/>
      <c r="CR309" s="946"/>
      <c r="CS309" s="946"/>
      <c r="CT309" s="946"/>
      <c r="CU309" s="946"/>
      <c r="CV309" s="946"/>
      <c r="CW309" s="946"/>
      <c r="CX309" s="946"/>
      <c r="CY309" s="946"/>
      <c r="CZ309" s="946"/>
      <c r="DA309" s="946"/>
      <c r="DB309" s="946"/>
      <c r="DC309" s="946"/>
      <c r="DD309" s="946"/>
      <c r="DE309" s="946"/>
      <c r="DF309" s="946"/>
      <c r="DG309" s="946"/>
      <c r="DH309" s="946"/>
      <c r="DI309" s="946"/>
      <c r="DJ309" s="946"/>
      <c r="DK309" s="946"/>
      <c r="DL309" s="946"/>
      <c r="DM309" s="946"/>
      <c r="DN309" s="946"/>
      <c r="DO309" s="946"/>
      <c r="DP309" s="946"/>
      <c r="DQ309" s="946"/>
      <c r="DR309" s="946"/>
      <c r="DS309" s="946"/>
      <c r="DT309" s="946"/>
      <c r="DU309" s="946"/>
      <c r="DV309" s="946"/>
      <c r="DW309" s="946"/>
      <c r="DX309" s="946"/>
      <c r="DY309" s="946"/>
      <c r="DZ309" s="946"/>
      <c r="EA309" s="946"/>
      <c r="EB309" s="946"/>
      <c r="EC309" s="946"/>
      <c r="ED309" s="946"/>
      <c r="EE309" s="946"/>
      <c r="EF309" s="946"/>
      <c r="EG309" s="946"/>
      <c r="EH309" s="946"/>
      <c r="EI309" s="946"/>
      <c r="EJ309" s="946"/>
      <c r="EK309" s="946"/>
      <c r="EL309" s="946"/>
      <c r="EM309" s="946"/>
      <c r="EN309" s="946"/>
      <c r="EO309" s="946"/>
      <c r="EP309" s="946"/>
      <c r="EQ309" s="946"/>
      <c r="ER309" s="946"/>
      <c r="ES309" s="946"/>
      <c r="ET309" s="946"/>
      <c r="EU309" s="946"/>
      <c r="EV309" s="946"/>
      <c r="EW309" s="946"/>
      <c r="EX309" s="946"/>
      <c r="EY309" s="946"/>
      <c r="EZ309" s="946"/>
      <c r="FA309" s="946"/>
      <c r="FB309" s="946"/>
      <c r="FC309" s="946"/>
      <c r="FD309" s="946"/>
      <c r="FE309" s="946"/>
      <c r="FF309" s="946"/>
      <c r="FG309" s="946"/>
      <c r="FH309" s="947"/>
      <c r="FQ309" s="934"/>
      <c r="FR309" s="935"/>
      <c r="FS309" s="935"/>
      <c r="FT309" s="935"/>
      <c r="FU309" s="935"/>
      <c r="FV309" s="935"/>
      <c r="FW309" s="935"/>
      <c r="FX309" s="935"/>
      <c r="FY309" s="935"/>
      <c r="FZ309" s="936"/>
      <c r="GJ309" s="945"/>
      <c r="GK309" s="945"/>
      <c r="GL309" s="945"/>
      <c r="GM309" s="945"/>
      <c r="GN309" s="945"/>
      <c r="GO309" s="945"/>
      <c r="GP309" s="945"/>
      <c r="GQ309" s="945"/>
    </row>
    <row r="310" spans="2:199" ht="6" customHeight="1" x14ac:dyDescent="0.25">
      <c r="B310" s="795"/>
      <c r="C310" s="796"/>
      <c r="D310" s="796"/>
      <c r="E310" s="797"/>
      <c r="F310" s="970"/>
      <c r="G310" s="970"/>
      <c r="H310" s="970"/>
      <c r="I310" s="970"/>
      <c r="J310" s="970"/>
      <c r="K310" s="970"/>
      <c r="L310" s="970"/>
      <c r="M310" s="970"/>
      <c r="N310" s="970"/>
      <c r="O310" s="970"/>
      <c r="P310" s="970"/>
      <c r="Q310" s="970"/>
      <c r="R310" s="970"/>
      <c r="S310" s="970"/>
      <c r="T310" s="971"/>
      <c r="U310" s="971"/>
      <c r="V310" s="971"/>
      <c r="W310" s="971"/>
      <c r="X310" s="971"/>
      <c r="Y310" s="971"/>
      <c r="Z310" s="971"/>
      <c r="AA310" s="971"/>
      <c r="AB310" s="971"/>
      <c r="AC310" s="971"/>
      <c r="AD310" s="971"/>
      <c r="AE310" s="971"/>
      <c r="AF310" s="971"/>
      <c r="AG310" s="971"/>
      <c r="AH310" s="971"/>
      <c r="AI310" s="966"/>
      <c r="AJ310" s="966"/>
      <c r="AK310" s="966"/>
      <c r="AL310" s="966"/>
      <c r="AM310" s="966"/>
      <c r="AN310" s="966"/>
      <c r="AO310" s="966"/>
      <c r="AP310" s="966"/>
      <c r="AQ310" s="946"/>
      <c r="AR310" s="946"/>
      <c r="AS310" s="946"/>
      <c r="AT310" s="946"/>
      <c r="AU310" s="946"/>
      <c r="AV310" s="946"/>
      <c r="AW310" s="946"/>
      <c r="AX310" s="946"/>
      <c r="AY310" s="963"/>
      <c r="AZ310" s="963"/>
      <c r="BA310" s="963"/>
      <c r="BB310" s="963"/>
      <c r="BC310" s="963"/>
      <c r="BD310" s="963"/>
      <c r="BE310" s="963"/>
      <c r="BF310" s="963"/>
      <c r="BG310" s="962"/>
      <c r="BH310" s="962"/>
      <c r="BI310" s="962"/>
      <c r="BJ310" s="962"/>
      <c r="BK310" s="962"/>
      <c r="BL310" s="962"/>
      <c r="BM310" s="962"/>
      <c r="BN310" s="967"/>
      <c r="BO310" s="967"/>
      <c r="BP310" s="967"/>
      <c r="BQ310" s="967"/>
      <c r="BR310" s="967"/>
      <c r="BS310" s="967"/>
      <c r="BT310" s="967"/>
      <c r="BU310" s="968"/>
      <c r="BV310" s="948"/>
      <c r="BW310" s="946"/>
      <c r="BX310" s="946"/>
      <c r="BY310" s="946"/>
      <c r="BZ310" s="946"/>
      <c r="CA310" s="946"/>
      <c r="CB310" s="946"/>
      <c r="CC310" s="946"/>
      <c r="CD310" s="946"/>
      <c r="CE310" s="946"/>
      <c r="CF310" s="946"/>
      <c r="CG310" s="946"/>
      <c r="CH310" s="946"/>
      <c r="CI310" s="946"/>
      <c r="CJ310" s="946"/>
      <c r="CK310" s="946"/>
      <c r="CL310" s="946"/>
      <c r="CM310" s="946"/>
      <c r="CN310" s="946"/>
      <c r="CO310" s="946"/>
      <c r="CP310" s="946"/>
      <c r="CQ310" s="946"/>
      <c r="CR310" s="946"/>
      <c r="CS310" s="946"/>
      <c r="CT310" s="946"/>
      <c r="CU310" s="946"/>
      <c r="CV310" s="946"/>
      <c r="CW310" s="946"/>
      <c r="CX310" s="946"/>
      <c r="CY310" s="946"/>
      <c r="CZ310" s="946"/>
      <c r="DA310" s="946"/>
      <c r="DB310" s="946"/>
      <c r="DC310" s="946"/>
      <c r="DD310" s="946"/>
      <c r="DE310" s="946"/>
      <c r="DF310" s="946"/>
      <c r="DG310" s="946"/>
      <c r="DH310" s="946"/>
      <c r="DI310" s="946"/>
      <c r="DJ310" s="946"/>
      <c r="DK310" s="946"/>
      <c r="DL310" s="946"/>
      <c r="DM310" s="946"/>
      <c r="DN310" s="946"/>
      <c r="DO310" s="946"/>
      <c r="DP310" s="946"/>
      <c r="DQ310" s="946"/>
      <c r="DR310" s="946"/>
      <c r="DS310" s="946"/>
      <c r="DT310" s="946"/>
      <c r="DU310" s="946"/>
      <c r="DV310" s="946"/>
      <c r="DW310" s="946"/>
      <c r="DX310" s="946"/>
      <c r="DY310" s="946"/>
      <c r="DZ310" s="946"/>
      <c r="EA310" s="946"/>
      <c r="EB310" s="946"/>
      <c r="EC310" s="946"/>
      <c r="ED310" s="946"/>
      <c r="EE310" s="946"/>
      <c r="EF310" s="946"/>
      <c r="EG310" s="946"/>
      <c r="EH310" s="946"/>
      <c r="EI310" s="946"/>
      <c r="EJ310" s="946"/>
      <c r="EK310" s="946"/>
      <c r="EL310" s="946"/>
      <c r="EM310" s="946"/>
      <c r="EN310" s="946"/>
      <c r="EO310" s="946"/>
      <c r="EP310" s="946"/>
      <c r="EQ310" s="946"/>
      <c r="ER310" s="946"/>
      <c r="ES310" s="946"/>
      <c r="ET310" s="946"/>
      <c r="EU310" s="946"/>
      <c r="EV310" s="946"/>
      <c r="EW310" s="946"/>
      <c r="EX310" s="946"/>
      <c r="EY310" s="946"/>
      <c r="EZ310" s="946"/>
      <c r="FA310" s="946"/>
      <c r="FB310" s="946"/>
      <c r="FC310" s="946"/>
      <c r="FD310" s="946"/>
      <c r="FE310" s="946"/>
      <c r="FF310" s="946"/>
      <c r="FG310" s="946"/>
      <c r="FH310" s="947"/>
      <c r="FQ310" s="934"/>
      <c r="FR310" s="935"/>
      <c r="FS310" s="935"/>
      <c r="FT310" s="935"/>
      <c r="FU310" s="935"/>
      <c r="FV310" s="935"/>
      <c r="FW310" s="935"/>
      <c r="FX310" s="935"/>
      <c r="FY310" s="935"/>
      <c r="FZ310" s="936"/>
      <c r="GJ310" s="945"/>
      <c r="GK310" s="945"/>
      <c r="GL310" s="945"/>
      <c r="GM310" s="945"/>
      <c r="GN310" s="945"/>
      <c r="GO310" s="945"/>
      <c r="GP310" s="945"/>
      <c r="GQ310" s="945"/>
    </row>
    <row r="311" spans="2:199" ht="6" customHeight="1" x14ac:dyDescent="0.25">
      <c r="B311" s="789">
        <v>97</v>
      </c>
      <c r="C311" s="790"/>
      <c r="D311" s="790"/>
      <c r="E311" s="791"/>
      <c r="F311" s="970">
        <f>'Setup-Completion Report'!E527</f>
        <v>0</v>
      </c>
      <c r="G311" s="970"/>
      <c r="H311" s="970"/>
      <c r="I311" s="970"/>
      <c r="J311" s="970"/>
      <c r="K311" s="970"/>
      <c r="L311" s="970"/>
      <c r="M311" s="970"/>
      <c r="N311" s="970"/>
      <c r="O311" s="970"/>
      <c r="P311" s="970"/>
      <c r="Q311" s="970"/>
      <c r="R311" s="970"/>
      <c r="S311" s="970"/>
      <c r="T311" s="971">
        <f>'Setup-Completion Report'!AG527</f>
        <v>0</v>
      </c>
      <c r="U311" s="971"/>
      <c r="V311" s="971"/>
      <c r="W311" s="971"/>
      <c r="X311" s="971"/>
      <c r="Y311" s="971"/>
      <c r="Z311" s="971"/>
      <c r="AA311" s="971"/>
      <c r="AB311" s="971">
        <f>'Setup-Completion Report'!AO527</f>
        <v>0</v>
      </c>
      <c r="AC311" s="971"/>
      <c r="AD311" s="971"/>
      <c r="AE311" s="971"/>
      <c r="AF311" s="971"/>
      <c r="AG311" s="971"/>
      <c r="AH311" s="971"/>
      <c r="AI311" s="966">
        <f>SUM(T311:AH313)</f>
        <v>0</v>
      </c>
      <c r="AJ311" s="966"/>
      <c r="AK311" s="966"/>
      <c r="AL311" s="966"/>
      <c r="AM311" s="966"/>
      <c r="AN311" s="966"/>
      <c r="AO311" s="966"/>
      <c r="AP311" s="966"/>
      <c r="AQ311" s="946"/>
      <c r="AR311" s="946"/>
      <c r="AS311" s="946"/>
      <c r="AT311" s="946"/>
      <c r="AU311" s="946"/>
      <c r="AV311" s="946"/>
      <c r="AW311" s="946"/>
      <c r="AX311" s="946"/>
      <c r="AY311" s="969" t="str">
        <f>IF(GJ311=2," ",'Setup-Completion Report'!Y527)</f>
        <v xml:space="preserve"> </v>
      </c>
      <c r="AZ311" s="969"/>
      <c r="BA311" s="969"/>
      <c r="BB311" s="969"/>
      <c r="BC311" s="969"/>
      <c r="BD311" s="969"/>
      <c r="BE311" s="969"/>
      <c r="BF311" s="969"/>
      <c r="BG311" s="962"/>
      <c r="BH311" s="962"/>
      <c r="BI311" s="962"/>
      <c r="BJ311" s="962"/>
      <c r="BK311" s="962"/>
      <c r="BL311" s="962"/>
      <c r="BM311" s="962"/>
      <c r="BN311" s="967"/>
      <c r="BO311" s="967"/>
      <c r="BP311" s="967"/>
      <c r="BQ311" s="967"/>
      <c r="BR311" s="967"/>
      <c r="BS311" s="967"/>
      <c r="BT311" s="967"/>
      <c r="BU311" s="968"/>
      <c r="BV311" s="948"/>
      <c r="BW311" s="946"/>
      <c r="BX311" s="946"/>
      <c r="BY311" s="946"/>
      <c r="BZ311" s="946"/>
      <c r="CA311" s="946"/>
      <c r="CB311" s="946"/>
      <c r="CC311" s="946"/>
      <c r="CD311" s="946"/>
      <c r="CE311" s="946"/>
      <c r="CF311" s="946"/>
      <c r="CG311" s="946"/>
      <c r="CH311" s="946"/>
      <c r="CI311" s="946"/>
      <c r="CJ311" s="946"/>
      <c r="CK311" s="946"/>
      <c r="CL311" s="946"/>
      <c r="CM311" s="946"/>
      <c r="CN311" s="946"/>
      <c r="CO311" s="946"/>
      <c r="CP311" s="946"/>
      <c r="CQ311" s="946"/>
      <c r="CR311" s="946"/>
      <c r="CS311" s="946"/>
      <c r="CT311" s="946"/>
      <c r="CU311" s="946"/>
      <c r="CV311" s="946"/>
      <c r="CW311" s="946"/>
      <c r="CX311" s="946"/>
      <c r="CY311" s="946"/>
      <c r="CZ311" s="946"/>
      <c r="DA311" s="946"/>
      <c r="DB311" s="946"/>
      <c r="DC311" s="946"/>
      <c r="DD311" s="946"/>
      <c r="DE311" s="946"/>
      <c r="DF311" s="946"/>
      <c r="DG311" s="946"/>
      <c r="DH311" s="946"/>
      <c r="DI311" s="946"/>
      <c r="DJ311" s="946"/>
      <c r="DK311" s="946"/>
      <c r="DL311" s="946"/>
      <c r="DM311" s="946"/>
      <c r="DN311" s="946"/>
      <c r="DO311" s="946"/>
      <c r="DP311" s="946"/>
      <c r="DQ311" s="946"/>
      <c r="DR311" s="946"/>
      <c r="DS311" s="946"/>
      <c r="DT311" s="946"/>
      <c r="DU311" s="946"/>
      <c r="DV311" s="946"/>
      <c r="DW311" s="946"/>
      <c r="DX311" s="946"/>
      <c r="DY311" s="946"/>
      <c r="DZ311" s="946"/>
      <c r="EA311" s="946"/>
      <c r="EB311" s="946"/>
      <c r="EC311" s="946"/>
      <c r="ED311" s="946"/>
      <c r="EE311" s="946"/>
      <c r="EF311" s="946"/>
      <c r="EG311" s="946"/>
      <c r="EH311" s="946"/>
      <c r="EI311" s="946"/>
      <c r="EJ311" s="946"/>
      <c r="EK311" s="946"/>
      <c r="EL311" s="946"/>
      <c r="EM311" s="946"/>
      <c r="EN311" s="946"/>
      <c r="EO311" s="946"/>
      <c r="EP311" s="946"/>
      <c r="EQ311" s="946"/>
      <c r="ER311" s="946"/>
      <c r="ES311" s="946"/>
      <c r="ET311" s="946"/>
      <c r="EU311" s="946"/>
      <c r="EV311" s="946"/>
      <c r="EW311" s="946"/>
      <c r="EX311" s="946"/>
      <c r="EY311" s="946"/>
      <c r="EZ311" s="946"/>
      <c r="FA311" s="946"/>
      <c r="FB311" s="946"/>
      <c r="FC311" s="946"/>
      <c r="FD311" s="946"/>
      <c r="FE311" s="946"/>
      <c r="FF311" s="946"/>
      <c r="FG311" s="946"/>
      <c r="FH311" s="947"/>
      <c r="FQ311" s="934"/>
      <c r="FR311" s="935"/>
      <c r="FS311" s="935"/>
      <c r="FT311" s="935"/>
      <c r="FU311" s="935"/>
      <c r="FV311" s="935"/>
      <c r="FW311" s="935"/>
      <c r="FX311" s="935"/>
      <c r="FY311" s="935"/>
      <c r="FZ311" s="936"/>
      <c r="GJ311" s="945">
        <v>2</v>
      </c>
      <c r="GK311" s="945"/>
      <c r="GL311" s="945"/>
      <c r="GM311" s="945"/>
      <c r="GN311" s="945"/>
      <c r="GO311" s="945"/>
      <c r="GP311" s="945"/>
      <c r="GQ311" s="945"/>
    </row>
    <row r="312" spans="2:199" ht="6" customHeight="1" x14ac:dyDescent="0.25">
      <c r="B312" s="792"/>
      <c r="C312" s="793"/>
      <c r="D312" s="793"/>
      <c r="E312" s="794"/>
      <c r="F312" s="970"/>
      <c r="G312" s="970"/>
      <c r="H312" s="970"/>
      <c r="I312" s="970"/>
      <c r="J312" s="970"/>
      <c r="K312" s="970"/>
      <c r="L312" s="970"/>
      <c r="M312" s="970"/>
      <c r="N312" s="970"/>
      <c r="O312" s="970"/>
      <c r="P312" s="970"/>
      <c r="Q312" s="970"/>
      <c r="R312" s="970"/>
      <c r="S312" s="970"/>
      <c r="T312" s="971"/>
      <c r="U312" s="971"/>
      <c r="V312" s="971"/>
      <c r="W312" s="971"/>
      <c r="X312" s="971"/>
      <c r="Y312" s="971"/>
      <c r="Z312" s="971"/>
      <c r="AA312" s="971"/>
      <c r="AB312" s="971"/>
      <c r="AC312" s="971"/>
      <c r="AD312" s="971"/>
      <c r="AE312" s="971"/>
      <c r="AF312" s="971"/>
      <c r="AG312" s="971"/>
      <c r="AH312" s="971"/>
      <c r="AI312" s="966"/>
      <c r="AJ312" s="966"/>
      <c r="AK312" s="966"/>
      <c r="AL312" s="966"/>
      <c r="AM312" s="966"/>
      <c r="AN312" s="966"/>
      <c r="AO312" s="966"/>
      <c r="AP312" s="966"/>
      <c r="AQ312" s="946"/>
      <c r="AR312" s="946"/>
      <c r="AS312" s="946"/>
      <c r="AT312" s="946"/>
      <c r="AU312" s="946"/>
      <c r="AV312" s="946"/>
      <c r="AW312" s="946"/>
      <c r="AX312" s="946"/>
      <c r="AY312" s="963"/>
      <c r="AZ312" s="963"/>
      <c r="BA312" s="963"/>
      <c r="BB312" s="963"/>
      <c r="BC312" s="963"/>
      <c r="BD312" s="963"/>
      <c r="BE312" s="963"/>
      <c r="BF312" s="963"/>
      <c r="BG312" s="962"/>
      <c r="BH312" s="962"/>
      <c r="BI312" s="962"/>
      <c r="BJ312" s="962"/>
      <c r="BK312" s="962"/>
      <c r="BL312" s="962"/>
      <c r="BM312" s="962"/>
      <c r="BN312" s="967"/>
      <c r="BO312" s="967"/>
      <c r="BP312" s="967"/>
      <c r="BQ312" s="967"/>
      <c r="BR312" s="967"/>
      <c r="BS312" s="967"/>
      <c r="BT312" s="967"/>
      <c r="BU312" s="968"/>
      <c r="BV312" s="948"/>
      <c r="BW312" s="946"/>
      <c r="BX312" s="946"/>
      <c r="BY312" s="946"/>
      <c r="BZ312" s="946"/>
      <c r="CA312" s="946"/>
      <c r="CB312" s="946"/>
      <c r="CC312" s="946"/>
      <c r="CD312" s="946"/>
      <c r="CE312" s="946"/>
      <c r="CF312" s="946"/>
      <c r="CG312" s="946"/>
      <c r="CH312" s="946"/>
      <c r="CI312" s="946"/>
      <c r="CJ312" s="946"/>
      <c r="CK312" s="946"/>
      <c r="CL312" s="946"/>
      <c r="CM312" s="946"/>
      <c r="CN312" s="946"/>
      <c r="CO312" s="946"/>
      <c r="CP312" s="946"/>
      <c r="CQ312" s="946"/>
      <c r="CR312" s="946"/>
      <c r="CS312" s="946"/>
      <c r="CT312" s="946"/>
      <c r="CU312" s="946"/>
      <c r="CV312" s="946"/>
      <c r="CW312" s="946"/>
      <c r="CX312" s="946"/>
      <c r="CY312" s="946"/>
      <c r="CZ312" s="946"/>
      <c r="DA312" s="946"/>
      <c r="DB312" s="946"/>
      <c r="DC312" s="946"/>
      <c r="DD312" s="946"/>
      <c r="DE312" s="946"/>
      <c r="DF312" s="946"/>
      <c r="DG312" s="946"/>
      <c r="DH312" s="946"/>
      <c r="DI312" s="946"/>
      <c r="DJ312" s="946"/>
      <c r="DK312" s="946"/>
      <c r="DL312" s="946"/>
      <c r="DM312" s="946"/>
      <c r="DN312" s="946"/>
      <c r="DO312" s="946"/>
      <c r="DP312" s="946"/>
      <c r="DQ312" s="946"/>
      <c r="DR312" s="946"/>
      <c r="DS312" s="946"/>
      <c r="DT312" s="946"/>
      <c r="DU312" s="946"/>
      <c r="DV312" s="946"/>
      <c r="DW312" s="946"/>
      <c r="DX312" s="946"/>
      <c r="DY312" s="946"/>
      <c r="DZ312" s="946"/>
      <c r="EA312" s="946"/>
      <c r="EB312" s="946"/>
      <c r="EC312" s="946"/>
      <c r="ED312" s="946"/>
      <c r="EE312" s="946"/>
      <c r="EF312" s="946"/>
      <c r="EG312" s="946"/>
      <c r="EH312" s="946"/>
      <c r="EI312" s="946"/>
      <c r="EJ312" s="946"/>
      <c r="EK312" s="946"/>
      <c r="EL312" s="946"/>
      <c r="EM312" s="946"/>
      <c r="EN312" s="946"/>
      <c r="EO312" s="946"/>
      <c r="EP312" s="946"/>
      <c r="EQ312" s="946"/>
      <c r="ER312" s="946"/>
      <c r="ES312" s="946"/>
      <c r="ET312" s="946"/>
      <c r="EU312" s="946"/>
      <c r="EV312" s="946"/>
      <c r="EW312" s="946"/>
      <c r="EX312" s="946"/>
      <c r="EY312" s="946"/>
      <c r="EZ312" s="946"/>
      <c r="FA312" s="946"/>
      <c r="FB312" s="946"/>
      <c r="FC312" s="946"/>
      <c r="FD312" s="946"/>
      <c r="FE312" s="946"/>
      <c r="FF312" s="946"/>
      <c r="FG312" s="946"/>
      <c r="FH312" s="947"/>
      <c r="FQ312" s="934"/>
      <c r="FR312" s="935"/>
      <c r="FS312" s="935"/>
      <c r="FT312" s="935"/>
      <c r="FU312" s="935"/>
      <c r="FV312" s="935"/>
      <c r="FW312" s="935"/>
      <c r="FX312" s="935"/>
      <c r="FY312" s="935"/>
      <c r="FZ312" s="936"/>
      <c r="GJ312" s="945"/>
      <c r="GK312" s="945"/>
      <c r="GL312" s="945"/>
      <c r="GM312" s="945"/>
      <c r="GN312" s="945"/>
      <c r="GO312" s="945"/>
      <c r="GP312" s="945"/>
      <c r="GQ312" s="945"/>
    </row>
    <row r="313" spans="2:199" ht="6" customHeight="1" x14ac:dyDescent="0.25">
      <c r="B313" s="795"/>
      <c r="C313" s="796"/>
      <c r="D313" s="796"/>
      <c r="E313" s="797"/>
      <c r="F313" s="970"/>
      <c r="G313" s="970"/>
      <c r="H313" s="970"/>
      <c r="I313" s="970"/>
      <c r="J313" s="970"/>
      <c r="K313" s="970"/>
      <c r="L313" s="970"/>
      <c r="M313" s="970"/>
      <c r="N313" s="970"/>
      <c r="O313" s="970"/>
      <c r="P313" s="970"/>
      <c r="Q313" s="970"/>
      <c r="R313" s="970"/>
      <c r="S313" s="970"/>
      <c r="T313" s="971"/>
      <c r="U313" s="971"/>
      <c r="V313" s="971"/>
      <c r="W313" s="971"/>
      <c r="X313" s="971"/>
      <c r="Y313" s="971"/>
      <c r="Z313" s="971"/>
      <c r="AA313" s="971"/>
      <c r="AB313" s="971"/>
      <c r="AC313" s="971"/>
      <c r="AD313" s="971"/>
      <c r="AE313" s="971"/>
      <c r="AF313" s="971"/>
      <c r="AG313" s="971"/>
      <c r="AH313" s="971"/>
      <c r="AI313" s="966"/>
      <c r="AJ313" s="966"/>
      <c r="AK313" s="966"/>
      <c r="AL313" s="966"/>
      <c r="AM313" s="966"/>
      <c r="AN313" s="966"/>
      <c r="AO313" s="966"/>
      <c r="AP313" s="966"/>
      <c r="AQ313" s="946"/>
      <c r="AR313" s="946"/>
      <c r="AS313" s="946"/>
      <c r="AT313" s="946"/>
      <c r="AU313" s="946"/>
      <c r="AV313" s="946"/>
      <c r="AW313" s="946"/>
      <c r="AX313" s="946"/>
      <c r="AY313" s="963"/>
      <c r="AZ313" s="963"/>
      <c r="BA313" s="963"/>
      <c r="BB313" s="963"/>
      <c r="BC313" s="963"/>
      <c r="BD313" s="963"/>
      <c r="BE313" s="963"/>
      <c r="BF313" s="963"/>
      <c r="BG313" s="962"/>
      <c r="BH313" s="962"/>
      <c r="BI313" s="962"/>
      <c r="BJ313" s="962"/>
      <c r="BK313" s="962"/>
      <c r="BL313" s="962"/>
      <c r="BM313" s="962"/>
      <c r="BN313" s="967"/>
      <c r="BO313" s="967"/>
      <c r="BP313" s="967"/>
      <c r="BQ313" s="967"/>
      <c r="BR313" s="967"/>
      <c r="BS313" s="967"/>
      <c r="BT313" s="967"/>
      <c r="BU313" s="968"/>
      <c r="BV313" s="948"/>
      <c r="BW313" s="946"/>
      <c r="BX313" s="946"/>
      <c r="BY313" s="946"/>
      <c r="BZ313" s="946"/>
      <c r="CA313" s="946"/>
      <c r="CB313" s="946"/>
      <c r="CC313" s="946"/>
      <c r="CD313" s="946"/>
      <c r="CE313" s="946"/>
      <c r="CF313" s="946"/>
      <c r="CG313" s="946"/>
      <c r="CH313" s="946"/>
      <c r="CI313" s="946"/>
      <c r="CJ313" s="946"/>
      <c r="CK313" s="946"/>
      <c r="CL313" s="946"/>
      <c r="CM313" s="946"/>
      <c r="CN313" s="946"/>
      <c r="CO313" s="946"/>
      <c r="CP313" s="946"/>
      <c r="CQ313" s="946"/>
      <c r="CR313" s="946"/>
      <c r="CS313" s="946"/>
      <c r="CT313" s="946"/>
      <c r="CU313" s="946"/>
      <c r="CV313" s="946"/>
      <c r="CW313" s="946"/>
      <c r="CX313" s="946"/>
      <c r="CY313" s="946"/>
      <c r="CZ313" s="946"/>
      <c r="DA313" s="946"/>
      <c r="DB313" s="946"/>
      <c r="DC313" s="946"/>
      <c r="DD313" s="946"/>
      <c r="DE313" s="946"/>
      <c r="DF313" s="946"/>
      <c r="DG313" s="946"/>
      <c r="DH313" s="946"/>
      <c r="DI313" s="946"/>
      <c r="DJ313" s="946"/>
      <c r="DK313" s="946"/>
      <c r="DL313" s="946"/>
      <c r="DM313" s="946"/>
      <c r="DN313" s="946"/>
      <c r="DO313" s="946"/>
      <c r="DP313" s="946"/>
      <c r="DQ313" s="946"/>
      <c r="DR313" s="946"/>
      <c r="DS313" s="946"/>
      <c r="DT313" s="946"/>
      <c r="DU313" s="946"/>
      <c r="DV313" s="946"/>
      <c r="DW313" s="946"/>
      <c r="DX313" s="946"/>
      <c r="DY313" s="946"/>
      <c r="DZ313" s="946"/>
      <c r="EA313" s="946"/>
      <c r="EB313" s="946"/>
      <c r="EC313" s="946"/>
      <c r="ED313" s="946"/>
      <c r="EE313" s="946"/>
      <c r="EF313" s="946"/>
      <c r="EG313" s="946"/>
      <c r="EH313" s="946"/>
      <c r="EI313" s="946"/>
      <c r="EJ313" s="946"/>
      <c r="EK313" s="946"/>
      <c r="EL313" s="946"/>
      <c r="EM313" s="946"/>
      <c r="EN313" s="946"/>
      <c r="EO313" s="946"/>
      <c r="EP313" s="946"/>
      <c r="EQ313" s="946"/>
      <c r="ER313" s="946"/>
      <c r="ES313" s="946"/>
      <c r="ET313" s="946"/>
      <c r="EU313" s="946"/>
      <c r="EV313" s="946"/>
      <c r="EW313" s="946"/>
      <c r="EX313" s="946"/>
      <c r="EY313" s="946"/>
      <c r="EZ313" s="946"/>
      <c r="FA313" s="946"/>
      <c r="FB313" s="946"/>
      <c r="FC313" s="946"/>
      <c r="FD313" s="946"/>
      <c r="FE313" s="946"/>
      <c r="FF313" s="946"/>
      <c r="FG313" s="946"/>
      <c r="FH313" s="947"/>
      <c r="FQ313" s="934"/>
      <c r="FR313" s="935"/>
      <c r="FS313" s="935"/>
      <c r="FT313" s="935"/>
      <c r="FU313" s="935"/>
      <c r="FV313" s="935"/>
      <c r="FW313" s="935"/>
      <c r="FX313" s="935"/>
      <c r="FY313" s="935"/>
      <c r="FZ313" s="936"/>
      <c r="GJ313" s="945"/>
      <c r="GK313" s="945"/>
      <c r="GL313" s="945"/>
      <c r="GM313" s="945"/>
      <c r="GN313" s="945"/>
      <c r="GO313" s="945"/>
      <c r="GP313" s="945"/>
      <c r="GQ313" s="945"/>
    </row>
    <row r="314" spans="2:199" ht="6" customHeight="1" x14ac:dyDescent="0.25">
      <c r="B314" s="789">
        <v>98</v>
      </c>
      <c r="C314" s="790"/>
      <c r="D314" s="790"/>
      <c r="E314" s="791"/>
      <c r="F314" s="970">
        <f>'Setup-Completion Report'!E530</f>
        <v>0</v>
      </c>
      <c r="G314" s="970"/>
      <c r="H314" s="970"/>
      <c r="I314" s="970"/>
      <c r="J314" s="970"/>
      <c r="K314" s="970"/>
      <c r="L314" s="970"/>
      <c r="M314" s="970"/>
      <c r="N314" s="970"/>
      <c r="O314" s="970"/>
      <c r="P314" s="970"/>
      <c r="Q314" s="970"/>
      <c r="R314" s="970"/>
      <c r="S314" s="970"/>
      <c r="T314" s="971">
        <f>'Setup-Completion Report'!AG530</f>
        <v>0</v>
      </c>
      <c r="U314" s="971"/>
      <c r="V314" s="971"/>
      <c r="W314" s="971"/>
      <c r="X314" s="971"/>
      <c r="Y314" s="971"/>
      <c r="Z314" s="971"/>
      <c r="AA314" s="971"/>
      <c r="AB314" s="971">
        <f>'Setup-Completion Report'!AO530</f>
        <v>0</v>
      </c>
      <c r="AC314" s="971"/>
      <c r="AD314" s="971"/>
      <c r="AE314" s="971"/>
      <c r="AF314" s="971"/>
      <c r="AG314" s="971"/>
      <c r="AH314" s="971"/>
      <c r="AI314" s="966">
        <f>SUM(T314:AH316)</f>
        <v>0</v>
      </c>
      <c r="AJ314" s="966"/>
      <c r="AK314" s="966"/>
      <c r="AL314" s="966"/>
      <c r="AM314" s="966"/>
      <c r="AN314" s="966"/>
      <c r="AO314" s="966"/>
      <c r="AP314" s="966"/>
      <c r="AQ314" s="946"/>
      <c r="AR314" s="946"/>
      <c r="AS314" s="946"/>
      <c r="AT314" s="946"/>
      <c r="AU314" s="946"/>
      <c r="AV314" s="946"/>
      <c r="AW314" s="946"/>
      <c r="AX314" s="946"/>
      <c r="AY314" s="969" t="str">
        <f>IF(GJ314=2," ",'Setup-Completion Report'!Y530)</f>
        <v xml:space="preserve"> </v>
      </c>
      <c r="AZ314" s="969"/>
      <c r="BA314" s="969"/>
      <c r="BB314" s="969"/>
      <c r="BC314" s="969"/>
      <c r="BD314" s="969"/>
      <c r="BE314" s="969"/>
      <c r="BF314" s="969"/>
      <c r="BG314" s="962"/>
      <c r="BH314" s="962"/>
      <c r="BI314" s="962"/>
      <c r="BJ314" s="962"/>
      <c r="BK314" s="962"/>
      <c r="BL314" s="962"/>
      <c r="BM314" s="962"/>
      <c r="BN314" s="967"/>
      <c r="BO314" s="967"/>
      <c r="BP314" s="967"/>
      <c r="BQ314" s="967"/>
      <c r="BR314" s="967"/>
      <c r="BS314" s="967"/>
      <c r="BT314" s="967"/>
      <c r="BU314" s="968"/>
      <c r="BV314" s="948"/>
      <c r="BW314" s="946"/>
      <c r="BX314" s="946"/>
      <c r="BY314" s="946"/>
      <c r="BZ314" s="946"/>
      <c r="CA314" s="946"/>
      <c r="CB314" s="946"/>
      <c r="CC314" s="946"/>
      <c r="CD314" s="946"/>
      <c r="CE314" s="946"/>
      <c r="CF314" s="946"/>
      <c r="CG314" s="946"/>
      <c r="CH314" s="946"/>
      <c r="CI314" s="946"/>
      <c r="CJ314" s="946"/>
      <c r="CK314" s="946"/>
      <c r="CL314" s="946"/>
      <c r="CM314" s="946"/>
      <c r="CN314" s="946"/>
      <c r="CO314" s="946"/>
      <c r="CP314" s="946"/>
      <c r="CQ314" s="946"/>
      <c r="CR314" s="946"/>
      <c r="CS314" s="946"/>
      <c r="CT314" s="946"/>
      <c r="CU314" s="946"/>
      <c r="CV314" s="946"/>
      <c r="CW314" s="946"/>
      <c r="CX314" s="946"/>
      <c r="CY314" s="946"/>
      <c r="CZ314" s="946"/>
      <c r="DA314" s="946"/>
      <c r="DB314" s="946"/>
      <c r="DC314" s="946"/>
      <c r="DD314" s="946"/>
      <c r="DE314" s="946"/>
      <c r="DF314" s="946"/>
      <c r="DG314" s="946"/>
      <c r="DH314" s="946"/>
      <c r="DI314" s="946"/>
      <c r="DJ314" s="946"/>
      <c r="DK314" s="946"/>
      <c r="DL314" s="946"/>
      <c r="DM314" s="946"/>
      <c r="DN314" s="946"/>
      <c r="DO314" s="946"/>
      <c r="DP314" s="946"/>
      <c r="DQ314" s="946"/>
      <c r="DR314" s="946"/>
      <c r="DS314" s="946"/>
      <c r="DT314" s="946"/>
      <c r="DU314" s="946"/>
      <c r="DV314" s="946"/>
      <c r="DW314" s="946"/>
      <c r="DX314" s="946"/>
      <c r="DY314" s="946"/>
      <c r="DZ314" s="946"/>
      <c r="EA314" s="946"/>
      <c r="EB314" s="946"/>
      <c r="EC314" s="946"/>
      <c r="ED314" s="946"/>
      <c r="EE314" s="946"/>
      <c r="EF314" s="946"/>
      <c r="EG314" s="946"/>
      <c r="EH314" s="946"/>
      <c r="EI314" s="946"/>
      <c r="EJ314" s="946"/>
      <c r="EK314" s="946"/>
      <c r="EL314" s="946"/>
      <c r="EM314" s="946"/>
      <c r="EN314" s="946"/>
      <c r="EO314" s="946"/>
      <c r="EP314" s="946"/>
      <c r="EQ314" s="946"/>
      <c r="ER314" s="946"/>
      <c r="ES314" s="946"/>
      <c r="ET314" s="946"/>
      <c r="EU314" s="946"/>
      <c r="EV314" s="946"/>
      <c r="EW314" s="946"/>
      <c r="EX314" s="946"/>
      <c r="EY314" s="946"/>
      <c r="EZ314" s="946"/>
      <c r="FA314" s="946"/>
      <c r="FB314" s="946"/>
      <c r="FC314" s="946"/>
      <c r="FD314" s="946"/>
      <c r="FE314" s="946"/>
      <c r="FF314" s="946"/>
      <c r="FG314" s="946"/>
      <c r="FH314" s="947"/>
      <c r="FQ314" s="934"/>
      <c r="FR314" s="935"/>
      <c r="FS314" s="935"/>
      <c r="FT314" s="935"/>
      <c r="FU314" s="935"/>
      <c r="FV314" s="935"/>
      <c r="FW314" s="935"/>
      <c r="FX314" s="935"/>
      <c r="FY314" s="935"/>
      <c r="FZ314" s="936"/>
      <c r="GJ314" s="945">
        <v>2</v>
      </c>
      <c r="GK314" s="945"/>
      <c r="GL314" s="945"/>
      <c r="GM314" s="945"/>
      <c r="GN314" s="945"/>
      <c r="GO314" s="945"/>
      <c r="GP314" s="945"/>
      <c r="GQ314" s="945"/>
    </row>
    <row r="315" spans="2:199" ht="6" customHeight="1" x14ac:dyDescent="0.25">
      <c r="B315" s="792"/>
      <c r="C315" s="793"/>
      <c r="D315" s="793"/>
      <c r="E315" s="794"/>
      <c r="F315" s="970"/>
      <c r="G315" s="970"/>
      <c r="H315" s="970"/>
      <c r="I315" s="970"/>
      <c r="J315" s="970"/>
      <c r="K315" s="970"/>
      <c r="L315" s="970"/>
      <c r="M315" s="970"/>
      <c r="N315" s="970"/>
      <c r="O315" s="970"/>
      <c r="P315" s="970"/>
      <c r="Q315" s="970"/>
      <c r="R315" s="970"/>
      <c r="S315" s="970"/>
      <c r="T315" s="971"/>
      <c r="U315" s="971"/>
      <c r="V315" s="971"/>
      <c r="W315" s="971"/>
      <c r="X315" s="971"/>
      <c r="Y315" s="971"/>
      <c r="Z315" s="971"/>
      <c r="AA315" s="971"/>
      <c r="AB315" s="971"/>
      <c r="AC315" s="971"/>
      <c r="AD315" s="971"/>
      <c r="AE315" s="971"/>
      <c r="AF315" s="971"/>
      <c r="AG315" s="971"/>
      <c r="AH315" s="971"/>
      <c r="AI315" s="966"/>
      <c r="AJ315" s="966"/>
      <c r="AK315" s="966"/>
      <c r="AL315" s="966"/>
      <c r="AM315" s="966"/>
      <c r="AN315" s="966"/>
      <c r="AO315" s="966"/>
      <c r="AP315" s="966"/>
      <c r="AQ315" s="946"/>
      <c r="AR315" s="946"/>
      <c r="AS315" s="946"/>
      <c r="AT315" s="946"/>
      <c r="AU315" s="946"/>
      <c r="AV315" s="946"/>
      <c r="AW315" s="946"/>
      <c r="AX315" s="946"/>
      <c r="AY315" s="963"/>
      <c r="AZ315" s="963"/>
      <c r="BA315" s="963"/>
      <c r="BB315" s="963"/>
      <c r="BC315" s="963"/>
      <c r="BD315" s="963"/>
      <c r="BE315" s="963"/>
      <c r="BF315" s="963"/>
      <c r="BG315" s="962"/>
      <c r="BH315" s="962"/>
      <c r="BI315" s="962"/>
      <c r="BJ315" s="962"/>
      <c r="BK315" s="962"/>
      <c r="BL315" s="962"/>
      <c r="BM315" s="962"/>
      <c r="BN315" s="967"/>
      <c r="BO315" s="967"/>
      <c r="BP315" s="967"/>
      <c r="BQ315" s="967"/>
      <c r="BR315" s="967"/>
      <c r="BS315" s="967"/>
      <c r="BT315" s="967"/>
      <c r="BU315" s="968"/>
      <c r="BV315" s="948"/>
      <c r="BW315" s="946"/>
      <c r="BX315" s="946"/>
      <c r="BY315" s="946"/>
      <c r="BZ315" s="946"/>
      <c r="CA315" s="946"/>
      <c r="CB315" s="946"/>
      <c r="CC315" s="946"/>
      <c r="CD315" s="946"/>
      <c r="CE315" s="946"/>
      <c r="CF315" s="946"/>
      <c r="CG315" s="946"/>
      <c r="CH315" s="946"/>
      <c r="CI315" s="946"/>
      <c r="CJ315" s="946"/>
      <c r="CK315" s="946"/>
      <c r="CL315" s="946"/>
      <c r="CM315" s="946"/>
      <c r="CN315" s="946"/>
      <c r="CO315" s="946"/>
      <c r="CP315" s="946"/>
      <c r="CQ315" s="946"/>
      <c r="CR315" s="946"/>
      <c r="CS315" s="946"/>
      <c r="CT315" s="946"/>
      <c r="CU315" s="946"/>
      <c r="CV315" s="946"/>
      <c r="CW315" s="946"/>
      <c r="CX315" s="946"/>
      <c r="CY315" s="946"/>
      <c r="CZ315" s="946"/>
      <c r="DA315" s="946"/>
      <c r="DB315" s="946"/>
      <c r="DC315" s="946"/>
      <c r="DD315" s="946"/>
      <c r="DE315" s="946"/>
      <c r="DF315" s="946"/>
      <c r="DG315" s="946"/>
      <c r="DH315" s="946"/>
      <c r="DI315" s="946"/>
      <c r="DJ315" s="946"/>
      <c r="DK315" s="946"/>
      <c r="DL315" s="946"/>
      <c r="DM315" s="946"/>
      <c r="DN315" s="946"/>
      <c r="DO315" s="946"/>
      <c r="DP315" s="946"/>
      <c r="DQ315" s="946"/>
      <c r="DR315" s="946"/>
      <c r="DS315" s="946"/>
      <c r="DT315" s="946"/>
      <c r="DU315" s="946"/>
      <c r="DV315" s="946"/>
      <c r="DW315" s="946"/>
      <c r="DX315" s="946"/>
      <c r="DY315" s="946"/>
      <c r="DZ315" s="946"/>
      <c r="EA315" s="946"/>
      <c r="EB315" s="946"/>
      <c r="EC315" s="946"/>
      <c r="ED315" s="946"/>
      <c r="EE315" s="946"/>
      <c r="EF315" s="946"/>
      <c r="EG315" s="946"/>
      <c r="EH315" s="946"/>
      <c r="EI315" s="946"/>
      <c r="EJ315" s="946"/>
      <c r="EK315" s="946"/>
      <c r="EL315" s="946"/>
      <c r="EM315" s="946"/>
      <c r="EN315" s="946"/>
      <c r="EO315" s="946"/>
      <c r="EP315" s="946"/>
      <c r="EQ315" s="946"/>
      <c r="ER315" s="946"/>
      <c r="ES315" s="946"/>
      <c r="ET315" s="946"/>
      <c r="EU315" s="946"/>
      <c r="EV315" s="946"/>
      <c r="EW315" s="946"/>
      <c r="EX315" s="946"/>
      <c r="EY315" s="946"/>
      <c r="EZ315" s="946"/>
      <c r="FA315" s="946"/>
      <c r="FB315" s="946"/>
      <c r="FC315" s="946"/>
      <c r="FD315" s="946"/>
      <c r="FE315" s="946"/>
      <c r="FF315" s="946"/>
      <c r="FG315" s="946"/>
      <c r="FH315" s="947"/>
      <c r="FQ315" s="934"/>
      <c r="FR315" s="935"/>
      <c r="FS315" s="935"/>
      <c r="FT315" s="935"/>
      <c r="FU315" s="935"/>
      <c r="FV315" s="935"/>
      <c r="FW315" s="935"/>
      <c r="FX315" s="935"/>
      <c r="FY315" s="935"/>
      <c r="FZ315" s="936"/>
      <c r="GJ315" s="945"/>
      <c r="GK315" s="945"/>
      <c r="GL315" s="945"/>
      <c r="GM315" s="945"/>
      <c r="GN315" s="945"/>
      <c r="GO315" s="945"/>
      <c r="GP315" s="945"/>
      <c r="GQ315" s="945"/>
    </row>
    <row r="316" spans="2:199" ht="6" customHeight="1" x14ac:dyDescent="0.25">
      <c r="B316" s="795"/>
      <c r="C316" s="796"/>
      <c r="D316" s="796"/>
      <c r="E316" s="797"/>
      <c r="F316" s="970"/>
      <c r="G316" s="970"/>
      <c r="H316" s="970"/>
      <c r="I316" s="970"/>
      <c r="J316" s="970"/>
      <c r="K316" s="970"/>
      <c r="L316" s="970"/>
      <c r="M316" s="970"/>
      <c r="N316" s="970"/>
      <c r="O316" s="970"/>
      <c r="P316" s="970"/>
      <c r="Q316" s="970"/>
      <c r="R316" s="970"/>
      <c r="S316" s="970"/>
      <c r="T316" s="971"/>
      <c r="U316" s="971"/>
      <c r="V316" s="971"/>
      <c r="W316" s="971"/>
      <c r="X316" s="971"/>
      <c r="Y316" s="971"/>
      <c r="Z316" s="971"/>
      <c r="AA316" s="971"/>
      <c r="AB316" s="971"/>
      <c r="AC316" s="971"/>
      <c r="AD316" s="971"/>
      <c r="AE316" s="971"/>
      <c r="AF316" s="971"/>
      <c r="AG316" s="971"/>
      <c r="AH316" s="971"/>
      <c r="AI316" s="966"/>
      <c r="AJ316" s="966"/>
      <c r="AK316" s="966"/>
      <c r="AL316" s="966"/>
      <c r="AM316" s="966"/>
      <c r="AN316" s="966"/>
      <c r="AO316" s="966"/>
      <c r="AP316" s="966"/>
      <c r="AQ316" s="946"/>
      <c r="AR316" s="946"/>
      <c r="AS316" s="946"/>
      <c r="AT316" s="946"/>
      <c r="AU316" s="946"/>
      <c r="AV316" s="946"/>
      <c r="AW316" s="946"/>
      <c r="AX316" s="946"/>
      <c r="AY316" s="963"/>
      <c r="AZ316" s="963"/>
      <c r="BA316" s="963"/>
      <c r="BB316" s="963"/>
      <c r="BC316" s="963"/>
      <c r="BD316" s="963"/>
      <c r="BE316" s="963"/>
      <c r="BF316" s="963"/>
      <c r="BG316" s="962"/>
      <c r="BH316" s="962"/>
      <c r="BI316" s="962"/>
      <c r="BJ316" s="962"/>
      <c r="BK316" s="962"/>
      <c r="BL316" s="962"/>
      <c r="BM316" s="962"/>
      <c r="BN316" s="967"/>
      <c r="BO316" s="967"/>
      <c r="BP316" s="967"/>
      <c r="BQ316" s="967"/>
      <c r="BR316" s="967"/>
      <c r="BS316" s="967"/>
      <c r="BT316" s="967"/>
      <c r="BU316" s="968"/>
      <c r="BV316" s="948"/>
      <c r="BW316" s="946"/>
      <c r="BX316" s="946"/>
      <c r="BY316" s="946"/>
      <c r="BZ316" s="946"/>
      <c r="CA316" s="946"/>
      <c r="CB316" s="946"/>
      <c r="CC316" s="946"/>
      <c r="CD316" s="946"/>
      <c r="CE316" s="946"/>
      <c r="CF316" s="946"/>
      <c r="CG316" s="946"/>
      <c r="CH316" s="946"/>
      <c r="CI316" s="946"/>
      <c r="CJ316" s="946"/>
      <c r="CK316" s="946"/>
      <c r="CL316" s="946"/>
      <c r="CM316" s="946"/>
      <c r="CN316" s="946"/>
      <c r="CO316" s="946"/>
      <c r="CP316" s="946"/>
      <c r="CQ316" s="946"/>
      <c r="CR316" s="946"/>
      <c r="CS316" s="946"/>
      <c r="CT316" s="946"/>
      <c r="CU316" s="946"/>
      <c r="CV316" s="946"/>
      <c r="CW316" s="946"/>
      <c r="CX316" s="946"/>
      <c r="CY316" s="946"/>
      <c r="CZ316" s="946"/>
      <c r="DA316" s="946"/>
      <c r="DB316" s="946"/>
      <c r="DC316" s="946"/>
      <c r="DD316" s="946"/>
      <c r="DE316" s="946"/>
      <c r="DF316" s="946"/>
      <c r="DG316" s="946"/>
      <c r="DH316" s="946"/>
      <c r="DI316" s="946"/>
      <c r="DJ316" s="946"/>
      <c r="DK316" s="946"/>
      <c r="DL316" s="946"/>
      <c r="DM316" s="946"/>
      <c r="DN316" s="946"/>
      <c r="DO316" s="946"/>
      <c r="DP316" s="946"/>
      <c r="DQ316" s="946"/>
      <c r="DR316" s="946"/>
      <c r="DS316" s="946"/>
      <c r="DT316" s="946"/>
      <c r="DU316" s="946"/>
      <c r="DV316" s="946"/>
      <c r="DW316" s="946"/>
      <c r="DX316" s="946"/>
      <c r="DY316" s="946"/>
      <c r="DZ316" s="946"/>
      <c r="EA316" s="946"/>
      <c r="EB316" s="946"/>
      <c r="EC316" s="946"/>
      <c r="ED316" s="946"/>
      <c r="EE316" s="946"/>
      <c r="EF316" s="946"/>
      <c r="EG316" s="946"/>
      <c r="EH316" s="946"/>
      <c r="EI316" s="946"/>
      <c r="EJ316" s="946"/>
      <c r="EK316" s="946"/>
      <c r="EL316" s="946"/>
      <c r="EM316" s="946"/>
      <c r="EN316" s="946"/>
      <c r="EO316" s="946"/>
      <c r="EP316" s="946"/>
      <c r="EQ316" s="946"/>
      <c r="ER316" s="946"/>
      <c r="ES316" s="946"/>
      <c r="ET316" s="946"/>
      <c r="EU316" s="946"/>
      <c r="EV316" s="946"/>
      <c r="EW316" s="946"/>
      <c r="EX316" s="946"/>
      <c r="EY316" s="946"/>
      <c r="EZ316" s="946"/>
      <c r="FA316" s="946"/>
      <c r="FB316" s="946"/>
      <c r="FC316" s="946"/>
      <c r="FD316" s="946"/>
      <c r="FE316" s="946"/>
      <c r="FF316" s="946"/>
      <c r="FG316" s="946"/>
      <c r="FH316" s="947"/>
      <c r="FQ316" s="934"/>
      <c r="FR316" s="935"/>
      <c r="FS316" s="935"/>
      <c r="FT316" s="935"/>
      <c r="FU316" s="935"/>
      <c r="FV316" s="935"/>
      <c r="FW316" s="935"/>
      <c r="FX316" s="935"/>
      <c r="FY316" s="935"/>
      <c r="FZ316" s="936"/>
      <c r="GJ316" s="945"/>
      <c r="GK316" s="945"/>
      <c r="GL316" s="945"/>
      <c r="GM316" s="945"/>
      <c r="GN316" s="945"/>
      <c r="GO316" s="945"/>
      <c r="GP316" s="945"/>
      <c r="GQ316" s="945"/>
    </row>
    <row r="317" spans="2:199" ht="6" customHeight="1" x14ac:dyDescent="0.25">
      <c r="B317" s="789">
        <v>99</v>
      </c>
      <c r="C317" s="790"/>
      <c r="D317" s="790"/>
      <c r="E317" s="791"/>
      <c r="F317" s="970">
        <f>'Setup-Completion Report'!E533</f>
        <v>0</v>
      </c>
      <c r="G317" s="970"/>
      <c r="H317" s="970"/>
      <c r="I317" s="970"/>
      <c r="J317" s="970"/>
      <c r="K317" s="970"/>
      <c r="L317" s="970"/>
      <c r="M317" s="970"/>
      <c r="N317" s="970"/>
      <c r="O317" s="970"/>
      <c r="P317" s="970"/>
      <c r="Q317" s="970"/>
      <c r="R317" s="970"/>
      <c r="S317" s="970"/>
      <c r="T317" s="971">
        <f>'Setup-Completion Report'!AG533</f>
        <v>0</v>
      </c>
      <c r="U317" s="971"/>
      <c r="V317" s="971"/>
      <c r="W317" s="971"/>
      <c r="X317" s="971"/>
      <c r="Y317" s="971"/>
      <c r="Z317" s="971"/>
      <c r="AA317" s="971"/>
      <c r="AB317" s="971">
        <f>'Setup-Completion Report'!AO533</f>
        <v>0</v>
      </c>
      <c r="AC317" s="971"/>
      <c r="AD317" s="971"/>
      <c r="AE317" s="971"/>
      <c r="AF317" s="971"/>
      <c r="AG317" s="971"/>
      <c r="AH317" s="971"/>
      <c r="AI317" s="966">
        <f>SUM(T317:AH319)</f>
        <v>0</v>
      </c>
      <c r="AJ317" s="966"/>
      <c r="AK317" s="966"/>
      <c r="AL317" s="966"/>
      <c r="AM317" s="966"/>
      <c r="AN317" s="966"/>
      <c r="AO317" s="966"/>
      <c r="AP317" s="966"/>
      <c r="AQ317" s="946"/>
      <c r="AR317" s="946"/>
      <c r="AS317" s="946"/>
      <c r="AT317" s="946"/>
      <c r="AU317" s="946"/>
      <c r="AV317" s="946"/>
      <c r="AW317" s="946"/>
      <c r="AX317" s="946"/>
      <c r="AY317" s="969" t="str">
        <f>IF(GJ317=2," ",'Setup-Completion Report'!Y533)</f>
        <v xml:space="preserve"> </v>
      </c>
      <c r="AZ317" s="969"/>
      <c r="BA317" s="969"/>
      <c r="BB317" s="969"/>
      <c r="BC317" s="969"/>
      <c r="BD317" s="969"/>
      <c r="BE317" s="969"/>
      <c r="BF317" s="969"/>
      <c r="BG317" s="962"/>
      <c r="BH317" s="962"/>
      <c r="BI317" s="962"/>
      <c r="BJ317" s="962"/>
      <c r="BK317" s="962"/>
      <c r="BL317" s="962"/>
      <c r="BM317" s="962"/>
      <c r="BN317" s="967"/>
      <c r="BO317" s="967"/>
      <c r="BP317" s="967"/>
      <c r="BQ317" s="967"/>
      <c r="BR317" s="967"/>
      <c r="BS317" s="967"/>
      <c r="BT317" s="967"/>
      <c r="BU317" s="968"/>
      <c r="BV317" s="948"/>
      <c r="BW317" s="946"/>
      <c r="BX317" s="946"/>
      <c r="BY317" s="946"/>
      <c r="BZ317" s="946"/>
      <c r="CA317" s="946"/>
      <c r="CB317" s="946"/>
      <c r="CC317" s="946"/>
      <c r="CD317" s="946"/>
      <c r="CE317" s="946"/>
      <c r="CF317" s="946"/>
      <c r="CG317" s="946"/>
      <c r="CH317" s="946"/>
      <c r="CI317" s="946"/>
      <c r="CJ317" s="946"/>
      <c r="CK317" s="946"/>
      <c r="CL317" s="946"/>
      <c r="CM317" s="946"/>
      <c r="CN317" s="946"/>
      <c r="CO317" s="946"/>
      <c r="CP317" s="946"/>
      <c r="CQ317" s="946"/>
      <c r="CR317" s="946"/>
      <c r="CS317" s="946"/>
      <c r="CT317" s="946"/>
      <c r="CU317" s="946"/>
      <c r="CV317" s="946"/>
      <c r="CW317" s="946"/>
      <c r="CX317" s="946"/>
      <c r="CY317" s="946"/>
      <c r="CZ317" s="946"/>
      <c r="DA317" s="946"/>
      <c r="DB317" s="946"/>
      <c r="DC317" s="946"/>
      <c r="DD317" s="946"/>
      <c r="DE317" s="946"/>
      <c r="DF317" s="946"/>
      <c r="DG317" s="946"/>
      <c r="DH317" s="946"/>
      <c r="DI317" s="946"/>
      <c r="DJ317" s="946"/>
      <c r="DK317" s="946"/>
      <c r="DL317" s="946"/>
      <c r="DM317" s="946"/>
      <c r="DN317" s="946"/>
      <c r="DO317" s="946"/>
      <c r="DP317" s="946"/>
      <c r="DQ317" s="946"/>
      <c r="DR317" s="946"/>
      <c r="DS317" s="946"/>
      <c r="DT317" s="946"/>
      <c r="DU317" s="946"/>
      <c r="DV317" s="946"/>
      <c r="DW317" s="946"/>
      <c r="DX317" s="946"/>
      <c r="DY317" s="946"/>
      <c r="DZ317" s="946"/>
      <c r="EA317" s="946"/>
      <c r="EB317" s="946"/>
      <c r="EC317" s="946"/>
      <c r="ED317" s="946"/>
      <c r="EE317" s="946"/>
      <c r="EF317" s="946"/>
      <c r="EG317" s="946"/>
      <c r="EH317" s="946"/>
      <c r="EI317" s="946"/>
      <c r="EJ317" s="946"/>
      <c r="EK317" s="946"/>
      <c r="EL317" s="946"/>
      <c r="EM317" s="946"/>
      <c r="EN317" s="946"/>
      <c r="EO317" s="946"/>
      <c r="EP317" s="946"/>
      <c r="EQ317" s="946"/>
      <c r="ER317" s="946"/>
      <c r="ES317" s="946"/>
      <c r="ET317" s="946"/>
      <c r="EU317" s="946"/>
      <c r="EV317" s="946"/>
      <c r="EW317" s="946"/>
      <c r="EX317" s="946"/>
      <c r="EY317" s="946"/>
      <c r="EZ317" s="946"/>
      <c r="FA317" s="946"/>
      <c r="FB317" s="946"/>
      <c r="FC317" s="946"/>
      <c r="FD317" s="946"/>
      <c r="FE317" s="946"/>
      <c r="FF317" s="946"/>
      <c r="FG317" s="946"/>
      <c r="FH317" s="947"/>
      <c r="FQ317" s="934"/>
      <c r="FR317" s="935"/>
      <c r="FS317" s="935"/>
      <c r="FT317" s="935"/>
      <c r="FU317" s="935"/>
      <c r="FV317" s="935"/>
      <c r="FW317" s="935"/>
      <c r="FX317" s="935"/>
      <c r="FY317" s="935"/>
      <c r="FZ317" s="936"/>
      <c r="GJ317" s="945">
        <v>2</v>
      </c>
      <c r="GK317" s="945"/>
      <c r="GL317" s="945"/>
      <c r="GM317" s="945"/>
      <c r="GN317" s="945"/>
      <c r="GO317" s="945"/>
      <c r="GP317" s="945"/>
      <c r="GQ317" s="945"/>
    </row>
    <row r="318" spans="2:199" ht="6" customHeight="1" x14ac:dyDescent="0.25">
      <c r="B318" s="792"/>
      <c r="C318" s="793"/>
      <c r="D318" s="793"/>
      <c r="E318" s="794"/>
      <c r="F318" s="970"/>
      <c r="G318" s="970"/>
      <c r="H318" s="970"/>
      <c r="I318" s="970"/>
      <c r="J318" s="970"/>
      <c r="K318" s="970"/>
      <c r="L318" s="970"/>
      <c r="M318" s="970"/>
      <c r="N318" s="970"/>
      <c r="O318" s="970"/>
      <c r="P318" s="970"/>
      <c r="Q318" s="970"/>
      <c r="R318" s="970"/>
      <c r="S318" s="970"/>
      <c r="T318" s="971"/>
      <c r="U318" s="971"/>
      <c r="V318" s="971"/>
      <c r="W318" s="971"/>
      <c r="X318" s="971"/>
      <c r="Y318" s="971"/>
      <c r="Z318" s="971"/>
      <c r="AA318" s="971"/>
      <c r="AB318" s="971"/>
      <c r="AC318" s="971"/>
      <c r="AD318" s="971"/>
      <c r="AE318" s="971"/>
      <c r="AF318" s="971"/>
      <c r="AG318" s="971"/>
      <c r="AH318" s="971"/>
      <c r="AI318" s="966"/>
      <c r="AJ318" s="966"/>
      <c r="AK318" s="966"/>
      <c r="AL318" s="966"/>
      <c r="AM318" s="966"/>
      <c r="AN318" s="966"/>
      <c r="AO318" s="966"/>
      <c r="AP318" s="966"/>
      <c r="AQ318" s="946"/>
      <c r="AR318" s="946"/>
      <c r="AS318" s="946"/>
      <c r="AT318" s="946"/>
      <c r="AU318" s="946"/>
      <c r="AV318" s="946"/>
      <c r="AW318" s="946"/>
      <c r="AX318" s="946"/>
      <c r="AY318" s="963"/>
      <c r="AZ318" s="963"/>
      <c r="BA318" s="963"/>
      <c r="BB318" s="963"/>
      <c r="BC318" s="963"/>
      <c r="BD318" s="963"/>
      <c r="BE318" s="963"/>
      <c r="BF318" s="963"/>
      <c r="BG318" s="962"/>
      <c r="BH318" s="962"/>
      <c r="BI318" s="962"/>
      <c r="BJ318" s="962"/>
      <c r="BK318" s="962"/>
      <c r="BL318" s="962"/>
      <c r="BM318" s="962"/>
      <c r="BN318" s="967"/>
      <c r="BO318" s="967"/>
      <c r="BP318" s="967"/>
      <c r="BQ318" s="967"/>
      <c r="BR318" s="967"/>
      <c r="BS318" s="967"/>
      <c r="BT318" s="967"/>
      <c r="BU318" s="968"/>
      <c r="BV318" s="948"/>
      <c r="BW318" s="946"/>
      <c r="BX318" s="946"/>
      <c r="BY318" s="946"/>
      <c r="BZ318" s="946"/>
      <c r="CA318" s="946"/>
      <c r="CB318" s="946"/>
      <c r="CC318" s="946"/>
      <c r="CD318" s="946"/>
      <c r="CE318" s="946"/>
      <c r="CF318" s="946"/>
      <c r="CG318" s="946"/>
      <c r="CH318" s="946"/>
      <c r="CI318" s="946"/>
      <c r="CJ318" s="946"/>
      <c r="CK318" s="946"/>
      <c r="CL318" s="946"/>
      <c r="CM318" s="946"/>
      <c r="CN318" s="946"/>
      <c r="CO318" s="946"/>
      <c r="CP318" s="946"/>
      <c r="CQ318" s="946"/>
      <c r="CR318" s="946"/>
      <c r="CS318" s="946"/>
      <c r="CT318" s="946"/>
      <c r="CU318" s="946"/>
      <c r="CV318" s="946"/>
      <c r="CW318" s="946"/>
      <c r="CX318" s="946"/>
      <c r="CY318" s="946"/>
      <c r="CZ318" s="946"/>
      <c r="DA318" s="946"/>
      <c r="DB318" s="946"/>
      <c r="DC318" s="946"/>
      <c r="DD318" s="946"/>
      <c r="DE318" s="946"/>
      <c r="DF318" s="946"/>
      <c r="DG318" s="946"/>
      <c r="DH318" s="946"/>
      <c r="DI318" s="946"/>
      <c r="DJ318" s="946"/>
      <c r="DK318" s="946"/>
      <c r="DL318" s="946"/>
      <c r="DM318" s="946"/>
      <c r="DN318" s="946"/>
      <c r="DO318" s="946"/>
      <c r="DP318" s="946"/>
      <c r="DQ318" s="946"/>
      <c r="DR318" s="946"/>
      <c r="DS318" s="946"/>
      <c r="DT318" s="946"/>
      <c r="DU318" s="946"/>
      <c r="DV318" s="946"/>
      <c r="DW318" s="946"/>
      <c r="DX318" s="946"/>
      <c r="DY318" s="946"/>
      <c r="DZ318" s="946"/>
      <c r="EA318" s="946"/>
      <c r="EB318" s="946"/>
      <c r="EC318" s="946"/>
      <c r="ED318" s="946"/>
      <c r="EE318" s="946"/>
      <c r="EF318" s="946"/>
      <c r="EG318" s="946"/>
      <c r="EH318" s="946"/>
      <c r="EI318" s="946"/>
      <c r="EJ318" s="946"/>
      <c r="EK318" s="946"/>
      <c r="EL318" s="946"/>
      <c r="EM318" s="946"/>
      <c r="EN318" s="946"/>
      <c r="EO318" s="946"/>
      <c r="EP318" s="946"/>
      <c r="EQ318" s="946"/>
      <c r="ER318" s="946"/>
      <c r="ES318" s="946"/>
      <c r="ET318" s="946"/>
      <c r="EU318" s="946"/>
      <c r="EV318" s="946"/>
      <c r="EW318" s="946"/>
      <c r="EX318" s="946"/>
      <c r="EY318" s="946"/>
      <c r="EZ318" s="946"/>
      <c r="FA318" s="946"/>
      <c r="FB318" s="946"/>
      <c r="FC318" s="946"/>
      <c r="FD318" s="946"/>
      <c r="FE318" s="946"/>
      <c r="FF318" s="946"/>
      <c r="FG318" s="946"/>
      <c r="FH318" s="947"/>
      <c r="FQ318" s="934"/>
      <c r="FR318" s="935"/>
      <c r="FS318" s="935"/>
      <c r="FT318" s="935"/>
      <c r="FU318" s="935"/>
      <c r="FV318" s="935"/>
      <c r="FW318" s="935"/>
      <c r="FX318" s="935"/>
      <c r="FY318" s="935"/>
      <c r="FZ318" s="936"/>
      <c r="GJ318" s="945"/>
      <c r="GK318" s="945"/>
      <c r="GL318" s="945"/>
      <c r="GM318" s="945"/>
      <c r="GN318" s="945"/>
      <c r="GO318" s="945"/>
      <c r="GP318" s="945"/>
      <c r="GQ318" s="945"/>
    </row>
    <row r="319" spans="2:199" ht="6" customHeight="1" x14ac:dyDescent="0.25">
      <c r="B319" s="795"/>
      <c r="C319" s="796"/>
      <c r="D319" s="796"/>
      <c r="E319" s="797"/>
      <c r="F319" s="970"/>
      <c r="G319" s="970"/>
      <c r="H319" s="970"/>
      <c r="I319" s="970"/>
      <c r="J319" s="970"/>
      <c r="K319" s="970"/>
      <c r="L319" s="970"/>
      <c r="M319" s="970"/>
      <c r="N319" s="970"/>
      <c r="O319" s="970"/>
      <c r="P319" s="970"/>
      <c r="Q319" s="970"/>
      <c r="R319" s="970"/>
      <c r="S319" s="970"/>
      <c r="T319" s="971"/>
      <c r="U319" s="971"/>
      <c r="V319" s="971"/>
      <c r="W319" s="971"/>
      <c r="X319" s="971"/>
      <c r="Y319" s="971"/>
      <c r="Z319" s="971"/>
      <c r="AA319" s="971"/>
      <c r="AB319" s="971"/>
      <c r="AC319" s="971"/>
      <c r="AD319" s="971"/>
      <c r="AE319" s="971"/>
      <c r="AF319" s="971"/>
      <c r="AG319" s="971"/>
      <c r="AH319" s="971"/>
      <c r="AI319" s="966"/>
      <c r="AJ319" s="966"/>
      <c r="AK319" s="966"/>
      <c r="AL319" s="966"/>
      <c r="AM319" s="966"/>
      <c r="AN319" s="966"/>
      <c r="AO319" s="966"/>
      <c r="AP319" s="966"/>
      <c r="AQ319" s="946"/>
      <c r="AR319" s="946"/>
      <c r="AS319" s="946"/>
      <c r="AT319" s="946"/>
      <c r="AU319" s="946"/>
      <c r="AV319" s="946"/>
      <c r="AW319" s="946"/>
      <c r="AX319" s="946"/>
      <c r="AY319" s="963"/>
      <c r="AZ319" s="963"/>
      <c r="BA319" s="963"/>
      <c r="BB319" s="963"/>
      <c r="BC319" s="963"/>
      <c r="BD319" s="963"/>
      <c r="BE319" s="963"/>
      <c r="BF319" s="963"/>
      <c r="BG319" s="962"/>
      <c r="BH319" s="962"/>
      <c r="BI319" s="962"/>
      <c r="BJ319" s="962"/>
      <c r="BK319" s="962"/>
      <c r="BL319" s="962"/>
      <c r="BM319" s="962"/>
      <c r="BN319" s="967"/>
      <c r="BO319" s="967"/>
      <c r="BP319" s="967"/>
      <c r="BQ319" s="967"/>
      <c r="BR319" s="967"/>
      <c r="BS319" s="967"/>
      <c r="BT319" s="967"/>
      <c r="BU319" s="968"/>
      <c r="BV319" s="948"/>
      <c r="BW319" s="946"/>
      <c r="BX319" s="946"/>
      <c r="BY319" s="946"/>
      <c r="BZ319" s="946"/>
      <c r="CA319" s="946"/>
      <c r="CB319" s="946"/>
      <c r="CC319" s="946"/>
      <c r="CD319" s="946"/>
      <c r="CE319" s="946"/>
      <c r="CF319" s="946"/>
      <c r="CG319" s="946"/>
      <c r="CH319" s="946"/>
      <c r="CI319" s="946"/>
      <c r="CJ319" s="946"/>
      <c r="CK319" s="946"/>
      <c r="CL319" s="946"/>
      <c r="CM319" s="946"/>
      <c r="CN319" s="946"/>
      <c r="CO319" s="946"/>
      <c r="CP319" s="946"/>
      <c r="CQ319" s="946"/>
      <c r="CR319" s="946"/>
      <c r="CS319" s="946"/>
      <c r="CT319" s="946"/>
      <c r="CU319" s="946"/>
      <c r="CV319" s="946"/>
      <c r="CW319" s="946"/>
      <c r="CX319" s="946"/>
      <c r="CY319" s="946"/>
      <c r="CZ319" s="946"/>
      <c r="DA319" s="946"/>
      <c r="DB319" s="946"/>
      <c r="DC319" s="946"/>
      <c r="DD319" s="946"/>
      <c r="DE319" s="946"/>
      <c r="DF319" s="946"/>
      <c r="DG319" s="946"/>
      <c r="DH319" s="946"/>
      <c r="DI319" s="946"/>
      <c r="DJ319" s="946"/>
      <c r="DK319" s="946"/>
      <c r="DL319" s="946"/>
      <c r="DM319" s="946"/>
      <c r="DN319" s="946"/>
      <c r="DO319" s="946"/>
      <c r="DP319" s="946"/>
      <c r="DQ319" s="946"/>
      <c r="DR319" s="946"/>
      <c r="DS319" s="946"/>
      <c r="DT319" s="946"/>
      <c r="DU319" s="946"/>
      <c r="DV319" s="946"/>
      <c r="DW319" s="946"/>
      <c r="DX319" s="946"/>
      <c r="DY319" s="946"/>
      <c r="DZ319" s="946"/>
      <c r="EA319" s="946"/>
      <c r="EB319" s="946"/>
      <c r="EC319" s="946"/>
      <c r="ED319" s="946"/>
      <c r="EE319" s="946"/>
      <c r="EF319" s="946"/>
      <c r="EG319" s="946"/>
      <c r="EH319" s="946"/>
      <c r="EI319" s="946"/>
      <c r="EJ319" s="946"/>
      <c r="EK319" s="946"/>
      <c r="EL319" s="946"/>
      <c r="EM319" s="946"/>
      <c r="EN319" s="946"/>
      <c r="EO319" s="946"/>
      <c r="EP319" s="946"/>
      <c r="EQ319" s="946"/>
      <c r="ER319" s="946"/>
      <c r="ES319" s="946"/>
      <c r="ET319" s="946"/>
      <c r="EU319" s="946"/>
      <c r="EV319" s="946"/>
      <c r="EW319" s="946"/>
      <c r="EX319" s="946"/>
      <c r="EY319" s="946"/>
      <c r="EZ319" s="946"/>
      <c r="FA319" s="946"/>
      <c r="FB319" s="946"/>
      <c r="FC319" s="946"/>
      <c r="FD319" s="946"/>
      <c r="FE319" s="946"/>
      <c r="FF319" s="946"/>
      <c r="FG319" s="946"/>
      <c r="FH319" s="947"/>
      <c r="FQ319" s="934"/>
      <c r="FR319" s="935"/>
      <c r="FS319" s="935"/>
      <c r="FT319" s="935"/>
      <c r="FU319" s="935"/>
      <c r="FV319" s="935"/>
      <c r="FW319" s="935"/>
      <c r="FX319" s="935"/>
      <c r="FY319" s="935"/>
      <c r="FZ319" s="936"/>
      <c r="GJ319" s="945"/>
      <c r="GK319" s="945"/>
      <c r="GL319" s="945"/>
      <c r="GM319" s="945"/>
      <c r="GN319" s="945"/>
      <c r="GO319" s="945"/>
      <c r="GP319" s="945"/>
      <c r="GQ319" s="945"/>
    </row>
    <row r="320" spans="2:199" ht="6" customHeight="1" x14ac:dyDescent="0.25">
      <c r="B320" s="789">
        <v>100</v>
      </c>
      <c r="C320" s="790"/>
      <c r="D320" s="790"/>
      <c r="E320" s="791"/>
      <c r="F320" s="970">
        <f>'Setup-Completion Report'!E536</f>
        <v>0</v>
      </c>
      <c r="G320" s="970"/>
      <c r="H320" s="970"/>
      <c r="I320" s="970"/>
      <c r="J320" s="970"/>
      <c r="K320" s="970"/>
      <c r="L320" s="970"/>
      <c r="M320" s="970"/>
      <c r="N320" s="970"/>
      <c r="O320" s="970"/>
      <c r="P320" s="970"/>
      <c r="Q320" s="970"/>
      <c r="R320" s="970"/>
      <c r="S320" s="970"/>
      <c r="T320" s="971">
        <f>'Setup-Completion Report'!AG536</f>
        <v>0</v>
      </c>
      <c r="U320" s="971"/>
      <c r="V320" s="971"/>
      <c r="W320" s="971"/>
      <c r="X320" s="971"/>
      <c r="Y320" s="971"/>
      <c r="Z320" s="971"/>
      <c r="AA320" s="971"/>
      <c r="AB320" s="971">
        <f>'Setup-Completion Report'!AO536</f>
        <v>0</v>
      </c>
      <c r="AC320" s="971"/>
      <c r="AD320" s="971"/>
      <c r="AE320" s="971"/>
      <c r="AF320" s="971"/>
      <c r="AG320" s="971"/>
      <c r="AH320" s="971"/>
      <c r="AI320" s="966">
        <f>SUM(T320:AH322)</f>
        <v>0</v>
      </c>
      <c r="AJ320" s="966"/>
      <c r="AK320" s="966"/>
      <c r="AL320" s="966"/>
      <c r="AM320" s="966"/>
      <c r="AN320" s="966"/>
      <c r="AO320" s="966"/>
      <c r="AP320" s="966"/>
      <c r="AQ320" s="946"/>
      <c r="AR320" s="946"/>
      <c r="AS320" s="946"/>
      <c r="AT320" s="946"/>
      <c r="AU320" s="946"/>
      <c r="AV320" s="946"/>
      <c r="AW320" s="946"/>
      <c r="AX320" s="946"/>
      <c r="AY320" s="969" t="str">
        <f>IF(GJ320=2," ",'Setup-Completion Report'!Y536)</f>
        <v xml:space="preserve"> </v>
      </c>
      <c r="AZ320" s="969"/>
      <c r="BA320" s="969"/>
      <c r="BB320" s="969"/>
      <c r="BC320" s="969"/>
      <c r="BD320" s="969"/>
      <c r="BE320" s="969"/>
      <c r="BF320" s="969"/>
      <c r="BG320" s="962"/>
      <c r="BH320" s="962"/>
      <c r="BI320" s="962"/>
      <c r="BJ320" s="962"/>
      <c r="BK320" s="962"/>
      <c r="BL320" s="962"/>
      <c r="BM320" s="962"/>
      <c r="BN320" s="967"/>
      <c r="BO320" s="967"/>
      <c r="BP320" s="967"/>
      <c r="BQ320" s="967"/>
      <c r="BR320" s="967"/>
      <c r="BS320" s="967"/>
      <c r="BT320" s="967"/>
      <c r="BU320" s="968"/>
      <c r="BV320" s="948"/>
      <c r="BW320" s="946"/>
      <c r="BX320" s="946"/>
      <c r="BY320" s="946"/>
      <c r="BZ320" s="946"/>
      <c r="CA320" s="946"/>
      <c r="CB320" s="946"/>
      <c r="CC320" s="946"/>
      <c r="CD320" s="946"/>
      <c r="CE320" s="946"/>
      <c r="CF320" s="946"/>
      <c r="CG320" s="946"/>
      <c r="CH320" s="946"/>
      <c r="CI320" s="946"/>
      <c r="CJ320" s="946"/>
      <c r="CK320" s="946"/>
      <c r="CL320" s="946"/>
      <c r="CM320" s="946"/>
      <c r="CN320" s="946"/>
      <c r="CO320" s="946"/>
      <c r="CP320" s="946"/>
      <c r="CQ320" s="946"/>
      <c r="CR320" s="946"/>
      <c r="CS320" s="946"/>
      <c r="CT320" s="946"/>
      <c r="CU320" s="946"/>
      <c r="CV320" s="946"/>
      <c r="CW320" s="946"/>
      <c r="CX320" s="946"/>
      <c r="CY320" s="946"/>
      <c r="CZ320" s="946"/>
      <c r="DA320" s="946"/>
      <c r="DB320" s="946"/>
      <c r="DC320" s="946"/>
      <c r="DD320" s="946"/>
      <c r="DE320" s="946"/>
      <c r="DF320" s="946"/>
      <c r="DG320" s="946"/>
      <c r="DH320" s="946"/>
      <c r="DI320" s="946"/>
      <c r="DJ320" s="946"/>
      <c r="DK320" s="946"/>
      <c r="DL320" s="946"/>
      <c r="DM320" s="946"/>
      <c r="DN320" s="946"/>
      <c r="DO320" s="946"/>
      <c r="DP320" s="946"/>
      <c r="DQ320" s="946"/>
      <c r="DR320" s="946"/>
      <c r="DS320" s="946"/>
      <c r="DT320" s="946"/>
      <c r="DU320" s="946"/>
      <c r="DV320" s="946"/>
      <c r="DW320" s="946"/>
      <c r="DX320" s="946"/>
      <c r="DY320" s="946"/>
      <c r="DZ320" s="946"/>
      <c r="EA320" s="946"/>
      <c r="EB320" s="946"/>
      <c r="EC320" s="946"/>
      <c r="ED320" s="946"/>
      <c r="EE320" s="946"/>
      <c r="EF320" s="946"/>
      <c r="EG320" s="946"/>
      <c r="EH320" s="946"/>
      <c r="EI320" s="946"/>
      <c r="EJ320" s="946"/>
      <c r="EK320" s="946"/>
      <c r="EL320" s="946"/>
      <c r="EM320" s="946"/>
      <c r="EN320" s="946"/>
      <c r="EO320" s="946"/>
      <c r="EP320" s="946"/>
      <c r="EQ320" s="946"/>
      <c r="ER320" s="946"/>
      <c r="ES320" s="946"/>
      <c r="ET320" s="946"/>
      <c r="EU320" s="946"/>
      <c r="EV320" s="946"/>
      <c r="EW320" s="946"/>
      <c r="EX320" s="946"/>
      <c r="EY320" s="946"/>
      <c r="EZ320" s="946"/>
      <c r="FA320" s="946"/>
      <c r="FB320" s="946"/>
      <c r="FC320" s="946"/>
      <c r="FD320" s="946"/>
      <c r="FE320" s="946"/>
      <c r="FF320" s="946"/>
      <c r="FG320" s="946"/>
      <c r="FH320" s="947"/>
      <c r="FQ320" s="934"/>
      <c r="FR320" s="935"/>
      <c r="FS320" s="935"/>
      <c r="FT320" s="935"/>
      <c r="FU320" s="935"/>
      <c r="FV320" s="935"/>
      <c r="FW320" s="935"/>
      <c r="FX320" s="935"/>
      <c r="FY320" s="935"/>
      <c r="FZ320" s="936"/>
      <c r="GJ320" s="945">
        <v>2</v>
      </c>
      <c r="GK320" s="945"/>
      <c r="GL320" s="945"/>
      <c r="GM320" s="945"/>
      <c r="GN320" s="945"/>
      <c r="GO320" s="945"/>
      <c r="GP320" s="945"/>
      <c r="GQ320" s="945"/>
    </row>
    <row r="321" spans="2:199" ht="6" customHeight="1" x14ac:dyDescent="0.25">
      <c r="B321" s="792"/>
      <c r="C321" s="793"/>
      <c r="D321" s="793"/>
      <c r="E321" s="794"/>
      <c r="F321" s="970"/>
      <c r="G321" s="970"/>
      <c r="H321" s="970"/>
      <c r="I321" s="970"/>
      <c r="J321" s="970"/>
      <c r="K321" s="970"/>
      <c r="L321" s="970"/>
      <c r="M321" s="970"/>
      <c r="N321" s="970"/>
      <c r="O321" s="970"/>
      <c r="P321" s="970"/>
      <c r="Q321" s="970"/>
      <c r="R321" s="970"/>
      <c r="S321" s="970"/>
      <c r="T321" s="971"/>
      <c r="U321" s="971"/>
      <c r="V321" s="971"/>
      <c r="W321" s="971"/>
      <c r="X321" s="971"/>
      <c r="Y321" s="971"/>
      <c r="Z321" s="971"/>
      <c r="AA321" s="971"/>
      <c r="AB321" s="971"/>
      <c r="AC321" s="971"/>
      <c r="AD321" s="971"/>
      <c r="AE321" s="971"/>
      <c r="AF321" s="971"/>
      <c r="AG321" s="971"/>
      <c r="AH321" s="971"/>
      <c r="AI321" s="966"/>
      <c r="AJ321" s="966"/>
      <c r="AK321" s="966"/>
      <c r="AL321" s="966"/>
      <c r="AM321" s="966"/>
      <c r="AN321" s="966"/>
      <c r="AO321" s="966"/>
      <c r="AP321" s="966"/>
      <c r="AQ321" s="946"/>
      <c r="AR321" s="946"/>
      <c r="AS321" s="946"/>
      <c r="AT321" s="946"/>
      <c r="AU321" s="946"/>
      <c r="AV321" s="946"/>
      <c r="AW321" s="946"/>
      <c r="AX321" s="946"/>
      <c r="AY321" s="963"/>
      <c r="AZ321" s="963"/>
      <c r="BA321" s="963"/>
      <c r="BB321" s="963"/>
      <c r="BC321" s="963"/>
      <c r="BD321" s="963"/>
      <c r="BE321" s="963"/>
      <c r="BF321" s="963"/>
      <c r="BG321" s="962"/>
      <c r="BH321" s="962"/>
      <c r="BI321" s="962"/>
      <c r="BJ321" s="962"/>
      <c r="BK321" s="962"/>
      <c r="BL321" s="962"/>
      <c r="BM321" s="962"/>
      <c r="BN321" s="967"/>
      <c r="BO321" s="967"/>
      <c r="BP321" s="967"/>
      <c r="BQ321" s="967"/>
      <c r="BR321" s="967"/>
      <c r="BS321" s="967"/>
      <c r="BT321" s="967"/>
      <c r="BU321" s="968"/>
      <c r="BV321" s="948"/>
      <c r="BW321" s="946"/>
      <c r="BX321" s="946"/>
      <c r="BY321" s="946"/>
      <c r="BZ321" s="946"/>
      <c r="CA321" s="946"/>
      <c r="CB321" s="946"/>
      <c r="CC321" s="946"/>
      <c r="CD321" s="946"/>
      <c r="CE321" s="946"/>
      <c r="CF321" s="946"/>
      <c r="CG321" s="946"/>
      <c r="CH321" s="946"/>
      <c r="CI321" s="946"/>
      <c r="CJ321" s="946"/>
      <c r="CK321" s="946"/>
      <c r="CL321" s="946"/>
      <c r="CM321" s="946"/>
      <c r="CN321" s="946"/>
      <c r="CO321" s="946"/>
      <c r="CP321" s="946"/>
      <c r="CQ321" s="946"/>
      <c r="CR321" s="946"/>
      <c r="CS321" s="946"/>
      <c r="CT321" s="946"/>
      <c r="CU321" s="946"/>
      <c r="CV321" s="946"/>
      <c r="CW321" s="946"/>
      <c r="CX321" s="946"/>
      <c r="CY321" s="946"/>
      <c r="CZ321" s="946"/>
      <c r="DA321" s="946"/>
      <c r="DB321" s="946"/>
      <c r="DC321" s="946"/>
      <c r="DD321" s="946"/>
      <c r="DE321" s="946"/>
      <c r="DF321" s="946"/>
      <c r="DG321" s="946"/>
      <c r="DH321" s="946"/>
      <c r="DI321" s="946"/>
      <c r="DJ321" s="946"/>
      <c r="DK321" s="946"/>
      <c r="DL321" s="946"/>
      <c r="DM321" s="946"/>
      <c r="DN321" s="946"/>
      <c r="DO321" s="946"/>
      <c r="DP321" s="946"/>
      <c r="DQ321" s="946"/>
      <c r="DR321" s="946"/>
      <c r="DS321" s="946"/>
      <c r="DT321" s="946"/>
      <c r="DU321" s="946"/>
      <c r="DV321" s="946"/>
      <c r="DW321" s="946"/>
      <c r="DX321" s="946"/>
      <c r="DY321" s="946"/>
      <c r="DZ321" s="946"/>
      <c r="EA321" s="946"/>
      <c r="EB321" s="946"/>
      <c r="EC321" s="946"/>
      <c r="ED321" s="946"/>
      <c r="EE321" s="946"/>
      <c r="EF321" s="946"/>
      <c r="EG321" s="946"/>
      <c r="EH321" s="946"/>
      <c r="EI321" s="946"/>
      <c r="EJ321" s="946"/>
      <c r="EK321" s="946"/>
      <c r="EL321" s="946"/>
      <c r="EM321" s="946"/>
      <c r="EN321" s="946"/>
      <c r="EO321" s="946"/>
      <c r="EP321" s="946"/>
      <c r="EQ321" s="946"/>
      <c r="ER321" s="946"/>
      <c r="ES321" s="946"/>
      <c r="ET321" s="946"/>
      <c r="EU321" s="946"/>
      <c r="EV321" s="946"/>
      <c r="EW321" s="946"/>
      <c r="EX321" s="946"/>
      <c r="EY321" s="946"/>
      <c r="EZ321" s="946"/>
      <c r="FA321" s="946"/>
      <c r="FB321" s="946"/>
      <c r="FC321" s="946"/>
      <c r="FD321" s="946"/>
      <c r="FE321" s="946"/>
      <c r="FF321" s="946"/>
      <c r="FG321" s="946"/>
      <c r="FH321" s="947"/>
      <c r="FQ321" s="934"/>
      <c r="FR321" s="935"/>
      <c r="FS321" s="935"/>
      <c r="FT321" s="935"/>
      <c r="FU321" s="935"/>
      <c r="FV321" s="935"/>
      <c r="FW321" s="935"/>
      <c r="FX321" s="935"/>
      <c r="FY321" s="935"/>
      <c r="FZ321" s="936"/>
      <c r="GJ321" s="945"/>
      <c r="GK321" s="945"/>
      <c r="GL321" s="945"/>
      <c r="GM321" s="945"/>
      <c r="GN321" s="945"/>
      <c r="GO321" s="945"/>
      <c r="GP321" s="945"/>
      <c r="GQ321" s="945"/>
    </row>
    <row r="322" spans="2:199" ht="6" customHeight="1" x14ac:dyDescent="0.25">
      <c r="B322" s="795"/>
      <c r="C322" s="796"/>
      <c r="D322" s="796"/>
      <c r="E322" s="797"/>
      <c r="F322" s="970"/>
      <c r="G322" s="970"/>
      <c r="H322" s="970"/>
      <c r="I322" s="970"/>
      <c r="J322" s="970"/>
      <c r="K322" s="970"/>
      <c r="L322" s="970"/>
      <c r="M322" s="970"/>
      <c r="N322" s="970"/>
      <c r="O322" s="970"/>
      <c r="P322" s="970"/>
      <c r="Q322" s="970"/>
      <c r="R322" s="970"/>
      <c r="S322" s="970"/>
      <c r="T322" s="971"/>
      <c r="U322" s="971"/>
      <c r="V322" s="971"/>
      <c r="W322" s="971"/>
      <c r="X322" s="971"/>
      <c r="Y322" s="971"/>
      <c r="Z322" s="971"/>
      <c r="AA322" s="971"/>
      <c r="AB322" s="971"/>
      <c r="AC322" s="971"/>
      <c r="AD322" s="971"/>
      <c r="AE322" s="971"/>
      <c r="AF322" s="971"/>
      <c r="AG322" s="971"/>
      <c r="AH322" s="971"/>
      <c r="AI322" s="966"/>
      <c r="AJ322" s="966"/>
      <c r="AK322" s="966"/>
      <c r="AL322" s="966"/>
      <c r="AM322" s="966"/>
      <c r="AN322" s="966"/>
      <c r="AO322" s="966"/>
      <c r="AP322" s="966"/>
      <c r="AQ322" s="946"/>
      <c r="AR322" s="946"/>
      <c r="AS322" s="946"/>
      <c r="AT322" s="946"/>
      <c r="AU322" s="946"/>
      <c r="AV322" s="946"/>
      <c r="AW322" s="946"/>
      <c r="AX322" s="946"/>
      <c r="AY322" s="963"/>
      <c r="AZ322" s="963"/>
      <c r="BA322" s="963"/>
      <c r="BB322" s="963"/>
      <c r="BC322" s="963"/>
      <c r="BD322" s="963"/>
      <c r="BE322" s="963"/>
      <c r="BF322" s="963"/>
      <c r="BG322" s="962"/>
      <c r="BH322" s="962"/>
      <c r="BI322" s="962"/>
      <c r="BJ322" s="962"/>
      <c r="BK322" s="962"/>
      <c r="BL322" s="962"/>
      <c r="BM322" s="962"/>
      <c r="BN322" s="967"/>
      <c r="BO322" s="967"/>
      <c r="BP322" s="967"/>
      <c r="BQ322" s="967"/>
      <c r="BR322" s="967"/>
      <c r="BS322" s="967"/>
      <c r="BT322" s="967"/>
      <c r="BU322" s="968"/>
      <c r="BV322" s="948"/>
      <c r="BW322" s="946"/>
      <c r="BX322" s="946"/>
      <c r="BY322" s="946"/>
      <c r="BZ322" s="946"/>
      <c r="CA322" s="946"/>
      <c r="CB322" s="946"/>
      <c r="CC322" s="946"/>
      <c r="CD322" s="946"/>
      <c r="CE322" s="946"/>
      <c r="CF322" s="946"/>
      <c r="CG322" s="946"/>
      <c r="CH322" s="946"/>
      <c r="CI322" s="946"/>
      <c r="CJ322" s="946"/>
      <c r="CK322" s="946"/>
      <c r="CL322" s="946"/>
      <c r="CM322" s="946"/>
      <c r="CN322" s="946"/>
      <c r="CO322" s="946"/>
      <c r="CP322" s="946"/>
      <c r="CQ322" s="946"/>
      <c r="CR322" s="946"/>
      <c r="CS322" s="946"/>
      <c r="CT322" s="946"/>
      <c r="CU322" s="946"/>
      <c r="CV322" s="946"/>
      <c r="CW322" s="946"/>
      <c r="CX322" s="946"/>
      <c r="CY322" s="946"/>
      <c r="CZ322" s="946"/>
      <c r="DA322" s="946"/>
      <c r="DB322" s="946"/>
      <c r="DC322" s="946"/>
      <c r="DD322" s="946"/>
      <c r="DE322" s="946"/>
      <c r="DF322" s="946"/>
      <c r="DG322" s="946"/>
      <c r="DH322" s="946"/>
      <c r="DI322" s="946"/>
      <c r="DJ322" s="946"/>
      <c r="DK322" s="946"/>
      <c r="DL322" s="946"/>
      <c r="DM322" s="946"/>
      <c r="DN322" s="946"/>
      <c r="DO322" s="946"/>
      <c r="DP322" s="946"/>
      <c r="DQ322" s="946"/>
      <c r="DR322" s="946"/>
      <c r="DS322" s="946"/>
      <c r="DT322" s="946"/>
      <c r="DU322" s="946"/>
      <c r="DV322" s="946"/>
      <c r="DW322" s="946"/>
      <c r="DX322" s="946"/>
      <c r="DY322" s="946"/>
      <c r="DZ322" s="946"/>
      <c r="EA322" s="946"/>
      <c r="EB322" s="946"/>
      <c r="EC322" s="946"/>
      <c r="ED322" s="946"/>
      <c r="EE322" s="946"/>
      <c r="EF322" s="946"/>
      <c r="EG322" s="946"/>
      <c r="EH322" s="946"/>
      <c r="EI322" s="946"/>
      <c r="EJ322" s="946"/>
      <c r="EK322" s="946"/>
      <c r="EL322" s="946"/>
      <c r="EM322" s="946"/>
      <c r="EN322" s="946"/>
      <c r="EO322" s="946"/>
      <c r="EP322" s="946"/>
      <c r="EQ322" s="946"/>
      <c r="ER322" s="946"/>
      <c r="ES322" s="946"/>
      <c r="ET322" s="946"/>
      <c r="EU322" s="946"/>
      <c r="EV322" s="946"/>
      <c r="EW322" s="946"/>
      <c r="EX322" s="946"/>
      <c r="EY322" s="946"/>
      <c r="EZ322" s="946"/>
      <c r="FA322" s="946"/>
      <c r="FB322" s="946"/>
      <c r="FC322" s="946"/>
      <c r="FD322" s="946"/>
      <c r="FE322" s="946"/>
      <c r="FF322" s="946"/>
      <c r="FG322" s="946"/>
      <c r="FH322" s="947"/>
      <c r="FQ322" s="937"/>
      <c r="FR322" s="938"/>
      <c r="FS322" s="938"/>
      <c r="FT322" s="938"/>
      <c r="FU322" s="938"/>
      <c r="FV322" s="938"/>
      <c r="FW322" s="938"/>
      <c r="FX322" s="938"/>
      <c r="FY322" s="938"/>
      <c r="FZ322" s="939"/>
      <c r="GJ322" s="945"/>
      <c r="GK322" s="945"/>
      <c r="GL322" s="945"/>
      <c r="GM322" s="945"/>
      <c r="GN322" s="945"/>
      <c r="GO322" s="945"/>
      <c r="GP322" s="945"/>
      <c r="GQ322" s="945"/>
    </row>
    <row r="323" spans="2:199" ht="5.0999999999999996" customHeight="1" x14ac:dyDescent="0.25"/>
    <row r="324" spans="2:199" ht="5.0999999999999996" customHeight="1" x14ac:dyDescent="0.25"/>
    <row r="325" spans="2:199" ht="5.0999999999999996" customHeight="1" x14ac:dyDescent="0.25"/>
    <row r="326" spans="2:199" ht="5.0999999999999996" customHeight="1" x14ac:dyDescent="0.25"/>
    <row r="327" spans="2:199" ht="5.0999999999999996" customHeight="1" x14ac:dyDescent="0.25">
      <c r="B327" s="1072" t="s">
        <v>109</v>
      </c>
      <c r="C327" s="1073"/>
      <c r="D327" s="1073"/>
      <c r="E327" s="1073"/>
      <c r="F327" s="1073"/>
      <c r="G327" s="1073"/>
      <c r="H327" s="1073"/>
      <c r="I327" s="1073"/>
      <c r="J327" s="1073"/>
      <c r="K327" s="1073"/>
      <c r="L327" s="1073"/>
      <c r="M327" s="1073"/>
      <c r="N327" s="1073"/>
      <c r="O327" s="1073"/>
      <c r="P327" s="1073"/>
      <c r="Q327" s="1073"/>
      <c r="R327" s="1073"/>
      <c r="S327" s="1073"/>
      <c r="T327" s="1073"/>
      <c r="U327" s="1073"/>
      <c r="V327" s="1073"/>
      <c r="W327" s="1073"/>
      <c r="X327" s="1073"/>
      <c r="Y327" s="1073"/>
      <c r="Z327" s="1073"/>
      <c r="AA327" s="1073"/>
      <c r="AB327" s="1073"/>
      <c r="AC327" s="1073"/>
      <c r="AD327" s="1073"/>
      <c r="AE327" s="1073"/>
      <c r="AF327" s="1073"/>
      <c r="AG327" s="1073"/>
      <c r="AH327" s="1073"/>
      <c r="AI327" s="1073"/>
      <c r="AJ327" s="1073"/>
      <c r="AK327" s="1073"/>
      <c r="AL327" s="1073"/>
      <c r="AM327" s="1073"/>
      <c r="AN327" s="1073"/>
      <c r="AO327" s="1073"/>
      <c r="AP327" s="1073"/>
      <c r="AQ327" s="1073"/>
      <c r="AR327" s="1073"/>
      <c r="AS327" s="1073"/>
      <c r="AT327" s="1073"/>
      <c r="AU327" s="1073"/>
      <c r="AV327" s="1073"/>
      <c r="AW327" s="1073"/>
      <c r="AX327" s="1073"/>
      <c r="AY327" s="1073"/>
      <c r="AZ327" s="1073"/>
      <c r="BA327" s="1073"/>
      <c r="BB327" s="1073"/>
      <c r="BC327" s="1073"/>
      <c r="BD327" s="1073"/>
      <c r="BE327" s="1073"/>
      <c r="BF327" s="1073"/>
      <c r="BG327" s="1073"/>
      <c r="BH327" s="1073"/>
      <c r="BI327" s="1073"/>
      <c r="BJ327" s="1073"/>
      <c r="BK327" s="1073"/>
      <c r="BL327" s="1073"/>
      <c r="BM327" s="1073"/>
      <c r="BN327" s="1073"/>
      <c r="BO327" s="1073"/>
      <c r="BP327" s="1073"/>
      <c r="BQ327" s="1073"/>
      <c r="BR327" s="1073"/>
      <c r="BS327" s="1073"/>
      <c r="BT327" s="1073"/>
      <c r="BU327" s="1073"/>
      <c r="BV327" s="1073"/>
      <c r="BW327" s="1073"/>
      <c r="BX327" s="1073"/>
      <c r="BY327" s="1073"/>
      <c r="BZ327" s="1073"/>
      <c r="CA327" s="1073"/>
      <c r="CB327" s="1073"/>
      <c r="CC327" s="1073"/>
      <c r="CD327" s="1073"/>
      <c r="CE327" s="1073"/>
      <c r="CF327" s="1073"/>
      <c r="CG327" s="1073"/>
      <c r="CH327" s="1073"/>
      <c r="CI327" s="1073"/>
      <c r="CJ327" s="1073"/>
      <c r="CK327" s="1073"/>
      <c r="CL327" s="1073"/>
      <c r="CM327" s="1073"/>
      <c r="CN327" s="1073"/>
      <c r="CO327" s="1073"/>
      <c r="CP327" s="1073"/>
      <c r="CQ327" s="1073"/>
      <c r="CR327" s="1073"/>
      <c r="CS327" s="1073"/>
      <c r="CT327" s="1073"/>
      <c r="CU327" s="1073"/>
      <c r="CV327" s="1073"/>
      <c r="CW327" s="1073"/>
      <c r="CX327" s="1073"/>
      <c r="CY327" s="1073"/>
      <c r="CZ327" s="1073"/>
      <c r="DA327" s="1073"/>
      <c r="DB327" s="1073"/>
      <c r="DC327" s="1073"/>
      <c r="DD327" s="1073"/>
      <c r="DE327" s="1073"/>
      <c r="DF327" s="1073"/>
      <c r="DG327" s="1073"/>
      <c r="DH327" s="1073"/>
      <c r="DI327" s="1073"/>
      <c r="DJ327" s="1073"/>
      <c r="DK327" s="1073"/>
      <c r="DL327" s="1073"/>
      <c r="DM327" s="1073"/>
      <c r="DN327" s="1073"/>
      <c r="DO327" s="1073"/>
      <c r="DP327" s="1073"/>
      <c r="DQ327" s="1073"/>
      <c r="DR327" s="1073"/>
      <c r="DS327" s="1073"/>
      <c r="DT327" s="1073"/>
      <c r="DU327" s="1073"/>
      <c r="DV327" s="1073"/>
      <c r="DW327" s="1073"/>
      <c r="DX327" s="1073"/>
      <c r="DY327" s="1073"/>
      <c r="DZ327" s="1073"/>
      <c r="EA327" s="1073"/>
      <c r="EB327" s="1073"/>
      <c r="EC327" s="1073"/>
      <c r="ED327" s="1073"/>
      <c r="EE327" s="1073"/>
      <c r="EF327" s="1073"/>
      <c r="EG327" s="1073"/>
      <c r="EH327" s="1073"/>
      <c r="EI327" s="1073"/>
      <c r="EJ327" s="1073"/>
      <c r="EK327" s="1073"/>
      <c r="EL327" s="1073"/>
      <c r="EM327" s="1073"/>
      <c r="EN327" s="1073"/>
      <c r="EO327" s="1073"/>
      <c r="EP327" s="1073"/>
      <c r="EQ327" s="1073"/>
      <c r="ER327" s="1073"/>
      <c r="ES327" s="1073"/>
      <c r="ET327" s="1073"/>
      <c r="EU327" s="1073"/>
      <c r="EV327" s="1073"/>
      <c r="EW327" s="1073"/>
      <c r="EX327" s="1073"/>
      <c r="EY327" s="1073"/>
      <c r="EZ327" s="1073"/>
      <c r="FA327" s="1073"/>
      <c r="FB327" s="1073"/>
      <c r="FC327" s="1073"/>
      <c r="FD327" s="1073"/>
      <c r="FE327" s="1073"/>
      <c r="FF327" s="1073"/>
      <c r="FG327" s="1073"/>
      <c r="FH327" s="1074"/>
    </row>
    <row r="328" spans="2:199" ht="5.0999999999999996" customHeight="1" x14ac:dyDescent="0.25">
      <c r="B328" s="1075"/>
      <c r="C328" s="1076"/>
      <c r="D328" s="1076"/>
      <c r="E328" s="1076"/>
      <c r="F328" s="1076"/>
      <c r="G328" s="1076"/>
      <c r="H328" s="1076"/>
      <c r="I328" s="1076"/>
      <c r="J328" s="1076"/>
      <c r="K328" s="1076"/>
      <c r="L328" s="1076"/>
      <c r="M328" s="1076"/>
      <c r="N328" s="1076"/>
      <c r="O328" s="1076"/>
      <c r="P328" s="1076"/>
      <c r="Q328" s="1076"/>
      <c r="R328" s="1076"/>
      <c r="S328" s="1076"/>
      <c r="T328" s="1076"/>
      <c r="U328" s="1076"/>
      <c r="V328" s="1076"/>
      <c r="W328" s="1076"/>
      <c r="X328" s="1076"/>
      <c r="Y328" s="1076"/>
      <c r="Z328" s="1076"/>
      <c r="AA328" s="1076"/>
      <c r="AB328" s="1076"/>
      <c r="AC328" s="1076"/>
      <c r="AD328" s="1076"/>
      <c r="AE328" s="1076"/>
      <c r="AF328" s="1076"/>
      <c r="AG328" s="1076"/>
      <c r="AH328" s="1076"/>
      <c r="AI328" s="1076"/>
      <c r="AJ328" s="1076"/>
      <c r="AK328" s="1076"/>
      <c r="AL328" s="1076"/>
      <c r="AM328" s="1076"/>
      <c r="AN328" s="1076"/>
      <c r="AO328" s="1076"/>
      <c r="AP328" s="1076"/>
      <c r="AQ328" s="1076"/>
      <c r="AR328" s="1076"/>
      <c r="AS328" s="1076"/>
      <c r="AT328" s="1076"/>
      <c r="AU328" s="1076"/>
      <c r="AV328" s="1076"/>
      <c r="AW328" s="1076"/>
      <c r="AX328" s="1076"/>
      <c r="AY328" s="1076"/>
      <c r="AZ328" s="1076"/>
      <c r="BA328" s="1076"/>
      <c r="BB328" s="1076"/>
      <c r="BC328" s="1076"/>
      <c r="BD328" s="1076"/>
      <c r="BE328" s="1076"/>
      <c r="BF328" s="1076"/>
      <c r="BG328" s="1076"/>
      <c r="BH328" s="1076"/>
      <c r="BI328" s="1076"/>
      <c r="BJ328" s="1076"/>
      <c r="BK328" s="1076"/>
      <c r="BL328" s="1076"/>
      <c r="BM328" s="1076"/>
      <c r="BN328" s="1076"/>
      <c r="BO328" s="1076"/>
      <c r="BP328" s="1076"/>
      <c r="BQ328" s="1076"/>
      <c r="BR328" s="1076"/>
      <c r="BS328" s="1076"/>
      <c r="BT328" s="1076"/>
      <c r="BU328" s="1076"/>
      <c r="BV328" s="1076"/>
      <c r="BW328" s="1076"/>
      <c r="BX328" s="1076"/>
      <c r="BY328" s="1076"/>
      <c r="BZ328" s="1076"/>
      <c r="CA328" s="1076"/>
      <c r="CB328" s="1076"/>
      <c r="CC328" s="1076"/>
      <c r="CD328" s="1076"/>
      <c r="CE328" s="1076"/>
      <c r="CF328" s="1076"/>
      <c r="CG328" s="1076"/>
      <c r="CH328" s="1076"/>
      <c r="CI328" s="1076"/>
      <c r="CJ328" s="1076"/>
      <c r="CK328" s="1076"/>
      <c r="CL328" s="1076"/>
      <c r="CM328" s="1076"/>
      <c r="CN328" s="1076"/>
      <c r="CO328" s="1076"/>
      <c r="CP328" s="1076"/>
      <c r="CQ328" s="1076"/>
      <c r="CR328" s="1076"/>
      <c r="CS328" s="1076"/>
      <c r="CT328" s="1076"/>
      <c r="CU328" s="1076"/>
      <c r="CV328" s="1076"/>
      <c r="CW328" s="1076"/>
      <c r="CX328" s="1076"/>
      <c r="CY328" s="1076"/>
      <c r="CZ328" s="1076"/>
      <c r="DA328" s="1076"/>
      <c r="DB328" s="1076"/>
      <c r="DC328" s="1076"/>
      <c r="DD328" s="1076"/>
      <c r="DE328" s="1076"/>
      <c r="DF328" s="1076"/>
      <c r="DG328" s="1076"/>
      <c r="DH328" s="1076"/>
      <c r="DI328" s="1076"/>
      <c r="DJ328" s="1076"/>
      <c r="DK328" s="1076"/>
      <c r="DL328" s="1076"/>
      <c r="DM328" s="1076"/>
      <c r="DN328" s="1076"/>
      <c r="DO328" s="1076"/>
      <c r="DP328" s="1076"/>
      <c r="DQ328" s="1076"/>
      <c r="DR328" s="1076"/>
      <c r="DS328" s="1076"/>
      <c r="DT328" s="1076"/>
      <c r="DU328" s="1076"/>
      <c r="DV328" s="1076"/>
      <c r="DW328" s="1076"/>
      <c r="DX328" s="1076"/>
      <c r="DY328" s="1076"/>
      <c r="DZ328" s="1076"/>
      <c r="EA328" s="1076"/>
      <c r="EB328" s="1076"/>
      <c r="EC328" s="1076"/>
      <c r="ED328" s="1076"/>
      <c r="EE328" s="1076"/>
      <c r="EF328" s="1076"/>
      <c r="EG328" s="1076"/>
      <c r="EH328" s="1076"/>
      <c r="EI328" s="1076"/>
      <c r="EJ328" s="1076"/>
      <c r="EK328" s="1076"/>
      <c r="EL328" s="1076"/>
      <c r="EM328" s="1076"/>
      <c r="EN328" s="1076"/>
      <c r="EO328" s="1076"/>
      <c r="EP328" s="1076"/>
      <c r="EQ328" s="1076"/>
      <c r="ER328" s="1076"/>
      <c r="ES328" s="1076"/>
      <c r="ET328" s="1076"/>
      <c r="EU328" s="1076"/>
      <c r="EV328" s="1076"/>
      <c r="EW328" s="1076"/>
      <c r="EX328" s="1076"/>
      <c r="EY328" s="1076"/>
      <c r="EZ328" s="1076"/>
      <c r="FA328" s="1076"/>
      <c r="FB328" s="1076"/>
      <c r="FC328" s="1076"/>
      <c r="FD328" s="1076"/>
      <c r="FE328" s="1076"/>
      <c r="FF328" s="1076"/>
      <c r="FG328" s="1076"/>
      <c r="FH328" s="1077"/>
    </row>
    <row r="329" spans="2:199" ht="5.0999999999999996" customHeight="1" x14ac:dyDescent="0.25">
      <c r="B329" s="1075"/>
      <c r="C329" s="1076"/>
      <c r="D329" s="1076"/>
      <c r="E329" s="1076"/>
      <c r="F329" s="1076"/>
      <c r="G329" s="1076"/>
      <c r="H329" s="1076"/>
      <c r="I329" s="1076"/>
      <c r="J329" s="1076"/>
      <c r="K329" s="1076"/>
      <c r="L329" s="1076"/>
      <c r="M329" s="1076"/>
      <c r="N329" s="1076"/>
      <c r="O329" s="1076"/>
      <c r="P329" s="1076"/>
      <c r="Q329" s="1076"/>
      <c r="R329" s="1076"/>
      <c r="S329" s="1076"/>
      <c r="T329" s="1076"/>
      <c r="U329" s="1076"/>
      <c r="V329" s="1076"/>
      <c r="W329" s="1076"/>
      <c r="X329" s="1076"/>
      <c r="Y329" s="1076"/>
      <c r="Z329" s="1076"/>
      <c r="AA329" s="1076"/>
      <c r="AB329" s="1076"/>
      <c r="AC329" s="1076"/>
      <c r="AD329" s="1076"/>
      <c r="AE329" s="1076"/>
      <c r="AF329" s="1076"/>
      <c r="AG329" s="1076"/>
      <c r="AH329" s="1076"/>
      <c r="AI329" s="1076"/>
      <c r="AJ329" s="1076"/>
      <c r="AK329" s="1076"/>
      <c r="AL329" s="1076"/>
      <c r="AM329" s="1076"/>
      <c r="AN329" s="1076"/>
      <c r="AO329" s="1076"/>
      <c r="AP329" s="1076"/>
      <c r="AQ329" s="1076"/>
      <c r="AR329" s="1076"/>
      <c r="AS329" s="1076"/>
      <c r="AT329" s="1076"/>
      <c r="AU329" s="1076"/>
      <c r="AV329" s="1076"/>
      <c r="AW329" s="1076"/>
      <c r="AX329" s="1076"/>
      <c r="AY329" s="1076"/>
      <c r="AZ329" s="1076"/>
      <c r="BA329" s="1076"/>
      <c r="BB329" s="1076"/>
      <c r="BC329" s="1076"/>
      <c r="BD329" s="1076"/>
      <c r="BE329" s="1076"/>
      <c r="BF329" s="1076"/>
      <c r="BG329" s="1076"/>
      <c r="BH329" s="1076"/>
      <c r="BI329" s="1076"/>
      <c r="BJ329" s="1076"/>
      <c r="BK329" s="1076"/>
      <c r="BL329" s="1076"/>
      <c r="BM329" s="1076"/>
      <c r="BN329" s="1076"/>
      <c r="BO329" s="1076"/>
      <c r="BP329" s="1076"/>
      <c r="BQ329" s="1076"/>
      <c r="BR329" s="1076"/>
      <c r="BS329" s="1076"/>
      <c r="BT329" s="1076"/>
      <c r="BU329" s="1076"/>
      <c r="BV329" s="1076"/>
      <c r="BW329" s="1076"/>
      <c r="BX329" s="1076"/>
      <c r="BY329" s="1076"/>
      <c r="BZ329" s="1076"/>
      <c r="CA329" s="1076"/>
      <c r="CB329" s="1076"/>
      <c r="CC329" s="1076"/>
      <c r="CD329" s="1076"/>
      <c r="CE329" s="1076"/>
      <c r="CF329" s="1076"/>
      <c r="CG329" s="1076"/>
      <c r="CH329" s="1076"/>
      <c r="CI329" s="1076"/>
      <c r="CJ329" s="1076"/>
      <c r="CK329" s="1076"/>
      <c r="CL329" s="1076"/>
      <c r="CM329" s="1076"/>
      <c r="CN329" s="1076"/>
      <c r="CO329" s="1076"/>
      <c r="CP329" s="1076"/>
      <c r="CQ329" s="1076"/>
      <c r="CR329" s="1076"/>
      <c r="CS329" s="1076"/>
      <c r="CT329" s="1076"/>
      <c r="CU329" s="1076"/>
      <c r="CV329" s="1076"/>
      <c r="CW329" s="1076"/>
      <c r="CX329" s="1076"/>
      <c r="CY329" s="1076"/>
      <c r="CZ329" s="1076"/>
      <c r="DA329" s="1076"/>
      <c r="DB329" s="1076"/>
      <c r="DC329" s="1076"/>
      <c r="DD329" s="1076"/>
      <c r="DE329" s="1076"/>
      <c r="DF329" s="1076"/>
      <c r="DG329" s="1076"/>
      <c r="DH329" s="1076"/>
      <c r="DI329" s="1076"/>
      <c r="DJ329" s="1076"/>
      <c r="DK329" s="1076"/>
      <c r="DL329" s="1076"/>
      <c r="DM329" s="1076"/>
      <c r="DN329" s="1076"/>
      <c r="DO329" s="1076"/>
      <c r="DP329" s="1076"/>
      <c r="DQ329" s="1076"/>
      <c r="DR329" s="1076"/>
      <c r="DS329" s="1076"/>
      <c r="DT329" s="1076"/>
      <c r="DU329" s="1076"/>
      <c r="DV329" s="1076"/>
      <c r="DW329" s="1076"/>
      <c r="DX329" s="1076"/>
      <c r="DY329" s="1076"/>
      <c r="DZ329" s="1076"/>
      <c r="EA329" s="1076"/>
      <c r="EB329" s="1076"/>
      <c r="EC329" s="1076"/>
      <c r="ED329" s="1076"/>
      <c r="EE329" s="1076"/>
      <c r="EF329" s="1076"/>
      <c r="EG329" s="1076"/>
      <c r="EH329" s="1076"/>
      <c r="EI329" s="1076"/>
      <c r="EJ329" s="1076"/>
      <c r="EK329" s="1076"/>
      <c r="EL329" s="1076"/>
      <c r="EM329" s="1076"/>
      <c r="EN329" s="1076"/>
      <c r="EO329" s="1076"/>
      <c r="EP329" s="1076"/>
      <c r="EQ329" s="1076"/>
      <c r="ER329" s="1076"/>
      <c r="ES329" s="1076"/>
      <c r="ET329" s="1076"/>
      <c r="EU329" s="1076"/>
      <c r="EV329" s="1076"/>
      <c r="EW329" s="1076"/>
      <c r="EX329" s="1076"/>
      <c r="EY329" s="1076"/>
      <c r="EZ329" s="1076"/>
      <c r="FA329" s="1076"/>
      <c r="FB329" s="1076"/>
      <c r="FC329" s="1076"/>
      <c r="FD329" s="1076"/>
      <c r="FE329" s="1076"/>
      <c r="FF329" s="1076"/>
      <c r="FG329" s="1076"/>
      <c r="FH329" s="1077"/>
    </row>
    <row r="330" spans="2:199" ht="5.0999999999999996" customHeight="1" x14ac:dyDescent="0.25">
      <c r="B330" s="1075"/>
      <c r="C330" s="1076"/>
      <c r="D330" s="1076"/>
      <c r="E330" s="1076"/>
      <c r="F330" s="1076"/>
      <c r="G330" s="1076"/>
      <c r="H330" s="1076"/>
      <c r="I330" s="1076"/>
      <c r="J330" s="1076"/>
      <c r="K330" s="1076"/>
      <c r="L330" s="1076"/>
      <c r="M330" s="1076"/>
      <c r="N330" s="1076"/>
      <c r="O330" s="1076"/>
      <c r="P330" s="1076"/>
      <c r="Q330" s="1076"/>
      <c r="R330" s="1076"/>
      <c r="S330" s="1076"/>
      <c r="T330" s="1076"/>
      <c r="U330" s="1076"/>
      <c r="V330" s="1076"/>
      <c r="W330" s="1076"/>
      <c r="X330" s="1076"/>
      <c r="Y330" s="1076"/>
      <c r="Z330" s="1076"/>
      <c r="AA330" s="1076"/>
      <c r="AB330" s="1076"/>
      <c r="AC330" s="1076"/>
      <c r="AD330" s="1076"/>
      <c r="AE330" s="1076"/>
      <c r="AF330" s="1076"/>
      <c r="AG330" s="1076"/>
      <c r="AH330" s="1076"/>
      <c r="AI330" s="1076"/>
      <c r="AJ330" s="1076"/>
      <c r="AK330" s="1076"/>
      <c r="AL330" s="1076"/>
      <c r="AM330" s="1076"/>
      <c r="AN330" s="1076"/>
      <c r="AO330" s="1076"/>
      <c r="AP330" s="1076"/>
      <c r="AQ330" s="1076"/>
      <c r="AR330" s="1076"/>
      <c r="AS330" s="1076"/>
      <c r="AT330" s="1076"/>
      <c r="AU330" s="1076"/>
      <c r="AV330" s="1076"/>
      <c r="AW330" s="1076"/>
      <c r="AX330" s="1076"/>
      <c r="AY330" s="1076"/>
      <c r="AZ330" s="1076"/>
      <c r="BA330" s="1076"/>
      <c r="BB330" s="1076"/>
      <c r="BC330" s="1076"/>
      <c r="BD330" s="1076"/>
      <c r="BE330" s="1076"/>
      <c r="BF330" s="1076"/>
      <c r="BG330" s="1076"/>
      <c r="BH330" s="1076"/>
      <c r="BI330" s="1076"/>
      <c r="BJ330" s="1076"/>
      <c r="BK330" s="1076"/>
      <c r="BL330" s="1076"/>
      <c r="BM330" s="1076"/>
      <c r="BN330" s="1076"/>
      <c r="BO330" s="1076"/>
      <c r="BP330" s="1076"/>
      <c r="BQ330" s="1076"/>
      <c r="BR330" s="1076"/>
      <c r="BS330" s="1076"/>
      <c r="BT330" s="1076"/>
      <c r="BU330" s="1076"/>
      <c r="BV330" s="1076"/>
      <c r="BW330" s="1076"/>
      <c r="BX330" s="1076"/>
      <c r="BY330" s="1076"/>
      <c r="BZ330" s="1076"/>
      <c r="CA330" s="1076"/>
      <c r="CB330" s="1076"/>
      <c r="CC330" s="1076"/>
      <c r="CD330" s="1076"/>
      <c r="CE330" s="1076"/>
      <c r="CF330" s="1076"/>
      <c r="CG330" s="1076"/>
      <c r="CH330" s="1076"/>
      <c r="CI330" s="1076"/>
      <c r="CJ330" s="1076"/>
      <c r="CK330" s="1076"/>
      <c r="CL330" s="1076"/>
      <c r="CM330" s="1076"/>
      <c r="CN330" s="1076"/>
      <c r="CO330" s="1076"/>
      <c r="CP330" s="1076"/>
      <c r="CQ330" s="1076"/>
      <c r="CR330" s="1076"/>
      <c r="CS330" s="1076"/>
      <c r="CT330" s="1076"/>
      <c r="CU330" s="1076"/>
      <c r="CV330" s="1076"/>
      <c r="CW330" s="1076"/>
      <c r="CX330" s="1076"/>
      <c r="CY330" s="1076"/>
      <c r="CZ330" s="1076"/>
      <c r="DA330" s="1076"/>
      <c r="DB330" s="1076"/>
      <c r="DC330" s="1076"/>
      <c r="DD330" s="1076"/>
      <c r="DE330" s="1076"/>
      <c r="DF330" s="1076"/>
      <c r="DG330" s="1076"/>
      <c r="DH330" s="1076"/>
      <c r="DI330" s="1076"/>
      <c r="DJ330" s="1076"/>
      <c r="DK330" s="1076"/>
      <c r="DL330" s="1076"/>
      <c r="DM330" s="1076"/>
      <c r="DN330" s="1076"/>
      <c r="DO330" s="1076"/>
      <c r="DP330" s="1076"/>
      <c r="DQ330" s="1076"/>
      <c r="DR330" s="1076"/>
      <c r="DS330" s="1076"/>
      <c r="DT330" s="1076"/>
      <c r="DU330" s="1076"/>
      <c r="DV330" s="1076"/>
      <c r="DW330" s="1076"/>
      <c r="DX330" s="1076"/>
      <c r="DY330" s="1076"/>
      <c r="DZ330" s="1076"/>
      <c r="EA330" s="1076"/>
      <c r="EB330" s="1076"/>
      <c r="EC330" s="1076"/>
      <c r="ED330" s="1076"/>
      <c r="EE330" s="1076"/>
      <c r="EF330" s="1076"/>
      <c r="EG330" s="1076"/>
      <c r="EH330" s="1076"/>
      <c r="EI330" s="1076"/>
      <c r="EJ330" s="1076"/>
      <c r="EK330" s="1076"/>
      <c r="EL330" s="1076"/>
      <c r="EM330" s="1076"/>
      <c r="EN330" s="1076"/>
      <c r="EO330" s="1076"/>
      <c r="EP330" s="1076"/>
      <c r="EQ330" s="1076"/>
      <c r="ER330" s="1076"/>
      <c r="ES330" s="1076"/>
      <c r="ET330" s="1076"/>
      <c r="EU330" s="1076"/>
      <c r="EV330" s="1076"/>
      <c r="EW330" s="1076"/>
      <c r="EX330" s="1076"/>
      <c r="EY330" s="1076"/>
      <c r="EZ330" s="1076"/>
      <c r="FA330" s="1076"/>
      <c r="FB330" s="1076"/>
      <c r="FC330" s="1076"/>
      <c r="FD330" s="1076"/>
      <c r="FE330" s="1076"/>
      <c r="FF330" s="1076"/>
      <c r="FG330" s="1076"/>
      <c r="FH330" s="1077"/>
    </row>
    <row r="331" spans="2:199" ht="5.0999999999999996" customHeight="1" x14ac:dyDescent="0.25">
      <c r="B331" s="1078"/>
      <c r="C331" s="1079"/>
      <c r="D331" s="1079"/>
      <c r="E331" s="1079"/>
      <c r="F331" s="1079"/>
      <c r="G331" s="1079"/>
      <c r="H331" s="1079"/>
      <c r="I331" s="1079"/>
      <c r="J331" s="1079"/>
      <c r="K331" s="1079"/>
      <c r="L331" s="1079"/>
      <c r="M331" s="1079"/>
      <c r="N331" s="1079"/>
      <c r="O331" s="1079"/>
      <c r="P331" s="1079"/>
      <c r="Q331" s="1079"/>
      <c r="R331" s="1079"/>
      <c r="S331" s="1079"/>
      <c r="T331" s="1079"/>
      <c r="U331" s="1079"/>
      <c r="V331" s="1079"/>
      <c r="W331" s="1079"/>
      <c r="X331" s="1079"/>
      <c r="Y331" s="1079"/>
      <c r="Z331" s="1079"/>
      <c r="AA331" s="1079"/>
      <c r="AB331" s="1079"/>
      <c r="AC331" s="1079"/>
      <c r="AD331" s="1079"/>
      <c r="AE331" s="1079"/>
      <c r="AF331" s="1079"/>
      <c r="AG331" s="1079"/>
      <c r="AH331" s="1079"/>
      <c r="AI331" s="1079"/>
      <c r="AJ331" s="1079"/>
      <c r="AK331" s="1079"/>
      <c r="AL331" s="1079"/>
      <c r="AM331" s="1079"/>
      <c r="AN331" s="1079"/>
      <c r="AO331" s="1079"/>
      <c r="AP331" s="1079"/>
      <c r="AQ331" s="1079"/>
      <c r="AR331" s="1079"/>
      <c r="AS331" s="1079"/>
      <c r="AT331" s="1079"/>
      <c r="AU331" s="1079"/>
      <c r="AV331" s="1079"/>
      <c r="AW331" s="1079"/>
      <c r="AX331" s="1079"/>
      <c r="AY331" s="1079"/>
      <c r="AZ331" s="1079"/>
      <c r="BA331" s="1079"/>
      <c r="BB331" s="1079"/>
      <c r="BC331" s="1079"/>
      <c r="BD331" s="1079"/>
      <c r="BE331" s="1079"/>
      <c r="BF331" s="1079"/>
      <c r="BG331" s="1079"/>
      <c r="BH331" s="1079"/>
      <c r="BI331" s="1079"/>
      <c r="BJ331" s="1079"/>
      <c r="BK331" s="1079"/>
      <c r="BL331" s="1079"/>
      <c r="BM331" s="1079"/>
      <c r="BN331" s="1079"/>
      <c r="BO331" s="1079"/>
      <c r="BP331" s="1079"/>
      <c r="BQ331" s="1079"/>
      <c r="BR331" s="1079"/>
      <c r="BS331" s="1079"/>
      <c r="BT331" s="1079"/>
      <c r="BU331" s="1079"/>
      <c r="BV331" s="1079"/>
      <c r="BW331" s="1079"/>
      <c r="BX331" s="1079"/>
      <c r="BY331" s="1079"/>
      <c r="BZ331" s="1079"/>
      <c r="CA331" s="1079"/>
      <c r="CB331" s="1079"/>
      <c r="CC331" s="1079"/>
      <c r="CD331" s="1079"/>
      <c r="CE331" s="1079"/>
      <c r="CF331" s="1079"/>
      <c r="CG331" s="1079"/>
      <c r="CH331" s="1079"/>
      <c r="CI331" s="1079"/>
      <c r="CJ331" s="1079"/>
      <c r="CK331" s="1079"/>
      <c r="CL331" s="1079"/>
      <c r="CM331" s="1079"/>
      <c r="CN331" s="1079"/>
      <c r="CO331" s="1079"/>
      <c r="CP331" s="1079"/>
      <c r="CQ331" s="1079"/>
      <c r="CR331" s="1079"/>
      <c r="CS331" s="1079"/>
      <c r="CT331" s="1079"/>
      <c r="CU331" s="1079"/>
      <c r="CV331" s="1079"/>
      <c r="CW331" s="1079"/>
      <c r="CX331" s="1079"/>
      <c r="CY331" s="1079"/>
      <c r="CZ331" s="1079"/>
      <c r="DA331" s="1079"/>
      <c r="DB331" s="1079"/>
      <c r="DC331" s="1079"/>
      <c r="DD331" s="1079"/>
      <c r="DE331" s="1079"/>
      <c r="DF331" s="1079"/>
      <c r="DG331" s="1079"/>
      <c r="DH331" s="1079"/>
      <c r="DI331" s="1079"/>
      <c r="DJ331" s="1079"/>
      <c r="DK331" s="1079"/>
      <c r="DL331" s="1079"/>
      <c r="DM331" s="1079"/>
      <c r="DN331" s="1079"/>
      <c r="DO331" s="1079"/>
      <c r="DP331" s="1079"/>
      <c r="DQ331" s="1079"/>
      <c r="DR331" s="1079"/>
      <c r="DS331" s="1079"/>
      <c r="DT331" s="1079"/>
      <c r="DU331" s="1079"/>
      <c r="DV331" s="1079"/>
      <c r="DW331" s="1079"/>
      <c r="DX331" s="1079"/>
      <c r="DY331" s="1079"/>
      <c r="DZ331" s="1079"/>
      <c r="EA331" s="1079"/>
      <c r="EB331" s="1079"/>
      <c r="EC331" s="1079"/>
      <c r="ED331" s="1079"/>
      <c r="EE331" s="1079"/>
      <c r="EF331" s="1079"/>
      <c r="EG331" s="1079"/>
      <c r="EH331" s="1079"/>
      <c r="EI331" s="1079"/>
      <c r="EJ331" s="1079"/>
      <c r="EK331" s="1079"/>
      <c r="EL331" s="1079"/>
      <c r="EM331" s="1079"/>
      <c r="EN331" s="1079"/>
      <c r="EO331" s="1079"/>
      <c r="EP331" s="1079"/>
      <c r="EQ331" s="1079"/>
      <c r="ER331" s="1079"/>
      <c r="ES331" s="1079"/>
      <c r="ET331" s="1079"/>
      <c r="EU331" s="1079"/>
      <c r="EV331" s="1079"/>
      <c r="EW331" s="1079"/>
      <c r="EX331" s="1079"/>
      <c r="EY331" s="1079"/>
      <c r="EZ331" s="1079"/>
      <c r="FA331" s="1079"/>
      <c r="FB331" s="1079"/>
      <c r="FC331" s="1079"/>
      <c r="FD331" s="1079"/>
      <c r="FE331" s="1079"/>
      <c r="FF331" s="1079"/>
      <c r="FG331" s="1079"/>
      <c r="FH331" s="1080"/>
    </row>
    <row r="332" spans="2:199" ht="5.0999999999999996" customHeight="1" x14ac:dyDescent="0.25"/>
    <row r="333" spans="2:199" ht="5.0999999999999996" customHeight="1" x14ac:dyDescent="0.25"/>
    <row r="334" spans="2:199" ht="5.0999999999999996" customHeight="1" x14ac:dyDescent="0.25"/>
    <row r="335" spans="2:199" ht="5.0999999999999996" customHeight="1" x14ac:dyDescent="0.25"/>
    <row r="336" spans="2:199" ht="5.0999999999999996" customHeight="1" x14ac:dyDescent="0.25"/>
    <row r="337" ht="5.0999999999999996" customHeight="1" x14ac:dyDescent="0.25"/>
    <row r="338" ht="5.0999999999999996" customHeight="1" x14ac:dyDescent="0.25"/>
    <row r="339" ht="5.0999999999999996" customHeight="1" x14ac:dyDescent="0.25"/>
    <row r="340" ht="5.0999999999999996" customHeight="1" x14ac:dyDescent="0.25"/>
    <row r="341" ht="5.0999999999999996" customHeight="1" x14ac:dyDescent="0.25"/>
    <row r="342" ht="5.0999999999999996" customHeight="1" x14ac:dyDescent="0.25"/>
    <row r="343" ht="5.0999999999999996" customHeight="1" x14ac:dyDescent="0.25"/>
    <row r="344" ht="5.0999999999999996" customHeight="1" x14ac:dyDescent="0.25"/>
    <row r="345" ht="5.0999999999999996" customHeight="1" x14ac:dyDescent="0.25"/>
    <row r="346" ht="5.0999999999999996" customHeight="1" x14ac:dyDescent="0.25"/>
    <row r="347" ht="5.0999999999999996" customHeight="1" x14ac:dyDescent="0.25"/>
    <row r="348" ht="5.0999999999999996" customHeight="1" x14ac:dyDescent="0.25"/>
    <row r="349" ht="5.0999999999999996" customHeight="1" x14ac:dyDescent="0.25"/>
    <row r="350" ht="5.0999999999999996" customHeight="1" x14ac:dyDescent="0.25"/>
    <row r="351" ht="5.0999999999999996" customHeight="1" x14ac:dyDescent="0.25"/>
    <row r="352" ht="5.0999999999999996" customHeight="1" x14ac:dyDescent="0.25"/>
    <row r="353" ht="5.0999999999999996" customHeight="1" x14ac:dyDescent="0.25"/>
    <row r="354" ht="5.0999999999999996" customHeight="1" x14ac:dyDescent="0.25"/>
    <row r="355" ht="5.0999999999999996" customHeight="1" x14ac:dyDescent="0.25"/>
    <row r="356" ht="5.0999999999999996" customHeight="1" x14ac:dyDescent="0.25"/>
    <row r="357" ht="5.0999999999999996" customHeight="1" x14ac:dyDescent="0.25"/>
    <row r="358" ht="5.0999999999999996" customHeight="1" x14ac:dyDescent="0.25"/>
    <row r="359" ht="5.0999999999999996" customHeight="1" x14ac:dyDescent="0.25"/>
    <row r="360" ht="5.0999999999999996" customHeight="1" x14ac:dyDescent="0.25"/>
    <row r="361" ht="5.0999999999999996" customHeight="1" x14ac:dyDescent="0.25"/>
    <row r="362" ht="5.0999999999999996" customHeight="1" x14ac:dyDescent="0.25"/>
    <row r="363" ht="5.0999999999999996" customHeight="1" x14ac:dyDescent="0.25"/>
    <row r="364" ht="5.0999999999999996" customHeight="1" x14ac:dyDescent="0.25"/>
    <row r="365" ht="5.0999999999999996" customHeight="1" x14ac:dyDescent="0.25"/>
    <row r="366" ht="5.0999999999999996" customHeight="1" x14ac:dyDescent="0.25"/>
    <row r="367" ht="5.0999999999999996" customHeight="1" x14ac:dyDescent="0.25"/>
    <row r="368" ht="5.0999999999999996" customHeight="1" x14ac:dyDescent="0.25"/>
    <row r="369" ht="5.0999999999999996" customHeight="1" x14ac:dyDescent="0.25"/>
    <row r="370" ht="5.0999999999999996" customHeight="1" x14ac:dyDescent="0.25"/>
    <row r="371" ht="5.0999999999999996" customHeight="1" x14ac:dyDescent="0.25"/>
    <row r="372" ht="5.0999999999999996" customHeight="1" x14ac:dyDescent="0.25"/>
    <row r="373" ht="5.0999999999999996" customHeight="1" x14ac:dyDescent="0.25"/>
    <row r="374" ht="5.0999999999999996" customHeight="1" x14ac:dyDescent="0.25"/>
    <row r="375" ht="5.0999999999999996" customHeight="1" x14ac:dyDescent="0.25"/>
    <row r="376" ht="5.0999999999999996" customHeight="1" x14ac:dyDescent="0.25"/>
    <row r="377" ht="5.0999999999999996" customHeight="1" x14ac:dyDescent="0.25"/>
    <row r="378" ht="5.0999999999999996" customHeight="1" x14ac:dyDescent="0.25"/>
    <row r="379" ht="5.0999999999999996" customHeight="1" x14ac:dyDescent="0.25"/>
    <row r="380" ht="5.0999999999999996" customHeight="1" x14ac:dyDescent="0.25"/>
    <row r="381" ht="5.0999999999999996" customHeight="1" x14ac:dyDescent="0.25"/>
    <row r="382" ht="5.0999999999999996" customHeight="1" x14ac:dyDescent="0.25"/>
    <row r="383" ht="5.0999999999999996" customHeight="1" x14ac:dyDescent="0.25"/>
    <row r="384" ht="5.0999999999999996" customHeight="1" x14ac:dyDescent="0.25"/>
    <row r="385" ht="5.0999999999999996" customHeight="1" x14ac:dyDescent="0.25"/>
    <row r="386" ht="5.0999999999999996" customHeight="1" x14ac:dyDescent="0.25"/>
    <row r="387" ht="5.0999999999999996" customHeight="1" x14ac:dyDescent="0.25"/>
    <row r="388" ht="5.0999999999999996" customHeight="1" x14ac:dyDescent="0.25"/>
    <row r="389" ht="5.0999999999999996" customHeight="1" x14ac:dyDescent="0.25"/>
    <row r="390" ht="5.0999999999999996" customHeight="1" x14ac:dyDescent="0.25"/>
    <row r="391" ht="5.0999999999999996" customHeight="1" x14ac:dyDescent="0.25"/>
    <row r="392" ht="5.0999999999999996" customHeight="1" x14ac:dyDescent="0.25"/>
    <row r="393" ht="5.0999999999999996" customHeight="1" x14ac:dyDescent="0.25"/>
    <row r="394" ht="5.0999999999999996" customHeight="1" x14ac:dyDescent="0.25"/>
    <row r="395" ht="5.0999999999999996" customHeight="1" x14ac:dyDescent="0.25"/>
    <row r="396" ht="5.0999999999999996" customHeight="1" x14ac:dyDescent="0.25"/>
    <row r="397" ht="5.0999999999999996" customHeight="1" x14ac:dyDescent="0.25"/>
    <row r="398" ht="5.0999999999999996" customHeight="1" x14ac:dyDescent="0.25"/>
    <row r="399" ht="5.0999999999999996" customHeight="1" x14ac:dyDescent="0.25"/>
    <row r="400" ht="5.0999999999999996" customHeight="1" x14ac:dyDescent="0.25"/>
    <row r="401" ht="5.0999999999999996" customHeight="1" x14ac:dyDescent="0.25"/>
    <row r="402" ht="5.0999999999999996" customHeight="1" x14ac:dyDescent="0.25"/>
    <row r="403" ht="5.0999999999999996" customHeight="1" x14ac:dyDescent="0.25"/>
    <row r="404" ht="5.0999999999999996" customHeight="1" x14ac:dyDescent="0.25"/>
    <row r="405" ht="5.0999999999999996" customHeight="1" x14ac:dyDescent="0.25"/>
    <row r="406" ht="5.0999999999999996" customHeight="1" x14ac:dyDescent="0.25"/>
    <row r="407" ht="5.0999999999999996" customHeight="1" x14ac:dyDescent="0.25"/>
    <row r="408" ht="5.0999999999999996" customHeight="1" x14ac:dyDescent="0.25"/>
    <row r="409" ht="5.0999999999999996" customHeight="1" x14ac:dyDescent="0.25"/>
    <row r="410" ht="5.0999999999999996" customHeight="1" x14ac:dyDescent="0.25"/>
    <row r="411" ht="5.0999999999999996" customHeight="1" x14ac:dyDescent="0.25"/>
    <row r="412" ht="5.0999999999999996" customHeight="1" x14ac:dyDescent="0.25"/>
    <row r="413" ht="5.0999999999999996" customHeight="1" x14ac:dyDescent="0.25"/>
    <row r="414" ht="5.0999999999999996" customHeight="1" x14ac:dyDescent="0.25"/>
    <row r="415" ht="5.0999999999999996" customHeight="1" x14ac:dyDescent="0.25"/>
    <row r="416" ht="5.0999999999999996" customHeight="1" x14ac:dyDescent="0.25"/>
    <row r="417" ht="5.0999999999999996" customHeight="1" x14ac:dyDescent="0.25"/>
    <row r="418" ht="5.0999999999999996" customHeight="1" x14ac:dyDescent="0.25"/>
    <row r="419" ht="5.0999999999999996" customHeight="1" x14ac:dyDescent="0.25"/>
    <row r="420" ht="5.0999999999999996" customHeight="1" x14ac:dyDescent="0.25"/>
    <row r="421" ht="5.0999999999999996" customHeight="1" x14ac:dyDescent="0.25"/>
    <row r="422" ht="5.0999999999999996" customHeight="1" x14ac:dyDescent="0.25"/>
    <row r="423" ht="5.0999999999999996" customHeight="1" x14ac:dyDescent="0.25"/>
    <row r="424" ht="5.0999999999999996" customHeight="1" x14ac:dyDescent="0.25"/>
    <row r="425" ht="5.0999999999999996" customHeight="1" x14ac:dyDescent="0.25"/>
    <row r="426" ht="5.0999999999999996" customHeight="1" x14ac:dyDescent="0.25"/>
    <row r="427" ht="5.0999999999999996" customHeight="1" x14ac:dyDescent="0.25"/>
    <row r="428" ht="5.0999999999999996" customHeight="1" x14ac:dyDescent="0.25"/>
    <row r="429" ht="5.0999999999999996" customHeight="1" x14ac:dyDescent="0.25"/>
    <row r="430" ht="5.0999999999999996" customHeight="1" x14ac:dyDescent="0.25"/>
    <row r="431" ht="5.0999999999999996" customHeight="1" x14ac:dyDescent="0.25"/>
    <row r="432" ht="5.0999999999999996" customHeight="1" x14ac:dyDescent="0.25"/>
    <row r="433" ht="5.0999999999999996" customHeight="1" x14ac:dyDescent="0.25"/>
    <row r="434" ht="5.0999999999999996" customHeight="1" x14ac:dyDescent="0.25"/>
    <row r="435" ht="5.0999999999999996" customHeight="1" x14ac:dyDescent="0.25"/>
    <row r="436" ht="5.0999999999999996" customHeight="1" x14ac:dyDescent="0.25"/>
    <row r="437" ht="5.0999999999999996" customHeight="1" x14ac:dyDescent="0.25"/>
    <row r="438" ht="5.0999999999999996" customHeight="1" x14ac:dyDescent="0.25"/>
    <row r="439" ht="5.0999999999999996" customHeight="1" x14ac:dyDescent="0.25"/>
    <row r="440" ht="5.0999999999999996" customHeight="1" x14ac:dyDescent="0.25"/>
    <row r="441" ht="5.0999999999999996" customHeight="1" x14ac:dyDescent="0.25"/>
    <row r="442" ht="5.0999999999999996" customHeight="1" x14ac:dyDescent="0.25"/>
    <row r="443" ht="5.0999999999999996" customHeight="1" x14ac:dyDescent="0.25"/>
    <row r="444" ht="5.0999999999999996" customHeight="1" x14ac:dyDescent="0.25"/>
    <row r="445" ht="5.0999999999999996" customHeight="1" x14ac:dyDescent="0.25"/>
    <row r="446" ht="5.0999999999999996" customHeight="1" x14ac:dyDescent="0.25"/>
    <row r="447" ht="5.0999999999999996" customHeight="1" x14ac:dyDescent="0.25"/>
    <row r="448" ht="5.0999999999999996" customHeight="1" x14ac:dyDescent="0.25"/>
    <row r="449" ht="5.0999999999999996" customHeight="1" x14ac:dyDescent="0.25"/>
    <row r="450" ht="5.0999999999999996" customHeight="1" x14ac:dyDescent="0.25"/>
    <row r="451" ht="5.0999999999999996" customHeight="1" x14ac:dyDescent="0.25"/>
    <row r="452" ht="5.0999999999999996" customHeight="1" x14ac:dyDescent="0.25"/>
    <row r="453" ht="5.0999999999999996" customHeight="1" x14ac:dyDescent="0.25"/>
    <row r="454" ht="5.0999999999999996" customHeight="1" x14ac:dyDescent="0.25"/>
    <row r="455" ht="5.0999999999999996" customHeight="1" x14ac:dyDescent="0.25"/>
    <row r="456" ht="5.0999999999999996" customHeight="1" x14ac:dyDescent="0.25"/>
    <row r="457" ht="5.0999999999999996" customHeight="1" x14ac:dyDescent="0.25"/>
    <row r="458" ht="5.0999999999999996" customHeight="1" x14ac:dyDescent="0.25"/>
    <row r="459" ht="5.0999999999999996" customHeight="1" x14ac:dyDescent="0.25"/>
    <row r="460" ht="5.0999999999999996" customHeight="1" x14ac:dyDescent="0.25"/>
    <row r="461" ht="5.0999999999999996" customHeight="1" x14ac:dyDescent="0.25"/>
    <row r="462" ht="5.0999999999999996" customHeight="1" x14ac:dyDescent="0.25"/>
    <row r="463" ht="5.0999999999999996" customHeight="1" x14ac:dyDescent="0.25"/>
    <row r="464" ht="5.0999999999999996" customHeight="1" x14ac:dyDescent="0.25"/>
    <row r="465" ht="5.0999999999999996" customHeight="1" x14ac:dyDescent="0.25"/>
    <row r="466" ht="5.0999999999999996" customHeight="1" x14ac:dyDescent="0.25"/>
    <row r="467" ht="5.0999999999999996" customHeight="1" x14ac:dyDescent="0.25"/>
    <row r="468" ht="5.0999999999999996" customHeight="1" x14ac:dyDescent="0.25"/>
    <row r="469" ht="5.0999999999999996" customHeight="1" x14ac:dyDescent="0.25"/>
    <row r="470" ht="5.0999999999999996" customHeight="1" x14ac:dyDescent="0.25"/>
    <row r="471" ht="5.0999999999999996" customHeight="1" x14ac:dyDescent="0.25"/>
    <row r="472" ht="5.0999999999999996" customHeight="1" x14ac:dyDescent="0.25"/>
    <row r="473" ht="5.0999999999999996" customHeight="1" x14ac:dyDescent="0.25"/>
    <row r="474" ht="5.0999999999999996" customHeight="1" x14ac:dyDescent="0.25"/>
    <row r="475" ht="5.0999999999999996" customHeight="1" x14ac:dyDescent="0.25"/>
    <row r="476" ht="5.0999999999999996" customHeight="1" x14ac:dyDescent="0.25"/>
    <row r="477" ht="5.0999999999999996" customHeight="1" x14ac:dyDescent="0.25"/>
    <row r="478" ht="5.0999999999999996" customHeight="1" x14ac:dyDescent="0.25"/>
    <row r="479" ht="5.0999999999999996" customHeight="1" x14ac:dyDescent="0.25"/>
    <row r="480" ht="5.0999999999999996" customHeight="1" x14ac:dyDescent="0.25"/>
    <row r="481" ht="5.0999999999999996" customHeight="1" x14ac:dyDescent="0.25"/>
    <row r="482" ht="5.0999999999999996" customHeight="1" x14ac:dyDescent="0.25"/>
    <row r="483" ht="5.0999999999999996" customHeight="1" x14ac:dyDescent="0.25"/>
    <row r="484" ht="5.0999999999999996" customHeight="1" x14ac:dyDescent="0.25"/>
    <row r="485" ht="5.0999999999999996" customHeight="1" x14ac:dyDescent="0.25"/>
    <row r="486" ht="5.0999999999999996" customHeight="1" x14ac:dyDescent="0.25"/>
    <row r="487" ht="5.0999999999999996" customHeight="1" x14ac:dyDescent="0.25"/>
    <row r="488" ht="5.0999999999999996" customHeight="1" x14ac:dyDescent="0.25"/>
    <row r="489" ht="5.0999999999999996" customHeight="1" x14ac:dyDescent="0.25"/>
    <row r="490" ht="5.0999999999999996" customHeight="1" x14ac:dyDescent="0.25"/>
    <row r="491" ht="5.0999999999999996" customHeight="1" x14ac:dyDescent="0.25"/>
    <row r="492" ht="5.0999999999999996" customHeight="1" x14ac:dyDescent="0.25"/>
    <row r="493" ht="5.0999999999999996" customHeight="1" x14ac:dyDescent="0.25"/>
    <row r="494" ht="5.0999999999999996" customHeight="1" x14ac:dyDescent="0.25"/>
    <row r="495" ht="5.0999999999999996" customHeight="1" x14ac:dyDescent="0.25"/>
    <row r="496" ht="5.0999999999999996" customHeight="1" x14ac:dyDescent="0.25"/>
    <row r="497" ht="5.0999999999999996" customHeight="1" x14ac:dyDescent="0.25"/>
    <row r="498" ht="5.0999999999999996" customHeight="1" x14ac:dyDescent="0.25"/>
    <row r="499" ht="5.0999999999999996" customHeight="1" x14ac:dyDescent="0.25"/>
    <row r="500" ht="5.0999999999999996" customHeight="1" x14ac:dyDescent="0.25"/>
    <row r="501" ht="5.0999999999999996" customHeight="1" x14ac:dyDescent="0.25"/>
    <row r="502" ht="5.0999999999999996" customHeight="1" x14ac:dyDescent="0.25"/>
    <row r="503" ht="5.0999999999999996" customHeight="1" x14ac:dyDescent="0.25"/>
    <row r="504" ht="5.0999999999999996" customHeight="1" x14ac:dyDescent="0.25"/>
    <row r="505" ht="5.0999999999999996" customHeight="1" x14ac:dyDescent="0.25"/>
    <row r="506" ht="5.0999999999999996" customHeight="1" x14ac:dyDescent="0.25"/>
    <row r="507" ht="5.0999999999999996" customHeight="1" x14ac:dyDescent="0.25"/>
    <row r="508" ht="5.0999999999999996" customHeight="1" x14ac:dyDescent="0.25"/>
    <row r="509" ht="5.0999999999999996" customHeight="1" x14ac:dyDescent="0.25"/>
    <row r="510" ht="5.0999999999999996" customHeight="1" x14ac:dyDescent="0.25"/>
    <row r="511" ht="5.0999999999999996" customHeight="1" x14ac:dyDescent="0.25"/>
    <row r="512" ht="5.0999999999999996" customHeight="1" x14ac:dyDescent="0.25"/>
    <row r="513" ht="5.0999999999999996" customHeight="1" x14ac:dyDescent="0.25"/>
    <row r="514" ht="5.0999999999999996" customHeight="1" x14ac:dyDescent="0.25"/>
    <row r="515" ht="5.0999999999999996" customHeight="1" x14ac:dyDescent="0.25"/>
    <row r="516" ht="5.0999999999999996" customHeight="1" x14ac:dyDescent="0.25"/>
    <row r="517" ht="5.0999999999999996" customHeight="1" x14ac:dyDescent="0.25"/>
    <row r="518" ht="5.0999999999999996" customHeight="1" x14ac:dyDescent="0.25"/>
    <row r="519" ht="5.0999999999999996" customHeight="1" x14ac:dyDescent="0.25"/>
    <row r="520" ht="5.0999999999999996" customHeight="1" x14ac:dyDescent="0.25"/>
    <row r="521" ht="5.0999999999999996" customHeight="1" x14ac:dyDescent="0.25"/>
    <row r="522" ht="5.0999999999999996" customHeight="1" x14ac:dyDescent="0.25"/>
    <row r="523" ht="5.0999999999999996" customHeight="1" x14ac:dyDescent="0.25"/>
    <row r="524" ht="5.0999999999999996" customHeight="1" x14ac:dyDescent="0.25"/>
    <row r="525" ht="5.0999999999999996" customHeight="1" x14ac:dyDescent="0.25"/>
    <row r="526" ht="5.0999999999999996" customHeight="1" x14ac:dyDescent="0.25"/>
    <row r="527" ht="5.0999999999999996" customHeight="1" x14ac:dyDescent="0.25"/>
    <row r="528" ht="5.0999999999999996" customHeight="1" x14ac:dyDescent="0.25"/>
    <row r="529" ht="5.0999999999999996" customHeight="1" x14ac:dyDescent="0.25"/>
    <row r="530" ht="5.0999999999999996" customHeight="1" x14ac:dyDescent="0.25"/>
    <row r="531" ht="5.0999999999999996" customHeight="1" x14ac:dyDescent="0.25"/>
    <row r="532" ht="5.0999999999999996" customHeight="1" x14ac:dyDescent="0.25"/>
    <row r="533" ht="5.0999999999999996" customHeight="1" x14ac:dyDescent="0.25"/>
    <row r="534" ht="5.0999999999999996" customHeight="1" x14ac:dyDescent="0.25"/>
    <row r="535" ht="5.0999999999999996" customHeight="1" x14ac:dyDescent="0.25"/>
    <row r="536" ht="5.0999999999999996" customHeight="1" x14ac:dyDescent="0.25"/>
    <row r="537" ht="5.0999999999999996" customHeight="1" x14ac:dyDescent="0.25"/>
    <row r="538" ht="5.0999999999999996" customHeight="1" x14ac:dyDescent="0.25"/>
    <row r="539" ht="5.0999999999999996" customHeight="1" x14ac:dyDescent="0.25"/>
    <row r="540" ht="5.0999999999999996" customHeight="1" x14ac:dyDescent="0.25"/>
    <row r="541" ht="5.0999999999999996" customHeight="1" x14ac:dyDescent="0.25"/>
    <row r="542" ht="5.0999999999999996" customHeight="1" x14ac:dyDescent="0.25"/>
    <row r="543" ht="5.0999999999999996" customHeight="1" x14ac:dyDescent="0.25"/>
    <row r="544" ht="5.0999999999999996" customHeight="1" x14ac:dyDescent="0.25"/>
    <row r="545" ht="5.0999999999999996" customHeight="1" x14ac:dyDescent="0.25"/>
    <row r="546" ht="5.0999999999999996" customHeight="1" x14ac:dyDescent="0.25"/>
    <row r="547" ht="5.0999999999999996" customHeight="1" x14ac:dyDescent="0.25"/>
    <row r="548" ht="5.0999999999999996" customHeight="1" x14ac:dyDescent="0.25"/>
    <row r="549" ht="5.0999999999999996" customHeight="1" x14ac:dyDescent="0.25"/>
    <row r="550" ht="5.0999999999999996" customHeight="1" x14ac:dyDescent="0.25"/>
    <row r="551" ht="5.0999999999999996" customHeight="1" x14ac:dyDescent="0.25"/>
    <row r="552" ht="5.0999999999999996" customHeight="1" x14ac:dyDescent="0.25"/>
    <row r="553" ht="5.0999999999999996" customHeight="1" x14ac:dyDescent="0.25"/>
    <row r="554" ht="5.0999999999999996" customHeight="1" x14ac:dyDescent="0.25"/>
    <row r="555" ht="5.0999999999999996" customHeight="1" x14ac:dyDescent="0.25"/>
    <row r="556" ht="5.0999999999999996" customHeight="1" x14ac:dyDescent="0.25"/>
    <row r="557" ht="5.0999999999999996" customHeight="1" x14ac:dyDescent="0.25"/>
    <row r="558" ht="5.0999999999999996" customHeight="1" x14ac:dyDescent="0.25"/>
    <row r="559" ht="5.0999999999999996" customHeight="1" x14ac:dyDescent="0.25"/>
    <row r="560" ht="5.0999999999999996" customHeight="1" x14ac:dyDescent="0.25"/>
    <row r="561" ht="5.0999999999999996" customHeight="1" x14ac:dyDescent="0.25"/>
    <row r="562" ht="5.0999999999999996" customHeight="1" x14ac:dyDescent="0.25"/>
    <row r="563" ht="5.0999999999999996" customHeight="1" x14ac:dyDescent="0.25"/>
    <row r="564" ht="5.0999999999999996" customHeight="1" x14ac:dyDescent="0.25"/>
    <row r="565" ht="5.0999999999999996" customHeight="1" x14ac:dyDescent="0.25"/>
    <row r="566" ht="5.0999999999999996" customHeight="1" x14ac:dyDescent="0.25"/>
    <row r="567" ht="5.0999999999999996" customHeight="1" x14ac:dyDescent="0.25"/>
    <row r="568" ht="5.0999999999999996" customHeight="1" x14ac:dyDescent="0.25"/>
    <row r="569" ht="5.0999999999999996" customHeight="1" x14ac:dyDescent="0.25"/>
    <row r="570" ht="5.0999999999999996" customHeight="1" x14ac:dyDescent="0.25"/>
    <row r="571" ht="5.0999999999999996" customHeight="1" x14ac:dyDescent="0.25"/>
    <row r="572" ht="5.0999999999999996" customHeight="1" x14ac:dyDescent="0.25"/>
    <row r="573" ht="5.0999999999999996" customHeight="1" x14ac:dyDescent="0.25"/>
    <row r="574" ht="5.0999999999999996" customHeight="1" x14ac:dyDescent="0.25"/>
    <row r="575" ht="5.0999999999999996" customHeight="1" x14ac:dyDescent="0.25"/>
    <row r="576" ht="5.0999999999999996" customHeight="1" x14ac:dyDescent="0.25"/>
    <row r="577" ht="5.0999999999999996" customHeight="1" x14ac:dyDescent="0.25"/>
    <row r="578" ht="5.0999999999999996" customHeight="1" x14ac:dyDescent="0.25"/>
    <row r="579" ht="5.0999999999999996" customHeight="1" x14ac:dyDescent="0.25"/>
    <row r="580" ht="5.0999999999999996" customHeight="1" x14ac:dyDescent="0.25"/>
    <row r="581" ht="5.0999999999999996" customHeight="1" x14ac:dyDescent="0.25"/>
    <row r="582" ht="5.0999999999999996" customHeight="1" x14ac:dyDescent="0.25"/>
    <row r="583" ht="5.0999999999999996" customHeight="1" x14ac:dyDescent="0.25"/>
    <row r="584" ht="5.0999999999999996" customHeight="1" x14ac:dyDescent="0.25"/>
    <row r="585" ht="5.0999999999999996" customHeight="1" x14ac:dyDescent="0.25"/>
    <row r="586" ht="5.0999999999999996" customHeight="1" x14ac:dyDescent="0.25"/>
    <row r="587" ht="5.0999999999999996" customHeight="1" x14ac:dyDescent="0.25"/>
    <row r="588" ht="5.0999999999999996" customHeight="1" x14ac:dyDescent="0.25"/>
    <row r="589" ht="5.0999999999999996" customHeight="1" x14ac:dyDescent="0.25"/>
    <row r="590" ht="5.0999999999999996" customHeight="1" x14ac:dyDescent="0.25"/>
    <row r="591" ht="5.0999999999999996" customHeight="1" x14ac:dyDescent="0.25"/>
    <row r="592" ht="5.0999999999999996" customHeight="1" x14ac:dyDescent="0.25"/>
    <row r="593" ht="5.0999999999999996" customHeight="1" x14ac:dyDescent="0.25"/>
    <row r="594" ht="5.0999999999999996" customHeight="1" x14ac:dyDescent="0.25"/>
    <row r="595" ht="5.0999999999999996" customHeight="1" x14ac:dyDescent="0.25"/>
    <row r="596" ht="5.0999999999999996" customHeight="1" x14ac:dyDescent="0.25"/>
    <row r="597" ht="5.0999999999999996" customHeight="1" x14ac:dyDescent="0.25"/>
    <row r="598" ht="5.0999999999999996" customHeight="1" x14ac:dyDescent="0.25"/>
    <row r="599" ht="5.0999999999999996" customHeight="1" x14ac:dyDescent="0.25"/>
    <row r="600" ht="5.0999999999999996" customHeight="1" x14ac:dyDescent="0.25"/>
    <row r="601" ht="5.0999999999999996" customHeight="1" x14ac:dyDescent="0.25"/>
    <row r="602" ht="5.0999999999999996" customHeight="1" x14ac:dyDescent="0.25"/>
    <row r="603" ht="5.0999999999999996" customHeight="1" x14ac:dyDescent="0.25"/>
    <row r="604" ht="5.0999999999999996" customHeight="1" x14ac:dyDescent="0.25"/>
    <row r="605" ht="5.0999999999999996" customHeight="1" x14ac:dyDescent="0.25"/>
    <row r="606" ht="5.0999999999999996" customHeight="1" x14ac:dyDescent="0.25"/>
    <row r="607" ht="5.0999999999999996" customHeight="1" x14ac:dyDescent="0.25"/>
    <row r="608" ht="5.0999999999999996" customHeight="1" x14ac:dyDescent="0.25"/>
    <row r="609" ht="5.0999999999999996" customHeight="1" x14ac:dyDescent="0.25"/>
    <row r="610" ht="5.0999999999999996" customHeight="1" x14ac:dyDescent="0.25"/>
    <row r="611" ht="5.0999999999999996" customHeight="1" x14ac:dyDescent="0.25"/>
    <row r="612" ht="5.0999999999999996" customHeight="1" x14ac:dyDescent="0.25"/>
    <row r="613" ht="5.0999999999999996" customHeight="1" x14ac:dyDescent="0.25"/>
    <row r="614" ht="5.0999999999999996" customHeight="1" x14ac:dyDescent="0.25"/>
    <row r="615" ht="5.0999999999999996" customHeight="1" x14ac:dyDescent="0.25"/>
    <row r="616" ht="5.0999999999999996" customHeight="1" x14ac:dyDescent="0.25"/>
    <row r="617" ht="5.0999999999999996" customHeight="1" x14ac:dyDescent="0.25"/>
    <row r="618" ht="5.0999999999999996" customHeight="1" x14ac:dyDescent="0.25"/>
    <row r="619" ht="5.0999999999999996" customHeight="1" x14ac:dyDescent="0.25"/>
    <row r="620" ht="5.0999999999999996" customHeight="1" x14ac:dyDescent="0.25"/>
    <row r="621" ht="5.0999999999999996" customHeight="1" x14ac:dyDescent="0.25"/>
    <row r="622" ht="5.0999999999999996" customHeight="1" x14ac:dyDescent="0.25"/>
    <row r="623" ht="5.0999999999999996" customHeight="1" x14ac:dyDescent="0.25"/>
    <row r="624" ht="5.0999999999999996" customHeight="1" x14ac:dyDescent="0.25"/>
    <row r="625" ht="5.0999999999999996" customHeight="1" x14ac:dyDescent="0.25"/>
    <row r="626" ht="5.0999999999999996" customHeight="1" x14ac:dyDescent="0.25"/>
    <row r="627" ht="5.0999999999999996" customHeight="1" x14ac:dyDescent="0.25"/>
    <row r="628" ht="5.0999999999999996" customHeight="1" x14ac:dyDescent="0.25"/>
    <row r="629" ht="5.0999999999999996" customHeight="1" x14ac:dyDescent="0.25"/>
    <row r="630" ht="5.0999999999999996" customHeight="1" x14ac:dyDescent="0.25"/>
    <row r="631" ht="5.0999999999999996" customHeight="1" x14ac:dyDescent="0.25"/>
    <row r="632" ht="5.0999999999999996" customHeight="1" x14ac:dyDescent="0.25"/>
    <row r="633" ht="5.0999999999999996" customHeight="1" x14ac:dyDescent="0.25"/>
    <row r="634" ht="5.0999999999999996" customHeight="1" x14ac:dyDescent="0.25"/>
    <row r="635" ht="5.0999999999999996" customHeight="1" x14ac:dyDescent="0.25"/>
    <row r="636" ht="5.0999999999999996" customHeight="1" x14ac:dyDescent="0.25"/>
    <row r="637" ht="5.0999999999999996" customHeight="1" x14ac:dyDescent="0.25"/>
    <row r="638" ht="5.0999999999999996" customHeight="1" x14ac:dyDescent="0.25"/>
    <row r="639" ht="5.0999999999999996" customHeight="1" x14ac:dyDescent="0.25"/>
    <row r="640" ht="5.0999999999999996" customHeight="1" x14ac:dyDescent="0.25"/>
    <row r="641" ht="5.0999999999999996" customHeight="1" x14ac:dyDescent="0.25"/>
    <row r="642" ht="5.0999999999999996" customHeight="1" x14ac:dyDescent="0.25"/>
    <row r="643" ht="5.0999999999999996" customHeight="1" x14ac:dyDescent="0.25"/>
    <row r="644" ht="5.0999999999999996" customHeight="1" x14ac:dyDescent="0.25"/>
    <row r="645" ht="5.0999999999999996" customHeight="1" x14ac:dyDescent="0.25"/>
    <row r="646" ht="5.0999999999999996" customHeight="1" x14ac:dyDescent="0.25"/>
    <row r="647" ht="5.0999999999999996" customHeight="1" x14ac:dyDescent="0.25"/>
    <row r="648" ht="5.0999999999999996" customHeight="1" x14ac:dyDescent="0.25"/>
    <row r="649" ht="5.0999999999999996" customHeight="1" x14ac:dyDescent="0.25"/>
    <row r="650" ht="5.0999999999999996" customHeight="1" x14ac:dyDescent="0.25"/>
    <row r="651" ht="5.0999999999999996" customHeight="1" x14ac:dyDescent="0.25"/>
    <row r="652" ht="5.0999999999999996" customHeight="1" x14ac:dyDescent="0.25"/>
    <row r="653" ht="5.0999999999999996" customHeight="1" x14ac:dyDescent="0.25"/>
    <row r="654" ht="5.0999999999999996" customHeight="1" x14ac:dyDescent="0.25"/>
    <row r="655" ht="5.0999999999999996" customHeight="1" x14ac:dyDescent="0.25"/>
    <row r="656" ht="5.0999999999999996" customHeight="1" x14ac:dyDescent="0.25"/>
    <row r="657" ht="5.0999999999999996" customHeight="1" x14ac:dyDescent="0.25"/>
    <row r="658" ht="5.0999999999999996" customHeight="1" x14ac:dyDescent="0.25"/>
    <row r="659" ht="5.0999999999999996" customHeight="1" x14ac:dyDescent="0.25"/>
    <row r="660" ht="5.0999999999999996" customHeight="1" x14ac:dyDescent="0.25"/>
    <row r="661" ht="5.0999999999999996" customHeight="1" x14ac:dyDescent="0.25"/>
    <row r="662" ht="5.0999999999999996" customHeight="1" x14ac:dyDescent="0.25"/>
    <row r="663" ht="5.0999999999999996" customHeight="1" x14ac:dyDescent="0.25"/>
    <row r="664" ht="5.0999999999999996" customHeight="1" x14ac:dyDescent="0.25"/>
    <row r="665" ht="5.0999999999999996" customHeight="1" x14ac:dyDescent="0.25"/>
    <row r="666" ht="5.0999999999999996" customHeight="1" x14ac:dyDescent="0.25"/>
    <row r="667" ht="5.0999999999999996" customHeight="1" x14ac:dyDescent="0.25"/>
    <row r="668" ht="5.0999999999999996" customHeight="1" x14ac:dyDescent="0.25"/>
    <row r="669" ht="5.0999999999999996" customHeight="1" x14ac:dyDescent="0.25"/>
    <row r="670" ht="5.0999999999999996" customHeight="1" x14ac:dyDescent="0.25"/>
    <row r="671" ht="5.0999999999999996" customHeight="1" x14ac:dyDescent="0.25"/>
    <row r="672" ht="5.0999999999999996" customHeight="1" x14ac:dyDescent="0.25"/>
    <row r="673" ht="5.0999999999999996" customHeight="1" x14ac:dyDescent="0.25"/>
    <row r="674" ht="5.0999999999999996" customHeight="1" x14ac:dyDescent="0.25"/>
    <row r="675" ht="5.0999999999999996" customHeight="1" x14ac:dyDescent="0.25"/>
    <row r="676" ht="5.0999999999999996" customHeight="1" x14ac:dyDescent="0.25"/>
    <row r="677" ht="5.0999999999999996" customHeight="1" x14ac:dyDescent="0.25"/>
    <row r="678" ht="5.0999999999999996" customHeight="1" x14ac:dyDescent="0.25"/>
    <row r="679" ht="5.0999999999999996" customHeight="1" x14ac:dyDescent="0.25"/>
    <row r="680" ht="5.0999999999999996" customHeight="1" x14ac:dyDescent="0.25"/>
    <row r="681" ht="5.0999999999999996" customHeight="1" x14ac:dyDescent="0.25"/>
    <row r="682" ht="5.0999999999999996" customHeight="1" x14ac:dyDescent="0.25"/>
    <row r="683" ht="5.0999999999999996" customHeight="1" x14ac:dyDescent="0.25"/>
    <row r="684" ht="5.0999999999999996" customHeight="1" x14ac:dyDescent="0.25"/>
    <row r="685" ht="5.0999999999999996" customHeight="1" x14ac:dyDescent="0.25"/>
    <row r="686" ht="5.0999999999999996" customHeight="1" x14ac:dyDescent="0.25"/>
    <row r="687" ht="5.0999999999999996" customHeight="1" x14ac:dyDescent="0.25"/>
    <row r="688" ht="5.0999999999999996" customHeight="1" x14ac:dyDescent="0.25"/>
    <row r="689" ht="5.0999999999999996" customHeight="1" x14ac:dyDescent="0.25"/>
    <row r="690" ht="5.0999999999999996" customHeight="1" x14ac:dyDescent="0.25"/>
    <row r="691" ht="5.0999999999999996" customHeight="1" x14ac:dyDescent="0.25"/>
    <row r="692" ht="5.0999999999999996" customHeight="1" x14ac:dyDescent="0.25"/>
    <row r="693" ht="5.0999999999999996" customHeight="1" x14ac:dyDescent="0.25"/>
    <row r="694" ht="5.0999999999999996" customHeight="1" x14ac:dyDescent="0.25"/>
    <row r="695" ht="5.0999999999999996" customHeight="1" x14ac:dyDescent="0.25"/>
    <row r="696" ht="5.0999999999999996" customHeight="1" x14ac:dyDescent="0.25"/>
    <row r="697" ht="5.0999999999999996" customHeight="1" x14ac:dyDescent="0.25"/>
    <row r="698" ht="5.0999999999999996" customHeight="1" x14ac:dyDescent="0.25"/>
    <row r="699" ht="5.0999999999999996" customHeight="1" x14ac:dyDescent="0.25"/>
    <row r="700" ht="5.0999999999999996" customHeight="1" x14ac:dyDescent="0.25"/>
    <row r="701" ht="5.0999999999999996" customHeight="1" x14ac:dyDescent="0.25"/>
    <row r="702" ht="5.0999999999999996" customHeight="1" x14ac:dyDescent="0.25"/>
    <row r="703" ht="5.0999999999999996" customHeight="1" x14ac:dyDescent="0.25"/>
    <row r="704" ht="5.0999999999999996" customHeight="1" x14ac:dyDescent="0.25"/>
    <row r="705" ht="5.0999999999999996" customHeight="1" x14ac:dyDescent="0.25"/>
    <row r="706" ht="5.0999999999999996" customHeight="1" x14ac:dyDescent="0.25"/>
    <row r="707" ht="5.0999999999999996" customHeight="1" x14ac:dyDescent="0.25"/>
    <row r="708" ht="5.0999999999999996" customHeight="1" x14ac:dyDescent="0.25"/>
    <row r="709" ht="5.0999999999999996" customHeight="1" x14ac:dyDescent="0.25"/>
    <row r="710" ht="5.0999999999999996" customHeight="1" x14ac:dyDescent="0.25"/>
    <row r="711" ht="5.0999999999999996" customHeight="1" x14ac:dyDescent="0.25"/>
    <row r="712" ht="5.0999999999999996" customHeight="1" x14ac:dyDescent="0.25"/>
    <row r="713" ht="5.0999999999999996" customHeight="1" x14ac:dyDescent="0.25"/>
    <row r="714" ht="5.0999999999999996" customHeight="1" x14ac:dyDescent="0.25"/>
    <row r="715" ht="5.0999999999999996" customHeight="1" x14ac:dyDescent="0.25"/>
    <row r="716" ht="5.0999999999999996" customHeight="1" x14ac:dyDescent="0.25"/>
    <row r="717" ht="5.0999999999999996" customHeight="1" x14ac:dyDescent="0.25"/>
    <row r="718" ht="5.0999999999999996" customHeight="1" x14ac:dyDescent="0.25"/>
    <row r="719" ht="5.0999999999999996" customHeight="1" x14ac:dyDescent="0.25"/>
    <row r="720" ht="5.0999999999999996" customHeight="1" x14ac:dyDescent="0.25"/>
    <row r="721" ht="5.0999999999999996" customHeight="1" x14ac:dyDescent="0.25"/>
    <row r="722" ht="5.0999999999999996" customHeight="1" x14ac:dyDescent="0.25"/>
    <row r="723" ht="5.0999999999999996" customHeight="1" x14ac:dyDescent="0.25"/>
    <row r="724" ht="5.0999999999999996" customHeight="1" x14ac:dyDescent="0.25"/>
    <row r="725" ht="5.0999999999999996" customHeight="1" x14ac:dyDescent="0.25"/>
    <row r="726" ht="5.0999999999999996" customHeight="1" x14ac:dyDescent="0.25"/>
    <row r="727" ht="5.0999999999999996" customHeight="1" x14ac:dyDescent="0.25"/>
    <row r="728" ht="5.0999999999999996" customHeight="1" x14ac:dyDescent="0.25"/>
    <row r="729" ht="5.0999999999999996" customHeight="1" x14ac:dyDescent="0.25"/>
    <row r="730" ht="5.0999999999999996" customHeight="1" x14ac:dyDescent="0.25"/>
    <row r="731" ht="5.0999999999999996" customHeight="1" x14ac:dyDescent="0.25"/>
    <row r="732" ht="5.0999999999999996" customHeight="1" x14ac:dyDescent="0.25"/>
    <row r="733" ht="5.0999999999999996" customHeight="1" x14ac:dyDescent="0.25"/>
    <row r="734" ht="5.0999999999999996" customHeight="1" x14ac:dyDescent="0.25"/>
    <row r="735" ht="5.0999999999999996" customHeight="1" x14ac:dyDescent="0.25"/>
    <row r="736" ht="5.0999999999999996" customHeight="1" x14ac:dyDescent="0.25"/>
    <row r="737" ht="5.0999999999999996" customHeight="1" x14ac:dyDescent="0.25"/>
    <row r="738" ht="5.0999999999999996" customHeight="1" x14ac:dyDescent="0.25"/>
    <row r="739" ht="5.0999999999999996" customHeight="1" x14ac:dyDescent="0.25"/>
    <row r="740" ht="5.0999999999999996" customHeight="1" x14ac:dyDescent="0.25"/>
    <row r="741" ht="5.0999999999999996" customHeight="1" x14ac:dyDescent="0.25"/>
    <row r="742" ht="5.0999999999999996" customHeight="1" x14ac:dyDescent="0.25"/>
    <row r="743" ht="5.0999999999999996" customHeight="1" x14ac:dyDescent="0.25"/>
    <row r="744" ht="5.0999999999999996" customHeight="1" x14ac:dyDescent="0.25"/>
    <row r="745" ht="5.0999999999999996" customHeight="1" x14ac:dyDescent="0.25"/>
    <row r="746" ht="5.0999999999999996" customHeight="1" x14ac:dyDescent="0.25"/>
    <row r="747" ht="5.0999999999999996" customHeight="1" x14ac:dyDescent="0.25"/>
    <row r="748" ht="5.0999999999999996" customHeight="1" x14ac:dyDescent="0.25"/>
    <row r="749" ht="5.0999999999999996" customHeight="1" x14ac:dyDescent="0.25"/>
    <row r="750" ht="5.0999999999999996" customHeight="1" x14ac:dyDescent="0.25"/>
    <row r="751" ht="5.0999999999999996" customHeight="1" x14ac:dyDescent="0.25"/>
    <row r="752" ht="5.0999999999999996" customHeight="1" x14ac:dyDescent="0.25"/>
    <row r="753" ht="5.0999999999999996" customHeight="1" x14ac:dyDescent="0.25"/>
    <row r="754" ht="5.0999999999999996" customHeight="1" x14ac:dyDescent="0.25"/>
    <row r="755" ht="5.0999999999999996" customHeight="1" x14ac:dyDescent="0.25"/>
    <row r="756" ht="5.0999999999999996" customHeight="1" x14ac:dyDescent="0.25"/>
    <row r="757" ht="5.0999999999999996" customHeight="1" x14ac:dyDescent="0.25"/>
    <row r="758" ht="5.0999999999999996" customHeight="1" x14ac:dyDescent="0.25"/>
    <row r="759" ht="5.0999999999999996" customHeight="1" x14ac:dyDescent="0.25"/>
    <row r="760" ht="5.0999999999999996" customHeight="1" x14ac:dyDescent="0.25"/>
    <row r="761" ht="5.0999999999999996" customHeight="1" x14ac:dyDescent="0.25"/>
    <row r="762" ht="5.0999999999999996" customHeight="1" x14ac:dyDescent="0.25"/>
    <row r="763" ht="5.0999999999999996" customHeight="1" x14ac:dyDescent="0.25"/>
    <row r="764" ht="5.0999999999999996" customHeight="1" x14ac:dyDescent="0.25"/>
    <row r="765" ht="5.0999999999999996" customHeight="1" x14ac:dyDescent="0.25"/>
    <row r="766" ht="5.0999999999999996" customHeight="1" x14ac:dyDescent="0.25"/>
    <row r="767" ht="5.0999999999999996" customHeight="1" x14ac:dyDescent="0.25"/>
    <row r="768" ht="5.0999999999999996" customHeight="1" x14ac:dyDescent="0.25"/>
    <row r="769" ht="5.0999999999999996" customHeight="1" x14ac:dyDescent="0.25"/>
    <row r="770" ht="5.0999999999999996" customHeight="1" x14ac:dyDescent="0.25"/>
    <row r="771" ht="5.0999999999999996" customHeight="1" x14ac:dyDescent="0.25"/>
    <row r="772" ht="5.0999999999999996" customHeight="1" x14ac:dyDescent="0.25"/>
    <row r="773" ht="5.0999999999999996" customHeight="1" x14ac:dyDescent="0.25"/>
    <row r="774" ht="5.0999999999999996" customHeight="1" x14ac:dyDescent="0.25"/>
    <row r="775" ht="5.0999999999999996" customHeight="1" x14ac:dyDescent="0.25"/>
    <row r="776" ht="5.0999999999999996" customHeight="1" x14ac:dyDescent="0.25"/>
    <row r="777" ht="5.0999999999999996" customHeight="1" x14ac:dyDescent="0.25"/>
    <row r="778" ht="5.0999999999999996" customHeight="1" x14ac:dyDescent="0.25"/>
    <row r="779" ht="5.0999999999999996" customHeight="1" x14ac:dyDescent="0.25"/>
    <row r="780" ht="5.0999999999999996" customHeight="1" x14ac:dyDescent="0.25"/>
    <row r="781" ht="5.0999999999999996" customHeight="1" x14ac:dyDescent="0.25"/>
    <row r="782" ht="5.0999999999999996" customHeight="1" x14ac:dyDescent="0.25"/>
    <row r="783" ht="5.0999999999999996" customHeight="1" x14ac:dyDescent="0.25"/>
    <row r="784" ht="5.0999999999999996" customHeight="1" x14ac:dyDescent="0.25"/>
    <row r="785" ht="5.0999999999999996" customHeight="1" x14ac:dyDescent="0.25"/>
    <row r="786" ht="5.0999999999999996" customHeight="1" x14ac:dyDescent="0.25"/>
    <row r="787" ht="5.0999999999999996" customHeight="1" x14ac:dyDescent="0.25"/>
    <row r="788" ht="5.0999999999999996" customHeight="1" x14ac:dyDescent="0.25"/>
    <row r="789" ht="5.0999999999999996" customHeight="1" x14ac:dyDescent="0.25"/>
    <row r="790" ht="5.0999999999999996" customHeight="1" x14ac:dyDescent="0.25"/>
    <row r="791" ht="5.0999999999999996" customHeight="1" x14ac:dyDescent="0.25"/>
    <row r="792" ht="5.0999999999999996" customHeight="1" x14ac:dyDescent="0.25"/>
    <row r="793" ht="5.0999999999999996" customHeight="1" x14ac:dyDescent="0.25"/>
    <row r="794" ht="5.0999999999999996" customHeight="1" x14ac:dyDescent="0.25"/>
    <row r="795" ht="5.0999999999999996" customHeight="1" x14ac:dyDescent="0.25"/>
    <row r="796" ht="5.0999999999999996" customHeight="1" x14ac:dyDescent="0.25"/>
    <row r="797" ht="5.0999999999999996" customHeight="1" x14ac:dyDescent="0.25"/>
    <row r="798" ht="5.0999999999999996" customHeight="1" x14ac:dyDescent="0.25"/>
    <row r="799" ht="5.0999999999999996" customHeight="1" x14ac:dyDescent="0.25"/>
    <row r="800" ht="5.0999999999999996" customHeight="1" x14ac:dyDescent="0.25"/>
    <row r="801" ht="5.0999999999999996" customHeight="1" x14ac:dyDescent="0.25"/>
    <row r="802" ht="5.0999999999999996" customHeight="1" x14ac:dyDescent="0.25"/>
    <row r="803" ht="5.0999999999999996" customHeight="1" x14ac:dyDescent="0.25"/>
    <row r="804" ht="5.0999999999999996" customHeight="1" x14ac:dyDescent="0.25"/>
    <row r="805" ht="5.0999999999999996" customHeight="1" x14ac:dyDescent="0.25"/>
    <row r="806" ht="5.0999999999999996" customHeight="1" x14ac:dyDescent="0.25"/>
    <row r="807" ht="5.0999999999999996" customHeight="1" x14ac:dyDescent="0.25"/>
    <row r="808" ht="5.0999999999999996" customHeight="1" x14ac:dyDescent="0.25"/>
    <row r="809" ht="5.0999999999999996" customHeight="1" x14ac:dyDescent="0.25"/>
    <row r="810" ht="5.0999999999999996" customHeight="1" x14ac:dyDescent="0.25"/>
    <row r="811" ht="5.0999999999999996" customHeight="1" x14ac:dyDescent="0.25"/>
    <row r="812" ht="5.0999999999999996" customHeight="1" x14ac:dyDescent="0.25"/>
    <row r="813" ht="5.0999999999999996" customHeight="1" x14ac:dyDescent="0.25"/>
    <row r="814" ht="5.0999999999999996" customHeight="1" x14ac:dyDescent="0.25"/>
    <row r="815" ht="5.0999999999999996" customHeight="1" x14ac:dyDescent="0.25"/>
    <row r="816" ht="5.0999999999999996" customHeight="1" x14ac:dyDescent="0.25"/>
    <row r="817" ht="5.0999999999999996" customHeight="1" x14ac:dyDescent="0.25"/>
    <row r="818" ht="5.0999999999999996" customHeight="1" x14ac:dyDescent="0.25"/>
    <row r="819" ht="5.0999999999999996" customHeight="1" x14ac:dyDescent="0.25"/>
    <row r="820" ht="5.0999999999999996" customHeight="1" x14ac:dyDescent="0.25"/>
    <row r="821" ht="5.0999999999999996" customHeight="1" x14ac:dyDescent="0.25"/>
    <row r="822" ht="5.0999999999999996" customHeight="1" x14ac:dyDescent="0.25"/>
    <row r="823" ht="5.0999999999999996" customHeight="1" x14ac:dyDescent="0.25"/>
    <row r="824" ht="5.0999999999999996" customHeight="1" x14ac:dyDescent="0.25"/>
    <row r="825" ht="5.0999999999999996" customHeight="1" x14ac:dyDescent="0.25"/>
    <row r="826" ht="5.0999999999999996" customHeight="1" x14ac:dyDescent="0.25"/>
    <row r="827" ht="5.0999999999999996" customHeight="1" x14ac:dyDescent="0.25"/>
    <row r="828" ht="5.0999999999999996" customHeight="1" x14ac:dyDescent="0.25"/>
    <row r="829" ht="5.0999999999999996" customHeight="1" x14ac:dyDescent="0.25"/>
    <row r="830" ht="5.0999999999999996" customHeight="1" x14ac:dyDescent="0.25"/>
    <row r="831" ht="5.0999999999999996" customHeight="1" x14ac:dyDescent="0.25"/>
    <row r="832" ht="5.0999999999999996" customHeight="1" x14ac:dyDescent="0.25"/>
    <row r="833" ht="5.0999999999999996" customHeight="1" x14ac:dyDescent="0.25"/>
    <row r="834" ht="5.0999999999999996" customHeight="1" x14ac:dyDescent="0.25"/>
    <row r="835" ht="5.0999999999999996" customHeight="1" x14ac:dyDescent="0.25"/>
    <row r="836" ht="5.0999999999999996" customHeight="1" x14ac:dyDescent="0.25"/>
    <row r="837" ht="5.0999999999999996" customHeight="1" x14ac:dyDescent="0.25"/>
    <row r="838" ht="5.0999999999999996" customHeight="1" x14ac:dyDescent="0.25"/>
    <row r="839" ht="5.0999999999999996" customHeight="1" x14ac:dyDescent="0.25"/>
    <row r="840" ht="5.0999999999999996" customHeight="1" x14ac:dyDescent="0.25"/>
    <row r="841" ht="5.0999999999999996" customHeight="1" x14ac:dyDescent="0.25"/>
    <row r="842" ht="5.0999999999999996" customHeight="1" x14ac:dyDescent="0.25"/>
    <row r="843" ht="5.0999999999999996" customHeight="1" x14ac:dyDescent="0.25"/>
    <row r="844" ht="5.0999999999999996" customHeight="1" x14ac:dyDescent="0.25"/>
    <row r="845" ht="5.0999999999999996" customHeight="1" x14ac:dyDescent="0.25"/>
    <row r="846" ht="5.0999999999999996" customHeight="1" x14ac:dyDescent="0.25"/>
    <row r="847" ht="5.0999999999999996" customHeight="1" x14ac:dyDescent="0.25"/>
    <row r="848" ht="5.0999999999999996" customHeight="1" x14ac:dyDescent="0.25"/>
    <row r="849" ht="5.0999999999999996" customHeight="1" x14ac:dyDescent="0.25"/>
    <row r="850" ht="5.0999999999999996" customHeight="1" x14ac:dyDescent="0.25"/>
    <row r="851" ht="5.0999999999999996" customHeight="1" x14ac:dyDescent="0.25"/>
    <row r="852" ht="5.0999999999999996" customHeight="1" x14ac:dyDescent="0.25"/>
    <row r="853" ht="5.0999999999999996" customHeight="1" x14ac:dyDescent="0.25"/>
    <row r="854" ht="5.0999999999999996" customHeight="1" x14ac:dyDescent="0.25"/>
    <row r="855" ht="5.0999999999999996" customHeight="1" x14ac:dyDescent="0.25"/>
    <row r="856" ht="5.0999999999999996" customHeight="1" x14ac:dyDescent="0.25"/>
    <row r="857" ht="5.0999999999999996" customHeight="1" x14ac:dyDescent="0.25"/>
    <row r="858" ht="5.0999999999999996" customHeight="1" x14ac:dyDescent="0.25"/>
    <row r="859" ht="5.0999999999999996" customHeight="1" x14ac:dyDescent="0.25"/>
    <row r="860" ht="5.0999999999999996" customHeight="1" x14ac:dyDescent="0.25"/>
    <row r="861" ht="5.0999999999999996" customHeight="1" x14ac:dyDescent="0.25"/>
    <row r="862" ht="5.0999999999999996" customHeight="1" x14ac:dyDescent="0.25"/>
    <row r="863" ht="5.0999999999999996" customHeight="1" x14ac:dyDescent="0.25"/>
    <row r="864" ht="5.0999999999999996" customHeight="1" x14ac:dyDescent="0.25"/>
    <row r="865" ht="5.0999999999999996" customHeight="1" x14ac:dyDescent="0.25"/>
    <row r="866" ht="5.0999999999999996" customHeight="1" x14ac:dyDescent="0.25"/>
    <row r="867" ht="5.0999999999999996" customHeight="1" x14ac:dyDescent="0.25"/>
    <row r="868" ht="5.0999999999999996" customHeight="1" x14ac:dyDescent="0.25"/>
    <row r="869" ht="5.0999999999999996" customHeight="1" x14ac:dyDescent="0.25"/>
    <row r="870" ht="5.0999999999999996" customHeight="1" x14ac:dyDescent="0.25"/>
    <row r="871" ht="5.0999999999999996" customHeight="1" x14ac:dyDescent="0.25"/>
    <row r="872" ht="5.0999999999999996" customHeight="1" x14ac:dyDescent="0.25"/>
    <row r="873" ht="5.0999999999999996" customHeight="1" x14ac:dyDescent="0.25"/>
    <row r="874" ht="5.0999999999999996" customHeight="1" x14ac:dyDescent="0.25"/>
    <row r="875" ht="5.0999999999999996" customHeight="1" x14ac:dyDescent="0.25"/>
    <row r="876" ht="5.0999999999999996" customHeight="1" x14ac:dyDescent="0.25"/>
    <row r="877" ht="5.0999999999999996" customHeight="1" x14ac:dyDescent="0.25"/>
    <row r="878" ht="5.0999999999999996" customHeight="1" x14ac:dyDescent="0.25"/>
    <row r="879" ht="5.0999999999999996" customHeight="1" x14ac:dyDescent="0.25"/>
    <row r="880" ht="5.0999999999999996" customHeight="1" x14ac:dyDescent="0.25"/>
    <row r="881" ht="5.0999999999999996" customHeight="1" x14ac:dyDescent="0.25"/>
    <row r="882" ht="5.0999999999999996" customHeight="1" x14ac:dyDescent="0.25"/>
    <row r="883" ht="5.0999999999999996" customHeight="1" x14ac:dyDescent="0.25"/>
    <row r="884" ht="5.0999999999999996" customHeight="1" x14ac:dyDescent="0.25"/>
    <row r="885" ht="5.0999999999999996" customHeight="1" x14ac:dyDescent="0.25"/>
    <row r="886" ht="5.0999999999999996" customHeight="1" x14ac:dyDescent="0.25"/>
    <row r="887" ht="5.0999999999999996" customHeight="1" x14ac:dyDescent="0.25"/>
    <row r="888" ht="5.0999999999999996" customHeight="1" x14ac:dyDescent="0.25"/>
    <row r="889" ht="5.0999999999999996" customHeight="1" x14ac:dyDescent="0.25"/>
    <row r="890" ht="5.0999999999999996" customHeight="1" x14ac:dyDescent="0.25"/>
    <row r="891" ht="5.0999999999999996" customHeight="1" x14ac:dyDescent="0.25"/>
    <row r="892" ht="5.0999999999999996" customHeight="1" x14ac:dyDescent="0.25"/>
    <row r="893" ht="5.0999999999999996" customHeight="1" x14ac:dyDescent="0.25"/>
    <row r="894" ht="5.0999999999999996" customHeight="1" x14ac:dyDescent="0.25"/>
    <row r="895" ht="5.0999999999999996" customHeight="1" x14ac:dyDescent="0.25"/>
    <row r="896" ht="5.0999999999999996" customHeight="1" x14ac:dyDescent="0.25"/>
    <row r="897" ht="5.0999999999999996" customHeight="1" x14ac:dyDescent="0.25"/>
    <row r="898" ht="5.0999999999999996" customHeight="1" x14ac:dyDescent="0.25"/>
    <row r="899" ht="5.0999999999999996" customHeight="1" x14ac:dyDescent="0.25"/>
    <row r="900" ht="5.0999999999999996" customHeight="1" x14ac:dyDescent="0.25"/>
    <row r="901" ht="5.0999999999999996" customHeight="1" x14ac:dyDescent="0.25"/>
    <row r="902" ht="5.0999999999999996" customHeight="1" x14ac:dyDescent="0.25"/>
    <row r="903" ht="5.0999999999999996" customHeight="1" x14ac:dyDescent="0.25"/>
    <row r="904" ht="5.0999999999999996" customHeight="1" x14ac:dyDescent="0.25"/>
    <row r="905" ht="5.0999999999999996" customHeight="1" x14ac:dyDescent="0.25"/>
    <row r="906" ht="5.0999999999999996" customHeight="1" x14ac:dyDescent="0.25"/>
    <row r="907" ht="5.0999999999999996" customHeight="1" x14ac:dyDescent="0.25"/>
    <row r="908" ht="5.0999999999999996" customHeight="1" x14ac:dyDescent="0.25"/>
    <row r="909" ht="5.0999999999999996" customHeight="1" x14ac:dyDescent="0.25"/>
    <row r="910" ht="5.0999999999999996" customHeight="1" x14ac:dyDescent="0.25"/>
    <row r="911" ht="5.0999999999999996" customHeight="1" x14ac:dyDescent="0.25"/>
    <row r="912" ht="5.0999999999999996" customHeight="1" x14ac:dyDescent="0.25"/>
    <row r="913" ht="5.0999999999999996" customHeight="1" x14ac:dyDescent="0.25"/>
    <row r="914" ht="5.0999999999999996" customHeight="1" x14ac:dyDescent="0.25"/>
    <row r="915" ht="5.0999999999999996" customHeight="1" x14ac:dyDescent="0.25"/>
    <row r="916" ht="5.0999999999999996" customHeight="1" x14ac:dyDescent="0.25"/>
    <row r="917" ht="5.0999999999999996" customHeight="1" x14ac:dyDescent="0.25"/>
    <row r="918" ht="5.0999999999999996" customHeight="1" x14ac:dyDescent="0.25"/>
    <row r="919" ht="5.0999999999999996" customHeight="1" x14ac:dyDescent="0.25"/>
    <row r="920" ht="5.0999999999999996" customHeight="1" x14ac:dyDescent="0.25"/>
    <row r="921" ht="5.0999999999999996" customHeight="1" x14ac:dyDescent="0.25"/>
    <row r="922" ht="5.0999999999999996" customHeight="1" x14ac:dyDescent="0.25"/>
    <row r="923" ht="5.0999999999999996" customHeight="1" x14ac:dyDescent="0.25"/>
    <row r="924" ht="5.0999999999999996" customHeight="1" x14ac:dyDescent="0.25"/>
    <row r="925" ht="5.0999999999999996" customHeight="1" x14ac:dyDescent="0.25"/>
    <row r="926" ht="5.0999999999999996" customHeight="1" x14ac:dyDescent="0.25"/>
    <row r="927" ht="5.0999999999999996" customHeight="1" x14ac:dyDescent="0.25"/>
    <row r="928" ht="5.0999999999999996" customHeight="1" x14ac:dyDescent="0.25"/>
    <row r="929" ht="5.0999999999999996" customHeight="1" x14ac:dyDescent="0.25"/>
    <row r="930" ht="5.0999999999999996" customHeight="1" x14ac:dyDescent="0.25"/>
    <row r="931" ht="5.0999999999999996" customHeight="1" x14ac:dyDescent="0.25"/>
    <row r="932" ht="5.0999999999999996" customHeight="1" x14ac:dyDescent="0.25"/>
    <row r="933" ht="5.0999999999999996" customHeight="1" x14ac:dyDescent="0.25"/>
    <row r="934" ht="5.0999999999999996" customHeight="1" x14ac:dyDescent="0.25"/>
    <row r="935" ht="5.0999999999999996" customHeight="1" x14ac:dyDescent="0.25"/>
    <row r="936" ht="5.0999999999999996" customHeight="1" x14ac:dyDescent="0.25"/>
    <row r="937" ht="5.0999999999999996" customHeight="1" x14ac:dyDescent="0.25"/>
    <row r="938" ht="5.0999999999999996" customHeight="1" x14ac:dyDescent="0.25"/>
    <row r="939" ht="5.0999999999999996" customHeight="1" x14ac:dyDescent="0.25"/>
    <row r="940" ht="5.0999999999999996" customHeight="1" x14ac:dyDescent="0.25"/>
    <row r="941" ht="5.0999999999999996" customHeight="1" x14ac:dyDescent="0.25"/>
    <row r="942" ht="5.0999999999999996" customHeight="1" x14ac:dyDescent="0.25"/>
    <row r="943" ht="5.0999999999999996" customHeight="1" x14ac:dyDescent="0.25"/>
    <row r="944" ht="5.0999999999999996" customHeight="1" x14ac:dyDescent="0.25"/>
    <row r="945" ht="5.0999999999999996" customHeight="1" x14ac:dyDescent="0.25"/>
    <row r="946" ht="5.0999999999999996" customHeight="1" x14ac:dyDescent="0.25"/>
    <row r="947" ht="5.0999999999999996" customHeight="1" x14ac:dyDescent="0.25"/>
    <row r="948" ht="5.0999999999999996" customHeight="1" x14ac:dyDescent="0.25"/>
    <row r="949" ht="5.0999999999999996" customHeight="1" x14ac:dyDescent="0.25"/>
    <row r="950" ht="5.0999999999999996" customHeight="1" x14ac:dyDescent="0.25"/>
    <row r="951" ht="5.0999999999999996" customHeight="1" x14ac:dyDescent="0.25"/>
    <row r="952" ht="5.0999999999999996" customHeight="1" x14ac:dyDescent="0.25"/>
    <row r="953" ht="5.0999999999999996" customHeight="1" x14ac:dyDescent="0.25"/>
    <row r="954" ht="5.0999999999999996" customHeight="1" x14ac:dyDescent="0.25"/>
    <row r="955" ht="5.0999999999999996" customHeight="1" x14ac:dyDescent="0.25"/>
    <row r="956" ht="5.0999999999999996" customHeight="1" x14ac:dyDescent="0.25"/>
    <row r="957" ht="5.0999999999999996" customHeight="1" x14ac:dyDescent="0.25"/>
    <row r="958" ht="5.0999999999999996" customHeight="1" x14ac:dyDescent="0.25"/>
    <row r="959" ht="5.0999999999999996" customHeight="1" x14ac:dyDescent="0.25"/>
    <row r="960" ht="5.0999999999999996" customHeight="1" x14ac:dyDescent="0.25"/>
    <row r="961" ht="5.0999999999999996" customHeight="1" x14ac:dyDescent="0.25"/>
    <row r="962" ht="5.0999999999999996" customHeight="1" x14ac:dyDescent="0.25"/>
    <row r="963" ht="5.0999999999999996" customHeight="1" x14ac:dyDescent="0.25"/>
    <row r="964" ht="5.0999999999999996" customHeight="1" x14ac:dyDescent="0.25"/>
    <row r="965" ht="5.0999999999999996" customHeight="1" x14ac:dyDescent="0.25"/>
    <row r="966" ht="5.0999999999999996" customHeight="1" x14ac:dyDescent="0.25"/>
    <row r="967" ht="5.0999999999999996" customHeight="1" x14ac:dyDescent="0.25"/>
    <row r="968" ht="5.0999999999999996" customHeight="1" x14ac:dyDescent="0.25"/>
    <row r="969" ht="5.0999999999999996" customHeight="1" x14ac:dyDescent="0.25"/>
    <row r="970" ht="5.0999999999999996" customHeight="1" x14ac:dyDescent="0.25"/>
    <row r="971" ht="5.0999999999999996" customHeight="1" x14ac:dyDescent="0.25"/>
    <row r="972" ht="5.0999999999999996" customHeight="1" x14ac:dyDescent="0.25"/>
    <row r="973" ht="5.0999999999999996" customHeight="1" x14ac:dyDescent="0.25"/>
    <row r="974" ht="5.0999999999999996" customHeight="1" x14ac:dyDescent="0.25"/>
    <row r="975" ht="5.0999999999999996" customHeight="1" x14ac:dyDescent="0.25"/>
    <row r="976" ht="5.0999999999999996" customHeight="1" x14ac:dyDescent="0.25"/>
    <row r="977" ht="5.0999999999999996" customHeight="1" x14ac:dyDescent="0.25"/>
    <row r="978" ht="5.0999999999999996" customHeight="1" x14ac:dyDescent="0.25"/>
    <row r="979" ht="5.0999999999999996" customHeight="1" x14ac:dyDescent="0.25"/>
    <row r="980" ht="5.0999999999999996" customHeight="1" x14ac:dyDescent="0.25"/>
    <row r="981" ht="5.0999999999999996" customHeight="1" x14ac:dyDescent="0.25"/>
    <row r="982" ht="5.0999999999999996" customHeight="1" x14ac:dyDescent="0.25"/>
    <row r="983" ht="5.0999999999999996" customHeight="1" x14ac:dyDescent="0.25"/>
    <row r="984" ht="5.0999999999999996" customHeight="1" x14ac:dyDescent="0.25"/>
    <row r="985" ht="5.0999999999999996" customHeight="1" x14ac:dyDescent="0.25"/>
    <row r="986" ht="5.0999999999999996" customHeight="1" x14ac:dyDescent="0.25"/>
    <row r="987" ht="5.0999999999999996" customHeight="1" x14ac:dyDescent="0.25"/>
    <row r="988" ht="5.0999999999999996" customHeight="1" x14ac:dyDescent="0.25"/>
    <row r="989" ht="5.0999999999999996" customHeight="1" x14ac:dyDescent="0.25"/>
    <row r="990" ht="5.0999999999999996" customHeight="1" x14ac:dyDescent="0.25"/>
    <row r="991" ht="5.0999999999999996" customHeight="1" x14ac:dyDescent="0.25"/>
    <row r="992" ht="5.0999999999999996" customHeight="1" x14ac:dyDescent="0.25"/>
    <row r="993" ht="5.0999999999999996" customHeight="1" x14ac:dyDescent="0.25"/>
    <row r="994" ht="5.0999999999999996" customHeight="1" x14ac:dyDescent="0.25"/>
    <row r="995" ht="5.0999999999999996" customHeight="1" x14ac:dyDescent="0.25"/>
    <row r="996" ht="5.0999999999999996" customHeight="1" x14ac:dyDescent="0.25"/>
    <row r="997" ht="5.0999999999999996" customHeight="1" x14ac:dyDescent="0.25"/>
    <row r="998" ht="5.0999999999999996" customHeight="1" x14ac:dyDescent="0.25"/>
    <row r="999" ht="5.0999999999999996" customHeight="1" x14ac:dyDescent="0.25"/>
    <row r="1000" ht="5.0999999999999996" customHeight="1" x14ac:dyDescent="0.25"/>
    <row r="1001" ht="5.0999999999999996" customHeight="1" x14ac:dyDescent="0.25"/>
    <row r="1002" ht="5.0999999999999996" customHeight="1" x14ac:dyDescent="0.25"/>
    <row r="1003" ht="5.0999999999999996" customHeight="1" x14ac:dyDescent="0.25"/>
    <row r="1004" ht="5.0999999999999996" customHeight="1" x14ac:dyDescent="0.25"/>
    <row r="1005" ht="5.0999999999999996" customHeight="1" x14ac:dyDescent="0.25"/>
    <row r="1006" ht="5.0999999999999996" customHeight="1" x14ac:dyDescent="0.25"/>
    <row r="1007" ht="5.0999999999999996" customHeight="1" x14ac:dyDescent="0.25"/>
    <row r="1008" ht="5.0999999999999996" customHeight="1" x14ac:dyDescent="0.25"/>
    <row r="1009" ht="5.0999999999999996" customHeight="1" x14ac:dyDescent="0.25"/>
    <row r="1010" ht="5.0999999999999996" customHeight="1" x14ac:dyDescent="0.25"/>
    <row r="1011" ht="5.0999999999999996" customHeight="1" x14ac:dyDescent="0.25"/>
    <row r="1012" ht="5.0999999999999996" customHeight="1" x14ac:dyDescent="0.25"/>
    <row r="1013" ht="5.0999999999999996" customHeight="1" x14ac:dyDescent="0.25"/>
    <row r="1014" ht="5.0999999999999996" customHeight="1" x14ac:dyDescent="0.25"/>
    <row r="1015" ht="5.0999999999999996" customHeight="1" x14ac:dyDescent="0.25"/>
    <row r="1016" ht="5.0999999999999996" customHeight="1" x14ac:dyDescent="0.25"/>
    <row r="1017" ht="5.0999999999999996" customHeight="1" x14ac:dyDescent="0.25"/>
    <row r="1018" ht="5.0999999999999996" customHeight="1" x14ac:dyDescent="0.25"/>
    <row r="1019" ht="5.0999999999999996" customHeight="1" x14ac:dyDescent="0.25"/>
    <row r="1020" ht="5.0999999999999996" customHeight="1" x14ac:dyDescent="0.25"/>
    <row r="1021" ht="5.0999999999999996" customHeight="1" x14ac:dyDescent="0.25"/>
    <row r="1022" ht="5.0999999999999996" customHeight="1" x14ac:dyDescent="0.25"/>
    <row r="1023" ht="5.0999999999999996" customHeight="1" x14ac:dyDescent="0.25"/>
    <row r="1024" ht="5.0999999999999996" customHeight="1" x14ac:dyDescent="0.25"/>
    <row r="1025" ht="5.0999999999999996" customHeight="1" x14ac:dyDescent="0.25"/>
    <row r="1026" ht="5.0999999999999996" customHeight="1" x14ac:dyDescent="0.25"/>
    <row r="1027" ht="5.0999999999999996" customHeight="1" x14ac:dyDescent="0.25"/>
    <row r="1028" ht="5.0999999999999996" customHeight="1" x14ac:dyDescent="0.25"/>
    <row r="1029" ht="5.0999999999999996" customHeight="1" x14ac:dyDescent="0.25"/>
    <row r="1030" ht="5.0999999999999996" customHeight="1" x14ac:dyDescent="0.25"/>
    <row r="1031" ht="5.0999999999999996" customHeight="1" x14ac:dyDescent="0.25"/>
    <row r="1032" ht="5.0999999999999996" customHeight="1" x14ac:dyDescent="0.25"/>
    <row r="1033" ht="5.0999999999999996" customHeight="1" x14ac:dyDescent="0.25"/>
    <row r="1034" ht="5.0999999999999996" customHeight="1" x14ac:dyDescent="0.25"/>
    <row r="1035" ht="5.0999999999999996" customHeight="1" x14ac:dyDescent="0.25"/>
    <row r="1036" ht="5.0999999999999996" customHeight="1" x14ac:dyDescent="0.25"/>
    <row r="1037" ht="5.0999999999999996" customHeight="1" x14ac:dyDescent="0.25"/>
    <row r="1038" ht="5.0999999999999996" customHeight="1" x14ac:dyDescent="0.25"/>
    <row r="1039" ht="5.0999999999999996" customHeight="1" x14ac:dyDescent="0.25"/>
    <row r="1040" ht="5.0999999999999996" customHeight="1" x14ac:dyDescent="0.25"/>
    <row r="1041" ht="5.0999999999999996" customHeight="1" x14ac:dyDescent="0.25"/>
    <row r="1042" ht="5.0999999999999996" customHeight="1" x14ac:dyDescent="0.25"/>
    <row r="1043" ht="5.0999999999999996" customHeight="1" x14ac:dyDescent="0.25"/>
    <row r="1044" ht="5.0999999999999996" customHeight="1" x14ac:dyDescent="0.25"/>
    <row r="1045" ht="5.0999999999999996" customHeight="1" x14ac:dyDescent="0.25"/>
    <row r="1046" ht="5.0999999999999996" customHeight="1" x14ac:dyDescent="0.25"/>
    <row r="1047" ht="5.0999999999999996" customHeight="1" x14ac:dyDescent="0.25"/>
    <row r="1048" ht="5.0999999999999996" customHeight="1" x14ac:dyDescent="0.25"/>
    <row r="1049" ht="5.0999999999999996" customHeight="1" x14ac:dyDescent="0.25"/>
    <row r="1050" ht="5.0999999999999996" customHeight="1" x14ac:dyDescent="0.25"/>
    <row r="1051" ht="5.0999999999999996" customHeight="1" x14ac:dyDescent="0.25"/>
    <row r="1052" ht="5.0999999999999996" customHeight="1" x14ac:dyDescent="0.25"/>
    <row r="1053" ht="5.0999999999999996" customHeight="1" x14ac:dyDescent="0.25"/>
    <row r="1054" ht="5.0999999999999996" customHeight="1" x14ac:dyDescent="0.25"/>
    <row r="1055" ht="5.0999999999999996" customHeight="1" x14ac:dyDescent="0.25"/>
    <row r="1056" ht="5.0999999999999996" customHeight="1" x14ac:dyDescent="0.25"/>
    <row r="1057" ht="5.0999999999999996" customHeight="1" x14ac:dyDescent="0.25"/>
    <row r="1058" ht="5.0999999999999996" customHeight="1" x14ac:dyDescent="0.25"/>
    <row r="1059" ht="5.0999999999999996" customHeight="1" x14ac:dyDescent="0.25"/>
    <row r="1060" ht="5.0999999999999996" customHeight="1" x14ac:dyDescent="0.25"/>
    <row r="1061" ht="5.0999999999999996" customHeight="1" x14ac:dyDescent="0.25"/>
    <row r="1062" ht="5.0999999999999996" customHeight="1" x14ac:dyDescent="0.25"/>
    <row r="1063" ht="5.0999999999999996" customHeight="1" x14ac:dyDescent="0.25"/>
    <row r="1064" ht="5.0999999999999996" customHeight="1" x14ac:dyDescent="0.25"/>
    <row r="1065" ht="5.0999999999999996" customHeight="1" x14ac:dyDescent="0.25"/>
    <row r="1066" ht="5.0999999999999996" customHeight="1" x14ac:dyDescent="0.25"/>
    <row r="1067" ht="5.0999999999999996" customHeight="1" x14ac:dyDescent="0.25"/>
    <row r="1068" ht="5.0999999999999996" customHeight="1" x14ac:dyDescent="0.25"/>
    <row r="1069" ht="5.0999999999999996" customHeight="1" x14ac:dyDescent="0.25"/>
    <row r="1070" ht="5.0999999999999996" customHeight="1" x14ac:dyDescent="0.25"/>
    <row r="1071" ht="5.0999999999999996" customHeight="1" x14ac:dyDescent="0.25"/>
    <row r="1072" ht="5.0999999999999996" customHeight="1" x14ac:dyDescent="0.25"/>
    <row r="1073" ht="5.0999999999999996" customHeight="1" x14ac:dyDescent="0.25"/>
    <row r="1074" ht="5.0999999999999996" customHeight="1" x14ac:dyDescent="0.25"/>
    <row r="1075" ht="5.0999999999999996" customHeight="1" x14ac:dyDescent="0.25"/>
    <row r="1076" ht="5.0999999999999996" customHeight="1" x14ac:dyDescent="0.25"/>
    <row r="1077" ht="5.0999999999999996" customHeight="1" x14ac:dyDescent="0.25"/>
    <row r="1078" ht="5.0999999999999996" customHeight="1" x14ac:dyDescent="0.25"/>
    <row r="1079" ht="5.0999999999999996" customHeight="1" x14ac:dyDescent="0.25"/>
    <row r="1080" ht="5.0999999999999996" customHeight="1" x14ac:dyDescent="0.25"/>
    <row r="1081" ht="5.0999999999999996" customHeight="1" x14ac:dyDescent="0.25"/>
    <row r="1082" ht="5.0999999999999996" customHeight="1" x14ac:dyDescent="0.25"/>
    <row r="1083" ht="5.0999999999999996" customHeight="1" x14ac:dyDescent="0.25"/>
    <row r="1084" ht="5.0999999999999996" customHeight="1" x14ac:dyDescent="0.25"/>
    <row r="1085" ht="5.0999999999999996" customHeight="1" x14ac:dyDescent="0.25"/>
    <row r="1086" ht="5.0999999999999996" customHeight="1" x14ac:dyDescent="0.25"/>
    <row r="1087" ht="5.0999999999999996" customHeight="1" x14ac:dyDescent="0.25"/>
    <row r="1088" ht="5.0999999999999996" customHeight="1" x14ac:dyDescent="0.25"/>
    <row r="1089" ht="5.0999999999999996" customHeight="1" x14ac:dyDescent="0.25"/>
    <row r="1090" ht="5.0999999999999996" customHeight="1" x14ac:dyDescent="0.25"/>
    <row r="1091" ht="5.0999999999999996" customHeight="1" x14ac:dyDescent="0.25"/>
    <row r="1092" ht="5.0999999999999996" customHeight="1" x14ac:dyDescent="0.25"/>
    <row r="1093" ht="5.0999999999999996" customHeight="1" x14ac:dyDescent="0.25"/>
    <row r="1094" ht="5.0999999999999996" customHeight="1" x14ac:dyDescent="0.25"/>
    <row r="1095" ht="5.0999999999999996" customHeight="1" x14ac:dyDescent="0.25"/>
    <row r="1096" ht="5.0999999999999996" customHeight="1" x14ac:dyDescent="0.25"/>
    <row r="1097" ht="5.0999999999999996" customHeight="1" x14ac:dyDescent="0.25"/>
    <row r="1098" ht="5.0999999999999996" customHeight="1" x14ac:dyDescent="0.25"/>
    <row r="1099" ht="5.0999999999999996" customHeight="1" x14ac:dyDescent="0.25"/>
    <row r="1100" ht="5.0999999999999996" customHeight="1" x14ac:dyDescent="0.25"/>
    <row r="1101" ht="5.0999999999999996" customHeight="1" x14ac:dyDescent="0.25"/>
    <row r="1102" ht="5.0999999999999996" customHeight="1" x14ac:dyDescent="0.25"/>
    <row r="1103" ht="5.0999999999999996" customHeight="1" x14ac:dyDescent="0.25"/>
    <row r="1104" ht="5.0999999999999996" customHeight="1" x14ac:dyDescent="0.25"/>
    <row r="1105" ht="5.0999999999999996" customHeight="1" x14ac:dyDescent="0.25"/>
    <row r="1106" ht="5.0999999999999996" customHeight="1" x14ac:dyDescent="0.25"/>
    <row r="1107" ht="5.0999999999999996" customHeight="1" x14ac:dyDescent="0.25"/>
    <row r="1108" ht="5.0999999999999996" customHeight="1" x14ac:dyDescent="0.25"/>
    <row r="1109" ht="5.0999999999999996" customHeight="1" x14ac:dyDescent="0.25"/>
    <row r="1110" ht="5.0999999999999996" customHeight="1" x14ac:dyDescent="0.25"/>
    <row r="1111" ht="5.0999999999999996" customHeight="1" x14ac:dyDescent="0.25"/>
    <row r="1112" ht="5.0999999999999996" customHeight="1" x14ac:dyDescent="0.25"/>
    <row r="1113" ht="5.0999999999999996" customHeight="1" x14ac:dyDescent="0.25"/>
    <row r="1114" ht="5.0999999999999996" customHeight="1" x14ac:dyDescent="0.25"/>
    <row r="1115" ht="5.0999999999999996" customHeight="1" x14ac:dyDescent="0.25"/>
    <row r="1116" ht="5.0999999999999996" customHeight="1" x14ac:dyDescent="0.25"/>
    <row r="1117" ht="5.0999999999999996" customHeight="1" x14ac:dyDescent="0.25"/>
    <row r="1118" ht="5.0999999999999996" customHeight="1" x14ac:dyDescent="0.25"/>
    <row r="1119" ht="5.0999999999999996" customHeight="1" x14ac:dyDescent="0.25"/>
    <row r="1120" ht="5.0999999999999996" customHeight="1" x14ac:dyDescent="0.25"/>
    <row r="1121" ht="5.0999999999999996" customHeight="1" x14ac:dyDescent="0.25"/>
    <row r="1122" ht="5.0999999999999996" customHeight="1" x14ac:dyDescent="0.25"/>
    <row r="1123" ht="5.0999999999999996" customHeight="1" x14ac:dyDescent="0.25"/>
    <row r="1124" ht="5.0999999999999996" customHeight="1" x14ac:dyDescent="0.25"/>
    <row r="1125" ht="5.0999999999999996" customHeight="1" x14ac:dyDescent="0.25"/>
    <row r="1126" ht="5.0999999999999996" customHeight="1" x14ac:dyDescent="0.25"/>
    <row r="1127" ht="5.0999999999999996" customHeight="1" x14ac:dyDescent="0.25"/>
    <row r="1128" ht="5.0999999999999996" customHeight="1" x14ac:dyDescent="0.25"/>
    <row r="1129" ht="5.0999999999999996" customHeight="1" x14ac:dyDescent="0.25"/>
    <row r="1130" ht="5.0999999999999996" customHeight="1" x14ac:dyDescent="0.25"/>
    <row r="1131" ht="5.0999999999999996" customHeight="1" x14ac:dyDescent="0.25"/>
    <row r="1132" ht="5.0999999999999996" customHeight="1" x14ac:dyDescent="0.25"/>
    <row r="1133" ht="5.0999999999999996" customHeight="1" x14ac:dyDescent="0.25"/>
    <row r="1134" ht="5.0999999999999996" customHeight="1" x14ac:dyDescent="0.25"/>
    <row r="1135" ht="5.0999999999999996" customHeight="1" x14ac:dyDescent="0.25"/>
    <row r="1136" ht="5.0999999999999996" customHeight="1" x14ac:dyDescent="0.25"/>
    <row r="1137" ht="5.0999999999999996" customHeight="1" x14ac:dyDescent="0.25"/>
    <row r="1138" ht="5.0999999999999996" customHeight="1" x14ac:dyDescent="0.25"/>
    <row r="1139" ht="5.0999999999999996" customHeight="1" x14ac:dyDescent="0.25"/>
    <row r="1140" ht="5.0999999999999996" customHeight="1" x14ac:dyDescent="0.25"/>
    <row r="1141" ht="5.0999999999999996" customHeight="1" x14ac:dyDescent="0.25"/>
    <row r="1142" ht="5.0999999999999996" customHeight="1" x14ac:dyDescent="0.25"/>
    <row r="1143" ht="5.0999999999999996" customHeight="1" x14ac:dyDescent="0.25"/>
    <row r="1144" ht="5.0999999999999996" customHeight="1" x14ac:dyDescent="0.25"/>
    <row r="1145" ht="5.0999999999999996" customHeight="1" x14ac:dyDescent="0.25"/>
    <row r="1146" ht="5.0999999999999996" customHeight="1" x14ac:dyDescent="0.25"/>
    <row r="1147" ht="5.0999999999999996" customHeight="1" x14ac:dyDescent="0.25"/>
    <row r="1148" ht="5.0999999999999996" customHeight="1" x14ac:dyDescent="0.25"/>
    <row r="1149" ht="5.0999999999999996" customHeight="1" x14ac:dyDescent="0.25"/>
    <row r="1150" ht="5.0999999999999996" customHeight="1" x14ac:dyDescent="0.25"/>
    <row r="1151" ht="5.0999999999999996" customHeight="1" x14ac:dyDescent="0.25"/>
    <row r="1152" ht="5.0999999999999996" customHeight="1" x14ac:dyDescent="0.25"/>
    <row r="1153" ht="5.0999999999999996" customHeight="1" x14ac:dyDescent="0.25"/>
    <row r="1154" ht="5.0999999999999996" customHeight="1" x14ac:dyDescent="0.25"/>
    <row r="1155" ht="5.0999999999999996" customHeight="1" x14ac:dyDescent="0.25"/>
    <row r="1156" ht="5.0999999999999996" customHeight="1" x14ac:dyDescent="0.25"/>
    <row r="1157" ht="5.0999999999999996" customHeight="1" x14ac:dyDescent="0.25"/>
    <row r="1158" ht="5.0999999999999996" customHeight="1" x14ac:dyDescent="0.25"/>
    <row r="1159" ht="5.0999999999999996" customHeight="1" x14ac:dyDescent="0.25"/>
    <row r="1160" ht="5.0999999999999996" customHeight="1" x14ac:dyDescent="0.25"/>
    <row r="1161" ht="5.0999999999999996" customHeight="1" x14ac:dyDescent="0.25"/>
    <row r="1162" ht="5.0999999999999996" customHeight="1" x14ac:dyDescent="0.25"/>
    <row r="1163" ht="5.0999999999999996" customHeight="1" x14ac:dyDescent="0.25"/>
    <row r="1164" ht="5.0999999999999996" customHeight="1" x14ac:dyDescent="0.25"/>
    <row r="1165" ht="5.0999999999999996" customHeight="1" x14ac:dyDescent="0.25"/>
    <row r="1166" ht="5.0999999999999996" customHeight="1" x14ac:dyDescent="0.25"/>
    <row r="1167" ht="5.0999999999999996" customHeight="1" x14ac:dyDescent="0.25"/>
    <row r="1168" ht="5.0999999999999996" customHeight="1" x14ac:dyDescent="0.25"/>
    <row r="1169" ht="5.0999999999999996" customHeight="1" x14ac:dyDescent="0.25"/>
    <row r="1170" ht="5.0999999999999996" customHeight="1" x14ac:dyDescent="0.25"/>
    <row r="1171" ht="5.0999999999999996" customHeight="1" x14ac:dyDescent="0.25"/>
    <row r="1172" ht="5.0999999999999996" customHeight="1" x14ac:dyDescent="0.25"/>
    <row r="1173" ht="5.0999999999999996" customHeight="1" x14ac:dyDescent="0.25"/>
    <row r="1174" ht="5.0999999999999996" customHeight="1" x14ac:dyDescent="0.25"/>
    <row r="1175" ht="5.0999999999999996" customHeight="1" x14ac:dyDescent="0.25"/>
    <row r="1176" ht="5.0999999999999996" customHeight="1" x14ac:dyDescent="0.25"/>
    <row r="1177" ht="5.0999999999999996" customHeight="1" x14ac:dyDescent="0.25"/>
    <row r="1178" ht="5.0999999999999996" customHeight="1" x14ac:dyDescent="0.25"/>
    <row r="1179" ht="5.0999999999999996" customHeight="1" x14ac:dyDescent="0.25"/>
    <row r="1180" ht="5.0999999999999996" customHeight="1" x14ac:dyDescent="0.25"/>
    <row r="1181" ht="5.0999999999999996" customHeight="1" x14ac:dyDescent="0.25"/>
    <row r="1182" ht="5.0999999999999996" customHeight="1" x14ac:dyDescent="0.25"/>
    <row r="1183" ht="5.0999999999999996" customHeight="1" x14ac:dyDescent="0.25"/>
    <row r="1184" ht="5.0999999999999996" customHeight="1" x14ac:dyDescent="0.25"/>
    <row r="1185" ht="5.0999999999999996" customHeight="1" x14ac:dyDescent="0.25"/>
    <row r="1186" ht="5.0999999999999996" customHeight="1" x14ac:dyDescent="0.25"/>
    <row r="1187" ht="5.0999999999999996" customHeight="1" x14ac:dyDescent="0.25"/>
    <row r="1188" ht="5.0999999999999996" customHeight="1" x14ac:dyDescent="0.25"/>
    <row r="1189" ht="5.0999999999999996" customHeight="1" x14ac:dyDescent="0.25"/>
    <row r="1190" ht="5.0999999999999996" customHeight="1" x14ac:dyDescent="0.25"/>
    <row r="1191" ht="5.0999999999999996" customHeight="1" x14ac:dyDescent="0.25"/>
    <row r="1192" ht="5.0999999999999996" customHeight="1" x14ac:dyDescent="0.25"/>
    <row r="1193" ht="5.0999999999999996" customHeight="1" x14ac:dyDescent="0.25"/>
    <row r="1194" ht="5.0999999999999996" customHeight="1" x14ac:dyDescent="0.25"/>
    <row r="1195" ht="5.0999999999999996" customHeight="1" x14ac:dyDescent="0.25"/>
    <row r="1196" ht="5.0999999999999996" customHeight="1" x14ac:dyDescent="0.25"/>
    <row r="1197" ht="5.0999999999999996" customHeight="1" x14ac:dyDescent="0.25"/>
    <row r="1198" ht="5.0999999999999996" customHeight="1" x14ac:dyDescent="0.25"/>
    <row r="1199" ht="5.0999999999999996" customHeight="1" x14ac:dyDescent="0.25"/>
    <row r="1200" ht="5.0999999999999996" customHeight="1" x14ac:dyDescent="0.25"/>
    <row r="1201" ht="5.0999999999999996" customHeight="1" x14ac:dyDescent="0.25"/>
    <row r="1202" ht="5.0999999999999996" customHeight="1" x14ac:dyDescent="0.25"/>
    <row r="1203" ht="5.0999999999999996" customHeight="1" x14ac:dyDescent="0.25"/>
    <row r="1204" ht="5.0999999999999996" customHeight="1" x14ac:dyDescent="0.25"/>
    <row r="1205" ht="5.0999999999999996" customHeight="1" x14ac:dyDescent="0.25"/>
    <row r="1206" ht="5.0999999999999996" customHeight="1" x14ac:dyDescent="0.25"/>
    <row r="1207" ht="5.0999999999999996" customHeight="1" x14ac:dyDescent="0.25"/>
    <row r="1208" ht="5.0999999999999996" customHeight="1" x14ac:dyDescent="0.25"/>
    <row r="1209" ht="5.0999999999999996" customHeight="1" x14ac:dyDescent="0.25"/>
    <row r="1210" ht="5.0999999999999996" customHeight="1" x14ac:dyDescent="0.25"/>
    <row r="1211" ht="5.0999999999999996" customHeight="1" x14ac:dyDescent="0.25"/>
    <row r="1212" ht="5.0999999999999996" customHeight="1" x14ac:dyDescent="0.25"/>
    <row r="1213" ht="5.0999999999999996" customHeight="1" x14ac:dyDescent="0.25"/>
    <row r="1214" ht="5.0999999999999996" customHeight="1" x14ac:dyDescent="0.25"/>
    <row r="1215" ht="5.0999999999999996" customHeight="1" x14ac:dyDescent="0.25"/>
    <row r="1216" ht="5.0999999999999996" customHeight="1" x14ac:dyDescent="0.25"/>
    <row r="1217" ht="5.0999999999999996" customHeight="1" x14ac:dyDescent="0.25"/>
    <row r="1218" ht="5.0999999999999996" customHeight="1" x14ac:dyDescent="0.25"/>
    <row r="1219" ht="5.0999999999999996" customHeight="1" x14ac:dyDescent="0.25"/>
    <row r="1220" ht="5.0999999999999996" customHeight="1" x14ac:dyDescent="0.25"/>
    <row r="1221" ht="5.0999999999999996" customHeight="1" x14ac:dyDescent="0.25"/>
    <row r="1222" ht="5.0999999999999996" customHeight="1" x14ac:dyDescent="0.25"/>
    <row r="1223" ht="5.0999999999999996" customHeight="1" x14ac:dyDescent="0.25"/>
    <row r="1224" ht="5.0999999999999996" customHeight="1" x14ac:dyDescent="0.25"/>
    <row r="1225" ht="5.0999999999999996" customHeight="1" x14ac:dyDescent="0.25"/>
    <row r="1226" ht="5.0999999999999996" customHeight="1" x14ac:dyDescent="0.25"/>
    <row r="1227" ht="5.0999999999999996" customHeight="1" x14ac:dyDescent="0.25"/>
    <row r="1228" ht="5.0999999999999996" customHeight="1" x14ac:dyDescent="0.25"/>
    <row r="1229" ht="5.0999999999999996" customHeight="1" x14ac:dyDescent="0.25"/>
    <row r="1230" ht="5.0999999999999996" customHeight="1" x14ac:dyDescent="0.25"/>
    <row r="1231" ht="5.0999999999999996" customHeight="1" x14ac:dyDescent="0.25"/>
    <row r="1232" ht="5.0999999999999996" customHeight="1" x14ac:dyDescent="0.25"/>
    <row r="1233" ht="5.0999999999999996" customHeight="1" x14ac:dyDescent="0.25"/>
    <row r="1234" ht="5.0999999999999996" customHeight="1" x14ac:dyDescent="0.25"/>
    <row r="1235" ht="5.0999999999999996" customHeight="1" x14ac:dyDescent="0.25"/>
    <row r="1236" ht="5.0999999999999996" customHeight="1" x14ac:dyDescent="0.25"/>
    <row r="1237" ht="5.0999999999999996" customHeight="1" x14ac:dyDescent="0.25"/>
    <row r="1238" ht="5.0999999999999996" customHeight="1" x14ac:dyDescent="0.25"/>
    <row r="1239" ht="5.0999999999999996" customHeight="1" x14ac:dyDescent="0.25"/>
    <row r="1240" ht="5.0999999999999996" customHeight="1" x14ac:dyDescent="0.25"/>
    <row r="1241" ht="5.0999999999999996" customHeight="1" x14ac:dyDescent="0.25"/>
    <row r="1242" ht="5.0999999999999996" customHeight="1" x14ac:dyDescent="0.25"/>
    <row r="1243" ht="5.0999999999999996" customHeight="1" x14ac:dyDescent="0.25"/>
    <row r="1244" ht="5.0999999999999996" customHeight="1" x14ac:dyDescent="0.25"/>
    <row r="1245" ht="5.0999999999999996" customHeight="1" x14ac:dyDescent="0.25"/>
    <row r="1246" ht="5.0999999999999996" customHeight="1" x14ac:dyDescent="0.25"/>
    <row r="1247" ht="5.0999999999999996" customHeight="1" x14ac:dyDescent="0.25"/>
    <row r="1248" ht="5.0999999999999996" customHeight="1" x14ac:dyDescent="0.25"/>
    <row r="1249" ht="5.0999999999999996" customHeight="1" x14ac:dyDescent="0.25"/>
    <row r="1250" ht="5.0999999999999996" customHeight="1" x14ac:dyDescent="0.25"/>
    <row r="1251" ht="5.0999999999999996" customHeight="1" x14ac:dyDescent="0.25"/>
    <row r="1252" ht="5.0999999999999996" customHeight="1" x14ac:dyDescent="0.25"/>
    <row r="1253" ht="5.0999999999999996" customHeight="1" x14ac:dyDescent="0.25"/>
    <row r="1254" ht="5.0999999999999996" customHeight="1" x14ac:dyDescent="0.25"/>
    <row r="1255" ht="5.0999999999999996" customHeight="1" x14ac:dyDescent="0.25"/>
    <row r="1256" ht="5.0999999999999996" customHeight="1" x14ac:dyDescent="0.25"/>
    <row r="1257" ht="5.0999999999999996" customHeight="1" x14ac:dyDescent="0.25"/>
    <row r="1258" ht="5.0999999999999996" customHeight="1" x14ac:dyDescent="0.25"/>
    <row r="1259" ht="5.0999999999999996" customHeight="1" x14ac:dyDescent="0.25"/>
    <row r="1260" ht="5.0999999999999996" customHeight="1" x14ac:dyDescent="0.25"/>
    <row r="1261" ht="5.0999999999999996" customHeight="1" x14ac:dyDescent="0.25"/>
    <row r="1262" ht="5.0999999999999996" customHeight="1" x14ac:dyDescent="0.25"/>
    <row r="1263" ht="5.0999999999999996" customHeight="1" x14ac:dyDescent="0.25"/>
    <row r="1264" ht="5.0999999999999996" customHeight="1" x14ac:dyDescent="0.25"/>
    <row r="1265" ht="5.0999999999999996" customHeight="1" x14ac:dyDescent="0.25"/>
    <row r="1266" ht="5.0999999999999996" customHeight="1" x14ac:dyDescent="0.25"/>
    <row r="1267" ht="5.0999999999999996" customHeight="1" x14ac:dyDescent="0.25"/>
    <row r="1268" ht="5.0999999999999996" customHeight="1" x14ac:dyDescent="0.25"/>
    <row r="1269" ht="5.0999999999999996" customHeight="1" x14ac:dyDescent="0.25"/>
    <row r="1270" ht="5.0999999999999996" customHeight="1" x14ac:dyDescent="0.25"/>
    <row r="1271" ht="5.0999999999999996" customHeight="1" x14ac:dyDescent="0.25"/>
    <row r="1272" ht="5.0999999999999996" customHeight="1" x14ac:dyDescent="0.25"/>
    <row r="1273" ht="5.0999999999999996" customHeight="1" x14ac:dyDescent="0.25"/>
    <row r="1274" ht="5.0999999999999996" customHeight="1" x14ac:dyDescent="0.25"/>
    <row r="1275" ht="5.0999999999999996" customHeight="1" x14ac:dyDescent="0.25"/>
    <row r="1276" ht="5.0999999999999996" customHeight="1" x14ac:dyDescent="0.25"/>
    <row r="1277" ht="5.0999999999999996" customHeight="1" x14ac:dyDescent="0.25"/>
    <row r="1278" ht="5.0999999999999996" customHeight="1" x14ac:dyDescent="0.25"/>
    <row r="1279" ht="5.0999999999999996" customHeight="1" x14ac:dyDescent="0.25"/>
    <row r="1280" ht="5.0999999999999996" customHeight="1" x14ac:dyDescent="0.25"/>
    <row r="1281" ht="5.0999999999999996" customHeight="1" x14ac:dyDescent="0.25"/>
    <row r="1282" ht="5.0999999999999996" customHeight="1" x14ac:dyDescent="0.25"/>
    <row r="1283" ht="5.0999999999999996" customHeight="1" x14ac:dyDescent="0.25"/>
    <row r="1284" ht="5.0999999999999996" customHeight="1" x14ac:dyDescent="0.25"/>
    <row r="1285" ht="5.0999999999999996" customHeight="1" x14ac:dyDescent="0.25"/>
    <row r="1286" ht="5.0999999999999996" customHeight="1" x14ac:dyDescent="0.25"/>
    <row r="1287" ht="5.0999999999999996" customHeight="1" x14ac:dyDescent="0.25"/>
    <row r="1288" ht="5.0999999999999996" customHeight="1" x14ac:dyDescent="0.25"/>
    <row r="1289" ht="5.0999999999999996" customHeight="1" x14ac:dyDescent="0.25"/>
    <row r="1290" ht="5.0999999999999996" customHeight="1" x14ac:dyDescent="0.25"/>
    <row r="1291" ht="5.0999999999999996" customHeight="1" x14ac:dyDescent="0.25"/>
    <row r="1292" ht="5.0999999999999996" customHeight="1" x14ac:dyDescent="0.25"/>
    <row r="1293" ht="5.0999999999999996" customHeight="1" x14ac:dyDescent="0.25"/>
    <row r="1294" ht="5.0999999999999996" customHeight="1" x14ac:dyDescent="0.25"/>
    <row r="1295" ht="5.0999999999999996" customHeight="1" x14ac:dyDescent="0.25"/>
    <row r="1296" ht="5.0999999999999996" customHeight="1" x14ac:dyDescent="0.25"/>
    <row r="1297" ht="5.0999999999999996" customHeight="1" x14ac:dyDescent="0.25"/>
    <row r="1298" ht="5.0999999999999996" customHeight="1" x14ac:dyDescent="0.25"/>
    <row r="1299" ht="5.0999999999999996" customHeight="1" x14ac:dyDescent="0.25"/>
    <row r="1300" ht="5.0999999999999996" customHeight="1" x14ac:dyDescent="0.25"/>
    <row r="1301" ht="5.0999999999999996" customHeight="1" x14ac:dyDescent="0.25"/>
    <row r="1302" ht="5.0999999999999996" customHeight="1" x14ac:dyDescent="0.25"/>
    <row r="1303" ht="5.0999999999999996" customHeight="1" x14ac:dyDescent="0.25"/>
    <row r="1304" ht="5.0999999999999996" customHeight="1" x14ac:dyDescent="0.25"/>
    <row r="1305" ht="5.0999999999999996" customHeight="1" x14ac:dyDescent="0.25"/>
    <row r="1306" ht="5.0999999999999996" customHeight="1" x14ac:dyDescent="0.25"/>
    <row r="1307" ht="5.0999999999999996" customHeight="1" x14ac:dyDescent="0.25"/>
    <row r="1308" ht="5.0999999999999996" customHeight="1" x14ac:dyDescent="0.25"/>
    <row r="1309" ht="5.0999999999999996" customHeight="1" x14ac:dyDescent="0.25"/>
    <row r="1310" ht="5.0999999999999996" customHeight="1" x14ac:dyDescent="0.25"/>
    <row r="1311" ht="5.0999999999999996" customHeight="1" x14ac:dyDescent="0.25"/>
    <row r="1312" ht="5.0999999999999996" customHeight="1" x14ac:dyDescent="0.25"/>
    <row r="1313" ht="5.0999999999999996" customHeight="1" x14ac:dyDescent="0.25"/>
    <row r="1314" ht="5.0999999999999996" customHeight="1" x14ac:dyDescent="0.25"/>
    <row r="1315" ht="5.0999999999999996" customHeight="1" x14ac:dyDescent="0.25"/>
    <row r="1316" ht="5.0999999999999996" customHeight="1" x14ac:dyDescent="0.25"/>
    <row r="1317" ht="5.0999999999999996" customHeight="1" x14ac:dyDescent="0.25"/>
    <row r="1318" ht="5.0999999999999996" customHeight="1" x14ac:dyDescent="0.25"/>
    <row r="1319" ht="5.0999999999999996" customHeight="1" x14ac:dyDescent="0.25"/>
    <row r="1320" ht="5.0999999999999996" customHeight="1" x14ac:dyDescent="0.25"/>
    <row r="1321" ht="5.0999999999999996" customHeight="1" x14ac:dyDescent="0.25"/>
    <row r="1322" ht="5.0999999999999996" customHeight="1" x14ac:dyDescent="0.25"/>
    <row r="1323" ht="5.0999999999999996" customHeight="1" x14ac:dyDescent="0.25"/>
    <row r="1324" ht="5.0999999999999996" customHeight="1" x14ac:dyDescent="0.25"/>
    <row r="1325" ht="5.0999999999999996" customHeight="1" x14ac:dyDescent="0.25"/>
    <row r="1326" ht="5.0999999999999996" customHeight="1" x14ac:dyDescent="0.25"/>
    <row r="1327" ht="5.0999999999999996" customHeight="1" x14ac:dyDescent="0.25"/>
    <row r="1328" ht="5.0999999999999996" customHeight="1" x14ac:dyDescent="0.25"/>
    <row r="1329" ht="5.0999999999999996" customHeight="1" x14ac:dyDescent="0.25"/>
    <row r="1330" ht="5.0999999999999996" customHeight="1" x14ac:dyDescent="0.25"/>
    <row r="1331" ht="5.0999999999999996" customHeight="1" x14ac:dyDescent="0.25"/>
    <row r="1332" ht="5.0999999999999996" customHeight="1" x14ac:dyDescent="0.25"/>
    <row r="1333" ht="5.0999999999999996" customHeight="1" x14ac:dyDescent="0.25"/>
    <row r="1334" ht="5.0999999999999996" customHeight="1" x14ac:dyDescent="0.25"/>
    <row r="1335" ht="5.0999999999999996" customHeight="1" x14ac:dyDescent="0.25"/>
    <row r="1336" ht="5.0999999999999996" customHeight="1" x14ac:dyDescent="0.25"/>
    <row r="1337" ht="5.0999999999999996" customHeight="1" x14ac:dyDescent="0.25"/>
    <row r="1338" ht="5.0999999999999996" customHeight="1" x14ac:dyDescent="0.25"/>
    <row r="1339" ht="5.0999999999999996" customHeight="1" x14ac:dyDescent="0.25"/>
    <row r="1340" ht="5.0999999999999996" customHeight="1" x14ac:dyDescent="0.25"/>
    <row r="1341" ht="5.0999999999999996" customHeight="1" x14ac:dyDescent="0.25"/>
    <row r="1342" ht="5.0999999999999996" customHeight="1" x14ac:dyDescent="0.25"/>
    <row r="1343" ht="5.0999999999999996" customHeight="1" x14ac:dyDescent="0.25"/>
    <row r="1344" ht="5.0999999999999996" customHeight="1" x14ac:dyDescent="0.25"/>
    <row r="1345" ht="5.0999999999999996" customHeight="1" x14ac:dyDescent="0.25"/>
    <row r="1346" ht="5.0999999999999996" customHeight="1" x14ac:dyDescent="0.25"/>
    <row r="1347" ht="5.0999999999999996" customHeight="1" x14ac:dyDescent="0.25"/>
    <row r="1348" ht="5.0999999999999996" customHeight="1" x14ac:dyDescent="0.25"/>
    <row r="1349" ht="5.0999999999999996" customHeight="1" x14ac:dyDescent="0.25"/>
    <row r="1350" ht="5.0999999999999996" customHeight="1" x14ac:dyDescent="0.25"/>
    <row r="1351" ht="5.0999999999999996" customHeight="1" x14ac:dyDescent="0.25"/>
    <row r="1352" ht="5.0999999999999996" customHeight="1" x14ac:dyDescent="0.25"/>
    <row r="1353" ht="5.0999999999999996" customHeight="1" x14ac:dyDescent="0.25"/>
    <row r="1354" ht="5.0999999999999996" customHeight="1" x14ac:dyDescent="0.25"/>
    <row r="1355" ht="5.0999999999999996" customHeight="1" x14ac:dyDescent="0.25"/>
    <row r="1356" ht="5.0999999999999996" customHeight="1" x14ac:dyDescent="0.25"/>
    <row r="1357" ht="5.0999999999999996" customHeight="1" x14ac:dyDescent="0.25"/>
    <row r="1358" ht="5.0999999999999996" customHeight="1" x14ac:dyDescent="0.25"/>
    <row r="1359" ht="5.0999999999999996" customHeight="1" x14ac:dyDescent="0.25"/>
    <row r="1360" ht="5.0999999999999996" customHeight="1" x14ac:dyDescent="0.25"/>
    <row r="1361" ht="5.0999999999999996" customHeight="1" x14ac:dyDescent="0.25"/>
    <row r="1362" ht="5.0999999999999996" customHeight="1" x14ac:dyDescent="0.25"/>
    <row r="1363" ht="5.0999999999999996" customHeight="1" x14ac:dyDescent="0.25"/>
    <row r="1364" ht="5.0999999999999996" customHeight="1" x14ac:dyDescent="0.25"/>
    <row r="1365" ht="5.0999999999999996" customHeight="1" x14ac:dyDescent="0.25"/>
    <row r="1366" ht="5.0999999999999996" customHeight="1" x14ac:dyDescent="0.25"/>
    <row r="1367" ht="5.0999999999999996" customHeight="1" x14ac:dyDescent="0.25"/>
    <row r="1368" ht="5.0999999999999996" customHeight="1" x14ac:dyDescent="0.25"/>
    <row r="1369" ht="5.0999999999999996" customHeight="1" x14ac:dyDescent="0.25"/>
    <row r="1370" ht="5.0999999999999996" customHeight="1" x14ac:dyDescent="0.25"/>
    <row r="1371" ht="5.0999999999999996" customHeight="1" x14ac:dyDescent="0.25"/>
    <row r="1372" ht="5.0999999999999996" customHeight="1" x14ac:dyDescent="0.25"/>
    <row r="1373" ht="5.0999999999999996" customHeight="1" x14ac:dyDescent="0.25"/>
    <row r="1374" ht="5.0999999999999996" customHeight="1" x14ac:dyDescent="0.25"/>
    <row r="1375" ht="5.0999999999999996" customHeight="1" x14ac:dyDescent="0.25"/>
    <row r="1376" ht="5.0999999999999996" customHeight="1" x14ac:dyDescent="0.25"/>
    <row r="1377" ht="5.0999999999999996" customHeight="1" x14ac:dyDescent="0.25"/>
    <row r="1378" ht="5.0999999999999996" customHeight="1" x14ac:dyDescent="0.25"/>
    <row r="1379" ht="5.0999999999999996" customHeight="1" x14ac:dyDescent="0.25"/>
    <row r="1380" ht="5.0999999999999996" customHeight="1" x14ac:dyDescent="0.25"/>
    <row r="1381" ht="5.0999999999999996" customHeight="1" x14ac:dyDescent="0.25"/>
    <row r="1382" ht="5.0999999999999996" customHeight="1" x14ac:dyDescent="0.25"/>
    <row r="1383" ht="5.0999999999999996" customHeight="1" x14ac:dyDescent="0.25"/>
    <row r="1384" ht="5.0999999999999996" customHeight="1" x14ac:dyDescent="0.25"/>
    <row r="1385" ht="5.0999999999999996" customHeight="1" x14ac:dyDescent="0.25"/>
    <row r="1386" ht="5.0999999999999996" customHeight="1" x14ac:dyDescent="0.25"/>
    <row r="1387" ht="5.0999999999999996" customHeight="1" x14ac:dyDescent="0.25"/>
    <row r="1388" ht="5.0999999999999996" customHeight="1" x14ac:dyDescent="0.25"/>
    <row r="1389" ht="5.0999999999999996" customHeight="1" x14ac:dyDescent="0.25"/>
    <row r="1390" ht="5.0999999999999996" customHeight="1" x14ac:dyDescent="0.25"/>
    <row r="1391" ht="5.0999999999999996" customHeight="1" x14ac:dyDescent="0.25"/>
    <row r="1392" ht="5.0999999999999996" customHeight="1" x14ac:dyDescent="0.25"/>
    <row r="1393" ht="5.0999999999999996" customHeight="1" x14ac:dyDescent="0.25"/>
    <row r="1394" ht="5.0999999999999996" customHeight="1" x14ac:dyDescent="0.25"/>
    <row r="1395" ht="5.0999999999999996" customHeight="1" x14ac:dyDescent="0.25"/>
    <row r="1396" ht="5.0999999999999996" customHeight="1" x14ac:dyDescent="0.25"/>
    <row r="1397" ht="5.0999999999999996" customHeight="1" x14ac:dyDescent="0.25"/>
    <row r="1398" ht="5.0999999999999996" customHeight="1" x14ac:dyDescent="0.25"/>
    <row r="1399" ht="5.0999999999999996" customHeight="1" x14ac:dyDescent="0.25"/>
    <row r="1400" ht="5.0999999999999996" customHeight="1" x14ac:dyDescent="0.25"/>
    <row r="1401" ht="5.0999999999999996" customHeight="1" x14ac:dyDescent="0.25"/>
    <row r="1402" ht="5.0999999999999996" customHeight="1" x14ac:dyDescent="0.25"/>
    <row r="1403" ht="5.0999999999999996" customHeight="1" x14ac:dyDescent="0.25"/>
    <row r="1404" ht="5.0999999999999996" customHeight="1" x14ac:dyDescent="0.25"/>
    <row r="1405" ht="5.0999999999999996" customHeight="1" x14ac:dyDescent="0.25"/>
    <row r="1406" ht="5.0999999999999996" customHeight="1" x14ac:dyDescent="0.25"/>
    <row r="1407" ht="5.0999999999999996" customHeight="1" x14ac:dyDescent="0.25"/>
    <row r="1408" ht="5.0999999999999996" customHeight="1" x14ac:dyDescent="0.25"/>
    <row r="1409" ht="5.0999999999999996" customHeight="1" x14ac:dyDescent="0.25"/>
    <row r="1410" ht="5.0999999999999996" customHeight="1" x14ac:dyDescent="0.25"/>
    <row r="1411" ht="5.0999999999999996" customHeight="1" x14ac:dyDescent="0.25"/>
    <row r="1412" ht="5.0999999999999996" customHeight="1" x14ac:dyDescent="0.25"/>
    <row r="1413" ht="5.0999999999999996" customHeight="1" x14ac:dyDescent="0.25"/>
    <row r="1414" ht="5.0999999999999996" customHeight="1" x14ac:dyDescent="0.25"/>
    <row r="1415" ht="5.0999999999999996" customHeight="1" x14ac:dyDescent="0.25"/>
    <row r="1416" ht="5.0999999999999996" customHeight="1" x14ac:dyDescent="0.25"/>
    <row r="1417" ht="5.0999999999999996" customHeight="1" x14ac:dyDescent="0.25"/>
    <row r="1418" ht="5.0999999999999996" customHeight="1" x14ac:dyDescent="0.25"/>
    <row r="1419" ht="5.0999999999999996" customHeight="1" x14ac:dyDescent="0.25"/>
    <row r="1420" ht="5.0999999999999996" customHeight="1" x14ac:dyDescent="0.25"/>
    <row r="1421" ht="5.0999999999999996" customHeight="1" x14ac:dyDescent="0.25"/>
    <row r="1422" ht="5.0999999999999996" customHeight="1" x14ac:dyDescent="0.25"/>
    <row r="1423" ht="5.0999999999999996" customHeight="1" x14ac:dyDescent="0.25"/>
    <row r="1424" ht="5.0999999999999996" customHeight="1" x14ac:dyDescent="0.25"/>
    <row r="1425" ht="5.0999999999999996" customHeight="1" x14ac:dyDescent="0.25"/>
    <row r="1426" ht="5.0999999999999996" customHeight="1" x14ac:dyDescent="0.25"/>
    <row r="1427" ht="5.0999999999999996" customHeight="1" x14ac:dyDescent="0.25"/>
    <row r="1428" ht="5.0999999999999996" customHeight="1" x14ac:dyDescent="0.25"/>
    <row r="1429" ht="5.0999999999999996" customHeight="1" x14ac:dyDescent="0.25"/>
    <row r="1430" ht="5.0999999999999996" customHeight="1" x14ac:dyDescent="0.25"/>
    <row r="1431" ht="5.0999999999999996" customHeight="1" x14ac:dyDescent="0.25"/>
    <row r="1432" ht="5.0999999999999996" customHeight="1" x14ac:dyDescent="0.25"/>
    <row r="1433" ht="5.0999999999999996" customHeight="1" x14ac:dyDescent="0.25"/>
    <row r="1434" ht="5.0999999999999996" customHeight="1" x14ac:dyDescent="0.25"/>
    <row r="1435" ht="5.0999999999999996" customHeight="1" x14ac:dyDescent="0.25"/>
    <row r="1436" ht="5.0999999999999996" customHeight="1" x14ac:dyDescent="0.25"/>
    <row r="1437" ht="5.0999999999999996" customHeight="1" x14ac:dyDescent="0.25"/>
    <row r="1438" ht="5.0999999999999996" customHeight="1" x14ac:dyDescent="0.25"/>
    <row r="1439" ht="5.0999999999999996" customHeight="1" x14ac:dyDescent="0.25"/>
    <row r="1440" ht="5.0999999999999996" customHeight="1" x14ac:dyDescent="0.25"/>
    <row r="1441" ht="5.0999999999999996" customHeight="1" x14ac:dyDescent="0.25"/>
    <row r="1442" ht="5.0999999999999996" customHeight="1" x14ac:dyDescent="0.25"/>
    <row r="1443" ht="5.0999999999999996" customHeight="1" x14ac:dyDescent="0.25"/>
    <row r="1444" ht="5.0999999999999996" customHeight="1" x14ac:dyDescent="0.25"/>
    <row r="1445" ht="5.0999999999999996" customHeight="1" x14ac:dyDescent="0.25"/>
    <row r="1446" ht="5.0999999999999996" customHeight="1" x14ac:dyDescent="0.25"/>
    <row r="1447" ht="5.0999999999999996" customHeight="1" x14ac:dyDescent="0.25"/>
    <row r="1448" ht="5.0999999999999996" customHeight="1" x14ac:dyDescent="0.25"/>
    <row r="1449" ht="5.0999999999999996" customHeight="1" x14ac:dyDescent="0.25"/>
    <row r="1450" ht="5.0999999999999996" customHeight="1" x14ac:dyDescent="0.25"/>
    <row r="1451" ht="5.0999999999999996" customHeight="1" x14ac:dyDescent="0.25"/>
    <row r="1452" ht="5.0999999999999996" customHeight="1" x14ac:dyDescent="0.25"/>
    <row r="1453" ht="5.0999999999999996" customHeight="1" x14ac:dyDescent="0.25"/>
    <row r="1454" ht="5.0999999999999996" customHeight="1" x14ac:dyDescent="0.25"/>
    <row r="1455" ht="5.0999999999999996" customHeight="1" x14ac:dyDescent="0.25"/>
    <row r="1456" ht="5.0999999999999996" customHeight="1" x14ac:dyDescent="0.25"/>
    <row r="1457" ht="5.0999999999999996" customHeight="1" x14ac:dyDescent="0.25"/>
    <row r="1458" ht="5.0999999999999996" customHeight="1" x14ac:dyDescent="0.25"/>
    <row r="1459" ht="5.0999999999999996" customHeight="1" x14ac:dyDescent="0.25"/>
    <row r="1460" ht="5.0999999999999996" customHeight="1" x14ac:dyDescent="0.25"/>
    <row r="1461" ht="5.0999999999999996" customHeight="1" x14ac:dyDescent="0.25"/>
    <row r="1462" ht="5.0999999999999996" customHeight="1" x14ac:dyDescent="0.25"/>
    <row r="1463" ht="5.0999999999999996" customHeight="1" x14ac:dyDescent="0.25"/>
    <row r="1464" ht="5.0999999999999996" customHeight="1" x14ac:dyDescent="0.25"/>
    <row r="1465" ht="5.0999999999999996" customHeight="1" x14ac:dyDescent="0.25"/>
    <row r="1466" ht="5.0999999999999996" customHeight="1" x14ac:dyDescent="0.25"/>
    <row r="1467" ht="5.0999999999999996" customHeight="1" x14ac:dyDescent="0.25"/>
    <row r="1468" ht="5.0999999999999996" customHeight="1" x14ac:dyDescent="0.25"/>
    <row r="1469" ht="5.0999999999999996" customHeight="1" x14ac:dyDescent="0.25"/>
    <row r="1470" ht="5.0999999999999996" customHeight="1" x14ac:dyDescent="0.25"/>
    <row r="1471" ht="5.0999999999999996" customHeight="1" x14ac:dyDescent="0.25"/>
    <row r="1472" ht="5.0999999999999996" customHeight="1" x14ac:dyDescent="0.25"/>
    <row r="1473" ht="5.0999999999999996" customHeight="1" x14ac:dyDescent="0.25"/>
    <row r="1474" ht="5.0999999999999996" customHeight="1" x14ac:dyDescent="0.25"/>
    <row r="1475" ht="5.0999999999999996" customHeight="1" x14ac:dyDescent="0.25"/>
    <row r="1476" ht="5.0999999999999996" customHeight="1" x14ac:dyDescent="0.25"/>
    <row r="1477" ht="5.0999999999999996" customHeight="1" x14ac:dyDescent="0.25"/>
    <row r="1478" ht="5.0999999999999996" customHeight="1" x14ac:dyDescent="0.25"/>
    <row r="1479" ht="5.0999999999999996" customHeight="1" x14ac:dyDescent="0.25"/>
    <row r="1480" ht="5.0999999999999996" customHeight="1" x14ac:dyDescent="0.25"/>
    <row r="1481" ht="5.0999999999999996" customHeight="1" x14ac:dyDescent="0.25"/>
    <row r="1482" ht="5.0999999999999996" customHeight="1" x14ac:dyDescent="0.25"/>
    <row r="1483" ht="5.0999999999999996" customHeight="1" x14ac:dyDescent="0.25"/>
    <row r="1484" ht="5.0999999999999996" customHeight="1" x14ac:dyDescent="0.25"/>
    <row r="1485" ht="5.0999999999999996" customHeight="1" x14ac:dyDescent="0.25"/>
    <row r="1486" ht="5.0999999999999996" customHeight="1" x14ac:dyDescent="0.25"/>
    <row r="1487" ht="5.0999999999999996" customHeight="1" x14ac:dyDescent="0.25"/>
    <row r="1488" ht="5.0999999999999996" customHeight="1" x14ac:dyDescent="0.25"/>
    <row r="1489" ht="5.0999999999999996" customHeight="1" x14ac:dyDescent="0.25"/>
    <row r="1490" ht="5.0999999999999996" customHeight="1" x14ac:dyDescent="0.25"/>
    <row r="1491" ht="5.0999999999999996" customHeight="1" x14ac:dyDescent="0.25"/>
    <row r="1492" ht="5.0999999999999996" customHeight="1" x14ac:dyDescent="0.25"/>
    <row r="1493" ht="5.0999999999999996" customHeight="1" x14ac:dyDescent="0.25"/>
    <row r="1494" ht="5.0999999999999996" customHeight="1" x14ac:dyDescent="0.25"/>
    <row r="1495" ht="5.0999999999999996" customHeight="1" x14ac:dyDescent="0.25"/>
    <row r="1496" ht="5.0999999999999996" customHeight="1" x14ac:dyDescent="0.25"/>
    <row r="1497" ht="5.0999999999999996" customHeight="1" x14ac:dyDescent="0.25"/>
    <row r="1498" ht="5.0999999999999996" customHeight="1" x14ac:dyDescent="0.25"/>
    <row r="1499" ht="5.0999999999999996" customHeight="1" x14ac:dyDescent="0.25"/>
    <row r="1500" ht="5.0999999999999996" customHeight="1" x14ac:dyDescent="0.25"/>
    <row r="1501" ht="5.0999999999999996" customHeight="1" x14ac:dyDescent="0.25"/>
    <row r="1502" ht="5.0999999999999996" customHeight="1" x14ac:dyDescent="0.25"/>
    <row r="1503" ht="5.0999999999999996" customHeight="1" x14ac:dyDescent="0.25"/>
    <row r="1504" ht="5.0999999999999996" customHeight="1" x14ac:dyDescent="0.25"/>
    <row r="1505" ht="5.0999999999999996" customHeight="1" x14ac:dyDescent="0.25"/>
    <row r="1506" ht="5.0999999999999996" customHeight="1" x14ac:dyDescent="0.25"/>
    <row r="1507" ht="5.0999999999999996" customHeight="1" x14ac:dyDescent="0.25"/>
    <row r="1508" ht="5.0999999999999996" customHeight="1" x14ac:dyDescent="0.25"/>
    <row r="1509" ht="5.0999999999999996" customHeight="1" x14ac:dyDescent="0.25"/>
    <row r="1510" ht="5.0999999999999996" customHeight="1" x14ac:dyDescent="0.25"/>
    <row r="1511" ht="5.0999999999999996" customHeight="1" x14ac:dyDescent="0.25"/>
    <row r="1512" ht="5.0999999999999996" customHeight="1" x14ac:dyDescent="0.25"/>
    <row r="1513" ht="5.0999999999999996" customHeight="1" x14ac:dyDescent="0.25"/>
    <row r="1514" ht="5.0999999999999996" customHeight="1" x14ac:dyDescent="0.25"/>
    <row r="1515" ht="5.0999999999999996" customHeight="1" x14ac:dyDescent="0.25"/>
    <row r="1516" ht="5.0999999999999996" customHeight="1" x14ac:dyDescent="0.25"/>
    <row r="1517" ht="5.0999999999999996" customHeight="1" x14ac:dyDescent="0.25"/>
    <row r="1518" ht="5.0999999999999996" customHeight="1" x14ac:dyDescent="0.25"/>
    <row r="1519" ht="5.0999999999999996" customHeight="1" x14ac:dyDescent="0.25"/>
    <row r="1520" ht="5.0999999999999996" customHeight="1" x14ac:dyDescent="0.25"/>
    <row r="1521" ht="5.0999999999999996" customHeight="1" x14ac:dyDescent="0.25"/>
    <row r="1522" ht="5.0999999999999996" customHeight="1" x14ac:dyDescent="0.25"/>
    <row r="1523" ht="5.0999999999999996" customHeight="1" x14ac:dyDescent="0.25"/>
    <row r="1524" ht="5.0999999999999996" customHeight="1" x14ac:dyDescent="0.25"/>
    <row r="1525" ht="5.0999999999999996" customHeight="1" x14ac:dyDescent="0.25"/>
    <row r="1526" ht="5.0999999999999996" customHeight="1" x14ac:dyDescent="0.25"/>
    <row r="1527" ht="5.0999999999999996" customHeight="1" x14ac:dyDescent="0.25"/>
    <row r="1528" ht="5.0999999999999996" customHeight="1" x14ac:dyDescent="0.25"/>
    <row r="1529" ht="5.0999999999999996" customHeight="1" x14ac:dyDescent="0.25"/>
    <row r="1530" ht="5.0999999999999996" customHeight="1" x14ac:dyDescent="0.25"/>
    <row r="1531" ht="5.0999999999999996" customHeight="1" x14ac:dyDescent="0.25"/>
    <row r="1532" ht="5.0999999999999996" customHeight="1" x14ac:dyDescent="0.25"/>
    <row r="1533" ht="5.0999999999999996" customHeight="1" x14ac:dyDescent="0.25"/>
    <row r="1534" ht="5.0999999999999996" customHeight="1" x14ac:dyDescent="0.25"/>
    <row r="1535" ht="5.0999999999999996" customHeight="1" x14ac:dyDescent="0.25"/>
    <row r="1536" ht="5.0999999999999996" customHeight="1" x14ac:dyDescent="0.25"/>
    <row r="1537" ht="5.0999999999999996" customHeight="1" x14ac:dyDescent="0.25"/>
    <row r="1538" ht="5.0999999999999996" customHeight="1" x14ac:dyDescent="0.25"/>
    <row r="1539" ht="5.0999999999999996" customHeight="1" x14ac:dyDescent="0.25"/>
    <row r="1540" ht="5.0999999999999996" customHeight="1" x14ac:dyDescent="0.25"/>
    <row r="1541" ht="5.0999999999999996" customHeight="1" x14ac:dyDescent="0.25"/>
    <row r="1542" ht="5.0999999999999996" customHeight="1" x14ac:dyDescent="0.25"/>
    <row r="1543" ht="5.0999999999999996" customHeight="1" x14ac:dyDescent="0.25"/>
    <row r="1544" ht="5.0999999999999996" customHeight="1" x14ac:dyDescent="0.25"/>
    <row r="1545" ht="5.0999999999999996" customHeight="1" x14ac:dyDescent="0.25"/>
    <row r="1546" ht="5.0999999999999996" customHeight="1" x14ac:dyDescent="0.25"/>
    <row r="1547" ht="5.0999999999999996" customHeight="1" x14ac:dyDescent="0.25"/>
    <row r="1548" ht="5.0999999999999996" customHeight="1" x14ac:dyDescent="0.25"/>
    <row r="1549" ht="5.0999999999999996" customHeight="1" x14ac:dyDescent="0.25"/>
    <row r="1550" ht="5.0999999999999996" customHeight="1" x14ac:dyDescent="0.25"/>
    <row r="1551" ht="5.0999999999999996" customHeight="1" x14ac:dyDescent="0.25"/>
  </sheetData>
  <sheetProtection password="9951" sheet="1" objects="1" scenarios="1" selectLockedCells="1"/>
  <mergeCells count="2300">
    <mergeCell ref="EE320:EL322"/>
    <mergeCell ref="EM320:ET322"/>
    <mergeCell ref="EU320:FA322"/>
    <mergeCell ref="FB320:FH322"/>
    <mergeCell ref="GJ320:GQ322"/>
    <mergeCell ref="B317:E319"/>
    <mergeCell ref="F317:S319"/>
    <mergeCell ref="T317:AA319"/>
    <mergeCell ref="AB317:AH319"/>
    <mergeCell ref="AI317:AP319"/>
    <mergeCell ref="GU44:ID45"/>
    <mergeCell ref="GR18:IE19"/>
    <mergeCell ref="GM18:GQ19"/>
    <mergeCell ref="GK16:GX17"/>
    <mergeCell ref="B320:E322"/>
    <mergeCell ref="F320:S322"/>
    <mergeCell ref="T320:AA322"/>
    <mergeCell ref="AB320:AH322"/>
    <mergeCell ref="AI320:AP322"/>
    <mergeCell ref="AQ320:AX322"/>
    <mergeCell ref="AY320:BF322"/>
    <mergeCell ref="BG320:BM322"/>
    <mergeCell ref="BN320:BU322"/>
    <mergeCell ref="BV320:CC322"/>
    <mergeCell ref="CD320:CK322"/>
    <mergeCell ref="CL320:CS322"/>
    <mergeCell ref="CT320:DA322"/>
    <mergeCell ref="DB320:DH322"/>
    <mergeCell ref="DI320:DO322"/>
    <mergeCell ref="DP320:DV322"/>
    <mergeCell ref="DW320:ED322"/>
    <mergeCell ref="AQ317:AX319"/>
    <mergeCell ref="AY317:BF319"/>
    <mergeCell ref="BG317:BM319"/>
    <mergeCell ref="BN317:BU319"/>
    <mergeCell ref="BV317:CC319"/>
    <mergeCell ref="CD317:CK319"/>
    <mergeCell ref="CL317:CS319"/>
    <mergeCell ref="CT317:DA319"/>
    <mergeCell ref="DB317:DH319"/>
    <mergeCell ref="DI317:DO319"/>
    <mergeCell ref="DP317:DV319"/>
    <mergeCell ref="DW317:ED319"/>
    <mergeCell ref="EE311:EL313"/>
    <mergeCell ref="EM311:ET313"/>
    <mergeCell ref="EU311:FA313"/>
    <mergeCell ref="FB311:FH313"/>
    <mergeCell ref="GJ311:GQ313"/>
    <mergeCell ref="EE314:EL316"/>
    <mergeCell ref="EM314:ET316"/>
    <mergeCell ref="EU314:FA316"/>
    <mergeCell ref="FB314:FH316"/>
    <mergeCell ref="GJ314:GQ316"/>
    <mergeCell ref="EE317:EL319"/>
    <mergeCell ref="EM317:ET319"/>
    <mergeCell ref="EU317:FA319"/>
    <mergeCell ref="FB317:FH319"/>
    <mergeCell ref="GJ317:GQ319"/>
    <mergeCell ref="B314:E316"/>
    <mergeCell ref="F314:S316"/>
    <mergeCell ref="T314:AA316"/>
    <mergeCell ref="AB314:AH316"/>
    <mergeCell ref="AI314:AP316"/>
    <mergeCell ref="AQ314:AX316"/>
    <mergeCell ref="AY314:BF316"/>
    <mergeCell ref="BG314:BM316"/>
    <mergeCell ref="BN314:BU316"/>
    <mergeCell ref="BV314:CC316"/>
    <mergeCell ref="CD314:CK316"/>
    <mergeCell ref="CL314:CS316"/>
    <mergeCell ref="CT314:DA316"/>
    <mergeCell ref="DB314:DH316"/>
    <mergeCell ref="DI314:DO316"/>
    <mergeCell ref="DP314:DV316"/>
    <mergeCell ref="DW314:ED316"/>
    <mergeCell ref="FB308:FH310"/>
    <mergeCell ref="GJ308:GQ310"/>
    <mergeCell ref="B311:E313"/>
    <mergeCell ref="F311:S313"/>
    <mergeCell ref="T311:AA313"/>
    <mergeCell ref="AB311:AH313"/>
    <mergeCell ref="AI311:AP313"/>
    <mergeCell ref="AQ311:AX313"/>
    <mergeCell ref="AY311:BF313"/>
    <mergeCell ref="BG311:BM313"/>
    <mergeCell ref="BN311:BU313"/>
    <mergeCell ref="BV311:CC313"/>
    <mergeCell ref="CD311:CK313"/>
    <mergeCell ref="CL311:CS313"/>
    <mergeCell ref="CT311:DA313"/>
    <mergeCell ref="DB311:DH313"/>
    <mergeCell ref="DI311:DO313"/>
    <mergeCell ref="DP311:DV313"/>
    <mergeCell ref="DW311:ED313"/>
    <mergeCell ref="B308:E310"/>
    <mergeCell ref="F308:S310"/>
    <mergeCell ref="T308:AA310"/>
    <mergeCell ref="AB308:AH310"/>
    <mergeCell ref="AI308:AP310"/>
    <mergeCell ref="AQ308:AX310"/>
    <mergeCell ref="AY308:BF310"/>
    <mergeCell ref="BG308:BM310"/>
    <mergeCell ref="BN308:BU310"/>
    <mergeCell ref="BV308:CC310"/>
    <mergeCell ref="DB308:DH310"/>
    <mergeCell ref="DI308:DO310"/>
    <mergeCell ref="DP308:DV310"/>
    <mergeCell ref="DW308:ED310"/>
    <mergeCell ref="DP302:DV304"/>
    <mergeCell ref="DW302:ED304"/>
    <mergeCell ref="EE302:EL304"/>
    <mergeCell ref="EM302:ET304"/>
    <mergeCell ref="EU302:FA304"/>
    <mergeCell ref="FB302:FH304"/>
    <mergeCell ref="GJ302:GQ304"/>
    <mergeCell ref="B305:E307"/>
    <mergeCell ref="F305:S307"/>
    <mergeCell ref="T305:AA307"/>
    <mergeCell ref="AB305:AH307"/>
    <mergeCell ref="AI305:AP307"/>
    <mergeCell ref="AQ305:AX307"/>
    <mergeCell ref="AY305:BF307"/>
    <mergeCell ref="BG305:BM307"/>
    <mergeCell ref="BN305:BU307"/>
    <mergeCell ref="BV305:CC307"/>
    <mergeCell ref="CD305:CK307"/>
    <mergeCell ref="CL305:CS307"/>
    <mergeCell ref="CT305:DA307"/>
    <mergeCell ref="DB305:DH307"/>
    <mergeCell ref="DI305:DO307"/>
    <mergeCell ref="DP305:DV307"/>
    <mergeCell ref="DW305:ED307"/>
    <mergeCell ref="EE305:EL307"/>
    <mergeCell ref="EE308:EL310"/>
    <mergeCell ref="EM308:ET310"/>
    <mergeCell ref="EU308:FA310"/>
    <mergeCell ref="GJ305:GQ307"/>
    <mergeCell ref="AY302:BF304"/>
    <mergeCell ref="BG302:BM304"/>
    <mergeCell ref="BN302:BU304"/>
    <mergeCell ref="BV302:CC304"/>
    <mergeCell ref="GJ296:GQ298"/>
    <mergeCell ref="B299:E301"/>
    <mergeCell ref="F299:S301"/>
    <mergeCell ref="T299:AA301"/>
    <mergeCell ref="AB299:AH301"/>
    <mergeCell ref="AI299:AP301"/>
    <mergeCell ref="AQ299:AX301"/>
    <mergeCell ref="AY299:BF301"/>
    <mergeCell ref="BG299:BM301"/>
    <mergeCell ref="BN299:BU301"/>
    <mergeCell ref="BV299:CC301"/>
    <mergeCell ref="CD299:CK301"/>
    <mergeCell ref="CL299:CS301"/>
    <mergeCell ref="CT299:DA301"/>
    <mergeCell ref="DB299:DH301"/>
    <mergeCell ref="DI299:DO301"/>
    <mergeCell ref="DP299:DV301"/>
    <mergeCell ref="DW299:ED301"/>
    <mergeCell ref="EE299:EL301"/>
    <mergeCell ref="EM299:ET301"/>
    <mergeCell ref="EU299:FA301"/>
    <mergeCell ref="FB299:FH301"/>
    <mergeCell ref="GJ299:GQ301"/>
    <mergeCell ref="CD302:CK304"/>
    <mergeCell ref="T302:AA304"/>
    <mergeCell ref="AB302:AH304"/>
    <mergeCell ref="AI302:AP304"/>
    <mergeCell ref="AQ302:AX304"/>
    <mergeCell ref="CL302:CS304"/>
    <mergeCell ref="CT302:DA304"/>
    <mergeCell ref="BU3:CO4"/>
    <mergeCell ref="DO5:FH11"/>
    <mergeCell ref="B327:FH331"/>
    <mergeCell ref="B296:E298"/>
    <mergeCell ref="F296:S298"/>
    <mergeCell ref="T296:AA298"/>
    <mergeCell ref="AB296:AH298"/>
    <mergeCell ref="AI296:AP298"/>
    <mergeCell ref="AQ296:AX298"/>
    <mergeCell ref="AY296:BF298"/>
    <mergeCell ref="BG296:BM298"/>
    <mergeCell ref="BN296:BU298"/>
    <mergeCell ref="BV296:CC298"/>
    <mergeCell ref="CD296:CK298"/>
    <mergeCell ref="CL296:CS298"/>
    <mergeCell ref="CT296:DA298"/>
    <mergeCell ref="DB296:DH298"/>
    <mergeCell ref="DI296:DO298"/>
    <mergeCell ref="DP296:DV298"/>
    <mergeCell ref="DW296:ED298"/>
    <mergeCell ref="EE296:EL298"/>
    <mergeCell ref="EM296:ET298"/>
    <mergeCell ref="EU296:FA298"/>
    <mergeCell ref="FB296:FH298"/>
    <mergeCell ref="B302:E304"/>
    <mergeCell ref="F302:S304"/>
    <mergeCell ref="EM305:ET307"/>
    <mergeCell ref="EU305:FA307"/>
    <mergeCell ref="FB305:FH307"/>
    <mergeCell ref="CD308:CK310"/>
    <mergeCell ref="CL308:CS310"/>
    <mergeCell ref="CT308:DA310"/>
    <mergeCell ref="EE293:EL295"/>
    <mergeCell ref="EM293:ET295"/>
    <mergeCell ref="EU293:FA295"/>
    <mergeCell ref="FB293:FH295"/>
    <mergeCell ref="GJ293:GQ295"/>
    <mergeCell ref="B293:E295"/>
    <mergeCell ref="F293:S295"/>
    <mergeCell ref="T293:AA295"/>
    <mergeCell ref="AB293:AH295"/>
    <mergeCell ref="AI293:AP295"/>
    <mergeCell ref="AQ293:AX295"/>
    <mergeCell ref="AY293:BF295"/>
    <mergeCell ref="BG293:BM295"/>
    <mergeCell ref="BN293:BU295"/>
    <mergeCell ref="BV293:CC295"/>
    <mergeCell ref="CD293:CK295"/>
    <mergeCell ref="CL293:CS295"/>
    <mergeCell ref="CT293:DA295"/>
    <mergeCell ref="DB293:DH295"/>
    <mergeCell ref="DI293:DO295"/>
    <mergeCell ref="DP293:DV295"/>
    <mergeCell ref="DW293:ED295"/>
    <mergeCell ref="DB302:DH304"/>
    <mergeCell ref="DI302:DO304"/>
    <mergeCell ref="EE14:EL15"/>
    <mergeCell ref="CL16:CS17"/>
    <mergeCell ref="CT16:DA17"/>
    <mergeCell ref="DB16:DH17"/>
    <mergeCell ref="DP14:DV15"/>
    <mergeCell ref="DW14:ED15"/>
    <mergeCell ref="CR10:DL11"/>
    <mergeCell ref="EE16:EL17"/>
    <mergeCell ref="FB14:FH15"/>
    <mergeCell ref="CQ3:DM4"/>
    <mergeCell ref="B14:E22"/>
    <mergeCell ref="T14:AA21"/>
    <mergeCell ref="DP18:DV19"/>
    <mergeCell ref="BW20:CB21"/>
    <mergeCell ref="AB14:AH21"/>
    <mergeCell ref="AI14:AP21"/>
    <mergeCell ref="AY14:BF22"/>
    <mergeCell ref="BV14:CC15"/>
    <mergeCell ref="AV3:BR4"/>
    <mergeCell ref="DI16:DO17"/>
    <mergeCell ref="C3:V4"/>
    <mergeCell ref="C5:V6"/>
    <mergeCell ref="Y5:AS6"/>
    <mergeCell ref="X3:AT4"/>
    <mergeCell ref="AQ14:AX22"/>
    <mergeCell ref="EM14:ET15"/>
    <mergeCell ref="EU14:FA15"/>
    <mergeCell ref="DO3:FH4"/>
    <mergeCell ref="C8:V9"/>
    <mergeCell ref="AV5:BR6"/>
    <mergeCell ref="DP290:DV292"/>
    <mergeCell ref="EE284:EL286"/>
    <mergeCell ref="BV290:CC292"/>
    <mergeCell ref="EU290:FA292"/>
    <mergeCell ref="EU23:FA25"/>
    <mergeCell ref="FB23:FH25"/>
    <mergeCell ref="FB26:FH28"/>
    <mergeCell ref="DW290:ED292"/>
    <mergeCell ref="EM290:ET292"/>
    <mergeCell ref="EU29:FA31"/>
    <mergeCell ref="FB29:FH31"/>
    <mergeCell ref="DW287:ED289"/>
    <mergeCell ref="DW284:ED286"/>
    <mergeCell ref="EE275:EL277"/>
    <mergeCell ref="EM275:ET277"/>
    <mergeCell ref="EU275:FA277"/>
    <mergeCell ref="FB287:FH289"/>
    <mergeCell ref="EE290:EL292"/>
    <mergeCell ref="FB269:FH271"/>
    <mergeCell ref="DB269:DH271"/>
    <mergeCell ref="DI269:DO271"/>
    <mergeCell ref="DP269:DV271"/>
    <mergeCell ref="DW269:ED271"/>
    <mergeCell ref="EU269:FA271"/>
    <mergeCell ref="BV266:CC268"/>
    <mergeCell ref="CL263:CS265"/>
    <mergeCell ref="CT263:DA265"/>
    <mergeCell ref="CT269:DA271"/>
    <mergeCell ref="EE263:EL265"/>
    <mergeCell ref="DB290:DH292"/>
    <mergeCell ref="FB278:FH280"/>
    <mergeCell ref="EU284:FA286"/>
    <mergeCell ref="GE16:GH17"/>
    <mergeCell ref="GE18:GH19"/>
    <mergeCell ref="GE20:GH21"/>
    <mergeCell ref="GE22:GH23"/>
    <mergeCell ref="AQ290:AX292"/>
    <mergeCell ref="AY290:BF292"/>
    <mergeCell ref="GE40:GH41"/>
    <mergeCell ref="GE42:GH43"/>
    <mergeCell ref="GE44:GH45"/>
    <mergeCell ref="GE38:GH39"/>
    <mergeCell ref="GE32:GH33"/>
    <mergeCell ref="GE34:GH35"/>
    <mergeCell ref="GE36:GH37"/>
    <mergeCell ref="FQ2:FZ100"/>
    <mergeCell ref="GE24:GH25"/>
    <mergeCell ref="GE26:GH27"/>
    <mergeCell ref="GE28:GH29"/>
    <mergeCell ref="GE30:GH31"/>
    <mergeCell ref="CD290:CK292"/>
    <mergeCell ref="CL290:CS292"/>
    <mergeCell ref="CT290:DA292"/>
    <mergeCell ref="EU281:FA283"/>
    <mergeCell ref="CT14:DA15"/>
    <mergeCell ref="CR5:DL6"/>
    <mergeCell ref="BU5:CO6"/>
    <mergeCell ref="DB14:DH15"/>
    <mergeCell ref="DI14:DO15"/>
    <mergeCell ref="BN14:BU21"/>
    <mergeCell ref="CE20:CJ21"/>
    <mergeCell ref="Y8:AW9"/>
    <mergeCell ref="Y10:BL11"/>
    <mergeCell ref="DI290:DO292"/>
    <mergeCell ref="CQ8:DM9"/>
    <mergeCell ref="AQ284:AX286"/>
    <mergeCell ref="BG290:BM292"/>
    <mergeCell ref="CD284:CK286"/>
    <mergeCell ref="CL284:CS286"/>
    <mergeCell ref="CT284:DA286"/>
    <mergeCell ref="DP287:DV289"/>
    <mergeCell ref="BV287:CC289"/>
    <mergeCell ref="DB284:DH286"/>
    <mergeCell ref="DI284:DO286"/>
    <mergeCell ref="DP284:DV286"/>
    <mergeCell ref="BV284:CC286"/>
    <mergeCell ref="FB290:FH292"/>
    <mergeCell ref="EE287:EL289"/>
    <mergeCell ref="EM287:ET289"/>
    <mergeCell ref="EU287:FA289"/>
    <mergeCell ref="AY287:BF289"/>
    <mergeCell ref="FB266:FH268"/>
    <mergeCell ref="DB266:DH268"/>
    <mergeCell ref="DI266:DO268"/>
    <mergeCell ref="DP266:DV268"/>
    <mergeCell ref="DW266:ED268"/>
    <mergeCell ref="CD266:CK268"/>
    <mergeCell ref="CL266:CS268"/>
    <mergeCell ref="BV272:CC274"/>
    <mergeCell ref="CD272:CK274"/>
    <mergeCell ref="BV269:CC271"/>
    <mergeCell ref="CD269:CK271"/>
    <mergeCell ref="CL269:CS271"/>
    <mergeCell ref="EU266:FA268"/>
    <mergeCell ref="EM263:ET265"/>
    <mergeCell ref="FB281:FH283"/>
    <mergeCell ref="FB284:FH286"/>
    <mergeCell ref="AI272:AP274"/>
    <mergeCell ref="AQ272:AX274"/>
    <mergeCell ref="EE278:EL280"/>
    <mergeCell ref="EM278:ET280"/>
    <mergeCell ref="DB275:DH277"/>
    <mergeCell ref="DI275:DO277"/>
    <mergeCell ref="DP275:DV277"/>
    <mergeCell ref="DW275:ED277"/>
    <mergeCell ref="DW272:ED274"/>
    <mergeCell ref="DI287:DO289"/>
    <mergeCell ref="CD287:CK289"/>
    <mergeCell ref="CL287:CS289"/>
    <mergeCell ref="CT287:DA289"/>
    <mergeCell ref="DB287:DH289"/>
    <mergeCell ref="EM284:ET286"/>
    <mergeCell ref="EU272:FA274"/>
    <mergeCell ref="EM272:ET274"/>
    <mergeCell ref="EE272:EL274"/>
    <mergeCell ref="CL275:CS277"/>
    <mergeCell ref="CT275:DA277"/>
    <mergeCell ref="FB272:FH274"/>
    <mergeCell ref="DB272:DH274"/>
    <mergeCell ref="DI272:DO274"/>
    <mergeCell ref="DP272:DV274"/>
    <mergeCell ref="CT272:DA274"/>
    <mergeCell ref="CL272:CS274"/>
    <mergeCell ref="EU278:FA280"/>
    <mergeCell ref="FB275:FH277"/>
    <mergeCell ref="B284:E286"/>
    <mergeCell ref="F284:S286"/>
    <mergeCell ref="B290:E292"/>
    <mergeCell ref="F290:S292"/>
    <mergeCell ref="B287:E289"/>
    <mergeCell ref="F287:S289"/>
    <mergeCell ref="BN290:BU292"/>
    <mergeCell ref="BG284:BM286"/>
    <mergeCell ref="BN284:BU286"/>
    <mergeCell ref="BG287:BM289"/>
    <mergeCell ref="BN287:BU289"/>
    <mergeCell ref="T290:AA292"/>
    <mergeCell ref="AB290:AH292"/>
    <mergeCell ref="AI290:AP292"/>
    <mergeCell ref="AY284:BF286"/>
    <mergeCell ref="T284:AA286"/>
    <mergeCell ref="AB284:AH286"/>
    <mergeCell ref="AI284:AP286"/>
    <mergeCell ref="T287:AA289"/>
    <mergeCell ref="AB287:AH289"/>
    <mergeCell ref="AI287:AP289"/>
    <mergeCell ref="AQ287:AX289"/>
    <mergeCell ref="B275:E277"/>
    <mergeCell ref="F275:S277"/>
    <mergeCell ref="BG275:BM277"/>
    <mergeCell ref="BN275:BU277"/>
    <mergeCell ref="AY275:BF277"/>
    <mergeCell ref="T275:AA277"/>
    <mergeCell ref="AB275:AH277"/>
    <mergeCell ref="AI275:AP277"/>
    <mergeCell ref="AQ275:AX277"/>
    <mergeCell ref="CL278:CS280"/>
    <mergeCell ref="DI278:DO280"/>
    <mergeCell ref="DP278:DV280"/>
    <mergeCell ref="DW278:ED280"/>
    <mergeCell ref="DB278:DH280"/>
    <mergeCell ref="DW281:ED283"/>
    <mergeCell ref="EM281:ET283"/>
    <mergeCell ref="B278:E280"/>
    <mergeCell ref="F278:S280"/>
    <mergeCell ref="BG278:BM280"/>
    <mergeCell ref="BN278:BU280"/>
    <mergeCell ref="AY278:BF280"/>
    <mergeCell ref="T278:AA280"/>
    <mergeCell ref="AB278:AH280"/>
    <mergeCell ref="AI278:AP280"/>
    <mergeCell ref="CT278:DA280"/>
    <mergeCell ref="CL281:CS283"/>
    <mergeCell ref="CT281:DA283"/>
    <mergeCell ref="DB281:DH283"/>
    <mergeCell ref="DI281:DO283"/>
    <mergeCell ref="EE281:EL283"/>
    <mergeCell ref="DP281:DV283"/>
    <mergeCell ref="B269:E271"/>
    <mergeCell ref="F269:S271"/>
    <mergeCell ref="BG269:BM271"/>
    <mergeCell ref="BN269:BU271"/>
    <mergeCell ref="AY269:BF271"/>
    <mergeCell ref="T269:AA271"/>
    <mergeCell ref="AB269:AH271"/>
    <mergeCell ref="AI269:AP271"/>
    <mergeCell ref="AQ269:AX271"/>
    <mergeCell ref="BV275:CC277"/>
    <mergeCell ref="CD275:CK277"/>
    <mergeCell ref="F281:S283"/>
    <mergeCell ref="BG281:BM283"/>
    <mergeCell ref="BN281:BU283"/>
    <mergeCell ref="AY281:BF283"/>
    <mergeCell ref="T281:AA283"/>
    <mergeCell ref="AQ278:AX280"/>
    <mergeCell ref="AB281:AH283"/>
    <mergeCell ref="AI281:AP283"/>
    <mergeCell ref="BV278:CC280"/>
    <mergeCell ref="CD278:CK280"/>
    <mergeCell ref="B281:E283"/>
    <mergeCell ref="AQ281:AX283"/>
    <mergeCell ref="BV281:CC283"/>
    <mergeCell ref="CD281:CK283"/>
    <mergeCell ref="B272:E274"/>
    <mergeCell ref="F272:S274"/>
    <mergeCell ref="BG272:BM274"/>
    <mergeCell ref="BN272:BU274"/>
    <mergeCell ref="AY272:BF274"/>
    <mergeCell ref="T272:AA274"/>
    <mergeCell ref="AB272:AH274"/>
    <mergeCell ref="EE266:EL268"/>
    <mergeCell ref="EM266:ET268"/>
    <mergeCell ref="DP263:DV265"/>
    <mergeCell ref="DW263:ED265"/>
    <mergeCell ref="BG260:BM262"/>
    <mergeCell ref="BN260:BU262"/>
    <mergeCell ref="AY260:BF262"/>
    <mergeCell ref="BN263:BU265"/>
    <mergeCell ref="CT266:DA268"/>
    <mergeCell ref="BV263:CC265"/>
    <mergeCell ref="CD263:CK265"/>
    <mergeCell ref="EE269:EL271"/>
    <mergeCell ref="EM269:ET271"/>
    <mergeCell ref="EU263:FA265"/>
    <mergeCell ref="BV257:CC259"/>
    <mergeCell ref="CD257:CK259"/>
    <mergeCell ref="CL257:CS259"/>
    <mergeCell ref="CT257:DA259"/>
    <mergeCell ref="B263:E265"/>
    <mergeCell ref="F263:S265"/>
    <mergeCell ref="T263:AA265"/>
    <mergeCell ref="B257:E259"/>
    <mergeCell ref="F257:S259"/>
    <mergeCell ref="T260:AA262"/>
    <mergeCell ref="BG257:BM259"/>
    <mergeCell ref="BN257:BU259"/>
    <mergeCell ref="AY257:BF259"/>
    <mergeCell ref="T257:AA259"/>
    <mergeCell ref="AB257:AH259"/>
    <mergeCell ref="AI257:AP259"/>
    <mergeCell ref="AQ257:AX259"/>
    <mergeCell ref="BG263:BM265"/>
    <mergeCell ref="AY263:BF265"/>
    <mergeCell ref="AB263:AH265"/>
    <mergeCell ref="AI263:AP265"/>
    <mergeCell ref="AQ263:AX265"/>
    <mergeCell ref="B266:E268"/>
    <mergeCell ref="F266:S268"/>
    <mergeCell ref="BG266:BM268"/>
    <mergeCell ref="BN266:BU268"/>
    <mergeCell ref="AY266:BF268"/>
    <mergeCell ref="T266:AA268"/>
    <mergeCell ref="AQ266:AX268"/>
    <mergeCell ref="AB266:AH268"/>
    <mergeCell ref="AI266:AP268"/>
    <mergeCell ref="FB257:FH259"/>
    <mergeCell ref="DB257:DH259"/>
    <mergeCell ref="DI257:DO259"/>
    <mergeCell ref="DP257:DV259"/>
    <mergeCell ref="DW257:ED259"/>
    <mergeCell ref="EU257:FA259"/>
    <mergeCell ref="AI260:AP262"/>
    <mergeCell ref="AQ260:AX262"/>
    <mergeCell ref="FB260:FH262"/>
    <mergeCell ref="DB260:DH262"/>
    <mergeCell ref="EU260:FA262"/>
    <mergeCell ref="EM260:ET262"/>
    <mergeCell ref="CL260:CS262"/>
    <mergeCell ref="CT260:DA262"/>
    <mergeCell ref="BV260:CC262"/>
    <mergeCell ref="CD260:CK262"/>
    <mergeCell ref="B260:E262"/>
    <mergeCell ref="F260:S262"/>
    <mergeCell ref="AB260:AH262"/>
    <mergeCell ref="FB263:FH265"/>
    <mergeCell ref="DB263:DH265"/>
    <mergeCell ref="DI263:DO265"/>
    <mergeCell ref="DI260:DO262"/>
    <mergeCell ref="FB251:FH253"/>
    <mergeCell ref="DB251:DH253"/>
    <mergeCell ref="DI251:DO253"/>
    <mergeCell ref="DP251:DV253"/>
    <mergeCell ref="DW251:ED253"/>
    <mergeCell ref="EE251:EL253"/>
    <mergeCell ref="EM251:ET253"/>
    <mergeCell ref="EU251:FA253"/>
    <mergeCell ref="FB254:FH256"/>
    <mergeCell ref="DB254:DH256"/>
    <mergeCell ref="EE260:EL262"/>
    <mergeCell ref="BG254:BM256"/>
    <mergeCell ref="BN254:BU256"/>
    <mergeCell ref="EE257:EL259"/>
    <mergeCell ref="EM257:ET259"/>
    <mergeCell ref="BV254:CC256"/>
    <mergeCell ref="CD254:CK256"/>
    <mergeCell ref="CL254:CS256"/>
    <mergeCell ref="EE254:EL256"/>
    <mergeCell ref="EM254:ET256"/>
    <mergeCell ref="EU254:FA256"/>
    <mergeCell ref="DI254:DO256"/>
    <mergeCell ref="DP254:DV256"/>
    <mergeCell ref="DW254:ED256"/>
    <mergeCell ref="DP260:DV262"/>
    <mergeCell ref="DW260:ED262"/>
    <mergeCell ref="CT248:DA250"/>
    <mergeCell ref="CD248:CK250"/>
    <mergeCell ref="AY254:BF256"/>
    <mergeCell ref="CT254:DA256"/>
    <mergeCell ref="BV248:CC250"/>
    <mergeCell ref="T254:AA256"/>
    <mergeCell ref="AB254:AH256"/>
    <mergeCell ref="AI254:AP256"/>
    <mergeCell ref="AQ254:AX256"/>
    <mergeCell ref="B248:E250"/>
    <mergeCell ref="F248:S250"/>
    <mergeCell ref="BG248:BM250"/>
    <mergeCell ref="BN248:BU250"/>
    <mergeCell ref="AY248:BF250"/>
    <mergeCell ref="T248:AA250"/>
    <mergeCell ref="B254:E256"/>
    <mergeCell ref="F254:S256"/>
    <mergeCell ref="AB248:AH250"/>
    <mergeCell ref="B251:E253"/>
    <mergeCell ref="F251:S253"/>
    <mergeCell ref="BG251:BM253"/>
    <mergeCell ref="BN251:BU253"/>
    <mergeCell ref="AY251:BF253"/>
    <mergeCell ref="T251:AA253"/>
    <mergeCell ref="BV251:CC253"/>
    <mergeCell ref="CD251:CK253"/>
    <mergeCell ref="CL251:CS253"/>
    <mergeCell ref="CT251:DA253"/>
    <mergeCell ref="B245:E247"/>
    <mergeCell ref="F245:S247"/>
    <mergeCell ref="BG245:BM247"/>
    <mergeCell ref="BN245:BU247"/>
    <mergeCell ref="AY245:BF247"/>
    <mergeCell ref="T245:AA247"/>
    <mergeCell ref="BV245:CC247"/>
    <mergeCell ref="CD245:CK247"/>
    <mergeCell ref="CL245:CS247"/>
    <mergeCell ref="AB251:AH253"/>
    <mergeCell ref="AI251:AP253"/>
    <mergeCell ref="AQ251:AX253"/>
    <mergeCell ref="AI248:AP250"/>
    <mergeCell ref="AQ248:AX250"/>
    <mergeCell ref="CL248:CS250"/>
    <mergeCell ref="AB239:AH241"/>
    <mergeCell ref="AI239:AP241"/>
    <mergeCell ref="AQ239:AX241"/>
    <mergeCell ref="AB245:AH247"/>
    <mergeCell ref="AI245:AP247"/>
    <mergeCell ref="AQ245:AX247"/>
    <mergeCell ref="B242:E244"/>
    <mergeCell ref="F242:S244"/>
    <mergeCell ref="BG242:BM244"/>
    <mergeCell ref="BN242:BU244"/>
    <mergeCell ref="AY242:BF244"/>
    <mergeCell ref="T242:AA244"/>
    <mergeCell ref="AB242:AH244"/>
    <mergeCell ref="AI242:AP244"/>
    <mergeCell ref="AQ242:AX244"/>
    <mergeCell ref="CL242:CS244"/>
    <mergeCell ref="B239:E241"/>
    <mergeCell ref="FB248:FH250"/>
    <mergeCell ref="DB248:DH250"/>
    <mergeCell ref="DI248:DO250"/>
    <mergeCell ref="DP248:DV250"/>
    <mergeCell ref="DW248:ED250"/>
    <mergeCell ref="EE248:EL250"/>
    <mergeCell ref="EM248:ET250"/>
    <mergeCell ref="EU248:FA250"/>
    <mergeCell ref="DW239:ED241"/>
    <mergeCell ref="EU245:FA247"/>
    <mergeCell ref="DP245:DV247"/>
    <mergeCell ref="DW245:ED247"/>
    <mergeCell ref="FB239:FH241"/>
    <mergeCell ref="EE239:EL241"/>
    <mergeCell ref="FB245:FH247"/>
    <mergeCell ref="DW242:ED244"/>
    <mergeCell ref="EE245:EL247"/>
    <mergeCell ref="EM245:ET247"/>
    <mergeCell ref="DB245:DH247"/>
    <mergeCell ref="DI245:DO247"/>
    <mergeCell ref="DI242:DO244"/>
    <mergeCell ref="DP242:DV244"/>
    <mergeCell ref="CT245:DA247"/>
    <mergeCell ref="EU236:FA238"/>
    <mergeCell ref="EM239:ET241"/>
    <mergeCell ref="EU239:FA241"/>
    <mergeCell ref="FB236:FH238"/>
    <mergeCell ref="DB236:DH238"/>
    <mergeCell ref="DI236:DO238"/>
    <mergeCell ref="DP236:DV238"/>
    <mergeCell ref="DB239:DH241"/>
    <mergeCell ref="DI239:DO241"/>
    <mergeCell ref="DP239:DV241"/>
    <mergeCell ref="BV239:CC241"/>
    <mergeCell ref="CD239:CK241"/>
    <mergeCell ref="CL239:CS241"/>
    <mergeCell ref="CT239:DA241"/>
    <mergeCell ref="FB242:FH244"/>
    <mergeCell ref="DB242:DH244"/>
    <mergeCell ref="EU242:FA244"/>
    <mergeCell ref="EM242:ET244"/>
    <mergeCell ref="BV242:CC244"/>
    <mergeCell ref="CD242:CK244"/>
    <mergeCell ref="EE242:EL244"/>
    <mergeCell ref="FB233:FH235"/>
    <mergeCell ref="DB233:DH235"/>
    <mergeCell ref="DI233:DO235"/>
    <mergeCell ref="DP233:DV235"/>
    <mergeCell ref="DW233:ED235"/>
    <mergeCell ref="EU233:FA235"/>
    <mergeCell ref="EE233:EL235"/>
    <mergeCell ref="EM233:ET235"/>
    <mergeCell ref="CL233:CS235"/>
    <mergeCell ref="CT233:DA235"/>
    <mergeCell ref="CT242:DA244"/>
    <mergeCell ref="BG236:BM238"/>
    <mergeCell ref="BN236:BU238"/>
    <mergeCell ref="AY236:BF238"/>
    <mergeCell ref="T236:AA238"/>
    <mergeCell ref="AB236:AH238"/>
    <mergeCell ref="AI236:AP238"/>
    <mergeCell ref="AQ236:AX238"/>
    <mergeCell ref="EM236:ET238"/>
    <mergeCell ref="B236:E238"/>
    <mergeCell ref="F236:S238"/>
    <mergeCell ref="CD230:CK232"/>
    <mergeCell ref="DW236:ED238"/>
    <mergeCell ref="EE236:EL238"/>
    <mergeCell ref="BV236:CC238"/>
    <mergeCell ref="CD236:CK238"/>
    <mergeCell ref="CL236:CS238"/>
    <mergeCell ref="CT236:DA238"/>
    <mergeCell ref="AI233:AP235"/>
    <mergeCell ref="AQ233:AX235"/>
    <mergeCell ref="BV233:CC235"/>
    <mergeCell ref="CD233:CK235"/>
    <mergeCell ref="T230:AA232"/>
    <mergeCell ref="F239:S241"/>
    <mergeCell ref="BG239:BM241"/>
    <mergeCell ref="BN239:BU241"/>
    <mergeCell ref="AY239:BF241"/>
    <mergeCell ref="T239:AA241"/>
    <mergeCell ref="AI227:AP229"/>
    <mergeCell ref="AQ227:AX229"/>
    <mergeCell ref="BV230:CC232"/>
    <mergeCell ref="DP227:DV229"/>
    <mergeCell ref="DW227:ED229"/>
    <mergeCell ref="B233:E235"/>
    <mergeCell ref="F233:S235"/>
    <mergeCell ref="BG233:BM235"/>
    <mergeCell ref="BN233:BU235"/>
    <mergeCell ref="AY233:BF235"/>
    <mergeCell ref="T233:AA235"/>
    <mergeCell ref="AB233:AH235"/>
    <mergeCell ref="CL230:CS232"/>
    <mergeCell ref="B230:E232"/>
    <mergeCell ref="F230:S232"/>
    <mergeCell ref="BG230:BM232"/>
    <mergeCell ref="BN230:BU232"/>
    <mergeCell ref="AY230:BF232"/>
    <mergeCell ref="AB230:AH232"/>
    <mergeCell ref="AI230:AP232"/>
    <mergeCell ref="AQ230:AX232"/>
    <mergeCell ref="B227:E229"/>
    <mergeCell ref="F227:S229"/>
    <mergeCell ref="BG227:BM229"/>
    <mergeCell ref="BN227:BU229"/>
    <mergeCell ref="AY227:BF229"/>
    <mergeCell ref="T227:AA229"/>
    <mergeCell ref="AB227:AH229"/>
    <mergeCell ref="FB230:FH232"/>
    <mergeCell ref="DB230:DH232"/>
    <mergeCell ref="DI230:DO232"/>
    <mergeCell ref="DP230:DV232"/>
    <mergeCell ref="DW230:ED232"/>
    <mergeCell ref="DW224:ED226"/>
    <mergeCell ref="EE227:EL229"/>
    <mergeCell ref="DB224:DH226"/>
    <mergeCell ref="EM224:ET226"/>
    <mergeCell ref="EU224:FA226"/>
    <mergeCell ref="FB224:FH226"/>
    <mergeCell ref="BV227:CC229"/>
    <mergeCell ref="CD227:CK229"/>
    <mergeCell ref="CL227:CS229"/>
    <mergeCell ref="CT227:DA229"/>
    <mergeCell ref="FB227:FH229"/>
    <mergeCell ref="DB227:DH229"/>
    <mergeCell ref="DI227:DO229"/>
    <mergeCell ref="DI224:DO226"/>
    <mergeCell ref="DP224:DV226"/>
    <mergeCell ref="CT230:DA232"/>
    <mergeCell ref="EU227:FA229"/>
    <mergeCell ref="EE230:EL232"/>
    <mergeCell ref="EM230:ET232"/>
    <mergeCell ref="EU230:FA232"/>
    <mergeCell ref="EM227:ET229"/>
    <mergeCell ref="FB221:FH223"/>
    <mergeCell ref="DB221:DH223"/>
    <mergeCell ref="DI221:DO223"/>
    <mergeCell ref="DP221:DV223"/>
    <mergeCell ref="DW221:ED223"/>
    <mergeCell ref="EM221:ET223"/>
    <mergeCell ref="EU221:FA223"/>
    <mergeCell ref="B224:E226"/>
    <mergeCell ref="F224:S226"/>
    <mergeCell ref="BG224:BM226"/>
    <mergeCell ref="BN224:BU226"/>
    <mergeCell ref="AY224:BF226"/>
    <mergeCell ref="T224:AA226"/>
    <mergeCell ref="AB224:AH226"/>
    <mergeCell ref="AI224:AP226"/>
    <mergeCell ref="AQ224:AX226"/>
    <mergeCell ref="EE218:EL220"/>
    <mergeCell ref="CT221:DA223"/>
    <mergeCell ref="CL224:CS226"/>
    <mergeCell ref="CT224:DA226"/>
    <mergeCell ref="BV221:CC223"/>
    <mergeCell ref="CD221:CK223"/>
    <mergeCell ref="CL221:CS223"/>
    <mergeCell ref="BV224:CC226"/>
    <mergeCell ref="CD224:CK226"/>
    <mergeCell ref="T221:AA223"/>
    <mergeCell ref="AB221:AH223"/>
    <mergeCell ref="AI221:AP223"/>
    <mergeCell ref="AQ221:AX223"/>
    <mergeCell ref="CL218:CS220"/>
    <mergeCell ref="EE224:EL226"/>
    <mergeCell ref="EE221:EL223"/>
    <mergeCell ref="CT218:DA220"/>
    <mergeCell ref="DP218:DV220"/>
    <mergeCell ref="DW218:ED220"/>
    <mergeCell ref="FB215:FH217"/>
    <mergeCell ref="DB215:DH217"/>
    <mergeCell ref="DI215:DO217"/>
    <mergeCell ref="DP215:DV217"/>
    <mergeCell ref="DW215:ED217"/>
    <mergeCell ref="B221:E223"/>
    <mergeCell ref="F221:S223"/>
    <mergeCell ref="BG221:BM223"/>
    <mergeCell ref="BN221:BU223"/>
    <mergeCell ref="AY221:BF223"/>
    <mergeCell ref="FB218:FH220"/>
    <mergeCell ref="DB218:DH220"/>
    <mergeCell ref="DI218:DO220"/>
    <mergeCell ref="B212:E214"/>
    <mergeCell ref="F212:S214"/>
    <mergeCell ref="BG212:BM214"/>
    <mergeCell ref="BN212:BU214"/>
    <mergeCell ref="AY212:BF214"/>
    <mergeCell ref="AB212:AH214"/>
    <mergeCell ref="AI212:AP214"/>
    <mergeCell ref="AQ212:AX214"/>
    <mergeCell ref="B218:E220"/>
    <mergeCell ref="F218:S220"/>
    <mergeCell ref="BG218:BM220"/>
    <mergeCell ref="AB215:AH217"/>
    <mergeCell ref="AI215:AP217"/>
    <mergeCell ref="AQ215:AX217"/>
    <mergeCell ref="BN218:BU220"/>
    <mergeCell ref="AY218:BF220"/>
    <mergeCell ref="T218:AA220"/>
    <mergeCell ref="AB218:AH220"/>
    <mergeCell ref="AI218:AP220"/>
    <mergeCell ref="AQ218:AX220"/>
    <mergeCell ref="EM218:ET220"/>
    <mergeCell ref="EU218:FA220"/>
    <mergeCell ref="BV215:CC217"/>
    <mergeCell ref="CD215:CK217"/>
    <mergeCell ref="CL215:CS217"/>
    <mergeCell ref="EU215:FA217"/>
    <mergeCell ref="EE215:EL217"/>
    <mergeCell ref="EM215:ET217"/>
    <mergeCell ref="BV218:CC220"/>
    <mergeCell ref="CD218:CK220"/>
    <mergeCell ref="B209:E211"/>
    <mergeCell ref="F209:S211"/>
    <mergeCell ref="BG209:BM211"/>
    <mergeCell ref="BN209:BU211"/>
    <mergeCell ref="AY209:BF211"/>
    <mergeCell ref="T209:AA211"/>
    <mergeCell ref="AB209:AH211"/>
    <mergeCell ref="AI209:AP211"/>
    <mergeCell ref="AQ209:AX211"/>
    <mergeCell ref="DP209:DV211"/>
    <mergeCell ref="DW209:ED211"/>
    <mergeCell ref="CT215:DA217"/>
    <mergeCell ref="B215:E217"/>
    <mergeCell ref="F215:S217"/>
    <mergeCell ref="BG215:BM217"/>
    <mergeCell ref="BN215:BU217"/>
    <mergeCell ref="AY215:BF217"/>
    <mergeCell ref="T215:AA217"/>
    <mergeCell ref="T212:AA214"/>
    <mergeCell ref="CD212:CK214"/>
    <mergeCell ref="FB212:FH214"/>
    <mergeCell ref="DB212:DH214"/>
    <mergeCell ref="DI212:DO214"/>
    <mergeCell ref="DP212:DV214"/>
    <mergeCell ref="DW212:ED214"/>
    <mergeCell ref="CT212:DA214"/>
    <mergeCell ref="EU209:FA211"/>
    <mergeCell ref="EE212:EL214"/>
    <mergeCell ref="EM212:ET214"/>
    <mergeCell ref="EU212:FA214"/>
    <mergeCell ref="BV209:CC211"/>
    <mergeCell ref="CD209:CK211"/>
    <mergeCell ref="CL209:CS211"/>
    <mergeCell ref="CT209:DA211"/>
    <mergeCell ref="CL212:CS214"/>
    <mergeCell ref="BV212:CC214"/>
    <mergeCell ref="EE209:EL211"/>
    <mergeCell ref="EM209:ET211"/>
    <mergeCell ref="EU200:FA202"/>
    <mergeCell ref="EM203:ET205"/>
    <mergeCell ref="EU203:FA205"/>
    <mergeCell ref="FB200:FH202"/>
    <mergeCell ref="DB200:DH202"/>
    <mergeCell ref="DI200:DO202"/>
    <mergeCell ref="FB209:FH211"/>
    <mergeCell ref="DB209:DH211"/>
    <mergeCell ref="DI209:DO211"/>
    <mergeCell ref="DI206:DO208"/>
    <mergeCell ref="DP206:DV208"/>
    <mergeCell ref="DW206:ED208"/>
    <mergeCell ref="FB206:FH208"/>
    <mergeCell ref="DB206:DH208"/>
    <mergeCell ref="EU206:FA208"/>
    <mergeCell ref="AB206:AH208"/>
    <mergeCell ref="AI206:AP208"/>
    <mergeCell ref="AQ206:AX208"/>
    <mergeCell ref="EE206:EL208"/>
    <mergeCell ref="EM206:ET208"/>
    <mergeCell ref="BG200:BM202"/>
    <mergeCell ref="BN200:BU202"/>
    <mergeCell ref="FB203:FH205"/>
    <mergeCell ref="B206:E208"/>
    <mergeCell ref="F206:S208"/>
    <mergeCell ref="BG206:BM208"/>
    <mergeCell ref="BN206:BU208"/>
    <mergeCell ref="AY206:BF208"/>
    <mergeCell ref="T206:AA208"/>
    <mergeCell ref="BV206:CC208"/>
    <mergeCell ref="CD206:CK208"/>
    <mergeCell ref="CL206:CS208"/>
    <mergeCell ref="CT206:DA208"/>
    <mergeCell ref="AY200:BF202"/>
    <mergeCell ref="T200:AA202"/>
    <mergeCell ref="AB200:AH202"/>
    <mergeCell ref="AI200:AP202"/>
    <mergeCell ref="AQ200:AX202"/>
    <mergeCell ref="EM200:ET202"/>
    <mergeCell ref="AB203:AH205"/>
    <mergeCell ref="AI203:AP205"/>
    <mergeCell ref="AQ203:AX205"/>
    <mergeCell ref="BV203:CC205"/>
    <mergeCell ref="CD203:CK205"/>
    <mergeCell ref="CL203:CS205"/>
    <mergeCell ref="B200:E202"/>
    <mergeCell ref="F200:S202"/>
    <mergeCell ref="DW200:ED202"/>
    <mergeCell ref="EE200:EL202"/>
    <mergeCell ref="BV200:CC202"/>
    <mergeCell ref="CD200:CK202"/>
    <mergeCell ref="CL200:CS202"/>
    <mergeCell ref="CT200:DA202"/>
    <mergeCell ref="DP200:DV202"/>
    <mergeCell ref="CT194:DA196"/>
    <mergeCell ref="T194:AA196"/>
    <mergeCell ref="B203:E205"/>
    <mergeCell ref="F203:S205"/>
    <mergeCell ref="BG203:BM205"/>
    <mergeCell ref="BN203:BU205"/>
    <mergeCell ref="AY203:BF205"/>
    <mergeCell ref="T203:AA205"/>
    <mergeCell ref="EE194:EL196"/>
    <mergeCell ref="DB203:DH205"/>
    <mergeCell ref="DI203:DO205"/>
    <mergeCell ref="DP203:DV205"/>
    <mergeCell ref="DW203:ED205"/>
    <mergeCell ref="EE203:EL205"/>
    <mergeCell ref="CT203:DA205"/>
    <mergeCell ref="EE197:EL199"/>
    <mergeCell ref="B194:E196"/>
    <mergeCell ref="F194:S196"/>
    <mergeCell ref="BG194:BM196"/>
    <mergeCell ref="BN194:BU196"/>
    <mergeCell ref="B197:E199"/>
    <mergeCell ref="F197:S199"/>
    <mergeCell ref="BG197:BM199"/>
    <mergeCell ref="BN197:BU199"/>
    <mergeCell ref="AY197:BF199"/>
    <mergeCell ref="T197:AA199"/>
    <mergeCell ref="AB197:AH199"/>
    <mergeCell ref="CL194:CS196"/>
    <mergeCell ref="DB194:DH196"/>
    <mergeCell ref="DW194:ED196"/>
    <mergeCell ref="CT197:DA199"/>
    <mergeCell ref="B191:E193"/>
    <mergeCell ref="F191:S193"/>
    <mergeCell ref="AI194:AP196"/>
    <mergeCell ref="AQ194:AX196"/>
    <mergeCell ref="AI197:AP199"/>
    <mergeCell ref="AQ197:AX199"/>
    <mergeCell ref="BV197:CC199"/>
    <mergeCell ref="CD197:CK199"/>
    <mergeCell ref="AY194:BF196"/>
    <mergeCell ref="AB194:AH196"/>
    <mergeCell ref="BG191:BM193"/>
    <mergeCell ref="BN191:BU193"/>
    <mergeCell ref="AY191:BF193"/>
    <mergeCell ref="T191:AA193"/>
    <mergeCell ref="AB191:AH193"/>
    <mergeCell ref="CD194:CK196"/>
    <mergeCell ref="CL197:CS199"/>
    <mergeCell ref="EM188:ET190"/>
    <mergeCell ref="EU188:FA190"/>
    <mergeCell ref="FB188:FH190"/>
    <mergeCell ref="BV191:CC193"/>
    <mergeCell ref="CD191:CK193"/>
    <mergeCell ref="CL191:CS193"/>
    <mergeCell ref="CT191:DA193"/>
    <mergeCell ref="FB191:FH193"/>
    <mergeCell ref="DB191:DH193"/>
    <mergeCell ref="DI191:DO193"/>
    <mergeCell ref="DI188:DO190"/>
    <mergeCell ref="DP188:DV190"/>
    <mergeCell ref="EU191:FA193"/>
    <mergeCell ref="EM191:ET193"/>
    <mergeCell ref="EE191:EL193"/>
    <mergeCell ref="FB197:FH199"/>
    <mergeCell ref="DB197:DH199"/>
    <mergeCell ref="DI197:DO199"/>
    <mergeCell ref="DP197:DV199"/>
    <mergeCell ref="DW197:ED199"/>
    <mergeCell ref="EU197:FA199"/>
    <mergeCell ref="BV194:CC196"/>
    <mergeCell ref="DP191:DV193"/>
    <mergeCell ref="DW191:ED193"/>
    <mergeCell ref="FB194:FH196"/>
    <mergeCell ref="EM194:ET196"/>
    <mergeCell ref="EU194:FA196"/>
    <mergeCell ref="EM197:ET199"/>
    <mergeCell ref="CL188:CS190"/>
    <mergeCell ref="CT188:DA190"/>
    <mergeCell ref="DI194:DO196"/>
    <mergeCell ref="DP194:DV196"/>
    <mergeCell ref="T185:AA187"/>
    <mergeCell ref="AB185:AH187"/>
    <mergeCell ref="AI185:AP187"/>
    <mergeCell ref="AQ185:AX187"/>
    <mergeCell ref="B185:E187"/>
    <mergeCell ref="F185:S187"/>
    <mergeCell ref="BV185:CC187"/>
    <mergeCell ref="CD185:CK187"/>
    <mergeCell ref="CL185:CS187"/>
    <mergeCell ref="BV188:CC190"/>
    <mergeCell ref="CD188:CK190"/>
    <mergeCell ref="AI191:AP193"/>
    <mergeCell ref="AQ191:AX193"/>
    <mergeCell ref="FB179:FH181"/>
    <mergeCell ref="DB179:DH181"/>
    <mergeCell ref="DI179:DO181"/>
    <mergeCell ref="DP179:DV181"/>
    <mergeCell ref="DW179:ED181"/>
    <mergeCell ref="EU179:FA181"/>
    <mergeCell ref="EE179:EL181"/>
    <mergeCell ref="EM179:ET181"/>
    <mergeCell ref="BV182:CC184"/>
    <mergeCell ref="CD182:CK184"/>
    <mergeCell ref="EE182:EL184"/>
    <mergeCell ref="FB185:FH187"/>
    <mergeCell ref="DB185:DH187"/>
    <mergeCell ref="DI185:DO187"/>
    <mergeCell ref="DP185:DV187"/>
    <mergeCell ref="DW185:ED187"/>
    <mergeCell ref="EM185:ET187"/>
    <mergeCell ref="EU185:FA187"/>
    <mergeCell ref="CT185:DA187"/>
    <mergeCell ref="FB182:FH184"/>
    <mergeCell ref="B182:E184"/>
    <mergeCell ref="F182:S184"/>
    <mergeCell ref="BG182:BM184"/>
    <mergeCell ref="AB179:AH181"/>
    <mergeCell ref="AI179:AP181"/>
    <mergeCell ref="AQ179:AX181"/>
    <mergeCell ref="BN182:BU184"/>
    <mergeCell ref="AY182:BF184"/>
    <mergeCell ref="T182:AA184"/>
    <mergeCell ref="AB182:AH184"/>
    <mergeCell ref="AI182:AP184"/>
    <mergeCell ref="CL182:CS184"/>
    <mergeCell ref="EE188:EL190"/>
    <mergeCell ref="EE185:EL187"/>
    <mergeCell ref="CT182:DA184"/>
    <mergeCell ref="DP182:DV184"/>
    <mergeCell ref="DW182:ED184"/>
    <mergeCell ref="AQ182:AX184"/>
    <mergeCell ref="DW188:ED190"/>
    <mergeCell ref="DB188:DH190"/>
    <mergeCell ref="BG185:BM187"/>
    <mergeCell ref="BN185:BU187"/>
    <mergeCell ref="AY185:BF187"/>
    <mergeCell ref="B188:E190"/>
    <mergeCell ref="F188:S190"/>
    <mergeCell ref="BG188:BM190"/>
    <mergeCell ref="BN188:BU190"/>
    <mergeCell ref="AY188:BF190"/>
    <mergeCell ref="T188:AA190"/>
    <mergeCell ref="AB188:AH190"/>
    <mergeCell ref="AI188:AP190"/>
    <mergeCell ref="AQ188:AX190"/>
    <mergeCell ref="EM182:ET184"/>
    <mergeCell ref="EU182:FA184"/>
    <mergeCell ref="BV179:CC181"/>
    <mergeCell ref="CD179:CK181"/>
    <mergeCell ref="CL179:CS181"/>
    <mergeCell ref="T176:AA178"/>
    <mergeCell ref="B173:E175"/>
    <mergeCell ref="F173:S175"/>
    <mergeCell ref="BG173:BM175"/>
    <mergeCell ref="BN173:BU175"/>
    <mergeCell ref="AY173:BF175"/>
    <mergeCell ref="T173:AA175"/>
    <mergeCell ref="AB173:AH175"/>
    <mergeCell ref="AI173:AP175"/>
    <mergeCell ref="AQ173:AX175"/>
    <mergeCell ref="CT179:DA181"/>
    <mergeCell ref="B179:E181"/>
    <mergeCell ref="F179:S181"/>
    <mergeCell ref="BG179:BM181"/>
    <mergeCell ref="BN179:BU181"/>
    <mergeCell ref="AY179:BF181"/>
    <mergeCell ref="T179:AA181"/>
    <mergeCell ref="DB182:DH184"/>
    <mergeCell ref="DI182:DO184"/>
    <mergeCell ref="B176:E178"/>
    <mergeCell ref="F176:S178"/>
    <mergeCell ref="BG176:BM178"/>
    <mergeCell ref="BN176:BU178"/>
    <mergeCell ref="AY176:BF178"/>
    <mergeCell ref="AB176:AH178"/>
    <mergeCell ref="AI176:AP178"/>
    <mergeCell ref="AQ176:AX178"/>
    <mergeCell ref="FB173:FH175"/>
    <mergeCell ref="DB173:DH175"/>
    <mergeCell ref="DI173:DO175"/>
    <mergeCell ref="DI170:DO172"/>
    <mergeCell ref="DP170:DV172"/>
    <mergeCell ref="DW170:ED172"/>
    <mergeCell ref="EE173:EL175"/>
    <mergeCell ref="EM173:ET175"/>
    <mergeCell ref="EE170:EL172"/>
    <mergeCell ref="FB176:FH178"/>
    <mergeCell ref="DB176:DH178"/>
    <mergeCell ref="DI176:DO178"/>
    <mergeCell ref="DP176:DV178"/>
    <mergeCell ref="DW176:ED178"/>
    <mergeCell ref="CT176:DA178"/>
    <mergeCell ref="BV173:CC175"/>
    <mergeCell ref="CD173:CK175"/>
    <mergeCell ref="CL173:CS175"/>
    <mergeCell ref="CT173:DA175"/>
    <mergeCell ref="CL176:CS178"/>
    <mergeCell ref="BV176:CC178"/>
    <mergeCell ref="CD176:CK178"/>
    <mergeCell ref="EU173:FA175"/>
    <mergeCell ref="EE176:EL178"/>
    <mergeCell ref="EM176:ET178"/>
    <mergeCell ref="EU176:FA178"/>
    <mergeCell ref="DP173:DV175"/>
    <mergeCell ref="DW173:ED175"/>
    <mergeCell ref="EM170:ET172"/>
    <mergeCell ref="FB170:FH172"/>
    <mergeCell ref="DB170:DH172"/>
    <mergeCell ref="EU170:FA172"/>
    <mergeCell ref="BV170:CC172"/>
    <mergeCell ref="CD170:CK172"/>
    <mergeCell ref="CL170:CS172"/>
    <mergeCell ref="B170:E172"/>
    <mergeCell ref="F170:S172"/>
    <mergeCell ref="BG170:BM172"/>
    <mergeCell ref="BN170:BU172"/>
    <mergeCell ref="AY170:BF172"/>
    <mergeCell ref="T170:AA172"/>
    <mergeCell ref="AB170:AH172"/>
    <mergeCell ref="AI170:AP172"/>
    <mergeCell ref="AQ170:AX172"/>
    <mergeCell ref="CT170:DA172"/>
    <mergeCell ref="DP167:DV169"/>
    <mergeCell ref="DW167:ED169"/>
    <mergeCell ref="EE167:EL169"/>
    <mergeCell ref="B167:E169"/>
    <mergeCell ref="F167:S169"/>
    <mergeCell ref="BG167:BM169"/>
    <mergeCell ref="BN167:BU169"/>
    <mergeCell ref="AY167:BF169"/>
    <mergeCell ref="T167:AA169"/>
    <mergeCell ref="AB167:AH169"/>
    <mergeCell ref="AI167:AP169"/>
    <mergeCell ref="AQ167:AX169"/>
    <mergeCell ref="BV167:CC169"/>
    <mergeCell ref="CD167:CK169"/>
    <mergeCell ref="FB161:FH163"/>
    <mergeCell ref="DB161:DH163"/>
    <mergeCell ref="DI161:DO163"/>
    <mergeCell ref="DP161:DV163"/>
    <mergeCell ref="DW161:ED163"/>
    <mergeCell ref="EU161:FA163"/>
    <mergeCell ref="EE161:EL163"/>
    <mergeCell ref="EM161:ET163"/>
    <mergeCell ref="CL164:CS166"/>
    <mergeCell ref="CT164:DA166"/>
    <mergeCell ref="EU164:FA166"/>
    <mergeCell ref="EM167:ET169"/>
    <mergeCell ref="EU167:FA169"/>
    <mergeCell ref="FB164:FH166"/>
    <mergeCell ref="DB164:DH166"/>
    <mergeCell ref="DI164:DO166"/>
    <mergeCell ref="DP164:DV166"/>
    <mergeCell ref="FB167:FH169"/>
    <mergeCell ref="DB167:DH169"/>
    <mergeCell ref="DI167:DO169"/>
    <mergeCell ref="CL167:CS169"/>
    <mergeCell ref="EM164:ET166"/>
    <mergeCell ref="CT167:DA169"/>
    <mergeCell ref="B155:E157"/>
    <mergeCell ref="F155:S157"/>
    <mergeCell ref="BG155:BM157"/>
    <mergeCell ref="BN155:BU157"/>
    <mergeCell ref="AY155:BF157"/>
    <mergeCell ref="T155:AA157"/>
    <mergeCell ref="AB155:AH157"/>
    <mergeCell ref="B164:E166"/>
    <mergeCell ref="F164:S166"/>
    <mergeCell ref="BV158:CC160"/>
    <mergeCell ref="CD158:CK160"/>
    <mergeCell ref="DW164:ED166"/>
    <mergeCell ref="EE164:EL166"/>
    <mergeCell ref="BV161:CC163"/>
    <mergeCell ref="CD161:CK163"/>
    <mergeCell ref="BV164:CC166"/>
    <mergeCell ref="CD164:CK166"/>
    <mergeCell ref="AI158:AP160"/>
    <mergeCell ref="AQ158:AX160"/>
    <mergeCell ref="DP155:DV157"/>
    <mergeCell ref="DW155:ED157"/>
    <mergeCell ref="B158:E160"/>
    <mergeCell ref="F158:S160"/>
    <mergeCell ref="BG158:BM160"/>
    <mergeCell ref="BN158:BU160"/>
    <mergeCell ref="AY158:BF160"/>
    <mergeCell ref="AB158:AH160"/>
    <mergeCell ref="T158:AA160"/>
    <mergeCell ref="BG164:BM166"/>
    <mergeCell ref="BN164:BU166"/>
    <mergeCell ref="AY164:BF166"/>
    <mergeCell ref="T164:AA166"/>
    <mergeCell ref="AB164:AH166"/>
    <mergeCell ref="AI164:AP166"/>
    <mergeCell ref="AQ164:AX166"/>
    <mergeCell ref="B161:E163"/>
    <mergeCell ref="F161:S163"/>
    <mergeCell ref="BG161:BM163"/>
    <mergeCell ref="BN161:BU163"/>
    <mergeCell ref="AY161:BF163"/>
    <mergeCell ref="DI155:DO157"/>
    <mergeCell ref="DI152:DO154"/>
    <mergeCell ref="DB152:DH154"/>
    <mergeCell ref="FB158:FH160"/>
    <mergeCell ref="DB158:DH160"/>
    <mergeCell ref="DI158:DO160"/>
    <mergeCell ref="DP158:DV160"/>
    <mergeCell ref="DW158:ED160"/>
    <mergeCell ref="EM152:ET154"/>
    <mergeCell ref="EU152:FA154"/>
    <mergeCell ref="B152:E154"/>
    <mergeCell ref="F152:S154"/>
    <mergeCell ref="T152:AA154"/>
    <mergeCell ref="EU155:FA157"/>
    <mergeCell ref="EE158:EL160"/>
    <mergeCell ref="EM158:ET160"/>
    <mergeCell ref="EU158:FA160"/>
    <mergeCell ref="EM155:ET157"/>
    <mergeCell ref="CL161:CS163"/>
    <mergeCell ref="CT161:DA163"/>
    <mergeCell ref="CL158:CS160"/>
    <mergeCell ref="CT158:DA160"/>
    <mergeCell ref="T161:AA163"/>
    <mergeCell ref="AB161:AH163"/>
    <mergeCell ref="AI161:AP163"/>
    <mergeCell ref="AQ161:AX163"/>
    <mergeCell ref="AI155:AP157"/>
    <mergeCell ref="CT152:DA154"/>
    <mergeCell ref="FB152:FH154"/>
    <mergeCell ref="BV155:CC157"/>
    <mergeCell ref="CD155:CK157"/>
    <mergeCell ref="CL155:CS157"/>
    <mergeCell ref="CT155:DA157"/>
    <mergeCell ref="FB155:FH157"/>
    <mergeCell ref="DB155:DH157"/>
    <mergeCell ref="AB152:AH154"/>
    <mergeCell ref="AI152:AP154"/>
    <mergeCell ref="AQ152:AX154"/>
    <mergeCell ref="BV152:CC154"/>
    <mergeCell ref="CD152:CK154"/>
    <mergeCell ref="FB149:FH151"/>
    <mergeCell ref="DB149:DH151"/>
    <mergeCell ref="DI149:DO151"/>
    <mergeCell ref="DP149:DV151"/>
    <mergeCell ref="DW149:ED151"/>
    <mergeCell ref="CL152:CS154"/>
    <mergeCell ref="BV149:CC151"/>
    <mergeCell ref="CD149:CK151"/>
    <mergeCell ref="CL149:CS151"/>
    <mergeCell ref="BG152:BM154"/>
    <mergeCell ref="BN152:BU154"/>
    <mergeCell ref="AY152:BF154"/>
    <mergeCell ref="EE152:EL154"/>
    <mergeCell ref="EE149:EL151"/>
    <mergeCell ref="DP152:DV154"/>
    <mergeCell ref="DW152:ED154"/>
    <mergeCell ref="EE155:EL157"/>
    <mergeCell ref="AQ155:AX157"/>
    <mergeCell ref="CT149:DA151"/>
    <mergeCell ref="T149:AA151"/>
    <mergeCell ref="AB149:AH151"/>
    <mergeCell ref="AI149:AP151"/>
    <mergeCell ref="AQ149:AX151"/>
    <mergeCell ref="CD146:CK148"/>
    <mergeCell ref="CL146:CS148"/>
    <mergeCell ref="FB143:FH145"/>
    <mergeCell ref="DB143:DH145"/>
    <mergeCell ref="DI143:DO145"/>
    <mergeCell ref="DP143:DV145"/>
    <mergeCell ref="DW143:ED145"/>
    <mergeCell ref="B149:E151"/>
    <mergeCell ref="F149:S151"/>
    <mergeCell ref="BG149:BM151"/>
    <mergeCell ref="BN149:BU151"/>
    <mergeCell ref="AY149:BF151"/>
    <mergeCell ref="FB146:FH148"/>
    <mergeCell ref="DB146:DH148"/>
    <mergeCell ref="DI146:DO148"/>
    <mergeCell ref="EM146:ET148"/>
    <mergeCell ref="EU146:FA148"/>
    <mergeCell ref="BV143:CC145"/>
    <mergeCell ref="CD143:CK145"/>
    <mergeCell ref="CL143:CS145"/>
    <mergeCell ref="EU143:FA145"/>
    <mergeCell ref="EE143:EL145"/>
    <mergeCell ref="EM143:ET145"/>
    <mergeCell ref="EM149:ET151"/>
    <mergeCell ref="EU149:FA151"/>
    <mergeCell ref="B140:E142"/>
    <mergeCell ref="F140:S142"/>
    <mergeCell ref="BG140:BM142"/>
    <mergeCell ref="BN140:BU142"/>
    <mergeCell ref="AY140:BF142"/>
    <mergeCell ref="AB140:AH142"/>
    <mergeCell ref="AI140:AP142"/>
    <mergeCell ref="B146:E148"/>
    <mergeCell ref="F146:S148"/>
    <mergeCell ref="BG146:BM148"/>
    <mergeCell ref="T140:AA142"/>
    <mergeCell ref="B143:E145"/>
    <mergeCell ref="F143:S145"/>
    <mergeCell ref="BG143:BM145"/>
    <mergeCell ref="BN146:BU148"/>
    <mergeCell ref="AY146:BF148"/>
    <mergeCell ref="T146:AA148"/>
    <mergeCell ref="AB146:AH148"/>
    <mergeCell ref="AI146:AP148"/>
    <mergeCell ref="AQ146:AX148"/>
    <mergeCell ref="BV146:CC148"/>
    <mergeCell ref="CT143:DA145"/>
    <mergeCell ref="BN143:BU145"/>
    <mergeCell ref="AY143:BF145"/>
    <mergeCell ref="T143:AA145"/>
    <mergeCell ref="AB143:AH145"/>
    <mergeCell ref="AI143:AP145"/>
    <mergeCell ref="AQ143:AX145"/>
    <mergeCell ref="FB140:FH142"/>
    <mergeCell ref="DB140:DH142"/>
    <mergeCell ref="DI140:DO142"/>
    <mergeCell ref="DP140:DV142"/>
    <mergeCell ref="DW140:ED142"/>
    <mergeCell ref="EU140:FA142"/>
    <mergeCell ref="BV140:CC142"/>
    <mergeCell ref="CD140:CK142"/>
    <mergeCell ref="BG137:BM139"/>
    <mergeCell ref="BN137:BU139"/>
    <mergeCell ref="AQ140:AX142"/>
    <mergeCell ref="EM140:ET142"/>
    <mergeCell ref="FB137:FH139"/>
    <mergeCell ref="CT146:DA148"/>
    <mergeCell ref="DP146:DV148"/>
    <mergeCell ref="DW146:ED148"/>
    <mergeCell ref="EE146:EL148"/>
    <mergeCell ref="B134:E136"/>
    <mergeCell ref="F134:S136"/>
    <mergeCell ref="BG134:BM136"/>
    <mergeCell ref="B137:E139"/>
    <mergeCell ref="F137:S139"/>
    <mergeCell ref="T137:AA139"/>
    <mergeCell ref="AY134:BF136"/>
    <mergeCell ref="T134:AA136"/>
    <mergeCell ref="AB134:AH136"/>
    <mergeCell ref="AB137:AH139"/>
    <mergeCell ref="AI137:AP139"/>
    <mergeCell ref="AQ137:AX139"/>
    <mergeCell ref="BV137:CC139"/>
    <mergeCell ref="EM137:ET139"/>
    <mergeCell ref="CT140:DA142"/>
    <mergeCell ref="DP137:DV139"/>
    <mergeCell ref="DW137:ED139"/>
    <mergeCell ref="EE140:EL142"/>
    <mergeCell ref="CL140:CS142"/>
    <mergeCell ref="CT137:DA139"/>
    <mergeCell ref="CD134:CK136"/>
    <mergeCell ref="CL134:CS136"/>
    <mergeCell ref="CT134:DA136"/>
    <mergeCell ref="CD137:CK139"/>
    <mergeCell ref="CL137:CS139"/>
    <mergeCell ref="DB137:DH139"/>
    <mergeCell ref="DI137:DO139"/>
    <mergeCell ref="DI134:DO136"/>
    <mergeCell ref="DP134:DV136"/>
    <mergeCell ref="DW134:ED136"/>
    <mergeCell ref="EE137:EL139"/>
    <mergeCell ref="EE134:EL136"/>
    <mergeCell ref="CD131:CK133"/>
    <mergeCell ref="EU128:FA130"/>
    <mergeCell ref="EM134:ET136"/>
    <mergeCell ref="EU137:FA139"/>
    <mergeCell ref="AI134:AP136"/>
    <mergeCell ref="AQ134:AX136"/>
    <mergeCell ref="AY137:BF139"/>
    <mergeCell ref="CL131:CS133"/>
    <mergeCell ref="BN134:BU136"/>
    <mergeCell ref="BV134:CC136"/>
    <mergeCell ref="CT131:DA133"/>
    <mergeCell ref="FB134:FH136"/>
    <mergeCell ref="DB134:DH136"/>
    <mergeCell ref="EU134:FA136"/>
    <mergeCell ref="FB131:FH133"/>
    <mergeCell ref="DB131:DH133"/>
    <mergeCell ref="DI131:DO133"/>
    <mergeCell ref="DP131:DV133"/>
    <mergeCell ref="DW131:ED133"/>
    <mergeCell ref="EE131:EL133"/>
    <mergeCell ref="B128:E130"/>
    <mergeCell ref="F128:S130"/>
    <mergeCell ref="BG128:BM130"/>
    <mergeCell ref="BN128:BU130"/>
    <mergeCell ref="AY128:BF130"/>
    <mergeCell ref="T128:AA130"/>
    <mergeCell ref="AB128:AH130"/>
    <mergeCell ref="AI128:AP130"/>
    <mergeCell ref="AQ128:AX130"/>
    <mergeCell ref="FB128:FH130"/>
    <mergeCell ref="DB128:DH130"/>
    <mergeCell ref="DI128:DO130"/>
    <mergeCell ref="DP128:DV130"/>
    <mergeCell ref="DW128:ED130"/>
    <mergeCell ref="EE128:EL130"/>
    <mergeCell ref="EM128:ET130"/>
    <mergeCell ref="B131:E133"/>
    <mergeCell ref="F131:S133"/>
    <mergeCell ref="BG131:BM133"/>
    <mergeCell ref="BN131:BU133"/>
    <mergeCell ref="AY131:BF133"/>
    <mergeCell ref="T131:AA133"/>
    <mergeCell ref="AB131:AH133"/>
    <mergeCell ref="AI131:AP133"/>
    <mergeCell ref="AQ131:AX133"/>
    <mergeCell ref="EM131:ET133"/>
    <mergeCell ref="EU131:FA133"/>
    <mergeCell ref="BV128:CC130"/>
    <mergeCell ref="CD128:CK130"/>
    <mergeCell ref="CL128:CS130"/>
    <mergeCell ref="CT128:DA130"/>
    <mergeCell ref="BV131:CC133"/>
    <mergeCell ref="EM116:ET118"/>
    <mergeCell ref="B119:E121"/>
    <mergeCell ref="F119:S121"/>
    <mergeCell ref="BG119:BM121"/>
    <mergeCell ref="BN119:BU121"/>
    <mergeCell ref="AY119:BF121"/>
    <mergeCell ref="T119:AA121"/>
    <mergeCell ref="AB119:AH121"/>
    <mergeCell ref="AI119:AP121"/>
    <mergeCell ref="AQ119:AX121"/>
    <mergeCell ref="CL125:CS127"/>
    <mergeCell ref="CT125:DA127"/>
    <mergeCell ref="EU119:FA121"/>
    <mergeCell ref="EE122:EL124"/>
    <mergeCell ref="EM122:ET124"/>
    <mergeCell ref="EU122:FA124"/>
    <mergeCell ref="EM119:ET121"/>
    <mergeCell ref="EU125:FA127"/>
    <mergeCell ref="DP119:DV121"/>
    <mergeCell ref="DW119:ED121"/>
    <mergeCell ref="DB125:DH127"/>
    <mergeCell ref="DI125:DO127"/>
    <mergeCell ref="DP125:DV127"/>
    <mergeCell ref="DW125:ED127"/>
    <mergeCell ref="EE125:EL127"/>
    <mergeCell ref="EM125:ET127"/>
    <mergeCell ref="B122:E124"/>
    <mergeCell ref="F122:S124"/>
    <mergeCell ref="BG122:BM124"/>
    <mergeCell ref="BN122:BU124"/>
    <mergeCell ref="AY122:BF124"/>
    <mergeCell ref="T122:AA124"/>
    <mergeCell ref="B125:E127"/>
    <mergeCell ref="F125:S127"/>
    <mergeCell ref="BG125:BM127"/>
    <mergeCell ref="BN125:BU127"/>
    <mergeCell ref="AY125:BF127"/>
    <mergeCell ref="T125:AA127"/>
    <mergeCell ref="AB125:AH127"/>
    <mergeCell ref="AI125:AP127"/>
    <mergeCell ref="AQ125:AX127"/>
    <mergeCell ref="CD122:CK124"/>
    <mergeCell ref="CL122:CS124"/>
    <mergeCell ref="CT122:DA124"/>
    <mergeCell ref="FB119:FH121"/>
    <mergeCell ref="DB119:DH121"/>
    <mergeCell ref="DI119:DO121"/>
    <mergeCell ref="EE119:EL121"/>
    <mergeCell ref="CD119:CK121"/>
    <mergeCell ref="CL119:CS121"/>
    <mergeCell ref="CT119:DA121"/>
    <mergeCell ref="BV119:CC121"/>
    <mergeCell ref="FB122:FH124"/>
    <mergeCell ref="DB122:DH124"/>
    <mergeCell ref="DI122:DO124"/>
    <mergeCell ref="DP122:DV124"/>
    <mergeCell ref="DW122:ED124"/>
    <mergeCell ref="BV122:CC124"/>
    <mergeCell ref="FB125:FH127"/>
    <mergeCell ref="AB122:AH124"/>
    <mergeCell ref="AI122:AP124"/>
    <mergeCell ref="AQ122:AX124"/>
    <mergeCell ref="BV125:CC127"/>
    <mergeCell ref="CD125:CK127"/>
    <mergeCell ref="B113:E115"/>
    <mergeCell ref="F113:S115"/>
    <mergeCell ref="BG113:BM115"/>
    <mergeCell ref="BN113:BU115"/>
    <mergeCell ref="AY113:BF115"/>
    <mergeCell ref="B116:E118"/>
    <mergeCell ref="F116:S118"/>
    <mergeCell ref="AY116:BF118"/>
    <mergeCell ref="T116:AA118"/>
    <mergeCell ref="AB116:AH118"/>
    <mergeCell ref="AI116:AP118"/>
    <mergeCell ref="AQ116:AX118"/>
    <mergeCell ref="BV116:CC118"/>
    <mergeCell ref="CL113:CS115"/>
    <mergeCell ref="CT113:DA115"/>
    <mergeCell ref="FB113:FH115"/>
    <mergeCell ref="DB113:DH115"/>
    <mergeCell ref="DI113:DO115"/>
    <mergeCell ref="BG116:BM118"/>
    <mergeCell ref="BN116:BU118"/>
    <mergeCell ref="CD116:CK118"/>
    <mergeCell ref="CL116:CS118"/>
    <mergeCell ref="DI116:DO118"/>
    <mergeCell ref="EE113:EL115"/>
    <mergeCell ref="EM113:ET115"/>
    <mergeCell ref="EU113:FA115"/>
    <mergeCell ref="EE116:EL118"/>
    <mergeCell ref="CT116:DA118"/>
    <mergeCell ref="FB116:FH118"/>
    <mergeCell ref="DB116:DH118"/>
    <mergeCell ref="DP116:DV118"/>
    <mergeCell ref="DW116:ED118"/>
    <mergeCell ref="T113:AA115"/>
    <mergeCell ref="AB113:AH115"/>
    <mergeCell ref="AI113:AP115"/>
    <mergeCell ref="AQ113:AX115"/>
    <mergeCell ref="BV110:CC112"/>
    <mergeCell ref="CD110:CK112"/>
    <mergeCell ref="BV113:CC115"/>
    <mergeCell ref="CD113:CK115"/>
    <mergeCell ref="DP113:DV115"/>
    <mergeCell ref="DW113:ED115"/>
    <mergeCell ref="BN104:BU106"/>
    <mergeCell ref="AY104:BF106"/>
    <mergeCell ref="BV107:CC109"/>
    <mergeCell ref="BG104:BM106"/>
    <mergeCell ref="DW104:ED106"/>
    <mergeCell ref="BV104:CC106"/>
    <mergeCell ref="CL110:CS112"/>
    <mergeCell ref="CT110:DA112"/>
    <mergeCell ref="DI107:DO109"/>
    <mergeCell ref="DP107:DV109"/>
    <mergeCell ref="DW107:ED109"/>
    <mergeCell ref="EU104:FA106"/>
    <mergeCell ref="EE107:EL109"/>
    <mergeCell ref="EM107:ET109"/>
    <mergeCell ref="B110:E112"/>
    <mergeCell ref="F110:S112"/>
    <mergeCell ref="BG110:BM112"/>
    <mergeCell ref="BN110:BU112"/>
    <mergeCell ref="AY110:BF112"/>
    <mergeCell ref="T110:AA112"/>
    <mergeCell ref="AB110:AH112"/>
    <mergeCell ref="AI110:AP112"/>
    <mergeCell ref="AQ110:AX112"/>
    <mergeCell ref="FB110:FH112"/>
    <mergeCell ref="DB110:DH112"/>
    <mergeCell ref="DI110:DO112"/>
    <mergeCell ref="DP110:DV112"/>
    <mergeCell ref="DW110:ED112"/>
    <mergeCell ref="EE110:EL112"/>
    <mergeCell ref="EM110:ET112"/>
    <mergeCell ref="EU110:FA112"/>
    <mergeCell ref="EU107:FA109"/>
    <mergeCell ref="T104:AA106"/>
    <mergeCell ref="CD107:CK109"/>
    <mergeCell ref="CL107:CS109"/>
    <mergeCell ref="CT107:DA109"/>
    <mergeCell ref="DB101:DH103"/>
    <mergeCell ref="BN101:BU103"/>
    <mergeCell ref="AY101:BF103"/>
    <mergeCell ref="T101:AA103"/>
    <mergeCell ref="AB101:AH103"/>
    <mergeCell ref="AI101:AP103"/>
    <mergeCell ref="AQ101:AX103"/>
    <mergeCell ref="AB104:AH106"/>
    <mergeCell ref="B107:E109"/>
    <mergeCell ref="F107:S109"/>
    <mergeCell ref="B101:E103"/>
    <mergeCell ref="F101:S103"/>
    <mergeCell ref="BG101:BM103"/>
    <mergeCell ref="AI104:AP106"/>
    <mergeCell ref="AQ104:AX106"/>
    <mergeCell ref="BG107:BM109"/>
    <mergeCell ref="BN107:BU109"/>
    <mergeCell ref="AY107:BF109"/>
    <mergeCell ref="AI107:AP109"/>
    <mergeCell ref="AQ107:AX109"/>
    <mergeCell ref="B104:E106"/>
    <mergeCell ref="F104:S106"/>
    <mergeCell ref="T107:AA109"/>
    <mergeCell ref="AB107:AH109"/>
    <mergeCell ref="DB104:DH106"/>
    <mergeCell ref="DB107:DH109"/>
    <mergeCell ref="B98:E100"/>
    <mergeCell ref="F98:S100"/>
    <mergeCell ref="BG98:BM100"/>
    <mergeCell ref="BN98:BU100"/>
    <mergeCell ref="T98:AA100"/>
    <mergeCell ref="AY98:BF100"/>
    <mergeCell ref="AB98:AH100"/>
    <mergeCell ref="AI98:AP100"/>
    <mergeCell ref="AQ98:AX100"/>
    <mergeCell ref="CT104:DA106"/>
    <mergeCell ref="BV98:CC100"/>
    <mergeCell ref="CD98:CK100"/>
    <mergeCell ref="CL98:CS100"/>
    <mergeCell ref="CT98:DA100"/>
    <mergeCell ref="BV101:CC103"/>
    <mergeCell ref="CD104:CK106"/>
    <mergeCell ref="CL104:CS106"/>
    <mergeCell ref="CD101:CK103"/>
    <mergeCell ref="CL101:CS103"/>
    <mergeCell ref="CT101:DA103"/>
    <mergeCell ref="DB89:DH91"/>
    <mergeCell ref="DI89:DO91"/>
    <mergeCell ref="DP89:DV91"/>
    <mergeCell ref="DW89:ED91"/>
    <mergeCell ref="EU92:FA94"/>
    <mergeCell ref="FB92:FH94"/>
    <mergeCell ref="DB92:DH94"/>
    <mergeCell ref="EM98:ET100"/>
    <mergeCell ref="EU98:FA100"/>
    <mergeCell ref="DI104:DO106"/>
    <mergeCell ref="DP104:DV106"/>
    <mergeCell ref="DI101:DO103"/>
    <mergeCell ref="DP101:DV103"/>
    <mergeCell ref="DW101:ED103"/>
    <mergeCell ref="DI92:DO94"/>
    <mergeCell ref="DP92:DV94"/>
    <mergeCell ref="DW92:ED94"/>
    <mergeCell ref="EM101:ET103"/>
    <mergeCell ref="EU101:FA103"/>
    <mergeCell ref="EU95:FA97"/>
    <mergeCell ref="FB98:FH100"/>
    <mergeCell ref="DB98:DH100"/>
    <mergeCell ref="DI98:DO100"/>
    <mergeCell ref="DP98:DV100"/>
    <mergeCell ref="DW98:ED100"/>
    <mergeCell ref="EE98:EL100"/>
    <mergeCell ref="FB101:FH103"/>
    <mergeCell ref="EE104:EL106"/>
    <mergeCell ref="EM104:ET106"/>
    <mergeCell ref="FB104:FH106"/>
    <mergeCell ref="EU89:FA91"/>
    <mergeCell ref="FB89:FH91"/>
    <mergeCell ref="BV95:CC97"/>
    <mergeCell ref="CD95:CK97"/>
    <mergeCell ref="CL95:CS97"/>
    <mergeCell ref="CT95:DA97"/>
    <mergeCell ref="DB95:DH97"/>
    <mergeCell ref="DI95:DO97"/>
    <mergeCell ref="DP95:DV97"/>
    <mergeCell ref="EE101:EL103"/>
    <mergeCell ref="BG92:BM94"/>
    <mergeCell ref="BN92:BU94"/>
    <mergeCell ref="AY92:BF94"/>
    <mergeCell ref="BV89:CC91"/>
    <mergeCell ref="CD89:CK91"/>
    <mergeCell ref="EM92:ET94"/>
    <mergeCell ref="EE92:EL94"/>
    <mergeCell ref="DB65:DH67"/>
    <mergeCell ref="CT74:DA76"/>
    <mergeCell ref="DB74:DH76"/>
    <mergeCell ref="DB68:DH70"/>
    <mergeCell ref="CT71:DA73"/>
    <mergeCell ref="EE95:EL97"/>
    <mergeCell ref="EM95:ET97"/>
    <mergeCell ref="EE89:EL91"/>
    <mergeCell ref="EM89:ET91"/>
    <mergeCell ref="BV92:CC94"/>
    <mergeCell ref="CD92:CK94"/>
    <mergeCell ref="CL92:CS94"/>
    <mergeCell ref="CT92:DA94"/>
    <mergeCell ref="AY95:BF97"/>
    <mergeCell ref="DW71:ED73"/>
    <mergeCell ref="EE71:EL73"/>
    <mergeCell ref="EM71:ET73"/>
    <mergeCell ref="AB95:AH97"/>
    <mergeCell ref="AI95:AP97"/>
    <mergeCell ref="AQ95:AX97"/>
    <mergeCell ref="BV77:CC79"/>
    <mergeCell ref="DW95:ED97"/>
    <mergeCell ref="AI92:AP94"/>
    <mergeCell ref="AQ92:AX94"/>
    <mergeCell ref="AI89:AP91"/>
    <mergeCell ref="AQ89:AX91"/>
    <mergeCell ref="B92:E94"/>
    <mergeCell ref="F92:S94"/>
    <mergeCell ref="T92:AA94"/>
    <mergeCell ref="AB92:AH94"/>
    <mergeCell ref="FB95:FH97"/>
    <mergeCell ref="B95:E97"/>
    <mergeCell ref="F95:S97"/>
    <mergeCell ref="BG95:BM97"/>
    <mergeCell ref="BN95:BU97"/>
    <mergeCell ref="T95:AA97"/>
    <mergeCell ref="FB83:FH85"/>
    <mergeCell ref="EU86:FA88"/>
    <mergeCell ref="FB86:FH88"/>
    <mergeCell ref="CL89:CS91"/>
    <mergeCell ref="DW83:ED85"/>
    <mergeCell ref="EE83:EL85"/>
    <mergeCell ref="EM83:ET85"/>
    <mergeCell ref="DB86:DH88"/>
    <mergeCell ref="DB83:DH85"/>
    <mergeCell ref="DI83:DO85"/>
    <mergeCell ref="DW77:ED79"/>
    <mergeCell ref="EE77:EL79"/>
    <mergeCell ref="EM77:ET79"/>
    <mergeCell ref="CT89:DA91"/>
    <mergeCell ref="AB68:AH70"/>
    <mergeCell ref="AI68:AP70"/>
    <mergeCell ref="AQ68:AX70"/>
    <mergeCell ref="AY68:BF70"/>
    <mergeCell ref="AB74:AH76"/>
    <mergeCell ref="AI74:AP76"/>
    <mergeCell ref="CT68:DA70"/>
    <mergeCell ref="BV65:CC67"/>
    <mergeCell ref="CD62:CK64"/>
    <mergeCell ref="CL47:CS49"/>
    <mergeCell ref="CD71:CK73"/>
    <mergeCell ref="CL71:CS73"/>
    <mergeCell ref="CL62:CS64"/>
    <mergeCell ref="CD59:CK61"/>
    <mergeCell ref="CL59:CS61"/>
    <mergeCell ref="CL68:CS70"/>
    <mergeCell ref="CD53:CK55"/>
    <mergeCell ref="CL53:CS55"/>
    <mergeCell ref="AQ80:AX82"/>
    <mergeCell ref="AY80:BF82"/>
    <mergeCell ref="CT83:DA85"/>
    <mergeCell ref="CD83:CK85"/>
    <mergeCell ref="CL83:CS85"/>
    <mergeCell ref="BV83:CC85"/>
    <mergeCell ref="CL80:CS82"/>
    <mergeCell ref="AY89:BF91"/>
    <mergeCell ref="BG74:BM76"/>
    <mergeCell ref="BV59:CC61"/>
    <mergeCell ref="BV56:CC58"/>
    <mergeCell ref="CD56:CK58"/>
    <mergeCell ref="CL56:CS58"/>
    <mergeCell ref="EU16:FA17"/>
    <mergeCell ref="FB16:FH17"/>
    <mergeCell ref="EN20:ES21"/>
    <mergeCell ref="FC20:FG21"/>
    <mergeCell ref="FB53:FH55"/>
    <mergeCell ref="EU56:FA58"/>
    <mergeCell ref="FB56:FH58"/>
    <mergeCell ref="EM74:ET76"/>
    <mergeCell ref="FB71:FH73"/>
    <mergeCell ref="EU74:FA76"/>
    <mergeCell ref="FB74:FH76"/>
    <mergeCell ref="EU65:FA67"/>
    <mergeCell ref="FB65:FH67"/>
    <mergeCell ref="EU68:FA70"/>
    <mergeCell ref="FB68:FH70"/>
    <mergeCell ref="EU71:FA73"/>
    <mergeCell ref="FB32:FH34"/>
    <mergeCell ref="EV20:EZ21"/>
    <mergeCell ref="FB62:FH64"/>
    <mergeCell ref="EM29:ET31"/>
    <mergeCell ref="FB35:FH37"/>
    <mergeCell ref="EU38:FA40"/>
    <mergeCell ref="FB38:FH40"/>
    <mergeCell ref="FB18:FH19"/>
    <mergeCell ref="FB50:FH52"/>
    <mergeCell ref="EU41:FA43"/>
    <mergeCell ref="FB41:FH43"/>
    <mergeCell ref="EU44:FA46"/>
    <mergeCell ref="FB44:FH46"/>
    <mergeCell ref="EU47:FA49"/>
    <mergeCell ref="FB47:FH49"/>
    <mergeCell ref="EU50:FA52"/>
    <mergeCell ref="CT59:DA61"/>
    <mergeCell ref="CD77:CK79"/>
    <mergeCell ref="CL77:CS79"/>
    <mergeCell ref="CT77:DA79"/>
    <mergeCell ref="EE29:EL31"/>
    <mergeCell ref="DP26:DV28"/>
    <mergeCell ref="DB47:DH49"/>
    <mergeCell ref="DI47:DO49"/>
    <mergeCell ref="EE47:EL49"/>
    <mergeCell ref="EM47:ET49"/>
    <mergeCell ref="DP35:DV37"/>
    <mergeCell ref="DW41:ED43"/>
    <mergeCell ref="DI53:DO55"/>
    <mergeCell ref="DP53:DV55"/>
    <mergeCell ref="DW18:ED19"/>
    <mergeCell ref="DP16:DV17"/>
    <mergeCell ref="DW16:ED17"/>
    <mergeCell ref="EM16:ET17"/>
    <mergeCell ref="EE18:EL19"/>
    <mergeCell ref="EM18:ET19"/>
    <mergeCell ref="CL18:CS19"/>
    <mergeCell ref="CT18:DA19"/>
    <mergeCell ref="DB18:DH19"/>
    <mergeCell ref="DI18:DO19"/>
    <mergeCell ref="DC20:DG21"/>
    <mergeCell ref="DJ20:DN21"/>
    <mergeCell ref="CM20:CR21"/>
    <mergeCell ref="CU20:CZ21"/>
    <mergeCell ref="DI26:DO28"/>
    <mergeCell ref="DP47:DV49"/>
    <mergeCell ref="DP44:DV46"/>
    <mergeCell ref="CT53:DA55"/>
    <mergeCell ref="EU32:FA34"/>
    <mergeCell ref="EU26:FA28"/>
    <mergeCell ref="EU18:FA19"/>
    <mergeCell ref="DW23:ED25"/>
    <mergeCell ref="EE23:EL25"/>
    <mergeCell ref="EM23:ET25"/>
    <mergeCell ref="EF20:EK21"/>
    <mergeCell ref="DP56:DV58"/>
    <mergeCell ref="EU77:FA79"/>
    <mergeCell ref="DW74:ED76"/>
    <mergeCell ref="EE74:EL76"/>
    <mergeCell ref="DX20:EC21"/>
    <mergeCell ref="DQ20:DU21"/>
    <mergeCell ref="DW26:ED28"/>
    <mergeCell ref="DW29:ED31"/>
    <mergeCell ref="DP29:DV31"/>
    <mergeCell ref="EE41:EL43"/>
    <mergeCell ref="EU62:FA64"/>
    <mergeCell ref="EM41:ET43"/>
    <mergeCell ref="DW50:ED52"/>
    <mergeCell ref="EE50:EL52"/>
    <mergeCell ref="EM50:ET52"/>
    <mergeCell ref="EM35:ET37"/>
    <mergeCell ref="EM38:ET40"/>
    <mergeCell ref="DB80:DH82"/>
    <mergeCell ref="DP62:DV64"/>
    <mergeCell ref="DI80:DO82"/>
    <mergeCell ref="DB77:DH79"/>
    <mergeCell ref="DI77:DO79"/>
    <mergeCell ref="DP74:DV76"/>
    <mergeCell ref="EE62:EL64"/>
    <mergeCell ref="EM62:ET64"/>
    <mergeCell ref="EE65:EL67"/>
    <mergeCell ref="EM65:ET67"/>
    <mergeCell ref="DB59:DH61"/>
    <mergeCell ref="DI59:DO61"/>
    <mergeCell ref="DP68:DV70"/>
    <mergeCell ref="F14:S21"/>
    <mergeCell ref="CD14:CK15"/>
    <mergeCell ref="BV16:CC17"/>
    <mergeCell ref="CD16:CK17"/>
    <mergeCell ref="CD18:CK19"/>
    <mergeCell ref="AI41:AP43"/>
    <mergeCell ref="AY35:BF37"/>
    <mergeCell ref="BN44:BU46"/>
    <mergeCell ref="CL41:CS43"/>
    <mergeCell ref="CL38:CS40"/>
    <mergeCell ref="AY38:BF40"/>
    <mergeCell ref="DI23:DO25"/>
    <mergeCell ref="BG29:BM31"/>
    <mergeCell ref="BN29:BU31"/>
    <mergeCell ref="BV29:CC31"/>
    <mergeCell ref="DW32:ED34"/>
    <mergeCell ref="EE32:EL34"/>
    <mergeCell ref="DI32:DO34"/>
    <mergeCell ref="CL29:CS31"/>
    <mergeCell ref="B89:E91"/>
    <mergeCell ref="F89:S91"/>
    <mergeCell ref="BG89:BM91"/>
    <mergeCell ref="B38:E40"/>
    <mergeCell ref="F38:S40"/>
    <mergeCell ref="BG38:BM40"/>
    <mergeCell ref="F44:S46"/>
    <mergeCell ref="BG44:BM46"/>
    <mergeCell ref="T44:AA46"/>
    <mergeCell ref="AB44:AH46"/>
    <mergeCell ref="B35:E37"/>
    <mergeCell ref="F35:S37"/>
    <mergeCell ref="AB35:AH37"/>
    <mergeCell ref="BN89:BU91"/>
    <mergeCell ref="T89:AA91"/>
    <mergeCell ref="AB89:AH91"/>
    <mergeCell ref="BN38:BU40"/>
    <mergeCell ref="T38:AA40"/>
    <mergeCell ref="T35:AA37"/>
    <mergeCell ref="B44:E46"/>
    <mergeCell ref="AQ47:AX49"/>
    <mergeCell ref="B41:E43"/>
    <mergeCell ref="F41:S43"/>
    <mergeCell ref="T41:AA43"/>
    <mergeCell ref="AB41:AH43"/>
    <mergeCell ref="AQ41:AX43"/>
    <mergeCell ref="AQ44:AX46"/>
    <mergeCell ref="T56:AA58"/>
    <mergeCell ref="AB56:AH58"/>
    <mergeCell ref="AI56:AP58"/>
    <mergeCell ref="AQ56:AX58"/>
    <mergeCell ref="AY56:BF58"/>
    <mergeCell ref="AQ23:AX25"/>
    <mergeCell ref="AY23:BF25"/>
    <mergeCell ref="DP23:DV25"/>
    <mergeCell ref="EE44:EL46"/>
    <mergeCell ref="DP32:DV34"/>
    <mergeCell ref="DP38:DV40"/>
    <mergeCell ref="DP41:DV43"/>
    <mergeCell ref="BG32:BM34"/>
    <mergeCell ref="BN32:BU34"/>
    <mergeCell ref="BG35:BM37"/>
    <mergeCell ref="BN35:BU37"/>
    <mergeCell ref="BG41:BM43"/>
    <mergeCell ref="AY26:BF28"/>
    <mergeCell ref="CT23:DA25"/>
    <mergeCell ref="DW44:ED46"/>
    <mergeCell ref="DW35:ED37"/>
    <mergeCell ref="EE35:EL37"/>
    <mergeCell ref="DW38:ED40"/>
    <mergeCell ref="EE38:EL40"/>
    <mergeCell ref="BN41:BU43"/>
    <mergeCell ref="AY41:BF43"/>
    <mergeCell ref="DB23:DH25"/>
    <mergeCell ref="CD23:CK25"/>
    <mergeCell ref="CL23:CS25"/>
    <mergeCell ref="DB26:DH28"/>
    <mergeCell ref="T32:AA34"/>
    <mergeCell ref="B23:E25"/>
    <mergeCell ref="F23:S25"/>
    <mergeCell ref="BG23:BM25"/>
    <mergeCell ref="BN23:BU25"/>
    <mergeCell ref="T23:AA25"/>
    <mergeCell ref="AB23:AH25"/>
    <mergeCell ref="AI23:AP25"/>
    <mergeCell ref="AY29:BF31"/>
    <mergeCell ref="AB32:AH34"/>
    <mergeCell ref="AI32:AP34"/>
    <mergeCell ref="AQ32:AX34"/>
    <mergeCell ref="B32:E34"/>
    <mergeCell ref="F32:S34"/>
    <mergeCell ref="BV32:CC34"/>
    <mergeCell ref="CD32:CK34"/>
    <mergeCell ref="CL32:CS34"/>
    <mergeCell ref="B29:E31"/>
    <mergeCell ref="F29:S31"/>
    <mergeCell ref="AY32:BF34"/>
    <mergeCell ref="T29:AA31"/>
    <mergeCell ref="AB29:AH31"/>
    <mergeCell ref="AI29:AP31"/>
    <mergeCell ref="AQ29:AX31"/>
    <mergeCell ref="B26:E28"/>
    <mergeCell ref="F26:S28"/>
    <mergeCell ref="BG26:BM28"/>
    <mergeCell ref="BN26:BU28"/>
    <mergeCell ref="T26:AA28"/>
    <mergeCell ref="AB26:AH28"/>
    <mergeCell ref="AI26:AP28"/>
    <mergeCell ref="AQ26:AX28"/>
    <mergeCell ref="B50:E52"/>
    <mergeCell ref="F50:S52"/>
    <mergeCell ref="BG50:BM52"/>
    <mergeCell ref="BN50:BU52"/>
    <mergeCell ref="T50:AA52"/>
    <mergeCell ref="AB50:AH52"/>
    <mergeCell ref="AI50:AP52"/>
    <mergeCell ref="AQ50:AX52"/>
    <mergeCell ref="BV47:CC49"/>
    <mergeCell ref="CD47:CK49"/>
    <mergeCell ref="DI38:DO40"/>
    <mergeCell ref="AB38:AH40"/>
    <mergeCell ref="AI44:AP46"/>
    <mergeCell ref="CT41:DA43"/>
    <mergeCell ref="DB41:DH43"/>
    <mergeCell ref="DI41:DO43"/>
    <mergeCell ref="BV44:CC46"/>
    <mergeCell ref="CD44:CK46"/>
    <mergeCell ref="B47:E49"/>
    <mergeCell ref="F47:S49"/>
    <mergeCell ref="BN47:BU49"/>
    <mergeCell ref="T47:AA49"/>
    <mergeCell ref="AB47:AH49"/>
    <mergeCell ref="AI47:AP49"/>
    <mergeCell ref="DB44:DH46"/>
    <mergeCell ref="DI44:DO46"/>
    <mergeCell ref="AQ38:AX40"/>
    <mergeCell ref="B53:E55"/>
    <mergeCell ref="F53:S55"/>
    <mergeCell ref="BG53:BM55"/>
    <mergeCell ref="BN53:BU55"/>
    <mergeCell ref="T53:AA55"/>
    <mergeCell ref="AB53:AH55"/>
    <mergeCell ref="AI53:AP55"/>
    <mergeCell ref="AQ53:AX55"/>
    <mergeCell ref="AB62:AH64"/>
    <mergeCell ref="AI62:AP64"/>
    <mergeCell ref="AQ62:AX64"/>
    <mergeCell ref="DB62:DH64"/>
    <mergeCell ref="B65:E67"/>
    <mergeCell ref="F65:S67"/>
    <mergeCell ref="BG65:BM67"/>
    <mergeCell ref="BN65:BU67"/>
    <mergeCell ref="T65:AA67"/>
    <mergeCell ref="AB65:AH67"/>
    <mergeCell ref="DB53:DH55"/>
    <mergeCell ref="DB56:DH58"/>
    <mergeCell ref="B59:E61"/>
    <mergeCell ref="F59:S61"/>
    <mergeCell ref="BG59:BM61"/>
    <mergeCell ref="BN59:BU61"/>
    <mergeCell ref="T59:AA61"/>
    <mergeCell ref="AB59:AH61"/>
    <mergeCell ref="AI59:AP61"/>
    <mergeCell ref="AQ59:AX61"/>
    <mergeCell ref="AY59:BF61"/>
    <mergeCell ref="AY53:BF55"/>
    <mergeCell ref="B56:E58"/>
    <mergeCell ref="F56:S58"/>
    <mergeCell ref="B68:E70"/>
    <mergeCell ref="F68:S70"/>
    <mergeCell ref="DI62:DO64"/>
    <mergeCell ref="B62:E64"/>
    <mergeCell ref="F62:S64"/>
    <mergeCell ref="BG62:BM64"/>
    <mergeCell ref="BN62:BU64"/>
    <mergeCell ref="T62:AA64"/>
    <mergeCell ref="CT62:DA64"/>
    <mergeCell ref="AY65:BF67"/>
    <mergeCell ref="CD65:CK67"/>
    <mergeCell ref="CL65:CS67"/>
    <mergeCell ref="CT65:DA67"/>
    <mergeCell ref="B71:E73"/>
    <mergeCell ref="F71:S73"/>
    <mergeCell ref="BG71:BM73"/>
    <mergeCell ref="BN71:BU73"/>
    <mergeCell ref="T71:AA73"/>
    <mergeCell ref="CD68:CK70"/>
    <mergeCell ref="DB71:DH73"/>
    <mergeCell ref="AI65:AP67"/>
    <mergeCell ref="AQ65:AX67"/>
    <mergeCell ref="DI65:DO67"/>
    <mergeCell ref="AI71:AP73"/>
    <mergeCell ref="AY71:BF73"/>
    <mergeCell ref="AY62:BF64"/>
    <mergeCell ref="B80:E82"/>
    <mergeCell ref="F80:S82"/>
    <mergeCell ref="BG80:BM82"/>
    <mergeCell ref="BN80:BU82"/>
    <mergeCell ref="T80:AA82"/>
    <mergeCell ref="AB80:AH82"/>
    <mergeCell ref="AI80:AP82"/>
    <mergeCell ref="AB71:AH73"/>
    <mergeCell ref="BN74:BU76"/>
    <mergeCell ref="CL74:CS76"/>
    <mergeCell ref="DP80:DV82"/>
    <mergeCell ref="BG68:BM70"/>
    <mergeCell ref="BN68:BU70"/>
    <mergeCell ref="T68:AA70"/>
    <mergeCell ref="DI68:DO70"/>
    <mergeCell ref="AQ71:AX73"/>
    <mergeCell ref="BV71:CC73"/>
    <mergeCell ref="BV68:CC70"/>
    <mergeCell ref="BG77:BM79"/>
    <mergeCell ref="BN77:BU79"/>
    <mergeCell ref="T77:AA79"/>
    <mergeCell ref="AB77:AH79"/>
    <mergeCell ref="AI77:AP79"/>
    <mergeCell ref="AQ77:AX79"/>
    <mergeCell ref="AY77:BF79"/>
    <mergeCell ref="B74:E76"/>
    <mergeCell ref="F74:S76"/>
    <mergeCell ref="AQ74:AX76"/>
    <mergeCell ref="AY74:BF76"/>
    <mergeCell ref="T74:AA76"/>
    <mergeCell ref="B77:E79"/>
    <mergeCell ref="F77:S79"/>
    <mergeCell ref="B86:E88"/>
    <mergeCell ref="F86:S88"/>
    <mergeCell ref="BG86:BM88"/>
    <mergeCell ref="BN86:BU88"/>
    <mergeCell ref="T86:AA88"/>
    <mergeCell ref="AB86:AH88"/>
    <mergeCell ref="AI86:AP88"/>
    <mergeCell ref="AQ86:AX88"/>
    <mergeCell ref="AY86:BF88"/>
    <mergeCell ref="B83:E85"/>
    <mergeCell ref="F83:S85"/>
    <mergeCell ref="BG83:BM85"/>
    <mergeCell ref="BN83:BU85"/>
    <mergeCell ref="T83:AA85"/>
    <mergeCell ref="AB83:AH85"/>
    <mergeCell ref="AI83:AP85"/>
    <mergeCell ref="AY83:BF85"/>
    <mergeCell ref="AQ83:AX85"/>
    <mergeCell ref="CT56:DA58"/>
    <mergeCell ref="BV50:CC52"/>
    <mergeCell ref="CD50:CK52"/>
    <mergeCell ref="CL50:CS52"/>
    <mergeCell ref="AI38:AP40"/>
    <mergeCell ref="AI35:AP37"/>
    <mergeCell ref="AQ35:AX37"/>
    <mergeCell ref="CT38:DA40"/>
    <mergeCell ref="BV35:CC37"/>
    <mergeCell ref="CD35:CK37"/>
    <mergeCell ref="CL35:CS37"/>
    <mergeCell ref="CT35:DA37"/>
    <mergeCell ref="CT50:DA52"/>
    <mergeCell ref="CT47:DA49"/>
    <mergeCell ref="BG56:BM58"/>
    <mergeCell ref="BN56:BU58"/>
    <mergeCell ref="AY47:BF49"/>
    <mergeCell ref="AY50:BF52"/>
    <mergeCell ref="BG14:BM21"/>
    <mergeCell ref="BG47:BM49"/>
    <mergeCell ref="BV26:CC28"/>
    <mergeCell ref="CD26:CK28"/>
    <mergeCell ref="AY44:BF46"/>
    <mergeCell ref="CL44:CS46"/>
    <mergeCell ref="CT44:DA46"/>
    <mergeCell ref="DI35:DO37"/>
    <mergeCell ref="DB38:DH40"/>
    <mergeCell ref="DB35:DH37"/>
    <mergeCell ref="CD38:CK40"/>
    <mergeCell ref="BV41:CC43"/>
    <mergeCell ref="CD41:CK43"/>
    <mergeCell ref="BV38:CC40"/>
    <mergeCell ref="DB50:DH52"/>
    <mergeCell ref="DI50:DO52"/>
    <mergeCell ref="DP50:DV52"/>
    <mergeCell ref="CD29:CK31"/>
    <mergeCell ref="CT29:DA31"/>
    <mergeCell ref="DB29:DH31"/>
    <mergeCell ref="DI29:DO31"/>
    <mergeCell ref="CT32:DA34"/>
    <mergeCell ref="DB32:DH34"/>
    <mergeCell ref="CL14:CS15"/>
    <mergeCell ref="BW18:CB19"/>
    <mergeCell ref="GJ23:GQ25"/>
    <mergeCell ref="GJ26:GQ28"/>
    <mergeCell ref="GJ29:GQ31"/>
    <mergeCell ref="GJ32:GQ34"/>
    <mergeCell ref="GJ35:GQ37"/>
    <mergeCell ref="GJ38:GQ40"/>
    <mergeCell ref="GJ41:GQ43"/>
    <mergeCell ref="GJ44:GQ46"/>
    <mergeCell ref="DW59:ED61"/>
    <mergeCell ref="EE59:EL61"/>
    <mergeCell ref="EM59:ET61"/>
    <mergeCell ref="EM26:ET28"/>
    <mergeCell ref="EE26:EL28"/>
    <mergeCell ref="EM44:ET46"/>
    <mergeCell ref="DW47:ED49"/>
    <mergeCell ref="EM32:ET34"/>
    <mergeCell ref="BV62:CC64"/>
    <mergeCell ref="GJ53:GQ55"/>
    <mergeCell ref="GJ56:GQ58"/>
    <mergeCell ref="GJ47:GQ49"/>
    <mergeCell ref="EU35:FA37"/>
    <mergeCell ref="CL26:CS28"/>
    <mergeCell ref="BV23:CC25"/>
    <mergeCell ref="CT26:DA28"/>
    <mergeCell ref="GJ59:GQ61"/>
    <mergeCell ref="FB59:FH61"/>
    <mergeCell ref="DW53:ED55"/>
    <mergeCell ref="EE53:EL55"/>
    <mergeCell ref="EM53:ET55"/>
    <mergeCell ref="DW56:ED58"/>
    <mergeCell ref="EE56:EL58"/>
    <mergeCell ref="EM56:ET58"/>
    <mergeCell ref="GJ68:GQ70"/>
    <mergeCell ref="GJ71:GQ73"/>
    <mergeCell ref="GJ74:GQ76"/>
    <mergeCell ref="GJ77:GQ79"/>
    <mergeCell ref="GJ50:GQ52"/>
    <mergeCell ref="DI56:DO58"/>
    <mergeCell ref="DI74:DO76"/>
    <mergeCell ref="BV86:CC88"/>
    <mergeCell ref="CD86:CK88"/>
    <mergeCell ref="CL86:CS88"/>
    <mergeCell ref="CT86:DA88"/>
    <mergeCell ref="EU53:FA55"/>
    <mergeCell ref="BV80:CC82"/>
    <mergeCell ref="CD80:CK82"/>
    <mergeCell ref="BV74:CC76"/>
    <mergeCell ref="CD74:CK76"/>
    <mergeCell ref="DI71:DO73"/>
    <mergeCell ref="DP65:DV67"/>
    <mergeCell ref="DP59:DV61"/>
    <mergeCell ref="CT80:DA82"/>
    <mergeCell ref="DI86:DO88"/>
    <mergeCell ref="DP86:DV88"/>
    <mergeCell ref="DP83:DV85"/>
    <mergeCell ref="DP77:DV79"/>
    <mergeCell ref="DP71:DV73"/>
    <mergeCell ref="DW68:ED70"/>
    <mergeCell ref="EU59:FA61"/>
    <mergeCell ref="DW80:ED82"/>
    <mergeCell ref="EE80:EL82"/>
    <mergeCell ref="EM80:ET82"/>
    <mergeCell ref="DW65:ED67"/>
    <mergeCell ref="BV53:CC55"/>
    <mergeCell ref="GJ128:GQ130"/>
    <mergeCell ref="GJ131:GQ133"/>
    <mergeCell ref="GJ122:GQ124"/>
    <mergeCell ref="GJ125:GQ127"/>
    <mergeCell ref="DW62:ED64"/>
    <mergeCell ref="GJ116:GQ118"/>
    <mergeCell ref="GJ119:GQ121"/>
    <mergeCell ref="EE68:EL70"/>
    <mergeCell ref="EM68:ET70"/>
    <mergeCell ref="GJ89:GQ91"/>
    <mergeCell ref="GJ98:GQ100"/>
    <mergeCell ref="GJ101:GQ103"/>
    <mergeCell ref="GJ104:GQ106"/>
    <mergeCell ref="GJ95:GQ97"/>
    <mergeCell ref="GJ92:GQ94"/>
    <mergeCell ref="GJ107:GQ109"/>
    <mergeCell ref="GJ110:GQ112"/>
    <mergeCell ref="GJ113:GQ115"/>
    <mergeCell ref="EE86:EL88"/>
    <mergeCell ref="EM86:ET88"/>
    <mergeCell ref="GJ80:GQ82"/>
    <mergeCell ref="GJ83:GQ85"/>
    <mergeCell ref="GJ86:GQ88"/>
    <mergeCell ref="FB77:FH79"/>
    <mergeCell ref="EU80:FA82"/>
    <mergeCell ref="FB80:FH82"/>
    <mergeCell ref="EU83:FA85"/>
    <mergeCell ref="FB107:FH109"/>
    <mergeCell ref="EU116:FA118"/>
    <mergeCell ref="DW86:ED88"/>
    <mergeCell ref="GJ62:GQ64"/>
    <mergeCell ref="GJ65:GQ67"/>
    <mergeCell ref="GJ137:GQ139"/>
    <mergeCell ref="GJ140:GQ142"/>
    <mergeCell ref="GJ143:GQ145"/>
    <mergeCell ref="GJ146:GQ148"/>
    <mergeCell ref="GJ290:GQ292"/>
    <mergeCell ref="GJ278:GQ280"/>
    <mergeCell ref="GJ281:GQ283"/>
    <mergeCell ref="GJ284:GQ286"/>
    <mergeCell ref="GJ287:GQ289"/>
    <mergeCell ref="GJ275:GQ277"/>
    <mergeCell ref="GJ230:GQ232"/>
    <mergeCell ref="GJ227:GQ229"/>
    <mergeCell ref="GJ209:GQ211"/>
    <mergeCell ref="GJ212:GQ214"/>
    <mergeCell ref="GJ215:GQ217"/>
    <mergeCell ref="GJ224:GQ226"/>
    <mergeCell ref="GJ233:GQ235"/>
    <mergeCell ref="GJ188:GQ190"/>
    <mergeCell ref="GJ191:GQ193"/>
    <mergeCell ref="GJ194:GQ196"/>
    <mergeCell ref="GJ197:GQ199"/>
    <mergeCell ref="GJ218:GQ220"/>
    <mergeCell ref="GJ221:GQ223"/>
    <mergeCell ref="GJ200:GQ202"/>
    <mergeCell ref="GJ203:GQ205"/>
    <mergeCell ref="GJ149:GQ151"/>
    <mergeCell ref="FQ101:FZ190"/>
    <mergeCell ref="FQ191:FZ277"/>
    <mergeCell ref="FQ278:FZ322"/>
    <mergeCell ref="GH57:GH76"/>
    <mergeCell ref="C10:V11"/>
    <mergeCell ref="GJ272:GQ274"/>
    <mergeCell ref="GJ248:GQ250"/>
    <mergeCell ref="GJ242:GQ244"/>
    <mergeCell ref="GJ245:GQ247"/>
    <mergeCell ref="GJ251:GQ253"/>
    <mergeCell ref="GJ236:GQ238"/>
    <mergeCell ref="GJ239:GQ241"/>
    <mergeCell ref="GJ206:GQ208"/>
    <mergeCell ref="GJ254:GQ256"/>
    <mergeCell ref="GJ257:GQ259"/>
    <mergeCell ref="GJ260:GQ262"/>
    <mergeCell ref="GJ263:GQ265"/>
    <mergeCell ref="GJ266:GQ268"/>
    <mergeCell ref="GJ269:GQ271"/>
    <mergeCell ref="GJ158:GQ160"/>
    <mergeCell ref="GJ161:GQ163"/>
    <mergeCell ref="GJ170:GQ172"/>
    <mergeCell ref="GJ173:GQ175"/>
    <mergeCell ref="GJ176:GQ178"/>
    <mergeCell ref="GJ179:GQ181"/>
    <mergeCell ref="GJ182:GQ184"/>
    <mergeCell ref="GJ185:GQ187"/>
    <mergeCell ref="GJ164:GQ166"/>
    <mergeCell ref="GJ167:GQ169"/>
    <mergeCell ref="GJ152:GQ154"/>
    <mergeCell ref="GJ155:GQ157"/>
    <mergeCell ref="GJ134:GQ136"/>
  </mergeCells>
  <phoneticPr fontId="10" type="noConversion"/>
  <pageMargins left="0.19" right="0.16" top="0.17" bottom="0.36" header="0.17" footer="0.17"/>
  <pageSetup fitToHeight="0" orientation="landscape" r:id="rId1"/>
  <headerFooter alignWithMargins="0">
    <oddFooter>&amp;L&amp;A&amp;CPage &amp;P of &amp;N&amp;RHOME-8 (6/8/15)</oddFooter>
  </headerFooter>
  <rowBreaks count="3" manualBreakCount="3">
    <brk id="100" min="1" max="163" man="1"/>
    <brk id="190" min="1" max="163" man="1"/>
    <brk id="277" min="1" max="16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4" r:id="rId4" name="Drop Down 6">
              <controlPr defaultSize="0" autoLine="0" autoPict="0">
                <anchor>
                  <from>
                    <xdr:col>42</xdr:col>
                    <xdr:colOff>7620</xdr:colOff>
                    <xdr:row>22</xdr:row>
                    <xdr:rowOff>0</xdr:rowOff>
                  </from>
                  <to>
                    <xdr:col>50</xdr:col>
                    <xdr:colOff>0</xdr:colOff>
                    <xdr:row>24</xdr:row>
                    <xdr:rowOff>45720</xdr:rowOff>
                  </to>
                </anchor>
              </controlPr>
            </control>
          </mc:Choice>
        </mc:AlternateContent>
        <mc:AlternateContent xmlns:mc="http://schemas.openxmlformats.org/markup-compatibility/2006">
          <mc:Choice Requires="x14">
            <control shapeId="2144" r:id="rId5" name="Drop Down 96">
              <controlPr defaultSize="0" autoLine="0" autoPict="0">
                <anchor>
                  <from>
                    <xdr:col>42</xdr:col>
                    <xdr:colOff>7620</xdr:colOff>
                    <xdr:row>25</xdr:row>
                    <xdr:rowOff>0</xdr:rowOff>
                  </from>
                  <to>
                    <xdr:col>50</xdr:col>
                    <xdr:colOff>0</xdr:colOff>
                    <xdr:row>27</xdr:row>
                    <xdr:rowOff>45720</xdr:rowOff>
                  </to>
                </anchor>
              </controlPr>
            </control>
          </mc:Choice>
        </mc:AlternateContent>
        <mc:AlternateContent xmlns:mc="http://schemas.openxmlformats.org/markup-compatibility/2006">
          <mc:Choice Requires="x14">
            <control shapeId="2145" r:id="rId6" name="Drop Down 97">
              <controlPr defaultSize="0" autoLine="0" autoPict="0">
                <anchor>
                  <from>
                    <xdr:col>42</xdr:col>
                    <xdr:colOff>7620</xdr:colOff>
                    <xdr:row>28</xdr:row>
                    <xdr:rowOff>0</xdr:rowOff>
                  </from>
                  <to>
                    <xdr:col>50</xdr:col>
                    <xdr:colOff>0</xdr:colOff>
                    <xdr:row>30</xdr:row>
                    <xdr:rowOff>45720</xdr:rowOff>
                  </to>
                </anchor>
              </controlPr>
            </control>
          </mc:Choice>
        </mc:AlternateContent>
        <mc:AlternateContent xmlns:mc="http://schemas.openxmlformats.org/markup-compatibility/2006">
          <mc:Choice Requires="x14">
            <control shapeId="2146" r:id="rId7" name="Drop Down 98">
              <controlPr defaultSize="0" autoLine="0" autoPict="0">
                <anchor>
                  <from>
                    <xdr:col>42</xdr:col>
                    <xdr:colOff>7620</xdr:colOff>
                    <xdr:row>31</xdr:row>
                    <xdr:rowOff>0</xdr:rowOff>
                  </from>
                  <to>
                    <xdr:col>50</xdr:col>
                    <xdr:colOff>0</xdr:colOff>
                    <xdr:row>33</xdr:row>
                    <xdr:rowOff>45720</xdr:rowOff>
                  </to>
                </anchor>
              </controlPr>
            </control>
          </mc:Choice>
        </mc:AlternateContent>
        <mc:AlternateContent xmlns:mc="http://schemas.openxmlformats.org/markup-compatibility/2006">
          <mc:Choice Requires="x14">
            <control shapeId="2147" r:id="rId8" name="Drop Down 99">
              <controlPr defaultSize="0" autoLine="0" autoPict="0">
                <anchor>
                  <from>
                    <xdr:col>42</xdr:col>
                    <xdr:colOff>7620</xdr:colOff>
                    <xdr:row>34</xdr:row>
                    <xdr:rowOff>0</xdr:rowOff>
                  </from>
                  <to>
                    <xdr:col>50</xdr:col>
                    <xdr:colOff>0</xdr:colOff>
                    <xdr:row>36</xdr:row>
                    <xdr:rowOff>45720</xdr:rowOff>
                  </to>
                </anchor>
              </controlPr>
            </control>
          </mc:Choice>
        </mc:AlternateContent>
        <mc:AlternateContent xmlns:mc="http://schemas.openxmlformats.org/markup-compatibility/2006">
          <mc:Choice Requires="x14">
            <control shapeId="2148" r:id="rId9" name="Drop Down 100">
              <controlPr defaultSize="0" autoLine="0" autoPict="0">
                <anchor>
                  <from>
                    <xdr:col>42</xdr:col>
                    <xdr:colOff>7620</xdr:colOff>
                    <xdr:row>37</xdr:row>
                    <xdr:rowOff>0</xdr:rowOff>
                  </from>
                  <to>
                    <xdr:col>50</xdr:col>
                    <xdr:colOff>0</xdr:colOff>
                    <xdr:row>39</xdr:row>
                    <xdr:rowOff>45720</xdr:rowOff>
                  </to>
                </anchor>
              </controlPr>
            </control>
          </mc:Choice>
        </mc:AlternateContent>
        <mc:AlternateContent xmlns:mc="http://schemas.openxmlformats.org/markup-compatibility/2006">
          <mc:Choice Requires="x14">
            <control shapeId="2149" r:id="rId10" name="Drop Down 101">
              <controlPr defaultSize="0" autoLine="0" autoPict="0">
                <anchor moveWithCells="1">
                  <from>
                    <xdr:col>42</xdr:col>
                    <xdr:colOff>7620</xdr:colOff>
                    <xdr:row>40</xdr:row>
                    <xdr:rowOff>0</xdr:rowOff>
                  </from>
                  <to>
                    <xdr:col>50</xdr:col>
                    <xdr:colOff>0</xdr:colOff>
                    <xdr:row>42</xdr:row>
                    <xdr:rowOff>45720</xdr:rowOff>
                  </to>
                </anchor>
              </controlPr>
            </control>
          </mc:Choice>
        </mc:AlternateContent>
        <mc:AlternateContent xmlns:mc="http://schemas.openxmlformats.org/markup-compatibility/2006">
          <mc:Choice Requires="x14">
            <control shapeId="2150" r:id="rId11" name="Drop Down 102">
              <controlPr defaultSize="0" autoLine="0" autoPict="0">
                <anchor moveWithCells="1">
                  <from>
                    <xdr:col>42</xdr:col>
                    <xdr:colOff>7620</xdr:colOff>
                    <xdr:row>43</xdr:row>
                    <xdr:rowOff>0</xdr:rowOff>
                  </from>
                  <to>
                    <xdr:col>50</xdr:col>
                    <xdr:colOff>0</xdr:colOff>
                    <xdr:row>45</xdr:row>
                    <xdr:rowOff>45720</xdr:rowOff>
                  </to>
                </anchor>
              </controlPr>
            </control>
          </mc:Choice>
        </mc:AlternateContent>
        <mc:AlternateContent xmlns:mc="http://schemas.openxmlformats.org/markup-compatibility/2006">
          <mc:Choice Requires="x14">
            <control shapeId="2151" r:id="rId12" name="Drop Down 103">
              <controlPr defaultSize="0" autoLine="0" autoPict="0">
                <anchor moveWithCells="1">
                  <from>
                    <xdr:col>42</xdr:col>
                    <xdr:colOff>7620</xdr:colOff>
                    <xdr:row>46</xdr:row>
                    <xdr:rowOff>0</xdr:rowOff>
                  </from>
                  <to>
                    <xdr:col>50</xdr:col>
                    <xdr:colOff>0</xdr:colOff>
                    <xdr:row>48</xdr:row>
                    <xdr:rowOff>45720</xdr:rowOff>
                  </to>
                </anchor>
              </controlPr>
            </control>
          </mc:Choice>
        </mc:AlternateContent>
        <mc:AlternateContent xmlns:mc="http://schemas.openxmlformats.org/markup-compatibility/2006">
          <mc:Choice Requires="x14">
            <control shapeId="2152" r:id="rId13" name="Drop Down 104">
              <controlPr defaultSize="0" autoLine="0" autoPict="0">
                <anchor moveWithCells="1">
                  <from>
                    <xdr:col>42</xdr:col>
                    <xdr:colOff>7620</xdr:colOff>
                    <xdr:row>49</xdr:row>
                    <xdr:rowOff>0</xdr:rowOff>
                  </from>
                  <to>
                    <xdr:col>50</xdr:col>
                    <xdr:colOff>0</xdr:colOff>
                    <xdr:row>51</xdr:row>
                    <xdr:rowOff>45720</xdr:rowOff>
                  </to>
                </anchor>
              </controlPr>
            </control>
          </mc:Choice>
        </mc:AlternateContent>
        <mc:AlternateContent xmlns:mc="http://schemas.openxmlformats.org/markup-compatibility/2006">
          <mc:Choice Requires="x14">
            <control shapeId="2153" r:id="rId14" name="Drop Down 105">
              <controlPr defaultSize="0" autoLine="0" autoPict="0">
                <anchor moveWithCells="1">
                  <from>
                    <xdr:col>42</xdr:col>
                    <xdr:colOff>7620</xdr:colOff>
                    <xdr:row>52</xdr:row>
                    <xdr:rowOff>0</xdr:rowOff>
                  </from>
                  <to>
                    <xdr:col>50</xdr:col>
                    <xdr:colOff>0</xdr:colOff>
                    <xdr:row>54</xdr:row>
                    <xdr:rowOff>45720</xdr:rowOff>
                  </to>
                </anchor>
              </controlPr>
            </control>
          </mc:Choice>
        </mc:AlternateContent>
        <mc:AlternateContent xmlns:mc="http://schemas.openxmlformats.org/markup-compatibility/2006">
          <mc:Choice Requires="x14">
            <control shapeId="2154" r:id="rId15" name="Drop Down 106">
              <controlPr defaultSize="0" autoLine="0" autoPict="0">
                <anchor moveWithCells="1">
                  <from>
                    <xdr:col>42</xdr:col>
                    <xdr:colOff>7620</xdr:colOff>
                    <xdr:row>55</xdr:row>
                    <xdr:rowOff>0</xdr:rowOff>
                  </from>
                  <to>
                    <xdr:col>50</xdr:col>
                    <xdr:colOff>0</xdr:colOff>
                    <xdr:row>57</xdr:row>
                    <xdr:rowOff>45720</xdr:rowOff>
                  </to>
                </anchor>
              </controlPr>
            </control>
          </mc:Choice>
        </mc:AlternateContent>
        <mc:AlternateContent xmlns:mc="http://schemas.openxmlformats.org/markup-compatibility/2006">
          <mc:Choice Requires="x14">
            <control shapeId="2155" r:id="rId16" name="Drop Down 107">
              <controlPr defaultSize="0" autoLine="0" autoPict="0">
                <anchor moveWithCells="1">
                  <from>
                    <xdr:col>42</xdr:col>
                    <xdr:colOff>7620</xdr:colOff>
                    <xdr:row>58</xdr:row>
                    <xdr:rowOff>0</xdr:rowOff>
                  </from>
                  <to>
                    <xdr:col>50</xdr:col>
                    <xdr:colOff>0</xdr:colOff>
                    <xdr:row>60</xdr:row>
                    <xdr:rowOff>45720</xdr:rowOff>
                  </to>
                </anchor>
              </controlPr>
            </control>
          </mc:Choice>
        </mc:AlternateContent>
        <mc:AlternateContent xmlns:mc="http://schemas.openxmlformats.org/markup-compatibility/2006">
          <mc:Choice Requires="x14">
            <control shapeId="2156" r:id="rId17" name="Drop Down 108">
              <controlPr defaultSize="0" autoLine="0" autoPict="0">
                <anchor moveWithCells="1">
                  <from>
                    <xdr:col>42</xdr:col>
                    <xdr:colOff>7620</xdr:colOff>
                    <xdr:row>61</xdr:row>
                    <xdr:rowOff>0</xdr:rowOff>
                  </from>
                  <to>
                    <xdr:col>50</xdr:col>
                    <xdr:colOff>0</xdr:colOff>
                    <xdr:row>63</xdr:row>
                    <xdr:rowOff>45720</xdr:rowOff>
                  </to>
                </anchor>
              </controlPr>
            </control>
          </mc:Choice>
        </mc:AlternateContent>
        <mc:AlternateContent xmlns:mc="http://schemas.openxmlformats.org/markup-compatibility/2006">
          <mc:Choice Requires="x14">
            <control shapeId="2157" r:id="rId18" name="Drop Down 109">
              <controlPr defaultSize="0" autoLine="0" autoPict="0">
                <anchor moveWithCells="1">
                  <from>
                    <xdr:col>42</xdr:col>
                    <xdr:colOff>7620</xdr:colOff>
                    <xdr:row>64</xdr:row>
                    <xdr:rowOff>0</xdr:rowOff>
                  </from>
                  <to>
                    <xdr:col>50</xdr:col>
                    <xdr:colOff>0</xdr:colOff>
                    <xdr:row>66</xdr:row>
                    <xdr:rowOff>45720</xdr:rowOff>
                  </to>
                </anchor>
              </controlPr>
            </control>
          </mc:Choice>
        </mc:AlternateContent>
        <mc:AlternateContent xmlns:mc="http://schemas.openxmlformats.org/markup-compatibility/2006">
          <mc:Choice Requires="x14">
            <control shapeId="2158" r:id="rId19" name="Drop Down 110">
              <controlPr defaultSize="0" autoLine="0" autoPict="0">
                <anchor moveWithCells="1">
                  <from>
                    <xdr:col>42</xdr:col>
                    <xdr:colOff>7620</xdr:colOff>
                    <xdr:row>67</xdr:row>
                    <xdr:rowOff>0</xdr:rowOff>
                  </from>
                  <to>
                    <xdr:col>50</xdr:col>
                    <xdr:colOff>0</xdr:colOff>
                    <xdr:row>69</xdr:row>
                    <xdr:rowOff>45720</xdr:rowOff>
                  </to>
                </anchor>
              </controlPr>
            </control>
          </mc:Choice>
        </mc:AlternateContent>
        <mc:AlternateContent xmlns:mc="http://schemas.openxmlformats.org/markup-compatibility/2006">
          <mc:Choice Requires="x14">
            <control shapeId="2159" r:id="rId20" name="Drop Down 111">
              <controlPr defaultSize="0" autoLine="0" autoPict="0">
                <anchor moveWithCells="1">
                  <from>
                    <xdr:col>42</xdr:col>
                    <xdr:colOff>7620</xdr:colOff>
                    <xdr:row>70</xdr:row>
                    <xdr:rowOff>0</xdr:rowOff>
                  </from>
                  <to>
                    <xdr:col>50</xdr:col>
                    <xdr:colOff>0</xdr:colOff>
                    <xdr:row>72</xdr:row>
                    <xdr:rowOff>45720</xdr:rowOff>
                  </to>
                </anchor>
              </controlPr>
            </control>
          </mc:Choice>
        </mc:AlternateContent>
        <mc:AlternateContent xmlns:mc="http://schemas.openxmlformats.org/markup-compatibility/2006">
          <mc:Choice Requires="x14">
            <control shapeId="2160" r:id="rId21" name="Drop Down 112">
              <controlPr defaultSize="0" autoLine="0" autoPict="0">
                <anchor moveWithCells="1">
                  <from>
                    <xdr:col>42</xdr:col>
                    <xdr:colOff>7620</xdr:colOff>
                    <xdr:row>73</xdr:row>
                    <xdr:rowOff>0</xdr:rowOff>
                  </from>
                  <to>
                    <xdr:col>50</xdr:col>
                    <xdr:colOff>0</xdr:colOff>
                    <xdr:row>75</xdr:row>
                    <xdr:rowOff>45720</xdr:rowOff>
                  </to>
                </anchor>
              </controlPr>
            </control>
          </mc:Choice>
        </mc:AlternateContent>
        <mc:AlternateContent xmlns:mc="http://schemas.openxmlformats.org/markup-compatibility/2006">
          <mc:Choice Requires="x14">
            <control shapeId="2161" r:id="rId22" name="Drop Down 113">
              <controlPr defaultSize="0" autoLine="0" autoPict="0">
                <anchor moveWithCells="1">
                  <from>
                    <xdr:col>42</xdr:col>
                    <xdr:colOff>7620</xdr:colOff>
                    <xdr:row>76</xdr:row>
                    <xdr:rowOff>0</xdr:rowOff>
                  </from>
                  <to>
                    <xdr:col>50</xdr:col>
                    <xdr:colOff>0</xdr:colOff>
                    <xdr:row>78</xdr:row>
                    <xdr:rowOff>45720</xdr:rowOff>
                  </to>
                </anchor>
              </controlPr>
            </control>
          </mc:Choice>
        </mc:AlternateContent>
        <mc:AlternateContent xmlns:mc="http://schemas.openxmlformats.org/markup-compatibility/2006">
          <mc:Choice Requires="x14">
            <control shapeId="2162" r:id="rId23" name="Drop Down 114">
              <controlPr defaultSize="0" autoLine="0" autoPict="0">
                <anchor moveWithCells="1">
                  <from>
                    <xdr:col>42</xdr:col>
                    <xdr:colOff>7620</xdr:colOff>
                    <xdr:row>79</xdr:row>
                    <xdr:rowOff>0</xdr:rowOff>
                  </from>
                  <to>
                    <xdr:col>50</xdr:col>
                    <xdr:colOff>0</xdr:colOff>
                    <xdr:row>81</xdr:row>
                    <xdr:rowOff>45720</xdr:rowOff>
                  </to>
                </anchor>
              </controlPr>
            </control>
          </mc:Choice>
        </mc:AlternateContent>
        <mc:AlternateContent xmlns:mc="http://schemas.openxmlformats.org/markup-compatibility/2006">
          <mc:Choice Requires="x14">
            <control shapeId="2163" r:id="rId24" name="Drop Down 115">
              <controlPr defaultSize="0" autoLine="0" autoPict="0">
                <anchor moveWithCells="1">
                  <from>
                    <xdr:col>42</xdr:col>
                    <xdr:colOff>7620</xdr:colOff>
                    <xdr:row>82</xdr:row>
                    <xdr:rowOff>0</xdr:rowOff>
                  </from>
                  <to>
                    <xdr:col>50</xdr:col>
                    <xdr:colOff>0</xdr:colOff>
                    <xdr:row>84</xdr:row>
                    <xdr:rowOff>45720</xdr:rowOff>
                  </to>
                </anchor>
              </controlPr>
            </control>
          </mc:Choice>
        </mc:AlternateContent>
        <mc:AlternateContent xmlns:mc="http://schemas.openxmlformats.org/markup-compatibility/2006">
          <mc:Choice Requires="x14">
            <control shapeId="2164" r:id="rId25" name="Drop Down 116">
              <controlPr defaultSize="0" autoLine="0" autoPict="0">
                <anchor moveWithCells="1">
                  <from>
                    <xdr:col>42</xdr:col>
                    <xdr:colOff>7620</xdr:colOff>
                    <xdr:row>85</xdr:row>
                    <xdr:rowOff>0</xdr:rowOff>
                  </from>
                  <to>
                    <xdr:col>50</xdr:col>
                    <xdr:colOff>0</xdr:colOff>
                    <xdr:row>87</xdr:row>
                    <xdr:rowOff>45720</xdr:rowOff>
                  </to>
                </anchor>
              </controlPr>
            </control>
          </mc:Choice>
        </mc:AlternateContent>
        <mc:AlternateContent xmlns:mc="http://schemas.openxmlformats.org/markup-compatibility/2006">
          <mc:Choice Requires="x14">
            <control shapeId="2165" r:id="rId26" name="Drop Down 117">
              <controlPr defaultSize="0" autoLine="0" autoPict="0">
                <anchor moveWithCells="1">
                  <from>
                    <xdr:col>42</xdr:col>
                    <xdr:colOff>7620</xdr:colOff>
                    <xdr:row>88</xdr:row>
                    <xdr:rowOff>0</xdr:rowOff>
                  </from>
                  <to>
                    <xdr:col>50</xdr:col>
                    <xdr:colOff>0</xdr:colOff>
                    <xdr:row>90</xdr:row>
                    <xdr:rowOff>45720</xdr:rowOff>
                  </to>
                </anchor>
              </controlPr>
            </control>
          </mc:Choice>
        </mc:AlternateContent>
        <mc:AlternateContent xmlns:mc="http://schemas.openxmlformats.org/markup-compatibility/2006">
          <mc:Choice Requires="x14">
            <control shapeId="2166" r:id="rId27" name="Drop Down 118">
              <controlPr defaultSize="0" autoLine="0" autoPict="0">
                <anchor moveWithCells="1">
                  <from>
                    <xdr:col>42</xdr:col>
                    <xdr:colOff>7620</xdr:colOff>
                    <xdr:row>91</xdr:row>
                    <xdr:rowOff>0</xdr:rowOff>
                  </from>
                  <to>
                    <xdr:col>50</xdr:col>
                    <xdr:colOff>0</xdr:colOff>
                    <xdr:row>93</xdr:row>
                    <xdr:rowOff>45720</xdr:rowOff>
                  </to>
                </anchor>
              </controlPr>
            </control>
          </mc:Choice>
        </mc:AlternateContent>
        <mc:AlternateContent xmlns:mc="http://schemas.openxmlformats.org/markup-compatibility/2006">
          <mc:Choice Requires="x14">
            <control shapeId="2167" r:id="rId28" name="Drop Down 119">
              <controlPr defaultSize="0" autoLine="0" autoPict="0">
                <anchor moveWithCells="1">
                  <from>
                    <xdr:col>42</xdr:col>
                    <xdr:colOff>7620</xdr:colOff>
                    <xdr:row>94</xdr:row>
                    <xdr:rowOff>0</xdr:rowOff>
                  </from>
                  <to>
                    <xdr:col>50</xdr:col>
                    <xdr:colOff>0</xdr:colOff>
                    <xdr:row>96</xdr:row>
                    <xdr:rowOff>45720</xdr:rowOff>
                  </to>
                </anchor>
              </controlPr>
            </control>
          </mc:Choice>
        </mc:AlternateContent>
        <mc:AlternateContent xmlns:mc="http://schemas.openxmlformats.org/markup-compatibility/2006">
          <mc:Choice Requires="x14">
            <control shapeId="2168" r:id="rId29" name="Drop Down 120">
              <controlPr defaultSize="0" autoLine="0" autoPict="0">
                <anchor moveWithCells="1">
                  <from>
                    <xdr:col>42</xdr:col>
                    <xdr:colOff>7620</xdr:colOff>
                    <xdr:row>97</xdr:row>
                    <xdr:rowOff>0</xdr:rowOff>
                  </from>
                  <to>
                    <xdr:col>50</xdr:col>
                    <xdr:colOff>0</xdr:colOff>
                    <xdr:row>99</xdr:row>
                    <xdr:rowOff>45720</xdr:rowOff>
                  </to>
                </anchor>
              </controlPr>
            </control>
          </mc:Choice>
        </mc:AlternateContent>
        <mc:AlternateContent xmlns:mc="http://schemas.openxmlformats.org/markup-compatibility/2006">
          <mc:Choice Requires="x14">
            <control shapeId="2169" r:id="rId30" name="Drop Down 121">
              <controlPr defaultSize="0" autoLine="0" autoPict="0">
                <anchor moveWithCells="1">
                  <from>
                    <xdr:col>42</xdr:col>
                    <xdr:colOff>7620</xdr:colOff>
                    <xdr:row>100</xdr:row>
                    <xdr:rowOff>0</xdr:rowOff>
                  </from>
                  <to>
                    <xdr:col>50</xdr:col>
                    <xdr:colOff>0</xdr:colOff>
                    <xdr:row>102</xdr:row>
                    <xdr:rowOff>45720</xdr:rowOff>
                  </to>
                </anchor>
              </controlPr>
            </control>
          </mc:Choice>
        </mc:AlternateContent>
        <mc:AlternateContent xmlns:mc="http://schemas.openxmlformats.org/markup-compatibility/2006">
          <mc:Choice Requires="x14">
            <control shapeId="2170" r:id="rId31" name="Drop Down 122">
              <controlPr defaultSize="0" autoLine="0" autoPict="0">
                <anchor moveWithCells="1">
                  <from>
                    <xdr:col>42</xdr:col>
                    <xdr:colOff>7620</xdr:colOff>
                    <xdr:row>103</xdr:row>
                    <xdr:rowOff>0</xdr:rowOff>
                  </from>
                  <to>
                    <xdr:col>50</xdr:col>
                    <xdr:colOff>0</xdr:colOff>
                    <xdr:row>105</xdr:row>
                    <xdr:rowOff>45720</xdr:rowOff>
                  </to>
                </anchor>
              </controlPr>
            </control>
          </mc:Choice>
        </mc:AlternateContent>
        <mc:AlternateContent xmlns:mc="http://schemas.openxmlformats.org/markup-compatibility/2006">
          <mc:Choice Requires="x14">
            <control shapeId="2171" r:id="rId32" name="Drop Down 123">
              <controlPr defaultSize="0" autoLine="0" autoPict="0">
                <anchor moveWithCells="1">
                  <from>
                    <xdr:col>42</xdr:col>
                    <xdr:colOff>7620</xdr:colOff>
                    <xdr:row>106</xdr:row>
                    <xdr:rowOff>0</xdr:rowOff>
                  </from>
                  <to>
                    <xdr:col>50</xdr:col>
                    <xdr:colOff>0</xdr:colOff>
                    <xdr:row>108</xdr:row>
                    <xdr:rowOff>45720</xdr:rowOff>
                  </to>
                </anchor>
              </controlPr>
            </control>
          </mc:Choice>
        </mc:AlternateContent>
        <mc:AlternateContent xmlns:mc="http://schemas.openxmlformats.org/markup-compatibility/2006">
          <mc:Choice Requires="x14">
            <control shapeId="2172" r:id="rId33" name="Drop Down 124">
              <controlPr defaultSize="0" autoLine="0" autoPict="0">
                <anchor moveWithCells="1">
                  <from>
                    <xdr:col>42</xdr:col>
                    <xdr:colOff>7620</xdr:colOff>
                    <xdr:row>109</xdr:row>
                    <xdr:rowOff>0</xdr:rowOff>
                  </from>
                  <to>
                    <xdr:col>50</xdr:col>
                    <xdr:colOff>0</xdr:colOff>
                    <xdr:row>111</xdr:row>
                    <xdr:rowOff>45720</xdr:rowOff>
                  </to>
                </anchor>
              </controlPr>
            </control>
          </mc:Choice>
        </mc:AlternateContent>
        <mc:AlternateContent xmlns:mc="http://schemas.openxmlformats.org/markup-compatibility/2006">
          <mc:Choice Requires="x14">
            <control shapeId="2173" r:id="rId34" name="Drop Down 125">
              <controlPr defaultSize="0" autoLine="0" autoPict="0">
                <anchor moveWithCells="1">
                  <from>
                    <xdr:col>42</xdr:col>
                    <xdr:colOff>7620</xdr:colOff>
                    <xdr:row>112</xdr:row>
                    <xdr:rowOff>0</xdr:rowOff>
                  </from>
                  <to>
                    <xdr:col>50</xdr:col>
                    <xdr:colOff>0</xdr:colOff>
                    <xdr:row>114</xdr:row>
                    <xdr:rowOff>45720</xdr:rowOff>
                  </to>
                </anchor>
              </controlPr>
            </control>
          </mc:Choice>
        </mc:AlternateContent>
        <mc:AlternateContent xmlns:mc="http://schemas.openxmlformats.org/markup-compatibility/2006">
          <mc:Choice Requires="x14">
            <control shapeId="2174" r:id="rId35" name="Drop Down 126">
              <controlPr defaultSize="0" autoLine="0" autoPict="0">
                <anchor moveWithCells="1">
                  <from>
                    <xdr:col>42</xdr:col>
                    <xdr:colOff>7620</xdr:colOff>
                    <xdr:row>115</xdr:row>
                    <xdr:rowOff>0</xdr:rowOff>
                  </from>
                  <to>
                    <xdr:col>50</xdr:col>
                    <xdr:colOff>0</xdr:colOff>
                    <xdr:row>117</xdr:row>
                    <xdr:rowOff>45720</xdr:rowOff>
                  </to>
                </anchor>
              </controlPr>
            </control>
          </mc:Choice>
        </mc:AlternateContent>
        <mc:AlternateContent xmlns:mc="http://schemas.openxmlformats.org/markup-compatibility/2006">
          <mc:Choice Requires="x14">
            <control shapeId="2175" r:id="rId36" name="Drop Down 127">
              <controlPr defaultSize="0" autoLine="0" autoPict="0">
                <anchor moveWithCells="1">
                  <from>
                    <xdr:col>42</xdr:col>
                    <xdr:colOff>7620</xdr:colOff>
                    <xdr:row>118</xdr:row>
                    <xdr:rowOff>0</xdr:rowOff>
                  </from>
                  <to>
                    <xdr:col>50</xdr:col>
                    <xdr:colOff>0</xdr:colOff>
                    <xdr:row>120</xdr:row>
                    <xdr:rowOff>45720</xdr:rowOff>
                  </to>
                </anchor>
              </controlPr>
            </control>
          </mc:Choice>
        </mc:AlternateContent>
        <mc:AlternateContent xmlns:mc="http://schemas.openxmlformats.org/markup-compatibility/2006">
          <mc:Choice Requires="x14">
            <control shapeId="2176" r:id="rId37" name="Drop Down 128">
              <controlPr defaultSize="0" autoLine="0" autoPict="0">
                <anchor moveWithCells="1">
                  <from>
                    <xdr:col>42</xdr:col>
                    <xdr:colOff>7620</xdr:colOff>
                    <xdr:row>121</xdr:row>
                    <xdr:rowOff>0</xdr:rowOff>
                  </from>
                  <to>
                    <xdr:col>50</xdr:col>
                    <xdr:colOff>0</xdr:colOff>
                    <xdr:row>123</xdr:row>
                    <xdr:rowOff>45720</xdr:rowOff>
                  </to>
                </anchor>
              </controlPr>
            </control>
          </mc:Choice>
        </mc:AlternateContent>
        <mc:AlternateContent xmlns:mc="http://schemas.openxmlformats.org/markup-compatibility/2006">
          <mc:Choice Requires="x14">
            <control shapeId="2177" r:id="rId38" name="Drop Down 129">
              <controlPr defaultSize="0" autoLine="0" autoPict="0">
                <anchor moveWithCells="1">
                  <from>
                    <xdr:col>42</xdr:col>
                    <xdr:colOff>7620</xdr:colOff>
                    <xdr:row>124</xdr:row>
                    <xdr:rowOff>0</xdr:rowOff>
                  </from>
                  <to>
                    <xdr:col>50</xdr:col>
                    <xdr:colOff>0</xdr:colOff>
                    <xdr:row>126</xdr:row>
                    <xdr:rowOff>45720</xdr:rowOff>
                  </to>
                </anchor>
              </controlPr>
            </control>
          </mc:Choice>
        </mc:AlternateContent>
        <mc:AlternateContent xmlns:mc="http://schemas.openxmlformats.org/markup-compatibility/2006">
          <mc:Choice Requires="x14">
            <control shapeId="2178" r:id="rId39" name="Drop Down 130">
              <controlPr defaultSize="0" autoLine="0" autoPict="0">
                <anchor moveWithCells="1">
                  <from>
                    <xdr:col>42</xdr:col>
                    <xdr:colOff>7620</xdr:colOff>
                    <xdr:row>127</xdr:row>
                    <xdr:rowOff>0</xdr:rowOff>
                  </from>
                  <to>
                    <xdr:col>50</xdr:col>
                    <xdr:colOff>0</xdr:colOff>
                    <xdr:row>129</xdr:row>
                    <xdr:rowOff>45720</xdr:rowOff>
                  </to>
                </anchor>
              </controlPr>
            </control>
          </mc:Choice>
        </mc:AlternateContent>
        <mc:AlternateContent xmlns:mc="http://schemas.openxmlformats.org/markup-compatibility/2006">
          <mc:Choice Requires="x14">
            <control shapeId="2179" r:id="rId40" name="Drop Down 131">
              <controlPr defaultSize="0" autoLine="0" autoPict="0">
                <anchor moveWithCells="1">
                  <from>
                    <xdr:col>42</xdr:col>
                    <xdr:colOff>7620</xdr:colOff>
                    <xdr:row>130</xdr:row>
                    <xdr:rowOff>0</xdr:rowOff>
                  </from>
                  <to>
                    <xdr:col>50</xdr:col>
                    <xdr:colOff>0</xdr:colOff>
                    <xdr:row>132</xdr:row>
                    <xdr:rowOff>45720</xdr:rowOff>
                  </to>
                </anchor>
              </controlPr>
            </control>
          </mc:Choice>
        </mc:AlternateContent>
        <mc:AlternateContent xmlns:mc="http://schemas.openxmlformats.org/markup-compatibility/2006">
          <mc:Choice Requires="x14">
            <control shapeId="2180" r:id="rId41" name="Drop Down 132">
              <controlPr defaultSize="0" autoLine="0" autoPict="0">
                <anchor moveWithCells="1">
                  <from>
                    <xdr:col>42</xdr:col>
                    <xdr:colOff>7620</xdr:colOff>
                    <xdr:row>133</xdr:row>
                    <xdr:rowOff>0</xdr:rowOff>
                  </from>
                  <to>
                    <xdr:col>50</xdr:col>
                    <xdr:colOff>0</xdr:colOff>
                    <xdr:row>135</xdr:row>
                    <xdr:rowOff>45720</xdr:rowOff>
                  </to>
                </anchor>
              </controlPr>
            </control>
          </mc:Choice>
        </mc:AlternateContent>
        <mc:AlternateContent xmlns:mc="http://schemas.openxmlformats.org/markup-compatibility/2006">
          <mc:Choice Requires="x14">
            <control shapeId="2181" r:id="rId42" name="Drop Down 133">
              <controlPr defaultSize="0" autoLine="0" autoPict="0">
                <anchor moveWithCells="1">
                  <from>
                    <xdr:col>42</xdr:col>
                    <xdr:colOff>7620</xdr:colOff>
                    <xdr:row>136</xdr:row>
                    <xdr:rowOff>0</xdr:rowOff>
                  </from>
                  <to>
                    <xdr:col>50</xdr:col>
                    <xdr:colOff>0</xdr:colOff>
                    <xdr:row>138</xdr:row>
                    <xdr:rowOff>45720</xdr:rowOff>
                  </to>
                </anchor>
              </controlPr>
            </control>
          </mc:Choice>
        </mc:AlternateContent>
        <mc:AlternateContent xmlns:mc="http://schemas.openxmlformats.org/markup-compatibility/2006">
          <mc:Choice Requires="x14">
            <control shapeId="2182" r:id="rId43" name="Drop Down 134">
              <controlPr defaultSize="0" autoLine="0" autoPict="0">
                <anchor moveWithCells="1">
                  <from>
                    <xdr:col>42</xdr:col>
                    <xdr:colOff>7620</xdr:colOff>
                    <xdr:row>139</xdr:row>
                    <xdr:rowOff>0</xdr:rowOff>
                  </from>
                  <to>
                    <xdr:col>50</xdr:col>
                    <xdr:colOff>0</xdr:colOff>
                    <xdr:row>141</xdr:row>
                    <xdr:rowOff>45720</xdr:rowOff>
                  </to>
                </anchor>
              </controlPr>
            </control>
          </mc:Choice>
        </mc:AlternateContent>
        <mc:AlternateContent xmlns:mc="http://schemas.openxmlformats.org/markup-compatibility/2006">
          <mc:Choice Requires="x14">
            <control shapeId="2183" r:id="rId44" name="Drop Down 135">
              <controlPr defaultSize="0" autoLine="0" autoPict="0">
                <anchor moveWithCells="1">
                  <from>
                    <xdr:col>42</xdr:col>
                    <xdr:colOff>7620</xdr:colOff>
                    <xdr:row>142</xdr:row>
                    <xdr:rowOff>0</xdr:rowOff>
                  </from>
                  <to>
                    <xdr:col>50</xdr:col>
                    <xdr:colOff>0</xdr:colOff>
                    <xdr:row>144</xdr:row>
                    <xdr:rowOff>45720</xdr:rowOff>
                  </to>
                </anchor>
              </controlPr>
            </control>
          </mc:Choice>
        </mc:AlternateContent>
        <mc:AlternateContent xmlns:mc="http://schemas.openxmlformats.org/markup-compatibility/2006">
          <mc:Choice Requires="x14">
            <control shapeId="2184" r:id="rId45" name="Drop Down 136">
              <controlPr defaultSize="0" autoLine="0" autoPict="0">
                <anchor moveWithCells="1">
                  <from>
                    <xdr:col>42</xdr:col>
                    <xdr:colOff>7620</xdr:colOff>
                    <xdr:row>145</xdr:row>
                    <xdr:rowOff>0</xdr:rowOff>
                  </from>
                  <to>
                    <xdr:col>50</xdr:col>
                    <xdr:colOff>0</xdr:colOff>
                    <xdr:row>147</xdr:row>
                    <xdr:rowOff>45720</xdr:rowOff>
                  </to>
                </anchor>
              </controlPr>
            </control>
          </mc:Choice>
        </mc:AlternateContent>
        <mc:AlternateContent xmlns:mc="http://schemas.openxmlformats.org/markup-compatibility/2006">
          <mc:Choice Requires="x14">
            <control shapeId="2185" r:id="rId46" name="Drop Down 137">
              <controlPr defaultSize="0" autoLine="0" autoPict="0">
                <anchor moveWithCells="1">
                  <from>
                    <xdr:col>42</xdr:col>
                    <xdr:colOff>7620</xdr:colOff>
                    <xdr:row>148</xdr:row>
                    <xdr:rowOff>0</xdr:rowOff>
                  </from>
                  <to>
                    <xdr:col>50</xdr:col>
                    <xdr:colOff>0</xdr:colOff>
                    <xdr:row>150</xdr:row>
                    <xdr:rowOff>45720</xdr:rowOff>
                  </to>
                </anchor>
              </controlPr>
            </control>
          </mc:Choice>
        </mc:AlternateContent>
        <mc:AlternateContent xmlns:mc="http://schemas.openxmlformats.org/markup-compatibility/2006">
          <mc:Choice Requires="x14">
            <control shapeId="2186" r:id="rId47" name="Drop Down 138">
              <controlPr defaultSize="0" autoLine="0" autoPict="0">
                <anchor moveWithCells="1">
                  <from>
                    <xdr:col>42</xdr:col>
                    <xdr:colOff>7620</xdr:colOff>
                    <xdr:row>151</xdr:row>
                    <xdr:rowOff>0</xdr:rowOff>
                  </from>
                  <to>
                    <xdr:col>50</xdr:col>
                    <xdr:colOff>0</xdr:colOff>
                    <xdr:row>153</xdr:row>
                    <xdr:rowOff>45720</xdr:rowOff>
                  </to>
                </anchor>
              </controlPr>
            </control>
          </mc:Choice>
        </mc:AlternateContent>
        <mc:AlternateContent xmlns:mc="http://schemas.openxmlformats.org/markup-compatibility/2006">
          <mc:Choice Requires="x14">
            <control shapeId="2187" r:id="rId48" name="Drop Down 139">
              <controlPr defaultSize="0" autoLine="0" autoPict="0">
                <anchor moveWithCells="1">
                  <from>
                    <xdr:col>42</xdr:col>
                    <xdr:colOff>7620</xdr:colOff>
                    <xdr:row>154</xdr:row>
                    <xdr:rowOff>0</xdr:rowOff>
                  </from>
                  <to>
                    <xdr:col>50</xdr:col>
                    <xdr:colOff>0</xdr:colOff>
                    <xdr:row>156</xdr:row>
                    <xdr:rowOff>45720</xdr:rowOff>
                  </to>
                </anchor>
              </controlPr>
            </control>
          </mc:Choice>
        </mc:AlternateContent>
        <mc:AlternateContent xmlns:mc="http://schemas.openxmlformats.org/markup-compatibility/2006">
          <mc:Choice Requires="x14">
            <control shapeId="2188" r:id="rId49" name="Drop Down 140">
              <controlPr defaultSize="0" autoLine="0" autoPict="0">
                <anchor moveWithCells="1">
                  <from>
                    <xdr:col>42</xdr:col>
                    <xdr:colOff>7620</xdr:colOff>
                    <xdr:row>157</xdr:row>
                    <xdr:rowOff>0</xdr:rowOff>
                  </from>
                  <to>
                    <xdr:col>50</xdr:col>
                    <xdr:colOff>0</xdr:colOff>
                    <xdr:row>159</xdr:row>
                    <xdr:rowOff>45720</xdr:rowOff>
                  </to>
                </anchor>
              </controlPr>
            </control>
          </mc:Choice>
        </mc:AlternateContent>
        <mc:AlternateContent xmlns:mc="http://schemas.openxmlformats.org/markup-compatibility/2006">
          <mc:Choice Requires="x14">
            <control shapeId="2189" r:id="rId50" name="Drop Down 141">
              <controlPr defaultSize="0" autoLine="0" autoPict="0">
                <anchor moveWithCells="1">
                  <from>
                    <xdr:col>42</xdr:col>
                    <xdr:colOff>7620</xdr:colOff>
                    <xdr:row>160</xdr:row>
                    <xdr:rowOff>0</xdr:rowOff>
                  </from>
                  <to>
                    <xdr:col>50</xdr:col>
                    <xdr:colOff>0</xdr:colOff>
                    <xdr:row>162</xdr:row>
                    <xdr:rowOff>45720</xdr:rowOff>
                  </to>
                </anchor>
              </controlPr>
            </control>
          </mc:Choice>
        </mc:AlternateContent>
        <mc:AlternateContent xmlns:mc="http://schemas.openxmlformats.org/markup-compatibility/2006">
          <mc:Choice Requires="x14">
            <control shapeId="2190" r:id="rId51" name="Drop Down 142">
              <controlPr defaultSize="0" autoLine="0" autoPict="0">
                <anchor moveWithCells="1">
                  <from>
                    <xdr:col>42</xdr:col>
                    <xdr:colOff>7620</xdr:colOff>
                    <xdr:row>163</xdr:row>
                    <xdr:rowOff>0</xdr:rowOff>
                  </from>
                  <to>
                    <xdr:col>50</xdr:col>
                    <xdr:colOff>0</xdr:colOff>
                    <xdr:row>165</xdr:row>
                    <xdr:rowOff>45720</xdr:rowOff>
                  </to>
                </anchor>
              </controlPr>
            </control>
          </mc:Choice>
        </mc:AlternateContent>
        <mc:AlternateContent xmlns:mc="http://schemas.openxmlformats.org/markup-compatibility/2006">
          <mc:Choice Requires="x14">
            <control shapeId="2191" r:id="rId52" name="Drop Down 143">
              <controlPr defaultSize="0" autoLine="0" autoPict="0">
                <anchor moveWithCells="1">
                  <from>
                    <xdr:col>42</xdr:col>
                    <xdr:colOff>7620</xdr:colOff>
                    <xdr:row>166</xdr:row>
                    <xdr:rowOff>0</xdr:rowOff>
                  </from>
                  <to>
                    <xdr:col>50</xdr:col>
                    <xdr:colOff>0</xdr:colOff>
                    <xdr:row>168</xdr:row>
                    <xdr:rowOff>45720</xdr:rowOff>
                  </to>
                </anchor>
              </controlPr>
            </control>
          </mc:Choice>
        </mc:AlternateContent>
        <mc:AlternateContent xmlns:mc="http://schemas.openxmlformats.org/markup-compatibility/2006">
          <mc:Choice Requires="x14">
            <control shapeId="2192" r:id="rId53" name="Drop Down 144">
              <controlPr defaultSize="0" autoLine="0" autoPict="0">
                <anchor moveWithCells="1">
                  <from>
                    <xdr:col>42</xdr:col>
                    <xdr:colOff>7620</xdr:colOff>
                    <xdr:row>169</xdr:row>
                    <xdr:rowOff>0</xdr:rowOff>
                  </from>
                  <to>
                    <xdr:col>50</xdr:col>
                    <xdr:colOff>0</xdr:colOff>
                    <xdr:row>171</xdr:row>
                    <xdr:rowOff>45720</xdr:rowOff>
                  </to>
                </anchor>
              </controlPr>
            </control>
          </mc:Choice>
        </mc:AlternateContent>
        <mc:AlternateContent xmlns:mc="http://schemas.openxmlformats.org/markup-compatibility/2006">
          <mc:Choice Requires="x14">
            <control shapeId="2193" r:id="rId54" name="Drop Down 145">
              <controlPr defaultSize="0" autoLine="0" autoPict="0">
                <anchor moveWithCells="1">
                  <from>
                    <xdr:col>42</xdr:col>
                    <xdr:colOff>7620</xdr:colOff>
                    <xdr:row>172</xdr:row>
                    <xdr:rowOff>0</xdr:rowOff>
                  </from>
                  <to>
                    <xdr:col>50</xdr:col>
                    <xdr:colOff>0</xdr:colOff>
                    <xdr:row>174</xdr:row>
                    <xdr:rowOff>45720</xdr:rowOff>
                  </to>
                </anchor>
              </controlPr>
            </control>
          </mc:Choice>
        </mc:AlternateContent>
        <mc:AlternateContent xmlns:mc="http://schemas.openxmlformats.org/markup-compatibility/2006">
          <mc:Choice Requires="x14">
            <control shapeId="2194" r:id="rId55" name="Drop Down 146">
              <controlPr defaultSize="0" autoLine="0" autoPict="0">
                <anchor moveWithCells="1">
                  <from>
                    <xdr:col>42</xdr:col>
                    <xdr:colOff>7620</xdr:colOff>
                    <xdr:row>175</xdr:row>
                    <xdr:rowOff>0</xdr:rowOff>
                  </from>
                  <to>
                    <xdr:col>50</xdr:col>
                    <xdr:colOff>0</xdr:colOff>
                    <xdr:row>177</xdr:row>
                    <xdr:rowOff>45720</xdr:rowOff>
                  </to>
                </anchor>
              </controlPr>
            </control>
          </mc:Choice>
        </mc:AlternateContent>
        <mc:AlternateContent xmlns:mc="http://schemas.openxmlformats.org/markup-compatibility/2006">
          <mc:Choice Requires="x14">
            <control shapeId="2195" r:id="rId56" name="Drop Down 147">
              <controlPr defaultSize="0" autoLine="0" autoPict="0">
                <anchor moveWithCells="1">
                  <from>
                    <xdr:col>42</xdr:col>
                    <xdr:colOff>7620</xdr:colOff>
                    <xdr:row>178</xdr:row>
                    <xdr:rowOff>0</xdr:rowOff>
                  </from>
                  <to>
                    <xdr:col>50</xdr:col>
                    <xdr:colOff>0</xdr:colOff>
                    <xdr:row>180</xdr:row>
                    <xdr:rowOff>45720</xdr:rowOff>
                  </to>
                </anchor>
              </controlPr>
            </control>
          </mc:Choice>
        </mc:AlternateContent>
        <mc:AlternateContent xmlns:mc="http://schemas.openxmlformats.org/markup-compatibility/2006">
          <mc:Choice Requires="x14">
            <control shapeId="2196" r:id="rId57" name="Drop Down 148">
              <controlPr defaultSize="0" autoLine="0" autoPict="0">
                <anchor moveWithCells="1">
                  <from>
                    <xdr:col>42</xdr:col>
                    <xdr:colOff>7620</xdr:colOff>
                    <xdr:row>181</xdr:row>
                    <xdr:rowOff>0</xdr:rowOff>
                  </from>
                  <to>
                    <xdr:col>50</xdr:col>
                    <xdr:colOff>0</xdr:colOff>
                    <xdr:row>183</xdr:row>
                    <xdr:rowOff>45720</xdr:rowOff>
                  </to>
                </anchor>
              </controlPr>
            </control>
          </mc:Choice>
        </mc:AlternateContent>
        <mc:AlternateContent xmlns:mc="http://schemas.openxmlformats.org/markup-compatibility/2006">
          <mc:Choice Requires="x14">
            <control shapeId="2197" r:id="rId58" name="Drop Down 149">
              <controlPr defaultSize="0" autoLine="0" autoPict="0">
                <anchor moveWithCells="1">
                  <from>
                    <xdr:col>42</xdr:col>
                    <xdr:colOff>7620</xdr:colOff>
                    <xdr:row>184</xdr:row>
                    <xdr:rowOff>0</xdr:rowOff>
                  </from>
                  <to>
                    <xdr:col>50</xdr:col>
                    <xdr:colOff>0</xdr:colOff>
                    <xdr:row>186</xdr:row>
                    <xdr:rowOff>45720</xdr:rowOff>
                  </to>
                </anchor>
              </controlPr>
            </control>
          </mc:Choice>
        </mc:AlternateContent>
        <mc:AlternateContent xmlns:mc="http://schemas.openxmlformats.org/markup-compatibility/2006">
          <mc:Choice Requires="x14">
            <control shapeId="2198" r:id="rId59" name="Drop Down 150">
              <controlPr defaultSize="0" autoLine="0" autoPict="0">
                <anchor moveWithCells="1">
                  <from>
                    <xdr:col>42</xdr:col>
                    <xdr:colOff>7620</xdr:colOff>
                    <xdr:row>187</xdr:row>
                    <xdr:rowOff>0</xdr:rowOff>
                  </from>
                  <to>
                    <xdr:col>50</xdr:col>
                    <xdr:colOff>0</xdr:colOff>
                    <xdr:row>189</xdr:row>
                    <xdr:rowOff>45720</xdr:rowOff>
                  </to>
                </anchor>
              </controlPr>
            </control>
          </mc:Choice>
        </mc:AlternateContent>
        <mc:AlternateContent xmlns:mc="http://schemas.openxmlformats.org/markup-compatibility/2006">
          <mc:Choice Requires="x14">
            <control shapeId="2199" r:id="rId60" name="Drop Down 151">
              <controlPr defaultSize="0" autoLine="0" autoPict="0">
                <anchor moveWithCells="1">
                  <from>
                    <xdr:col>42</xdr:col>
                    <xdr:colOff>7620</xdr:colOff>
                    <xdr:row>190</xdr:row>
                    <xdr:rowOff>0</xdr:rowOff>
                  </from>
                  <to>
                    <xdr:col>50</xdr:col>
                    <xdr:colOff>0</xdr:colOff>
                    <xdr:row>192</xdr:row>
                    <xdr:rowOff>45720</xdr:rowOff>
                  </to>
                </anchor>
              </controlPr>
            </control>
          </mc:Choice>
        </mc:AlternateContent>
        <mc:AlternateContent xmlns:mc="http://schemas.openxmlformats.org/markup-compatibility/2006">
          <mc:Choice Requires="x14">
            <control shapeId="2200" r:id="rId61" name="Drop Down 152">
              <controlPr defaultSize="0" autoLine="0" autoPict="0">
                <anchor moveWithCells="1">
                  <from>
                    <xdr:col>42</xdr:col>
                    <xdr:colOff>7620</xdr:colOff>
                    <xdr:row>193</xdr:row>
                    <xdr:rowOff>0</xdr:rowOff>
                  </from>
                  <to>
                    <xdr:col>50</xdr:col>
                    <xdr:colOff>0</xdr:colOff>
                    <xdr:row>195</xdr:row>
                    <xdr:rowOff>45720</xdr:rowOff>
                  </to>
                </anchor>
              </controlPr>
            </control>
          </mc:Choice>
        </mc:AlternateContent>
        <mc:AlternateContent xmlns:mc="http://schemas.openxmlformats.org/markup-compatibility/2006">
          <mc:Choice Requires="x14">
            <control shapeId="2201" r:id="rId62" name="Drop Down 153">
              <controlPr defaultSize="0" autoLine="0" autoPict="0">
                <anchor moveWithCells="1">
                  <from>
                    <xdr:col>42</xdr:col>
                    <xdr:colOff>7620</xdr:colOff>
                    <xdr:row>196</xdr:row>
                    <xdr:rowOff>0</xdr:rowOff>
                  </from>
                  <to>
                    <xdr:col>50</xdr:col>
                    <xdr:colOff>0</xdr:colOff>
                    <xdr:row>198</xdr:row>
                    <xdr:rowOff>45720</xdr:rowOff>
                  </to>
                </anchor>
              </controlPr>
            </control>
          </mc:Choice>
        </mc:AlternateContent>
        <mc:AlternateContent xmlns:mc="http://schemas.openxmlformats.org/markup-compatibility/2006">
          <mc:Choice Requires="x14">
            <control shapeId="2202" r:id="rId63" name="Drop Down 154">
              <controlPr defaultSize="0" autoLine="0" autoPict="0">
                <anchor moveWithCells="1">
                  <from>
                    <xdr:col>42</xdr:col>
                    <xdr:colOff>7620</xdr:colOff>
                    <xdr:row>199</xdr:row>
                    <xdr:rowOff>0</xdr:rowOff>
                  </from>
                  <to>
                    <xdr:col>50</xdr:col>
                    <xdr:colOff>0</xdr:colOff>
                    <xdr:row>201</xdr:row>
                    <xdr:rowOff>45720</xdr:rowOff>
                  </to>
                </anchor>
              </controlPr>
            </control>
          </mc:Choice>
        </mc:AlternateContent>
        <mc:AlternateContent xmlns:mc="http://schemas.openxmlformats.org/markup-compatibility/2006">
          <mc:Choice Requires="x14">
            <control shapeId="2203" r:id="rId64" name="Drop Down 155">
              <controlPr defaultSize="0" autoLine="0" autoPict="0">
                <anchor moveWithCells="1">
                  <from>
                    <xdr:col>42</xdr:col>
                    <xdr:colOff>7620</xdr:colOff>
                    <xdr:row>202</xdr:row>
                    <xdr:rowOff>0</xdr:rowOff>
                  </from>
                  <to>
                    <xdr:col>50</xdr:col>
                    <xdr:colOff>0</xdr:colOff>
                    <xdr:row>204</xdr:row>
                    <xdr:rowOff>45720</xdr:rowOff>
                  </to>
                </anchor>
              </controlPr>
            </control>
          </mc:Choice>
        </mc:AlternateContent>
        <mc:AlternateContent xmlns:mc="http://schemas.openxmlformats.org/markup-compatibility/2006">
          <mc:Choice Requires="x14">
            <control shapeId="2204" r:id="rId65" name="Drop Down 156">
              <controlPr defaultSize="0" autoLine="0" autoPict="0">
                <anchor moveWithCells="1">
                  <from>
                    <xdr:col>42</xdr:col>
                    <xdr:colOff>7620</xdr:colOff>
                    <xdr:row>205</xdr:row>
                    <xdr:rowOff>0</xdr:rowOff>
                  </from>
                  <to>
                    <xdr:col>50</xdr:col>
                    <xdr:colOff>0</xdr:colOff>
                    <xdr:row>207</xdr:row>
                    <xdr:rowOff>45720</xdr:rowOff>
                  </to>
                </anchor>
              </controlPr>
            </control>
          </mc:Choice>
        </mc:AlternateContent>
        <mc:AlternateContent xmlns:mc="http://schemas.openxmlformats.org/markup-compatibility/2006">
          <mc:Choice Requires="x14">
            <control shapeId="2205" r:id="rId66" name="Drop Down 157">
              <controlPr defaultSize="0" autoLine="0" autoPict="0">
                <anchor moveWithCells="1">
                  <from>
                    <xdr:col>42</xdr:col>
                    <xdr:colOff>7620</xdr:colOff>
                    <xdr:row>208</xdr:row>
                    <xdr:rowOff>0</xdr:rowOff>
                  </from>
                  <to>
                    <xdr:col>50</xdr:col>
                    <xdr:colOff>0</xdr:colOff>
                    <xdr:row>210</xdr:row>
                    <xdr:rowOff>45720</xdr:rowOff>
                  </to>
                </anchor>
              </controlPr>
            </control>
          </mc:Choice>
        </mc:AlternateContent>
        <mc:AlternateContent xmlns:mc="http://schemas.openxmlformats.org/markup-compatibility/2006">
          <mc:Choice Requires="x14">
            <control shapeId="2206" r:id="rId67" name="Drop Down 158">
              <controlPr defaultSize="0" autoLine="0" autoPict="0">
                <anchor moveWithCells="1">
                  <from>
                    <xdr:col>42</xdr:col>
                    <xdr:colOff>7620</xdr:colOff>
                    <xdr:row>211</xdr:row>
                    <xdr:rowOff>0</xdr:rowOff>
                  </from>
                  <to>
                    <xdr:col>50</xdr:col>
                    <xdr:colOff>0</xdr:colOff>
                    <xdr:row>213</xdr:row>
                    <xdr:rowOff>45720</xdr:rowOff>
                  </to>
                </anchor>
              </controlPr>
            </control>
          </mc:Choice>
        </mc:AlternateContent>
        <mc:AlternateContent xmlns:mc="http://schemas.openxmlformats.org/markup-compatibility/2006">
          <mc:Choice Requires="x14">
            <control shapeId="2207" r:id="rId68" name="Drop Down 159">
              <controlPr defaultSize="0" autoLine="0" autoPict="0">
                <anchor moveWithCells="1">
                  <from>
                    <xdr:col>42</xdr:col>
                    <xdr:colOff>7620</xdr:colOff>
                    <xdr:row>214</xdr:row>
                    <xdr:rowOff>0</xdr:rowOff>
                  </from>
                  <to>
                    <xdr:col>50</xdr:col>
                    <xdr:colOff>0</xdr:colOff>
                    <xdr:row>216</xdr:row>
                    <xdr:rowOff>45720</xdr:rowOff>
                  </to>
                </anchor>
              </controlPr>
            </control>
          </mc:Choice>
        </mc:AlternateContent>
        <mc:AlternateContent xmlns:mc="http://schemas.openxmlformats.org/markup-compatibility/2006">
          <mc:Choice Requires="x14">
            <control shapeId="2208" r:id="rId69" name="Drop Down 160">
              <controlPr defaultSize="0" autoLine="0" autoPict="0">
                <anchor moveWithCells="1">
                  <from>
                    <xdr:col>42</xdr:col>
                    <xdr:colOff>7620</xdr:colOff>
                    <xdr:row>217</xdr:row>
                    <xdr:rowOff>0</xdr:rowOff>
                  </from>
                  <to>
                    <xdr:col>50</xdr:col>
                    <xdr:colOff>0</xdr:colOff>
                    <xdr:row>219</xdr:row>
                    <xdr:rowOff>45720</xdr:rowOff>
                  </to>
                </anchor>
              </controlPr>
            </control>
          </mc:Choice>
        </mc:AlternateContent>
        <mc:AlternateContent xmlns:mc="http://schemas.openxmlformats.org/markup-compatibility/2006">
          <mc:Choice Requires="x14">
            <control shapeId="2209" r:id="rId70" name="Drop Down 161">
              <controlPr defaultSize="0" autoLine="0" autoPict="0">
                <anchor moveWithCells="1">
                  <from>
                    <xdr:col>42</xdr:col>
                    <xdr:colOff>7620</xdr:colOff>
                    <xdr:row>220</xdr:row>
                    <xdr:rowOff>0</xdr:rowOff>
                  </from>
                  <to>
                    <xdr:col>50</xdr:col>
                    <xdr:colOff>0</xdr:colOff>
                    <xdr:row>222</xdr:row>
                    <xdr:rowOff>45720</xdr:rowOff>
                  </to>
                </anchor>
              </controlPr>
            </control>
          </mc:Choice>
        </mc:AlternateContent>
        <mc:AlternateContent xmlns:mc="http://schemas.openxmlformats.org/markup-compatibility/2006">
          <mc:Choice Requires="x14">
            <control shapeId="2210" r:id="rId71" name="Drop Down 162">
              <controlPr defaultSize="0" autoLine="0" autoPict="0">
                <anchor moveWithCells="1">
                  <from>
                    <xdr:col>42</xdr:col>
                    <xdr:colOff>7620</xdr:colOff>
                    <xdr:row>223</xdr:row>
                    <xdr:rowOff>0</xdr:rowOff>
                  </from>
                  <to>
                    <xdr:col>50</xdr:col>
                    <xdr:colOff>0</xdr:colOff>
                    <xdr:row>225</xdr:row>
                    <xdr:rowOff>45720</xdr:rowOff>
                  </to>
                </anchor>
              </controlPr>
            </control>
          </mc:Choice>
        </mc:AlternateContent>
        <mc:AlternateContent xmlns:mc="http://schemas.openxmlformats.org/markup-compatibility/2006">
          <mc:Choice Requires="x14">
            <control shapeId="2211" r:id="rId72" name="Drop Down 163">
              <controlPr defaultSize="0" autoLine="0" autoPict="0">
                <anchor moveWithCells="1">
                  <from>
                    <xdr:col>42</xdr:col>
                    <xdr:colOff>7620</xdr:colOff>
                    <xdr:row>226</xdr:row>
                    <xdr:rowOff>0</xdr:rowOff>
                  </from>
                  <to>
                    <xdr:col>50</xdr:col>
                    <xdr:colOff>0</xdr:colOff>
                    <xdr:row>228</xdr:row>
                    <xdr:rowOff>45720</xdr:rowOff>
                  </to>
                </anchor>
              </controlPr>
            </control>
          </mc:Choice>
        </mc:AlternateContent>
        <mc:AlternateContent xmlns:mc="http://schemas.openxmlformats.org/markup-compatibility/2006">
          <mc:Choice Requires="x14">
            <control shapeId="2212" r:id="rId73" name="Drop Down 164">
              <controlPr defaultSize="0" autoLine="0" autoPict="0">
                <anchor moveWithCells="1">
                  <from>
                    <xdr:col>42</xdr:col>
                    <xdr:colOff>7620</xdr:colOff>
                    <xdr:row>229</xdr:row>
                    <xdr:rowOff>0</xdr:rowOff>
                  </from>
                  <to>
                    <xdr:col>50</xdr:col>
                    <xdr:colOff>0</xdr:colOff>
                    <xdr:row>231</xdr:row>
                    <xdr:rowOff>45720</xdr:rowOff>
                  </to>
                </anchor>
              </controlPr>
            </control>
          </mc:Choice>
        </mc:AlternateContent>
        <mc:AlternateContent xmlns:mc="http://schemas.openxmlformats.org/markup-compatibility/2006">
          <mc:Choice Requires="x14">
            <control shapeId="2213" r:id="rId74" name="Drop Down 165">
              <controlPr defaultSize="0" autoLine="0" autoPict="0">
                <anchor moveWithCells="1">
                  <from>
                    <xdr:col>42</xdr:col>
                    <xdr:colOff>7620</xdr:colOff>
                    <xdr:row>232</xdr:row>
                    <xdr:rowOff>0</xdr:rowOff>
                  </from>
                  <to>
                    <xdr:col>50</xdr:col>
                    <xdr:colOff>0</xdr:colOff>
                    <xdr:row>234</xdr:row>
                    <xdr:rowOff>45720</xdr:rowOff>
                  </to>
                </anchor>
              </controlPr>
            </control>
          </mc:Choice>
        </mc:AlternateContent>
        <mc:AlternateContent xmlns:mc="http://schemas.openxmlformats.org/markup-compatibility/2006">
          <mc:Choice Requires="x14">
            <control shapeId="2214" r:id="rId75" name="Drop Down 166">
              <controlPr defaultSize="0" autoLine="0" autoPict="0">
                <anchor moveWithCells="1">
                  <from>
                    <xdr:col>42</xdr:col>
                    <xdr:colOff>7620</xdr:colOff>
                    <xdr:row>235</xdr:row>
                    <xdr:rowOff>0</xdr:rowOff>
                  </from>
                  <to>
                    <xdr:col>50</xdr:col>
                    <xdr:colOff>0</xdr:colOff>
                    <xdr:row>237</xdr:row>
                    <xdr:rowOff>45720</xdr:rowOff>
                  </to>
                </anchor>
              </controlPr>
            </control>
          </mc:Choice>
        </mc:AlternateContent>
        <mc:AlternateContent xmlns:mc="http://schemas.openxmlformats.org/markup-compatibility/2006">
          <mc:Choice Requires="x14">
            <control shapeId="2215" r:id="rId76" name="Drop Down 167">
              <controlPr defaultSize="0" autoLine="0" autoPict="0">
                <anchor moveWithCells="1">
                  <from>
                    <xdr:col>42</xdr:col>
                    <xdr:colOff>7620</xdr:colOff>
                    <xdr:row>238</xdr:row>
                    <xdr:rowOff>0</xdr:rowOff>
                  </from>
                  <to>
                    <xdr:col>50</xdr:col>
                    <xdr:colOff>0</xdr:colOff>
                    <xdr:row>240</xdr:row>
                    <xdr:rowOff>45720</xdr:rowOff>
                  </to>
                </anchor>
              </controlPr>
            </control>
          </mc:Choice>
        </mc:AlternateContent>
        <mc:AlternateContent xmlns:mc="http://schemas.openxmlformats.org/markup-compatibility/2006">
          <mc:Choice Requires="x14">
            <control shapeId="2216" r:id="rId77" name="Drop Down 168">
              <controlPr defaultSize="0" autoLine="0" autoPict="0">
                <anchor moveWithCells="1">
                  <from>
                    <xdr:col>42</xdr:col>
                    <xdr:colOff>7620</xdr:colOff>
                    <xdr:row>241</xdr:row>
                    <xdr:rowOff>0</xdr:rowOff>
                  </from>
                  <to>
                    <xdr:col>50</xdr:col>
                    <xdr:colOff>0</xdr:colOff>
                    <xdr:row>243</xdr:row>
                    <xdr:rowOff>45720</xdr:rowOff>
                  </to>
                </anchor>
              </controlPr>
            </control>
          </mc:Choice>
        </mc:AlternateContent>
        <mc:AlternateContent xmlns:mc="http://schemas.openxmlformats.org/markup-compatibility/2006">
          <mc:Choice Requires="x14">
            <control shapeId="2217" r:id="rId78" name="Drop Down 169">
              <controlPr defaultSize="0" autoLine="0" autoPict="0">
                <anchor moveWithCells="1">
                  <from>
                    <xdr:col>42</xdr:col>
                    <xdr:colOff>7620</xdr:colOff>
                    <xdr:row>244</xdr:row>
                    <xdr:rowOff>0</xdr:rowOff>
                  </from>
                  <to>
                    <xdr:col>50</xdr:col>
                    <xdr:colOff>0</xdr:colOff>
                    <xdr:row>246</xdr:row>
                    <xdr:rowOff>45720</xdr:rowOff>
                  </to>
                </anchor>
              </controlPr>
            </control>
          </mc:Choice>
        </mc:AlternateContent>
        <mc:AlternateContent xmlns:mc="http://schemas.openxmlformats.org/markup-compatibility/2006">
          <mc:Choice Requires="x14">
            <control shapeId="2218" r:id="rId79" name="Drop Down 170">
              <controlPr defaultSize="0" autoLine="0" autoPict="0">
                <anchor moveWithCells="1">
                  <from>
                    <xdr:col>42</xdr:col>
                    <xdr:colOff>7620</xdr:colOff>
                    <xdr:row>247</xdr:row>
                    <xdr:rowOff>0</xdr:rowOff>
                  </from>
                  <to>
                    <xdr:col>50</xdr:col>
                    <xdr:colOff>0</xdr:colOff>
                    <xdr:row>249</xdr:row>
                    <xdr:rowOff>45720</xdr:rowOff>
                  </to>
                </anchor>
              </controlPr>
            </control>
          </mc:Choice>
        </mc:AlternateContent>
        <mc:AlternateContent xmlns:mc="http://schemas.openxmlformats.org/markup-compatibility/2006">
          <mc:Choice Requires="x14">
            <control shapeId="2219" r:id="rId80" name="Drop Down 171">
              <controlPr defaultSize="0" autoLine="0" autoPict="0">
                <anchor moveWithCells="1">
                  <from>
                    <xdr:col>42</xdr:col>
                    <xdr:colOff>7620</xdr:colOff>
                    <xdr:row>250</xdr:row>
                    <xdr:rowOff>0</xdr:rowOff>
                  </from>
                  <to>
                    <xdr:col>50</xdr:col>
                    <xdr:colOff>0</xdr:colOff>
                    <xdr:row>252</xdr:row>
                    <xdr:rowOff>45720</xdr:rowOff>
                  </to>
                </anchor>
              </controlPr>
            </control>
          </mc:Choice>
        </mc:AlternateContent>
        <mc:AlternateContent xmlns:mc="http://schemas.openxmlformats.org/markup-compatibility/2006">
          <mc:Choice Requires="x14">
            <control shapeId="2220" r:id="rId81" name="Drop Down 172">
              <controlPr defaultSize="0" autoLine="0" autoPict="0">
                <anchor moveWithCells="1">
                  <from>
                    <xdr:col>42</xdr:col>
                    <xdr:colOff>7620</xdr:colOff>
                    <xdr:row>253</xdr:row>
                    <xdr:rowOff>0</xdr:rowOff>
                  </from>
                  <to>
                    <xdr:col>50</xdr:col>
                    <xdr:colOff>0</xdr:colOff>
                    <xdr:row>255</xdr:row>
                    <xdr:rowOff>45720</xdr:rowOff>
                  </to>
                </anchor>
              </controlPr>
            </control>
          </mc:Choice>
        </mc:AlternateContent>
        <mc:AlternateContent xmlns:mc="http://schemas.openxmlformats.org/markup-compatibility/2006">
          <mc:Choice Requires="x14">
            <control shapeId="2221" r:id="rId82" name="Drop Down 173">
              <controlPr defaultSize="0" autoLine="0" autoPict="0">
                <anchor moveWithCells="1">
                  <from>
                    <xdr:col>42</xdr:col>
                    <xdr:colOff>7620</xdr:colOff>
                    <xdr:row>256</xdr:row>
                    <xdr:rowOff>0</xdr:rowOff>
                  </from>
                  <to>
                    <xdr:col>50</xdr:col>
                    <xdr:colOff>0</xdr:colOff>
                    <xdr:row>258</xdr:row>
                    <xdr:rowOff>45720</xdr:rowOff>
                  </to>
                </anchor>
              </controlPr>
            </control>
          </mc:Choice>
        </mc:AlternateContent>
        <mc:AlternateContent xmlns:mc="http://schemas.openxmlformats.org/markup-compatibility/2006">
          <mc:Choice Requires="x14">
            <control shapeId="2222" r:id="rId83" name="Drop Down 174">
              <controlPr defaultSize="0" autoLine="0" autoPict="0">
                <anchor moveWithCells="1">
                  <from>
                    <xdr:col>42</xdr:col>
                    <xdr:colOff>7620</xdr:colOff>
                    <xdr:row>259</xdr:row>
                    <xdr:rowOff>0</xdr:rowOff>
                  </from>
                  <to>
                    <xdr:col>50</xdr:col>
                    <xdr:colOff>0</xdr:colOff>
                    <xdr:row>261</xdr:row>
                    <xdr:rowOff>45720</xdr:rowOff>
                  </to>
                </anchor>
              </controlPr>
            </control>
          </mc:Choice>
        </mc:AlternateContent>
        <mc:AlternateContent xmlns:mc="http://schemas.openxmlformats.org/markup-compatibility/2006">
          <mc:Choice Requires="x14">
            <control shapeId="2223" r:id="rId84" name="Drop Down 175">
              <controlPr defaultSize="0" autoLine="0" autoPict="0">
                <anchor moveWithCells="1">
                  <from>
                    <xdr:col>42</xdr:col>
                    <xdr:colOff>7620</xdr:colOff>
                    <xdr:row>262</xdr:row>
                    <xdr:rowOff>0</xdr:rowOff>
                  </from>
                  <to>
                    <xdr:col>50</xdr:col>
                    <xdr:colOff>0</xdr:colOff>
                    <xdr:row>264</xdr:row>
                    <xdr:rowOff>45720</xdr:rowOff>
                  </to>
                </anchor>
              </controlPr>
            </control>
          </mc:Choice>
        </mc:AlternateContent>
        <mc:AlternateContent xmlns:mc="http://schemas.openxmlformats.org/markup-compatibility/2006">
          <mc:Choice Requires="x14">
            <control shapeId="2224" r:id="rId85" name="Drop Down 176">
              <controlPr defaultSize="0" autoLine="0" autoPict="0">
                <anchor moveWithCells="1">
                  <from>
                    <xdr:col>42</xdr:col>
                    <xdr:colOff>7620</xdr:colOff>
                    <xdr:row>265</xdr:row>
                    <xdr:rowOff>0</xdr:rowOff>
                  </from>
                  <to>
                    <xdr:col>50</xdr:col>
                    <xdr:colOff>0</xdr:colOff>
                    <xdr:row>267</xdr:row>
                    <xdr:rowOff>45720</xdr:rowOff>
                  </to>
                </anchor>
              </controlPr>
            </control>
          </mc:Choice>
        </mc:AlternateContent>
        <mc:AlternateContent xmlns:mc="http://schemas.openxmlformats.org/markup-compatibility/2006">
          <mc:Choice Requires="x14">
            <control shapeId="2225" r:id="rId86" name="Drop Down 177">
              <controlPr defaultSize="0" autoLine="0" autoPict="0">
                <anchor moveWithCells="1">
                  <from>
                    <xdr:col>42</xdr:col>
                    <xdr:colOff>7620</xdr:colOff>
                    <xdr:row>268</xdr:row>
                    <xdr:rowOff>0</xdr:rowOff>
                  </from>
                  <to>
                    <xdr:col>50</xdr:col>
                    <xdr:colOff>0</xdr:colOff>
                    <xdr:row>270</xdr:row>
                    <xdr:rowOff>45720</xdr:rowOff>
                  </to>
                </anchor>
              </controlPr>
            </control>
          </mc:Choice>
        </mc:AlternateContent>
        <mc:AlternateContent xmlns:mc="http://schemas.openxmlformats.org/markup-compatibility/2006">
          <mc:Choice Requires="x14">
            <control shapeId="2226" r:id="rId87" name="Drop Down 178">
              <controlPr defaultSize="0" autoLine="0" autoPict="0">
                <anchor moveWithCells="1">
                  <from>
                    <xdr:col>42</xdr:col>
                    <xdr:colOff>7620</xdr:colOff>
                    <xdr:row>271</xdr:row>
                    <xdr:rowOff>0</xdr:rowOff>
                  </from>
                  <to>
                    <xdr:col>50</xdr:col>
                    <xdr:colOff>0</xdr:colOff>
                    <xdr:row>273</xdr:row>
                    <xdr:rowOff>45720</xdr:rowOff>
                  </to>
                </anchor>
              </controlPr>
            </control>
          </mc:Choice>
        </mc:AlternateContent>
        <mc:AlternateContent xmlns:mc="http://schemas.openxmlformats.org/markup-compatibility/2006">
          <mc:Choice Requires="x14">
            <control shapeId="2227" r:id="rId88" name="Drop Down 179">
              <controlPr defaultSize="0" autoLine="0" autoPict="0">
                <anchor moveWithCells="1">
                  <from>
                    <xdr:col>42</xdr:col>
                    <xdr:colOff>7620</xdr:colOff>
                    <xdr:row>274</xdr:row>
                    <xdr:rowOff>0</xdr:rowOff>
                  </from>
                  <to>
                    <xdr:col>50</xdr:col>
                    <xdr:colOff>0</xdr:colOff>
                    <xdr:row>276</xdr:row>
                    <xdr:rowOff>45720</xdr:rowOff>
                  </to>
                </anchor>
              </controlPr>
            </control>
          </mc:Choice>
        </mc:AlternateContent>
        <mc:AlternateContent xmlns:mc="http://schemas.openxmlformats.org/markup-compatibility/2006">
          <mc:Choice Requires="x14">
            <control shapeId="2228" r:id="rId89" name="Drop Down 180">
              <controlPr defaultSize="0" autoLine="0" autoPict="0">
                <anchor moveWithCells="1">
                  <from>
                    <xdr:col>42</xdr:col>
                    <xdr:colOff>7620</xdr:colOff>
                    <xdr:row>277</xdr:row>
                    <xdr:rowOff>0</xdr:rowOff>
                  </from>
                  <to>
                    <xdr:col>50</xdr:col>
                    <xdr:colOff>0</xdr:colOff>
                    <xdr:row>279</xdr:row>
                    <xdr:rowOff>45720</xdr:rowOff>
                  </to>
                </anchor>
              </controlPr>
            </control>
          </mc:Choice>
        </mc:AlternateContent>
        <mc:AlternateContent xmlns:mc="http://schemas.openxmlformats.org/markup-compatibility/2006">
          <mc:Choice Requires="x14">
            <control shapeId="2229" r:id="rId90" name="Drop Down 181">
              <controlPr defaultSize="0" autoLine="0" autoPict="0">
                <anchor moveWithCells="1">
                  <from>
                    <xdr:col>42</xdr:col>
                    <xdr:colOff>7620</xdr:colOff>
                    <xdr:row>280</xdr:row>
                    <xdr:rowOff>0</xdr:rowOff>
                  </from>
                  <to>
                    <xdr:col>50</xdr:col>
                    <xdr:colOff>0</xdr:colOff>
                    <xdr:row>282</xdr:row>
                    <xdr:rowOff>45720</xdr:rowOff>
                  </to>
                </anchor>
              </controlPr>
            </control>
          </mc:Choice>
        </mc:AlternateContent>
        <mc:AlternateContent xmlns:mc="http://schemas.openxmlformats.org/markup-compatibility/2006">
          <mc:Choice Requires="x14">
            <control shapeId="2230" r:id="rId91" name="Drop Down 182">
              <controlPr defaultSize="0" autoLine="0" autoPict="0">
                <anchor moveWithCells="1">
                  <from>
                    <xdr:col>42</xdr:col>
                    <xdr:colOff>7620</xdr:colOff>
                    <xdr:row>283</xdr:row>
                    <xdr:rowOff>0</xdr:rowOff>
                  </from>
                  <to>
                    <xdr:col>50</xdr:col>
                    <xdr:colOff>0</xdr:colOff>
                    <xdr:row>285</xdr:row>
                    <xdr:rowOff>45720</xdr:rowOff>
                  </to>
                </anchor>
              </controlPr>
            </control>
          </mc:Choice>
        </mc:AlternateContent>
        <mc:AlternateContent xmlns:mc="http://schemas.openxmlformats.org/markup-compatibility/2006">
          <mc:Choice Requires="x14">
            <control shapeId="2231" r:id="rId92" name="Drop Down 183">
              <controlPr defaultSize="0" autoLine="0" autoPict="0">
                <anchor moveWithCells="1">
                  <from>
                    <xdr:col>42</xdr:col>
                    <xdr:colOff>7620</xdr:colOff>
                    <xdr:row>286</xdr:row>
                    <xdr:rowOff>0</xdr:rowOff>
                  </from>
                  <to>
                    <xdr:col>50</xdr:col>
                    <xdr:colOff>0</xdr:colOff>
                    <xdr:row>288</xdr:row>
                    <xdr:rowOff>45720</xdr:rowOff>
                  </to>
                </anchor>
              </controlPr>
            </control>
          </mc:Choice>
        </mc:AlternateContent>
        <mc:AlternateContent xmlns:mc="http://schemas.openxmlformats.org/markup-compatibility/2006">
          <mc:Choice Requires="x14">
            <control shapeId="2232" r:id="rId93" name="Drop Down 184">
              <controlPr defaultSize="0" autoLine="0" autoPict="0">
                <anchor moveWithCells="1">
                  <from>
                    <xdr:col>42</xdr:col>
                    <xdr:colOff>7620</xdr:colOff>
                    <xdr:row>289</xdr:row>
                    <xdr:rowOff>0</xdr:rowOff>
                  </from>
                  <to>
                    <xdr:col>50</xdr:col>
                    <xdr:colOff>0</xdr:colOff>
                    <xdr:row>291</xdr:row>
                    <xdr:rowOff>45720</xdr:rowOff>
                  </to>
                </anchor>
              </controlPr>
            </control>
          </mc:Choice>
        </mc:AlternateContent>
        <mc:AlternateContent xmlns:mc="http://schemas.openxmlformats.org/markup-compatibility/2006">
          <mc:Choice Requires="x14">
            <control shapeId="2233" r:id="rId94" name="Drop Down 185">
              <controlPr defaultSize="0" autoLine="0" autoPict="0">
                <anchor moveWithCells="1">
                  <from>
                    <xdr:col>58</xdr:col>
                    <xdr:colOff>7620</xdr:colOff>
                    <xdr:row>22</xdr:row>
                    <xdr:rowOff>22860</xdr:rowOff>
                  </from>
                  <to>
                    <xdr:col>65</xdr:col>
                    <xdr:colOff>22860</xdr:colOff>
                    <xdr:row>25</xdr:row>
                    <xdr:rowOff>0</xdr:rowOff>
                  </to>
                </anchor>
              </controlPr>
            </control>
          </mc:Choice>
        </mc:AlternateContent>
        <mc:AlternateContent xmlns:mc="http://schemas.openxmlformats.org/markup-compatibility/2006">
          <mc:Choice Requires="x14">
            <control shapeId="2248" r:id="rId95" name="Drop Down 200">
              <controlPr defaultSize="0" autoLine="0" autoPict="0">
                <anchor moveWithCells="1">
                  <from>
                    <xdr:col>58</xdr:col>
                    <xdr:colOff>7620</xdr:colOff>
                    <xdr:row>25</xdr:row>
                    <xdr:rowOff>22860</xdr:rowOff>
                  </from>
                  <to>
                    <xdr:col>65</xdr:col>
                    <xdr:colOff>22860</xdr:colOff>
                    <xdr:row>28</xdr:row>
                    <xdr:rowOff>0</xdr:rowOff>
                  </to>
                </anchor>
              </controlPr>
            </control>
          </mc:Choice>
        </mc:AlternateContent>
        <mc:AlternateContent xmlns:mc="http://schemas.openxmlformats.org/markup-compatibility/2006">
          <mc:Choice Requires="x14">
            <control shapeId="2249" r:id="rId96" name="Drop Down 201">
              <controlPr defaultSize="0" autoLine="0" autoPict="0">
                <anchor moveWithCells="1">
                  <from>
                    <xdr:col>58</xdr:col>
                    <xdr:colOff>7620</xdr:colOff>
                    <xdr:row>28</xdr:row>
                    <xdr:rowOff>22860</xdr:rowOff>
                  </from>
                  <to>
                    <xdr:col>65</xdr:col>
                    <xdr:colOff>22860</xdr:colOff>
                    <xdr:row>31</xdr:row>
                    <xdr:rowOff>0</xdr:rowOff>
                  </to>
                </anchor>
              </controlPr>
            </control>
          </mc:Choice>
        </mc:AlternateContent>
        <mc:AlternateContent xmlns:mc="http://schemas.openxmlformats.org/markup-compatibility/2006">
          <mc:Choice Requires="x14">
            <control shapeId="2250" r:id="rId97" name="Drop Down 202">
              <controlPr defaultSize="0" autoLine="0" autoPict="0">
                <anchor moveWithCells="1">
                  <from>
                    <xdr:col>58</xdr:col>
                    <xdr:colOff>7620</xdr:colOff>
                    <xdr:row>31</xdr:row>
                    <xdr:rowOff>22860</xdr:rowOff>
                  </from>
                  <to>
                    <xdr:col>65</xdr:col>
                    <xdr:colOff>22860</xdr:colOff>
                    <xdr:row>34</xdr:row>
                    <xdr:rowOff>0</xdr:rowOff>
                  </to>
                </anchor>
              </controlPr>
            </control>
          </mc:Choice>
        </mc:AlternateContent>
        <mc:AlternateContent xmlns:mc="http://schemas.openxmlformats.org/markup-compatibility/2006">
          <mc:Choice Requires="x14">
            <control shapeId="2251" r:id="rId98" name="Drop Down 203">
              <controlPr defaultSize="0" autoLine="0" autoPict="0">
                <anchor moveWithCells="1">
                  <from>
                    <xdr:col>58</xdr:col>
                    <xdr:colOff>7620</xdr:colOff>
                    <xdr:row>34</xdr:row>
                    <xdr:rowOff>22860</xdr:rowOff>
                  </from>
                  <to>
                    <xdr:col>65</xdr:col>
                    <xdr:colOff>22860</xdr:colOff>
                    <xdr:row>37</xdr:row>
                    <xdr:rowOff>0</xdr:rowOff>
                  </to>
                </anchor>
              </controlPr>
            </control>
          </mc:Choice>
        </mc:AlternateContent>
        <mc:AlternateContent xmlns:mc="http://schemas.openxmlformats.org/markup-compatibility/2006">
          <mc:Choice Requires="x14">
            <control shapeId="2252" r:id="rId99" name="Drop Down 204">
              <controlPr defaultSize="0" autoLine="0" autoPict="0">
                <anchor moveWithCells="1">
                  <from>
                    <xdr:col>58</xdr:col>
                    <xdr:colOff>7620</xdr:colOff>
                    <xdr:row>37</xdr:row>
                    <xdr:rowOff>22860</xdr:rowOff>
                  </from>
                  <to>
                    <xdr:col>65</xdr:col>
                    <xdr:colOff>22860</xdr:colOff>
                    <xdr:row>40</xdr:row>
                    <xdr:rowOff>0</xdr:rowOff>
                  </to>
                </anchor>
              </controlPr>
            </control>
          </mc:Choice>
        </mc:AlternateContent>
        <mc:AlternateContent xmlns:mc="http://schemas.openxmlformats.org/markup-compatibility/2006">
          <mc:Choice Requires="x14">
            <control shapeId="2253" r:id="rId100" name="Drop Down 205">
              <controlPr defaultSize="0" autoLine="0" autoPict="0">
                <anchor moveWithCells="1">
                  <from>
                    <xdr:col>58</xdr:col>
                    <xdr:colOff>7620</xdr:colOff>
                    <xdr:row>40</xdr:row>
                    <xdr:rowOff>22860</xdr:rowOff>
                  </from>
                  <to>
                    <xdr:col>65</xdr:col>
                    <xdr:colOff>22860</xdr:colOff>
                    <xdr:row>43</xdr:row>
                    <xdr:rowOff>0</xdr:rowOff>
                  </to>
                </anchor>
              </controlPr>
            </control>
          </mc:Choice>
        </mc:AlternateContent>
        <mc:AlternateContent xmlns:mc="http://schemas.openxmlformats.org/markup-compatibility/2006">
          <mc:Choice Requires="x14">
            <control shapeId="2254" r:id="rId101" name="Drop Down 206">
              <controlPr defaultSize="0" autoLine="0" autoPict="0">
                <anchor moveWithCells="1">
                  <from>
                    <xdr:col>58</xdr:col>
                    <xdr:colOff>7620</xdr:colOff>
                    <xdr:row>43</xdr:row>
                    <xdr:rowOff>22860</xdr:rowOff>
                  </from>
                  <to>
                    <xdr:col>65</xdr:col>
                    <xdr:colOff>22860</xdr:colOff>
                    <xdr:row>46</xdr:row>
                    <xdr:rowOff>0</xdr:rowOff>
                  </to>
                </anchor>
              </controlPr>
            </control>
          </mc:Choice>
        </mc:AlternateContent>
        <mc:AlternateContent xmlns:mc="http://schemas.openxmlformats.org/markup-compatibility/2006">
          <mc:Choice Requires="x14">
            <control shapeId="2255" r:id="rId102" name="Drop Down 207">
              <controlPr defaultSize="0" autoLine="0" autoPict="0">
                <anchor moveWithCells="1">
                  <from>
                    <xdr:col>58</xdr:col>
                    <xdr:colOff>7620</xdr:colOff>
                    <xdr:row>46</xdr:row>
                    <xdr:rowOff>22860</xdr:rowOff>
                  </from>
                  <to>
                    <xdr:col>65</xdr:col>
                    <xdr:colOff>22860</xdr:colOff>
                    <xdr:row>49</xdr:row>
                    <xdr:rowOff>0</xdr:rowOff>
                  </to>
                </anchor>
              </controlPr>
            </control>
          </mc:Choice>
        </mc:AlternateContent>
        <mc:AlternateContent xmlns:mc="http://schemas.openxmlformats.org/markup-compatibility/2006">
          <mc:Choice Requires="x14">
            <control shapeId="2256" r:id="rId103" name="Drop Down 208">
              <controlPr defaultSize="0" autoLine="0" autoPict="0">
                <anchor moveWithCells="1">
                  <from>
                    <xdr:col>58</xdr:col>
                    <xdr:colOff>7620</xdr:colOff>
                    <xdr:row>49</xdr:row>
                    <xdr:rowOff>22860</xdr:rowOff>
                  </from>
                  <to>
                    <xdr:col>65</xdr:col>
                    <xdr:colOff>22860</xdr:colOff>
                    <xdr:row>52</xdr:row>
                    <xdr:rowOff>0</xdr:rowOff>
                  </to>
                </anchor>
              </controlPr>
            </control>
          </mc:Choice>
        </mc:AlternateContent>
        <mc:AlternateContent xmlns:mc="http://schemas.openxmlformats.org/markup-compatibility/2006">
          <mc:Choice Requires="x14">
            <control shapeId="2257" r:id="rId104" name="Drop Down 209">
              <controlPr defaultSize="0" autoLine="0" autoPict="0">
                <anchor moveWithCells="1">
                  <from>
                    <xdr:col>58</xdr:col>
                    <xdr:colOff>7620</xdr:colOff>
                    <xdr:row>52</xdr:row>
                    <xdr:rowOff>22860</xdr:rowOff>
                  </from>
                  <to>
                    <xdr:col>65</xdr:col>
                    <xdr:colOff>22860</xdr:colOff>
                    <xdr:row>55</xdr:row>
                    <xdr:rowOff>0</xdr:rowOff>
                  </to>
                </anchor>
              </controlPr>
            </control>
          </mc:Choice>
        </mc:AlternateContent>
        <mc:AlternateContent xmlns:mc="http://schemas.openxmlformats.org/markup-compatibility/2006">
          <mc:Choice Requires="x14">
            <control shapeId="2258" r:id="rId105" name="Drop Down 210">
              <controlPr defaultSize="0" autoLine="0" autoPict="0">
                <anchor moveWithCells="1">
                  <from>
                    <xdr:col>58</xdr:col>
                    <xdr:colOff>7620</xdr:colOff>
                    <xdr:row>55</xdr:row>
                    <xdr:rowOff>22860</xdr:rowOff>
                  </from>
                  <to>
                    <xdr:col>65</xdr:col>
                    <xdr:colOff>22860</xdr:colOff>
                    <xdr:row>58</xdr:row>
                    <xdr:rowOff>0</xdr:rowOff>
                  </to>
                </anchor>
              </controlPr>
            </control>
          </mc:Choice>
        </mc:AlternateContent>
        <mc:AlternateContent xmlns:mc="http://schemas.openxmlformats.org/markup-compatibility/2006">
          <mc:Choice Requires="x14">
            <control shapeId="2259" r:id="rId106" name="Drop Down 211">
              <controlPr defaultSize="0" autoLine="0" autoPict="0">
                <anchor moveWithCells="1">
                  <from>
                    <xdr:col>58</xdr:col>
                    <xdr:colOff>7620</xdr:colOff>
                    <xdr:row>58</xdr:row>
                    <xdr:rowOff>22860</xdr:rowOff>
                  </from>
                  <to>
                    <xdr:col>65</xdr:col>
                    <xdr:colOff>22860</xdr:colOff>
                    <xdr:row>61</xdr:row>
                    <xdr:rowOff>0</xdr:rowOff>
                  </to>
                </anchor>
              </controlPr>
            </control>
          </mc:Choice>
        </mc:AlternateContent>
        <mc:AlternateContent xmlns:mc="http://schemas.openxmlformats.org/markup-compatibility/2006">
          <mc:Choice Requires="x14">
            <control shapeId="2260" r:id="rId107" name="Drop Down 212">
              <controlPr defaultSize="0" autoLine="0" autoPict="0">
                <anchor moveWithCells="1">
                  <from>
                    <xdr:col>58</xdr:col>
                    <xdr:colOff>7620</xdr:colOff>
                    <xdr:row>61</xdr:row>
                    <xdr:rowOff>22860</xdr:rowOff>
                  </from>
                  <to>
                    <xdr:col>65</xdr:col>
                    <xdr:colOff>22860</xdr:colOff>
                    <xdr:row>64</xdr:row>
                    <xdr:rowOff>0</xdr:rowOff>
                  </to>
                </anchor>
              </controlPr>
            </control>
          </mc:Choice>
        </mc:AlternateContent>
        <mc:AlternateContent xmlns:mc="http://schemas.openxmlformats.org/markup-compatibility/2006">
          <mc:Choice Requires="x14">
            <control shapeId="2261" r:id="rId108" name="Drop Down 213">
              <controlPr defaultSize="0" autoLine="0" autoPict="0">
                <anchor moveWithCells="1">
                  <from>
                    <xdr:col>58</xdr:col>
                    <xdr:colOff>7620</xdr:colOff>
                    <xdr:row>64</xdr:row>
                    <xdr:rowOff>22860</xdr:rowOff>
                  </from>
                  <to>
                    <xdr:col>65</xdr:col>
                    <xdr:colOff>22860</xdr:colOff>
                    <xdr:row>67</xdr:row>
                    <xdr:rowOff>0</xdr:rowOff>
                  </to>
                </anchor>
              </controlPr>
            </control>
          </mc:Choice>
        </mc:AlternateContent>
        <mc:AlternateContent xmlns:mc="http://schemas.openxmlformats.org/markup-compatibility/2006">
          <mc:Choice Requires="x14">
            <control shapeId="2262" r:id="rId109" name="Drop Down 214">
              <controlPr defaultSize="0" autoLine="0" autoPict="0">
                <anchor moveWithCells="1">
                  <from>
                    <xdr:col>58</xdr:col>
                    <xdr:colOff>7620</xdr:colOff>
                    <xdr:row>67</xdr:row>
                    <xdr:rowOff>22860</xdr:rowOff>
                  </from>
                  <to>
                    <xdr:col>65</xdr:col>
                    <xdr:colOff>22860</xdr:colOff>
                    <xdr:row>70</xdr:row>
                    <xdr:rowOff>0</xdr:rowOff>
                  </to>
                </anchor>
              </controlPr>
            </control>
          </mc:Choice>
        </mc:AlternateContent>
        <mc:AlternateContent xmlns:mc="http://schemas.openxmlformats.org/markup-compatibility/2006">
          <mc:Choice Requires="x14">
            <control shapeId="2263" r:id="rId110" name="Drop Down 215">
              <controlPr defaultSize="0" autoLine="0" autoPict="0">
                <anchor moveWithCells="1">
                  <from>
                    <xdr:col>58</xdr:col>
                    <xdr:colOff>7620</xdr:colOff>
                    <xdr:row>70</xdr:row>
                    <xdr:rowOff>22860</xdr:rowOff>
                  </from>
                  <to>
                    <xdr:col>65</xdr:col>
                    <xdr:colOff>22860</xdr:colOff>
                    <xdr:row>73</xdr:row>
                    <xdr:rowOff>0</xdr:rowOff>
                  </to>
                </anchor>
              </controlPr>
            </control>
          </mc:Choice>
        </mc:AlternateContent>
        <mc:AlternateContent xmlns:mc="http://schemas.openxmlformats.org/markup-compatibility/2006">
          <mc:Choice Requires="x14">
            <control shapeId="2264" r:id="rId111" name="Drop Down 216">
              <controlPr defaultSize="0" autoLine="0" autoPict="0">
                <anchor moveWithCells="1">
                  <from>
                    <xdr:col>58</xdr:col>
                    <xdr:colOff>7620</xdr:colOff>
                    <xdr:row>73</xdr:row>
                    <xdr:rowOff>22860</xdr:rowOff>
                  </from>
                  <to>
                    <xdr:col>65</xdr:col>
                    <xdr:colOff>22860</xdr:colOff>
                    <xdr:row>76</xdr:row>
                    <xdr:rowOff>0</xdr:rowOff>
                  </to>
                </anchor>
              </controlPr>
            </control>
          </mc:Choice>
        </mc:AlternateContent>
        <mc:AlternateContent xmlns:mc="http://schemas.openxmlformats.org/markup-compatibility/2006">
          <mc:Choice Requires="x14">
            <control shapeId="2265" r:id="rId112" name="Drop Down 217">
              <controlPr defaultSize="0" autoLine="0" autoPict="0">
                <anchor moveWithCells="1">
                  <from>
                    <xdr:col>58</xdr:col>
                    <xdr:colOff>7620</xdr:colOff>
                    <xdr:row>76</xdr:row>
                    <xdr:rowOff>22860</xdr:rowOff>
                  </from>
                  <to>
                    <xdr:col>65</xdr:col>
                    <xdr:colOff>22860</xdr:colOff>
                    <xdr:row>79</xdr:row>
                    <xdr:rowOff>0</xdr:rowOff>
                  </to>
                </anchor>
              </controlPr>
            </control>
          </mc:Choice>
        </mc:AlternateContent>
        <mc:AlternateContent xmlns:mc="http://schemas.openxmlformats.org/markup-compatibility/2006">
          <mc:Choice Requires="x14">
            <control shapeId="2266" r:id="rId113" name="Drop Down 218">
              <controlPr defaultSize="0" autoLine="0" autoPict="0">
                <anchor moveWithCells="1">
                  <from>
                    <xdr:col>58</xdr:col>
                    <xdr:colOff>7620</xdr:colOff>
                    <xdr:row>79</xdr:row>
                    <xdr:rowOff>22860</xdr:rowOff>
                  </from>
                  <to>
                    <xdr:col>65</xdr:col>
                    <xdr:colOff>22860</xdr:colOff>
                    <xdr:row>82</xdr:row>
                    <xdr:rowOff>0</xdr:rowOff>
                  </to>
                </anchor>
              </controlPr>
            </control>
          </mc:Choice>
        </mc:AlternateContent>
        <mc:AlternateContent xmlns:mc="http://schemas.openxmlformats.org/markup-compatibility/2006">
          <mc:Choice Requires="x14">
            <control shapeId="2267" r:id="rId114" name="Drop Down 219">
              <controlPr defaultSize="0" autoLine="0" autoPict="0">
                <anchor moveWithCells="1">
                  <from>
                    <xdr:col>58</xdr:col>
                    <xdr:colOff>7620</xdr:colOff>
                    <xdr:row>82</xdr:row>
                    <xdr:rowOff>22860</xdr:rowOff>
                  </from>
                  <to>
                    <xdr:col>65</xdr:col>
                    <xdr:colOff>22860</xdr:colOff>
                    <xdr:row>85</xdr:row>
                    <xdr:rowOff>0</xdr:rowOff>
                  </to>
                </anchor>
              </controlPr>
            </control>
          </mc:Choice>
        </mc:AlternateContent>
        <mc:AlternateContent xmlns:mc="http://schemas.openxmlformats.org/markup-compatibility/2006">
          <mc:Choice Requires="x14">
            <control shapeId="2268" r:id="rId115" name="Drop Down 220">
              <controlPr defaultSize="0" autoLine="0" autoPict="0">
                <anchor moveWithCells="1">
                  <from>
                    <xdr:col>58</xdr:col>
                    <xdr:colOff>7620</xdr:colOff>
                    <xdr:row>85</xdr:row>
                    <xdr:rowOff>22860</xdr:rowOff>
                  </from>
                  <to>
                    <xdr:col>65</xdr:col>
                    <xdr:colOff>22860</xdr:colOff>
                    <xdr:row>88</xdr:row>
                    <xdr:rowOff>0</xdr:rowOff>
                  </to>
                </anchor>
              </controlPr>
            </control>
          </mc:Choice>
        </mc:AlternateContent>
        <mc:AlternateContent xmlns:mc="http://schemas.openxmlformats.org/markup-compatibility/2006">
          <mc:Choice Requires="x14">
            <control shapeId="2269" r:id="rId116" name="Drop Down 221">
              <controlPr defaultSize="0" autoLine="0" autoPict="0">
                <anchor moveWithCells="1">
                  <from>
                    <xdr:col>58</xdr:col>
                    <xdr:colOff>7620</xdr:colOff>
                    <xdr:row>88</xdr:row>
                    <xdr:rowOff>22860</xdr:rowOff>
                  </from>
                  <to>
                    <xdr:col>65</xdr:col>
                    <xdr:colOff>22860</xdr:colOff>
                    <xdr:row>91</xdr:row>
                    <xdr:rowOff>0</xdr:rowOff>
                  </to>
                </anchor>
              </controlPr>
            </control>
          </mc:Choice>
        </mc:AlternateContent>
        <mc:AlternateContent xmlns:mc="http://schemas.openxmlformats.org/markup-compatibility/2006">
          <mc:Choice Requires="x14">
            <control shapeId="2270" r:id="rId117" name="Drop Down 222">
              <controlPr defaultSize="0" autoLine="0" autoPict="0">
                <anchor moveWithCells="1">
                  <from>
                    <xdr:col>58</xdr:col>
                    <xdr:colOff>7620</xdr:colOff>
                    <xdr:row>91</xdr:row>
                    <xdr:rowOff>22860</xdr:rowOff>
                  </from>
                  <to>
                    <xdr:col>65</xdr:col>
                    <xdr:colOff>22860</xdr:colOff>
                    <xdr:row>94</xdr:row>
                    <xdr:rowOff>0</xdr:rowOff>
                  </to>
                </anchor>
              </controlPr>
            </control>
          </mc:Choice>
        </mc:AlternateContent>
        <mc:AlternateContent xmlns:mc="http://schemas.openxmlformats.org/markup-compatibility/2006">
          <mc:Choice Requires="x14">
            <control shapeId="2273" r:id="rId118" name="Drop Down 225">
              <controlPr defaultSize="0" autoLine="0" autoPict="0">
                <anchor moveWithCells="1">
                  <from>
                    <xdr:col>58</xdr:col>
                    <xdr:colOff>7620</xdr:colOff>
                    <xdr:row>94</xdr:row>
                    <xdr:rowOff>22860</xdr:rowOff>
                  </from>
                  <to>
                    <xdr:col>65</xdr:col>
                    <xdr:colOff>22860</xdr:colOff>
                    <xdr:row>97</xdr:row>
                    <xdr:rowOff>0</xdr:rowOff>
                  </to>
                </anchor>
              </controlPr>
            </control>
          </mc:Choice>
        </mc:AlternateContent>
        <mc:AlternateContent xmlns:mc="http://schemas.openxmlformats.org/markup-compatibility/2006">
          <mc:Choice Requires="x14">
            <control shapeId="2274" r:id="rId119" name="Drop Down 226">
              <controlPr defaultSize="0" autoLine="0" autoPict="0">
                <anchor moveWithCells="1">
                  <from>
                    <xdr:col>58</xdr:col>
                    <xdr:colOff>7620</xdr:colOff>
                    <xdr:row>97</xdr:row>
                    <xdr:rowOff>22860</xdr:rowOff>
                  </from>
                  <to>
                    <xdr:col>65</xdr:col>
                    <xdr:colOff>22860</xdr:colOff>
                    <xdr:row>100</xdr:row>
                    <xdr:rowOff>0</xdr:rowOff>
                  </to>
                </anchor>
              </controlPr>
            </control>
          </mc:Choice>
        </mc:AlternateContent>
        <mc:AlternateContent xmlns:mc="http://schemas.openxmlformats.org/markup-compatibility/2006">
          <mc:Choice Requires="x14">
            <control shapeId="2276" r:id="rId120" name="Drop Down 228">
              <controlPr defaultSize="0" autoLine="0" autoPict="0">
                <anchor moveWithCells="1">
                  <from>
                    <xdr:col>58</xdr:col>
                    <xdr:colOff>7620</xdr:colOff>
                    <xdr:row>100</xdr:row>
                    <xdr:rowOff>22860</xdr:rowOff>
                  </from>
                  <to>
                    <xdr:col>65</xdr:col>
                    <xdr:colOff>22860</xdr:colOff>
                    <xdr:row>103</xdr:row>
                    <xdr:rowOff>0</xdr:rowOff>
                  </to>
                </anchor>
              </controlPr>
            </control>
          </mc:Choice>
        </mc:AlternateContent>
        <mc:AlternateContent xmlns:mc="http://schemas.openxmlformats.org/markup-compatibility/2006">
          <mc:Choice Requires="x14">
            <control shapeId="2277" r:id="rId121" name="Drop Down 229">
              <controlPr defaultSize="0" autoLine="0" autoPict="0">
                <anchor moveWithCells="1">
                  <from>
                    <xdr:col>58</xdr:col>
                    <xdr:colOff>7620</xdr:colOff>
                    <xdr:row>103</xdr:row>
                    <xdr:rowOff>22860</xdr:rowOff>
                  </from>
                  <to>
                    <xdr:col>65</xdr:col>
                    <xdr:colOff>22860</xdr:colOff>
                    <xdr:row>106</xdr:row>
                    <xdr:rowOff>0</xdr:rowOff>
                  </to>
                </anchor>
              </controlPr>
            </control>
          </mc:Choice>
        </mc:AlternateContent>
        <mc:AlternateContent xmlns:mc="http://schemas.openxmlformats.org/markup-compatibility/2006">
          <mc:Choice Requires="x14">
            <control shapeId="2278" r:id="rId122" name="Drop Down 230">
              <controlPr defaultSize="0" autoLine="0" autoPict="0">
                <anchor moveWithCells="1">
                  <from>
                    <xdr:col>58</xdr:col>
                    <xdr:colOff>7620</xdr:colOff>
                    <xdr:row>106</xdr:row>
                    <xdr:rowOff>22860</xdr:rowOff>
                  </from>
                  <to>
                    <xdr:col>65</xdr:col>
                    <xdr:colOff>22860</xdr:colOff>
                    <xdr:row>109</xdr:row>
                    <xdr:rowOff>0</xdr:rowOff>
                  </to>
                </anchor>
              </controlPr>
            </control>
          </mc:Choice>
        </mc:AlternateContent>
        <mc:AlternateContent xmlns:mc="http://schemas.openxmlformats.org/markup-compatibility/2006">
          <mc:Choice Requires="x14">
            <control shapeId="2279" r:id="rId123" name="Drop Down 231">
              <controlPr defaultSize="0" autoLine="0" autoPict="0">
                <anchor moveWithCells="1">
                  <from>
                    <xdr:col>58</xdr:col>
                    <xdr:colOff>7620</xdr:colOff>
                    <xdr:row>109</xdr:row>
                    <xdr:rowOff>22860</xdr:rowOff>
                  </from>
                  <to>
                    <xdr:col>65</xdr:col>
                    <xdr:colOff>22860</xdr:colOff>
                    <xdr:row>112</xdr:row>
                    <xdr:rowOff>0</xdr:rowOff>
                  </to>
                </anchor>
              </controlPr>
            </control>
          </mc:Choice>
        </mc:AlternateContent>
        <mc:AlternateContent xmlns:mc="http://schemas.openxmlformats.org/markup-compatibility/2006">
          <mc:Choice Requires="x14">
            <control shapeId="2280" r:id="rId124" name="Drop Down 232">
              <controlPr defaultSize="0" autoLine="0" autoPict="0">
                <anchor moveWithCells="1">
                  <from>
                    <xdr:col>58</xdr:col>
                    <xdr:colOff>7620</xdr:colOff>
                    <xdr:row>112</xdr:row>
                    <xdr:rowOff>22860</xdr:rowOff>
                  </from>
                  <to>
                    <xdr:col>65</xdr:col>
                    <xdr:colOff>22860</xdr:colOff>
                    <xdr:row>115</xdr:row>
                    <xdr:rowOff>0</xdr:rowOff>
                  </to>
                </anchor>
              </controlPr>
            </control>
          </mc:Choice>
        </mc:AlternateContent>
        <mc:AlternateContent xmlns:mc="http://schemas.openxmlformats.org/markup-compatibility/2006">
          <mc:Choice Requires="x14">
            <control shapeId="2281" r:id="rId125" name="Drop Down 233">
              <controlPr defaultSize="0" autoLine="0" autoPict="0">
                <anchor moveWithCells="1">
                  <from>
                    <xdr:col>58</xdr:col>
                    <xdr:colOff>7620</xdr:colOff>
                    <xdr:row>115</xdr:row>
                    <xdr:rowOff>22860</xdr:rowOff>
                  </from>
                  <to>
                    <xdr:col>65</xdr:col>
                    <xdr:colOff>22860</xdr:colOff>
                    <xdr:row>118</xdr:row>
                    <xdr:rowOff>0</xdr:rowOff>
                  </to>
                </anchor>
              </controlPr>
            </control>
          </mc:Choice>
        </mc:AlternateContent>
        <mc:AlternateContent xmlns:mc="http://schemas.openxmlformats.org/markup-compatibility/2006">
          <mc:Choice Requires="x14">
            <control shapeId="2282" r:id="rId126" name="Drop Down 234">
              <controlPr defaultSize="0" autoLine="0" autoPict="0">
                <anchor moveWithCells="1">
                  <from>
                    <xdr:col>58</xdr:col>
                    <xdr:colOff>7620</xdr:colOff>
                    <xdr:row>118</xdr:row>
                    <xdr:rowOff>22860</xdr:rowOff>
                  </from>
                  <to>
                    <xdr:col>65</xdr:col>
                    <xdr:colOff>22860</xdr:colOff>
                    <xdr:row>121</xdr:row>
                    <xdr:rowOff>0</xdr:rowOff>
                  </to>
                </anchor>
              </controlPr>
            </control>
          </mc:Choice>
        </mc:AlternateContent>
        <mc:AlternateContent xmlns:mc="http://schemas.openxmlformats.org/markup-compatibility/2006">
          <mc:Choice Requires="x14">
            <control shapeId="2283" r:id="rId127" name="Drop Down 235">
              <controlPr defaultSize="0" autoLine="0" autoPict="0">
                <anchor moveWithCells="1">
                  <from>
                    <xdr:col>58</xdr:col>
                    <xdr:colOff>7620</xdr:colOff>
                    <xdr:row>121</xdr:row>
                    <xdr:rowOff>22860</xdr:rowOff>
                  </from>
                  <to>
                    <xdr:col>65</xdr:col>
                    <xdr:colOff>22860</xdr:colOff>
                    <xdr:row>124</xdr:row>
                    <xdr:rowOff>0</xdr:rowOff>
                  </to>
                </anchor>
              </controlPr>
            </control>
          </mc:Choice>
        </mc:AlternateContent>
        <mc:AlternateContent xmlns:mc="http://schemas.openxmlformats.org/markup-compatibility/2006">
          <mc:Choice Requires="x14">
            <control shapeId="2284" r:id="rId128" name="Drop Down 236">
              <controlPr defaultSize="0" autoLine="0" autoPict="0">
                <anchor moveWithCells="1">
                  <from>
                    <xdr:col>58</xdr:col>
                    <xdr:colOff>7620</xdr:colOff>
                    <xdr:row>124</xdr:row>
                    <xdr:rowOff>22860</xdr:rowOff>
                  </from>
                  <to>
                    <xdr:col>65</xdr:col>
                    <xdr:colOff>22860</xdr:colOff>
                    <xdr:row>127</xdr:row>
                    <xdr:rowOff>0</xdr:rowOff>
                  </to>
                </anchor>
              </controlPr>
            </control>
          </mc:Choice>
        </mc:AlternateContent>
        <mc:AlternateContent xmlns:mc="http://schemas.openxmlformats.org/markup-compatibility/2006">
          <mc:Choice Requires="x14">
            <control shapeId="2285" r:id="rId129" name="Drop Down 237">
              <controlPr defaultSize="0" autoLine="0" autoPict="0">
                <anchor moveWithCells="1">
                  <from>
                    <xdr:col>58</xdr:col>
                    <xdr:colOff>7620</xdr:colOff>
                    <xdr:row>127</xdr:row>
                    <xdr:rowOff>22860</xdr:rowOff>
                  </from>
                  <to>
                    <xdr:col>65</xdr:col>
                    <xdr:colOff>22860</xdr:colOff>
                    <xdr:row>130</xdr:row>
                    <xdr:rowOff>0</xdr:rowOff>
                  </to>
                </anchor>
              </controlPr>
            </control>
          </mc:Choice>
        </mc:AlternateContent>
        <mc:AlternateContent xmlns:mc="http://schemas.openxmlformats.org/markup-compatibility/2006">
          <mc:Choice Requires="x14">
            <control shapeId="2286" r:id="rId130" name="Drop Down 238">
              <controlPr defaultSize="0" autoLine="0" autoPict="0">
                <anchor moveWithCells="1">
                  <from>
                    <xdr:col>58</xdr:col>
                    <xdr:colOff>7620</xdr:colOff>
                    <xdr:row>130</xdr:row>
                    <xdr:rowOff>22860</xdr:rowOff>
                  </from>
                  <to>
                    <xdr:col>65</xdr:col>
                    <xdr:colOff>22860</xdr:colOff>
                    <xdr:row>133</xdr:row>
                    <xdr:rowOff>0</xdr:rowOff>
                  </to>
                </anchor>
              </controlPr>
            </control>
          </mc:Choice>
        </mc:AlternateContent>
        <mc:AlternateContent xmlns:mc="http://schemas.openxmlformats.org/markup-compatibility/2006">
          <mc:Choice Requires="x14">
            <control shapeId="2287" r:id="rId131" name="Drop Down 239">
              <controlPr defaultSize="0" autoLine="0" autoPict="0">
                <anchor moveWithCells="1">
                  <from>
                    <xdr:col>58</xdr:col>
                    <xdr:colOff>7620</xdr:colOff>
                    <xdr:row>133</xdr:row>
                    <xdr:rowOff>22860</xdr:rowOff>
                  </from>
                  <to>
                    <xdr:col>65</xdr:col>
                    <xdr:colOff>22860</xdr:colOff>
                    <xdr:row>136</xdr:row>
                    <xdr:rowOff>0</xdr:rowOff>
                  </to>
                </anchor>
              </controlPr>
            </control>
          </mc:Choice>
        </mc:AlternateContent>
        <mc:AlternateContent xmlns:mc="http://schemas.openxmlformats.org/markup-compatibility/2006">
          <mc:Choice Requires="x14">
            <control shapeId="2288" r:id="rId132" name="Drop Down 240">
              <controlPr defaultSize="0" autoLine="0" autoPict="0">
                <anchor moveWithCells="1">
                  <from>
                    <xdr:col>58</xdr:col>
                    <xdr:colOff>7620</xdr:colOff>
                    <xdr:row>136</xdr:row>
                    <xdr:rowOff>22860</xdr:rowOff>
                  </from>
                  <to>
                    <xdr:col>65</xdr:col>
                    <xdr:colOff>22860</xdr:colOff>
                    <xdr:row>139</xdr:row>
                    <xdr:rowOff>0</xdr:rowOff>
                  </to>
                </anchor>
              </controlPr>
            </control>
          </mc:Choice>
        </mc:AlternateContent>
        <mc:AlternateContent xmlns:mc="http://schemas.openxmlformats.org/markup-compatibility/2006">
          <mc:Choice Requires="x14">
            <control shapeId="2289" r:id="rId133" name="Drop Down 241">
              <controlPr defaultSize="0" autoLine="0" autoPict="0">
                <anchor moveWithCells="1">
                  <from>
                    <xdr:col>58</xdr:col>
                    <xdr:colOff>7620</xdr:colOff>
                    <xdr:row>139</xdr:row>
                    <xdr:rowOff>22860</xdr:rowOff>
                  </from>
                  <to>
                    <xdr:col>65</xdr:col>
                    <xdr:colOff>22860</xdr:colOff>
                    <xdr:row>142</xdr:row>
                    <xdr:rowOff>0</xdr:rowOff>
                  </to>
                </anchor>
              </controlPr>
            </control>
          </mc:Choice>
        </mc:AlternateContent>
        <mc:AlternateContent xmlns:mc="http://schemas.openxmlformats.org/markup-compatibility/2006">
          <mc:Choice Requires="x14">
            <control shapeId="2290" r:id="rId134" name="Drop Down 242">
              <controlPr defaultSize="0" autoLine="0" autoPict="0">
                <anchor moveWithCells="1">
                  <from>
                    <xdr:col>58</xdr:col>
                    <xdr:colOff>7620</xdr:colOff>
                    <xdr:row>142</xdr:row>
                    <xdr:rowOff>22860</xdr:rowOff>
                  </from>
                  <to>
                    <xdr:col>65</xdr:col>
                    <xdr:colOff>22860</xdr:colOff>
                    <xdr:row>145</xdr:row>
                    <xdr:rowOff>0</xdr:rowOff>
                  </to>
                </anchor>
              </controlPr>
            </control>
          </mc:Choice>
        </mc:AlternateContent>
        <mc:AlternateContent xmlns:mc="http://schemas.openxmlformats.org/markup-compatibility/2006">
          <mc:Choice Requires="x14">
            <control shapeId="2291" r:id="rId135" name="Drop Down 243">
              <controlPr defaultSize="0" autoLine="0" autoPict="0">
                <anchor moveWithCells="1">
                  <from>
                    <xdr:col>58</xdr:col>
                    <xdr:colOff>7620</xdr:colOff>
                    <xdr:row>145</xdr:row>
                    <xdr:rowOff>22860</xdr:rowOff>
                  </from>
                  <to>
                    <xdr:col>65</xdr:col>
                    <xdr:colOff>22860</xdr:colOff>
                    <xdr:row>148</xdr:row>
                    <xdr:rowOff>0</xdr:rowOff>
                  </to>
                </anchor>
              </controlPr>
            </control>
          </mc:Choice>
        </mc:AlternateContent>
        <mc:AlternateContent xmlns:mc="http://schemas.openxmlformats.org/markup-compatibility/2006">
          <mc:Choice Requires="x14">
            <control shapeId="2292" r:id="rId136" name="Drop Down 244">
              <controlPr defaultSize="0" autoLine="0" autoPict="0">
                <anchor moveWithCells="1">
                  <from>
                    <xdr:col>58</xdr:col>
                    <xdr:colOff>7620</xdr:colOff>
                    <xdr:row>148</xdr:row>
                    <xdr:rowOff>22860</xdr:rowOff>
                  </from>
                  <to>
                    <xdr:col>65</xdr:col>
                    <xdr:colOff>22860</xdr:colOff>
                    <xdr:row>151</xdr:row>
                    <xdr:rowOff>0</xdr:rowOff>
                  </to>
                </anchor>
              </controlPr>
            </control>
          </mc:Choice>
        </mc:AlternateContent>
        <mc:AlternateContent xmlns:mc="http://schemas.openxmlformats.org/markup-compatibility/2006">
          <mc:Choice Requires="x14">
            <control shapeId="2293" r:id="rId137" name="Drop Down 245">
              <controlPr defaultSize="0" autoLine="0" autoPict="0">
                <anchor moveWithCells="1">
                  <from>
                    <xdr:col>58</xdr:col>
                    <xdr:colOff>7620</xdr:colOff>
                    <xdr:row>151</xdr:row>
                    <xdr:rowOff>22860</xdr:rowOff>
                  </from>
                  <to>
                    <xdr:col>65</xdr:col>
                    <xdr:colOff>22860</xdr:colOff>
                    <xdr:row>154</xdr:row>
                    <xdr:rowOff>0</xdr:rowOff>
                  </to>
                </anchor>
              </controlPr>
            </control>
          </mc:Choice>
        </mc:AlternateContent>
        <mc:AlternateContent xmlns:mc="http://schemas.openxmlformats.org/markup-compatibility/2006">
          <mc:Choice Requires="x14">
            <control shapeId="2294" r:id="rId138" name="Drop Down 246">
              <controlPr defaultSize="0" autoLine="0" autoPict="0">
                <anchor moveWithCells="1">
                  <from>
                    <xdr:col>58</xdr:col>
                    <xdr:colOff>7620</xdr:colOff>
                    <xdr:row>154</xdr:row>
                    <xdr:rowOff>22860</xdr:rowOff>
                  </from>
                  <to>
                    <xdr:col>65</xdr:col>
                    <xdr:colOff>22860</xdr:colOff>
                    <xdr:row>157</xdr:row>
                    <xdr:rowOff>0</xdr:rowOff>
                  </to>
                </anchor>
              </controlPr>
            </control>
          </mc:Choice>
        </mc:AlternateContent>
        <mc:AlternateContent xmlns:mc="http://schemas.openxmlformats.org/markup-compatibility/2006">
          <mc:Choice Requires="x14">
            <control shapeId="2295" r:id="rId139" name="Drop Down 247">
              <controlPr defaultSize="0" autoLine="0" autoPict="0">
                <anchor moveWithCells="1">
                  <from>
                    <xdr:col>58</xdr:col>
                    <xdr:colOff>7620</xdr:colOff>
                    <xdr:row>157</xdr:row>
                    <xdr:rowOff>22860</xdr:rowOff>
                  </from>
                  <to>
                    <xdr:col>65</xdr:col>
                    <xdr:colOff>22860</xdr:colOff>
                    <xdr:row>160</xdr:row>
                    <xdr:rowOff>0</xdr:rowOff>
                  </to>
                </anchor>
              </controlPr>
            </control>
          </mc:Choice>
        </mc:AlternateContent>
        <mc:AlternateContent xmlns:mc="http://schemas.openxmlformats.org/markup-compatibility/2006">
          <mc:Choice Requires="x14">
            <control shapeId="2296" r:id="rId140" name="Drop Down 248">
              <controlPr defaultSize="0" autoLine="0" autoPict="0">
                <anchor moveWithCells="1">
                  <from>
                    <xdr:col>58</xdr:col>
                    <xdr:colOff>7620</xdr:colOff>
                    <xdr:row>160</xdr:row>
                    <xdr:rowOff>22860</xdr:rowOff>
                  </from>
                  <to>
                    <xdr:col>65</xdr:col>
                    <xdr:colOff>22860</xdr:colOff>
                    <xdr:row>163</xdr:row>
                    <xdr:rowOff>0</xdr:rowOff>
                  </to>
                </anchor>
              </controlPr>
            </control>
          </mc:Choice>
        </mc:AlternateContent>
        <mc:AlternateContent xmlns:mc="http://schemas.openxmlformats.org/markup-compatibility/2006">
          <mc:Choice Requires="x14">
            <control shapeId="2297" r:id="rId141" name="Drop Down 249">
              <controlPr defaultSize="0" autoLine="0" autoPict="0">
                <anchor moveWithCells="1">
                  <from>
                    <xdr:col>58</xdr:col>
                    <xdr:colOff>7620</xdr:colOff>
                    <xdr:row>163</xdr:row>
                    <xdr:rowOff>22860</xdr:rowOff>
                  </from>
                  <to>
                    <xdr:col>65</xdr:col>
                    <xdr:colOff>22860</xdr:colOff>
                    <xdr:row>166</xdr:row>
                    <xdr:rowOff>0</xdr:rowOff>
                  </to>
                </anchor>
              </controlPr>
            </control>
          </mc:Choice>
        </mc:AlternateContent>
        <mc:AlternateContent xmlns:mc="http://schemas.openxmlformats.org/markup-compatibility/2006">
          <mc:Choice Requires="x14">
            <control shapeId="2298" r:id="rId142" name="Drop Down 250">
              <controlPr defaultSize="0" autoLine="0" autoPict="0">
                <anchor moveWithCells="1">
                  <from>
                    <xdr:col>58</xdr:col>
                    <xdr:colOff>7620</xdr:colOff>
                    <xdr:row>166</xdr:row>
                    <xdr:rowOff>22860</xdr:rowOff>
                  </from>
                  <to>
                    <xdr:col>65</xdr:col>
                    <xdr:colOff>22860</xdr:colOff>
                    <xdr:row>169</xdr:row>
                    <xdr:rowOff>0</xdr:rowOff>
                  </to>
                </anchor>
              </controlPr>
            </control>
          </mc:Choice>
        </mc:AlternateContent>
        <mc:AlternateContent xmlns:mc="http://schemas.openxmlformats.org/markup-compatibility/2006">
          <mc:Choice Requires="x14">
            <control shapeId="2299" r:id="rId143" name="Drop Down 251">
              <controlPr defaultSize="0" autoLine="0" autoPict="0">
                <anchor moveWithCells="1">
                  <from>
                    <xdr:col>58</xdr:col>
                    <xdr:colOff>7620</xdr:colOff>
                    <xdr:row>169</xdr:row>
                    <xdr:rowOff>22860</xdr:rowOff>
                  </from>
                  <to>
                    <xdr:col>65</xdr:col>
                    <xdr:colOff>22860</xdr:colOff>
                    <xdr:row>172</xdr:row>
                    <xdr:rowOff>0</xdr:rowOff>
                  </to>
                </anchor>
              </controlPr>
            </control>
          </mc:Choice>
        </mc:AlternateContent>
        <mc:AlternateContent xmlns:mc="http://schemas.openxmlformats.org/markup-compatibility/2006">
          <mc:Choice Requires="x14">
            <control shapeId="2300" r:id="rId144" name="Drop Down 252">
              <controlPr defaultSize="0" autoLine="0" autoPict="0">
                <anchor moveWithCells="1">
                  <from>
                    <xdr:col>58</xdr:col>
                    <xdr:colOff>7620</xdr:colOff>
                    <xdr:row>172</xdr:row>
                    <xdr:rowOff>22860</xdr:rowOff>
                  </from>
                  <to>
                    <xdr:col>65</xdr:col>
                    <xdr:colOff>22860</xdr:colOff>
                    <xdr:row>175</xdr:row>
                    <xdr:rowOff>0</xdr:rowOff>
                  </to>
                </anchor>
              </controlPr>
            </control>
          </mc:Choice>
        </mc:AlternateContent>
        <mc:AlternateContent xmlns:mc="http://schemas.openxmlformats.org/markup-compatibility/2006">
          <mc:Choice Requires="x14">
            <control shapeId="2301" r:id="rId145" name="Drop Down 253">
              <controlPr defaultSize="0" autoLine="0" autoPict="0">
                <anchor moveWithCells="1">
                  <from>
                    <xdr:col>58</xdr:col>
                    <xdr:colOff>7620</xdr:colOff>
                    <xdr:row>175</xdr:row>
                    <xdr:rowOff>22860</xdr:rowOff>
                  </from>
                  <to>
                    <xdr:col>65</xdr:col>
                    <xdr:colOff>22860</xdr:colOff>
                    <xdr:row>178</xdr:row>
                    <xdr:rowOff>0</xdr:rowOff>
                  </to>
                </anchor>
              </controlPr>
            </control>
          </mc:Choice>
        </mc:AlternateContent>
        <mc:AlternateContent xmlns:mc="http://schemas.openxmlformats.org/markup-compatibility/2006">
          <mc:Choice Requires="x14">
            <control shapeId="2302" r:id="rId146" name="Drop Down 254">
              <controlPr defaultSize="0" autoLine="0" autoPict="0">
                <anchor moveWithCells="1">
                  <from>
                    <xdr:col>58</xdr:col>
                    <xdr:colOff>7620</xdr:colOff>
                    <xdr:row>178</xdr:row>
                    <xdr:rowOff>22860</xdr:rowOff>
                  </from>
                  <to>
                    <xdr:col>65</xdr:col>
                    <xdr:colOff>22860</xdr:colOff>
                    <xdr:row>181</xdr:row>
                    <xdr:rowOff>0</xdr:rowOff>
                  </to>
                </anchor>
              </controlPr>
            </control>
          </mc:Choice>
        </mc:AlternateContent>
        <mc:AlternateContent xmlns:mc="http://schemas.openxmlformats.org/markup-compatibility/2006">
          <mc:Choice Requires="x14">
            <control shapeId="2303" r:id="rId147" name="Drop Down 255">
              <controlPr defaultSize="0" autoLine="0" autoPict="0">
                <anchor moveWithCells="1">
                  <from>
                    <xdr:col>58</xdr:col>
                    <xdr:colOff>7620</xdr:colOff>
                    <xdr:row>181</xdr:row>
                    <xdr:rowOff>22860</xdr:rowOff>
                  </from>
                  <to>
                    <xdr:col>65</xdr:col>
                    <xdr:colOff>22860</xdr:colOff>
                    <xdr:row>184</xdr:row>
                    <xdr:rowOff>0</xdr:rowOff>
                  </to>
                </anchor>
              </controlPr>
            </control>
          </mc:Choice>
        </mc:AlternateContent>
        <mc:AlternateContent xmlns:mc="http://schemas.openxmlformats.org/markup-compatibility/2006">
          <mc:Choice Requires="x14">
            <control shapeId="2304" r:id="rId148" name="Drop Down 256">
              <controlPr defaultSize="0" autoLine="0" autoPict="0">
                <anchor moveWithCells="1">
                  <from>
                    <xdr:col>58</xdr:col>
                    <xdr:colOff>7620</xdr:colOff>
                    <xdr:row>184</xdr:row>
                    <xdr:rowOff>22860</xdr:rowOff>
                  </from>
                  <to>
                    <xdr:col>65</xdr:col>
                    <xdr:colOff>22860</xdr:colOff>
                    <xdr:row>187</xdr:row>
                    <xdr:rowOff>0</xdr:rowOff>
                  </to>
                </anchor>
              </controlPr>
            </control>
          </mc:Choice>
        </mc:AlternateContent>
        <mc:AlternateContent xmlns:mc="http://schemas.openxmlformats.org/markup-compatibility/2006">
          <mc:Choice Requires="x14">
            <control shapeId="2305" r:id="rId149" name="Drop Down 257">
              <controlPr defaultSize="0" autoLine="0" autoPict="0">
                <anchor moveWithCells="1">
                  <from>
                    <xdr:col>58</xdr:col>
                    <xdr:colOff>7620</xdr:colOff>
                    <xdr:row>187</xdr:row>
                    <xdr:rowOff>22860</xdr:rowOff>
                  </from>
                  <to>
                    <xdr:col>65</xdr:col>
                    <xdr:colOff>22860</xdr:colOff>
                    <xdr:row>190</xdr:row>
                    <xdr:rowOff>0</xdr:rowOff>
                  </to>
                </anchor>
              </controlPr>
            </control>
          </mc:Choice>
        </mc:AlternateContent>
        <mc:AlternateContent xmlns:mc="http://schemas.openxmlformats.org/markup-compatibility/2006">
          <mc:Choice Requires="x14">
            <control shapeId="2306" r:id="rId150" name="Drop Down 258">
              <controlPr defaultSize="0" autoLine="0" autoPict="0">
                <anchor moveWithCells="1">
                  <from>
                    <xdr:col>58</xdr:col>
                    <xdr:colOff>7620</xdr:colOff>
                    <xdr:row>190</xdr:row>
                    <xdr:rowOff>22860</xdr:rowOff>
                  </from>
                  <to>
                    <xdr:col>65</xdr:col>
                    <xdr:colOff>22860</xdr:colOff>
                    <xdr:row>193</xdr:row>
                    <xdr:rowOff>0</xdr:rowOff>
                  </to>
                </anchor>
              </controlPr>
            </control>
          </mc:Choice>
        </mc:AlternateContent>
        <mc:AlternateContent xmlns:mc="http://schemas.openxmlformats.org/markup-compatibility/2006">
          <mc:Choice Requires="x14">
            <control shapeId="2307" r:id="rId151" name="Drop Down 259">
              <controlPr defaultSize="0" autoLine="0" autoPict="0">
                <anchor moveWithCells="1">
                  <from>
                    <xdr:col>58</xdr:col>
                    <xdr:colOff>7620</xdr:colOff>
                    <xdr:row>193</xdr:row>
                    <xdr:rowOff>22860</xdr:rowOff>
                  </from>
                  <to>
                    <xdr:col>65</xdr:col>
                    <xdr:colOff>22860</xdr:colOff>
                    <xdr:row>196</xdr:row>
                    <xdr:rowOff>0</xdr:rowOff>
                  </to>
                </anchor>
              </controlPr>
            </control>
          </mc:Choice>
        </mc:AlternateContent>
        <mc:AlternateContent xmlns:mc="http://schemas.openxmlformats.org/markup-compatibility/2006">
          <mc:Choice Requires="x14">
            <control shapeId="2308" r:id="rId152" name="Drop Down 260">
              <controlPr defaultSize="0" autoLine="0" autoPict="0">
                <anchor moveWithCells="1">
                  <from>
                    <xdr:col>58</xdr:col>
                    <xdr:colOff>7620</xdr:colOff>
                    <xdr:row>196</xdr:row>
                    <xdr:rowOff>22860</xdr:rowOff>
                  </from>
                  <to>
                    <xdr:col>65</xdr:col>
                    <xdr:colOff>22860</xdr:colOff>
                    <xdr:row>199</xdr:row>
                    <xdr:rowOff>0</xdr:rowOff>
                  </to>
                </anchor>
              </controlPr>
            </control>
          </mc:Choice>
        </mc:AlternateContent>
        <mc:AlternateContent xmlns:mc="http://schemas.openxmlformats.org/markup-compatibility/2006">
          <mc:Choice Requires="x14">
            <control shapeId="2309" r:id="rId153" name="Drop Down 261">
              <controlPr defaultSize="0" autoLine="0" autoPict="0">
                <anchor moveWithCells="1">
                  <from>
                    <xdr:col>58</xdr:col>
                    <xdr:colOff>7620</xdr:colOff>
                    <xdr:row>199</xdr:row>
                    <xdr:rowOff>22860</xdr:rowOff>
                  </from>
                  <to>
                    <xdr:col>65</xdr:col>
                    <xdr:colOff>22860</xdr:colOff>
                    <xdr:row>202</xdr:row>
                    <xdr:rowOff>0</xdr:rowOff>
                  </to>
                </anchor>
              </controlPr>
            </control>
          </mc:Choice>
        </mc:AlternateContent>
        <mc:AlternateContent xmlns:mc="http://schemas.openxmlformats.org/markup-compatibility/2006">
          <mc:Choice Requires="x14">
            <control shapeId="2310" r:id="rId154" name="Drop Down 262">
              <controlPr defaultSize="0" autoLine="0" autoPict="0">
                <anchor moveWithCells="1">
                  <from>
                    <xdr:col>58</xdr:col>
                    <xdr:colOff>7620</xdr:colOff>
                    <xdr:row>202</xdr:row>
                    <xdr:rowOff>22860</xdr:rowOff>
                  </from>
                  <to>
                    <xdr:col>65</xdr:col>
                    <xdr:colOff>22860</xdr:colOff>
                    <xdr:row>205</xdr:row>
                    <xdr:rowOff>0</xdr:rowOff>
                  </to>
                </anchor>
              </controlPr>
            </control>
          </mc:Choice>
        </mc:AlternateContent>
        <mc:AlternateContent xmlns:mc="http://schemas.openxmlformats.org/markup-compatibility/2006">
          <mc:Choice Requires="x14">
            <control shapeId="2311" r:id="rId155" name="Drop Down 263">
              <controlPr defaultSize="0" autoLine="0" autoPict="0">
                <anchor moveWithCells="1">
                  <from>
                    <xdr:col>58</xdr:col>
                    <xdr:colOff>7620</xdr:colOff>
                    <xdr:row>205</xdr:row>
                    <xdr:rowOff>22860</xdr:rowOff>
                  </from>
                  <to>
                    <xdr:col>65</xdr:col>
                    <xdr:colOff>22860</xdr:colOff>
                    <xdr:row>208</xdr:row>
                    <xdr:rowOff>0</xdr:rowOff>
                  </to>
                </anchor>
              </controlPr>
            </control>
          </mc:Choice>
        </mc:AlternateContent>
        <mc:AlternateContent xmlns:mc="http://schemas.openxmlformats.org/markup-compatibility/2006">
          <mc:Choice Requires="x14">
            <control shapeId="2312" r:id="rId156" name="Drop Down 264">
              <controlPr defaultSize="0" autoLine="0" autoPict="0">
                <anchor moveWithCells="1">
                  <from>
                    <xdr:col>58</xdr:col>
                    <xdr:colOff>7620</xdr:colOff>
                    <xdr:row>208</xdr:row>
                    <xdr:rowOff>22860</xdr:rowOff>
                  </from>
                  <to>
                    <xdr:col>65</xdr:col>
                    <xdr:colOff>22860</xdr:colOff>
                    <xdr:row>211</xdr:row>
                    <xdr:rowOff>0</xdr:rowOff>
                  </to>
                </anchor>
              </controlPr>
            </control>
          </mc:Choice>
        </mc:AlternateContent>
        <mc:AlternateContent xmlns:mc="http://schemas.openxmlformats.org/markup-compatibility/2006">
          <mc:Choice Requires="x14">
            <control shapeId="2313" r:id="rId157" name="Drop Down 265">
              <controlPr defaultSize="0" autoLine="0" autoPict="0">
                <anchor moveWithCells="1">
                  <from>
                    <xdr:col>58</xdr:col>
                    <xdr:colOff>7620</xdr:colOff>
                    <xdr:row>211</xdr:row>
                    <xdr:rowOff>22860</xdr:rowOff>
                  </from>
                  <to>
                    <xdr:col>65</xdr:col>
                    <xdr:colOff>22860</xdr:colOff>
                    <xdr:row>214</xdr:row>
                    <xdr:rowOff>0</xdr:rowOff>
                  </to>
                </anchor>
              </controlPr>
            </control>
          </mc:Choice>
        </mc:AlternateContent>
        <mc:AlternateContent xmlns:mc="http://schemas.openxmlformats.org/markup-compatibility/2006">
          <mc:Choice Requires="x14">
            <control shapeId="2314" r:id="rId158" name="Drop Down 266">
              <controlPr defaultSize="0" autoLine="0" autoPict="0">
                <anchor moveWithCells="1">
                  <from>
                    <xdr:col>58</xdr:col>
                    <xdr:colOff>7620</xdr:colOff>
                    <xdr:row>214</xdr:row>
                    <xdr:rowOff>22860</xdr:rowOff>
                  </from>
                  <to>
                    <xdr:col>65</xdr:col>
                    <xdr:colOff>22860</xdr:colOff>
                    <xdr:row>217</xdr:row>
                    <xdr:rowOff>0</xdr:rowOff>
                  </to>
                </anchor>
              </controlPr>
            </control>
          </mc:Choice>
        </mc:AlternateContent>
        <mc:AlternateContent xmlns:mc="http://schemas.openxmlformats.org/markup-compatibility/2006">
          <mc:Choice Requires="x14">
            <control shapeId="2315" r:id="rId159" name="Drop Down 267">
              <controlPr defaultSize="0" autoLine="0" autoPict="0">
                <anchor moveWithCells="1">
                  <from>
                    <xdr:col>58</xdr:col>
                    <xdr:colOff>7620</xdr:colOff>
                    <xdr:row>217</xdr:row>
                    <xdr:rowOff>22860</xdr:rowOff>
                  </from>
                  <to>
                    <xdr:col>65</xdr:col>
                    <xdr:colOff>22860</xdr:colOff>
                    <xdr:row>220</xdr:row>
                    <xdr:rowOff>0</xdr:rowOff>
                  </to>
                </anchor>
              </controlPr>
            </control>
          </mc:Choice>
        </mc:AlternateContent>
        <mc:AlternateContent xmlns:mc="http://schemas.openxmlformats.org/markup-compatibility/2006">
          <mc:Choice Requires="x14">
            <control shapeId="2316" r:id="rId160" name="Drop Down 268">
              <controlPr defaultSize="0" autoLine="0" autoPict="0">
                <anchor moveWithCells="1">
                  <from>
                    <xdr:col>58</xdr:col>
                    <xdr:colOff>7620</xdr:colOff>
                    <xdr:row>220</xdr:row>
                    <xdr:rowOff>22860</xdr:rowOff>
                  </from>
                  <to>
                    <xdr:col>65</xdr:col>
                    <xdr:colOff>22860</xdr:colOff>
                    <xdr:row>223</xdr:row>
                    <xdr:rowOff>0</xdr:rowOff>
                  </to>
                </anchor>
              </controlPr>
            </control>
          </mc:Choice>
        </mc:AlternateContent>
        <mc:AlternateContent xmlns:mc="http://schemas.openxmlformats.org/markup-compatibility/2006">
          <mc:Choice Requires="x14">
            <control shapeId="2317" r:id="rId161" name="Drop Down 269">
              <controlPr defaultSize="0" autoLine="0" autoPict="0">
                <anchor moveWithCells="1">
                  <from>
                    <xdr:col>58</xdr:col>
                    <xdr:colOff>7620</xdr:colOff>
                    <xdr:row>223</xdr:row>
                    <xdr:rowOff>22860</xdr:rowOff>
                  </from>
                  <to>
                    <xdr:col>65</xdr:col>
                    <xdr:colOff>22860</xdr:colOff>
                    <xdr:row>226</xdr:row>
                    <xdr:rowOff>0</xdr:rowOff>
                  </to>
                </anchor>
              </controlPr>
            </control>
          </mc:Choice>
        </mc:AlternateContent>
        <mc:AlternateContent xmlns:mc="http://schemas.openxmlformats.org/markup-compatibility/2006">
          <mc:Choice Requires="x14">
            <control shapeId="2318" r:id="rId162" name="Drop Down 270">
              <controlPr defaultSize="0" autoLine="0" autoPict="0">
                <anchor moveWithCells="1">
                  <from>
                    <xdr:col>58</xdr:col>
                    <xdr:colOff>7620</xdr:colOff>
                    <xdr:row>226</xdr:row>
                    <xdr:rowOff>22860</xdr:rowOff>
                  </from>
                  <to>
                    <xdr:col>65</xdr:col>
                    <xdr:colOff>22860</xdr:colOff>
                    <xdr:row>229</xdr:row>
                    <xdr:rowOff>0</xdr:rowOff>
                  </to>
                </anchor>
              </controlPr>
            </control>
          </mc:Choice>
        </mc:AlternateContent>
        <mc:AlternateContent xmlns:mc="http://schemas.openxmlformats.org/markup-compatibility/2006">
          <mc:Choice Requires="x14">
            <control shapeId="2319" r:id="rId163" name="Drop Down 271">
              <controlPr defaultSize="0" autoLine="0" autoPict="0">
                <anchor moveWithCells="1">
                  <from>
                    <xdr:col>58</xdr:col>
                    <xdr:colOff>7620</xdr:colOff>
                    <xdr:row>229</xdr:row>
                    <xdr:rowOff>22860</xdr:rowOff>
                  </from>
                  <to>
                    <xdr:col>65</xdr:col>
                    <xdr:colOff>22860</xdr:colOff>
                    <xdr:row>232</xdr:row>
                    <xdr:rowOff>0</xdr:rowOff>
                  </to>
                </anchor>
              </controlPr>
            </control>
          </mc:Choice>
        </mc:AlternateContent>
        <mc:AlternateContent xmlns:mc="http://schemas.openxmlformats.org/markup-compatibility/2006">
          <mc:Choice Requires="x14">
            <control shapeId="2320" r:id="rId164" name="Drop Down 272">
              <controlPr defaultSize="0" autoLine="0" autoPict="0">
                <anchor moveWithCells="1">
                  <from>
                    <xdr:col>58</xdr:col>
                    <xdr:colOff>7620</xdr:colOff>
                    <xdr:row>232</xdr:row>
                    <xdr:rowOff>22860</xdr:rowOff>
                  </from>
                  <to>
                    <xdr:col>65</xdr:col>
                    <xdr:colOff>22860</xdr:colOff>
                    <xdr:row>235</xdr:row>
                    <xdr:rowOff>0</xdr:rowOff>
                  </to>
                </anchor>
              </controlPr>
            </control>
          </mc:Choice>
        </mc:AlternateContent>
        <mc:AlternateContent xmlns:mc="http://schemas.openxmlformats.org/markup-compatibility/2006">
          <mc:Choice Requires="x14">
            <control shapeId="2321" r:id="rId165" name="Drop Down 273">
              <controlPr defaultSize="0" autoLine="0" autoPict="0">
                <anchor moveWithCells="1">
                  <from>
                    <xdr:col>58</xdr:col>
                    <xdr:colOff>7620</xdr:colOff>
                    <xdr:row>235</xdr:row>
                    <xdr:rowOff>22860</xdr:rowOff>
                  </from>
                  <to>
                    <xdr:col>65</xdr:col>
                    <xdr:colOff>22860</xdr:colOff>
                    <xdr:row>238</xdr:row>
                    <xdr:rowOff>0</xdr:rowOff>
                  </to>
                </anchor>
              </controlPr>
            </control>
          </mc:Choice>
        </mc:AlternateContent>
        <mc:AlternateContent xmlns:mc="http://schemas.openxmlformats.org/markup-compatibility/2006">
          <mc:Choice Requires="x14">
            <control shapeId="2322" r:id="rId166" name="Drop Down 274">
              <controlPr defaultSize="0" autoLine="0" autoPict="0">
                <anchor moveWithCells="1">
                  <from>
                    <xdr:col>58</xdr:col>
                    <xdr:colOff>7620</xdr:colOff>
                    <xdr:row>238</xdr:row>
                    <xdr:rowOff>22860</xdr:rowOff>
                  </from>
                  <to>
                    <xdr:col>65</xdr:col>
                    <xdr:colOff>22860</xdr:colOff>
                    <xdr:row>241</xdr:row>
                    <xdr:rowOff>0</xdr:rowOff>
                  </to>
                </anchor>
              </controlPr>
            </control>
          </mc:Choice>
        </mc:AlternateContent>
        <mc:AlternateContent xmlns:mc="http://schemas.openxmlformats.org/markup-compatibility/2006">
          <mc:Choice Requires="x14">
            <control shapeId="2323" r:id="rId167" name="Drop Down 275">
              <controlPr defaultSize="0" autoLine="0" autoPict="0">
                <anchor moveWithCells="1">
                  <from>
                    <xdr:col>58</xdr:col>
                    <xdr:colOff>7620</xdr:colOff>
                    <xdr:row>241</xdr:row>
                    <xdr:rowOff>22860</xdr:rowOff>
                  </from>
                  <to>
                    <xdr:col>65</xdr:col>
                    <xdr:colOff>22860</xdr:colOff>
                    <xdr:row>244</xdr:row>
                    <xdr:rowOff>0</xdr:rowOff>
                  </to>
                </anchor>
              </controlPr>
            </control>
          </mc:Choice>
        </mc:AlternateContent>
        <mc:AlternateContent xmlns:mc="http://schemas.openxmlformats.org/markup-compatibility/2006">
          <mc:Choice Requires="x14">
            <control shapeId="2324" r:id="rId168" name="Drop Down 276">
              <controlPr defaultSize="0" autoLine="0" autoPict="0">
                <anchor moveWithCells="1">
                  <from>
                    <xdr:col>58</xdr:col>
                    <xdr:colOff>7620</xdr:colOff>
                    <xdr:row>244</xdr:row>
                    <xdr:rowOff>22860</xdr:rowOff>
                  </from>
                  <to>
                    <xdr:col>65</xdr:col>
                    <xdr:colOff>22860</xdr:colOff>
                    <xdr:row>247</xdr:row>
                    <xdr:rowOff>0</xdr:rowOff>
                  </to>
                </anchor>
              </controlPr>
            </control>
          </mc:Choice>
        </mc:AlternateContent>
        <mc:AlternateContent xmlns:mc="http://schemas.openxmlformats.org/markup-compatibility/2006">
          <mc:Choice Requires="x14">
            <control shapeId="2325" r:id="rId169" name="Drop Down 277">
              <controlPr defaultSize="0" autoLine="0" autoPict="0">
                <anchor moveWithCells="1">
                  <from>
                    <xdr:col>58</xdr:col>
                    <xdr:colOff>7620</xdr:colOff>
                    <xdr:row>247</xdr:row>
                    <xdr:rowOff>22860</xdr:rowOff>
                  </from>
                  <to>
                    <xdr:col>65</xdr:col>
                    <xdr:colOff>22860</xdr:colOff>
                    <xdr:row>250</xdr:row>
                    <xdr:rowOff>0</xdr:rowOff>
                  </to>
                </anchor>
              </controlPr>
            </control>
          </mc:Choice>
        </mc:AlternateContent>
        <mc:AlternateContent xmlns:mc="http://schemas.openxmlformats.org/markup-compatibility/2006">
          <mc:Choice Requires="x14">
            <control shapeId="2326" r:id="rId170" name="Drop Down 278">
              <controlPr defaultSize="0" autoLine="0" autoPict="0">
                <anchor moveWithCells="1">
                  <from>
                    <xdr:col>58</xdr:col>
                    <xdr:colOff>7620</xdr:colOff>
                    <xdr:row>250</xdr:row>
                    <xdr:rowOff>22860</xdr:rowOff>
                  </from>
                  <to>
                    <xdr:col>65</xdr:col>
                    <xdr:colOff>22860</xdr:colOff>
                    <xdr:row>253</xdr:row>
                    <xdr:rowOff>0</xdr:rowOff>
                  </to>
                </anchor>
              </controlPr>
            </control>
          </mc:Choice>
        </mc:AlternateContent>
        <mc:AlternateContent xmlns:mc="http://schemas.openxmlformats.org/markup-compatibility/2006">
          <mc:Choice Requires="x14">
            <control shapeId="2327" r:id="rId171" name="Drop Down 279">
              <controlPr defaultSize="0" autoLine="0" autoPict="0">
                <anchor moveWithCells="1">
                  <from>
                    <xdr:col>58</xdr:col>
                    <xdr:colOff>7620</xdr:colOff>
                    <xdr:row>253</xdr:row>
                    <xdr:rowOff>22860</xdr:rowOff>
                  </from>
                  <to>
                    <xdr:col>65</xdr:col>
                    <xdr:colOff>22860</xdr:colOff>
                    <xdr:row>256</xdr:row>
                    <xdr:rowOff>0</xdr:rowOff>
                  </to>
                </anchor>
              </controlPr>
            </control>
          </mc:Choice>
        </mc:AlternateContent>
        <mc:AlternateContent xmlns:mc="http://schemas.openxmlformats.org/markup-compatibility/2006">
          <mc:Choice Requires="x14">
            <control shapeId="2328" r:id="rId172" name="Drop Down 280">
              <controlPr defaultSize="0" autoLine="0" autoPict="0">
                <anchor moveWithCells="1">
                  <from>
                    <xdr:col>58</xdr:col>
                    <xdr:colOff>7620</xdr:colOff>
                    <xdr:row>256</xdr:row>
                    <xdr:rowOff>22860</xdr:rowOff>
                  </from>
                  <to>
                    <xdr:col>65</xdr:col>
                    <xdr:colOff>22860</xdr:colOff>
                    <xdr:row>259</xdr:row>
                    <xdr:rowOff>0</xdr:rowOff>
                  </to>
                </anchor>
              </controlPr>
            </control>
          </mc:Choice>
        </mc:AlternateContent>
        <mc:AlternateContent xmlns:mc="http://schemas.openxmlformats.org/markup-compatibility/2006">
          <mc:Choice Requires="x14">
            <control shapeId="2329" r:id="rId173" name="Drop Down 281">
              <controlPr defaultSize="0" autoLine="0" autoPict="0">
                <anchor moveWithCells="1">
                  <from>
                    <xdr:col>58</xdr:col>
                    <xdr:colOff>7620</xdr:colOff>
                    <xdr:row>259</xdr:row>
                    <xdr:rowOff>22860</xdr:rowOff>
                  </from>
                  <to>
                    <xdr:col>65</xdr:col>
                    <xdr:colOff>22860</xdr:colOff>
                    <xdr:row>262</xdr:row>
                    <xdr:rowOff>0</xdr:rowOff>
                  </to>
                </anchor>
              </controlPr>
            </control>
          </mc:Choice>
        </mc:AlternateContent>
        <mc:AlternateContent xmlns:mc="http://schemas.openxmlformats.org/markup-compatibility/2006">
          <mc:Choice Requires="x14">
            <control shapeId="2330" r:id="rId174" name="Drop Down 282">
              <controlPr defaultSize="0" autoLine="0" autoPict="0">
                <anchor moveWithCells="1">
                  <from>
                    <xdr:col>58</xdr:col>
                    <xdr:colOff>7620</xdr:colOff>
                    <xdr:row>262</xdr:row>
                    <xdr:rowOff>22860</xdr:rowOff>
                  </from>
                  <to>
                    <xdr:col>65</xdr:col>
                    <xdr:colOff>22860</xdr:colOff>
                    <xdr:row>265</xdr:row>
                    <xdr:rowOff>0</xdr:rowOff>
                  </to>
                </anchor>
              </controlPr>
            </control>
          </mc:Choice>
        </mc:AlternateContent>
        <mc:AlternateContent xmlns:mc="http://schemas.openxmlformats.org/markup-compatibility/2006">
          <mc:Choice Requires="x14">
            <control shapeId="2331" r:id="rId175" name="Drop Down 283">
              <controlPr defaultSize="0" autoLine="0" autoPict="0">
                <anchor moveWithCells="1">
                  <from>
                    <xdr:col>58</xdr:col>
                    <xdr:colOff>7620</xdr:colOff>
                    <xdr:row>265</xdr:row>
                    <xdr:rowOff>22860</xdr:rowOff>
                  </from>
                  <to>
                    <xdr:col>65</xdr:col>
                    <xdr:colOff>22860</xdr:colOff>
                    <xdr:row>268</xdr:row>
                    <xdr:rowOff>0</xdr:rowOff>
                  </to>
                </anchor>
              </controlPr>
            </control>
          </mc:Choice>
        </mc:AlternateContent>
        <mc:AlternateContent xmlns:mc="http://schemas.openxmlformats.org/markup-compatibility/2006">
          <mc:Choice Requires="x14">
            <control shapeId="2332" r:id="rId176" name="Drop Down 284">
              <controlPr defaultSize="0" autoLine="0" autoPict="0">
                <anchor moveWithCells="1">
                  <from>
                    <xdr:col>58</xdr:col>
                    <xdr:colOff>7620</xdr:colOff>
                    <xdr:row>268</xdr:row>
                    <xdr:rowOff>22860</xdr:rowOff>
                  </from>
                  <to>
                    <xdr:col>65</xdr:col>
                    <xdr:colOff>22860</xdr:colOff>
                    <xdr:row>271</xdr:row>
                    <xdr:rowOff>0</xdr:rowOff>
                  </to>
                </anchor>
              </controlPr>
            </control>
          </mc:Choice>
        </mc:AlternateContent>
        <mc:AlternateContent xmlns:mc="http://schemas.openxmlformats.org/markup-compatibility/2006">
          <mc:Choice Requires="x14">
            <control shapeId="2333" r:id="rId177" name="Drop Down 285">
              <controlPr defaultSize="0" autoLine="0" autoPict="0">
                <anchor moveWithCells="1">
                  <from>
                    <xdr:col>58</xdr:col>
                    <xdr:colOff>7620</xdr:colOff>
                    <xdr:row>271</xdr:row>
                    <xdr:rowOff>22860</xdr:rowOff>
                  </from>
                  <to>
                    <xdr:col>65</xdr:col>
                    <xdr:colOff>22860</xdr:colOff>
                    <xdr:row>274</xdr:row>
                    <xdr:rowOff>0</xdr:rowOff>
                  </to>
                </anchor>
              </controlPr>
            </control>
          </mc:Choice>
        </mc:AlternateContent>
        <mc:AlternateContent xmlns:mc="http://schemas.openxmlformats.org/markup-compatibility/2006">
          <mc:Choice Requires="x14">
            <control shapeId="2334" r:id="rId178" name="Drop Down 286">
              <controlPr defaultSize="0" autoLine="0" autoPict="0">
                <anchor moveWithCells="1">
                  <from>
                    <xdr:col>58</xdr:col>
                    <xdr:colOff>7620</xdr:colOff>
                    <xdr:row>274</xdr:row>
                    <xdr:rowOff>22860</xdr:rowOff>
                  </from>
                  <to>
                    <xdr:col>65</xdr:col>
                    <xdr:colOff>22860</xdr:colOff>
                    <xdr:row>277</xdr:row>
                    <xdr:rowOff>0</xdr:rowOff>
                  </to>
                </anchor>
              </controlPr>
            </control>
          </mc:Choice>
        </mc:AlternateContent>
        <mc:AlternateContent xmlns:mc="http://schemas.openxmlformats.org/markup-compatibility/2006">
          <mc:Choice Requires="x14">
            <control shapeId="2335" r:id="rId179" name="Drop Down 287">
              <controlPr defaultSize="0" autoLine="0" autoPict="0">
                <anchor moveWithCells="1">
                  <from>
                    <xdr:col>58</xdr:col>
                    <xdr:colOff>7620</xdr:colOff>
                    <xdr:row>277</xdr:row>
                    <xdr:rowOff>22860</xdr:rowOff>
                  </from>
                  <to>
                    <xdr:col>65</xdr:col>
                    <xdr:colOff>22860</xdr:colOff>
                    <xdr:row>280</xdr:row>
                    <xdr:rowOff>0</xdr:rowOff>
                  </to>
                </anchor>
              </controlPr>
            </control>
          </mc:Choice>
        </mc:AlternateContent>
        <mc:AlternateContent xmlns:mc="http://schemas.openxmlformats.org/markup-compatibility/2006">
          <mc:Choice Requires="x14">
            <control shapeId="2336" r:id="rId180" name="Drop Down 288">
              <controlPr defaultSize="0" autoLine="0" autoPict="0">
                <anchor moveWithCells="1">
                  <from>
                    <xdr:col>58</xdr:col>
                    <xdr:colOff>7620</xdr:colOff>
                    <xdr:row>280</xdr:row>
                    <xdr:rowOff>22860</xdr:rowOff>
                  </from>
                  <to>
                    <xdr:col>65</xdr:col>
                    <xdr:colOff>22860</xdr:colOff>
                    <xdr:row>283</xdr:row>
                    <xdr:rowOff>0</xdr:rowOff>
                  </to>
                </anchor>
              </controlPr>
            </control>
          </mc:Choice>
        </mc:AlternateContent>
        <mc:AlternateContent xmlns:mc="http://schemas.openxmlformats.org/markup-compatibility/2006">
          <mc:Choice Requires="x14">
            <control shapeId="2337" r:id="rId181" name="Drop Down 289">
              <controlPr defaultSize="0" autoLine="0" autoPict="0">
                <anchor moveWithCells="1">
                  <from>
                    <xdr:col>58</xdr:col>
                    <xdr:colOff>7620</xdr:colOff>
                    <xdr:row>283</xdr:row>
                    <xdr:rowOff>22860</xdr:rowOff>
                  </from>
                  <to>
                    <xdr:col>65</xdr:col>
                    <xdr:colOff>22860</xdr:colOff>
                    <xdr:row>286</xdr:row>
                    <xdr:rowOff>0</xdr:rowOff>
                  </to>
                </anchor>
              </controlPr>
            </control>
          </mc:Choice>
        </mc:AlternateContent>
        <mc:AlternateContent xmlns:mc="http://schemas.openxmlformats.org/markup-compatibility/2006">
          <mc:Choice Requires="x14">
            <control shapeId="2338" r:id="rId182" name="Drop Down 290">
              <controlPr defaultSize="0" autoLine="0" autoPict="0">
                <anchor moveWithCells="1">
                  <from>
                    <xdr:col>58</xdr:col>
                    <xdr:colOff>7620</xdr:colOff>
                    <xdr:row>286</xdr:row>
                    <xdr:rowOff>22860</xdr:rowOff>
                  </from>
                  <to>
                    <xdr:col>65</xdr:col>
                    <xdr:colOff>22860</xdr:colOff>
                    <xdr:row>289</xdr:row>
                    <xdr:rowOff>0</xdr:rowOff>
                  </to>
                </anchor>
              </controlPr>
            </control>
          </mc:Choice>
        </mc:AlternateContent>
        <mc:AlternateContent xmlns:mc="http://schemas.openxmlformats.org/markup-compatibility/2006">
          <mc:Choice Requires="x14">
            <control shapeId="2339" r:id="rId183" name="Drop Down 291">
              <controlPr defaultSize="0" autoLine="0" autoPict="0">
                <anchor moveWithCells="1">
                  <from>
                    <xdr:col>58</xdr:col>
                    <xdr:colOff>7620</xdr:colOff>
                    <xdr:row>289</xdr:row>
                    <xdr:rowOff>22860</xdr:rowOff>
                  </from>
                  <to>
                    <xdr:col>65</xdr:col>
                    <xdr:colOff>22860</xdr:colOff>
                    <xdr:row>292</xdr:row>
                    <xdr:rowOff>0</xdr:rowOff>
                  </to>
                </anchor>
              </controlPr>
            </control>
          </mc:Choice>
        </mc:AlternateContent>
        <mc:AlternateContent xmlns:mc="http://schemas.openxmlformats.org/markup-compatibility/2006">
          <mc:Choice Requires="x14">
            <control shapeId="2340" r:id="rId184" name="Drop Down 292">
              <controlPr defaultSize="0" autoLine="0" autoPict="0">
                <anchor moveWithCells="1">
                  <from>
                    <xdr:col>42</xdr:col>
                    <xdr:colOff>7620</xdr:colOff>
                    <xdr:row>292</xdr:row>
                    <xdr:rowOff>0</xdr:rowOff>
                  </from>
                  <to>
                    <xdr:col>50</xdr:col>
                    <xdr:colOff>0</xdr:colOff>
                    <xdr:row>294</xdr:row>
                    <xdr:rowOff>45720</xdr:rowOff>
                  </to>
                </anchor>
              </controlPr>
            </control>
          </mc:Choice>
        </mc:AlternateContent>
        <mc:AlternateContent xmlns:mc="http://schemas.openxmlformats.org/markup-compatibility/2006">
          <mc:Choice Requires="x14">
            <control shapeId="2341" r:id="rId185" name="Drop Down 293">
              <controlPr defaultSize="0" autoLine="0" autoPict="0">
                <anchor moveWithCells="1">
                  <from>
                    <xdr:col>58</xdr:col>
                    <xdr:colOff>7620</xdr:colOff>
                    <xdr:row>292</xdr:row>
                    <xdr:rowOff>22860</xdr:rowOff>
                  </from>
                  <to>
                    <xdr:col>65</xdr:col>
                    <xdr:colOff>22860</xdr:colOff>
                    <xdr:row>295</xdr:row>
                    <xdr:rowOff>0</xdr:rowOff>
                  </to>
                </anchor>
              </controlPr>
            </control>
          </mc:Choice>
        </mc:AlternateContent>
        <mc:AlternateContent xmlns:mc="http://schemas.openxmlformats.org/markup-compatibility/2006">
          <mc:Choice Requires="x14">
            <control shapeId="2344" r:id="rId186" name="Drop Down 296">
              <controlPr defaultSize="0" autoLine="0" autoPict="0">
                <anchor moveWithCells="1">
                  <from>
                    <xdr:col>42</xdr:col>
                    <xdr:colOff>7620</xdr:colOff>
                    <xdr:row>295</xdr:row>
                    <xdr:rowOff>0</xdr:rowOff>
                  </from>
                  <to>
                    <xdr:col>50</xdr:col>
                    <xdr:colOff>0</xdr:colOff>
                    <xdr:row>297</xdr:row>
                    <xdr:rowOff>45720</xdr:rowOff>
                  </to>
                </anchor>
              </controlPr>
            </control>
          </mc:Choice>
        </mc:AlternateContent>
        <mc:AlternateContent xmlns:mc="http://schemas.openxmlformats.org/markup-compatibility/2006">
          <mc:Choice Requires="x14">
            <control shapeId="2345" r:id="rId187" name="Drop Down 297">
              <controlPr defaultSize="0" autoLine="0" autoPict="0">
                <anchor moveWithCells="1">
                  <from>
                    <xdr:col>58</xdr:col>
                    <xdr:colOff>7620</xdr:colOff>
                    <xdr:row>295</xdr:row>
                    <xdr:rowOff>22860</xdr:rowOff>
                  </from>
                  <to>
                    <xdr:col>65</xdr:col>
                    <xdr:colOff>22860</xdr:colOff>
                    <xdr:row>298</xdr:row>
                    <xdr:rowOff>0</xdr:rowOff>
                  </to>
                </anchor>
              </controlPr>
            </control>
          </mc:Choice>
        </mc:AlternateContent>
        <mc:AlternateContent xmlns:mc="http://schemas.openxmlformats.org/markup-compatibility/2006">
          <mc:Choice Requires="x14">
            <control shapeId="2346" r:id="rId188" name="Drop Down 298">
              <controlPr defaultSize="0" autoLine="0" autoPict="0">
                <anchor moveWithCells="1">
                  <from>
                    <xdr:col>42</xdr:col>
                    <xdr:colOff>7620</xdr:colOff>
                    <xdr:row>298</xdr:row>
                    <xdr:rowOff>0</xdr:rowOff>
                  </from>
                  <to>
                    <xdr:col>50</xdr:col>
                    <xdr:colOff>0</xdr:colOff>
                    <xdr:row>300</xdr:row>
                    <xdr:rowOff>45720</xdr:rowOff>
                  </to>
                </anchor>
              </controlPr>
            </control>
          </mc:Choice>
        </mc:AlternateContent>
        <mc:AlternateContent xmlns:mc="http://schemas.openxmlformats.org/markup-compatibility/2006">
          <mc:Choice Requires="x14">
            <control shapeId="2347" r:id="rId189" name="Drop Down 299">
              <controlPr defaultSize="0" autoLine="0" autoPict="0">
                <anchor moveWithCells="1">
                  <from>
                    <xdr:col>58</xdr:col>
                    <xdr:colOff>7620</xdr:colOff>
                    <xdr:row>298</xdr:row>
                    <xdr:rowOff>22860</xdr:rowOff>
                  </from>
                  <to>
                    <xdr:col>65</xdr:col>
                    <xdr:colOff>22860</xdr:colOff>
                    <xdr:row>301</xdr:row>
                    <xdr:rowOff>0</xdr:rowOff>
                  </to>
                </anchor>
              </controlPr>
            </control>
          </mc:Choice>
        </mc:AlternateContent>
        <mc:AlternateContent xmlns:mc="http://schemas.openxmlformats.org/markup-compatibility/2006">
          <mc:Choice Requires="x14">
            <control shapeId="2348" r:id="rId190" name="Drop Down 300">
              <controlPr defaultSize="0" autoLine="0" autoPict="0">
                <anchor moveWithCells="1">
                  <from>
                    <xdr:col>42</xdr:col>
                    <xdr:colOff>7620</xdr:colOff>
                    <xdr:row>301</xdr:row>
                    <xdr:rowOff>0</xdr:rowOff>
                  </from>
                  <to>
                    <xdr:col>50</xdr:col>
                    <xdr:colOff>0</xdr:colOff>
                    <xdr:row>303</xdr:row>
                    <xdr:rowOff>45720</xdr:rowOff>
                  </to>
                </anchor>
              </controlPr>
            </control>
          </mc:Choice>
        </mc:AlternateContent>
        <mc:AlternateContent xmlns:mc="http://schemas.openxmlformats.org/markup-compatibility/2006">
          <mc:Choice Requires="x14">
            <control shapeId="2349" r:id="rId191" name="Drop Down 301">
              <controlPr defaultSize="0" autoLine="0" autoPict="0">
                <anchor moveWithCells="1">
                  <from>
                    <xdr:col>58</xdr:col>
                    <xdr:colOff>7620</xdr:colOff>
                    <xdr:row>301</xdr:row>
                    <xdr:rowOff>22860</xdr:rowOff>
                  </from>
                  <to>
                    <xdr:col>65</xdr:col>
                    <xdr:colOff>22860</xdr:colOff>
                    <xdr:row>304</xdr:row>
                    <xdr:rowOff>0</xdr:rowOff>
                  </to>
                </anchor>
              </controlPr>
            </control>
          </mc:Choice>
        </mc:AlternateContent>
        <mc:AlternateContent xmlns:mc="http://schemas.openxmlformats.org/markup-compatibility/2006">
          <mc:Choice Requires="x14">
            <control shapeId="2350" r:id="rId192" name="Drop Down 302">
              <controlPr defaultSize="0" autoLine="0" autoPict="0">
                <anchor moveWithCells="1">
                  <from>
                    <xdr:col>42</xdr:col>
                    <xdr:colOff>7620</xdr:colOff>
                    <xdr:row>304</xdr:row>
                    <xdr:rowOff>0</xdr:rowOff>
                  </from>
                  <to>
                    <xdr:col>50</xdr:col>
                    <xdr:colOff>0</xdr:colOff>
                    <xdr:row>306</xdr:row>
                    <xdr:rowOff>45720</xdr:rowOff>
                  </to>
                </anchor>
              </controlPr>
            </control>
          </mc:Choice>
        </mc:AlternateContent>
        <mc:AlternateContent xmlns:mc="http://schemas.openxmlformats.org/markup-compatibility/2006">
          <mc:Choice Requires="x14">
            <control shapeId="2351" r:id="rId193" name="Drop Down 303">
              <controlPr defaultSize="0" autoLine="0" autoPict="0">
                <anchor moveWithCells="1">
                  <from>
                    <xdr:col>58</xdr:col>
                    <xdr:colOff>7620</xdr:colOff>
                    <xdr:row>304</xdr:row>
                    <xdr:rowOff>22860</xdr:rowOff>
                  </from>
                  <to>
                    <xdr:col>65</xdr:col>
                    <xdr:colOff>22860</xdr:colOff>
                    <xdr:row>307</xdr:row>
                    <xdr:rowOff>0</xdr:rowOff>
                  </to>
                </anchor>
              </controlPr>
            </control>
          </mc:Choice>
        </mc:AlternateContent>
        <mc:AlternateContent xmlns:mc="http://schemas.openxmlformats.org/markup-compatibility/2006">
          <mc:Choice Requires="x14">
            <control shapeId="2352" r:id="rId194" name="Drop Down 304">
              <controlPr defaultSize="0" autoLine="0" autoPict="0">
                <anchor moveWithCells="1">
                  <from>
                    <xdr:col>42</xdr:col>
                    <xdr:colOff>7620</xdr:colOff>
                    <xdr:row>307</xdr:row>
                    <xdr:rowOff>0</xdr:rowOff>
                  </from>
                  <to>
                    <xdr:col>50</xdr:col>
                    <xdr:colOff>0</xdr:colOff>
                    <xdr:row>309</xdr:row>
                    <xdr:rowOff>45720</xdr:rowOff>
                  </to>
                </anchor>
              </controlPr>
            </control>
          </mc:Choice>
        </mc:AlternateContent>
        <mc:AlternateContent xmlns:mc="http://schemas.openxmlformats.org/markup-compatibility/2006">
          <mc:Choice Requires="x14">
            <control shapeId="2353" r:id="rId195" name="Drop Down 305">
              <controlPr defaultSize="0" autoLine="0" autoPict="0">
                <anchor moveWithCells="1">
                  <from>
                    <xdr:col>58</xdr:col>
                    <xdr:colOff>7620</xdr:colOff>
                    <xdr:row>307</xdr:row>
                    <xdr:rowOff>22860</xdr:rowOff>
                  </from>
                  <to>
                    <xdr:col>65</xdr:col>
                    <xdr:colOff>22860</xdr:colOff>
                    <xdr:row>310</xdr:row>
                    <xdr:rowOff>0</xdr:rowOff>
                  </to>
                </anchor>
              </controlPr>
            </control>
          </mc:Choice>
        </mc:AlternateContent>
        <mc:AlternateContent xmlns:mc="http://schemas.openxmlformats.org/markup-compatibility/2006">
          <mc:Choice Requires="x14">
            <control shapeId="2354" r:id="rId196" name="Drop Down 306">
              <controlPr defaultSize="0" autoLine="0" autoPict="0">
                <anchor moveWithCells="1">
                  <from>
                    <xdr:col>42</xdr:col>
                    <xdr:colOff>7620</xdr:colOff>
                    <xdr:row>310</xdr:row>
                    <xdr:rowOff>0</xdr:rowOff>
                  </from>
                  <to>
                    <xdr:col>50</xdr:col>
                    <xdr:colOff>0</xdr:colOff>
                    <xdr:row>312</xdr:row>
                    <xdr:rowOff>45720</xdr:rowOff>
                  </to>
                </anchor>
              </controlPr>
            </control>
          </mc:Choice>
        </mc:AlternateContent>
        <mc:AlternateContent xmlns:mc="http://schemas.openxmlformats.org/markup-compatibility/2006">
          <mc:Choice Requires="x14">
            <control shapeId="2355" r:id="rId197" name="Drop Down 307">
              <controlPr defaultSize="0" autoLine="0" autoPict="0">
                <anchor moveWithCells="1">
                  <from>
                    <xdr:col>58</xdr:col>
                    <xdr:colOff>7620</xdr:colOff>
                    <xdr:row>310</xdr:row>
                    <xdr:rowOff>22860</xdr:rowOff>
                  </from>
                  <to>
                    <xdr:col>65</xdr:col>
                    <xdr:colOff>22860</xdr:colOff>
                    <xdr:row>313</xdr:row>
                    <xdr:rowOff>0</xdr:rowOff>
                  </to>
                </anchor>
              </controlPr>
            </control>
          </mc:Choice>
        </mc:AlternateContent>
        <mc:AlternateContent xmlns:mc="http://schemas.openxmlformats.org/markup-compatibility/2006">
          <mc:Choice Requires="x14">
            <control shapeId="2356" r:id="rId198" name="Drop Down 308">
              <controlPr defaultSize="0" autoLine="0" autoPict="0">
                <anchor moveWithCells="1">
                  <from>
                    <xdr:col>42</xdr:col>
                    <xdr:colOff>7620</xdr:colOff>
                    <xdr:row>313</xdr:row>
                    <xdr:rowOff>0</xdr:rowOff>
                  </from>
                  <to>
                    <xdr:col>50</xdr:col>
                    <xdr:colOff>0</xdr:colOff>
                    <xdr:row>315</xdr:row>
                    <xdr:rowOff>45720</xdr:rowOff>
                  </to>
                </anchor>
              </controlPr>
            </control>
          </mc:Choice>
        </mc:AlternateContent>
        <mc:AlternateContent xmlns:mc="http://schemas.openxmlformats.org/markup-compatibility/2006">
          <mc:Choice Requires="x14">
            <control shapeId="2357" r:id="rId199" name="Drop Down 309">
              <controlPr defaultSize="0" autoLine="0" autoPict="0">
                <anchor moveWithCells="1">
                  <from>
                    <xdr:col>58</xdr:col>
                    <xdr:colOff>7620</xdr:colOff>
                    <xdr:row>313</xdr:row>
                    <xdr:rowOff>22860</xdr:rowOff>
                  </from>
                  <to>
                    <xdr:col>65</xdr:col>
                    <xdr:colOff>22860</xdr:colOff>
                    <xdr:row>316</xdr:row>
                    <xdr:rowOff>0</xdr:rowOff>
                  </to>
                </anchor>
              </controlPr>
            </control>
          </mc:Choice>
        </mc:AlternateContent>
        <mc:AlternateContent xmlns:mc="http://schemas.openxmlformats.org/markup-compatibility/2006">
          <mc:Choice Requires="x14">
            <control shapeId="2358" r:id="rId200" name="Drop Down 310">
              <controlPr defaultSize="0" autoLine="0" autoPict="0">
                <anchor moveWithCells="1">
                  <from>
                    <xdr:col>42</xdr:col>
                    <xdr:colOff>7620</xdr:colOff>
                    <xdr:row>316</xdr:row>
                    <xdr:rowOff>0</xdr:rowOff>
                  </from>
                  <to>
                    <xdr:col>50</xdr:col>
                    <xdr:colOff>0</xdr:colOff>
                    <xdr:row>318</xdr:row>
                    <xdr:rowOff>45720</xdr:rowOff>
                  </to>
                </anchor>
              </controlPr>
            </control>
          </mc:Choice>
        </mc:AlternateContent>
        <mc:AlternateContent xmlns:mc="http://schemas.openxmlformats.org/markup-compatibility/2006">
          <mc:Choice Requires="x14">
            <control shapeId="2359" r:id="rId201" name="Drop Down 311">
              <controlPr defaultSize="0" autoLine="0" autoPict="0">
                <anchor moveWithCells="1">
                  <from>
                    <xdr:col>58</xdr:col>
                    <xdr:colOff>7620</xdr:colOff>
                    <xdr:row>316</xdr:row>
                    <xdr:rowOff>22860</xdr:rowOff>
                  </from>
                  <to>
                    <xdr:col>65</xdr:col>
                    <xdr:colOff>22860</xdr:colOff>
                    <xdr:row>319</xdr:row>
                    <xdr:rowOff>0</xdr:rowOff>
                  </to>
                </anchor>
              </controlPr>
            </control>
          </mc:Choice>
        </mc:AlternateContent>
        <mc:AlternateContent xmlns:mc="http://schemas.openxmlformats.org/markup-compatibility/2006">
          <mc:Choice Requires="x14">
            <control shapeId="2360" r:id="rId202" name="Drop Down 312">
              <controlPr defaultSize="0" autoLine="0" autoPict="0">
                <anchor moveWithCells="1">
                  <from>
                    <xdr:col>42</xdr:col>
                    <xdr:colOff>7620</xdr:colOff>
                    <xdr:row>319</xdr:row>
                    <xdr:rowOff>0</xdr:rowOff>
                  </from>
                  <to>
                    <xdr:col>50</xdr:col>
                    <xdr:colOff>0</xdr:colOff>
                    <xdr:row>321</xdr:row>
                    <xdr:rowOff>45720</xdr:rowOff>
                  </to>
                </anchor>
              </controlPr>
            </control>
          </mc:Choice>
        </mc:AlternateContent>
        <mc:AlternateContent xmlns:mc="http://schemas.openxmlformats.org/markup-compatibility/2006">
          <mc:Choice Requires="x14">
            <control shapeId="2361" r:id="rId203" name="Drop Down 313">
              <controlPr defaultSize="0" autoLine="0" autoPict="0">
                <anchor moveWithCells="1">
                  <from>
                    <xdr:col>58</xdr:col>
                    <xdr:colOff>7620</xdr:colOff>
                    <xdr:row>319</xdr:row>
                    <xdr:rowOff>22860</xdr:rowOff>
                  </from>
                  <to>
                    <xdr:col>65</xdr:col>
                    <xdr:colOff>22860</xdr:colOff>
                    <xdr:row>322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IF274"/>
  <sheetViews>
    <sheetView showGridLines="0" showRowColHeaders="0" topLeftCell="A22" zoomScaleNormal="100" workbookViewId="0">
      <selection activeCell="B55" sqref="B55:CP59"/>
    </sheetView>
  </sheetViews>
  <sheetFormatPr defaultColWidth="0.88671875" defaultRowHeight="6" customHeight="1" x14ac:dyDescent="0.25"/>
  <cols>
    <col min="1" max="1" width="14.6640625" style="179" customWidth="1"/>
    <col min="2" max="2" width="2.88671875" style="179" customWidth="1"/>
    <col min="3" max="16" width="0.88671875" style="179" customWidth="1"/>
    <col min="17" max="17" width="4.5546875" style="179" customWidth="1"/>
    <col min="18" max="46" width="0.88671875" style="179" customWidth="1"/>
    <col min="47" max="47" width="1.33203125" style="179" customWidth="1"/>
    <col min="48" max="120" width="0.88671875" style="179" customWidth="1"/>
    <col min="121" max="121" width="1.44140625" style="179" customWidth="1"/>
    <col min="122" max="135" width="0.88671875" style="179" customWidth="1"/>
    <col min="136" max="136" width="1.6640625" style="179" hidden="1" customWidth="1"/>
    <col min="137" max="240" width="0.88671875" style="179" hidden="1" customWidth="1"/>
    <col min="241" max="263" width="0.88671875" style="179" customWidth="1"/>
    <col min="264" max="16384" width="0.88671875" style="179"/>
  </cols>
  <sheetData>
    <row r="1" spans="2:135" ht="6" customHeight="1" x14ac:dyDescent="0.25">
      <c r="DW1" s="1130" t="s">
        <v>73</v>
      </c>
      <c r="DX1" s="1131"/>
      <c r="DY1" s="1131"/>
      <c r="DZ1" s="1131"/>
      <c r="EA1" s="1131"/>
      <c r="EB1" s="1131"/>
      <c r="EC1" s="1131"/>
      <c r="ED1" s="1131"/>
      <c r="EE1" s="1132"/>
    </row>
    <row r="2" spans="2:135" ht="6" customHeight="1" x14ac:dyDescent="0.25">
      <c r="DW2" s="1133"/>
      <c r="DX2" s="1134"/>
      <c r="DY2" s="1134"/>
      <c r="DZ2" s="1134"/>
      <c r="EA2" s="1134"/>
      <c r="EB2" s="1134"/>
      <c r="EC2" s="1134"/>
      <c r="ED2" s="1134"/>
      <c r="EE2" s="1135"/>
    </row>
    <row r="3" spans="2:135" ht="6" customHeight="1" x14ac:dyDescent="0.25">
      <c r="B3" s="1129" t="s">
        <v>264</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1129"/>
      <c r="AZ3" s="1129"/>
      <c r="BA3" s="1129"/>
      <c r="BB3" s="1129"/>
      <c r="BC3" s="1129"/>
      <c r="BD3" s="1129"/>
      <c r="BE3" s="1129"/>
      <c r="BF3" s="1129"/>
      <c r="BG3" s="1129"/>
      <c r="BH3" s="1129"/>
      <c r="BI3" s="1129"/>
      <c r="BJ3" s="1129"/>
      <c r="BK3" s="1129"/>
      <c r="BL3" s="1129"/>
      <c r="BM3" s="1129"/>
      <c r="BN3" s="1129"/>
      <c r="BO3" s="1129"/>
      <c r="BP3" s="1129"/>
      <c r="BQ3" s="1129"/>
      <c r="BR3" s="1129"/>
      <c r="BS3" s="1129"/>
      <c r="BT3" s="1129"/>
      <c r="BU3" s="1129"/>
      <c r="BV3" s="1129"/>
      <c r="BW3" s="1129"/>
      <c r="BX3" s="1129"/>
      <c r="BY3" s="1129"/>
      <c r="BZ3" s="1129"/>
      <c r="CA3" s="1129"/>
      <c r="CB3" s="1129"/>
      <c r="CC3" s="1129"/>
      <c r="CD3" s="1129"/>
      <c r="CE3" s="1129"/>
      <c r="CF3" s="1129"/>
      <c r="CG3" s="1129"/>
      <c r="CH3" s="1129"/>
      <c r="CI3" s="1129"/>
      <c r="CJ3" s="1129"/>
      <c r="CK3" s="1129"/>
      <c r="CL3" s="1129"/>
      <c r="CM3" s="1129"/>
      <c r="CN3" s="1129"/>
      <c r="CO3" s="1129"/>
      <c r="CP3" s="1129"/>
      <c r="CQ3" s="1129"/>
      <c r="CR3" s="1129"/>
      <c r="CS3" s="1129"/>
      <c r="CT3" s="1129"/>
      <c r="CU3" s="1129"/>
      <c r="CV3" s="1129"/>
      <c r="CW3" s="1129"/>
      <c r="CX3" s="1129"/>
      <c r="CY3" s="1129"/>
      <c r="CZ3" s="1129"/>
      <c r="DA3" s="1129"/>
      <c r="DB3" s="1129"/>
      <c r="DC3" s="1129"/>
      <c r="DD3" s="1129"/>
      <c r="DE3" s="1129"/>
      <c r="DF3" s="1129"/>
      <c r="DG3" s="1129"/>
      <c r="DH3" s="1129"/>
      <c r="DI3" s="1129"/>
      <c r="DJ3" s="1129"/>
      <c r="DK3" s="1129"/>
      <c r="DL3" s="1129"/>
      <c r="DM3" s="1129"/>
      <c r="DN3" s="1129"/>
      <c r="DO3" s="1129"/>
      <c r="DP3" s="1129"/>
      <c r="DQ3" s="1129"/>
      <c r="DW3" s="1133"/>
      <c r="DX3" s="1134"/>
      <c r="DY3" s="1134"/>
      <c r="DZ3" s="1134"/>
      <c r="EA3" s="1134"/>
      <c r="EB3" s="1134"/>
      <c r="EC3" s="1134"/>
      <c r="ED3" s="1134"/>
      <c r="EE3" s="1135"/>
    </row>
    <row r="4" spans="2:135" ht="6" customHeight="1" x14ac:dyDescent="0.25">
      <c r="B4" s="1129"/>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c r="CK4" s="1129"/>
      <c r="CL4" s="1129"/>
      <c r="CM4" s="1129"/>
      <c r="CN4" s="1129"/>
      <c r="CO4" s="1129"/>
      <c r="CP4" s="1129"/>
      <c r="CQ4" s="1129"/>
      <c r="CR4" s="1129"/>
      <c r="CS4" s="1129"/>
      <c r="CT4" s="1129"/>
      <c r="CU4" s="1129"/>
      <c r="CV4" s="1129"/>
      <c r="CW4" s="1129"/>
      <c r="CX4" s="1129"/>
      <c r="CY4" s="1129"/>
      <c r="CZ4" s="1129"/>
      <c r="DA4" s="1129"/>
      <c r="DB4" s="1129"/>
      <c r="DC4" s="1129"/>
      <c r="DD4" s="1129"/>
      <c r="DE4" s="1129"/>
      <c r="DF4" s="1129"/>
      <c r="DG4" s="1129"/>
      <c r="DH4" s="1129"/>
      <c r="DI4" s="1129"/>
      <c r="DJ4" s="1129"/>
      <c r="DK4" s="1129"/>
      <c r="DL4" s="1129"/>
      <c r="DM4" s="1129"/>
      <c r="DN4" s="1129"/>
      <c r="DO4" s="1129"/>
      <c r="DP4" s="1129"/>
      <c r="DQ4" s="1129"/>
      <c r="DW4" s="1133"/>
      <c r="DX4" s="1134"/>
      <c r="DY4" s="1134"/>
      <c r="DZ4" s="1134"/>
      <c r="EA4" s="1134"/>
      <c r="EB4" s="1134"/>
      <c r="EC4" s="1134"/>
      <c r="ED4" s="1134"/>
      <c r="EE4" s="1135"/>
    </row>
    <row r="5" spans="2:135" ht="6" customHeight="1" x14ac:dyDescent="0.25">
      <c r="B5" s="1129"/>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c r="AT5" s="1129"/>
      <c r="AU5" s="1129"/>
      <c r="AV5" s="1129"/>
      <c r="AW5" s="1129"/>
      <c r="AX5" s="1129"/>
      <c r="AY5" s="1129"/>
      <c r="AZ5" s="1129"/>
      <c r="BA5" s="1129"/>
      <c r="BB5" s="1129"/>
      <c r="BC5" s="1129"/>
      <c r="BD5" s="1129"/>
      <c r="BE5" s="1129"/>
      <c r="BF5" s="1129"/>
      <c r="BG5" s="1129"/>
      <c r="BH5" s="1129"/>
      <c r="BI5" s="1129"/>
      <c r="BJ5" s="1129"/>
      <c r="BK5" s="1129"/>
      <c r="BL5" s="1129"/>
      <c r="BM5" s="1129"/>
      <c r="BN5" s="1129"/>
      <c r="BO5" s="1129"/>
      <c r="BP5" s="1129"/>
      <c r="BQ5" s="1129"/>
      <c r="BR5" s="1129"/>
      <c r="BS5" s="1129"/>
      <c r="BT5" s="1129"/>
      <c r="BU5" s="1129"/>
      <c r="BV5" s="1129"/>
      <c r="BW5" s="1129"/>
      <c r="BX5" s="1129"/>
      <c r="BY5" s="1129"/>
      <c r="BZ5" s="1129"/>
      <c r="CA5" s="1129"/>
      <c r="CB5" s="1129"/>
      <c r="CC5" s="1129"/>
      <c r="CD5" s="1129"/>
      <c r="CE5" s="1129"/>
      <c r="CF5" s="1129"/>
      <c r="CG5" s="1129"/>
      <c r="CH5" s="1129"/>
      <c r="CI5" s="1129"/>
      <c r="CJ5" s="1129"/>
      <c r="CK5" s="1129"/>
      <c r="CL5" s="1129"/>
      <c r="CM5" s="1129"/>
      <c r="CN5" s="1129"/>
      <c r="CO5" s="1129"/>
      <c r="CP5" s="1129"/>
      <c r="CQ5" s="1129"/>
      <c r="CR5" s="1129"/>
      <c r="CS5" s="1129"/>
      <c r="CT5" s="1129"/>
      <c r="CU5" s="1129"/>
      <c r="CV5" s="1129"/>
      <c r="CW5" s="1129"/>
      <c r="CX5" s="1129"/>
      <c r="CY5" s="1129"/>
      <c r="CZ5" s="1129"/>
      <c r="DA5" s="1129"/>
      <c r="DB5" s="1129"/>
      <c r="DC5" s="1129"/>
      <c r="DD5" s="1129"/>
      <c r="DE5" s="1129"/>
      <c r="DF5" s="1129"/>
      <c r="DG5" s="1129"/>
      <c r="DH5" s="1129"/>
      <c r="DI5" s="1129"/>
      <c r="DJ5" s="1129"/>
      <c r="DK5" s="1129"/>
      <c r="DL5" s="1129"/>
      <c r="DM5" s="1129"/>
      <c r="DN5" s="1129"/>
      <c r="DO5" s="1129"/>
      <c r="DP5" s="1129"/>
      <c r="DQ5" s="1129"/>
      <c r="DW5" s="1133"/>
      <c r="DX5" s="1134"/>
      <c r="DY5" s="1134"/>
      <c r="DZ5" s="1134"/>
      <c r="EA5" s="1134"/>
      <c r="EB5" s="1134"/>
      <c r="EC5" s="1134"/>
      <c r="ED5" s="1134"/>
      <c r="EE5" s="1135"/>
    </row>
    <row r="6" spans="2:135" ht="6" customHeight="1" x14ac:dyDescent="0.25">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W6" s="1133"/>
      <c r="DX6" s="1134"/>
      <c r="DY6" s="1134"/>
      <c r="DZ6" s="1134"/>
      <c r="EA6" s="1134"/>
      <c r="EB6" s="1134"/>
      <c r="EC6" s="1134"/>
      <c r="ED6" s="1134"/>
      <c r="EE6" s="1135"/>
    </row>
    <row r="7" spans="2:135" ht="18" customHeight="1" x14ac:dyDescent="0.25">
      <c r="B7" s="1129" t="s">
        <v>265</v>
      </c>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29"/>
      <c r="BF7" s="1129"/>
      <c r="BG7" s="1129"/>
      <c r="BH7" s="1129"/>
      <c r="BI7" s="1129"/>
      <c r="BJ7" s="1129"/>
      <c r="BK7" s="1129"/>
      <c r="BL7" s="1129"/>
      <c r="BM7" s="1129"/>
      <c r="BN7" s="1129"/>
      <c r="BO7" s="1129"/>
      <c r="BP7" s="1129"/>
      <c r="BQ7" s="1129"/>
      <c r="BR7" s="1129"/>
      <c r="BS7" s="1129"/>
      <c r="BT7" s="1129"/>
      <c r="BU7" s="1129"/>
      <c r="BV7" s="1129"/>
      <c r="BW7" s="1129"/>
      <c r="BX7" s="1129"/>
      <c r="BY7" s="1129"/>
      <c r="BZ7" s="1129"/>
      <c r="CA7" s="1129"/>
      <c r="CB7" s="1129"/>
      <c r="CC7" s="1129"/>
      <c r="CD7" s="1129"/>
      <c r="CE7" s="1129"/>
      <c r="CF7" s="1129"/>
      <c r="CG7" s="1129"/>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W7" s="1133"/>
      <c r="DX7" s="1134"/>
      <c r="DY7" s="1134"/>
      <c r="DZ7" s="1134"/>
      <c r="EA7" s="1134"/>
      <c r="EB7" s="1134"/>
      <c r="EC7" s="1134"/>
      <c r="ED7" s="1134"/>
      <c r="EE7" s="1135"/>
    </row>
    <row r="8" spans="2:135" ht="6" customHeight="1" x14ac:dyDescent="0.4">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W8" s="1133"/>
      <c r="DX8" s="1134"/>
      <c r="DY8" s="1134"/>
      <c r="DZ8" s="1134"/>
      <c r="EA8" s="1134"/>
      <c r="EB8" s="1134"/>
      <c r="EC8" s="1134"/>
      <c r="ED8" s="1134"/>
      <c r="EE8" s="1135"/>
    </row>
    <row r="9" spans="2:135" ht="18" customHeight="1" x14ac:dyDescent="0.4">
      <c r="B9" s="1139" t="s">
        <v>266</v>
      </c>
      <c r="C9" s="1139"/>
      <c r="D9" s="1139"/>
      <c r="E9" s="1139"/>
      <c r="F9" s="1139"/>
      <c r="G9" s="1139"/>
      <c r="H9" s="1139"/>
      <c r="I9" s="1139"/>
      <c r="J9" s="1139"/>
      <c r="K9" s="1139"/>
      <c r="L9" s="1139"/>
      <c r="M9" s="1139"/>
      <c r="N9" s="1139"/>
      <c r="O9" s="1139"/>
      <c r="P9" s="1139"/>
      <c r="Q9" s="1139"/>
      <c r="R9" s="1139"/>
      <c r="S9" s="1139"/>
      <c r="T9" s="1139"/>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1139"/>
      <c r="AT9" s="1139"/>
      <c r="AU9" s="1139"/>
      <c r="AV9" s="1139"/>
      <c r="AW9" s="1139"/>
      <c r="AX9" s="1139"/>
      <c r="AY9" s="1139"/>
      <c r="AZ9" s="1139"/>
      <c r="BA9" s="1139"/>
      <c r="BB9" s="1139"/>
      <c r="BC9" s="1139"/>
      <c r="BD9" s="1139"/>
      <c r="BE9" s="1139"/>
      <c r="BF9" s="1139"/>
      <c r="BG9" s="1139"/>
      <c r="BH9" s="1139"/>
      <c r="BI9" s="1139"/>
      <c r="BJ9" s="1139"/>
      <c r="BK9" s="1139"/>
      <c r="BL9" s="1139"/>
      <c r="BM9" s="1139"/>
      <c r="BN9" s="1139"/>
      <c r="BO9" s="1139"/>
      <c r="BP9" s="1139"/>
      <c r="BQ9" s="1139"/>
      <c r="BR9" s="1139"/>
      <c r="BS9" s="1139"/>
      <c r="BT9" s="1139"/>
      <c r="BU9" s="1139"/>
      <c r="BV9" s="1139"/>
      <c r="BW9" s="1139"/>
      <c r="BX9" s="1139"/>
      <c r="BY9" s="1139"/>
      <c r="BZ9" s="1139"/>
      <c r="CA9" s="1139"/>
      <c r="CB9" s="1139"/>
      <c r="CC9" s="1139"/>
      <c r="CD9" s="1139"/>
      <c r="CE9" s="1139"/>
      <c r="CF9" s="1139"/>
      <c r="CG9" s="1139"/>
      <c r="CH9" s="1139"/>
      <c r="CI9" s="1139"/>
      <c r="CJ9" s="1139"/>
      <c r="CK9" s="1139"/>
      <c r="CL9" s="1139"/>
      <c r="CM9" s="1139"/>
      <c r="CN9" s="1139"/>
      <c r="CO9" s="1139"/>
      <c r="CP9" s="1139"/>
      <c r="CQ9" s="1139"/>
      <c r="CR9" s="1139"/>
      <c r="CS9" s="1139"/>
      <c r="CT9" s="1139"/>
      <c r="CU9" s="1139"/>
      <c r="CV9" s="1139"/>
      <c r="CW9" s="1139"/>
      <c r="CX9" s="1139"/>
      <c r="CY9" s="1139"/>
      <c r="CZ9" s="1139"/>
      <c r="DA9" s="1139"/>
      <c r="DB9" s="1139"/>
      <c r="DC9" s="1139"/>
      <c r="DD9" s="1139"/>
      <c r="DE9" s="1139"/>
      <c r="DF9" s="1139"/>
      <c r="DG9" s="1139"/>
      <c r="DH9" s="1139"/>
      <c r="DI9" s="1139"/>
      <c r="DJ9" s="1139"/>
      <c r="DK9" s="1139"/>
      <c r="DL9" s="1139"/>
      <c r="DM9" s="1139"/>
      <c r="DN9" s="1139"/>
      <c r="DO9" s="1139"/>
      <c r="DP9" s="1139"/>
      <c r="DQ9" s="1139"/>
      <c r="DW9" s="1133"/>
      <c r="DX9" s="1134"/>
      <c r="DY9" s="1134"/>
      <c r="DZ9" s="1134"/>
      <c r="EA9" s="1134"/>
      <c r="EB9" s="1134"/>
      <c r="EC9" s="1134"/>
      <c r="ED9" s="1134"/>
      <c r="EE9" s="1135"/>
    </row>
    <row r="10" spans="2:135" ht="6" customHeight="1" x14ac:dyDescent="0.4">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2"/>
      <c r="DW10" s="1133"/>
      <c r="DX10" s="1134"/>
      <c r="DY10" s="1134"/>
      <c r="DZ10" s="1134"/>
      <c r="EA10" s="1134"/>
      <c r="EB10" s="1134"/>
      <c r="EC10" s="1134"/>
      <c r="ED10" s="1134"/>
      <c r="EE10" s="1135"/>
    </row>
    <row r="11" spans="2:135" ht="18" customHeight="1" x14ac:dyDescent="0.4">
      <c r="B11" s="1139" t="s">
        <v>132</v>
      </c>
      <c r="C11" s="1139"/>
      <c r="D11" s="1139"/>
      <c r="E11" s="1139"/>
      <c r="F11" s="1139"/>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139"/>
      <c r="BW11" s="1139"/>
      <c r="BX11" s="1139"/>
      <c r="BY11" s="1139"/>
      <c r="BZ11" s="1139"/>
      <c r="CA11" s="1139"/>
      <c r="CB11" s="1139"/>
      <c r="CC11" s="1139"/>
      <c r="CD11" s="1139"/>
      <c r="CE11" s="1139"/>
      <c r="CF11" s="1139"/>
      <c r="CG11" s="1139"/>
      <c r="CH11" s="1139"/>
      <c r="CI11" s="1139"/>
      <c r="CJ11" s="1139"/>
      <c r="CK11" s="1139"/>
      <c r="CL11" s="1139"/>
      <c r="CM11" s="1139"/>
      <c r="CN11" s="1139"/>
      <c r="CO11" s="1139"/>
      <c r="CP11" s="1139"/>
      <c r="CQ11" s="1139"/>
      <c r="CR11" s="1139"/>
      <c r="CS11" s="1139"/>
      <c r="CT11" s="1139"/>
      <c r="CU11" s="1139"/>
      <c r="CV11" s="1139"/>
      <c r="CW11" s="1139"/>
      <c r="CX11" s="1139"/>
      <c r="CY11" s="1139"/>
      <c r="CZ11" s="1139"/>
      <c r="DA11" s="1139"/>
      <c r="DB11" s="1139"/>
      <c r="DC11" s="1139"/>
      <c r="DD11" s="1139"/>
      <c r="DE11" s="1139"/>
      <c r="DF11" s="1139"/>
      <c r="DG11" s="1139"/>
      <c r="DH11" s="1139"/>
      <c r="DI11" s="1139"/>
      <c r="DJ11" s="1139"/>
      <c r="DK11" s="1139"/>
      <c r="DL11" s="1139"/>
      <c r="DM11" s="1139"/>
      <c r="DN11" s="1139"/>
      <c r="DO11" s="1139"/>
      <c r="DP11" s="1139"/>
      <c r="DQ11" s="1139"/>
      <c r="DR11" s="182"/>
      <c r="DW11" s="1133"/>
      <c r="DX11" s="1134"/>
      <c r="DY11" s="1134"/>
      <c r="DZ11" s="1134"/>
      <c r="EA11" s="1134"/>
      <c r="EB11" s="1134"/>
      <c r="EC11" s="1134"/>
      <c r="ED11" s="1134"/>
      <c r="EE11" s="1135"/>
    </row>
    <row r="12" spans="2:135" ht="6" customHeight="1" x14ac:dyDescent="0.25">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W12" s="1133"/>
      <c r="DX12" s="1134"/>
      <c r="DY12" s="1134"/>
      <c r="DZ12" s="1134"/>
      <c r="EA12" s="1134"/>
      <c r="EB12" s="1134"/>
      <c r="EC12" s="1134"/>
      <c r="ED12" s="1134"/>
      <c r="EE12" s="1135"/>
    </row>
    <row r="13" spans="2:135" ht="6" customHeight="1" x14ac:dyDescent="0.25">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W13" s="1133"/>
      <c r="DX13" s="1134"/>
      <c r="DY13" s="1134"/>
      <c r="DZ13" s="1134"/>
      <c r="EA13" s="1134"/>
      <c r="EB13" s="1134"/>
      <c r="EC13" s="1134"/>
      <c r="ED13" s="1134"/>
      <c r="EE13" s="1135"/>
    </row>
    <row r="14" spans="2:135" ht="6" customHeight="1" x14ac:dyDescent="0.25">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W14" s="1133"/>
      <c r="DX14" s="1134"/>
      <c r="DY14" s="1134"/>
      <c r="DZ14" s="1134"/>
      <c r="EA14" s="1134"/>
      <c r="EB14" s="1134"/>
      <c r="EC14" s="1134"/>
      <c r="ED14" s="1134"/>
      <c r="EE14" s="1135"/>
    </row>
    <row r="15" spans="2:135" ht="6" customHeight="1" x14ac:dyDescent="0.25">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W15" s="1133"/>
      <c r="DX15" s="1134"/>
      <c r="DY15" s="1134"/>
      <c r="DZ15" s="1134"/>
      <c r="EA15" s="1134"/>
      <c r="EB15" s="1134"/>
      <c r="EC15" s="1134"/>
      <c r="ED15" s="1134"/>
      <c r="EE15" s="1135"/>
    </row>
    <row r="16" spans="2:135" ht="6" customHeight="1" x14ac:dyDescent="0.25">
      <c r="DW16" s="1133"/>
      <c r="DX16" s="1134"/>
      <c r="DY16" s="1134"/>
      <c r="DZ16" s="1134"/>
      <c r="EA16" s="1134"/>
      <c r="EB16" s="1134"/>
      <c r="EC16" s="1134"/>
      <c r="ED16" s="1134"/>
      <c r="EE16" s="1135"/>
    </row>
    <row r="17" spans="1:221" ht="6" customHeight="1" x14ac:dyDescent="0.25">
      <c r="B17" s="1154" t="s">
        <v>133</v>
      </c>
      <c r="C17" s="1154"/>
      <c r="D17" s="1154"/>
      <c r="E17" s="1154"/>
      <c r="F17" s="1154"/>
      <c r="G17" s="1154"/>
      <c r="H17" s="1154"/>
      <c r="I17" s="1154"/>
      <c r="J17" s="1154"/>
      <c r="K17" s="1154"/>
      <c r="L17" s="1154"/>
      <c r="M17" s="1154"/>
      <c r="N17" s="1154"/>
      <c r="O17" s="1154"/>
      <c r="P17" s="1154"/>
      <c r="Q17" s="1154"/>
      <c r="R17" s="1154"/>
      <c r="S17" s="1154"/>
      <c r="U17" s="1207" t="str">
        <f>IF('Setup-Completion Report'!BV38=0,"",'Setup-Completion Report'!BV38)</f>
        <v/>
      </c>
      <c r="V17" s="1207"/>
      <c r="W17" s="1207"/>
      <c r="X17" s="1207"/>
      <c r="Y17" s="1207"/>
      <c r="Z17" s="1207"/>
      <c r="AA17" s="1207"/>
      <c r="AB17" s="1207"/>
      <c r="AC17" s="1207"/>
      <c r="AD17" s="1207"/>
      <c r="AE17" s="1207"/>
      <c r="AF17" s="1207"/>
      <c r="AG17" s="1207"/>
      <c r="AH17" s="1207"/>
      <c r="AI17" s="1207"/>
      <c r="AJ17" s="1207"/>
      <c r="AK17" s="1207"/>
      <c r="AL17" s="1207"/>
      <c r="AM17" s="1207"/>
      <c r="AN17" s="1207"/>
      <c r="AO17" s="1207"/>
      <c r="AP17" s="1207"/>
      <c r="AQ17" s="1207"/>
      <c r="AR17" s="1207"/>
      <c r="AS17" s="1207"/>
      <c r="AT17" s="1207"/>
      <c r="AU17" s="1207"/>
      <c r="AV17" s="1207"/>
      <c r="AW17" s="1207"/>
      <c r="AX17" s="1207"/>
      <c r="AY17" s="1207"/>
      <c r="AZ17" s="1207"/>
      <c r="BA17" s="1207"/>
      <c r="BB17" s="1207"/>
      <c r="BC17" s="1207"/>
      <c r="BD17" s="1207"/>
      <c r="BE17" s="1207"/>
      <c r="BF17" s="1207"/>
      <c r="BG17" s="1207"/>
      <c r="BH17" s="1207"/>
      <c r="BI17" s="1207"/>
      <c r="BJ17" s="1207"/>
      <c r="BK17" s="1207"/>
      <c r="BL17" s="1207"/>
      <c r="BM17" s="1207"/>
      <c r="BN17" s="1207"/>
      <c r="BO17" s="1207"/>
      <c r="BP17" s="1207"/>
      <c r="BQ17" s="1207"/>
      <c r="BR17" s="1207"/>
      <c r="BS17" s="1207"/>
      <c r="BT17" s="1207"/>
      <c r="BU17" s="1207"/>
      <c r="BV17" s="1207"/>
      <c r="BW17" s="1207"/>
      <c r="BX17" s="1207"/>
      <c r="BY17" s="1207"/>
      <c r="BZ17" s="1207"/>
      <c r="CA17" s="1207"/>
      <c r="CB17" s="1207"/>
      <c r="CC17" s="1207"/>
      <c r="CD17" s="1207"/>
      <c r="CE17" s="1207"/>
      <c r="CF17" s="1207"/>
      <c r="CG17" s="1207"/>
      <c r="CH17" s="1207"/>
      <c r="CI17" s="1207"/>
      <c r="CJ17" s="1207"/>
      <c r="CK17" s="1207"/>
      <c r="CL17" s="1207"/>
      <c r="CM17" s="1207"/>
      <c r="CN17" s="1207"/>
      <c r="CO17" s="1207"/>
      <c r="CP17" s="1207"/>
      <c r="CQ17" s="1207"/>
      <c r="CR17" s="1207"/>
      <c r="CS17" s="1207"/>
      <c r="CT17" s="1207"/>
      <c r="CU17" s="1207"/>
      <c r="CV17" s="1207"/>
      <c r="CW17" s="1207"/>
      <c r="CX17" s="1207"/>
      <c r="CY17" s="1207"/>
      <c r="CZ17" s="1207"/>
      <c r="DA17" s="1207"/>
      <c r="DB17" s="1207"/>
      <c r="DC17" s="1207"/>
      <c r="DD17" s="1207"/>
      <c r="DE17" s="1207"/>
      <c r="DF17" s="1207"/>
      <c r="DG17" s="1207"/>
      <c r="DH17" s="1207"/>
      <c r="DI17" s="1207"/>
      <c r="DJ17" s="1207"/>
      <c r="DK17" s="1207"/>
      <c r="DL17" s="1207"/>
      <c r="DM17" s="1207"/>
      <c r="DN17" s="1207"/>
      <c r="DO17" s="1207"/>
      <c r="DP17" s="1207"/>
      <c r="DQ17" s="1207"/>
      <c r="DW17" s="1133"/>
      <c r="DX17" s="1134"/>
      <c r="DY17" s="1134"/>
      <c r="DZ17" s="1134"/>
      <c r="EA17" s="1134"/>
      <c r="EB17" s="1134"/>
      <c r="EC17" s="1134"/>
      <c r="ED17" s="1134"/>
      <c r="EE17" s="1135"/>
    </row>
    <row r="18" spans="1:221" ht="6" customHeight="1" x14ac:dyDescent="0.25">
      <c r="B18" s="1154"/>
      <c r="C18" s="1154"/>
      <c r="D18" s="1154"/>
      <c r="E18" s="1154"/>
      <c r="F18" s="1154"/>
      <c r="G18" s="1154"/>
      <c r="H18" s="1154"/>
      <c r="I18" s="1154"/>
      <c r="J18" s="1154"/>
      <c r="K18" s="1154"/>
      <c r="L18" s="1154"/>
      <c r="M18" s="1154"/>
      <c r="N18" s="1154"/>
      <c r="O18" s="1154"/>
      <c r="P18" s="1154"/>
      <c r="Q18" s="1154"/>
      <c r="R18" s="1154"/>
      <c r="S18" s="1154"/>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7"/>
      <c r="CD18" s="1207"/>
      <c r="CE18" s="1207"/>
      <c r="CF18" s="1207"/>
      <c r="CG18" s="1207"/>
      <c r="CH18" s="1207"/>
      <c r="CI18" s="1207"/>
      <c r="CJ18" s="1207"/>
      <c r="CK18" s="1207"/>
      <c r="CL18" s="1207"/>
      <c r="CM18" s="1207"/>
      <c r="CN18" s="1207"/>
      <c r="CO18" s="1207"/>
      <c r="CP18" s="1207"/>
      <c r="CQ18" s="1207"/>
      <c r="CR18" s="1207"/>
      <c r="CS18" s="1207"/>
      <c r="CT18" s="1207"/>
      <c r="CU18" s="1207"/>
      <c r="CV18" s="1207"/>
      <c r="CW18" s="1207"/>
      <c r="CX18" s="1207"/>
      <c r="CY18" s="1207"/>
      <c r="CZ18" s="1207"/>
      <c r="DA18" s="1207"/>
      <c r="DB18" s="1207"/>
      <c r="DC18" s="1207"/>
      <c r="DD18" s="1207"/>
      <c r="DE18" s="1207"/>
      <c r="DF18" s="1207"/>
      <c r="DG18" s="1207"/>
      <c r="DH18" s="1207"/>
      <c r="DI18" s="1207"/>
      <c r="DJ18" s="1207"/>
      <c r="DK18" s="1207"/>
      <c r="DL18" s="1207"/>
      <c r="DM18" s="1207"/>
      <c r="DN18" s="1207"/>
      <c r="DO18" s="1207"/>
      <c r="DP18" s="1207"/>
      <c r="DQ18" s="1207"/>
      <c r="DW18" s="1133"/>
      <c r="DX18" s="1134"/>
      <c r="DY18" s="1134"/>
      <c r="DZ18" s="1134"/>
      <c r="EA18" s="1134"/>
      <c r="EB18" s="1134"/>
      <c r="EC18" s="1134"/>
      <c r="ED18" s="1134"/>
      <c r="EE18" s="1135"/>
      <c r="FO18" s="1164" t="s">
        <v>392</v>
      </c>
      <c r="FP18" s="1164"/>
      <c r="FQ18" s="1164"/>
      <c r="FR18" s="1164"/>
      <c r="FS18" s="1164"/>
      <c r="FT18" s="1164"/>
      <c r="FU18" s="1164"/>
      <c r="FV18" s="1164"/>
      <c r="FW18" s="1164"/>
      <c r="FX18" s="1164"/>
      <c r="FY18" s="1164"/>
      <c r="FZ18" s="1164"/>
      <c r="GA18" s="1164"/>
      <c r="GB18" s="1164"/>
      <c r="GC18" s="1164"/>
      <c r="GD18" s="1164"/>
      <c r="GE18" s="1164"/>
      <c r="GF18" s="1164"/>
      <c r="GG18" s="1164"/>
      <c r="GH18" s="1164"/>
      <c r="GI18" s="1164"/>
      <c r="GJ18" s="1164"/>
      <c r="GK18" s="1164"/>
      <c r="GL18" s="1164"/>
      <c r="GM18" s="1164"/>
      <c r="GN18" s="1164"/>
      <c r="GO18" s="1164"/>
      <c r="GP18" s="1164"/>
      <c r="GQ18" s="1164"/>
      <c r="GR18" s="1164"/>
      <c r="GS18" s="1164"/>
      <c r="GT18" s="1164"/>
      <c r="GU18" s="1164"/>
      <c r="GV18" s="1164"/>
      <c r="GW18" s="1164"/>
      <c r="GX18" s="1164"/>
      <c r="GY18" s="1164"/>
      <c r="GZ18" s="1164"/>
      <c r="HA18" s="1164"/>
      <c r="HB18" s="1164"/>
      <c r="HC18" s="1164"/>
      <c r="HD18" s="1164"/>
      <c r="HE18" s="1164"/>
      <c r="HF18" s="1164"/>
      <c r="HG18" s="1164"/>
      <c r="HH18" s="1164"/>
      <c r="HI18" s="1164"/>
      <c r="HJ18" s="1164"/>
      <c r="HK18" s="1164"/>
      <c r="HL18" s="1164"/>
      <c r="HM18" s="1164"/>
    </row>
    <row r="19" spans="1:221" ht="6" customHeight="1" x14ac:dyDescent="0.25">
      <c r="B19" s="1154"/>
      <c r="C19" s="1154"/>
      <c r="D19" s="1154"/>
      <c r="E19" s="1154"/>
      <c r="F19" s="1154"/>
      <c r="G19" s="1154"/>
      <c r="H19" s="1154"/>
      <c r="I19" s="1154"/>
      <c r="J19" s="1154"/>
      <c r="K19" s="1154"/>
      <c r="L19" s="1154"/>
      <c r="M19" s="1154"/>
      <c r="N19" s="1154"/>
      <c r="O19" s="1154"/>
      <c r="P19" s="1154"/>
      <c r="Q19" s="1154"/>
      <c r="R19" s="1154"/>
      <c r="S19" s="1154"/>
      <c r="U19" s="1208"/>
      <c r="V19" s="1208"/>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1208"/>
      <c r="BG19" s="1208"/>
      <c r="BH19" s="1208"/>
      <c r="BI19" s="1208"/>
      <c r="BJ19" s="1208"/>
      <c r="BK19" s="1208"/>
      <c r="BL19" s="1208"/>
      <c r="BM19" s="1208"/>
      <c r="BN19" s="1208"/>
      <c r="BO19" s="1208"/>
      <c r="BP19" s="1208"/>
      <c r="BQ19" s="1208"/>
      <c r="BR19" s="1208"/>
      <c r="BS19" s="1208"/>
      <c r="BT19" s="1208"/>
      <c r="BU19" s="1208"/>
      <c r="BV19" s="1208"/>
      <c r="BW19" s="1208"/>
      <c r="BX19" s="1208"/>
      <c r="BY19" s="1208"/>
      <c r="BZ19" s="1208"/>
      <c r="CA19" s="1208"/>
      <c r="CB19" s="1208"/>
      <c r="CC19" s="1208"/>
      <c r="CD19" s="1208"/>
      <c r="CE19" s="1208"/>
      <c r="CF19" s="1208"/>
      <c r="CG19" s="1208"/>
      <c r="CH19" s="1208"/>
      <c r="CI19" s="1208"/>
      <c r="CJ19" s="1208"/>
      <c r="CK19" s="1208"/>
      <c r="CL19" s="1208"/>
      <c r="CM19" s="1208"/>
      <c r="CN19" s="1208"/>
      <c r="CO19" s="1208"/>
      <c r="CP19" s="1208"/>
      <c r="CQ19" s="1208"/>
      <c r="CR19" s="1208"/>
      <c r="CS19" s="1208"/>
      <c r="CT19" s="1208"/>
      <c r="CU19" s="1208"/>
      <c r="CV19" s="1208"/>
      <c r="CW19" s="1208"/>
      <c r="CX19" s="1208"/>
      <c r="CY19" s="1208"/>
      <c r="CZ19" s="1208"/>
      <c r="DA19" s="1208"/>
      <c r="DB19" s="1208"/>
      <c r="DC19" s="1208"/>
      <c r="DD19" s="1208"/>
      <c r="DE19" s="1208"/>
      <c r="DF19" s="1208"/>
      <c r="DG19" s="1208"/>
      <c r="DH19" s="1208"/>
      <c r="DI19" s="1208"/>
      <c r="DJ19" s="1208"/>
      <c r="DK19" s="1208"/>
      <c r="DL19" s="1208"/>
      <c r="DM19" s="1208"/>
      <c r="DN19" s="1208"/>
      <c r="DO19" s="1208"/>
      <c r="DP19" s="1208"/>
      <c r="DQ19" s="1208"/>
      <c r="DW19" s="1133"/>
      <c r="DX19" s="1134"/>
      <c r="DY19" s="1134"/>
      <c r="DZ19" s="1134"/>
      <c r="EA19" s="1134"/>
      <c r="EB19" s="1134"/>
      <c r="EC19" s="1134"/>
      <c r="ED19" s="1134"/>
      <c r="EE19" s="1135"/>
      <c r="FO19" s="1164"/>
      <c r="FP19" s="1164"/>
      <c r="FQ19" s="1164"/>
      <c r="FR19" s="1164"/>
      <c r="FS19" s="1164"/>
      <c r="FT19" s="1164"/>
      <c r="FU19" s="1164"/>
      <c r="FV19" s="1164"/>
      <c r="FW19" s="1164"/>
      <c r="FX19" s="1164"/>
      <c r="FY19" s="1164"/>
      <c r="FZ19" s="1164"/>
      <c r="GA19" s="1164"/>
      <c r="GB19" s="1164"/>
      <c r="GC19" s="1164"/>
      <c r="GD19" s="1164"/>
      <c r="GE19" s="1164"/>
      <c r="GF19" s="1164"/>
      <c r="GG19" s="1164"/>
      <c r="GH19" s="1164"/>
      <c r="GI19" s="1164"/>
      <c r="GJ19" s="1164"/>
      <c r="GK19" s="1164"/>
      <c r="GL19" s="1164"/>
      <c r="GM19" s="1164"/>
      <c r="GN19" s="1164"/>
      <c r="GO19" s="1164"/>
      <c r="GP19" s="1164"/>
      <c r="GQ19" s="1164"/>
      <c r="GR19" s="1164"/>
      <c r="GS19" s="1164"/>
      <c r="GT19" s="1164"/>
      <c r="GU19" s="1164"/>
      <c r="GV19" s="1164"/>
      <c r="GW19" s="1164"/>
      <c r="GX19" s="1164"/>
      <c r="GY19" s="1164"/>
      <c r="GZ19" s="1164"/>
      <c r="HA19" s="1164"/>
      <c r="HB19" s="1164"/>
      <c r="HC19" s="1164"/>
      <c r="HD19" s="1164"/>
      <c r="HE19" s="1164"/>
      <c r="HF19" s="1164"/>
      <c r="HG19" s="1164"/>
      <c r="HH19" s="1164"/>
      <c r="HI19" s="1164"/>
      <c r="HJ19" s="1164"/>
      <c r="HK19" s="1164"/>
      <c r="HL19" s="1164"/>
      <c r="HM19" s="1164"/>
    </row>
    <row r="20" spans="1:221" ht="6" customHeight="1" x14ac:dyDescent="0.25">
      <c r="DW20" s="1133"/>
      <c r="DX20" s="1134"/>
      <c r="DY20" s="1134"/>
      <c r="DZ20" s="1134"/>
      <c r="EA20" s="1134"/>
      <c r="EB20" s="1134"/>
      <c r="EC20" s="1134"/>
      <c r="ED20" s="1134"/>
      <c r="EE20" s="1135"/>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row>
    <row r="21" spans="1:221" ht="6" customHeight="1" x14ac:dyDescent="0.3">
      <c r="B21" s="1154" t="s">
        <v>293</v>
      </c>
      <c r="C21" s="1154"/>
      <c r="D21" s="1154"/>
      <c r="E21" s="1154"/>
      <c r="F21" s="1154"/>
      <c r="G21" s="1154"/>
      <c r="H21" s="1154"/>
      <c r="I21" s="1154"/>
      <c r="J21" s="1154"/>
      <c r="K21" s="1154"/>
      <c r="L21" s="1154"/>
      <c r="M21" s="1154"/>
      <c r="N21" s="1154"/>
      <c r="O21" s="1154"/>
      <c r="P21" s="1154"/>
      <c r="Q21" s="1154"/>
      <c r="R21" s="1154"/>
      <c r="S21" s="1154"/>
      <c r="T21" s="1154"/>
      <c r="U21" s="1154"/>
      <c r="V21" s="1154"/>
      <c r="W21" s="1154"/>
      <c r="X21" s="1154"/>
      <c r="Y21" s="1154"/>
      <c r="Z21" s="1154"/>
      <c r="AA21" s="1154"/>
      <c r="AB21" s="1154"/>
      <c r="AC21" s="1154"/>
      <c r="AD21" s="1154"/>
      <c r="AE21" s="1154"/>
      <c r="AF21" s="1154"/>
      <c r="AG21" s="245"/>
      <c r="AH21" s="245"/>
      <c r="AI21" s="245"/>
      <c r="AJ21" s="1093">
        <f>'Setup-Completion Report'!CX2</f>
        <v>0</v>
      </c>
      <c r="AK21" s="1094"/>
      <c r="AL21" s="1094"/>
      <c r="AM21" s="1094"/>
      <c r="AN21" s="1094"/>
      <c r="AO21" s="1094"/>
      <c r="AP21" s="1094"/>
      <c r="AQ21" s="1126" t="s">
        <v>328</v>
      </c>
      <c r="AR21" s="1126"/>
      <c r="AS21" s="1126"/>
      <c r="AT21" s="1126"/>
      <c r="AU21" s="1126"/>
      <c r="AV21" s="1126"/>
      <c r="AW21" s="1126"/>
      <c r="AX21" s="1126"/>
      <c r="AY21" s="1126"/>
      <c r="AZ21" s="1126"/>
      <c r="BA21" s="1126"/>
      <c r="BB21" s="1126"/>
      <c r="BC21" s="1203">
        <f>'Setup-Completion Report'!DL2</f>
        <v>0</v>
      </c>
      <c r="BD21" s="1203"/>
      <c r="BE21" s="1203"/>
      <c r="BF21" s="1203"/>
      <c r="BG21" s="1203"/>
      <c r="BH21" s="1203"/>
      <c r="BI21" s="1203"/>
      <c r="BJ21" s="1203"/>
      <c r="BK21" s="1203"/>
      <c r="BL21" s="246"/>
      <c r="BM21" s="246"/>
      <c r="BN21" s="246"/>
      <c r="BO21" s="246"/>
      <c r="BP21" s="230"/>
      <c r="BQ21" s="230"/>
      <c r="BR21" s="230"/>
      <c r="DW21" s="1133"/>
      <c r="DX21" s="1134"/>
      <c r="DY21" s="1134"/>
      <c r="DZ21" s="1134"/>
      <c r="EA21" s="1134"/>
      <c r="EB21" s="1134"/>
      <c r="EC21" s="1134"/>
      <c r="ED21" s="1134"/>
      <c r="EE21" s="1135"/>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row>
    <row r="22" spans="1:221" ht="6" customHeight="1" x14ac:dyDescent="0.3">
      <c r="B22" s="1154"/>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245"/>
      <c r="AH22" s="245"/>
      <c r="AI22" s="245"/>
      <c r="AJ22" s="1094"/>
      <c r="AK22" s="1094"/>
      <c r="AL22" s="1094"/>
      <c r="AM22" s="1094"/>
      <c r="AN22" s="1094"/>
      <c r="AO22" s="1094"/>
      <c r="AP22" s="1094"/>
      <c r="AQ22" s="1126"/>
      <c r="AR22" s="1126"/>
      <c r="AS22" s="1126"/>
      <c r="AT22" s="1126"/>
      <c r="AU22" s="1126"/>
      <c r="AV22" s="1126"/>
      <c r="AW22" s="1126"/>
      <c r="AX22" s="1126"/>
      <c r="AY22" s="1126"/>
      <c r="AZ22" s="1126"/>
      <c r="BA22" s="1126"/>
      <c r="BB22" s="1126"/>
      <c r="BC22" s="1203"/>
      <c r="BD22" s="1203"/>
      <c r="BE22" s="1203"/>
      <c r="BF22" s="1203"/>
      <c r="BG22" s="1203"/>
      <c r="BH22" s="1203"/>
      <c r="BI22" s="1203"/>
      <c r="BJ22" s="1203"/>
      <c r="BK22" s="1203"/>
      <c r="BL22" s="246"/>
      <c r="BM22" s="246"/>
      <c r="BN22" s="246"/>
      <c r="BO22" s="246"/>
      <c r="BP22" s="247"/>
      <c r="BQ22" s="247"/>
      <c r="BR22" s="247"/>
      <c r="BS22" s="1205"/>
      <c r="BT22" s="1205"/>
      <c r="BU22" s="1205"/>
      <c r="BV22" s="1205"/>
      <c r="BW22" s="1205"/>
      <c r="BX22" s="1205"/>
      <c r="BY22" s="1205"/>
      <c r="BZ22" s="1205"/>
      <c r="CA22" s="1205"/>
      <c r="CB22" s="1205"/>
      <c r="CC22" s="1205"/>
      <c r="CD22" s="1205"/>
      <c r="CE22" s="1205"/>
      <c r="CF22" s="1205"/>
      <c r="CG22" s="1205"/>
      <c r="CH22" s="1205"/>
      <c r="CI22" s="1205"/>
      <c r="CJ22" s="1205"/>
      <c r="CK22" s="1205"/>
      <c r="CL22" s="1205"/>
      <c r="CM22" s="1205"/>
      <c r="CN22" s="1205"/>
      <c r="CO22" s="185"/>
      <c r="CP22" s="185"/>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W22" s="1133"/>
      <c r="DX22" s="1134"/>
      <c r="DY22" s="1134"/>
      <c r="DZ22" s="1134"/>
      <c r="EA22" s="1134"/>
      <c r="EB22" s="1134"/>
      <c r="EC22" s="1134"/>
      <c r="ED22" s="1134"/>
      <c r="EE22" s="1135"/>
      <c r="FO22" s="1206">
        <v>0</v>
      </c>
      <c r="FP22" s="1206"/>
      <c r="FQ22" s="1206"/>
      <c r="FR22" s="1206"/>
      <c r="FS22" s="1206"/>
      <c r="FT22" s="1206"/>
      <c r="FU22" s="1206"/>
      <c r="FV22" s="1206"/>
      <c r="FW22" s="1206"/>
      <c r="FX22" s="1206"/>
      <c r="FY22" s="1206"/>
      <c r="FZ22" s="1206"/>
      <c r="GA22" s="1206"/>
      <c r="GB22" s="1206"/>
      <c r="GC22" s="1206"/>
      <c r="GD22" s="1206"/>
      <c r="GE22" s="1206"/>
      <c r="GF22" s="1206"/>
      <c r="GG22" s="1206"/>
      <c r="GH22" s="1206"/>
      <c r="GI22" s="1206"/>
      <c r="GJ22" s="1206"/>
      <c r="GK22" s="1206"/>
      <c r="GL22" s="1206"/>
      <c r="GM22" s="1206"/>
      <c r="GN22" s="1206"/>
      <c r="GO22" s="1206"/>
      <c r="GP22" s="1206"/>
      <c r="GQ22" s="1206"/>
      <c r="GR22" s="1206"/>
      <c r="GS22" s="1206"/>
      <c r="GT22" s="1206"/>
      <c r="GU22" s="1206"/>
      <c r="GV22" s="1206"/>
      <c r="GW22" s="1206"/>
      <c r="GX22" s="1206"/>
      <c r="GY22" s="1206"/>
      <c r="GZ22" s="1206"/>
      <c r="HA22" s="1206"/>
      <c r="HB22" s="1206"/>
      <c r="HC22" s="1206"/>
      <c r="HD22" s="1206"/>
      <c r="HE22" s="1206"/>
      <c r="HF22" s="1206"/>
      <c r="HG22" s="1206"/>
      <c r="HH22" s="1206"/>
      <c r="HI22" s="1206"/>
      <c r="HJ22" s="1206"/>
      <c r="HK22" s="1206"/>
      <c r="HL22" s="1206"/>
      <c r="HM22" s="1206"/>
    </row>
    <row r="23" spans="1:221" ht="6" customHeight="1" x14ac:dyDescent="0.3">
      <c r="B23" s="1154"/>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245"/>
      <c r="AH23" s="245"/>
      <c r="AI23" s="245"/>
      <c r="AJ23" s="1095"/>
      <c r="AK23" s="1095"/>
      <c r="AL23" s="1095"/>
      <c r="AM23" s="1095"/>
      <c r="AN23" s="1095"/>
      <c r="AO23" s="1095"/>
      <c r="AP23" s="1095"/>
      <c r="AQ23" s="1127"/>
      <c r="AR23" s="1127"/>
      <c r="AS23" s="1127"/>
      <c r="AT23" s="1127"/>
      <c r="AU23" s="1127"/>
      <c r="AV23" s="1127"/>
      <c r="AW23" s="1127"/>
      <c r="AX23" s="1127"/>
      <c r="AY23" s="1127"/>
      <c r="AZ23" s="1127"/>
      <c r="BA23" s="1127"/>
      <c r="BB23" s="1127"/>
      <c r="BC23" s="1204"/>
      <c r="BD23" s="1204"/>
      <c r="BE23" s="1204"/>
      <c r="BF23" s="1204"/>
      <c r="BG23" s="1204"/>
      <c r="BH23" s="1204"/>
      <c r="BI23" s="1204"/>
      <c r="BJ23" s="1204"/>
      <c r="BK23" s="1204"/>
      <c r="BL23" s="246"/>
      <c r="BM23" s="246"/>
      <c r="BN23" s="246"/>
      <c r="BO23" s="246"/>
      <c r="BP23" s="247"/>
      <c r="BQ23" s="247"/>
      <c r="BR23" s="247"/>
      <c r="BS23" s="1205"/>
      <c r="BT23" s="1205"/>
      <c r="BU23" s="1205"/>
      <c r="BV23" s="1205"/>
      <c r="BW23" s="1205"/>
      <c r="BX23" s="1205"/>
      <c r="BY23" s="1205"/>
      <c r="BZ23" s="1205"/>
      <c r="CA23" s="1205"/>
      <c r="CB23" s="1205"/>
      <c r="CC23" s="1205"/>
      <c r="CD23" s="1205"/>
      <c r="CE23" s="1205"/>
      <c r="CF23" s="1205"/>
      <c r="CG23" s="1205"/>
      <c r="CH23" s="1205"/>
      <c r="CI23" s="1205"/>
      <c r="CJ23" s="1205"/>
      <c r="CK23" s="1205"/>
      <c r="CL23" s="1205"/>
      <c r="CM23" s="1205"/>
      <c r="CN23" s="1205"/>
      <c r="CO23" s="185"/>
      <c r="CP23" s="185"/>
      <c r="CQ23" s="186"/>
      <c r="CR23" s="186"/>
      <c r="CS23" s="186"/>
      <c r="CT23" s="186"/>
      <c r="CU23" s="186"/>
      <c r="CV23" s="186"/>
      <c r="CW23" s="186"/>
      <c r="CX23" s="186"/>
      <c r="CY23" s="186"/>
      <c r="CZ23" s="186"/>
      <c r="DA23" s="186"/>
      <c r="DB23" s="186"/>
      <c r="DC23" s="186"/>
      <c r="DD23" s="186"/>
      <c r="DE23" s="186"/>
      <c r="DF23" s="186"/>
      <c r="DG23" s="186"/>
      <c r="DH23" s="186"/>
      <c r="DI23" s="186"/>
      <c r="DJ23" s="186"/>
      <c r="DK23" s="186"/>
      <c r="DL23" s="186"/>
      <c r="DM23" s="186"/>
      <c r="DN23" s="186"/>
      <c r="DO23" s="186"/>
      <c r="DP23" s="186"/>
      <c r="DQ23" s="186"/>
      <c r="DW23" s="1133"/>
      <c r="DX23" s="1134"/>
      <c r="DY23" s="1134"/>
      <c r="DZ23" s="1134"/>
      <c r="EA23" s="1134"/>
      <c r="EB23" s="1134"/>
      <c r="EC23" s="1134"/>
      <c r="ED23" s="1134"/>
      <c r="EE23" s="1135"/>
      <c r="FO23" s="1206"/>
      <c r="FP23" s="1206"/>
      <c r="FQ23" s="1206"/>
      <c r="FR23" s="1206"/>
      <c r="FS23" s="1206"/>
      <c r="FT23" s="1206"/>
      <c r="FU23" s="1206"/>
      <c r="FV23" s="1206"/>
      <c r="FW23" s="1206"/>
      <c r="FX23" s="1206"/>
      <c r="FY23" s="1206"/>
      <c r="FZ23" s="1206"/>
      <c r="GA23" s="1206"/>
      <c r="GB23" s="1206"/>
      <c r="GC23" s="1206"/>
      <c r="GD23" s="1206"/>
      <c r="GE23" s="1206"/>
      <c r="GF23" s="1206"/>
      <c r="GG23" s="1206"/>
      <c r="GH23" s="1206"/>
      <c r="GI23" s="1206"/>
      <c r="GJ23" s="1206"/>
      <c r="GK23" s="1206"/>
      <c r="GL23" s="1206"/>
      <c r="GM23" s="1206"/>
      <c r="GN23" s="1206"/>
      <c r="GO23" s="1206"/>
      <c r="GP23" s="1206"/>
      <c r="GQ23" s="1206"/>
      <c r="GR23" s="1206"/>
      <c r="GS23" s="1206"/>
      <c r="GT23" s="1206"/>
      <c r="GU23" s="1206"/>
      <c r="GV23" s="1206"/>
      <c r="GW23" s="1206"/>
      <c r="GX23" s="1206"/>
      <c r="GY23" s="1206"/>
      <c r="GZ23" s="1206"/>
      <c r="HA23" s="1206"/>
      <c r="HB23" s="1206"/>
      <c r="HC23" s="1206"/>
      <c r="HD23" s="1206"/>
      <c r="HE23" s="1206"/>
      <c r="HF23" s="1206"/>
      <c r="HG23" s="1206"/>
      <c r="HH23" s="1206"/>
      <c r="HI23" s="1206"/>
      <c r="HJ23" s="1206"/>
      <c r="HK23" s="1206"/>
      <c r="HL23" s="1206"/>
      <c r="HM23" s="1206"/>
    </row>
    <row r="24" spans="1:221" ht="6" customHeight="1" x14ac:dyDescent="0.25">
      <c r="DW24" s="1133"/>
      <c r="DX24" s="1134"/>
      <c r="DY24" s="1134"/>
      <c r="DZ24" s="1134"/>
      <c r="EA24" s="1134"/>
      <c r="EB24" s="1134"/>
      <c r="EC24" s="1134"/>
      <c r="ED24" s="1134"/>
      <c r="EE24" s="1135"/>
    </row>
    <row r="25" spans="1:221" ht="6" customHeight="1" x14ac:dyDescent="0.25">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W25" s="1133"/>
      <c r="DX25" s="1134"/>
      <c r="DY25" s="1134"/>
      <c r="DZ25" s="1134"/>
      <c r="EA25" s="1134"/>
      <c r="EB25" s="1134"/>
      <c r="EC25" s="1134"/>
      <c r="ED25" s="1134"/>
      <c r="EE25" s="1135"/>
      <c r="FO25" s="1162" t="s">
        <v>393</v>
      </c>
      <c r="FP25" s="1163"/>
      <c r="FQ25" s="1163"/>
      <c r="FR25" s="1163"/>
      <c r="FS25" s="1163"/>
      <c r="FT25" s="1163"/>
      <c r="FU25" s="1163"/>
      <c r="FV25" s="1163"/>
      <c r="FW25" s="1163"/>
      <c r="FX25" s="1163"/>
      <c r="FY25" s="1163"/>
      <c r="FZ25" s="1163"/>
      <c r="GA25" s="1163"/>
      <c r="GB25" s="1163"/>
      <c r="GC25" s="1163"/>
      <c r="GD25" s="1163"/>
      <c r="GE25" s="1163"/>
      <c r="GF25" s="1163"/>
      <c r="GG25" s="1163"/>
      <c r="GH25" s="1163"/>
      <c r="GI25" s="1163"/>
      <c r="GJ25" s="1163"/>
      <c r="GK25" s="1163"/>
      <c r="GL25" s="1163"/>
      <c r="GM25" s="1163"/>
      <c r="GN25" s="1163"/>
      <c r="GO25" s="1163"/>
      <c r="GP25" s="1163"/>
      <c r="GQ25" s="1163"/>
      <c r="GR25" s="1163"/>
      <c r="GS25" s="1163"/>
      <c r="GT25" s="1163"/>
      <c r="GU25" s="1163"/>
      <c r="GV25" s="1163"/>
      <c r="GW25" s="1163"/>
      <c r="GX25" s="1163"/>
      <c r="GY25" s="1163"/>
      <c r="GZ25" s="1163"/>
      <c r="HA25" s="1163"/>
      <c r="HB25" s="1163"/>
      <c r="HC25" s="1163"/>
      <c r="HD25" s="1163"/>
      <c r="HE25" s="1163"/>
      <c r="HF25" s="1163"/>
      <c r="HG25" s="1163"/>
      <c r="HH25" s="1163"/>
      <c r="HI25" s="1163"/>
      <c r="HJ25" s="1163"/>
      <c r="HK25" s="1163"/>
      <c r="HL25" s="1163"/>
      <c r="HM25" s="1163"/>
    </row>
    <row r="26" spans="1:221" ht="6" customHeight="1" x14ac:dyDescent="0.25">
      <c r="B26" s="189"/>
      <c r="C26" s="189"/>
      <c r="D26" s="189"/>
      <c r="E26" s="189"/>
      <c r="F26" s="189"/>
      <c r="G26" s="189"/>
      <c r="H26" s="189"/>
      <c r="I26" s="189"/>
      <c r="J26" s="189"/>
      <c r="K26" s="189"/>
      <c r="L26" s="189"/>
      <c r="M26" s="189"/>
      <c r="N26" s="189"/>
      <c r="O26" s="189"/>
      <c r="P26" s="189"/>
      <c r="Q26" s="189"/>
      <c r="R26" s="189"/>
      <c r="S26" s="189"/>
      <c r="T26" s="189"/>
      <c r="U26" s="190"/>
      <c r="V26" s="190"/>
      <c r="W26" s="190"/>
      <c r="X26" s="190"/>
      <c r="Y26" s="190"/>
      <c r="Z26" s="190"/>
      <c r="AA26" s="190"/>
      <c r="AB26" s="190"/>
      <c r="AC26" s="190"/>
      <c r="AD26" s="190"/>
      <c r="AE26" s="190"/>
      <c r="AF26" s="190"/>
      <c r="AG26" s="190"/>
      <c r="AH26" s="190"/>
      <c r="AI26" s="190"/>
      <c r="AJ26" s="190"/>
      <c r="AK26" s="190"/>
      <c r="AL26" s="190"/>
      <c r="AM26" s="187"/>
      <c r="AN26" s="187"/>
      <c r="AO26" s="187"/>
      <c r="AP26" s="187"/>
      <c r="AQ26" s="187"/>
      <c r="AR26" s="187"/>
      <c r="AS26" s="187"/>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2"/>
      <c r="DA26" s="192"/>
      <c r="DB26" s="192"/>
      <c r="DC26" s="192"/>
      <c r="DD26" s="192"/>
      <c r="DE26" s="192"/>
      <c r="DF26" s="192"/>
      <c r="DG26" s="192"/>
      <c r="DH26" s="192"/>
      <c r="DI26" s="192"/>
      <c r="DJ26" s="192"/>
      <c r="DK26" s="192"/>
      <c r="DL26" s="192"/>
      <c r="DM26" s="192"/>
      <c r="DN26" s="192"/>
      <c r="DO26" s="192"/>
      <c r="DP26" s="192"/>
      <c r="DW26" s="1133"/>
      <c r="DX26" s="1134"/>
      <c r="DY26" s="1134"/>
      <c r="DZ26" s="1134"/>
      <c r="EA26" s="1134"/>
      <c r="EB26" s="1134"/>
      <c r="EC26" s="1134"/>
      <c r="ED26" s="1134"/>
      <c r="EE26" s="1135"/>
      <c r="FO26" s="1164"/>
      <c r="FP26" s="1164"/>
      <c r="FQ26" s="1164"/>
      <c r="FR26" s="1164"/>
      <c r="FS26" s="1164"/>
      <c r="FT26" s="1164"/>
      <c r="FU26" s="1164"/>
      <c r="FV26" s="1164"/>
      <c r="FW26" s="1164"/>
      <c r="FX26" s="1164"/>
      <c r="FY26" s="1164"/>
      <c r="FZ26" s="1164"/>
      <c r="GA26" s="1164"/>
      <c r="GB26" s="1164"/>
      <c r="GC26" s="1164"/>
      <c r="GD26" s="1164"/>
      <c r="GE26" s="1164"/>
      <c r="GF26" s="1164"/>
      <c r="GG26" s="1164"/>
      <c r="GH26" s="1164"/>
      <c r="GI26" s="1164"/>
      <c r="GJ26" s="1164"/>
      <c r="GK26" s="1164"/>
      <c r="GL26" s="1164"/>
      <c r="GM26" s="1164"/>
      <c r="GN26" s="1164"/>
      <c r="GO26" s="1164"/>
      <c r="GP26" s="1164"/>
      <c r="GQ26" s="1164"/>
      <c r="GR26" s="1164"/>
      <c r="GS26" s="1164"/>
      <c r="GT26" s="1164"/>
      <c r="GU26" s="1164"/>
      <c r="GV26" s="1164"/>
      <c r="GW26" s="1164"/>
      <c r="GX26" s="1164"/>
      <c r="GY26" s="1164"/>
      <c r="GZ26" s="1164"/>
      <c r="HA26" s="1164"/>
      <c r="HB26" s="1164"/>
      <c r="HC26" s="1164"/>
      <c r="HD26" s="1164"/>
      <c r="HE26" s="1164"/>
      <c r="HF26" s="1164"/>
      <c r="HG26" s="1164"/>
      <c r="HH26" s="1164"/>
      <c r="HI26" s="1164"/>
      <c r="HJ26" s="1164"/>
      <c r="HK26" s="1164"/>
      <c r="HL26" s="1164"/>
      <c r="HM26" s="1164"/>
    </row>
    <row r="27" spans="1:221" ht="6" customHeight="1" x14ac:dyDescent="0.25">
      <c r="A27" s="19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c r="CD27" s="193"/>
      <c r="CE27" s="193"/>
      <c r="CF27" s="193"/>
      <c r="CG27" s="193"/>
      <c r="CH27" s="193"/>
      <c r="CI27" s="193"/>
      <c r="CJ27" s="193"/>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133"/>
      <c r="DX27" s="1134"/>
      <c r="DY27" s="1134"/>
      <c r="DZ27" s="1134"/>
      <c r="EA27" s="1134"/>
      <c r="EB27" s="1134"/>
      <c r="EC27" s="1134"/>
      <c r="ED27" s="1134"/>
      <c r="EE27" s="1135"/>
    </row>
    <row r="28" spans="1:221" ht="6" customHeight="1" x14ac:dyDescent="0.25">
      <c r="A28" s="193"/>
      <c r="B28" s="1165" t="s">
        <v>294</v>
      </c>
      <c r="C28" s="1165"/>
      <c r="D28" s="1165"/>
      <c r="E28" s="1165"/>
      <c r="F28" s="1165"/>
      <c r="G28" s="1165"/>
      <c r="H28" s="1165"/>
      <c r="I28" s="1165"/>
      <c r="J28" s="1165"/>
      <c r="K28" s="1165"/>
      <c r="L28" s="1165"/>
      <c r="M28" s="1165"/>
      <c r="N28" s="1165"/>
      <c r="O28" s="1165"/>
      <c r="P28" s="1165"/>
      <c r="Q28" s="1165"/>
      <c r="R28" s="1165"/>
      <c r="S28" s="1165"/>
      <c r="T28" s="1165"/>
      <c r="U28" s="1165"/>
      <c r="V28" s="1165"/>
      <c r="W28" s="1165"/>
      <c r="X28" s="1165"/>
      <c r="Y28" s="1165"/>
      <c r="Z28" s="1165"/>
      <c r="AA28" s="1165"/>
      <c r="AB28" s="1165"/>
      <c r="AC28" s="1165"/>
      <c r="AD28" s="1165"/>
      <c r="AE28" s="1165"/>
      <c r="AF28" s="1165"/>
      <c r="AG28" s="1165"/>
      <c r="AH28" s="1165"/>
      <c r="AI28" s="1165"/>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c r="CB28" s="1165"/>
      <c r="CC28" s="1165"/>
      <c r="CD28" s="1165"/>
      <c r="CE28" s="1165"/>
      <c r="CF28" s="1165"/>
      <c r="CG28" s="1165"/>
      <c r="CH28" s="1165"/>
      <c r="CI28" s="1165"/>
      <c r="CJ28" s="1165"/>
      <c r="CK28" s="1165"/>
      <c r="CL28" s="1165"/>
      <c r="CM28" s="1165"/>
      <c r="CN28" s="1165"/>
      <c r="CO28" s="1165"/>
      <c r="CP28" s="1165"/>
      <c r="CQ28" s="1165"/>
      <c r="CR28" s="1165"/>
      <c r="CS28" s="1165"/>
      <c r="CT28" s="1165"/>
      <c r="CU28" s="1165"/>
      <c r="CV28" s="1165"/>
      <c r="CW28" s="1165"/>
      <c r="CX28" s="1165"/>
      <c r="CY28" s="1165"/>
      <c r="CZ28" s="1165"/>
      <c r="DA28" s="1165"/>
      <c r="DB28" s="1165"/>
      <c r="DC28" s="1165"/>
      <c r="DD28" s="1165"/>
      <c r="DE28" s="1165"/>
      <c r="DF28" s="1165"/>
      <c r="DG28" s="1165"/>
      <c r="DH28" s="1165"/>
      <c r="DI28" s="1165"/>
      <c r="DJ28" s="1165"/>
      <c r="DK28" s="1165"/>
      <c r="DL28" s="1165"/>
      <c r="DM28" s="1165"/>
      <c r="DN28" s="1165"/>
      <c r="DO28" s="1165"/>
      <c r="DP28" s="1165"/>
      <c r="DQ28" s="1165"/>
      <c r="DR28" s="193"/>
      <c r="DS28" s="193"/>
      <c r="DT28" s="193"/>
      <c r="DU28" s="193"/>
      <c r="DV28" s="193"/>
      <c r="DW28" s="1133"/>
      <c r="DX28" s="1134"/>
      <c r="DY28" s="1134"/>
      <c r="DZ28" s="1134"/>
      <c r="EA28" s="1134"/>
      <c r="EB28" s="1134"/>
      <c r="EC28" s="1134"/>
      <c r="ED28" s="1134"/>
      <c r="EE28" s="1135"/>
    </row>
    <row r="29" spans="1:221" ht="6" customHeight="1" x14ac:dyDescent="0.25">
      <c r="A29" s="193"/>
      <c r="B29" s="1165"/>
      <c r="C29" s="1165"/>
      <c r="D29" s="1165"/>
      <c r="E29" s="1165"/>
      <c r="F29" s="1165"/>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c r="CJ29" s="1165"/>
      <c r="CK29" s="1165"/>
      <c r="CL29" s="1165"/>
      <c r="CM29" s="1165"/>
      <c r="CN29" s="1165"/>
      <c r="CO29" s="1165"/>
      <c r="CP29" s="1165"/>
      <c r="CQ29" s="1165"/>
      <c r="CR29" s="1165"/>
      <c r="CS29" s="1165"/>
      <c r="CT29" s="1165"/>
      <c r="CU29" s="1165"/>
      <c r="CV29" s="1165"/>
      <c r="CW29" s="1165"/>
      <c r="CX29" s="1165"/>
      <c r="CY29" s="1165"/>
      <c r="CZ29" s="1165"/>
      <c r="DA29" s="1165"/>
      <c r="DB29" s="1165"/>
      <c r="DC29" s="1165"/>
      <c r="DD29" s="1165"/>
      <c r="DE29" s="1165"/>
      <c r="DF29" s="1165"/>
      <c r="DG29" s="1165"/>
      <c r="DH29" s="1165"/>
      <c r="DI29" s="1165"/>
      <c r="DJ29" s="1165"/>
      <c r="DK29" s="1165"/>
      <c r="DL29" s="1165"/>
      <c r="DM29" s="1165"/>
      <c r="DN29" s="1165"/>
      <c r="DO29" s="1165"/>
      <c r="DP29" s="1165"/>
      <c r="DQ29" s="1165"/>
      <c r="DR29" s="193"/>
      <c r="DS29" s="193"/>
      <c r="DT29" s="193"/>
      <c r="DU29" s="193"/>
      <c r="DV29" s="193"/>
      <c r="DW29" s="1133"/>
      <c r="DX29" s="1134"/>
      <c r="DY29" s="1134"/>
      <c r="DZ29" s="1134"/>
      <c r="EA29" s="1134"/>
      <c r="EB29" s="1134"/>
      <c r="EC29" s="1134"/>
      <c r="ED29" s="1134"/>
      <c r="EE29" s="1135"/>
    </row>
    <row r="30" spans="1:221" ht="6" customHeight="1" x14ac:dyDescent="0.25">
      <c r="A30" s="193"/>
      <c r="B30" s="1165"/>
      <c r="C30" s="1165"/>
      <c r="D30" s="1165"/>
      <c r="E30" s="1165"/>
      <c r="F30" s="1165"/>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c r="CJ30" s="1165"/>
      <c r="CK30" s="1165"/>
      <c r="CL30" s="1165"/>
      <c r="CM30" s="1165"/>
      <c r="CN30" s="1165"/>
      <c r="CO30" s="1165"/>
      <c r="CP30" s="1165"/>
      <c r="CQ30" s="1165"/>
      <c r="CR30" s="1165"/>
      <c r="CS30" s="1165"/>
      <c r="CT30" s="1165"/>
      <c r="CU30" s="1165"/>
      <c r="CV30" s="1165"/>
      <c r="CW30" s="1165"/>
      <c r="CX30" s="1165"/>
      <c r="CY30" s="1165"/>
      <c r="CZ30" s="1165"/>
      <c r="DA30" s="1165"/>
      <c r="DB30" s="1165"/>
      <c r="DC30" s="1165"/>
      <c r="DD30" s="1165"/>
      <c r="DE30" s="1165"/>
      <c r="DF30" s="1165"/>
      <c r="DG30" s="1165"/>
      <c r="DH30" s="1165"/>
      <c r="DI30" s="1165"/>
      <c r="DJ30" s="1165"/>
      <c r="DK30" s="1165"/>
      <c r="DL30" s="1165"/>
      <c r="DM30" s="1165"/>
      <c r="DN30" s="1165"/>
      <c r="DO30" s="1165"/>
      <c r="DP30" s="1165"/>
      <c r="DQ30" s="1165"/>
      <c r="DR30" s="193"/>
      <c r="DS30" s="193"/>
      <c r="DT30" s="193"/>
      <c r="DU30" s="193"/>
      <c r="DV30" s="193"/>
      <c r="DW30" s="1133"/>
      <c r="DX30" s="1134"/>
      <c r="DY30" s="1134"/>
      <c r="DZ30" s="1134"/>
      <c r="EA30" s="1134"/>
      <c r="EB30" s="1134"/>
      <c r="EC30" s="1134"/>
      <c r="ED30" s="1134"/>
      <c r="EE30" s="1135"/>
    </row>
    <row r="31" spans="1:221" ht="6" customHeight="1" x14ac:dyDescent="0.25">
      <c r="A31" s="193"/>
      <c r="B31" s="1165"/>
      <c r="C31" s="1165"/>
      <c r="D31" s="1165"/>
      <c r="E31" s="1165"/>
      <c r="F31" s="1165"/>
      <c r="G31" s="1165"/>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c r="CJ31" s="1165"/>
      <c r="CK31" s="1165"/>
      <c r="CL31" s="1165"/>
      <c r="CM31" s="1165"/>
      <c r="CN31" s="1165"/>
      <c r="CO31" s="1165"/>
      <c r="CP31" s="1165"/>
      <c r="CQ31" s="1165"/>
      <c r="CR31" s="1165"/>
      <c r="CS31" s="1165"/>
      <c r="CT31" s="1165"/>
      <c r="CU31" s="1165"/>
      <c r="CV31" s="1165"/>
      <c r="CW31" s="1165"/>
      <c r="CX31" s="1165"/>
      <c r="CY31" s="1165"/>
      <c r="CZ31" s="1165"/>
      <c r="DA31" s="1165"/>
      <c r="DB31" s="1165"/>
      <c r="DC31" s="1165"/>
      <c r="DD31" s="1165"/>
      <c r="DE31" s="1165"/>
      <c r="DF31" s="1165"/>
      <c r="DG31" s="1165"/>
      <c r="DH31" s="1165"/>
      <c r="DI31" s="1165"/>
      <c r="DJ31" s="1165"/>
      <c r="DK31" s="1165"/>
      <c r="DL31" s="1165"/>
      <c r="DM31" s="1165"/>
      <c r="DN31" s="1165"/>
      <c r="DO31" s="1165"/>
      <c r="DP31" s="1165"/>
      <c r="DQ31" s="1165"/>
      <c r="DR31" s="193"/>
      <c r="DS31" s="193"/>
      <c r="DT31" s="193"/>
      <c r="DU31" s="193"/>
      <c r="DV31" s="193"/>
      <c r="DW31" s="1133"/>
      <c r="DX31" s="1134"/>
      <c r="DY31" s="1134"/>
      <c r="DZ31" s="1134"/>
      <c r="EA31" s="1134"/>
      <c r="EB31" s="1134"/>
      <c r="EC31" s="1134"/>
      <c r="ED31" s="1134"/>
      <c r="EE31" s="1135"/>
    </row>
    <row r="32" spans="1:221" ht="6" customHeight="1" x14ac:dyDescent="0.25">
      <c r="A32" s="193"/>
      <c r="B32" s="1165"/>
      <c r="C32" s="1165"/>
      <c r="D32" s="1165"/>
      <c r="E32" s="1165"/>
      <c r="F32" s="1165"/>
      <c r="G32" s="1165"/>
      <c r="H32" s="1165"/>
      <c r="I32" s="1165"/>
      <c r="J32" s="1165"/>
      <c r="K32" s="1165"/>
      <c r="L32" s="1165"/>
      <c r="M32" s="1165"/>
      <c r="N32" s="1165"/>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c r="CJ32" s="1165"/>
      <c r="CK32" s="1165"/>
      <c r="CL32" s="1165"/>
      <c r="CM32" s="1165"/>
      <c r="CN32" s="1165"/>
      <c r="CO32" s="1165"/>
      <c r="CP32" s="1165"/>
      <c r="CQ32" s="1165"/>
      <c r="CR32" s="1165"/>
      <c r="CS32" s="1165"/>
      <c r="CT32" s="1165"/>
      <c r="CU32" s="1165"/>
      <c r="CV32" s="1165"/>
      <c r="CW32" s="1165"/>
      <c r="CX32" s="1165"/>
      <c r="CY32" s="1165"/>
      <c r="CZ32" s="1165"/>
      <c r="DA32" s="1165"/>
      <c r="DB32" s="1165"/>
      <c r="DC32" s="1165"/>
      <c r="DD32" s="1165"/>
      <c r="DE32" s="1165"/>
      <c r="DF32" s="1165"/>
      <c r="DG32" s="1165"/>
      <c r="DH32" s="1165"/>
      <c r="DI32" s="1165"/>
      <c r="DJ32" s="1165"/>
      <c r="DK32" s="1165"/>
      <c r="DL32" s="1165"/>
      <c r="DM32" s="1165"/>
      <c r="DN32" s="1165"/>
      <c r="DO32" s="1165"/>
      <c r="DP32" s="1165"/>
      <c r="DQ32" s="1165"/>
      <c r="DR32" s="193"/>
      <c r="DS32" s="193"/>
      <c r="DT32" s="193"/>
      <c r="DU32" s="193"/>
      <c r="DV32" s="193"/>
      <c r="DW32" s="1133"/>
      <c r="DX32" s="1134"/>
      <c r="DY32" s="1134"/>
      <c r="DZ32" s="1134"/>
      <c r="EA32" s="1134"/>
      <c r="EB32" s="1134"/>
      <c r="EC32" s="1134"/>
      <c r="ED32" s="1134"/>
      <c r="EE32" s="1135"/>
    </row>
    <row r="33" spans="1:150" ht="6" customHeight="1" x14ac:dyDescent="0.25">
      <c r="A33" s="193"/>
      <c r="B33" s="1165"/>
      <c r="C33" s="1165"/>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c r="CJ33" s="1165"/>
      <c r="CK33" s="1165"/>
      <c r="CL33" s="1165"/>
      <c r="CM33" s="1165"/>
      <c r="CN33" s="1165"/>
      <c r="CO33" s="1165"/>
      <c r="CP33" s="1165"/>
      <c r="CQ33" s="1165"/>
      <c r="CR33" s="1165"/>
      <c r="CS33" s="1165"/>
      <c r="CT33" s="1165"/>
      <c r="CU33" s="1165"/>
      <c r="CV33" s="1165"/>
      <c r="CW33" s="1165"/>
      <c r="CX33" s="1165"/>
      <c r="CY33" s="1165"/>
      <c r="CZ33" s="1165"/>
      <c r="DA33" s="1165"/>
      <c r="DB33" s="1165"/>
      <c r="DC33" s="1165"/>
      <c r="DD33" s="1165"/>
      <c r="DE33" s="1165"/>
      <c r="DF33" s="1165"/>
      <c r="DG33" s="1165"/>
      <c r="DH33" s="1165"/>
      <c r="DI33" s="1165"/>
      <c r="DJ33" s="1165"/>
      <c r="DK33" s="1165"/>
      <c r="DL33" s="1165"/>
      <c r="DM33" s="1165"/>
      <c r="DN33" s="1165"/>
      <c r="DO33" s="1165"/>
      <c r="DP33" s="1165"/>
      <c r="DQ33" s="1165"/>
      <c r="DR33" s="193"/>
      <c r="DS33" s="193"/>
      <c r="DT33" s="193"/>
      <c r="DU33" s="193"/>
      <c r="DV33" s="193"/>
      <c r="DW33" s="1133"/>
      <c r="DX33" s="1134"/>
      <c r="DY33" s="1134"/>
      <c r="DZ33" s="1134"/>
      <c r="EA33" s="1134"/>
      <c r="EB33" s="1134"/>
      <c r="EC33" s="1134"/>
      <c r="ED33" s="1134"/>
      <c r="EE33" s="1135"/>
    </row>
    <row r="34" spans="1:150" ht="6" customHeight="1" x14ac:dyDescent="0.25">
      <c r="A34" s="193"/>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3"/>
      <c r="DS34" s="193"/>
      <c r="DT34" s="193"/>
      <c r="DU34" s="193"/>
      <c r="DV34" s="193"/>
      <c r="DW34" s="1133"/>
      <c r="DX34" s="1134"/>
      <c r="DY34" s="1134"/>
      <c r="DZ34" s="1134"/>
      <c r="EA34" s="1134"/>
      <c r="EB34" s="1134"/>
      <c r="EC34" s="1134"/>
      <c r="ED34" s="1134"/>
      <c r="EE34" s="1135"/>
    </row>
    <row r="35" spans="1:150" ht="6" customHeight="1" x14ac:dyDescent="0.25">
      <c r="A35" s="193"/>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I35" s="194"/>
      <c r="CJ35" s="194"/>
      <c r="CK35" s="194"/>
      <c r="CL35" s="194"/>
      <c r="CM35" s="194"/>
      <c r="CN35" s="194"/>
      <c r="CO35" s="194"/>
      <c r="CP35" s="194"/>
      <c r="CQ35" s="194"/>
      <c r="CR35" s="194"/>
      <c r="CS35" s="194"/>
      <c r="CT35" s="194"/>
      <c r="CU35" s="194"/>
      <c r="CV35" s="194"/>
      <c r="CW35" s="194"/>
      <c r="CX35" s="194"/>
      <c r="CY35" s="194"/>
      <c r="CZ35" s="194"/>
      <c r="DA35" s="194"/>
      <c r="DB35" s="194"/>
      <c r="DC35" s="194"/>
      <c r="DD35" s="194"/>
      <c r="DE35" s="194"/>
      <c r="DF35" s="194"/>
      <c r="DG35" s="194"/>
      <c r="DH35" s="194"/>
      <c r="DI35" s="194"/>
      <c r="DJ35" s="194"/>
      <c r="DK35" s="194"/>
      <c r="DL35" s="194"/>
      <c r="DM35" s="194"/>
      <c r="DN35" s="194"/>
      <c r="DO35" s="194"/>
      <c r="DP35" s="194"/>
      <c r="DQ35" s="194"/>
      <c r="DR35" s="193"/>
      <c r="DS35" s="193"/>
      <c r="DT35" s="193"/>
      <c r="DU35" s="193"/>
      <c r="DV35" s="193"/>
      <c r="DW35" s="1133"/>
      <c r="DX35" s="1134"/>
      <c r="DY35" s="1134"/>
      <c r="DZ35" s="1134"/>
      <c r="EA35" s="1134"/>
      <c r="EB35" s="1134"/>
      <c r="EC35" s="1134"/>
      <c r="ED35" s="1134"/>
      <c r="EE35" s="1135"/>
      <c r="ET35" s="179" t="s">
        <v>7</v>
      </c>
    </row>
    <row r="36" spans="1:150" ht="6" customHeight="1" x14ac:dyDescent="0.25">
      <c r="A36" s="193"/>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3"/>
      <c r="DS36" s="193"/>
      <c r="DT36" s="193"/>
      <c r="DU36" s="193"/>
      <c r="DV36" s="193"/>
      <c r="DW36" s="1133"/>
      <c r="DX36" s="1134"/>
      <c r="DY36" s="1134"/>
      <c r="DZ36" s="1134"/>
      <c r="EA36" s="1134"/>
      <c r="EB36" s="1134"/>
      <c r="EC36" s="1134"/>
      <c r="ED36" s="1134"/>
      <c r="EE36" s="1135"/>
    </row>
    <row r="37" spans="1:150" ht="6" customHeight="1" x14ac:dyDescent="0.25">
      <c r="A37" s="193"/>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I37" s="194"/>
      <c r="CJ37" s="194"/>
      <c r="CK37" s="194"/>
      <c r="CL37" s="194"/>
      <c r="CM37" s="194"/>
      <c r="CN37" s="194"/>
      <c r="CO37" s="194"/>
      <c r="CP37" s="194"/>
      <c r="CQ37" s="194"/>
      <c r="CR37" s="194"/>
      <c r="CS37" s="194"/>
      <c r="CT37" s="194"/>
      <c r="CU37" s="194"/>
      <c r="CV37" s="194"/>
      <c r="CW37" s="194"/>
      <c r="CX37" s="194"/>
      <c r="CY37" s="194"/>
      <c r="CZ37" s="194"/>
      <c r="DA37" s="194"/>
      <c r="DB37" s="194"/>
      <c r="DC37" s="194"/>
      <c r="DD37" s="194"/>
      <c r="DE37" s="194"/>
      <c r="DF37" s="194"/>
      <c r="DG37" s="194"/>
      <c r="DH37" s="194"/>
      <c r="DI37" s="194"/>
      <c r="DJ37" s="194"/>
      <c r="DK37" s="194"/>
      <c r="DL37" s="194"/>
      <c r="DM37" s="194"/>
      <c r="DN37" s="194"/>
      <c r="DO37" s="194"/>
      <c r="DP37" s="194"/>
      <c r="DQ37" s="194"/>
      <c r="DR37" s="193"/>
      <c r="DS37" s="193"/>
      <c r="DT37" s="193"/>
      <c r="DU37" s="193"/>
      <c r="DV37" s="193"/>
      <c r="DW37" s="1133"/>
      <c r="DX37" s="1134"/>
      <c r="DY37" s="1134"/>
      <c r="DZ37" s="1134"/>
      <c r="EA37" s="1134"/>
      <c r="EB37" s="1134"/>
      <c r="EC37" s="1134"/>
      <c r="ED37" s="1134"/>
      <c r="EE37" s="1135"/>
    </row>
    <row r="38" spans="1:150" ht="6" customHeight="1" x14ac:dyDescent="0.25">
      <c r="A38" s="193"/>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I38" s="194"/>
      <c r="CJ38" s="194"/>
      <c r="CK38" s="194"/>
      <c r="CL38" s="194"/>
      <c r="CM38" s="194"/>
      <c r="CN38" s="194"/>
      <c r="CO38" s="194"/>
      <c r="CP38" s="194"/>
      <c r="CQ38" s="194"/>
      <c r="CR38" s="194"/>
      <c r="CS38" s="194"/>
      <c r="CT38" s="194"/>
      <c r="CU38" s="194"/>
      <c r="CV38" s="194"/>
      <c r="CW38" s="194"/>
      <c r="CX38" s="194"/>
      <c r="CY38" s="194"/>
      <c r="CZ38" s="194"/>
      <c r="DA38" s="194"/>
      <c r="DB38" s="194"/>
      <c r="DC38" s="194"/>
      <c r="DD38" s="194"/>
      <c r="DE38" s="194"/>
      <c r="DF38" s="194"/>
      <c r="DG38" s="194"/>
      <c r="DH38" s="194"/>
      <c r="DI38" s="194"/>
      <c r="DJ38" s="194"/>
      <c r="DK38" s="194"/>
      <c r="DL38" s="194"/>
      <c r="DM38" s="194"/>
      <c r="DN38" s="194"/>
      <c r="DO38" s="194"/>
      <c r="DP38" s="194"/>
      <c r="DQ38" s="194"/>
      <c r="DR38" s="193"/>
      <c r="DS38" s="193"/>
      <c r="DT38" s="193"/>
      <c r="DU38" s="193"/>
      <c r="DV38" s="193"/>
      <c r="DW38" s="1133"/>
      <c r="DX38" s="1134"/>
      <c r="DY38" s="1134"/>
      <c r="DZ38" s="1134"/>
      <c r="EA38" s="1134"/>
      <c r="EB38" s="1134"/>
      <c r="EC38" s="1134"/>
      <c r="ED38" s="1134"/>
      <c r="EE38" s="1135"/>
    </row>
    <row r="39" spans="1:150" ht="6" customHeight="1" thickBot="1" x14ac:dyDescent="0.3">
      <c r="A39" s="193"/>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3"/>
      <c r="DS39" s="193"/>
      <c r="DT39" s="193"/>
      <c r="DU39" s="193"/>
      <c r="DV39" s="193"/>
      <c r="DW39" s="1133"/>
      <c r="DX39" s="1134"/>
      <c r="DY39" s="1134"/>
      <c r="DZ39" s="1134"/>
      <c r="EA39" s="1134"/>
      <c r="EB39" s="1134"/>
      <c r="EC39" s="1134"/>
      <c r="ED39" s="1134"/>
      <c r="EE39" s="1135"/>
    </row>
    <row r="40" spans="1:150" ht="6" customHeight="1" thickTop="1" x14ac:dyDescent="0.25">
      <c r="A40" s="193"/>
      <c r="B40" s="1166" t="s">
        <v>138</v>
      </c>
      <c r="C40" s="1167"/>
      <c r="D40" s="1167"/>
      <c r="E40" s="1167"/>
      <c r="F40" s="1167"/>
      <c r="G40" s="1167"/>
      <c r="H40" s="1167"/>
      <c r="I40" s="1167"/>
      <c r="J40" s="1167"/>
      <c r="K40" s="1167"/>
      <c r="L40" s="1167"/>
      <c r="M40" s="1167"/>
      <c r="N40" s="1168"/>
      <c r="O40" s="1175" t="s">
        <v>139</v>
      </c>
      <c r="P40" s="1176"/>
      <c r="Q40" s="1176"/>
      <c r="R40" s="1176"/>
      <c r="S40" s="1176"/>
      <c r="T40" s="1176"/>
      <c r="U40" s="1176"/>
      <c r="V40" s="1176"/>
      <c r="W40" s="1176"/>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176"/>
      <c r="AS40" s="1176"/>
      <c r="AT40" s="1176"/>
      <c r="AU40" s="1176"/>
      <c r="AV40" s="1176"/>
      <c r="AW40" s="1176"/>
      <c r="AX40" s="1176"/>
      <c r="AY40" s="1176"/>
      <c r="AZ40" s="1176"/>
      <c r="BA40" s="1176"/>
      <c r="BB40" s="1176"/>
      <c r="BC40" s="1176"/>
      <c r="BD40" s="1176"/>
      <c r="BE40" s="1176"/>
      <c r="BF40" s="1176"/>
      <c r="BG40" s="1176"/>
      <c r="BH40" s="1176"/>
      <c r="BI40" s="1176"/>
      <c r="BJ40" s="1176"/>
      <c r="BK40" s="1176"/>
      <c r="BL40" s="1176"/>
      <c r="BM40" s="1176"/>
      <c r="BN40" s="1176"/>
      <c r="BO40" s="1176"/>
      <c r="BP40" s="1176"/>
      <c r="BQ40" s="1176"/>
      <c r="BR40" s="1176"/>
      <c r="BS40" s="1176"/>
      <c r="BT40" s="1176"/>
      <c r="BU40" s="1176"/>
      <c r="BV40" s="1176"/>
      <c r="BW40" s="1176"/>
      <c r="BX40" s="1176"/>
      <c r="BY40" s="1176"/>
      <c r="BZ40" s="1176"/>
      <c r="CA40" s="1176"/>
      <c r="CB40" s="1176"/>
      <c r="CC40" s="1176"/>
      <c r="CD40" s="1176"/>
      <c r="CE40" s="1176"/>
      <c r="CF40" s="1176"/>
      <c r="CG40" s="1176"/>
      <c r="CH40" s="1176"/>
      <c r="CI40" s="1176"/>
      <c r="CJ40" s="1176"/>
      <c r="CK40" s="1176"/>
      <c r="CL40" s="1176"/>
      <c r="CM40" s="1176"/>
      <c r="CN40" s="1176"/>
      <c r="CO40" s="1176"/>
      <c r="CP40" s="1177"/>
      <c r="CQ40" s="1175" t="s">
        <v>140</v>
      </c>
      <c r="CR40" s="1176"/>
      <c r="CS40" s="1176"/>
      <c r="CT40" s="1176"/>
      <c r="CU40" s="1176"/>
      <c r="CV40" s="1176"/>
      <c r="CW40" s="1176"/>
      <c r="CX40" s="1176"/>
      <c r="CY40" s="1176"/>
      <c r="CZ40" s="1176"/>
      <c r="DA40" s="1176"/>
      <c r="DB40" s="1176"/>
      <c r="DC40" s="1176"/>
      <c r="DD40" s="1176"/>
      <c r="DE40" s="1176"/>
      <c r="DF40" s="1176"/>
      <c r="DG40" s="1176"/>
      <c r="DH40" s="1176"/>
      <c r="DI40" s="1176"/>
      <c r="DJ40" s="1176"/>
      <c r="DK40" s="1176"/>
      <c r="DL40" s="1176"/>
      <c r="DM40" s="1176"/>
      <c r="DN40" s="1176"/>
      <c r="DO40" s="1176"/>
      <c r="DP40" s="1176"/>
      <c r="DQ40" s="1177"/>
      <c r="DR40" s="193"/>
      <c r="DS40" s="193"/>
      <c r="DT40" s="193"/>
      <c r="DU40" s="193"/>
      <c r="DV40" s="193"/>
      <c r="DW40" s="1133"/>
      <c r="DX40" s="1134"/>
      <c r="DY40" s="1134"/>
      <c r="DZ40" s="1134"/>
      <c r="EA40" s="1134"/>
      <c r="EB40" s="1134"/>
      <c r="EC40" s="1134"/>
      <c r="ED40" s="1134"/>
      <c r="EE40" s="1135"/>
    </row>
    <row r="41" spans="1:150" ht="6" customHeight="1" x14ac:dyDescent="0.25">
      <c r="A41" s="193"/>
      <c r="B41" s="1169"/>
      <c r="C41" s="1170"/>
      <c r="D41" s="1170"/>
      <c r="E41" s="1170"/>
      <c r="F41" s="1170"/>
      <c r="G41" s="1170"/>
      <c r="H41" s="1170"/>
      <c r="I41" s="1170"/>
      <c r="J41" s="1170"/>
      <c r="K41" s="1170"/>
      <c r="L41" s="1170"/>
      <c r="M41" s="1170"/>
      <c r="N41" s="1171"/>
      <c r="O41" s="1178"/>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179"/>
      <c r="AS41" s="1179"/>
      <c r="AT41" s="1179"/>
      <c r="AU41" s="1179"/>
      <c r="AV41" s="1179"/>
      <c r="AW41" s="1179"/>
      <c r="AX41" s="1179"/>
      <c r="AY41" s="1179"/>
      <c r="AZ41" s="1179"/>
      <c r="BA41" s="1179"/>
      <c r="BB41" s="1179"/>
      <c r="BC41" s="1179"/>
      <c r="BD41" s="1179"/>
      <c r="BE41" s="1179"/>
      <c r="BF41" s="1179"/>
      <c r="BG41" s="1179"/>
      <c r="BH41" s="1179"/>
      <c r="BI41" s="1179"/>
      <c r="BJ41" s="1179"/>
      <c r="BK41" s="1179"/>
      <c r="BL41" s="1179"/>
      <c r="BM41" s="1179"/>
      <c r="BN41" s="1179"/>
      <c r="BO41" s="1179"/>
      <c r="BP41" s="1179"/>
      <c r="BQ41" s="1179"/>
      <c r="BR41" s="1179"/>
      <c r="BS41" s="1179"/>
      <c r="BT41" s="1179"/>
      <c r="BU41" s="1179"/>
      <c r="BV41" s="1179"/>
      <c r="BW41" s="1179"/>
      <c r="BX41" s="1179"/>
      <c r="BY41" s="1179"/>
      <c r="BZ41" s="1179"/>
      <c r="CA41" s="1179"/>
      <c r="CB41" s="1179"/>
      <c r="CC41" s="1179"/>
      <c r="CD41" s="1179"/>
      <c r="CE41" s="1179"/>
      <c r="CF41" s="1179"/>
      <c r="CG41" s="1179"/>
      <c r="CH41" s="1179"/>
      <c r="CI41" s="1179"/>
      <c r="CJ41" s="1179"/>
      <c r="CK41" s="1179"/>
      <c r="CL41" s="1179"/>
      <c r="CM41" s="1179"/>
      <c r="CN41" s="1179"/>
      <c r="CO41" s="1179"/>
      <c r="CP41" s="1180"/>
      <c r="CQ41" s="1178"/>
      <c r="CR41" s="1179"/>
      <c r="CS41" s="1179"/>
      <c r="CT41" s="1179"/>
      <c r="CU41" s="1179"/>
      <c r="CV41" s="1179"/>
      <c r="CW41" s="1179"/>
      <c r="CX41" s="1179"/>
      <c r="CY41" s="1179"/>
      <c r="CZ41" s="1179"/>
      <c r="DA41" s="1179"/>
      <c r="DB41" s="1179"/>
      <c r="DC41" s="1179"/>
      <c r="DD41" s="1179"/>
      <c r="DE41" s="1179"/>
      <c r="DF41" s="1179"/>
      <c r="DG41" s="1179"/>
      <c r="DH41" s="1179"/>
      <c r="DI41" s="1179"/>
      <c r="DJ41" s="1179"/>
      <c r="DK41" s="1179"/>
      <c r="DL41" s="1179"/>
      <c r="DM41" s="1179"/>
      <c r="DN41" s="1179"/>
      <c r="DO41" s="1179"/>
      <c r="DP41" s="1179"/>
      <c r="DQ41" s="1180"/>
      <c r="DR41" s="193"/>
      <c r="DS41" s="193"/>
      <c r="DT41" s="193"/>
      <c r="DU41" s="193"/>
      <c r="DV41" s="193"/>
      <c r="DW41" s="1133"/>
      <c r="DX41" s="1134"/>
      <c r="DY41" s="1134"/>
      <c r="DZ41" s="1134"/>
      <c r="EA41" s="1134"/>
      <c r="EB41" s="1134"/>
      <c r="EC41" s="1134"/>
      <c r="ED41" s="1134"/>
      <c r="EE41" s="1135"/>
    </row>
    <row r="42" spans="1:150" ht="6" customHeight="1" x14ac:dyDescent="0.25">
      <c r="A42" s="193"/>
      <c r="B42" s="1169"/>
      <c r="C42" s="1170"/>
      <c r="D42" s="1170"/>
      <c r="E42" s="1170"/>
      <c r="F42" s="1170"/>
      <c r="G42" s="1170"/>
      <c r="H42" s="1170"/>
      <c r="I42" s="1170"/>
      <c r="J42" s="1170"/>
      <c r="K42" s="1170"/>
      <c r="L42" s="1170"/>
      <c r="M42" s="1170"/>
      <c r="N42" s="1171"/>
      <c r="O42" s="1178"/>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179"/>
      <c r="AS42" s="1179"/>
      <c r="AT42" s="1179"/>
      <c r="AU42" s="1179"/>
      <c r="AV42" s="1179"/>
      <c r="AW42" s="1179"/>
      <c r="AX42" s="1179"/>
      <c r="AY42" s="1179"/>
      <c r="AZ42" s="1179"/>
      <c r="BA42" s="1179"/>
      <c r="BB42" s="1179"/>
      <c r="BC42" s="1179"/>
      <c r="BD42" s="1179"/>
      <c r="BE42" s="1179"/>
      <c r="BF42" s="1179"/>
      <c r="BG42" s="1179"/>
      <c r="BH42" s="1179"/>
      <c r="BI42" s="1179"/>
      <c r="BJ42" s="1179"/>
      <c r="BK42" s="1179"/>
      <c r="BL42" s="1179"/>
      <c r="BM42" s="1179"/>
      <c r="BN42" s="1179"/>
      <c r="BO42" s="1179"/>
      <c r="BP42" s="1179"/>
      <c r="BQ42" s="1179"/>
      <c r="BR42" s="1179"/>
      <c r="BS42" s="1179"/>
      <c r="BT42" s="1179"/>
      <c r="BU42" s="1179"/>
      <c r="BV42" s="1179"/>
      <c r="BW42" s="1179"/>
      <c r="BX42" s="1179"/>
      <c r="BY42" s="1179"/>
      <c r="BZ42" s="1179"/>
      <c r="CA42" s="1179"/>
      <c r="CB42" s="1179"/>
      <c r="CC42" s="1179"/>
      <c r="CD42" s="1179"/>
      <c r="CE42" s="1179"/>
      <c r="CF42" s="1179"/>
      <c r="CG42" s="1179"/>
      <c r="CH42" s="1179"/>
      <c r="CI42" s="1179"/>
      <c r="CJ42" s="1179"/>
      <c r="CK42" s="1179"/>
      <c r="CL42" s="1179"/>
      <c r="CM42" s="1179"/>
      <c r="CN42" s="1179"/>
      <c r="CO42" s="1179"/>
      <c r="CP42" s="1180"/>
      <c r="CQ42" s="1178"/>
      <c r="CR42" s="1179"/>
      <c r="CS42" s="1179"/>
      <c r="CT42" s="1179"/>
      <c r="CU42" s="1179"/>
      <c r="CV42" s="1179"/>
      <c r="CW42" s="1179"/>
      <c r="CX42" s="1179"/>
      <c r="CY42" s="1179"/>
      <c r="CZ42" s="1179"/>
      <c r="DA42" s="1179"/>
      <c r="DB42" s="1179"/>
      <c r="DC42" s="1179"/>
      <c r="DD42" s="1179"/>
      <c r="DE42" s="1179"/>
      <c r="DF42" s="1179"/>
      <c r="DG42" s="1179"/>
      <c r="DH42" s="1179"/>
      <c r="DI42" s="1179"/>
      <c r="DJ42" s="1179"/>
      <c r="DK42" s="1179"/>
      <c r="DL42" s="1179"/>
      <c r="DM42" s="1179"/>
      <c r="DN42" s="1179"/>
      <c r="DO42" s="1179"/>
      <c r="DP42" s="1179"/>
      <c r="DQ42" s="1180"/>
      <c r="DR42" s="193"/>
      <c r="DS42" s="193"/>
      <c r="DT42" s="193"/>
      <c r="DU42" s="193"/>
      <c r="DV42" s="193"/>
      <c r="DW42" s="1133"/>
      <c r="DX42" s="1134"/>
      <c r="DY42" s="1134"/>
      <c r="DZ42" s="1134"/>
      <c r="EA42" s="1134"/>
      <c r="EB42" s="1134"/>
      <c r="EC42" s="1134"/>
      <c r="ED42" s="1134"/>
      <c r="EE42" s="1135"/>
    </row>
    <row r="43" spans="1:150" ht="6" customHeight="1" x14ac:dyDescent="0.25">
      <c r="A43" s="193"/>
      <c r="B43" s="1169"/>
      <c r="C43" s="1170"/>
      <c r="D43" s="1170"/>
      <c r="E43" s="1170"/>
      <c r="F43" s="1170"/>
      <c r="G43" s="1170"/>
      <c r="H43" s="1170"/>
      <c r="I43" s="1170"/>
      <c r="J43" s="1170"/>
      <c r="K43" s="1170"/>
      <c r="L43" s="1170"/>
      <c r="M43" s="1170"/>
      <c r="N43" s="1171"/>
      <c r="O43" s="1178"/>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1179"/>
      <c r="AP43" s="1179"/>
      <c r="AQ43" s="1179"/>
      <c r="AR43" s="1179"/>
      <c r="AS43" s="1179"/>
      <c r="AT43" s="1179"/>
      <c r="AU43" s="1179"/>
      <c r="AV43" s="1179"/>
      <c r="AW43" s="1179"/>
      <c r="AX43" s="1179"/>
      <c r="AY43" s="1179"/>
      <c r="AZ43" s="1179"/>
      <c r="BA43" s="1179"/>
      <c r="BB43" s="1179"/>
      <c r="BC43" s="1179"/>
      <c r="BD43" s="1179"/>
      <c r="BE43" s="1179"/>
      <c r="BF43" s="1179"/>
      <c r="BG43" s="1179"/>
      <c r="BH43" s="1179"/>
      <c r="BI43" s="1179"/>
      <c r="BJ43" s="1179"/>
      <c r="BK43" s="1179"/>
      <c r="BL43" s="1179"/>
      <c r="BM43" s="1179"/>
      <c r="BN43" s="1179"/>
      <c r="BO43" s="1179"/>
      <c r="BP43" s="1179"/>
      <c r="BQ43" s="1179"/>
      <c r="BR43" s="1179"/>
      <c r="BS43" s="1179"/>
      <c r="BT43" s="1179"/>
      <c r="BU43" s="1179"/>
      <c r="BV43" s="1179"/>
      <c r="BW43" s="1179"/>
      <c r="BX43" s="1179"/>
      <c r="BY43" s="1179"/>
      <c r="BZ43" s="1179"/>
      <c r="CA43" s="1179"/>
      <c r="CB43" s="1179"/>
      <c r="CC43" s="1179"/>
      <c r="CD43" s="1179"/>
      <c r="CE43" s="1179"/>
      <c r="CF43" s="1179"/>
      <c r="CG43" s="1179"/>
      <c r="CH43" s="1179"/>
      <c r="CI43" s="1179"/>
      <c r="CJ43" s="1179"/>
      <c r="CK43" s="1179"/>
      <c r="CL43" s="1179"/>
      <c r="CM43" s="1179"/>
      <c r="CN43" s="1179"/>
      <c r="CO43" s="1179"/>
      <c r="CP43" s="1180"/>
      <c r="CQ43" s="1178"/>
      <c r="CR43" s="1179"/>
      <c r="CS43" s="1179"/>
      <c r="CT43" s="1179"/>
      <c r="CU43" s="1179"/>
      <c r="CV43" s="1179"/>
      <c r="CW43" s="1179"/>
      <c r="CX43" s="1179"/>
      <c r="CY43" s="1179"/>
      <c r="CZ43" s="1179"/>
      <c r="DA43" s="1179"/>
      <c r="DB43" s="1179"/>
      <c r="DC43" s="1179"/>
      <c r="DD43" s="1179"/>
      <c r="DE43" s="1179"/>
      <c r="DF43" s="1179"/>
      <c r="DG43" s="1179"/>
      <c r="DH43" s="1179"/>
      <c r="DI43" s="1179"/>
      <c r="DJ43" s="1179"/>
      <c r="DK43" s="1179"/>
      <c r="DL43" s="1179"/>
      <c r="DM43" s="1179"/>
      <c r="DN43" s="1179"/>
      <c r="DO43" s="1179"/>
      <c r="DP43" s="1179"/>
      <c r="DQ43" s="1180"/>
      <c r="DR43" s="193"/>
      <c r="DS43" s="193"/>
      <c r="DT43" s="193"/>
      <c r="DU43" s="193"/>
      <c r="DV43" s="193"/>
      <c r="DW43" s="1133"/>
      <c r="DX43" s="1134"/>
      <c r="DY43" s="1134"/>
      <c r="DZ43" s="1134"/>
      <c r="EA43" s="1134"/>
      <c r="EB43" s="1134"/>
      <c r="EC43" s="1134"/>
      <c r="ED43" s="1134"/>
      <c r="EE43" s="1135"/>
    </row>
    <row r="44" spans="1:150" ht="6" customHeight="1" x14ac:dyDescent="0.25">
      <c r="A44" s="193"/>
      <c r="B44" s="1169"/>
      <c r="C44" s="1170"/>
      <c r="D44" s="1170"/>
      <c r="E44" s="1170"/>
      <c r="F44" s="1170"/>
      <c r="G44" s="1170"/>
      <c r="H44" s="1170"/>
      <c r="I44" s="1170"/>
      <c r="J44" s="1170"/>
      <c r="K44" s="1170"/>
      <c r="L44" s="1170"/>
      <c r="M44" s="1170"/>
      <c r="N44" s="1171"/>
      <c r="O44" s="1178"/>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179"/>
      <c r="AS44" s="1179"/>
      <c r="AT44" s="1179"/>
      <c r="AU44" s="1179"/>
      <c r="AV44" s="1179"/>
      <c r="AW44" s="1179"/>
      <c r="AX44" s="1179"/>
      <c r="AY44" s="1179"/>
      <c r="AZ44" s="1179"/>
      <c r="BA44" s="1179"/>
      <c r="BB44" s="1179"/>
      <c r="BC44" s="1179"/>
      <c r="BD44" s="1179"/>
      <c r="BE44" s="1179"/>
      <c r="BF44" s="1179"/>
      <c r="BG44" s="1179"/>
      <c r="BH44" s="1179"/>
      <c r="BI44" s="1179"/>
      <c r="BJ44" s="1179"/>
      <c r="BK44" s="1179"/>
      <c r="BL44" s="1179"/>
      <c r="BM44" s="1179"/>
      <c r="BN44" s="1179"/>
      <c r="BO44" s="1179"/>
      <c r="BP44" s="1179"/>
      <c r="BQ44" s="1179"/>
      <c r="BR44" s="1179"/>
      <c r="BS44" s="1179"/>
      <c r="BT44" s="1179"/>
      <c r="BU44" s="1179"/>
      <c r="BV44" s="1179"/>
      <c r="BW44" s="1179"/>
      <c r="BX44" s="1179"/>
      <c r="BY44" s="1179"/>
      <c r="BZ44" s="1179"/>
      <c r="CA44" s="1179"/>
      <c r="CB44" s="1179"/>
      <c r="CC44" s="1179"/>
      <c r="CD44" s="1179"/>
      <c r="CE44" s="1179"/>
      <c r="CF44" s="1179"/>
      <c r="CG44" s="1179"/>
      <c r="CH44" s="1179"/>
      <c r="CI44" s="1179"/>
      <c r="CJ44" s="1179"/>
      <c r="CK44" s="1179"/>
      <c r="CL44" s="1179"/>
      <c r="CM44" s="1179"/>
      <c r="CN44" s="1179"/>
      <c r="CO44" s="1179"/>
      <c r="CP44" s="1180"/>
      <c r="CQ44" s="1178"/>
      <c r="CR44" s="1179"/>
      <c r="CS44" s="1179"/>
      <c r="CT44" s="1179"/>
      <c r="CU44" s="1179"/>
      <c r="CV44" s="1179"/>
      <c r="CW44" s="1179"/>
      <c r="CX44" s="1179"/>
      <c r="CY44" s="1179"/>
      <c r="CZ44" s="1179"/>
      <c r="DA44" s="1179"/>
      <c r="DB44" s="1179"/>
      <c r="DC44" s="1179"/>
      <c r="DD44" s="1179"/>
      <c r="DE44" s="1179"/>
      <c r="DF44" s="1179"/>
      <c r="DG44" s="1179"/>
      <c r="DH44" s="1179"/>
      <c r="DI44" s="1179"/>
      <c r="DJ44" s="1179"/>
      <c r="DK44" s="1179"/>
      <c r="DL44" s="1179"/>
      <c r="DM44" s="1179"/>
      <c r="DN44" s="1179"/>
      <c r="DO44" s="1179"/>
      <c r="DP44" s="1179"/>
      <c r="DQ44" s="1180"/>
      <c r="DR44" s="193"/>
      <c r="DS44" s="193"/>
      <c r="DT44" s="193"/>
      <c r="DU44" s="193"/>
      <c r="DV44" s="193"/>
      <c r="DW44" s="1133"/>
      <c r="DX44" s="1134"/>
      <c r="DY44" s="1134"/>
      <c r="DZ44" s="1134"/>
      <c r="EA44" s="1134"/>
      <c r="EB44" s="1134"/>
      <c r="EC44" s="1134"/>
      <c r="ED44" s="1134"/>
      <c r="EE44" s="1135"/>
    </row>
    <row r="45" spans="1:150" ht="6" customHeight="1" x14ac:dyDescent="0.25">
      <c r="A45" s="193"/>
      <c r="B45" s="1169"/>
      <c r="C45" s="1170"/>
      <c r="D45" s="1170"/>
      <c r="E45" s="1170"/>
      <c r="F45" s="1170"/>
      <c r="G45" s="1170"/>
      <c r="H45" s="1170"/>
      <c r="I45" s="1170"/>
      <c r="J45" s="1170"/>
      <c r="K45" s="1170"/>
      <c r="L45" s="1170"/>
      <c r="M45" s="1170"/>
      <c r="N45" s="1171"/>
      <c r="O45" s="1178"/>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179"/>
      <c r="AS45" s="1179"/>
      <c r="AT45" s="1179"/>
      <c r="AU45" s="1179"/>
      <c r="AV45" s="1179"/>
      <c r="AW45" s="1179"/>
      <c r="AX45" s="1179"/>
      <c r="AY45" s="1179"/>
      <c r="AZ45" s="1179"/>
      <c r="BA45" s="1179"/>
      <c r="BB45" s="1179"/>
      <c r="BC45" s="1179"/>
      <c r="BD45" s="1179"/>
      <c r="BE45" s="1179"/>
      <c r="BF45" s="1179"/>
      <c r="BG45" s="1179"/>
      <c r="BH45" s="1179"/>
      <c r="BI45" s="1179"/>
      <c r="BJ45" s="1179"/>
      <c r="BK45" s="1179"/>
      <c r="BL45" s="1179"/>
      <c r="BM45" s="1179"/>
      <c r="BN45" s="1179"/>
      <c r="BO45" s="1179"/>
      <c r="BP45" s="1179"/>
      <c r="BQ45" s="1179"/>
      <c r="BR45" s="1179"/>
      <c r="BS45" s="1179"/>
      <c r="BT45" s="1179"/>
      <c r="BU45" s="1179"/>
      <c r="BV45" s="1179"/>
      <c r="BW45" s="1179"/>
      <c r="BX45" s="1179"/>
      <c r="BY45" s="1179"/>
      <c r="BZ45" s="1179"/>
      <c r="CA45" s="1179"/>
      <c r="CB45" s="1179"/>
      <c r="CC45" s="1179"/>
      <c r="CD45" s="1179"/>
      <c r="CE45" s="1179"/>
      <c r="CF45" s="1179"/>
      <c r="CG45" s="1179"/>
      <c r="CH45" s="1179"/>
      <c r="CI45" s="1179"/>
      <c r="CJ45" s="1179"/>
      <c r="CK45" s="1179"/>
      <c r="CL45" s="1179"/>
      <c r="CM45" s="1179"/>
      <c r="CN45" s="1179"/>
      <c r="CO45" s="1179"/>
      <c r="CP45" s="1180"/>
      <c r="CQ45" s="1178"/>
      <c r="CR45" s="1179"/>
      <c r="CS45" s="1179"/>
      <c r="CT45" s="1179"/>
      <c r="CU45" s="1179"/>
      <c r="CV45" s="1179"/>
      <c r="CW45" s="1179"/>
      <c r="CX45" s="1179"/>
      <c r="CY45" s="1179"/>
      <c r="CZ45" s="1179"/>
      <c r="DA45" s="1179"/>
      <c r="DB45" s="1179"/>
      <c r="DC45" s="1179"/>
      <c r="DD45" s="1179"/>
      <c r="DE45" s="1179"/>
      <c r="DF45" s="1179"/>
      <c r="DG45" s="1179"/>
      <c r="DH45" s="1179"/>
      <c r="DI45" s="1179"/>
      <c r="DJ45" s="1179"/>
      <c r="DK45" s="1179"/>
      <c r="DL45" s="1179"/>
      <c r="DM45" s="1179"/>
      <c r="DN45" s="1179"/>
      <c r="DO45" s="1179"/>
      <c r="DP45" s="1179"/>
      <c r="DQ45" s="1180"/>
      <c r="DR45" s="193"/>
      <c r="DS45" s="193"/>
      <c r="DT45" s="193"/>
      <c r="DU45" s="193"/>
      <c r="DV45" s="193"/>
      <c r="DW45" s="1133"/>
      <c r="DX45" s="1134"/>
      <c r="DY45" s="1134"/>
      <c r="DZ45" s="1134"/>
      <c r="EA45" s="1134"/>
      <c r="EB45" s="1134"/>
      <c r="EC45" s="1134"/>
      <c r="ED45" s="1134"/>
      <c r="EE45" s="1135"/>
    </row>
    <row r="46" spans="1:150" ht="14.4" customHeight="1" thickBot="1" x14ac:dyDescent="0.3">
      <c r="A46" s="193"/>
      <c r="B46" s="1172"/>
      <c r="C46" s="1173"/>
      <c r="D46" s="1173"/>
      <c r="E46" s="1173"/>
      <c r="F46" s="1173"/>
      <c r="G46" s="1173"/>
      <c r="H46" s="1173"/>
      <c r="I46" s="1173"/>
      <c r="J46" s="1173"/>
      <c r="K46" s="1173"/>
      <c r="L46" s="1173"/>
      <c r="M46" s="1173"/>
      <c r="N46" s="1174"/>
      <c r="O46" s="1181"/>
      <c r="P46" s="1182"/>
      <c r="Q46" s="1182"/>
      <c r="R46" s="1182"/>
      <c r="S46" s="1182"/>
      <c r="T46" s="1182"/>
      <c r="U46" s="1182"/>
      <c r="V46" s="1182"/>
      <c r="W46" s="1182"/>
      <c r="X46" s="1182"/>
      <c r="Y46" s="1182"/>
      <c r="Z46" s="1182"/>
      <c r="AA46" s="1182"/>
      <c r="AB46" s="1182"/>
      <c r="AC46" s="1182"/>
      <c r="AD46" s="1182"/>
      <c r="AE46" s="1182"/>
      <c r="AF46" s="1182"/>
      <c r="AG46" s="1182"/>
      <c r="AH46" s="1182"/>
      <c r="AI46" s="1182"/>
      <c r="AJ46" s="1182"/>
      <c r="AK46" s="1182"/>
      <c r="AL46" s="1182"/>
      <c r="AM46" s="1182"/>
      <c r="AN46" s="1182"/>
      <c r="AO46" s="1182"/>
      <c r="AP46" s="1182"/>
      <c r="AQ46" s="1182"/>
      <c r="AR46" s="1182"/>
      <c r="AS46" s="1182"/>
      <c r="AT46" s="1182"/>
      <c r="AU46" s="1182"/>
      <c r="AV46" s="1182"/>
      <c r="AW46" s="1182"/>
      <c r="AX46" s="1182"/>
      <c r="AY46" s="1182"/>
      <c r="AZ46" s="1182"/>
      <c r="BA46" s="1182"/>
      <c r="BB46" s="1182"/>
      <c r="BC46" s="1182"/>
      <c r="BD46" s="1182"/>
      <c r="BE46" s="1182"/>
      <c r="BF46" s="1182"/>
      <c r="BG46" s="1182"/>
      <c r="BH46" s="1182"/>
      <c r="BI46" s="1182"/>
      <c r="BJ46" s="1182"/>
      <c r="BK46" s="1182"/>
      <c r="BL46" s="1182"/>
      <c r="BM46" s="1182"/>
      <c r="BN46" s="1182"/>
      <c r="BO46" s="1182"/>
      <c r="BP46" s="1182"/>
      <c r="BQ46" s="1182"/>
      <c r="BR46" s="1182"/>
      <c r="BS46" s="1182"/>
      <c r="BT46" s="1182"/>
      <c r="BU46" s="1182"/>
      <c r="BV46" s="1182"/>
      <c r="BW46" s="1182"/>
      <c r="BX46" s="1182"/>
      <c r="BY46" s="1182"/>
      <c r="BZ46" s="1182"/>
      <c r="CA46" s="1182"/>
      <c r="CB46" s="1182"/>
      <c r="CC46" s="1182"/>
      <c r="CD46" s="1182"/>
      <c r="CE46" s="1182"/>
      <c r="CF46" s="1182"/>
      <c r="CG46" s="1182"/>
      <c r="CH46" s="1182"/>
      <c r="CI46" s="1182"/>
      <c r="CJ46" s="1182"/>
      <c r="CK46" s="1182"/>
      <c r="CL46" s="1182"/>
      <c r="CM46" s="1182"/>
      <c r="CN46" s="1182"/>
      <c r="CO46" s="1182"/>
      <c r="CP46" s="1183"/>
      <c r="CQ46" s="1181"/>
      <c r="CR46" s="1182"/>
      <c r="CS46" s="1182"/>
      <c r="CT46" s="1182"/>
      <c r="CU46" s="1182"/>
      <c r="CV46" s="1182"/>
      <c r="CW46" s="1182"/>
      <c r="CX46" s="1182"/>
      <c r="CY46" s="1182"/>
      <c r="CZ46" s="1182"/>
      <c r="DA46" s="1182"/>
      <c r="DB46" s="1182"/>
      <c r="DC46" s="1182"/>
      <c r="DD46" s="1182"/>
      <c r="DE46" s="1182"/>
      <c r="DF46" s="1182"/>
      <c r="DG46" s="1182"/>
      <c r="DH46" s="1182"/>
      <c r="DI46" s="1182"/>
      <c r="DJ46" s="1182"/>
      <c r="DK46" s="1182"/>
      <c r="DL46" s="1182"/>
      <c r="DM46" s="1182"/>
      <c r="DN46" s="1182"/>
      <c r="DO46" s="1182"/>
      <c r="DP46" s="1182"/>
      <c r="DQ46" s="1183"/>
      <c r="DR46" s="193"/>
      <c r="DS46" s="193"/>
      <c r="DT46" s="193"/>
      <c r="DU46" s="193"/>
      <c r="DV46" s="193"/>
      <c r="DW46" s="1133"/>
      <c r="DX46" s="1134"/>
      <c r="DY46" s="1134"/>
      <c r="DZ46" s="1134"/>
      <c r="EA46" s="1134"/>
      <c r="EB46" s="1134"/>
      <c r="EC46" s="1134"/>
      <c r="ED46" s="1134"/>
      <c r="EE46" s="1135"/>
    </row>
    <row r="47" spans="1:150" ht="6" customHeight="1" thickTop="1" x14ac:dyDescent="0.25">
      <c r="A47" s="193"/>
      <c r="B47" s="1209" t="s">
        <v>271</v>
      </c>
      <c r="C47" s="1210"/>
      <c r="D47" s="1210"/>
      <c r="E47" s="1210"/>
      <c r="F47" s="1210"/>
      <c r="G47" s="1210"/>
      <c r="H47" s="1210"/>
      <c r="I47" s="1210"/>
      <c r="J47" s="1210"/>
      <c r="K47" s="1210"/>
      <c r="L47" s="1210"/>
      <c r="M47" s="1210"/>
      <c r="N47" s="1210"/>
      <c r="O47" s="1210"/>
      <c r="P47" s="1210"/>
      <c r="Q47" s="1210"/>
      <c r="R47" s="1210"/>
      <c r="S47" s="1210"/>
      <c r="T47" s="1210"/>
      <c r="U47" s="1210"/>
      <c r="V47" s="1210"/>
      <c r="W47" s="1210"/>
      <c r="X47" s="1210"/>
      <c r="Y47" s="1210"/>
      <c r="Z47" s="1210"/>
      <c r="AA47" s="1210"/>
      <c r="AB47" s="1210"/>
      <c r="AC47" s="1210"/>
      <c r="AD47" s="1210"/>
      <c r="AE47" s="1210"/>
      <c r="AF47" s="1210"/>
      <c r="AG47" s="1210"/>
      <c r="AH47" s="1210"/>
      <c r="AI47" s="1210"/>
      <c r="AJ47" s="1210"/>
      <c r="AK47" s="1210"/>
      <c r="AL47" s="1210"/>
      <c r="AM47" s="1210"/>
      <c r="AN47" s="1210"/>
      <c r="AO47" s="1210"/>
      <c r="AP47" s="1210"/>
      <c r="AQ47" s="1210"/>
      <c r="AR47" s="1210"/>
      <c r="AS47" s="1210"/>
      <c r="AT47" s="1210"/>
      <c r="AU47" s="1210"/>
      <c r="AV47" s="1210"/>
      <c r="AW47" s="1210"/>
      <c r="AX47" s="1210"/>
      <c r="AY47" s="1210"/>
      <c r="AZ47" s="1210"/>
      <c r="BA47" s="1210"/>
      <c r="BB47" s="1210"/>
      <c r="BC47" s="1210"/>
      <c r="BD47" s="1210"/>
      <c r="BE47" s="1210"/>
      <c r="BF47" s="1210"/>
      <c r="BG47" s="1210"/>
      <c r="BH47" s="1210"/>
      <c r="BI47" s="1210"/>
      <c r="BJ47" s="1210"/>
      <c r="BK47" s="1210"/>
      <c r="BL47" s="1210"/>
      <c r="BM47" s="1210"/>
      <c r="BN47" s="1210"/>
      <c r="BO47" s="1210"/>
      <c r="BP47" s="1210"/>
      <c r="BQ47" s="1210"/>
      <c r="BR47" s="1210"/>
      <c r="BS47" s="1210"/>
      <c r="BT47" s="1210"/>
      <c r="BU47" s="1210"/>
      <c r="BV47" s="1210"/>
      <c r="BW47" s="1210"/>
      <c r="BX47" s="1210"/>
      <c r="BY47" s="1210"/>
      <c r="BZ47" s="1210"/>
      <c r="CA47" s="1210"/>
      <c r="CB47" s="1210"/>
      <c r="CC47" s="1210"/>
      <c r="CD47" s="1210"/>
      <c r="CE47" s="1210"/>
      <c r="CF47" s="1210"/>
      <c r="CG47" s="1210"/>
      <c r="CH47" s="1210"/>
      <c r="CI47" s="1210"/>
      <c r="CJ47" s="1210"/>
      <c r="CK47" s="1210"/>
      <c r="CL47" s="1210"/>
      <c r="CM47" s="1210"/>
      <c r="CN47" s="1210"/>
      <c r="CO47" s="1210"/>
      <c r="CP47" s="1211"/>
      <c r="CQ47" s="1215">
        <f>'Setup-Completion Report'!CQ62</f>
        <v>0</v>
      </c>
      <c r="CR47" s="1216"/>
      <c r="CS47" s="1216"/>
      <c r="CT47" s="1216"/>
      <c r="CU47" s="1216"/>
      <c r="CV47" s="1216"/>
      <c r="CW47" s="1216"/>
      <c r="CX47" s="1216"/>
      <c r="CY47" s="1216"/>
      <c r="CZ47" s="1216"/>
      <c r="DA47" s="1216"/>
      <c r="DB47" s="1216"/>
      <c r="DC47" s="1216"/>
      <c r="DD47" s="1216"/>
      <c r="DE47" s="1216"/>
      <c r="DF47" s="1216"/>
      <c r="DG47" s="1216"/>
      <c r="DH47" s="1216"/>
      <c r="DI47" s="1216"/>
      <c r="DJ47" s="1216"/>
      <c r="DK47" s="1216"/>
      <c r="DL47" s="1216"/>
      <c r="DM47" s="1216"/>
      <c r="DN47" s="1216"/>
      <c r="DO47" s="1216"/>
      <c r="DP47" s="1216"/>
      <c r="DQ47" s="1217"/>
      <c r="DR47" s="193"/>
      <c r="DS47" s="193"/>
      <c r="DT47" s="193"/>
      <c r="DU47" s="193"/>
      <c r="DV47" s="193"/>
      <c r="DW47" s="1133"/>
      <c r="DX47" s="1134"/>
      <c r="DY47" s="1134"/>
      <c r="DZ47" s="1134"/>
      <c r="EA47" s="1134"/>
      <c r="EB47" s="1134"/>
      <c r="EC47" s="1134"/>
      <c r="ED47" s="1134"/>
      <c r="EE47" s="1135"/>
    </row>
    <row r="48" spans="1:150" ht="6" customHeight="1" x14ac:dyDescent="0.25">
      <c r="A48" s="193"/>
      <c r="B48" s="1212"/>
      <c r="C48" s="1213"/>
      <c r="D48" s="1213"/>
      <c r="E48" s="1213"/>
      <c r="F48" s="1213"/>
      <c r="G48" s="1213"/>
      <c r="H48" s="1213"/>
      <c r="I48" s="1213"/>
      <c r="J48" s="1213"/>
      <c r="K48" s="1213"/>
      <c r="L48" s="1213"/>
      <c r="M48" s="1213"/>
      <c r="N48" s="1213"/>
      <c r="O48" s="1213"/>
      <c r="P48" s="1213"/>
      <c r="Q48" s="1213"/>
      <c r="R48" s="1213"/>
      <c r="S48" s="1213"/>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3"/>
      <c r="AR48" s="1213"/>
      <c r="AS48" s="1213"/>
      <c r="AT48" s="1213"/>
      <c r="AU48" s="1213"/>
      <c r="AV48" s="1213"/>
      <c r="AW48" s="1213"/>
      <c r="AX48" s="1213"/>
      <c r="AY48" s="1213"/>
      <c r="AZ48" s="1213"/>
      <c r="BA48" s="1213"/>
      <c r="BB48" s="1213"/>
      <c r="BC48" s="1213"/>
      <c r="BD48" s="1213"/>
      <c r="BE48" s="1213"/>
      <c r="BF48" s="1213"/>
      <c r="BG48" s="1213"/>
      <c r="BH48" s="1213"/>
      <c r="BI48" s="1213"/>
      <c r="BJ48" s="1213"/>
      <c r="BK48" s="1213"/>
      <c r="BL48" s="1213"/>
      <c r="BM48" s="1213"/>
      <c r="BN48" s="1213"/>
      <c r="BO48" s="1213"/>
      <c r="BP48" s="1213"/>
      <c r="BQ48" s="1213"/>
      <c r="BR48" s="1213"/>
      <c r="BS48" s="1213"/>
      <c r="BT48" s="1213"/>
      <c r="BU48" s="1213"/>
      <c r="BV48" s="1213"/>
      <c r="BW48" s="1213"/>
      <c r="BX48" s="1213"/>
      <c r="BY48" s="1213"/>
      <c r="BZ48" s="1213"/>
      <c r="CA48" s="1213"/>
      <c r="CB48" s="1213"/>
      <c r="CC48" s="1213"/>
      <c r="CD48" s="1213"/>
      <c r="CE48" s="1213"/>
      <c r="CF48" s="1213"/>
      <c r="CG48" s="1213"/>
      <c r="CH48" s="1213"/>
      <c r="CI48" s="1213"/>
      <c r="CJ48" s="1213"/>
      <c r="CK48" s="1213"/>
      <c r="CL48" s="1213"/>
      <c r="CM48" s="1213"/>
      <c r="CN48" s="1213"/>
      <c r="CO48" s="1213"/>
      <c r="CP48" s="1214"/>
      <c r="CQ48" s="1218"/>
      <c r="CR48" s="1219"/>
      <c r="CS48" s="1219"/>
      <c r="CT48" s="1219"/>
      <c r="CU48" s="1219"/>
      <c r="CV48" s="1219"/>
      <c r="CW48" s="1219"/>
      <c r="CX48" s="1219"/>
      <c r="CY48" s="1219"/>
      <c r="CZ48" s="1219"/>
      <c r="DA48" s="1219"/>
      <c r="DB48" s="1219"/>
      <c r="DC48" s="1219"/>
      <c r="DD48" s="1219"/>
      <c r="DE48" s="1219"/>
      <c r="DF48" s="1219"/>
      <c r="DG48" s="1219"/>
      <c r="DH48" s="1219"/>
      <c r="DI48" s="1219"/>
      <c r="DJ48" s="1219"/>
      <c r="DK48" s="1219"/>
      <c r="DL48" s="1219"/>
      <c r="DM48" s="1219"/>
      <c r="DN48" s="1219"/>
      <c r="DO48" s="1219"/>
      <c r="DP48" s="1219"/>
      <c r="DQ48" s="1220"/>
      <c r="DR48" s="193"/>
      <c r="DS48" s="193"/>
      <c r="DT48" s="193"/>
      <c r="DU48" s="193"/>
      <c r="DV48" s="193"/>
      <c r="DW48" s="1133"/>
      <c r="DX48" s="1134"/>
      <c r="DY48" s="1134"/>
      <c r="DZ48" s="1134"/>
      <c r="EA48" s="1134"/>
      <c r="EB48" s="1134"/>
      <c r="EC48" s="1134"/>
      <c r="ED48" s="1134"/>
      <c r="EE48" s="1135"/>
    </row>
    <row r="49" spans="1:226" ht="6" customHeight="1" x14ac:dyDescent="0.25">
      <c r="A49" s="193"/>
      <c r="B49" s="1212"/>
      <c r="C49" s="1213"/>
      <c r="D49" s="1213"/>
      <c r="E49" s="1213"/>
      <c r="F49" s="1213"/>
      <c r="G49" s="1213"/>
      <c r="H49" s="1213"/>
      <c r="I49" s="1213"/>
      <c r="J49" s="1213"/>
      <c r="K49" s="1213"/>
      <c r="L49" s="1213"/>
      <c r="M49" s="1213"/>
      <c r="N49" s="1213"/>
      <c r="O49" s="1213"/>
      <c r="P49" s="1213"/>
      <c r="Q49" s="1213"/>
      <c r="R49" s="1213"/>
      <c r="S49" s="1213"/>
      <c r="T49" s="1213"/>
      <c r="U49" s="1213"/>
      <c r="V49" s="1213"/>
      <c r="W49" s="1213"/>
      <c r="X49" s="1213"/>
      <c r="Y49" s="1213"/>
      <c r="Z49" s="1213"/>
      <c r="AA49" s="1213"/>
      <c r="AB49" s="1213"/>
      <c r="AC49" s="1213"/>
      <c r="AD49" s="1213"/>
      <c r="AE49" s="1213"/>
      <c r="AF49" s="1213"/>
      <c r="AG49" s="1213"/>
      <c r="AH49" s="1213"/>
      <c r="AI49" s="1213"/>
      <c r="AJ49" s="1213"/>
      <c r="AK49" s="1213"/>
      <c r="AL49" s="1213"/>
      <c r="AM49" s="1213"/>
      <c r="AN49" s="1213"/>
      <c r="AO49" s="1213"/>
      <c r="AP49" s="1213"/>
      <c r="AQ49" s="1213"/>
      <c r="AR49" s="1213"/>
      <c r="AS49" s="1213"/>
      <c r="AT49" s="1213"/>
      <c r="AU49" s="1213"/>
      <c r="AV49" s="1213"/>
      <c r="AW49" s="1213"/>
      <c r="AX49" s="1213"/>
      <c r="AY49" s="1213"/>
      <c r="AZ49" s="1213"/>
      <c r="BA49" s="1213"/>
      <c r="BB49" s="1213"/>
      <c r="BC49" s="1213"/>
      <c r="BD49" s="1213"/>
      <c r="BE49" s="1213"/>
      <c r="BF49" s="1213"/>
      <c r="BG49" s="1213"/>
      <c r="BH49" s="1213"/>
      <c r="BI49" s="1213"/>
      <c r="BJ49" s="1213"/>
      <c r="BK49" s="1213"/>
      <c r="BL49" s="1213"/>
      <c r="BM49" s="1213"/>
      <c r="BN49" s="1213"/>
      <c r="BO49" s="1213"/>
      <c r="BP49" s="1213"/>
      <c r="BQ49" s="1213"/>
      <c r="BR49" s="1213"/>
      <c r="BS49" s="1213"/>
      <c r="BT49" s="1213"/>
      <c r="BU49" s="1213"/>
      <c r="BV49" s="1213"/>
      <c r="BW49" s="1213"/>
      <c r="BX49" s="1213"/>
      <c r="BY49" s="1213"/>
      <c r="BZ49" s="1213"/>
      <c r="CA49" s="1213"/>
      <c r="CB49" s="1213"/>
      <c r="CC49" s="1213"/>
      <c r="CD49" s="1213"/>
      <c r="CE49" s="1213"/>
      <c r="CF49" s="1213"/>
      <c r="CG49" s="1213"/>
      <c r="CH49" s="1213"/>
      <c r="CI49" s="1213"/>
      <c r="CJ49" s="1213"/>
      <c r="CK49" s="1213"/>
      <c r="CL49" s="1213"/>
      <c r="CM49" s="1213"/>
      <c r="CN49" s="1213"/>
      <c r="CO49" s="1213"/>
      <c r="CP49" s="1214"/>
      <c r="CQ49" s="1218"/>
      <c r="CR49" s="1219"/>
      <c r="CS49" s="1219"/>
      <c r="CT49" s="1219"/>
      <c r="CU49" s="1219"/>
      <c r="CV49" s="1219"/>
      <c r="CW49" s="1219"/>
      <c r="CX49" s="1219"/>
      <c r="CY49" s="1219"/>
      <c r="CZ49" s="1219"/>
      <c r="DA49" s="1219"/>
      <c r="DB49" s="1219"/>
      <c r="DC49" s="1219"/>
      <c r="DD49" s="1219"/>
      <c r="DE49" s="1219"/>
      <c r="DF49" s="1219"/>
      <c r="DG49" s="1219"/>
      <c r="DH49" s="1219"/>
      <c r="DI49" s="1219"/>
      <c r="DJ49" s="1219"/>
      <c r="DK49" s="1219"/>
      <c r="DL49" s="1219"/>
      <c r="DM49" s="1219"/>
      <c r="DN49" s="1219"/>
      <c r="DO49" s="1219"/>
      <c r="DP49" s="1219"/>
      <c r="DQ49" s="1220"/>
      <c r="DR49" s="193"/>
      <c r="DS49" s="193"/>
      <c r="DT49" s="193"/>
      <c r="DU49" s="193"/>
      <c r="DV49" s="193"/>
      <c r="DW49" s="1133"/>
      <c r="DX49" s="1134"/>
      <c r="DY49" s="1134"/>
      <c r="DZ49" s="1134"/>
      <c r="EA49" s="1134"/>
      <c r="EB49" s="1134"/>
      <c r="EC49" s="1134"/>
      <c r="ED49" s="1134"/>
      <c r="EE49" s="1135"/>
    </row>
    <row r="50" spans="1:226" ht="6" customHeight="1" x14ac:dyDescent="0.25">
      <c r="A50" s="193"/>
      <c r="B50" s="1224" t="s">
        <v>272</v>
      </c>
      <c r="C50" s="1225"/>
      <c r="D50" s="1225"/>
      <c r="E50" s="1225"/>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c r="CB50" s="1225"/>
      <c r="CC50" s="1225"/>
      <c r="CD50" s="1225"/>
      <c r="CE50" s="1225"/>
      <c r="CF50" s="1225"/>
      <c r="CG50" s="1225"/>
      <c r="CH50" s="1225"/>
      <c r="CI50" s="1225"/>
      <c r="CJ50" s="1225"/>
      <c r="CK50" s="1225"/>
      <c r="CL50" s="1225"/>
      <c r="CM50" s="1225"/>
      <c r="CN50" s="1225"/>
      <c r="CO50" s="1225"/>
      <c r="CP50" s="1226"/>
      <c r="CQ50" s="1218"/>
      <c r="CR50" s="1219"/>
      <c r="CS50" s="1219"/>
      <c r="CT50" s="1219"/>
      <c r="CU50" s="1219"/>
      <c r="CV50" s="1219"/>
      <c r="CW50" s="1219"/>
      <c r="CX50" s="1219"/>
      <c r="CY50" s="1219"/>
      <c r="CZ50" s="1219"/>
      <c r="DA50" s="1219"/>
      <c r="DB50" s="1219"/>
      <c r="DC50" s="1219"/>
      <c r="DD50" s="1219"/>
      <c r="DE50" s="1219"/>
      <c r="DF50" s="1219"/>
      <c r="DG50" s="1219"/>
      <c r="DH50" s="1219"/>
      <c r="DI50" s="1219"/>
      <c r="DJ50" s="1219"/>
      <c r="DK50" s="1219"/>
      <c r="DL50" s="1219"/>
      <c r="DM50" s="1219"/>
      <c r="DN50" s="1219"/>
      <c r="DO50" s="1219"/>
      <c r="DP50" s="1219"/>
      <c r="DQ50" s="1220"/>
      <c r="DR50" s="193"/>
      <c r="DS50" s="193"/>
      <c r="DT50" s="193"/>
      <c r="DU50" s="193"/>
      <c r="DV50" s="193"/>
      <c r="DW50" s="1133"/>
      <c r="DX50" s="1134"/>
      <c r="DY50" s="1134"/>
      <c r="DZ50" s="1134"/>
      <c r="EA50" s="1134"/>
      <c r="EB50" s="1134"/>
      <c r="EC50" s="1134"/>
      <c r="ED50" s="1134"/>
      <c r="EE50" s="1135"/>
    </row>
    <row r="51" spans="1:226" ht="12" customHeight="1" thickBot="1" x14ac:dyDescent="0.3">
      <c r="A51" s="193"/>
      <c r="B51" s="1227"/>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228"/>
      <c r="AV51" s="1228"/>
      <c r="AW51" s="1228"/>
      <c r="AX51" s="1228"/>
      <c r="AY51" s="1228"/>
      <c r="AZ51" s="1228"/>
      <c r="BA51" s="1228"/>
      <c r="BB51" s="1228"/>
      <c r="BC51" s="1228"/>
      <c r="BD51" s="1228"/>
      <c r="BE51" s="1228"/>
      <c r="BF51" s="1228"/>
      <c r="BG51" s="1228"/>
      <c r="BH51" s="1228"/>
      <c r="BI51" s="1228"/>
      <c r="BJ51" s="1228"/>
      <c r="BK51" s="1228"/>
      <c r="BL51" s="1228"/>
      <c r="BM51" s="1228"/>
      <c r="BN51" s="1228"/>
      <c r="BO51" s="1228"/>
      <c r="BP51" s="1228"/>
      <c r="BQ51" s="1228"/>
      <c r="BR51" s="1228"/>
      <c r="BS51" s="1228"/>
      <c r="BT51" s="1228"/>
      <c r="BU51" s="1228"/>
      <c r="BV51" s="1228"/>
      <c r="BW51" s="1228"/>
      <c r="BX51" s="1228"/>
      <c r="BY51" s="1228"/>
      <c r="BZ51" s="1228"/>
      <c r="CA51" s="1228"/>
      <c r="CB51" s="1228"/>
      <c r="CC51" s="1228"/>
      <c r="CD51" s="1228"/>
      <c r="CE51" s="1228"/>
      <c r="CF51" s="1228"/>
      <c r="CG51" s="1228"/>
      <c r="CH51" s="1228"/>
      <c r="CI51" s="1228"/>
      <c r="CJ51" s="1228"/>
      <c r="CK51" s="1228"/>
      <c r="CL51" s="1228"/>
      <c r="CM51" s="1228"/>
      <c r="CN51" s="1228"/>
      <c r="CO51" s="1228"/>
      <c r="CP51" s="1229"/>
      <c r="CQ51" s="1221"/>
      <c r="CR51" s="1222"/>
      <c r="CS51" s="1222"/>
      <c r="CT51" s="1222"/>
      <c r="CU51" s="1222"/>
      <c r="CV51" s="1222"/>
      <c r="CW51" s="1222"/>
      <c r="CX51" s="1222"/>
      <c r="CY51" s="1222"/>
      <c r="CZ51" s="1222"/>
      <c r="DA51" s="1222"/>
      <c r="DB51" s="1222"/>
      <c r="DC51" s="1222"/>
      <c r="DD51" s="1222"/>
      <c r="DE51" s="1222"/>
      <c r="DF51" s="1222"/>
      <c r="DG51" s="1222"/>
      <c r="DH51" s="1222"/>
      <c r="DI51" s="1222"/>
      <c r="DJ51" s="1222"/>
      <c r="DK51" s="1222"/>
      <c r="DL51" s="1222"/>
      <c r="DM51" s="1222"/>
      <c r="DN51" s="1222"/>
      <c r="DO51" s="1222"/>
      <c r="DP51" s="1222"/>
      <c r="DQ51" s="1223"/>
      <c r="DR51" s="193"/>
      <c r="DS51" s="193"/>
      <c r="DT51" s="193"/>
      <c r="DU51" s="193"/>
      <c r="DV51" s="193"/>
      <c r="DW51" s="1133"/>
      <c r="DX51" s="1134"/>
      <c r="DY51" s="1134"/>
      <c r="DZ51" s="1134"/>
      <c r="EA51" s="1134"/>
      <c r="EB51" s="1134"/>
      <c r="EC51" s="1134"/>
      <c r="ED51" s="1134"/>
      <c r="EE51" s="1135"/>
      <c r="EJ51" s="1230">
        <f>0.2*CQ47</f>
        <v>0</v>
      </c>
      <c r="EK51" s="1107"/>
      <c r="EL51" s="1107"/>
      <c r="EM51" s="1107"/>
      <c r="EN51" s="1107"/>
      <c r="EO51" s="1107"/>
      <c r="EP51" s="1107"/>
      <c r="EQ51" s="1107"/>
      <c r="ER51" s="1107"/>
      <c r="ES51" s="1107"/>
      <c r="ET51" s="1107"/>
      <c r="EU51" s="1107"/>
      <c r="EV51" s="1107"/>
      <c r="EW51" s="1107"/>
    </row>
    <row r="52" spans="1:226" ht="36" customHeight="1" thickTop="1" thickBot="1" x14ac:dyDescent="0.3">
      <c r="A52" s="193"/>
      <c r="B52" s="1231" t="s">
        <v>70</v>
      </c>
      <c r="C52" s="1232"/>
      <c r="D52" s="1232"/>
      <c r="E52" s="1232"/>
      <c r="F52" s="1232"/>
      <c r="G52" s="1232"/>
      <c r="H52" s="1232"/>
      <c r="I52" s="1232"/>
      <c r="J52" s="1232"/>
      <c r="K52" s="1232"/>
      <c r="L52" s="1232"/>
      <c r="M52" s="1232"/>
      <c r="N52" s="1233"/>
      <c r="O52" s="1234" t="s">
        <v>295</v>
      </c>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6" t="str">
        <f>IF(CU68=1,EL59,"")</f>
        <v>INITIAL ADVANCE (cannot exceed 20% of total RHCP funds awarded)</v>
      </c>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c r="CB52" s="1236"/>
      <c r="CC52" s="1236"/>
      <c r="CD52" s="1236"/>
      <c r="CE52" s="1236"/>
      <c r="CF52" s="1236"/>
      <c r="CG52" s="1236"/>
      <c r="CH52" s="1236"/>
      <c r="CI52" s="1236"/>
      <c r="CJ52" s="1236"/>
      <c r="CK52" s="1236"/>
      <c r="CL52" s="1236"/>
      <c r="CM52" s="1236"/>
      <c r="CN52" s="1236"/>
      <c r="CO52" s="1236"/>
      <c r="CP52" s="1237"/>
      <c r="CQ52" s="1238"/>
      <c r="CR52" s="1239"/>
      <c r="CS52" s="1239"/>
      <c r="CT52" s="1239"/>
      <c r="CU52" s="1239"/>
      <c r="CV52" s="1239"/>
      <c r="CW52" s="1239"/>
      <c r="CX52" s="1239"/>
      <c r="CY52" s="1239"/>
      <c r="CZ52" s="1239"/>
      <c r="DA52" s="1239"/>
      <c r="DB52" s="1239"/>
      <c r="DC52" s="1239"/>
      <c r="DD52" s="1239"/>
      <c r="DE52" s="1239"/>
      <c r="DF52" s="1239"/>
      <c r="DG52" s="1239"/>
      <c r="DH52" s="1239"/>
      <c r="DI52" s="1239"/>
      <c r="DJ52" s="1239"/>
      <c r="DK52" s="1239"/>
      <c r="DL52" s="1239"/>
      <c r="DM52" s="1239"/>
      <c r="DN52" s="1239"/>
      <c r="DO52" s="1239"/>
      <c r="DP52" s="1239"/>
      <c r="DQ52" s="1240"/>
      <c r="DR52" s="193"/>
      <c r="DS52" s="193"/>
      <c r="DT52" s="193"/>
      <c r="DU52" s="193"/>
      <c r="DV52" s="193"/>
      <c r="DW52" s="1133"/>
      <c r="DX52" s="1134"/>
      <c r="DY52" s="1134"/>
      <c r="DZ52" s="1134"/>
      <c r="EA52" s="1134"/>
      <c r="EB52" s="1134"/>
      <c r="EC52" s="1134"/>
      <c r="ED52" s="1134"/>
      <c r="EE52" s="1135"/>
      <c r="EJ52" s="1107"/>
      <c r="EK52" s="1107"/>
      <c r="EL52" s="1107"/>
      <c r="EM52" s="1107"/>
      <c r="EN52" s="1107"/>
      <c r="EO52" s="1107"/>
      <c r="EP52" s="1107"/>
      <c r="EQ52" s="1107"/>
      <c r="ER52" s="1107"/>
      <c r="ES52" s="1107"/>
      <c r="ET52" s="1107"/>
      <c r="EU52" s="1107"/>
      <c r="EV52" s="1107"/>
      <c r="EW52" s="1107"/>
    </row>
    <row r="53" spans="1:226" ht="36" customHeight="1" thickTop="1" thickBot="1" x14ac:dyDescent="0.3">
      <c r="A53" s="193"/>
      <c r="B53" s="1241">
        <v>11</v>
      </c>
      <c r="C53" s="1241"/>
      <c r="D53" s="1241"/>
      <c r="E53" s="1241"/>
      <c r="F53" s="1241"/>
      <c r="G53" s="1241"/>
      <c r="H53" s="1241"/>
      <c r="I53" s="1241"/>
      <c r="J53" s="1241"/>
      <c r="K53" s="1241"/>
      <c r="L53" s="1241"/>
      <c r="M53" s="1241"/>
      <c r="N53" s="1241"/>
      <c r="O53" s="1242" t="s">
        <v>296</v>
      </c>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c r="CB53" s="1242"/>
      <c r="CC53" s="1242"/>
      <c r="CD53" s="1242"/>
      <c r="CE53" s="1242"/>
      <c r="CF53" s="1242"/>
      <c r="CG53" s="1242"/>
      <c r="CH53" s="1242"/>
      <c r="CI53" s="1242"/>
      <c r="CJ53" s="1242"/>
      <c r="CK53" s="1242"/>
      <c r="CL53" s="1242"/>
      <c r="CM53" s="1242"/>
      <c r="CN53" s="1242"/>
      <c r="CO53" s="1242"/>
      <c r="CP53" s="1242"/>
      <c r="CQ53" s="1161"/>
      <c r="CR53" s="1161"/>
      <c r="CS53" s="1161"/>
      <c r="CT53" s="1161"/>
      <c r="CU53" s="1161"/>
      <c r="CV53" s="1161"/>
      <c r="CW53" s="1161"/>
      <c r="CX53" s="1161"/>
      <c r="CY53" s="1161"/>
      <c r="CZ53" s="1161"/>
      <c r="DA53" s="1161"/>
      <c r="DB53" s="1161"/>
      <c r="DC53" s="1161"/>
      <c r="DD53" s="1161"/>
      <c r="DE53" s="1161"/>
      <c r="DF53" s="1161"/>
      <c r="DG53" s="1161"/>
      <c r="DH53" s="1161"/>
      <c r="DI53" s="1161"/>
      <c r="DJ53" s="1161"/>
      <c r="DK53" s="1161"/>
      <c r="DL53" s="1161"/>
      <c r="DM53" s="1161"/>
      <c r="DN53" s="1161"/>
      <c r="DO53" s="1161"/>
      <c r="DP53" s="1161"/>
      <c r="DQ53" s="1161"/>
      <c r="DR53" s="193"/>
      <c r="DS53" s="193"/>
      <c r="DT53" s="193"/>
      <c r="DU53" s="193"/>
      <c r="DV53" s="193"/>
      <c r="DW53" s="1133"/>
      <c r="DX53" s="1134"/>
      <c r="DY53" s="1134"/>
      <c r="DZ53" s="1134"/>
      <c r="EA53" s="1134"/>
      <c r="EB53" s="1134"/>
      <c r="EC53" s="1134"/>
      <c r="ED53" s="1134"/>
      <c r="EE53" s="1135"/>
    </row>
    <row r="54" spans="1:226" ht="10.5" customHeight="1" thickTop="1" thickBot="1" x14ac:dyDescent="0.3">
      <c r="A54" s="193"/>
      <c r="B54" s="248"/>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50"/>
      <c r="DR54" s="193"/>
      <c r="DS54" s="193"/>
      <c r="DT54" s="193"/>
      <c r="DU54" s="193"/>
      <c r="DV54" s="193"/>
      <c r="DW54" s="1133"/>
      <c r="DX54" s="1134"/>
      <c r="DY54" s="1134"/>
      <c r="DZ54" s="1134"/>
      <c r="EA54" s="1134"/>
      <c r="EB54" s="1134"/>
      <c r="EC54" s="1134"/>
      <c r="ED54" s="1134"/>
      <c r="EE54" s="1135"/>
    </row>
    <row r="55" spans="1:226" ht="6" customHeight="1" thickTop="1" x14ac:dyDescent="0.25">
      <c r="B55" s="1184" t="s">
        <v>275</v>
      </c>
      <c r="C55" s="1185"/>
      <c r="D55" s="1185"/>
      <c r="E55" s="1185"/>
      <c r="F55" s="1185"/>
      <c r="G55" s="1185"/>
      <c r="H55" s="1185"/>
      <c r="I55" s="1185"/>
      <c r="J55" s="1185"/>
      <c r="K55" s="1185"/>
      <c r="L55" s="1185"/>
      <c r="M55" s="1185"/>
      <c r="N55" s="1185"/>
      <c r="O55" s="1185"/>
      <c r="P55" s="1185"/>
      <c r="Q55" s="1185"/>
      <c r="R55" s="1185"/>
      <c r="S55" s="1185"/>
      <c r="T55" s="1185"/>
      <c r="U55" s="1185"/>
      <c r="V55" s="1185"/>
      <c r="W55" s="1185"/>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185"/>
      <c r="AS55" s="1185"/>
      <c r="AT55" s="1185"/>
      <c r="AU55" s="1185"/>
      <c r="AV55" s="1185"/>
      <c r="AW55" s="1185"/>
      <c r="AX55" s="1185"/>
      <c r="AY55" s="1185"/>
      <c r="AZ55" s="1185"/>
      <c r="BA55" s="1185"/>
      <c r="BB55" s="1185"/>
      <c r="BC55" s="1185"/>
      <c r="BD55" s="1185"/>
      <c r="BE55" s="1185"/>
      <c r="BF55" s="1185"/>
      <c r="BG55" s="1185"/>
      <c r="BH55" s="1185"/>
      <c r="BI55" s="1185"/>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1185"/>
      <c r="CG55" s="1185"/>
      <c r="CH55" s="1185"/>
      <c r="CI55" s="1185"/>
      <c r="CJ55" s="1185"/>
      <c r="CK55" s="1185"/>
      <c r="CL55" s="1185"/>
      <c r="CM55" s="1185"/>
      <c r="CN55" s="1185"/>
      <c r="CO55" s="1185"/>
      <c r="CP55" s="1186"/>
      <c r="CQ55" s="1193">
        <f>CQ52</f>
        <v>0</v>
      </c>
      <c r="CR55" s="1194"/>
      <c r="CS55" s="1194"/>
      <c r="CT55" s="1194"/>
      <c r="CU55" s="1194"/>
      <c r="CV55" s="1194"/>
      <c r="CW55" s="1194"/>
      <c r="CX55" s="1194"/>
      <c r="CY55" s="1194"/>
      <c r="CZ55" s="1194"/>
      <c r="DA55" s="1194"/>
      <c r="DB55" s="1194"/>
      <c r="DC55" s="1194"/>
      <c r="DD55" s="1194"/>
      <c r="DE55" s="1194"/>
      <c r="DF55" s="1194"/>
      <c r="DG55" s="1194"/>
      <c r="DH55" s="1194"/>
      <c r="DI55" s="1194"/>
      <c r="DJ55" s="1194"/>
      <c r="DK55" s="1194"/>
      <c r="DL55" s="1194"/>
      <c r="DM55" s="1194"/>
      <c r="DN55" s="1194"/>
      <c r="DO55" s="1194"/>
      <c r="DP55" s="1194"/>
      <c r="DQ55" s="1195"/>
      <c r="DW55" s="1133"/>
      <c r="DX55" s="1134"/>
      <c r="DY55" s="1134"/>
      <c r="DZ55" s="1134"/>
      <c r="EA55" s="1134"/>
      <c r="EB55" s="1134"/>
      <c r="EC55" s="1134"/>
      <c r="ED55" s="1134"/>
      <c r="EE55" s="1135"/>
    </row>
    <row r="56" spans="1:226" ht="6" customHeight="1" x14ac:dyDescent="0.25">
      <c r="B56" s="1187"/>
      <c r="C56" s="1188"/>
      <c r="D56" s="1188"/>
      <c r="E56" s="1188"/>
      <c r="F56" s="1188"/>
      <c r="G56" s="1188"/>
      <c r="H56" s="1188"/>
      <c r="I56" s="1188"/>
      <c r="J56" s="1188"/>
      <c r="K56" s="1188"/>
      <c r="L56" s="1188"/>
      <c r="M56" s="1188"/>
      <c r="N56" s="1188"/>
      <c r="O56" s="1188"/>
      <c r="P56" s="1188"/>
      <c r="Q56" s="1188"/>
      <c r="R56" s="1188"/>
      <c r="S56" s="1188"/>
      <c r="T56" s="1188"/>
      <c r="U56" s="1188"/>
      <c r="V56" s="1188"/>
      <c r="W56" s="1188"/>
      <c r="X56" s="1188"/>
      <c r="Y56" s="1188"/>
      <c r="Z56" s="1188"/>
      <c r="AA56" s="1188"/>
      <c r="AB56" s="1188"/>
      <c r="AC56" s="1188"/>
      <c r="AD56" s="1188"/>
      <c r="AE56" s="1188"/>
      <c r="AF56" s="1188"/>
      <c r="AG56" s="1188"/>
      <c r="AH56" s="1188"/>
      <c r="AI56" s="1188"/>
      <c r="AJ56" s="1188"/>
      <c r="AK56" s="1188"/>
      <c r="AL56" s="1188"/>
      <c r="AM56" s="1188"/>
      <c r="AN56" s="1188"/>
      <c r="AO56" s="1188"/>
      <c r="AP56" s="1188"/>
      <c r="AQ56" s="1188"/>
      <c r="AR56" s="1188"/>
      <c r="AS56" s="1188"/>
      <c r="AT56" s="1188"/>
      <c r="AU56" s="1188"/>
      <c r="AV56" s="1188"/>
      <c r="AW56" s="1188"/>
      <c r="AX56" s="1188"/>
      <c r="AY56" s="1188"/>
      <c r="AZ56" s="1188"/>
      <c r="BA56" s="1188"/>
      <c r="BB56" s="1188"/>
      <c r="BC56" s="1188"/>
      <c r="BD56" s="1188"/>
      <c r="BE56" s="1188"/>
      <c r="BF56" s="1188"/>
      <c r="BG56" s="1188"/>
      <c r="BH56" s="1188"/>
      <c r="BI56" s="1188"/>
      <c r="BJ56" s="1188"/>
      <c r="BK56" s="1188"/>
      <c r="BL56" s="1188"/>
      <c r="BM56" s="1188"/>
      <c r="BN56" s="1188"/>
      <c r="BO56" s="1188"/>
      <c r="BP56" s="1188"/>
      <c r="BQ56" s="1188"/>
      <c r="BR56" s="1188"/>
      <c r="BS56" s="1188"/>
      <c r="BT56" s="1188"/>
      <c r="BU56" s="1188"/>
      <c r="BV56" s="1188"/>
      <c r="BW56" s="1188"/>
      <c r="BX56" s="1188"/>
      <c r="BY56" s="1188"/>
      <c r="BZ56" s="1188"/>
      <c r="CA56" s="1188"/>
      <c r="CB56" s="1188"/>
      <c r="CC56" s="1188"/>
      <c r="CD56" s="1188"/>
      <c r="CE56" s="1188"/>
      <c r="CF56" s="1188"/>
      <c r="CG56" s="1188"/>
      <c r="CH56" s="1188"/>
      <c r="CI56" s="1188"/>
      <c r="CJ56" s="1188"/>
      <c r="CK56" s="1188"/>
      <c r="CL56" s="1188"/>
      <c r="CM56" s="1188"/>
      <c r="CN56" s="1188"/>
      <c r="CO56" s="1188"/>
      <c r="CP56" s="1189"/>
      <c r="CQ56" s="1196"/>
      <c r="CR56" s="1197"/>
      <c r="CS56" s="1197"/>
      <c r="CT56" s="1197"/>
      <c r="CU56" s="1197"/>
      <c r="CV56" s="1197"/>
      <c r="CW56" s="1197"/>
      <c r="CX56" s="1197"/>
      <c r="CY56" s="1197"/>
      <c r="CZ56" s="1197"/>
      <c r="DA56" s="1197"/>
      <c r="DB56" s="1197"/>
      <c r="DC56" s="1197"/>
      <c r="DD56" s="1197"/>
      <c r="DE56" s="1197"/>
      <c r="DF56" s="1197"/>
      <c r="DG56" s="1197"/>
      <c r="DH56" s="1197"/>
      <c r="DI56" s="1197"/>
      <c r="DJ56" s="1197"/>
      <c r="DK56" s="1197"/>
      <c r="DL56" s="1197"/>
      <c r="DM56" s="1197"/>
      <c r="DN56" s="1197"/>
      <c r="DO56" s="1197"/>
      <c r="DP56" s="1197"/>
      <c r="DQ56" s="1198"/>
      <c r="DW56" s="1133"/>
      <c r="DX56" s="1134"/>
      <c r="DY56" s="1134"/>
      <c r="DZ56" s="1134"/>
      <c r="EA56" s="1134"/>
      <c r="EB56" s="1134"/>
      <c r="EC56" s="1134"/>
      <c r="ED56" s="1134"/>
      <c r="EE56" s="1135"/>
    </row>
    <row r="57" spans="1:226" ht="6" customHeight="1" x14ac:dyDescent="0.25">
      <c r="B57" s="1187"/>
      <c r="C57" s="1188"/>
      <c r="D57" s="1188"/>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8"/>
      <c r="AF57" s="1188"/>
      <c r="AG57" s="1188"/>
      <c r="AH57" s="1188"/>
      <c r="AI57" s="1188"/>
      <c r="AJ57" s="1188"/>
      <c r="AK57" s="1188"/>
      <c r="AL57" s="1188"/>
      <c r="AM57" s="1188"/>
      <c r="AN57" s="1188"/>
      <c r="AO57" s="1188"/>
      <c r="AP57" s="1188"/>
      <c r="AQ57" s="1188"/>
      <c r="AR57" s="1188"/>
      <c r="AS57" s="1188"/>
      <c r="AT57" s="1188"/>
      <c r="AU57" s="1188"/>
      <c r="AV57" s="1188"/>
      <c r="AW57" s="1188"/>
      <c r="AX57" s="1188"/>
      <c r="AY57" s="1188"/>
      <c r="AZ57" s="1188"/>
      <c r="BA57" s="1188"/>
      <c r="BB57" s="1188"/>
      <c r="BC57" s="1188"/>
      <c r="BD57" s="1188"/>
      <c r="BE57" s="1188"/>
      <c r="BF57" s="1188"/>
      <c r="BG57" s="1188"/>
      <c r="BH57" s="1188"/>
      <c r="BI57" s="1188"/>
      <c r="BJ57" s="1188"/>
      <c r="BK57" s="1188"/>
      <c r="BL57" s="1188"/>
      <c r="BM57" s="1188"/>
      <c r="BN57" s="1188"/>
      <c r="BO57" s="1188"/>
      <c r="BP57" s="1188"/>
      <c r="BQ57" s="1188"/>
      <c r="BR57" s="1188"/>
      <c r="BS57" s="1188"/>
      <c r="BT57" s="1188"/>
      <c r="BU57" s="1188"/>
      <c r="BV57" s="1188"/>
      <c r="BW57" s="1188"/>
      <c r="BX57" s="1188"/>
      <c r="BY57" s="1188"/>
      <c r="BZ57" s="1188"/>
      <c r="CA57" s="1188"/>
      <c r="CB57" s="1188"/>
      <c r="CC57" s="1188"/>
      <c r="CD57" s="1188"/>
      <c r="CE57" s="1188"/>
      <c r="CF57" s="1188"/>
      <c r="CG57" s="1188"/>
      <c r="CH57" s="1188"/>
      <c r="CI57" s="1188"/>
      <c r="CJ57" s="1188"/>
      <c r="CK57" s="1188"/>
      <c r="CL57" s="1188"/>
      <c r="CM57" s="1188"/>
      <c r="CN57" s="1188"/>
      <c r="CO57" s="1188"/>
      <c r="CP57" s="1189"/>
      <c r="CQ57" s="1196"/>
      <c r="CR57" s="1197"/>
      <c r="CS57" s="1197"/>
      <c r="CT57" s="1197"/>
      <c r="CU57" s="1197"/>
      <c r="CV57" s="1197"/>
      <c r="CW57" s="1197"/>
      <c r="CX57" s="1197"/>
      <c r="CY57" s="1197"/>
      <c r="CZ57" s="1197"/>
      <c r="DA57" s="1197"/>
      <c r="DB57" s="1197"/>
      <c r="DC57" s="1197"/>
      <c r="DD57" s="1197"/>
      <c r="DE57" s="1197"/>
      <c r="DF57" s="1197"/>
      <c r="DG57" s="1197"/>
      <c r="DH57" s="1197"/>
      <c r="DI57" s="1197"/>
      <c r="DJ57" s="1197"/>
      <c r="DK57" s="1197"/>
      <c r="DL57" s="1197"/>
      <c r="DM57" s="1197"/>
      <c r="DN57" s="1197"/>
      <c r="DO57" s="1197"/>
      <c r="DP57" s="1197"/>
      <c r="DQ57" s="1198"/>
      <c r="DW57" s="1133"/>
      <c r="DX57" s="1134"/>
      <c r="DY57" s="1134"/>
      <c r="DZ57" s="1134"/>
      <c r="EA57" s="1134"/>
      <c r="EB57" s="1134"/>
      <c r="EC57" s="1134"/>
      <c r="ED57" s="1134"/>
      <c r="EE57" s="1135"/>
    </row>
    <row r="58" spans="1:226" ht="6" customHeight="1" x14ac:dyDescent="0.25">
      <c r="B58" s="1187"/>
      <c r="C58" s="1188"/>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8"/>
      <c r="AA58" s="1188"/>
      <c r="AB58" s="1188"/>
      <c r="AC58" s="1188"/>
      <c r="AD58" s="1188"/>
      <c r="AE58" s="1188"/>
      <c r="AF58" s="1188"/>
      <c r="AG58" s="1188"/>
      <c r="AH58" s="1188"/>
      <c r="AI58" s="1188"/>
      <c r="AJ58" s="1188"/>
      <c r="AK58" s="1188"/>
      <c r="AL58" s="1188"/>
      <c r="AM58" s="1188"/>
      <c r="AN58" s="1188"/>
      <c r="AO58" s="1188"/>
      <c r="AP58" s="1188"/>
      <c r="AQ58" s="1188"/>
      <c r="AR58" s="1188"/>
      <c r="AS58" s="1188"/>
      <c r="AT58" s="1188"/>
      <c r="AU58" s="1188"/>
      <c r="AV58" s="1188"/>
      <c r="AW58" s="1188"/>
      <c r="AX58" s="1188"/>
      <c r="AY58" s="1188"/>
      <c r="AZ58" s="1188"/>
      <c r="BA58" s="1188"/>
      <c r="BB58" s="1188"/>
      <c r="BC58" s="1188"/>
      <c r="BD58" s="1188"/>
      <c r="BE58" s="1188"/>
      <c r="BF58" s="1188"/>
      <c r="BG58" s="1188"/>
      <c r="BH58" s="1188"/>
      <c r="BI58" s="1188"/>
      <c r="BJ58" s="1188"/>
      <c r="BK58" s="1188"/>
      <c r="BL58" s="1188"/>
      <c r="BM58" s="1188"/>
      <c r="BN58" s="1188"/>
      <c r="BO58" s="1188"/>
      <c r="BP58" s="1188"/>
      <c r="BQ58" s="1188"/>
      <c r="BR58" s="1188"/>
      <c r="BS58" s="1188"/>
      <c r="BT58" s="1188"/>
      <c r="BU58" s="1188"/>
      <c r="BV58" s="1188"/>
      <c r="BW58" s="1188"/>
      <c r="BX58" s="1188"/>
      <c r="BY58" s="1188"/>
      <c r="BZ58" s="1188"/>
      <c r="CA58" s="1188"/>
      <c r="CB58" s="1188"/>
      <c r="CC58" s="1188"/>
      <c r="CD58" s="1188"/>
      <c r="CE58" s="1188"/>
      <c r="CF58" s="1188"/>
      <c r="CG58" s="1188"/>
      <c r="CH58" s="1188"/>
      <c r="CI58" s="1188"/>
      <c r="CJ58" s="1188"/>
      <c r="CK58" s="1188"/>
      <c r="CL58" s="1188"/>
      <c r="CM58" s="1188"/>
      <c r="CN58" s="1188"/>
      <c r="CO58" s="1188"/>
      <c r="CP58" s="1189"/>
      <c r="CQ58" s="1196"/>
      <c r="CR58" s="1197"/>
      <c r="CS58" s="1197"/>
      <c r="CT58" s="1197"/>
      <c r="CU58" s="1197"/>
      <c r="CV58" s="1197"/>
      <c r="CW58" s="1197"/>
      <c r="CX58" s="1197"/>
      <c r="CY58" s="1197"/>
      <c r="CZ58" s="1197"/>
      <c r="DA58" s="1197"/>
      <c r="DB58" s="1197"/>
      <c r="DC58" s="1197"/>
      <c r="DD58" s="1197"/>
      <c r="DE58" s="1197"/>
      <c r="DF58" s="1197"/>
      <c r="DG58" s="1197"/>
      <c r="DH58" s="1197"/>
      <c r="DI58" s="1197"/>
      <c r="DJ58" s="1197"/>
      <c r="DK58" s="1197"/>
      <c r="DL58" s="1197"/>
      <c r="DM58" s="1197"/>
      <c r="DN58" s="1197"/>
      <c r="DO58" s="1197"/>
      <c r="DP58" s="1197"/>
      <c r="DQ58" s="1198"/>
      <c r="DW58" s="1133"/>
      <c r="DX58" s="1134"/>
      <c r="DY58" s="1134"/>
      <c r="DZ58" s="1134"/>
      <c r="EA58" s="1134"/>
      <c r="EB58" s="1134"/>
      <c r="EC58" s="1134"/>
      <c r="ED58" s="1134"/>
      <c r="EE58" s="1135"/>
    </row>
    <row r="59" spans="1:226" ht="6" customHeight="1" thickBot="1" x14ac:dyDescent="0.3">
      <c r="B59" s="1190"/>
      <c r="C59" s="1191"/>
      <c r="D59" s="1191"/>
      <c r="E59" s="1191"/>
      <c r="F59" s="1191"/>
      <c r="G59" s="1191"/>
      <c r="H59" s="1191"/>
      <c r="I59" s="1191"/>
      <c r="J59" s="1191"/>
      <c r="K59" s="1191"/>
      <c r="L59" s="1191"/>
      <c r="M59" s="1191"/>
      <c r="N59" s="1191"/>
      <c r="O59" s="1191"/>
      <c r="P59" s="1191"/>
      <c r="Q59" s="1191"/>
      <c r="R59" s="1191"/>
      <c r="S59" s="1191"/>
      <c r="T59" s="1191"/>
      <c r="U59" s="1191"/>
      <c r="V59" s="1191"/>
      <c r="W59" s="1191"/>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191"/>
      <c r="AS59" s="1191"/>
      <c r="AT59" s="1191"/>
      <c r="AU59" s="1191"/>
      <c r="AV59" s="1191"/>
      <c r="AW59" s="1191"/>
      <c r="AX59" s="1191"/>
      <c r="AY59" s="1191"/>
      <c r="AZ59" s="1191"/>
      <c r="BA59" s="1191"/>
      <c r="BB59" s="1191"/>
      <c r="BC59" s="1191"/>
      <c r="BD59" s="1191"/>
      <c r="BE59" s="1191"/>
      <c r="BF59" s="1191"/>
      <c r="BG59" s="1191"/>
      <c r="BH59" s="1191"/>
      <c r="BI59" s="1191"/>
      <c r="BJ59" s="1191"/>
      <c r="BK59" s="1191"/>
      <c r="BL59" s="1191"/>
      <c r="BM59" s="1191"/>
      <c r="BN59" s="1191"/>
      <c r="BO59" s="1191"/>
      <c r="BP59" s="1191"/>
      <c r="BQ59" s="1191"/>
      <c r="BR59" s="1191"/>
      <c r="BS59" s="1191"/>
      <c r="BT59" s="1191"/>
      <c r="BU59" s="1191"/>
      <c r="BV59" s="1191"/>
      <c r="BW59" s="1191"/>
      <c r="BX59" s="1191"/>
      <c r="BY59" s="1191"/>
      <c r="BZ59" s="1191"/>
      <c r="CA59" s="1191"/>
      <c r="CB59" s="1191"/>
      <c r="CC59" s="1191"/>
      <c r="CD59" s="1191"/>
      <c r="CE59" s="1191"/>
      <c r="CF59" s="1191"/>
      <c r="CG59" s="1191"/>
      <c r="CH59" s="1191"/>
      <c r="CI59" s="1191"/>
      <c r="CJ59" s="1191"/>
      <c r="CK59" s="1191"/>
      <c r="CL59" s="1191"/>
      <c r="CM59" s="1191"/>
      <c r="CN59" s="1191"/>
      <c r="CO59" s="1191"/>
      <c r="CP59" s="1192"/>
      <c r="CQ59" s="1199"/>
      <c r="CR59" s="1200"/>
      <c r="CS59" s="1200"/>
      <c r="CT59" s="1200"/>
      <c r="CU59" s="1200"/>
      <c r="CV59" s="1200"/>
      <c r="CW59" s="1200"/>
      <c r="CX59" s="1200"/>
      <c r="CY59" s="1200"/>
      <c r="CZ59" s="1200"/>
      <c r="DA59" s="1200"/>
      <c r="DB59" s="1200"/>
      <c r="DC59" s="1200"/>
      <c r="DD59" s="1200"/>
      <c r="DE59" s="1200"/>
      <c r="DF59" s="1200"/>
      <c r="DG59" s="1200"/>
      <c r="DH59" s="1200"/>
      <c r="DI59" s="1200"/>
      <c r="DJ59" s="1200"/>
      <c r="DK59" s="1200"/>
      <c r="DL59" s="1200"/>
      <c r="DM59" s="1200"/>
      <c r="DN59" s="1200"/>
      <c r="DO59" s="1200"/>
      <c r="DP59" s="1200"/>
      <c r="DQ59" s="1201"/>
      <c r="DW59" s="1133"/>
      <c r="DX59" s="1134"/>
      <c r="DY59" s="1134"/>
      <c r="DZ59" s="1134"/>
      <c r="EA59" s="1134"/>
      <c r="EB59" s="1134"/>
      <c r="EC59" s="1134"/>
      <c r="ED59" s="1134"/>
      <c r="EE59" s="1135"/>
      <c r="EL59" s="1202" t="s">
        <v>276</v>
      </c>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c r="HF59" s="1107"/>
      <c r="HG59" s="1107"/>
      <c r="HH59" s="1107"/>
      <c r="HI59" s="1107"/>
      <c r="HJ59" s="1107"/>
      <c r="HK59" s="1107"/>
      <c r="HL59" s="1107"/>
      <c r="HM59" s="1107"/>
      <c r="HN59" s="1107"/>
      <c r="HO59" s="1107"/>
      <c r="HP59" s="1107"/>
      <c r="HQ59" s="1107"/>
      <c r="HR59" s="1107"/>
    </row>
    <row r="60" spans="1:226" ht="6" customHeight="1" thickTop="1" x14ac:dyDescent="0.25">
      <c r="B60" s="1184" t="s">
        <v>277</v>
      </c>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185"/>
      <c r="AS60" s="1185"/>
      <c r="AT60" s="1185"/>
      <c r="AU60" s="1185"/>
      <c r="AV60" s="1185"/>
      <c r="AW60" s="1185"/>
      <c r="AX60" s="1185"/>
      <c r="AY60" s="1185"/>
      <c r="AZ60" s="1185"/>
      <c r="BA60" s="1185"/>
      <c r="BB60" s="1185"/>
      <c r="BC60" s="1185"/>
      <c r="BD60" s="1185"/>
      <c r="BE60" s="1185"/>
      <c r="BF60" s="1185"/>
      <c r="BG60" s="1185"/>
      <c r="BH60" s="1185"/>
      <c r="BI60" s="1185"/>
      <c r="BJ60" s="1185"/>
      <c r="BK60" s="1185"/>
      <c r="BL60" s="1185"/>
      <c r="BM60" s="1185"/>
      <c r="BN60" s="1185"/>
      <c r="BO60" s="1185"/>
      <c r="BP60" s="1185"/>
      <c r="BQ60" s="1185"/>
      <c r="BR60" s="1185"/>
      <c r="BS60" s="1185"/>
      <c r="BT60" s="1185"/>
      <c r="BU60" s="1185"/>
      <c r="BV60" s="1185"/>
      <c r="BW60" s="1185"/>
      <c r="BX60" s="1185"/>
      <c r="BY60" s="1185"/>
      <c r="BZ60" s="1185"/>
      <c r="CA60" s="1185"/>
      <c r="CB60" s="1185"/>
      <c r="CC60" s="1185"/>
      <c r="CD60" s="1185"/>
      <c r="CE60" s="1185"/>
      <c r="CF60" s="1185"/>
      <c r="CG60" s="1185"/>
      <c r="CH60" s="1185"/>
      <c r="CI60" s="1185"/>
      <c r="CJ60" s="1185"/>
      <c r="CK60" s="1185"/>
      <c r="CL60" s="1185"/>
      <c r="CM60" s="1185"/>
      <c r="CN60" s="1185"/>
      <c r="CO60" s="1185"/>
      <c r="CP60" s="1186"/>
      <c r="CQ60" s="1193">
        <f>CQ47-CQ55</f>
        <v>0</v>
      </c>
      <c r="CR60" s="1194"/>
      <c r="CS60" s="1194"/>
      <c r="CT60" s="1194"/>
      <c r="CU60" s="1194"/>
      <c r="CV60" s="1194"/>
      <c r="CW60" s="1194"/>
      <c r="CX60" s="1194"/>
      <c r="CY60" s="1194"/>
      <c r="CZ60" s="1194"/>
      <c r="DA60" s="1194"/>
      <c r="DB60" s="1194"/>
      <c r="DC60" s="1194"/>
      <c r="DD60" s="1194"/>
      <c r="DE60" s="1194"/>
      <c r="DF60" s="1194"/>
      <c r="DG60" s="1194"/>
      <c r="DH60" s="1194"/>
      <c r="DI60" s="1194"/>
      <c r="DJ60" s="1194"/>
      <c r="DK60" s="1194"/>
      <c r="DL60" s="1194"/>
      <c r="DM60" s="1194"/>
      <c r="DN60" s="1194"/>
      <c r="DO60" s="1194"/>
      <c r="DP60" s="1194"/>
      <c r="DQ60" s="1195"/>
      <c r="DW60" s="1133"/>
      <c r="DX60" s="1134"/>
      <c r="DY60" s="1134"/>
      <c r="DZ60" s="1134"/>
      <c r="EA60" s="1134"/>
      <c r="EB60" s="1134"/>
      <c r="EC60" s="1134"/>
      <c r="ED60" s="1134"/>
      <c r="EE60" s="1135"/>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c r="HF60" s="1107"/>
      <c r="HG60" s="1107"/>
      <c r="HH60" s="1107"/>
      <c r="HI60" s="1107"/>
      <c r="HJ60" s="1107"/>
      <c r="HK60" s="1107"/>
      <c r="HL60" s="1107"/>
      <c r="HM60" s="1107"/>
      <c r="HN60" s="1107"/>
      <c r="HO60" s="1107"/>
      <c r="HP60" s="1107"/>
      <c r="HQ60" s="1107"/>
      <c r="HR60" s="1107"/>
    </row>
    <row r="61" spans="1:226" ht="3.75" customHeight="1" x14ac:dyDescent="0.25">
      <c r="B61" s="1187"/>
      <c r="C61" s="1188"/>
      <c r="D61" s="1188"/>
      <c r="E61" s="1188"/>
      <c r="F61" s="1188"/>
      <c r="G61" s="1188"/>
      <c r="H61" s="1188"/>
      <c r="I61" s="1188"/>
      <c r="J61" s="1188"/>
      <c r="K61" s="1188"/>
      <c r="L61" s="1188"/>
      <c r="M61" s="1188"/>
      <c r="N61" s="1188"/>
      <c r="O61" s="1188"/>
      <c r="P61" s="1188"/>
      <c r="Q61" s="1188"/>
      <c r="R61" s="1188"/>
      <c r="S61" s="1188"/>
      <c r="T61" s="1188"/>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D61" s="1188"/>
      <c r="BE61" s="1188"/>
      <c r="BF61" s="1188"/>
      <c r="BG61" s="1188"/>
      <c r="BH61" s="1188"/>
      <c r="BI61" s="1188"/>
      <c r="BJ61" s="1188"/>
      <c r="BK61" s="1188"/>
      <c r="BL61" s="1188"/>
      <c r="BM61" s="1188"/>
      <c r="BN61" s="1188"/>
      <c r="BO61" s="1188"/>
      <c r="BP61" s="1188"/>
      <c r="BQ61" s="1188"/>
      <c r="BR61" s="1188"/>
      <c r="BS61" s="1188"/>
      <c r="BT61" s="1188"/>
      <c r="BU61" s="1188"/>
      <c r="BV61" s="1188"/>
      <c r="BW61" s="1188"/>
      <c r="BX61" s="1188"/>
      <c r="BY61" s="1188"/>
      <c r="BZ61" s="1188"/>
      <c r="CA61" s="1188"/>
      <c r="CB61" s="1188"/>
      <c r="CC61" s="1188"/>
      <c r="CD61" s="1188"/>
      <c r="CE61" s="1188"/>
      <c r="CF61" s="1188"/>
      <c r="CG61" s="1188"/>
      <c r="CH61" s="1188"/>
      <c r="CI61" s="1188"/>
      <c r="CJ61" s="1188"/>
      <c r="CK61" s="1188"/>
      <c r="CL61" s="1188"/>
      <c r="CM61" s="1188"/>
      <c r="CN61" s="1188"/>
      <c r="CO61" s="1188"/>
      <c r="CP61" s="1189"/>
      <c r="CQ61" s="1196"/>
      <c r="CR61" s="1197"/>
      <c r="CS61" s="1197"/>
      <c r="CT61" s="1197"/>
      <c r="CU61" s="1197"/>
      <c r="CV61" s="1197"/>
      <c r="CW61" s="1197"/>
      <c r="CX61" s="1197"/>
      <c r="CY61" s="1197"/>
      <c r="CZ61" s="1197"/>
      <c r="DA61" s="1197"/>
      <c r="DB61" s="1197"/>
      <c r="DC61" s="1197"/>
      <c r="DD61" s="1197"/>
      <c r="DE61" s="1197"/>
      <c r="DF61" s="1197"/>
      <c r="DG61" s="1197"/>
      <c r="DH61" s="1197"/>
      <c r="DI61" s="1197"/>
      <c r="DJ61" s="1197"/>
      <c r="DK61" s="1197"/>
      <c r="DL61" s="1197"/>
      <c r="DM61" s="1197"/>
      <c r="DN61" s="1197"/>
      <c r="DO61" s="1197"/>
      <c r="DP61" s="1197"/>
      <c r="DQ61" s="1198"/>
      <c r="DW61" s="1133"/>
      <c r="DX61" s="1134"/>
      <c r="DY61" s="1134"/>
      <c r="DZ61" s="1134"/>
      <c r="EA61" s="1134"/>
      <c r="EB61" s="1134"/>
      <c r="EC61" s="1134"/>
      <c r="ED61" s="1134"/>
      <c r="EE61" s="1135"/>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c r="HF61" s="1107"/>
      <c r="HG61" s="1107"/>
      <c r="HH61" s="1107"/>
      <c r="HI61" s="1107"/>
      <c r="HJ61" s="1107"/>
      <c r="HK61" s="1107"/>
      <c r="HL61" s="1107"/>
      <c r="HM61" s="1107"/>
      <c r="HN61" s="1107"/>
      <c r="HO61" s="1107"/>
      <c r="HP61" s="1107"/>
      <c r="HQ61" s="1107"/>
      <c r="HR61" s="1107"/>
    </row>
    <row r="62" spans="1:226" ht="6" customHeight="1" x14ac:dyDescent="0.25">
      <c r="B62" s="1187"/>
      <c r="C62" s="1188"/>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D62" s="1188"/>
      <c r="BE62" s="1188"/>
      <c r="BF62" s="1188"/>
      <c r="BG62" s="1188"/>
      <c r="BH62" s="1188"/>
      <c r="BI62" s="1188"/>
      <c r="BJ62" s="1188"/>
      <c r="BK62" s="1188"/>
      <c r="BL62" s="1188"/>
      <c r="BM62" s="1188"/>
      <c r="BN62" s="1188"/>
      <c r="BO62" s="1188"/>
      <c r="BP62" s="1188"/>
      <c r="BQ62" s="1188"/>
      <c r="BR62" s="1188"/>
      <c r="BS62" s="1188"/>
      <c r="BT62" s="1188"/>
      <c r="BU62" s="1188"/>
      <c r="BV62" s="1188"/>
      <c r="BW62" s="1188"/>
      <c r="BX62" s="1188"/>
      <c r="BY62" s="1188"/>
      <c r="BZ62" s="1188"/>
      <c r="CA62" s="1188"/>
      <c r="CB62" s="1188"/>
      <c r="CC62" s="1188"/>
      <c r="CD62" s="1188"/>
      <c r="CE62" s="1188"/>
      <c r="CF62" s="1188"/>
      <c r="CG62" s="1188"/>
      <c r="CH62" s="1188"/>
      <c r="CI62" s="1188"/>
      <c r="CJ62" s="1188"/>
      <c r="CK62" s="1188"/>
      <c r="CL62" s="1188"/>
      <c r="CM62" s="1188"/>
      <c r="CN62" s="1188"/>
      <c r="CO62" s="1188"/>
      <c r="CP62" s="1189"/>
      <c r="CQ62" s="1196"/>
      <c r="CR62" s="1197"/>
      <c r="CS62" s="1197"/>
      <c r="CT62" s="1197"/>
      <c r="CU62" s="1197"/>
      <c r="CV62" s="1197"/>
      <c r="CW62" s="1197"/>
      <c r="CX62" s="1197"/>
      <c r="CY62" s="1197"/>
      <c r="CZ62" s="1197"/>
      <c r="DA62" s="1197"/>
      <c r="DB62" s="1197"/>
      <c r="DC62" s="1197"/>
      <c r="DD62" s="1197"/>
      <c r="DE62" s="1197"/>
      <c r="DF62" s="1197"/>
      <c r="DG62" s="1197"/>
      <c r="DH62" s="1197"/>
      <c r="DI62" s="1197"/>
      <c r="DJ62" s="1197"/>
      <c r="DK62" s="1197"/>
      <c r="DL62" s="1197"/>
      <c r="DM62" s="1197"/>
      <c r="DN62" s="1197"/>
      <c r="DO62" s="1197"/>
      <c r="DP62" s="1197"/>
      <c r="DQ62" s="1198"/>
      <c r="DW62" s="1133"/>
      <c r="DX62" s="1134"/>
      <c r="DY62" s="1134"/>
      <c r="DZ62" s="1134"/>
      <c r="EA62" s="1134"/>
      <c r="EB62" s="1134"/>
      <c r="EC62" s="1134"/>
      <c r="ED62" s="1134"/>
      <c r="EE62" s="1135"/>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c r="HF62" s="1107"/>
      <c r="HG62" s="1107"/>
      <c r="HH62" s="1107"/>
      <c r="HI62" s="1107"/>
      <c r="HJ62" s="1107"/>
      <c r="HK62" s="1107"/>
      <c r="HL62" s="1107"/>
      <c r="HM62" s="1107"/>
      <c r="HN62" s="1107"/>
      <c r="HO62" s="1107"/>
      <c r="HP62" s="1107"/>
      <c r="HQ62" s="1107"/>
      <c r="HR62" s="1107"/>
    </row>
    <row r="63" spans="1:226" ht="6" customHeight="1" x14ac:dyDescent="0.25">
      <c r="B63" s="1187"/>
      <c r="C63" s="1188"/>
      <c r="D63" s="1188"/>
      <c r="E63" s="1188"/>
      <c r="F63" s="1188"/>
      <c r="G63" s="1188"/>
      <c r="H63" s="1188"/>
      <c r="I63" s="1188"/>
      <c r="J63" s="1188"/>
      <c r="K63" s="1188"/>
      <c r="L63" s="1188"/>
      <c r="M63" s="1188"/>
      <c r="N63" s="1188"/>
      <c r="O63" s="1188"/>
      <c r="P63" s="1188"/>
      <c r="Q63" s="1188"/>
      <c r="R63" s="1188"/>
      <c r="S63" s="1188"/>
      <c r="T63" s="1188"/>
      <c r="U63" s="1188"/>
      <c r="V63" s="1188"/>
      <c r="W63" s="1188"/>
      <c r="X63" s="1188"/>
      <c r="Y63" s="1188"/>
      <c r="Z63" s="1188"/>
      <c r="AA63" s="1188"/>
      <c r="AB63" s="1188"/>
      <c r="AC63" s="1188"/>
      <c r="AD63" s="1188"/>
      <c r="AE63" s="1188"/>
      <c r="AF63" s="1188"/>
      <c r="AG63" s="1188"/>
      <c r="AH63" s="1188"/>
      <c r="AI63" s="1188"/>
      <c r="AJ63" s="1188"/>
      <c r="AK63" s="1188"/>
      <c r="AL63" s="1188"/>
      <c r="AM63" s="1188"/>
      <c r="AN63" s="1188"/>
      <c r="AO63" s="1188"/>
      <c r="AP63" s="1188"/>
      <c r="AQ63" s="1188"/>
      <c r="AR63" s="1188"/>
      <c r="AS63" s="1188"/>
      <c r="AT63" s="1188"/>
      <c r="AU63" s="1188"/>
      <c r="AV63" s="1188"/>
      <c r="AW63" s="1188"/>
      <c r="AX63" s="1188"/>
      <c r="AY63" s="1188"/>
      <c r="AZ63" s="1188"/>
      <c r="BA63" s="1188"/>
      <c r="BB63" s="1188"/>
      <c r="BC63" s="1188"/>
      <c r="BD63" s="1188"/>
      <c r="BE63" s="1188"/>
      <c r="BF63" s="1188"/>
      <c r="BG63" s="1188"/>
      <c r="BH63" s="1188"/>
      <c r="BI63" s="1188"/>
      <c r="BJ63" s="1188"/>
      <c r="BK63" s="1188"/>
      <c r="BL63" s="1188"/>
      <c r="BM63" s="1188"/>
      <c r="BN63" s="1188"/>
      <c r="BO63" s="1188"/>
      <c r="BP63" s="1188"/>
      <c r="BQ63" s="1188"/>
      <c r="BR63" s="1188"/>
      <c r="BS63" s="1188"/>
      <c r="BT63" s="1188"/>
      <c r="BU63" s="1188"/>
      <c r="BV63" s="1188"/>
      <c r="BW63" s="1188"/>
      <c r="BX63" s="1188"/>
      <c r="BY63" s="1188"/>
      <c r="BZ63" s="1188"/>
      <c r="CA63" s="1188"/>
      <c r="CB63" s="1188"/>
      <c r="CC63" s="1188"/>
      <c r="CD63" s="1188"/>
      <c r="CE63" s="1188"/>
      <c r="CF63" s="1188"/>
      <c r="CG63" s="1188"/>
      <c r="CH63" s="1188"/>
      <c r="CI63" s="1188"/>
      <c r="CJ63" s="1188"/>
      <c r="CK63" s="1188"/>
      <c r="CL63" s="1188"/>
      <c r="CM63" s="1188"/>
      <c r="CN63" s="1188"/>
      <c r="CO63" s="1188"/>
      <c r="CP63" s="1189"/>
      <c r="CQ63" s="1196"/>
      <c r="CR63" s="1197"/>
      <c r="CS63" s="1197"/>
      <c r="CT63" s="1197"/>
      <c r="CU63" s="1197"/>
      <c r="CV63" s="1197"/>
      <c r="CW63" s="1197"/>
      <c r="CX63" s="1197"/>
      <c r="CY63" s="1197"/>
      <c r="CZ63" s="1197"/>
      <c r="DA63" s="1197"/>
      <c r="DB63" s="1197"/>
      <c r="DC63" s="1197"/>
      <c r="DD63" s="1197"/>
      <c r="DE63" s="1197"/>
      <c r="DF63" s="1197"/>
      <c r="DG63" s="1197"/>
      <c r="DH63" s="1197"/>
      <c r="DI63" s="1197"/>
      <c r="DJ63" s="1197"/>
      <c r="DK63" s="1197"/>
      <c r="DL63" s="1197"/>
      <c r="DM63" s="1197"/>
      <c r="DN63" s="1197"/>
      <c r="DO63" s="1197"/>
      <c r="DP63" s="1197"/>
      <c r="DQ63" s="1198"/>
      <c r="DW63" s="1133"/>
      <c r="DX63" s="1134"/>
      <c r="DY63" s="1134"/>
      <c r="DZ63" s="1134"/>
      <c r="EA63" s="1134"/>
      <c r="EB63" s="1134"/>
      <c r="EC63" s="1134"/>
      <c r="ED63" s="1134"/>
      <c r="EE63" s="1135"/>
    </row>
    <row r="64" spans="1:226" ht="6" customHeight="1" thickBot="1" x14ac:dyDescent="0.3">
      <c r="B64" s="1190"/>
      <c r="C64" s="1191"/>
      <c r="D64" s="1191"/>
      <c r="E64" s="1191"/>
      <c r="F64" s="1191"/>
      <c r="G64" s="1191"/>
      <c r="H64" s="1191"/>
      <c r="I64" s="1191"/>
      <c r="J64" s="1191"/>
      <c r="K64" s="1191"/>
      <c r="L64" s="1191"/>
      <c r="M64" s="1191"/>
      <c r="N64" s="1191"/>
      <c r="O64" s="1191"/>
      <c r="P64" s="1191"/>
      <c r="Q64" s="1191"/>
      <c r="R64" s="1191"/>
      <c r="S64" s="1191"/>
      <c r="T64" s="1191"/>
      <c r="U64" s="1191"/>
      <c r="V64" s="1191"/>
      <c r="W64" s="1191"/>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191"/>
      <c r="AS64" s="1191"/>
      <c r="AT64" s="1191"/>
      <c r="AU64" s="1191"/>
      <c r="AV64" s="1191"/>
      <c r="AW64" s="1191"/>
      <c r="AX64" s="1191"/>
      <c r="AY64" s="1191"/>
      <c r="AZ64" s="1191"/>
      <c r="BA64" s="1191"/>
      <c r="BB64" s="1191"/>
      <c r="BC64" s="1191"/>
      <c r="BD64" s="1191"/>
      <c r="BE64" s="1191"/>
      <c r="BF64" s="1191"/>
      <c r="BG64" s="1191"/>
      <c r="BH64" s="1191"/>
      <c r="BI64" s="1191"/>
      <c r="BJ64" s="1191"/>
      <c r="BK64" s="1191"/>
      <c r="BL64" s="1191"/>
      <c r="BM64" s="1191"/>
      <c r="BN64" s="1191"/>
      <c r="BO64" s="1191"/>
      <c r="BP64" s="1191"/>
      <c r="BQ64" s="1191"/>
      <c r="BR64" s="1191"/>
      <c r="BS64" s="1191"/>
      <c r="BT64" s="1191"/>
      <c r="BU64" s="1191"/>
      <c r="BV64" s="1191"/>
      <c r="BW64" s="1191"/>
      <c r="BX64" s="1191"/>
      <c r="BY64" s="1191"/>
      <c r="BZ64" s="1191"/>
      <c r="CA64" s="1191"/>
      <c r="CB64" s="1191"/>
      <c r="CC64" s="1191"/>
      <c r="CD64" s="1191"/>
      <c r="CE64" s="1191"/>
      <c r="CF64" s="1191"/>
      <c r="CG64" s="1191"/>
      <c r="CH64" s="1191"/>
      <c r="CI64" s="1191"/>
      <c r="CJ64" s="1191"/>
      <c r="CK64" s="1191"/>
      <c r="CL64" s="1191"/>
      <c r="CM64" s="1191"/>
      <c r="CN64" s="1191"/>
      <c r="CO64" s="1191"/>
      <c r="CP64" s="1192"/>
      <c r="CQ64" s="1199"/>
      <c r="CR64" s="1200"/>
      <c r="CS64" s="1200"/>
      <c r="CT64" s="1200"/>
      <c r="CU64" s="1200"/>
      <c r="CV64" s="1200"/>
      <c r="CW64" s="1200"/>
      <c r="CX64" s="1200"/>
      <c r="CY64" s="1200"/>
      <c r="CZ64" s="1200"/>
      <c r="DA64" s="1200"/>
      <c r="DB64" s="1200"/>
      <c r="DC64" s="1200"/>
      <c r="DD64" s="1200"/>
      <c r="DE64" s="1200"/>
      <c r="DF64" s="1200"/>
      <c r="DG64" s="1200"/>
      <c r="DH64" s="1200"/>
      <c r="DI64" s="1200"/>
      <c r="DJ64" s="1200"/>
      <c r="DK64" s="1200"/>
      <c r="DL64" s="1200"/>
      <c r="DM64" s="1200"/>
      <c r="DN64" s="1200"/>
      <c r="DO64" s="1200"/>
      <c r="DP64" s="1200"/>
      <c r="DQ64" s="1201"/>
      <c r="DW64" s="1133"/>
      <c r="DX64" s="1134"/>
      <c r="DY64" s="1134"/>
      <c r="DZ64" s="1134"/>
      <c r="EA64" s="1134"/>
      <c r="EB64" s="1134"/>
      <c r="EC64" s="1134"/>
      <c r="ED64" s="1134"/>
      <c r="EE64" s="1135"/>
    </row>
    <row r="65" spans="2:168" ht="10.95" customHeight="1" thickTop="1" thickBot="1" x14ac:dyDescent="0.3">
      <c r="Q65" s="179" t="s">
        <v>297</v>
      </c>
      <c r="DW65" s="1133"/>
      <c r="DX65" s="1134"/>
      <c r="DY65" s="1134"/>
      <c r="DZ65" s="1134"/>
      <c r="EA65" s="1134"/>
      <c r="EB65" s="1134"/>
      <c r="EC65" s="1134"/>
      <c r="ED65" s="1134"/>
      <c r="EE65" s="1135"/>
    </row>
    <row r="66" spans="2:168" ht="6" customHeight="1" thickTop="1" x14ac:dyDescent="0.25">
      <c r="B66" s="251"/>
      <c r="C66" s="1155" t="s">
        <v>298</v>
      </c>
      <c r="D66" s="1155"/>
      <c r="E66" s="1155"/>
      <c r="F66" s="1155"/>
      <c r="G66" s="1155"/>
      <c r="H66" s="1155"/>
      <c r="I66" s="1155"/>
      <c r="J66" s="1155"/>
      <c r="K66" s="1155"/>
      <c r="L66" s="1155"/>
      <c r="M66" s="1155"/>
      <c r="N66" s="1155"/>
      <c r="O66" s="1155"/>
      <c r="P66" s="1155"/>
      <c r="Q66" s="1155"/>
      <c r="R66" s="1155"/>
      <c r="S66" s="1155"/>
      <c r="T66" s="1155"/>
      <c r="U66" s="1155"/>
      <c r="V66" s="1155"/>
      <c r="W66" s="1155"/>
      <c r="X66" s="1155"/>
      <c r="Y66" s="1155"/>
      <c r="Z66" s="1155"/>
      <c r="AA66" s="1155"/>
      <c r="AB66" s="1155"/>
      <c r="AC66" s="1155"/>
      <c r="AD66" s="1155"/>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3"/>
      <c r="BI66" s="253"/>
      <c r="BJ66" s="254"/>
      <c r="BK66" s="255"/>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c r="DK66" s="198"/>
      <c r="DL66" s="198"/>
      <c r="DM66" s="198"/>
      <c r="DN66" s="198"/>
      <c r="DO66" s="198"/>
      <c r="DP66" s="198"/>
      <c r="DQ66" s="199"/>
      <c r="DW66" s="1133"/>
      <c r="DX66" s="1134"/>
      <c r="DY66" s="1134"/>
      <c r="DZ66" s="1134"/>
      <c r="EA66" s="1134"/>
      <c r="EB66" s="1134"/>
      <c r="EC66" s="1134"/>
      <c r="ED66" s="1134"/>
      <c r="EE66" s="1135"/>
      <c r="EL66" s="1157" t="s">
        <v>279</v>
      </c>
      <c r="EM66" s="1157"/>
      <c r="EN66" s="1157"/>
      <c r="EO66" s="1157"/>
      <c r="EP66" s="1157"/>
      <c r="EQ66" s="1157"/>
      <c r="ER66" s="1157"/>
      <c r="ES66" s="1157"/>
      <c r="ET66" s="1157"/>
      <c r="EU66" s="1157"/>
      <c r="EV66" s="1157"/>
      <c r="EW66" s="1157"/>
      <c r="EX66" s="1157"/>
      <c r="EY66" s="1157"/>
      <c r="EZ66" s="1157"/>
      <c r="FA66" s="1157"/>
      <c r="FB66" s="1157"/>
      <c r="FC66" s="1157"/>
      <c r="FD66" s="1157"/>
      <c r="FE66" s="1157"/>
      <c r="FF66" s="1157"/>
      <c r="FG66" s="1157"/>
      <c r="FH66" s="1157"/>
      <c r="FI66" s="1157"/>
      <c r="FJ66" s="1157"/>
      <c r="FK66" s="1157"/>
      <c r="FL66" s="1157"/>
    </row>
    <row r="67" spans="2:168" ht="6" customHeight="1" x14ac:dyDescent="0.25">
      <c r="B67" s="2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c r="AA67" s="1156"/>
      <c r="AB67" s="1156"/>
      <c r="AC67" s="1156"/>
      <c r="AD67" s="1156"/>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196"/>
      <c r="BG67" s="196"/>
      <c r="BH67" s="196"/>
      <c r="BI67" s="196"/>
      <c r="BJ67" s="257"/>
      <c r="BK67" s="258"/>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2"/>
      <c r="DW67" s="1133"/>
      <c r="DX67" s="1134"/>
      <c r="DY67" s="1134"/>
      <c r="DZ67" s="1134"/>
      <c r="EA67" s="1134"/>
      <c r="EB67" s="1134"/>
      <c r="EC67" s="1134"/>
      <c r="ED67" s="1134"/>
      <c r="EE67" s="1135"/>
      <c r="EL67" s="1157"/>
      <c r="EM67" s="1157"/>
      <c r="EN67" s="1157"/>
      <c r="EO67" s="1157"/>
      <c r="EP67" s="1157"/>
      <c r="EQ67" s="1157"/>
      <c r="ER67" s="1157"/>
      <c r="ES67" s="1157"/>
      <c r="ET67" s="1157"/>
      <c r="EU67" s="1157"/>
      <c r="EV67" s="1157"/>
      <c r="EW67" s="1157"/>
      <c r="EX67" s="1157"/>
      <c r="EY67" s="1157"/>
      <c r="EZ67" s="1157"/>
      <c r="FA67" s="1157"/>
      <c r="FB67" s="1157"/>
      <c r="FC67" s="1157"/>
      <c r="FD67" s="1157"/>
      <c r="FE67" s="1157"/>
      <c r="FF67" s="1157"/>
      <c r="FG67" s="1157"/>
      <c r="FH67" s="1157"/>
      <c r="FI67" s="1157"/>
      <c r="FJ67" s="1157"/>
      <c r="FK67" s="1157"/>
      <c r="FL67" s="1157"/>
    </row>
    <row r="68" spans="2:168" ht="6" customHeight="1" x14ac:dyDescent="0.25">
      <c r="B68" s="2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1156"/>
      <c r="AB68" s="1156"/>
      <c r="AC68" s="1156"/>
      <c r="AD68" s="1156"/>
      <c r="AE68" s="581"/>
      <c r="AF68" s="581"/>
      <c r="AG68" s="581"/>
      <c r="AH68" s="581"/>
      <c r="AI68" s="581"/>
      <c r="AJ68" s="581"/>
      <c r="AK68" s="581"/>
      <c r="AL68" s="581"/>
      <c r="AM68" s="581"/>
      <c r="AN68" s="581"/>
      <c r="AO68" s="581"/>
      <c r="AP68" s="581"/>
      <c r="AQ68" s="581"/>
      <c r="AR68" s="581"/>
      <c r="AS68" s="581"/>
      <c r="AT68" s="581"/>
      <c r="AU68" s="581"/>
      <c r="AV68" s="581"/>
      <c r="AW68" s="581"/>
      <c r="AX68" s="581"/>
      <c r="AY68" s="581"/>
      <c r="AZ68" s="581"/>
      <c r="BA68" s="581"/>
      <c r="BB68" s="581"/>
      <c r="BC68" s="581"/>
      <c r="BD68" s="581"/>
      <c r="BE68" s="581"/>
      <c r="BF68" s="196"/>
      <c r="BG68" s="196"/>
      <c r="BH68" s="196"/>
      <c r="BI68" s="196"/>
      <c r="BJ68" s="257"/>
      <c r="BK68" s="258"/>
      <c r="BM68" s="1151" t="s">
        <v>151</v>
      </c>
      <c r="BN68" s="1151"/>
      <c r="BO68" s="1151"/>
      <c r="BP68" s="1151"/>
      <c r="BQ68" s="1151"/>
      <c r="BR68" s="1151"/>
      <c r="BS68" s="1151"/>
      <c r="BT68" s="1151"/>
      <c r="BU68" s="1151"/>
      <c r="BV68" s="1151"/>
      <c r="BW68" s="1151"/>
      <c r="BX68" s="1151"/>
      <c r="BY68" s="1151"/>
      <c r="BZ68" s="1151"/>
      <c r="CA68" s="1151"/>
      <c r="CB68" s="1151"/>
      <c r="CC68" s="1151"/>
      <c r="CD68" s="1151"/>
      <c r="CE68" s="1151"/>
      <c r="CF68" s="1151"/>
      <c r="CG68" s="1151"/>
      <c r="CH68" s="1151"/>
      <c r="CI68" s="1151"/>
      <c r="CJ68" s="1151"/>
      <c r="CK68" s="1151"/>
      <c r="CL68" s="1151"/>
      <c r="CM68" s="1151"/>
      <c r="CN68" s="1151"/>
      <c r="CO68" s="1151"/>
      <c r="CP68" s="1151"/>
      <c r="CQ68" s="1151"/>
      <c r="CR68" s="1151"/>
      <c r="CS68" s="1151"/>
      <c r="CT68" s="215"/>
      <c r="CU68" s="1159">
        <v>1</v>
      </c>
      <c r="CV68" s="1159"/>
      <c r="CW68" s="1159"/>
      <c r="CX68" s="1159"/>
      <c r="CY68" s="1159"/>
      <c r="CZ68" s="201"/>
      <c r="DA68" s="1160" t="str">
        <f>IF(CU68=1,EL66,"")</f>
        <v>Initial                   Advance</v>
      </c>
      <c r="DB68" s="1160"/>
      <c r="DC68" s="1160"/>
      <c r="DD68" s="1160"/>
      <c r="DE68" s="1160"/>
      <c r="DF68" s="1160"/>
      <c r="DG68" s="1160"/>
      <c r="DH68" s="1160"/>
      <c r="DI68" s="1160"/>
      <c r="DJ68" s="1160"/>
      <c r="DK68" s="1160"/>
      <c r="DL68" s="1160"/>
      <c r="DM68" s="1160"/>
      <c r="DN68" s="1160"/>
      <c r="DO68" s="1160"/>
      <c r="DP68" s="1160"/>
      <c r="DQ68" s="202"/>
      <c r="DW68" s="1133"/>
      <c r="DX68" s="1134"/>
      <c r="DY68" s="1134"/>
      <c r="DZ68" s="1134"/>
      <c r="EA68" s="1134"/>
      <c r="EB68" s="1134"/>
      <c r="EC68" s="1134"/>
      <c r="ED68" s="1134"/>
      <c r="EE68" s="1135"/>
      <c r="EL68" s="1157"/>
      <c r="EM68" s="1157"/>
      <c r="EN68" s="1157"/>
      <c r="EO68" s="1157"/>
      <c r="EP68" s="1157"/>
      <c r="EQ68" s="1157"/>
      <c r="ER68" s="1157"/>
      <c r="ES68" s="1157"/>
      <c r="ET68" s="1157"/>
      <c r="EU68" s="1157"/>
      <c r="EV68" s="1157"/>
      <c r="EW68" s="1157"/>
      <c r="EX68" s="1157"/>
      <c r="EY68" s="1157"/>
      <c r="EZ68" s="1157"/>
      <c r="FA68" s="1157"/>
      <c r="FB68" s="1157"/>
      <c r="FC68" s="1157"/>
      <c r="FD68" s="1157"/>
      <c r="FE68" s="1157"/>
      <c r="FF68" s="1157"/>
      <c r="FG68" s="1157"/>
      <c r="FH68" s="1157"/>
      <c r="FI68" s="1157"/>
      <c r="FJ68" s="1157"/>
      <c r="FK68" s="1157"/>
      <c r="FL68" s="1157"/>
    </row>
    <row r="69" spans="2:168" ht="6" customHeight="1" x14ac:dyDescent="0.25">
      <c r="B69" s="256"/>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1156"/>
      <c r="AB69" s="1156"/>
      <c r="AC69" s="1156"/>
      <c r="AD69" s="1156"/>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8"/>
      <c r="AZ69" s="1158"/>
      <c r="BA69" s="1158"/>
      <c r="BB69" s="1158"/>
      <c r="BC69" s="1158"/>
      <c r="BD69" s="1158"/>
      <c r="BE69" s="1158"/>
      <c r="BF69" s="196"/>
      <c r="BG69" s="196"/>
      <c r="BH69" s="196"/>
      <c r="BI69" s="196"/>
      <c r="BJ69" s="257"/>
      <c r="BK69" s="258"/>
      <c r="BL69" s="201"/>
      <c r="BM69" s="1151"/>
      <c r="BN69" s="1151"/>
      <c r="BO69" s="1151"/>
      <c r="BP69" s="1151"/>
      <c r="BQ69" s="1151"/>
      <c r="BR69" s="1151"/>
      <c r="BS69" s="1151"/>
      <c r="BT69" s="1151"/>
      <c r="BU69" s="1151"/>
      <c r="BV69" s="1151"/>
      <c r="BW69" s="1151"/>
      <c r="BX69" s="1151"/>
      <c r="BY69" s="1151"/>
      <c r="BZ69" s="1151"/>
      <c r="CA69" s="1151"/>
      <c r="CB69" s="1151"/>
      <c r="CC69" s="1151"/>
      <c r="CD69" s="1151"/>
      <c r="CE69" s="1151"/>
      <c r="CF69" s="1151"/>
      <c r="CG69" s="1151"/>
      <c r="CH69" s="1151"/>
      <c r="CI69" s="1151"/>
      <c r="CJ69" s="1151"/>
      <c r="CK69" s="1151"/>
      <c r="CL69" s="1151"/>
      <c r="CM69" s="1151"/>
      <c r="CN69" s="1151"/>
      <c r="CO69" s="1151"/>
      <c r="CP69" s="1151"/>
      <c r="CQ69" s="1151"/>
      <c r="CR69" s="1151"/>
      <c r="CS69" s="1151"/>
      <c r="CT69" s="215"/>
      <c r="CU69" s="1159"/>
      <c r="CV69" s="1159"/>
      <c r="CW69" s="1159"/>
      <c r="CX69" s="1159"/>
      <c r="CY69" s="1159"/>
      <c r="CZ69" s="201"/>
      <c r="DA69" s="1160"/>
      <c r="DB69" s="1160"/>
      <c r="DC69" s="1160"/>
      <c r="DD69" s="1160"/>
      <c r="DE69" s="1160"/>
      <c r="DF69" s="1160"/>
      <c r="DG69" s="1160"/>
      <c r="DH69" s="1160"/>
      <c r="DI69" s="1160"/>
      <c r="DJ69" s="1160"/>
      <c r="DK69" s="1160"/>
      <c r="DL69" s="1160"/>
      <c r="DM69" s="1160"/>
      <c r="DN69" s="1160"/>
      <c r="DO69" s="1160"/>
      <c r="DP69" s="1160"/>
      <c r="DQ69" s="202"/>
      <c r="DW69" s="1133"/>
      <c r="DX69" s="1134"/>
      <c r="DY69" s="1134"/>
      <c r="DZ69" s="1134"/>
      <c r="EA69" s="1134"/>
      <c r="EB69" s="1134"/>
      <c r="EC69" s="1134"/>
      <c r="ED69" s="1134"/>
      <c r="EE69" s="1135"/>
    </row>
    <row r="70" spans="2:168" ht="6" customHeight="1" x14ac:dyDescent="0.25">
      <c r="B70" s="256"/>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196"/>
      <c r="BG70" s="196"/>
      <c r="BH70" s="196"/>
      <c r="BI70" s="196"/>
      <c r="BJ70" s="257"/>
      <c r="BK70" s="258"/>
      <c r="BL70" s="201"/>
      <c r="BM70" s="1151"/>
      <c r="BN70" s="1151"/>
      <c r="BO70" s="1151"/>
      <c r="BP70" s="1151"/>
      <c r="BQ70" s="1151"/>
      <c r="BR70" s="1151"/>
      <c r="BS70" s="1151"/>
      <c r="BT70" s="1151"/>
      <c r="BU70" s="1151"/>
      <c r="BV70" s="1151"/>
      <c r="BW70" s="1151"/>
      <c r="BX70" s="1151"/>
      <c r="BY70" s="1151"/>
      <c r="BZ70" s="1151"/>
      <c r="CA70" s="1151"/>
      <c r="CB70" s="1151"/>
      <c r="CC70" s="1151"/>
      <c r="CD70" s="1151"/>
      <c r="CE70" s="1151"/>
      <c r="CF70" s="1151"/>
      <c r="CG70" s="1151"/>
      <c r="CH70" s="1151"/>
      <c r="CI70" s="1151"/>
      <c r="CJ70" s="1151"/>
      <c r="CK70" s="1151"/>
      <c r="CL70" s="1151"/>
      <c r="CM70" s="1151"/>
      <c r="CN70" s="1151"/>
      <c r="CO70" s="1151"/>
      <c r="CP70" s="1151"/>
      <c r="CQ70" s="1151"/>
      <c r="CR70" s="1151"/>
      <c r="CS70" s="1151"/>
      <c r="CT70" s="215"/>
      <c r="CU70" s="1159"/>
      <c r="CV70" s="1159"/>
      <c r="CW70" s="1159"/>
      <c r="CX70" s="1159"/>
      <c r="CY70" s="1159"/>
      <c r="CZ70" s="201"/>
      <c r="DA70" s="1160"/>
      <c r="DB70" s="1160"/>
      <c r="DC70" s="1160"/>
      <c r="DD70" s="1160"/>
      <c r="DE70" s="1160"/>
      <c r="DF70" s="1160"/>
      <c r="DG70" s="1160"/>
      <c r="DH70" s="1160"/>
      <c r="DI70" s="1160"/>
      <c r="DJ70" s="1160"/>
      <c r="DK70" s="1160"/>
      <c r="DL70" s="1160"/>
      <c r="DM70" s="1160"/>
      <c r="DN70" s="1160"/>
      <c r="DO70" s="1160"/>
      <c r="DP70" s="1160"/>
      <c r="DQ70" s="202"/>
      <c r="DW70" s="1133"/>
      <c r="DX70" s="1134"/>
      <c r="DY70" s="1134"/>
      <c r="DZ70" s="1134"/>
      <c r="EA70" s="1134"/>
      <c r="EB70" s="1134"/>
      <c r="EC70" s="1134"/>
      <c r="ED70" s="1134"/>
      <c r="EE70" s="1135"/>
    </row>
    <row r="71" spans="2:168" ht="6" customHeight="1" x14ac:dyDescent="0.25">
      <c r="B71" s="256"/>
      <c r="C71" s="1156" t="s">
        <v>299</v>
      </c>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56"/>
      <c r="AD71" s="1156"/>
      <c r="AE71" s="581"/>
      <c r="AF71" s="581"/>
      <c r="AG71" s="581"/>
      <c r="AH71" s="581"/>
      <c r="AI71" s="581"/>
      <c r="AJ71" s="581"/>
      <c r="AK71" s="581"/>
      <c r="AL71" s="581"/>
      <c r="AM71" s="581"/>
      <c r="AN71" s="581"/>
      <c r="AO71" s="581"/>
      <c r="AP71" s="581"/>
      <c r="AQ71" s="581"/>
      <c r="AR71" s="581"/>
      <c r="AS71" s="581"/>
      <c r="AT71" s="581"/>
      <c r="AU71" s="581"/>
      <c r="AV71" s="581"/>
      <c r="AW71" s="581"/>
      <c r="AX71" s="581"/>
      <c r="AY71" s="581"/>
      <c r="AZ71" s="581"/>
      <c r="BA71" s="581"/>
      <c r="BB71" s="581"/>
      <c r="BC71" s="581"/>
      <c r="BD71" s="581"/>
      <c r="BE71" s="581"/>
      <c r="BF71" s="196"/>
      <c r="BG71" s="196"/>
      <c r="BH71" s="196"/>
      <c r="BI71" s="196"/>
      <c r="BJ71" s="257"/>
      <c r="BK71" s="261"/>
      <c r="BL71" s="209"/>
      <c r="BM71" s="1151"/>
      <c r="BN71" s="1151"/>
      <c r="BO71" s="1151"/>
      <c r="BP71" s="1151"/>
      <c r="BQ71" s="1151"/>
      <c r="BR71" s="1151"/>
      <c r="BS71" s="1151"/>
      <c r="BT71" s="1151"/>
      <c r="BU71" s="1151"/>
      <c r="BV71" s="1151"/>
      <c r="BW71" s="1151"/>
      <c r="BX71" s="1151"/>
      <c r="BY71" s="1151"/>
      <c r="BZ71" s="1151"/>
      <c r="CA71" s="1151"/>
      <c r="CB71" s="1151"/>
      <c r="CC71" s="1151"/>
      <c r="CD71" s="1151"/>
      <c r="CE71" s="1151"/>
      <c r="CF71" s="1151"/>
      <c r="CG71" s="1151"/>
      <c r="CH71" s="1151"/>
      <c r="CI71" s="1151"/>
      <c r="CJ71" s="1151"/>
      <c r="CK71" s="1151"/>
      <c r="CL71" s="1151"/>
      <c r="CM71" s="1151"/>
      <c r="CN71" s="1151"/>
      <c r="CO71" s="1151"/>
      <c r="CP71" s="1151"/>
      <c r="CQ71" s="1151"/>
      <c r="CR71" s="1151"/>
      <c r="CS71" s="1151"/>
      <c r="CT71" s="215"/>
      <c r="CU71" s="1159"/>
      <c r="CV71" s="1159"/>
      <c r="CW71" s="1159"/>
      <c r="CX71" s="1159"/>
      <c r="CY71" s="1159"/>
      <c r="CZ71" s="201"/>
      <c r="DA71" s="1160"/>
      <c r="DB71" s="1160"/>
      <c r="DC71" s="1160"/>
      <c r="DD71" s="1160"/>
      <c r="DE71" s="1160"/>
      <c r="DF71" s="1160"/>
      <c r="DG71" s="1160"/>
      <c r="DH71" s="1160"/>
      <c r="DI71" s="1160"/>
      <c r="DJ71" s="1160"/>
      <c r="DK71" s="1160"/>
      <c r="DL71" s="1160"/>
      <c r="DM71" s="1160"/>
      <c r="DN71" s="1160"/>
      <c r="DO71" s="1160"/>
      <c r="DP71" s="1160"/>
      <c r="DQ71" s="202"/>
      <c r="DW71" s="1133"/>
      <c r="DX71" s="1134"/>
      <c r="DY71" s="1134"/>
      <c r="DZ71" s="1134"/>
      <c r="EA71" s="1134"/>
      <c r="EB71" s="1134"/>
      <c r="EC71" s="1134"/>
      <c r="ED71" s="1134"/>
      <c r="EE71" s="1135"/>
    </row>
    <row r="72" spans="2:168" ht="6" customHeight="1" x14ac:dyDescent="0.25">
      <c r="B72" s="2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56"/>
      <c r="AD72" s="1156"/>
      <c r="AE72" s="581"/>
      <c r="AF72" s="581"/>
      <c r="AG72" s="581"/>
      <c r="AH72" s="581"/>
      <c r="AI72" s="581"/>
      <c r="AJ72" s="581"/>
      <c r="AK72" s="581"/>
      <c r="AL72" s="581"/>
      <c r="AM72" s="581"/>
      <c r="AN72" s="581"/>
      <c r="AO72" s="581"/>
      <c r="AP72" s="581"/>
      <c r="AQ72" s="581"/>
      <c r="AR72" s="581"/>
      <c r="AS72" s="581"/>
      <c r="AT72" s="581"/>
      <c r="AU72" s="581"/>
      <c r="AV72" s="581"/>
      <c r="AW72" s="581"/>
      <c r="AX72" s="581"/>
      <c r="AY72" s="581"/>
      <c r="AZ72" s="581"/>
      <c r="BA72" s="581"/>
      <c r="BB72" s="581"/>
      <c r="BC72" s="581"/>
      <c r="BD72" s="581"/>
      <c r="BE72" s="581"/>
      <c r="BF72" s="196"/>
      <c r="BG72" s="196"/>
      <c r="BH72" s="196"/>
      <c r="BI72" s="196"/>
      <c r="BJ72" s="257"/>
      <c r="BK72" s="261"/>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62"/>
      <c r="CU72" s="262"/>
      <c r="CV72" s="262"/>
      <c r="CW72" s="262"/>
      <c r="CX72" s="262"/>
      <c r="CY72" s="262"/>
      <c r="CZ72" s="230"/>
      <c r="DA72" s="263"/>
      <c r="DB72" s="263"/>
      <c r="DC72" s="263"/>
      <c r="DD72" s="263"/>
      <c r="DE72" s="263"/>
      <c r="DF72" s="263"/>
      <c r="DG72" s="263"/>
      <c r="DH72" s="263"/>
      <c r="DI72" s="263"/>
      <c r="DJ72" s="263"/>
      <c r="DK72" s="263"/>
      <c r="DL72" s="263"/>
      <c r="DM72" s="263"/>
      <c r="DN72" s="263"/>
      <c r="DO72" s="263"/>
      <c r="DP72" s="263"/>
      <c r="DQ72" s="202"/>
      <c r="DW72" s="1133"/>
      <c r="DX72" s="1134"/>
      <c r="DY72" s="1134"/>
      <c r="DZ72" s="1134"/>
      <c r="EA72" s="1134"/>
      <c r="EB72" s="1134"/>
      <c r="EC72" s="1134"/>
      <c r="ED72" s="1134"/>
      <c r="EE72" s="1135"/>
    </row>
    <row r="73" spans="2:168" ht="6" customHeight="1" x14ac:dyDescent="0.25">
      <c r="B73" s="256"/>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c r="AA73" s="1156"/>
      <c r="AB73" s="1156"/>
      <c r="AC73" s="1156"/>
      <c r="AD73" s="1156"/>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8"/>
      <c r="AZ73" s="1158"/>
      <c r="BA73" s="1158"/>
      <c r="BB73" s="1158"/>
      <c r="BC73" s="1158"/>
      <c r="BD73" s="1158"/>
      <c r="BE73" s="1158"/>
      <c r="BF73" s="196"/>
      <c r="BG73" s="196"/>
      <c r="BH73" s="196"/>
      <c r="BI73" s="196"/>
      <c r="BJ73" s="257"/>
      <c r="BK73" s="261"/>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0"/>
      <c r="CU73" s="262"/>
      <c r="CV73" s="264"/>
      <c r="CW73" s="264"/>
      <c r="CX73" s="264"/>
      <c r="CY73" s="264"/>
      <c r="CZ73" s="230"/>
      <c r="DA73" s="263"/>
      <c r="DB73" s="263"/>
      <c r="DC73" s="263"/>
      <c r="DD73" s="263"/>
      <c r="DE73" s="263"/>
      <c r="DF73" s="263"/>
      <c r="DG73" s="263"/>
      <c r="DH73" s="263"/>
      <c r="DI73" s="263"/>
      <c r="DJ73" s="263"/>
      <c r="DK73" s="263"/>
      <c r="DL73" s="263"/>
      <c r="DM73" s="263"/>
      <c r="DN73" s="263"/>
      <c r="DO73" s="263"/>
      <c r="DP73" s="263"/>
      <c r="DQ73" s="202"/>
      <c r="DW73" s="1133"/>
      <c r="DX73" s="1134"/>
      <c r="DY73" s="1134"/>
      <c r="DZ73" s="1134"/>
      <c r="EA73" s="1134"/>
      <c r="EB73" s="1134"/>
      <c r="EC73" s="1134"/>
      <c r="ED73" s="1134"/>
      <c r="EE73" s="1135"/>
    </row>
    <row r="74" spans="2:168" ht="6" customHeight="1" x14ac:dyDescent="0.25">
      <c r="B74" s="256"/>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47"/>
      <c r="BG74" s="196"/>
      <c r="BH74" s="196"/>
      <c r="BI74" s="196"/>
      <c r="BJ74" s="257"/>
      <c r="BK74" s="265"/>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03"/>
      <c r="CU74" s="267"/>
      <c r="CV74" s="268"/>
      <c r="CW74" s="268"/>
      <c r="CX74" s="268"/>
      <c r="CY74" s="268"/>
      <c r="CZ74" s="269"/>
      <c r="DA74" s="270"/>
      <c r="DB74" s="270"/>
      <c r="DC74" s="270"/>
      <c r="DD74" s="270"/>
      <c r="DE74" s="270"/>
      <c r="DF74" s="270"/>
      <c r="DG74" s="270"/>
      <c r="DH74" s="270"/>
      <c r="DI74" s="270"/>
      <c r="DJ74" s="270"/>
      <c r="DK74" s="270"/>
      <c r="DL74" s="270"/>
      <c r="DM74" s="270"/>
      <c r="DN74" s="270"/>
      <c r="DO74" s="270"/>
      <c r="DP74" s="270"/>
      <c r="DQ74" s="205"/>
      <c r="DW74" s="1133"/>
      <c r="DX74" s="1134"/>
      <c r="DY74" s="1134"/>
      <c r="DZ74" s="1134"/>
      <c r="EA74" s="1134"/>
      <c r="EB74" s="1134"/>
      <c r="EC74" s="1134"/>
      <c r="ED74" s="1134"/>
      <c r="EE74" s="1135"/>
    </row>
    <row r="75" spans="2:168" ht="6" customHeight="1" x14ac:dyDescent="0.25">
      <c r="B75" s="256"/>
      <c r="C75" s="1156" t="s">
        <v>300</v>
      </c>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1156"/>
      <c r="AB75" s="1156"/>
      <c r="AC75" s="1156"/>
      <c r="AD75" s="1156"/>
      <c r="AE75" s="581"/>
      <c r="AF75" s="581"/>
      <c r="AG75" s="581"/>
      <c r="AH75" s="581"/>
      <c r="AI75" s="581"/>
      <c r="AJ75" s="581"/>
      <c r="AK75" s="581"/>
      <c r="AL75" s="581"/>
      <c r="AM75" s="581"/>
      <c r="AN75" s="581"/>
      <c r="AO75" s="581"/>
      <c r="AP75" s="581"/>
      <c r="AQ75" s="581"/>
      <c r="AR75" s="581"/>
      <c r="AS75" s="581"/>
      <c r="AT75" s="581"/>
      <c r="AU75" s="581"/>
      <c r="AV75" s="581"/>
      <c r="AW75" s="581"/>
      <c r="AX75" s="581"/>
      <c r="AY75" s="581"/>
      <c r="AZ75" s="581"/>
      <c r="BA75" s="581"/>
      <c r="BB75" s="581"/>
      <c r="BC75" s="581"/>
      <c r="BD75" s="581"/>
      <c r="BE75" s="581"/>
      <c r="BF75" s="196"/>
      <c r="BG75" s="196"/>
      <c r="BH75" s="196"/>
      <c r="BI75" s="196"/>
      <c r="BJ75" s="257"/>
      <c r="BK75" s="261"/>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0"/>
      <c r="CU75" s="262"/>
      <c r="CV75" s="262"/>
      <c r="CW75" s="262"/>
      <c r="CX75" s="262"/>
      <c r="CY75" s="262"/>
      <c r="CZ75" s="230"/>
      <c r="DA75" s="263"/>
      <c r="DB75" s="263"/>
      <c r="DC75" s="263"/>
      <c r="DD75" s="263"/>
      <c r="DE75" s="263"/>
      <c r="DF75" s="263"/>
      <c r="DG75" s="263"/>
      <c r="DH75" s="263"/>
      <c r="DI75" s="263"/>
      <c r="DJ75" s="263"/>
      <c r="DK75" s="263"/>
      <c r="DL75" s="263"/>
      <c r="DM75" s="263"/>
      <c r="DN75" s="263"/>
      <c r="DO75" s="263"/>
      <c r="DP75" s="263"/>
      <c r="DQ75" s="202"/>
      <c r="DW75" s="1133"/>
      <c r="DX75" s="1134"/>
      <c r="DY75" s="1134"/>
      <c r="DZ75" s="1134"/>
      <c r="EA75" s="1134"/>
      <c r="EB75" s="1134"/>
      <c r="EC75" s="1134"/>
      <c r="ED75" s="1134"/>
      <c r="EE75" s="1135"/>
    </row>
    <row r="76" spans="2:168" ht="6" customHeight="1" x14ac:dyDescent="0.25">
      <c r="B76" s="256"/>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c r="AA76" s="1156"/>
      <c r="AB76" s="1156"/>
      <c r="AC76" s="1156"/>
      <c r="AD76" s="1156"/>
      <c r="AE76" s="581"/>
      <c r="AF76" s="581"/>
      <c r="AG76" s="581"/>
      <c r="AH76" s="581"/>
      <c r="AI76" s="581"/>
      <c r="AJ76" s="581"/>
      <c r="AK76" s="581"/>
      <c r="AL76" s="581"/>
      <c r="AM76" s="581"/>
      <c r="AN76" s="581"/>
      <c r="AO76" s="581"/>
      <c r="AP76" s="581"/>
      <c r="AQ76" s="581"/>
      <c r="AR76" s="581"/>
      <c r="AS76" s="581"/>
      <c r="AT76" s="581"/>
      <c r="AU76" s="581"/>
      <c r="AV76" s="581"/>
      <c r="AW76" s="581"/>
      <c r="AX76" s="581"/>
      <c r="AY76" s="581"/>
      <c r="AZ76" s="581"/>
      <c r="BA76" s="581"/>
      <c r="BB76" s="581"/>
      <c r="BC76" s="581"/>
      <c r="BD76" s="581"/>
      <c r="BE76" s="581"/>
      <c r="BF76" s="196"/>
      <c r="BG76" s="196"/>
      <c r="BH76" s="196"/>
      <c r="BI76" s="196"/>
      <c r="BJ76" s="257"/>
      <c r="BK76" s="261"/>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0"/>
      <c r="CU76" s="200"/>
      <c r="CV76" s="200"/>
      <c r="CW76" s="200"/>
      <c r="CX76" s="200"/>
      <c r="CY76" s="200"/>
      <c r="CZ76" s="201"/>
      <c r="DA76" s="201"/>
      <c r="DB76" s="201"/>
      <c r="DC76" s="201"/>
      <c r="DD76" s="201"/>
      <c r="DE76" s="201"/>
      <c r="DF76" s="201"/>
      <c r="DG76" s="201"/>
      <c r="DH76" s="201"/>
      <c r="DI76" s="201"/>
      <c r="DJ76" s="201"/>
      <c r="DK76" s="201"/>
      <c r="DL76" s="201"/>
      <c r="DM76" s="201"/>
      <c r="DN76" s="201"/>
      <c r="DO76" s="201"/>
      <c r="DP76" s="201"/>
      <c r="DQ76" s="202"/>
      <c r="DW76" s="1133"/>
      <c r="DX76" s="1134"/>
      <c r="DY76" s="1134"/>
      <c r="DZ76" s="1134"/>
      <c r="EA76" s="1134"/>
      <c r="EB76" s="1134"/>
      <c r="EC76" s="1134"/>
      <c r="ED76" s="1134"/>
      <c r="EE76" s="1135"/>
    </row>
    <row r="77" spans="2:168" ht="6.45" customHeight="1" x14ac:dyDescent="0.25">
      <c r="B77" s="256"/>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c r="AA77" s="1156"/>
      <c r="AB77" s="1156"/>
      <c r="AC77" s="1156"/>
      <c r="AD77" s="1156"/>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8"/>
      <c r="AZ77" s="1158"/>
      <c r="BA77" s="1158"/>
      <c r="BB77" s="1158"/>
      <c r="BC77" s="1158"/>
      <c r="BD77" s="1158"/>
      <c r="BE77" s="1158"/>
      <c r="BF77" s="196"/>
      <c r="BG77" s="196"/>
      <c r="BH77" s="196"/>
      <c r="BI77" s="196"/>
      <c r="BJ77" s="257"/>
      <c r="BK77" s="206"/>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0"/>
      <c r="CU77" s="200"/>
      <c r="CV77" s="200"/>
      <c r="CW77" s="200"/>
      <c r="CX77" s="200"/>
      <c r="CY77" s="200"/>
      <c r="CZ77" s="201"/>
      <c r="DA77" s="201"/>
      <c r="DB77" s="201"/>
      <c r="DC77" s="201"/>
      <c r="DD77" s="201"/>
      <c r="DE77" s="201"/>
      <c r="DF77" s="201"/>
      <c r="DG77" s="201"/>
      <c r="DH77" s="201"/>
      <c r="DI77" s="201"/>
      <c r="DJ77" s="201"/>
      <c r="DK77" s="201"/>
      <c r="DL77" s="201"/>
      <c r="DM77" s="201"/>
      <c r="DN77" s="201"/>
      <c r="DO77" s="201"/>
      <c r="DP77" s="201"/>
      <c r="DQ77" s="202"/>
      <c r="DW77" s="1133"/>
      <c r="DX77" s="1134"/>
      <c r="DY77" s="1134"/>
      <c r="DZ77" s="1134"/>
      <c r="EA77" s="1134"/>
      <c r="EB77" s="1134"/>
      <c r="EC77" s="1134"/>
      <c r="ED77" s="1134"/>
      <c r="EE77" s="1135"/>
    </row>
    <row r="78" spans="2:168" ht="6" customHeight="1" thickBot="1" x14ac:dyDescent="0.3">
      <c r="B78" s="271"/>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4"/>
      <c r="BG78" s="275"/>
      <c r="BH78" s="275"/>
      <c r="BI78" s="275"/>
      <c r="BJ78" s="276"/>
      <c r="BK78" s="206"/>
      <c r="BL78" s="209"/>
      <c r="BM78" s="1151" t="s">
        <v>153</v>
      </c>
      <c r="BN78" s="1151"/>
      <c r="BO78" s="1151"/>
      <c r="BP78" s="1151"/>
      <c r="BQ78" s="1151"/>
      <c r="BR78" s="1151"/>
      <c r="BS78" s="1151"/>
      <c r="BT78" s="1151"/>
      <c r="BU78" s="1151"/>
      <c r="BV78" s="1151"/>
      <c r="BW78" s="1151"/>
      <c r="BX78" s="1151"/>
      <c r="BY78" s="1151"/>
      <c r="BZ78" s="1151"/>
      <c r="CA78" s="1151"/>
      <c r="CB78" s="1151"/>
      <c r="CC78" s="1151"/>
      <c r="CD78" s="1151"/>
      <c r="CE78" s="1151"/>
      <c r="CF78" s="1151"/>
      <c r="CG78" s="1151"/>
      <c r="CH78" s="1151"/>
      <c r="CI78" s="1151"/>
      <c r="CJ78" s="209"/>
      <c r="CK78" s="207"/>
      <c r="CL78" s="1152" t="s">
        <v>128</v>
      </c>
      <c r="CM78" s="1152"/>
      <c r="CN78" s="1152"/>
      <c r="CO78" s="1152"/>
      <c r="CP78" s="1152"/>
      <c r="CQ78" s="1152"/>
      <c r="CR78" s="209"/>
      <c r="CS78" s="209"/>
      <c r="CT78" s="209"/>
      <c r="CU78" s="209"/>
      <c r="CV78" s="200"/>
      <c r="CW78" s="200"/>
      <c r="CX78" s="200"/>
      <c r="CY78" s="200"/>
      <c r="CZ78" s="201"/>
      <c r="DA78" s="201"/>
      <c r="DB78" s="1152" t="s">
        <v>129</v>
      </c>
      <c r="DC78" s="1152"/>
      <c r="DD78" s="1152"/>
      <c r="DE78" s="1152"/>
      <c r="DF78" s="201"/>
      <c r="DG78" s="201"/>
      <c r="DH78" s="201"/>
      <c r="DI78" s="201"/>
      <c r="DJ78" s="201"/>
      <c r="DK78" s="201"/>
      <c r="DL78" s="201"/>
      <c r="DM78" s="201"/>
      <c r="DN78" s="201"/>
      <c r="DO78" s="201"/>
      <c r="DP78" s="201"/>
      <c r="DQ78" s="202"/>
      <c r="DW78" s="1133"/>
      <c r="DX78" s="1134"/>
      <c r="DY78" s="1134"/>
      <c r="DZ78" s="1134"/>
      <c r="EA78" s="1134"/>
      <c r="EB78" s="1134"/>
      <c r="EC78" s="1134"/>
      <c r="ED78" s="1134"/>
      <c r="EE78" s="1135"/>
    </row>
    <row r="79" spans="2:168" ht="6" customHeight="1" thickTop="1" x14ac:dyDescent="0.25">
      <c r="B79" s="256"/>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77"/>
      <c r="AB79" s="277"/>
      <c r="AC79" s="277"/>
      <c r="AD79" s="277"/>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47"/>
      <c r="BG79" s="196"/>
      <c r="BH79" s="196"/>
      <c r="BI79" s="196"/>
      <c r="BJ79" s="257"/>
      <c r="BK79" s="206"/>
      <c r="BL79" s="209"/>
      <c r="BM79" s="1151"/>
      <c r="BN79" s="1151"/>
      <c r="BO79" s="1151"/>
      <c r="BP79" s="1151"/>
      <c r="BQ79" s="1151"/>
      <c r="BR79" s="1151"/>
      <c r="BS79" s="1151"/>
      <c r="BT79" s="1151"/>
      <c r="BU79" s="1151"/>
      <c r="BV79" s="1151"/>
      <c r="BW79" s="1151"/>
      <c r="BX79" s="1151"/>
      <c r="BY79" s="1151"/>
      <c r="BZ79" s="1151"/>
      <c r="CA79" s="1151"/>
      <c r="CB79" s="1151"/>
      <c r="CC79" s="1151"/>
      <c r="CD79" s="1151"/>
      <c r="CE79" s="1151"/>
      <c r="CF79" s="1151"/>
      <c r="CG79" s="1151"/>
      <c r="CH79" s="1151"/>
      <c r="CI79" s="1151"/>
      <c r="CJ79" s="209"/>
      <c r="CK79" s="207"/>
      <c r="CL79" s="1152"/>
      <c r="CM79" s="1152"/>
      <c r="CN79" s="1152"/>
      <c r="CO79" s="1152"/>
      <c r="CP79" s="1152"/>
      <c r="CQ79" s="1152"/>
      <c r="CR79" s="209"/>
      <c r="CS79" s="209"/>
      <c r="CT79" s="209"/>
      <c r="CU79" s="209"/>
      <c r="CV79" s="200"/>
      <c r="CW79" s="200"/>
      <c r="CX79" s="200"/>
      <c r="CY79" s="200"/>
      <c r="CZ79" s="201"/>
      <c r="DA79" s="201"/>
      <c r="DB79" s="1152"/>
      <c r="DC79" s="1152"/>
      <c r="DD79" s="1152"/>
      <c r="DE79" s="1152"/>
      <c r="DF79" s="201"/>
      <c r="DG79" s="201"/>
      <c r="DH79" s="201"/>
      <c r="DI79" s="201"/>
      <c r="DJ79" s="201"/>
      <c r="DK79" s="201"/>
      <c r="DL79" s="201"/>
      <c r="DM79" s="201"/>
      <c r="DN79" s="201"/>
      <c r="DO79" s="201"/>
      <c r="DP79" s="201"/>
      <c r="DQ79" s="202"/>
      <c r="DW79" s="1133"/>
      <c r="DX79" s="1134"/>
      <c r="DY79" s="1134"/>
      <c r="DZ79" s="1134"/>
      <c r="EA79" s="1134"/>
      <c r="EB79" s="1134"/>
      <c r="EC79" s="1134"/>
      <c r="ED79" s="1134"/>
      <c r="EE79" s="1135"/>
    </row>
    <row r="80" spans="2:168" ht="6" customHeight="1" x14ac:dyDescent="0.25">
      <c r="B80" s="279"/>
      <c r="C80" s="1151" t="s">
        <v>301</v>
      </c>
      <c r="D80" s="1151"/>
      <c r="E80" s="1151"/>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1"/>
      <c r="AK80" s="1151"/>
      <c r="AL80" s="1151"/>
      <c r="AM80" s="1151"/>
      <c r="AN80" s="280"/>
      <c r="AO80" s="280"/>
      <c r="AP80" s="1153"/>
      <c r="AQ80" s="1153"/>
      <c r="AR80" s="1153"/>
      <c r="AS80" s="1153"/>
      <c r="AT80" s="1153"/>
      <c r="AU80" s="1153"/>
      <c r="AV80" s="1153"/>
      <c r="AW80" s="1153"/>
      <c r="AX80" s="1153"/>
      <c r="AY80" s="1153"/>
      <c r="AZ80" s="1153"/>
      <c r="BA80" s="1153"/>
      <c r="BB80" s="1153"/>
      <c r="BC80" s="1153"/>
      <c r="BD80" s="1153"/>
      <c r="BE80" s="1153"/>
      <c r="BF80" s="196"/>
      <c r="BG80" s="196"/>
      <c r="BH80" s="196"/>
      <c r="BI80" s="196"/>
      <c r="BJ80" s="257"/>
      <c r="BK80" s="208"/>
      <c r="BL80" s="209"/>
      <c r="BM80" s="1151"/>
      <c r="BN80" s="1151"/>
      <c r="BO80" s="1151"/>
      <c r="BP80" s="1151"/>
      <c r="BQ80" s="1151"/>
      <c r="BR80" s="1151"/>
      <c r="BS80" s="1151"/>
      <c r="BT80" s="1151"/>
      <c r="BU80" s="1151"/>
      <c r="BV80" s="1151"/>
      <c r="BW80" s="1151"/>
      <c r="BX80" s="1151"/>
      <c r="BY80" s="1151"/>
      <c r="BZ80" s="1151"/>
      <c r="CA80" s="1151"/>
      <c r="CB80" s="1151"/>
      <c r="CC80" s="1151"/>
      <c r="CD80" s="1151"/>
      <c r="CE80" s="1151"/>
      <c r="CF80" s="1151"/>
      <c r="CG80" s="1151"/>
      <c r="CH80" s="1151"/>
      <c r="CI80" s="1151"/>
      <c r="CJ80" s="209"/>
      <c r="CK80" s="200"/>
      <c r="CL80" s="1152"/>
      <c r="CM80" s="1152"/>
      <c r="CN80" s="1152"/>
      <c r="CO80" s="1152"/>
      <c r="CP80" s="1152"/>
      <c r="CQ80" s="1152"/>
      <c r="CR80" s="209"/>
      <c r="CS80" s="209"/>
      <c r="CT80" s="209"/>
      <c r="CU80" s="209"/>
      <c r="CV80" s="209"/>
      <c r="CW80" s="200"/>
      <c r="CX80" s="200"/>
      <c r="CY80" s="200"/>
      <c r="CZ80" s="201"/>
      <c r="DA80" s="201"/>
      <c r="DB80" s="1152"/>
      <c r="DC80" s="1152"/>
      <c r="DD80" s="1152"/>
      <c r="DE80" s="1152"/>
      <c r="DF80" s="201"/>
      <c r="DG80" s="201"/>
      <c r="DH80" s="201"/>
      <c r="DI80" s="201"/>
      <c r="DJ80" s="201"/>
      <c r="DK80" s="201"/>
      <c r="DL80" s="201"/>
      <c r="DM80" s="201"/>
      <c r="DN80" s="201"/>
      <c r="DO80" s="201"/>
      <c r="DP80" s="201"/>
      <c r="DQ80" s="202"/>
      <c r="DW80" s="1133"/>
      <c r="DX80" s="1134"/>
      <c r="DY80" s="1134"/>
      <c r="DZ80" s="1134"/>
      <c r="EA80" s="1134"/>
      <c r="EB80" s="1134"/>
      <c r="EC80" s="1134"/>
      <c r="ED80" s="1134"/>
      <c r="EE80" s="1135"/>
    </row>
    <row r="81" spans="2:135" ht="6" customHeight="1" x14ac:dyDescent="0.25">
      <c r="B81" s="279"/>
      <c r="C81" s="1151"/>
      <c r="D81" s="1151"/>
      <c r="E81" s="1151"/>
      <c r="F81" s="1151"/>
      <c r="G81" s="1151"/>
      <c r="H81" s="1151"/>
      <c r="I81" s="1151"/>
      <c r="J81" s="1151"/>
      <c r="K81" s="1151"/>
      <c r="L81" s="1151"/>
      <c r="M81" s="1151"/>
      <c r="N81" s="1151"/>
      <c r="O81" s="1151"/>
      <c r="P81" s="1151"/>
      <c r="Q81" s="1151"/>
      <c r="R81" s="1151"/>
      <c r="S81" s="1151"/>
      <c r="T81" s="1151"/>
      <c r="U81" s="1151"/>
      <c r="V81" s="1151"/>
      <c r="W81" s="1151"/>
      <c r="X81" s="1151"/>
      <c r="Y81" s="1151"/>
      <c r="Z81" s="1151"/>
      <c r="AA81" s="1151"/>
      <c r="AB81" s="1151"/>
      <c r="AC81" s="1151"/>
      <c r="AD81" s="1151"/>
      <c r="AE81" s="1151"/>
      <c r="AF81" s="1151"/>
      <c r="AG81" s="1151"/>
      <c r="AH81" s="1151"/>
      <c r="AI81" s="1151"/>
      <c r="AJ81" s="1151"/>
      <c r="AK81" s="1151"/>
      <c r="AL81" s="1151"/>
      <c r="AM81" s="1151"/>
      <c r="AN81" s="280"/>
      <c r="AO81" s="280"/>
      <c r="AP81" s="1153"/>
      <c r="AQ81" s="1153"/>
      <c r="AR81" s="1153"/>
      <c r="AS81" s="1153"/>
      <c r="AT81" s="1153"/>
      <c r="AU81" s="1153"/>
      <c r="AV81" s="1153"/>
      <c r="AW81" s="1153"/>
      <c r="AX81" s="1153"/>
      <c r="AY81" s="1153"/>
      <c r="AZ81" s="1153"/>
      <c r="BA81" s="1153"/>
      <c r="BB81" s="1153"/>
      <c r="BC81" s="1153"/>
      <c r="BD81" s="1153"/>
      <c r="BE81" s="1153"/>
      <c r="BF81" s="196"/>
      <c r="BG81" s="196"/>
      <c r="BH81" s="196"/>
      <c r="BI81" s="196"/>
      <c r="BJ81" s="257"/>
      <c r="BK81" s="208"/>
      <c r="BL81" s="209"/>
      <c r="BM81" s="1151"/>
      <c r="BN81" s="1151"/>
      <c r="BO81" s="1151"/>
      <c r="BP81" s="1151"/>
      <c r="BQ81" s="1151"/>
      <c r="BR81" s="1151"/>
      <c r="BS81" s="1151"/>
      <c r="BT81" s="1151"/>
      <c r="BU81" s="1151"/>
      <c r="BV81" s="1151"/>
      <c r="BW81" s="1151"/>
      <c r="BX81" s="1151"/>
      <c r="BY81" s="1151"/>
      <c r="BZ81" s="1151"/>
      <c r="CA81" s="1151"/>
      <c r="CB81" s="1151"/>
      <c r="CC81" s="1151"/>
      <c r="CD81" s="1151"/>
      <c r="CE81" s="1151"/>
      <c r="CF81" s="1151"/>
      <c r="CG81" s="1151"/>
      <c r="CH81" s="1151"/>
      <c r="CI81" s="1151"/>
      <c r="CJ81" s="209"/>
      <c r="CK81" s="200"/>
      <c r="CL81" s="1152"/>
      <c r="CM81" s="1152"/>
      <c r="CN81" s="1152"/>
      <c r="CO81" s="1152"/>
      <c r="CP81" s="1152"/>
      <c r="CQ81" s="1152"/>
      <c r="CR81" s="209"/>
      <c r="CS81" s="209"/>
      <c r="CT81" s="209"/>
      <c r="CU81" s="209"/>
      <c r="CV81" s="209"/>
      <c r="CW81" s="200"/>
      <c r="CX81" s="200"/>
      <c r="CY81" s="200"/>
      <c r="CZ81" s="201"/>
      <c r="DA81" s="201"/>
      <c r="DB81" s="1152"/>
      <c r="DC81" s="1152"/>
      <c r="DD81" s="1152"/>
      <c r="DE81" s="1152"/>
      <c r="DF81" s="201"/>
      <c r="DG81" s="201"/>
      <c r="DH81" s="201"/>
      <c r="DI81" s="201"/>
      <c r="DJ81" s="201"/>
      <c r="DK81" s="201"/>
      <c r="DL81" s="201"/>
      <c r="DM81" s="201"/>
      <c r="DN81" s="201"/>
      <c r="DO81" s="201"/>
      <c r="DP81" s="201"/>
      <c r="DQ81" s="202"/>
      <c r="DW81" s="1133"/>
      <c r="DX81" s="1134"/>
      <c r="DY81" s="1134"/>
      <c r="DZ81" s="1134"/>
      <c r="EA81" s="1134"/>
      <c r="EB81" s="1134"/>
      <c r="EC81" s="1134"/>
      <c r="ED81" s="1134"/>
      <c r="EE81" s="1135"/>
    </row>
    <row r="82" spans="2:135" ht="6" customHeight="1" x14ac:dyDescent="0.25">
      <c r="B82" s="279"/>
      <c r="C82" s="1151"/>
      <c r="D82" s="1151"/>
      <c r="E82" s="1151"/>
      <c r="F82" s="1151"/>
      <c r="G82" s="1151"/>
      <c r="H82" s="1151"/>
      <c r="I82" s="1151"/>
      <c r="J82" s="1151"/>
      <c r="K82" s="1151"/>
      <c r="L82" s="1151"/>
      <c r="M82" s="1151"/>
      <c r="N82" s="1151"/>
      <c r="O82" s="1151"/>
      <c r="P82" s="1151"/>
      <c r="Q82" s="1151"/>
      <c r="R82" s="1151"/>
      <c r="S82" s="1151"/>
      <c r="T82" s="1151"/>
      <c r="U82" s="1151"/>
      <c r="V82" s="1151"/>
      <c r="W82" s="1151"/>
      <c r="X82" s="1151"/>
      <c r="Y82" s="1151"/>
      <c r="Z82" s="1151"/>
      <c r="AA82" s="1151"/>
      <c r="AB82" s="1151"/>
      <c r="AC82" s="1151"/>
      <c r="AD82" s="1151"/>
      <c r="AE82" s="1151"/>
      <c r="AF82" s="1151"/>
      <c r="AG82" s="1151"/>
      <c r="AH82" s="1151"/>
      <c r="AI82" s="1151"/>
      <c r="AJ82" s="1151"/>
      <c r="AK82" s="1151"/>
      <c r="AL82" s="1151"/>
      <c r="AM82" s="1151"/>
      <c r="AN82" s="280"/>
      <c r="AO82" s="280"/>
      <c r="AP82" s="1153"/>
      <c r="AQ82" s="1153"/>
      <c r="AR82" s="1153"/>
      <c r="AS82" s="1153"/>
      <c r="AT82" s="1153"/>
      <c r="AU82" s="1153"/>
      <c r="AV82" s="1153"/>
      <c r="AW82" s="1153"/>
      <c r="AX82" s="1153"/>
      <c r="AY82" s="1153"/>
      <c r="AZ82" s="1153"/>
      <c r="BA82" s="1153"/>
      <c r="BB82" s="1153"/>
      <c r="BC82" s="1153"/>
      <c r="BD82" s="1153"/>
      <c r="BE82" s="1153"/>
      <c r="BF82" s="196"/>
      <c r="BG82" s="196"/>
      <c r="BH82" s="196"/>
      <c r="BI82" s="196"/>
      <c r="BJ82" s="257"/>
      <c r="BK82" s="208"/>
      <c r="BL82" s="209"/>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9"/>
      <c r="CK82" s="200"/>
      <c r="CL82" s="281"/>
      <c r="CM82" s="281"/>
      <c r="CN82" s="281"/>
      <c r="CO82" s="281"/>
      <c r="CP82" s="281"/>
      <c r="CQ82" s="281"/>
      <c r="CR82" s="209"/>
      <c r="CS82" s="209"/>
      <c r="CT82" s="209"/>
      <c r="CU82" s="209"/>
      <c r="CV82" s="209"/>
      <c r="CW82" s="200"/>
      <c r="CX82" s="200"/>
      <c r="CY82" s="200"/>
      <c r="CZ82" s="201"/>
      <c r="DA82" s="201"/>
      <c r="DB82" s="281"/>
      <c r="DC82" s="281"/>
      <c r="DD82" s="281"/>
      <c r="DE82" s="281"/>
      <c r="DF82" s="201"/>
      <c r="DG82" s="201"/>
      <c r="DH82" s="201"/>
      <c r="DI82" s="201"/>
      <c r="DJ82" s="201"/>
      <c r="DK82" s="201"/>
      <c r="DL82" s="201"/>
      <c r="DM82" s="201"/>
      <c r="DN82" s="201"/>
      <c r="DO82" s="201"/>
      <c r="DP82" s="201"/>
      <c r="DQ82" s="202"/>
      <c r="DW82" s="1133"/>
      <c r="DX82" s="1134"/>
      <c r="DY82" s="1134"/>
      <c r="DZ82" s="1134"/>
      <c r="EA82" s="1134"/>
      <c r="EB82" s="1134"/>
      <c r="EC82" s="1134"/>
      <c r="ED82" s="1134"/>
      <c r="EE82" s="1135"/>
    </row>
    <row r="83" spans="2:135" ht="6" customHeight="1" thickBot="1" x14ac:dyDescent="0.3">
      <c r="B83" s="282"/>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4"/>
      <c r="AQ83" s="284"/>
      <c r="AR83" s="284"/>
      <c r="AS83" s="284"/>
      <c r="AT83" s="284"/>
      <c r="AU83" s="284"/>
      <c r="AV83" s="284"/>
      <c r="AW83" s="284"/>
      <c r="AX83" s="284"/>
      <c r="AY83" s="284"/>
      <c r="AZ83" s="284"/>
      <c r="BA83" s="284"/>
      <c r="BB83" s="284"/>
      <c r="BC83" s="284"/>
      <c r="BD83" s="284"/>
      <c r="BE83" s="284"/>
      <c r="BF83" s="274"/>
      <c r="BG83" s="275"/>
      <c r="BH83" s="275"/>
      <c r="BI83" s="275"/>
      <c r="BJ83" s="276"/>
      <c r="BK83" s="210"/>
      <c r="BL83" s="211"/>
      <c r="BM83" s="211"/>
      <c r="BN83" s="211"/>
      <c r="BO83" s="211"/>
      <c r="BP83" s="211"/>
      <c r="BQ83" s="211"/>
      <c r="BR83" s="211"/>
      <c r="BS83" s="211"/>
      <c r="BT83" s="211"/>
      <c r="BU83" s="211"/>
      <c r="BV83" s="211"/>
      <c r="BW83" s="211"/>
      <c r="BX83" s="211"/>
      <c r="BY83" s="212"/>
      <c r="BZ83" s="211"/>
      <c r="CA83" s="211"/>
      <c r="CB83" s="211"/>
      <c r="CC83" s="211"/>
      <c r="CD83" s="211"/>
      <c r="CE83" s="211"/>
      <c r="CF83" s="211"/>
      <c r="CG83" s="211"/>
      <c r="CH83" s="211"/>
      <c r="CI83" s="211"/>
      <c r="CJ83" s="211"/>
      <c r="CK83" s="212"/>
      <c r="CL83" s="212"/>
      <c r="CM83" s="212"/>
      <c r="CN83" s="212"/>
      <c r="CO83" s="212"/>
      <c r="CP83" s="212"/>
      <c r="CQ83" s="212"/>
      <c r="CR83" s="211"/>
      <c r="CS83" s="211"/>
      <c r="CT83" s="211"/>
      <c r="CU83" s="211"/>
      <c r="CV83" s="211"/>
      <c r="CW83" s="212"/>
      <c r="CX83" s="212"/>
      <c r="CY83" s="212"/>
      <c r="CZ83" s="213"/>
      <c r="DA83" s="213"/>
      <c r="DB83" s="213"/>
      <c r="DC83" s="213"/>
      <c r="DD83" s="213"/>
      <c r="DE83" s="213"/>
      <c r="DF83" s="213"/>
      <c r="DG83" s="213"/>
      <c r="DH83" s="213"/>
      <c r="DI83" s="213"/>
      <c r="DJ83" s="213"/>
      <c r="DK83" s="213"/>
      <c r="DL83" s="213"/>
      <c r="DM83" s="213"/>
      <c r="DN83" s="213"/>
      <c r="DO83" s="213"/>
      <c r="DP83" s="213"/>
      <c r="DQ83" s="214"/>
      <c r="DW83" s="1133"/>
      <c r="DX83" s="1134"/>
      <c r="DY83" s="1134"/>
      <c r="DZ83" s="1134"/>
      <c r="EA83" s="1134"/>
      <c r="EB83" s="1134"/>
      <c r="EC83" s="1134"/>
      <c r="ED83" s="1134"/>
      <c r="EE83" s="1135"/>
    </row>
    <row r="84" spans="2:135" ht="6" customHeight="1" thickTop="1" x14ac:dyDescent="0.25">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15"/>
      <c r="CP84" s="215"/>
      <c r="CQ84" s="215"/>
      <c r="CR84" s="215"/>
      <c r="CS84" s="215"/>
      <c r="CT84" s="215"/>
      <c r="CU84" s="215"/>
      <c r="CV84" s="215"/>
      <c r="CW84" s="215"/>
      <c r="CX84" s="215"/>
      <c r="CY84" s="215"/>
      <c r="CZ84" s="215"/>
      <c r="DA84" s="215"/>
      <c r="DB84" s="215"/>
      <c r="DC84" s="215"/>
      <c r="DD84" s="215"/>
      <c r="DE84" s="215"/>
      <c r="DF84" s="215"/>
      <c r="DG84" s="215"/>
      <c r="DH84" s="215"/>
      <c r="DI84" s="215"/>
      <c r="DJ84" s="215"/>
      <c r="DK84" s="215"/>
      <c r="DL84" s="215"/>
      <c r="DM84" s="215"/>
      <c r="DN84" s="215"/>
      <c r="DO84" s="215"/>
      <c r="DP84" s="215"/>
      <c r="DQ84" s="215"/>
      <c r="DW84" s="1133"/>
      <c r="DX84" s="1134"/>
      <c r="DY84" s="1134"/>
      <c r="DZ84" s="1134"/>
      <c r="EA84" s="1134"/>
      <c r="EB84" s="1134"/>
      <c r="EC84" s="1134"/>
      <c r="ED84" s="1134"/>
      <c r="EE84" s="1135"/>
    </row>
    <row r="85" spans="2:135" ht="6" customHeight="1" x14ac:dyDescent="0.2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15"/>
      <c r="CZ85" s="215"/>
      <c r="DA85" s="215"/>
      <c r="DB85" s="215"/>
      <c r="DC85" s="215"/>
      <c r="DD85" s="215"/>
      <c r="DE85" s="215"/>
      <c r="DF85" s="215"/>
      <c r="DG85" s="215"/>
      <c r="DH85" s="215"/>
      <c r="DI85" s="215"/>
      <c r="DJ85" s="215"/>
      <c r="DK85" s="215"/>
      <c r="DL85" s="215"/>
      <c r="DM85" s="215"/>
      <c r="DN85" s="215"/>
      <c r="DO85" s="215"/>
      <c r="DP85" s="215"/>
      <c r="DQ85" s="215"/>
      <c r="DW85" s="1133"/>
      <c r="DX85" s="1134"/>
      <c r="DY85" s="1134"/>
      <c r="DZ85" s="1134"/>
      <c r="EA85" s="1134"/>
      <c r="EB85" s="1134"/>
      <c r="EC85" s="1134"/>
      <c r="ED85" s="1134"/>
      <c r="EE85" s="1135"/>
    </row>
    <row r="86" spans="2:135" ht="6" customHeight="1" x14ac:dyDescent="0.25">
      <c r="BK86" s="215"/>
      <c r="BL86" s="215"/>
      <c r="BM86" s="215"/>
      <c r="BN86" s="215"/>
      <c r="BO86" s="215"/>
      <c r="BP86" s="215"/>
      <c r="BQ86" s="215"/>
      <c r="BR86" s="215"/>
      <c r="BS86" s="215"/>
      <c r="BT86" s="215"/>
      <c r="BU86" s="215"/>
      <c r="BV86" s="215"/>
      <c r="BW86" s="215"/>
      <c r="BX86" s="215"/>
      <c r="BY86" s="215"/>
      <c r="BZ86" s="215"/>
      <c r="CA86" s="215"/>
      <c r="CB86" s="215"/>
      <c r="CC86" s="215"/>
      <c r="CD86" s="215"/>
      <c r="CE86" s="215"/>
      <c r="CF86" s="215"/>
      <c r="CG86" s="215"/>
      <c r="CH86" s="215"/>
      <c r="CI86" s="215"/>
      <c r="CJ86" s="215"/>
      <c r="CK86" s="215"/>
      <c r="CL86" s="215"/>
      <c r="CM86" s="215"/>
      <c r="CN86" s="215"/>
      <c r="CO86" s="215"/>
      <c r="CP86" s="215"/>
      <c r="CQ86" s="215"/>
      <c r="CR86" s="215"/>
      <c r="CS86" s="215"/>
      <c r="CT86" s="215"/>
      <c r="CU86" s="215"/>
      <c r="CV86" s="215"/>
      <c r="CW86" s="215"/>
      <c r="CX86" s="215"/>
      <c r="CY86" s="215"/>
      <c r="CZ86" s="215"/>
      <c r="DA86" s="215"/>
      <c r="DB86" s="215"/>
      <c r="DC86" s="215"/>
      <c r="DD86" s="215"/>
      <c r="DE86" s="215"/>
      <c r="DF86" s="215"/>
      <c r="DG86" s="215"/>
      <c r="DH86" s="215"/>
      <c r="DI86" s="215"/>
      <c r="DJ86" s="215"/>
      <c r="DK86" s="215"/>
      <c r="DL86" s="215"/>
      <c r="DM86" s="215"/>
      <c r="DN86" s="215"/>
      <c r="DO86" s="215"/>
      <c r="DP86" s="215"/>
      <c r="DQ86" s="215"/>
      <c r="DW86" s="1133"/>
      <c r="DX86" s="1134"/>
      <c r="DY86" s="1134"/>
      <c r="DZ86" s="1134"/>
      <c r="EA86" s="1134"/>
      <c r="EB86" s="1134"/>
      <c r="EC86" s="1134"/>
      <c r="ED86" s="1134"/>
      <c r="EE86" s="1135"/>
    </row>
    <row r="87" spans="2:135" ht="6" customHeight="1" x14ac:dyDescent="0.25">
      <c r="BK87" s="215"/>
      <c r="BL87" s="215"/>
      <c r="BM87" s="215"/>
      <c r="BN87" s="215"/>
      <c r="BO87" s="215"/>
      <c r="BP87" s="215"/>
      <c r="BQ87" s="215"/>
      <c r="BR87" s="215"/>
      <c r="BS87" s="215"/>
      <c r="BT87" s="215"/>
      <c r="BU87" s="215"/>
      <c r="BV87" s="215"/>
      <c r="BW87" s="215"/>
      <c r="BX87" s="215"/>
      <c r="BY87" s="215"/>
      <c r="BZ87" s="215"/>
      <c r="CA87" s="215"/>
      <c r="CB87" s="215"/>
      <c r="CC87" s="215"/>
      <c r="CD87" s="215"/>
      <c r="CE87" s="215"/>
      <c r="CF87" s="215"/>
      <c r="CG87" s="215"/>
      <c r="CH87" s="215"/>
      <c r="CI87" s="215"/>
      <c r="CJ87" s="215"/>
      <c r="CK87" s="215"/>
      <c r="CL87" s="215"/>
      <c r="CM87" s="215"/>
      <c r="CN87" s="215"/>
      <c r="CO87" s="215"/>
      <c r="CP87" s="215"/>
      <c r="CQ87" s="215"/>
      <c r="CR87" s="215"/>
      <c r="CS87" s="215"/>
      <c r="CT87" s="215"/>
      <c r="CU87" s="215"/>
      <c r="CV87" s="215"/>
      <c r="CW87" s="215"/>
      <c r="CX87" s="215"/>
      <c r="CY87" s="215"/>
      <c r="CZ87" s="215"/>
      <c r="DA87" s="215"/>
      <c r="DB87" s="215"/>
      <c r="DC87" s="215"/>
      <c r="DD87" s="215"/>
      <c r="DE87" s="215"/>
      <c r="DF87" s="215"/>
      <c r="DG87" s="215"/>
      <c r="DH87" s="215"/>
      <c r="DI87" s="215"/>
      <c r="DJ87" s="215"/>
      <c r="DK87" s="215"/>
      <c r="DL87" s="215"/>
      <c r="DM87" s="215"/>
      <c r="DN87" s="215"/>
      <c r="DO87" s="215"/>
      <c r="DP87" s="215"/>
      <c r="DQ87" s="215"/>
      <c r="DW87" s="1133"/>
      <c r="DX87" s="1134"/>
      <c r="DY87" s="1134"/>
      <c r="DZ87" s="1134"/>
      <c r="EA87" s="1134"/>
      <c r="EB87" s="1134"/>
      <c r="EC87" s="1134"/>
      <c r="ED87" s="1134"/>
      <c r="EE87" s="1135"/>
    </row>
    <row r="88" spans="2:135" ht="6" customHeight="1" x14ac:dyDescent="0.25">
      <c r="DW88" s="1133"/>
      <c r="DX88" s="1134"/>
      <c r="DY88" s="1134"/>
      <c r="DZ88" s="1134"/>
      <c r="EA88" s="1134"/>
      <c r="EB88" s="1134"/>
      <c r="EC88" s="1134"/>
      <c r="ED88" s="1134"/>
      <c r="EE88" s="1135"/>
    </row>
    <row r="89" spans="2:135" ht="6" customHeight="1" x14ac:dyDescent="0.25">
      <c r="DW89" s="1133"/>
      <c r="DX89" s="1134"/>
      <c r="DY89" s="1134"/>
      <c r="DZ89" s="1134"/>
      <c r="EA89" s="1134"/>
      <c r="EB89" s="1134"/>
      <c r="EC89" s="1134"/>
      <c r="ED89" s="1134"/>
      <c r="EE89" s="1135"/>
    </row>
    <row r="90" spans="2:135" ht="6" customHeight="1" x14ac:dyDescent="0.25">
      <c r="DW90" s="1133"/>
      <c r="DX90" s="1134"/>
      <c r="DY90" s="1134"/>
      <c r="DZ90" s="1134"/>
      <c r="EA90" s="1134"/>
      <c r="EB90" s="1134"/>
      <c r="EC90" s="1134"/>
      <c r="ED90" s="1134"/>
      <c r="EE90" s="1135"/>
    </row>
    <row r="91" spans="2:135" ht="6" customHeight="1" x14ac:dyDescent="0.25">
      <c r="DW91" s="1133"/>
      <c r="DX91" s="1134"/>
      <c r="DY91" s="1134"/>
      <c r="DZ91" s="1134"/>
      <c r="EA91" s="1134"/>
      <c r="EB91" s="1134"/>
      <c r="EC91" s="1134"/>
      <c r="ED91" s="1134"/>
      <c r="EE91" s="1135"/>
    </row>
    <row r="92" spans="2:135" ht="6" customHeight="1" x14ac:dyDescent="0.25">
      <c r="DW92" s="1133"/>
      <c r="DX92" s="1134"/>
      <c r="DY92" s="1134"/>
      <c r="DZ92" s="1134"/>
      <c r="EA92" s="1134"/>
      <c r="EB92" s="1134"/>
      <c r="EC92" s="1134"/>
      <c r="ED92" s="1134"/>
      <c r="EE92" s="1135"/>
    </row>
    <row r="93" spans="2:135" ht="6" customHeight="1" x14ac:dyDescent="0.25">
      <c r="DW93" s="1133"/>
      <c r="DX93" s="1134"/>
      <c r="DY93" s="1134"/>
      <c r="DZ93" s="1134"/>
      <c r="EA93" s="1134"/>
      <c r="EB93" s="1134"/>
      <c r="EC93" s="1134"/>
      <c r="ED93" s="1134"/>
      <c r="EE93" s="1135"/>
    </row>
    <row r="94" spans="2:135" ht="6" customHeight="1" x14ac:dyDescent="0.25">
      <c r="DW94" s="1133"/>
      <c r="DX94" s="1134"/>
      <c r="DY94" s="1134"/>
      <c r="DZ94" s="1134"/>
      <c r="EA94" s="1134"/>
      <c r="EB94" s="1134"/>
      <c r="EC94" s="1134"/>
      <c r="ED94" s="1134"/>
      <c r="EE94" s="1135"/>
    </row>
    <row r="95" spans="2:135" ht="6" customHeight="1" x14ac:dyDescent="0.25">
      <c r="DW95" s="1133"/>
      <c r="DX95" s="1134"/>
      <c r="DY95" s="1134"/>
      <c r="DZ95" s="1134"/>
      <c r="EA95" s="1134"/>
      <c r="EB95" s="1134"/>
      <c r="EC95" s="1134"/>
      <c r="ED95" s="1134"/>
      <c r="EE95" s="1135"/>
    </row>
    <row r="96" spans="2:135" ht="6" customHeight="1" x14ac:dyDescent="0.25">
      <c r="DW96" s="1133"/>
      <c r="DX96" s="1134"/>
      <c r="DY96" s="1134"/>
      <c r="DZ96" s="1134"/>
      <c r="EA96" s="1134"/>
      <c r="EB96" s="1134"/>
      <c r="EC96" s="1134"/>
      <c r="ED96" s="1134"/>
      <c r="EE96" s="1135"/>
    </row>
    <row r="97" spans="2:221" ht="6" customHeight="1" x14ac:dyDescent="0.25">
      <c r="DW97" s="1133"/>
      <c r="DX97" s="1134"/>
      <c r="DY97" s="1134"/>
      <c r="DZ97" s="1134"/>
      <c r="EA97" s="1134"/>
      <c r="EB97" s="1134"/>
      <c r="EC97" s="1134"/>
      <c r="ED97" s="1134"/>
      <c r="EE97" s="1135"/>
    </row>
    <row r="98" spans="2:221" ht="6" customHeight="1" x14ac:dyDescent="0.25">
      <c r="B98" s="1154" t="s">
        <v>280</v>
      </c>
      <c r="C98" s="1154"/>
      <c r="D98" s="1154"/>
      <c r="E98" s="1154"/>
      <c r="F98" s="1154"/>
      <c r="G98" s="1154"/>
      <c r="H98" s="1154"/>
      <c r="I98" s="1154"/>
      <c r="J98" s="1154"/>
      <c r="K98" s="1154"/>
      <c r="L98" s="1154"/>
      <c r="M98" s="1154"/>
      <c r="N98" s="1154"/>
      <c r="O98" s="1154"/>
      <c r="P98" s="1154"/>
      <c r="Q98" s="1154"/>
      <c r="R98" s="1096"/>
      <c r="S98" s="1096"/>
      <c r="T98" s="1096"/>
      <c r="U98" s="1096"/>
      <c r="V98" s="1096"/>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6"/>
      <c r="BI98" s="1096"/>
      <c r="BJ98" s="1096"/>
      <c r="BK98" s="1096"/>
      <c r="BL98" s="1096"/>
      <c r="BM98" s="1096"/>
      <c r="BN98" s="1096"/>
      <c r="BO98" s="1096"/>
      <c r="BP98" s="1096"/>
      <c r="BQ98" s="1096"/>
      <c r="BR98" s="1096"/>
      <c r="BS98" s="1096"/>
      <c r="BT98" s="1096"/>
      <c r="BU98" s="1096"/>
      <c r="BV98" s="1096"/>
      <c r="BW98" s="1096"/>
      <c r="BX98" s="1096"/>
      <c r="BY98" s="1096"/>
      <c r="BZ98" s="1096"/>
      <c r="CA98" s="1096"/>
      <c r="CB98" s="1096"/>
      <c r="CC98" s="1096"/>
      <c r="CD98" s="1096"/>
      <c r="CE98" s="1096"/>
      <c r="CF98" s="1096"/>
      <c r="CG98" s="1096"/>
      <c r="CH98" s="1096"/>
      <c r="CI98" s="1096"/>
      <c r="CJ98" s="1096"/>
      <c r="CK98" s="1096"/>
      <c r="CL98" s="1096"/>
      <c r="CM98" s="1096"/>
      <c r="CN98" s="1096"/>
      <c r="CO98" s="1096"/>
      <c r="CP98" s="1096"/>
      <c r="CQ98" s="1096"/>
      <c r="CR98" s="1096"/>
      <c r="CS98" s="1096"/>
      <c r="CT98" s="1096"/>
      <c r="CU98" s="1096"/>
      <c r="CV98" s="1096"/>
      <c r="CW98" s="1096"/>
      <c r="CX98" s="1096"/>
      <c r="CY98" s="1096"/>
      <c r="CZ98" s="1096"/>
      <c r="DA98" s="1096"/>
      <c r="DB98" s="1096"/>
      <c r="DC98" s="1096"/>
      <c r="DD98" s="1096"/>
      <c r="DE98" s="1096"/>
      <c r="DF98" s="1096"/>
      <c r="DG98" s="1096"/>
      <c r="DH98" s="1096"/>
      <c r="DI98" s="1096"/>
      <c r="DJ98" s="1096"/>
      <c r="DK98" s="1096"/>
      <c r="DL98" s="1096"/>
      <c r="DM98" s="1096"/>
      <c r="DN98" s="1096"/>
      <c r="DO98" s="1096"/>
      <c r="DP98" s="1096"/>
      <c r="DQ98" s="1096"/>
      <c r="DW98" s="1133"/>
      <c r="DX98" s="1134"/>
      <c r="DY98" s="1134"/>
      <c r="DZ98" s="1134"/>
      <c r="EA98" s="1134"/>
      <c r="EB98" s="1134"/>
      <c r="EC98" s="1134"/>
      <c r="ED98" s="1134"/>
      <c r="EE98" s="1135"/>
    </row>
    <row r="99" spans="2:221" ht="6" customHeight="1" x14ac:dyDescent="0.25">
      <c r="B99" s="1154"/>
      <c r="C99" s="1154"/>
      <c r="D99" s="1154"/>
      <c r="E99" s="1154"/>
      <c r="F99" s="1154"/>
      <c r="G99" s="1154"/>
      <c r="H99" s="1154"/>
      <c r="I99" s="1154"/>
      <c r="J99" s="1154"/>
      <c r="K99" s="1154"/>
      <c r="L99" s="1154"/>
      <c r="M99" s="1154"/>
      <c r="N99" s="1154"/>
      <c r="O99" s="1154"/>
      <c r="P99" s="1154"/>
      <c r="Q99" s="1154"/>
      <c r="R99" s="1096"/>
      <c r="S99" s="1096"/>
      <c r="T99" s="1096"/>
      <c r="U99" s="1096"/>
      <c r="V99" s="1096"/>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096"/>
      <c r="BF99" s="1096"/>
      <c r="BG99" s="1096"/>
      <c r="BH99" s="1096"/>
      <c r="BI99" s="1096"/>
      <c r="BJ99" s="1096"/>
      <c r="BK99" s="1096"/>
      <c r="BL99" s="1096"/>
      <c r="BM99" s="1096"/>
      <c r="BN99" s="1096"/>
      <c r="BO99" s="1096"/>
      <c r="BP99" s="1096"/>
      <c r="BQ99" s="1096"/>
      <c r="BR99" s="1096"/>
      <c r="BS99" s="1096"/>
      <c r="BT99" s="1096"/>
      <c r="BU99" s="1096"/>
      <c r="BV99" s="1096"/>
      <c r="BW99" s="1096"/>
      <c r="BX99" s="1096"/>
      <c r="BY99" s="1096"/>
      <c r="BZ99" s="1096"/>
      <c r="CA99" s="1096"/>
      <c r="CB99" s="1096"/>
      <c r="CC99" s="1096"/>
      <c r="CD99" s="1096"/>
      <c r="CE99" s="1096"/>
      <c r="CF99" s="1096"/>
      <c r="CG99" s="1096"/>
      <c r="CH99" s="1096"/>
      <c r="CI99" s="1096"/>
      <c r="CJ99" s="1096"/>
      <c r="CK99" s="1096"/>
      <c r="CL99" s="1096"/>
      <c r="CM99" s="1096"/>
      <c r="CN99" s="1096"/>
      <c r="CO99" s="1096"/>
      <c r="CP99" s="1096"/>
      <c r="CQ99" s="1096"/>
      <c r="CR99" s="1096"/>
      <c r="CS99" s="1096"/>
      <c r="CT99" s="1096"/>
      <c r="CU99" s="1096"/>
      <c r="CV99" s="1096"/>
      <c r="CW99" s="1096"/>
      <c r="CX99" s="1096"/>
      <c r="CY99" s="1096"/>
      <c r="CZ99" s="1096"/>
      <c r="DA99" s="1096"/>
      <c r="DB99" s="1096"/>
      <c r="DC99" s="1096"/>
      <c r="DD99" s="1096"/>
      <c r="DE99" s="1096"/>
      <c r="DF99" s="1096"/>
      <c r="DG99" s="1096"/>
      <c r="DH99" s="1096"/>
      <c r="DI99" s="1096"/>
      <c r="DJ99" s="1096"/>
      <c r="DK99" s="1096"/>
      <c r="DL99" s="1096"/>
      <c r="DM99" s="1096"/>
      <c r="DN99" s="1096"/>
      <c r="DO99" s="1096"/>
      <c r="DP99" s="1096"/>
      <c r="DQ99" s="1096"/>
      <c r="DW99" s="1133"/>
      <c r="DX99" s="1134"/>
      <c r="DY99" s="1134"/>
      <c r="DZ99" s="1134"/>
      <c r="EA99" s="1134"/>
      <c r="EB99" s="1134"/>
      <c r="EC99" s="1134"/>
      <c r="ED99" s="1134"/>
      <c r="EE99" s="1135"/>
    </row>
    <row r="100" spans="2:221" ht="6" customHeight="1" x14ac:dyDescent="0.25">
      <c r="B100" s="1154"/>
      <c r="C100" s="1154"/>
      <c r="D100" s="1154"/>
      <c r="E100" s="1154"/>
      <c r="F100" s="1154"/>
      <c r="G100" s="1154"/>
      <c r="H100" s="1154"/>
      <c r="I100" s="1154"/>
      <c r="J100" s="1154"/>
      <c r="K100" s="1154"/>
      <c r="L100" s="1154"/>
      <c r="M100" s="1154"/>
      <c r="N100" s="1154"/>
      <c r="O100" s="1154"/>
      <c r="P100" s="1154"/>
      <c r="Q100" s="1154"/>
      <c r="R100" s="109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097"/>
      <c r="BF100" s="1097"/>
      <c r="BG100" s="1097"/>
      <c r="BH100" s="1097"/>
      <c r="BI100" s="1097"/>
      <c r="BJ100" s="1097"/>
      <c r="BK100" s="1097"/>
      <c r="BL100" s="1097"/>
      <c r="BM100" s="1097"/>
      <c r="BN100" s="1097"/>
      <c r="BO100" s="1097"/>
      <c r="BP100" s="1097"/>
      <c r="BQ100" s="1097"/>
      <c r="BR100" s="1097"/>
      <c r="BS100" s="1097"/>
      <c r="BT100" s="1097"/>
      <c r="BU100" s="1097"/>
      <c r="BV100" s="1097"/>
      <c r="BW100" s="1097"/>
      <c r="BX100" s="1097"/>
      <c r="BY100" s="1097"/>
      <c r="BZ100" s="1097"/>
      <c r="CA100" s="1097"/>
      <c r="CB100" s="1097"/>
      <c r="CC100" s="1097"/>
      <c r="CD100" s="1097"/>
      <c r="CE100" s="1097"/>
      <c r="CF100" s="1097"/>
      <c r="CG100" s="1097"/>
      <c r="CH100" s="1097"/>
      <c r="CI100" s="1097"/>
      <c r="CJ100" s="1097"/>
      <c r="CK100" s="1097"/>
      <c r="CL100" s="1097"/>
      <c r="CM100" s="1097"/>
      <c r="CN100" s="1097"/>
      <c r="CO100" s="1097"/>
      <c r="CP100" s="1097"/>
      <c r="CQ100" s="1097"/>
      <c r="CR100" s="1097"/>
      <c r="CS100" s="1097"/>
      <c r="CT100" s="1097"/>
      <c r="CU100" s="1097"/>
      <c r="CV100" s="1097"/>
      <c r="CW100" s="1097"/>
      <c r="CX100" s="1097"/>
      <c r="CY100" s="1097"/>
      <c r="CZ100" s="1097"/>
      <c r="DA100" s="1097"/>
      <c r="DB100" s="1097"/>
      <c r="DC100" s="1097"/>
      <c r="DD100" s="1097"/>
      <c r="DE100" s="1097"/>
      <c r="DF100" s="1097"/>
      <c r="DG100" s="1097"/>
      <c r="DH100" s="1097"/>
      <c r="DI100" s="1097"/>
      <c r="DJ100" s="1097"/>
      <c r="DK100" s="1097"/>
      <c r="DL100" s="1097"/>
      <c r="DM100" s="1097"/>
      <c r="DN100" s="1097"/>
      <c r="DO100" s="1097"/>
      <c r="DP100" s="1097"/>
      <c r="DQ100" s="1097"/>
      <c r="DW100" s="1133"/>
      <c r="DX100" s="1134"/>
      <c r="DY100" s="1134"/>
      <c r="DZ100" s="1134"/>
      <c r="EA100" s="1134"/>
      <c r="EB100" s="1134"/>
      <c r="EC100" s="1134"/>
      <c r="ED100" s="1134"/>
      <c r="EE100" s="1135"/>
    </row>
    <row r="101" spans="2:221" ht="6" customHeight="1" x14ac:dyDescent="0.3">
      <c r="B101" s="216"/>
      <c r="C101" s="216"/>
      <c r="D101" s="216"/>
      <c r="E101" s="216"/>
      <c r="F101" s="216"/>
      <c r="G101" s="216"/>
      <c r="H101" s="216"/>
      <c r="I101" s="216"/>
      <c r="J101" s="216"/>
      <c r="K101" s="216"/>
      <c r="L101" s="216"/>
      <c r="M101" s="216"/>
      <c r="N101" s="216"/>
      <c r="O101" s="216"/>
      <c r="P101" s="216"/>
      <c r="Q101" s="216"/>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289"/>
      <c r="CA101" s="289"/>
      <c r="CB101" s="289"/>
      <c r="CC101" s="289"/>
      <c r="CD101" s="289"/>
      <c r="CE101" s="289"/>
      <c r="CF101" s="289"/>
      <c r="CG101" s="289"/>
      <c r="CH101" s="289"/>
      <c r="CI101" s="289"/>
      <c r="CJ101" s="289"/>
      <c r="CK101" s="289"/>
      <c r="CL101" s="289"/>
      <c r="CM101" s="289"/>
      <c r="CN101" s="289"/>
      <c r="CO101" s="289"/>
      <c r="CP101" s="289"/>
      <c r="CQ101" s="289"/>
      <c r="CR101" s="289"/>
      <c r="CS101" s="289"/>
      <c r="CT101" s="289"/>
      <c r="CU101" s="289"/>
      <c r="CV101" s="289"/>
      <c r="CW101" s="289"/>
      <c r="CX101" s="289"/>
      <c r="CY101" s="289"/>
      <c r="CZ101" s="289"/>
      <c r="DA101" s="289"/>
      <c r="DB101" s="289"/>
      <c r="DC101" s="289"/>
      <c r="DD101" s="289"/>
      <c r="DE101" s="289"/>
      <c r="DF101" s="289"/>
      <c r="DG101" s="289"/>
      <c r="DH101" s="289"/>
      <c r="DI101" s="289"/>
      <c r="DJ101" s="289"/>
      <c r="DK101" s="289"/>
      <c r="DL101" s="289"/>
      <c r="DM101" s="289"/>
      <c r="DN101" s="289"/>
      <c r="DO101" s="289"/>
      <c r="DP101" s="289"/>
      <c r="DQ101" s="289"/>
      <c r="DW101" s="1133"/>
      <c r="DX101" s="1134"/>
      <c r="DY101" s="1134"/>
      <c r="DZ101" s="1134"/>
      <c r="EA101" s="1134"/>
      <c r="EB101" s="1134"/>
      <c r="EC101" s="1134"/>
      <c r="ED101" s="1134"/>
      <c r="EE101" s="1135"/>
    </row>
    <row r="102" spans="2:221" ht="6" customHeight="1" x14ac:dyDescent="0.3">
      <c r="B102" s="216"/>
      <c r="C102" s="216"/>
      <c r="D102" s="216"/>
      <c r="E102" s="216"/>
      <c r="F102" s="216"/>
      <c r="G102" s="216"/>
      <c r="H102" s="216"/>
      <c r="I102" s="216"/>
      <c r="J102" s="216"/>
      <c r="K102" s="216"/>
      <c r="L102" s="216"/>
      <c r="M102" s="216"/>
      <c r="N102" s="216"/>
      <c r="O102" s="216"/>
      <c r="P102" s="216"/>
      <c r="Q102" s="216"/>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c r="DA102" s="289"/>
      <c r="DB102" s="289"/>
      <c r="DC102" s="289"/>
      <c r="DD102" s="289"/>
      <c r="DE102" s="289"/>
      <c r="DF102" s="289"/>
      <c r="DG102" s="289"/>
      <c r="DH102" s="289"/>
      <c r="DI102" s="289"/>
      <c r="DJ102" s="289"/>
      <c r="DK102" s="289"/>
      <c r="DL102" s="289"/>
      <c r="DM102" s="289"/>
      <c r="DN102" s="289"/>
      <c r="DO102" s="289"/>
      <c r="DP102" s="289"/>
      <c r="DQ102" s="289"/>
      <c r="DW102" s="1133"/>
      <c r="DX102" s="1134"/>
      <c r="DY102" s="1134"/>
      <c r="DZ102" s="1134"/>
      <c r="EA102" s="1134"/>
      <c r="EB102" s="1134"/>
      <c r="EC102" s="1134"/>
      <c r="ED102" s="1134"/>
      <c r="EE102" s="1135"/>
    </row>
    <row r="103" spans="2:221" ht="6" customHeight="1" x14ac:dyDescent="0.25">
      <c r="B103" s="1119" t="s">
        <v>281</v>
      </c>
      <c r="C103" s="1119"/>
      <c r="D103" s="1119"/>
      <c r="E103" s="1119"/>
      <c r="F103" s="1119"/>
      <c r="G103" s="1119"/>
      <c r="H103" s="1119"/>
      <c r="I103" s="1119"/>
      <c r="J103" s="1119"/>
      <c r="K103" s="1119"/>
      <c r="L103" s="1119"/>
      <c r="M103" s="1119"/>
      <c r="N103" s="1119"/>
      <c r="O103" s="1119"/>
      <c r="P103" s="1119"/>
      <c r="Q103" s="1119"/>
      <c r="R103" s="1098"/>
      <c r="S103" s="1098"/>
      <c r="T103" s="1098"/>
      <c r="U103" s="1098"/>
      <c r="V103" s="1098"/>
      <c r="W103" s="1098"/>
      <c r="X103" s="1098"/>
      <c r="Y103" s="1098"/>
      <c r="Z103" s="1098"/>
      <c r="AA103" s="1098"/>
      <c r="AB103" s="1098"/>
      <c r="AC103" s="1098"/>
      <c r="AD103" s="1098"/>
      <c r="AE103" s="1098"/>
      <c r="AF103" s="1098"/>
      <c r="AG103" s="1098"/>
      <c r="AH103" s="1098"/>
      <c r="AI103" s="1098"/>
      <c r="AJ103" s="1098"/>
      <c r="AK103" s="1098"/>
      <c r="AL103" s="1098"/>
      <c r="AM103" s="1098"/>
      <c r="AN103" s="1098"/>
      <c r="AO103" s="1098"/>
      <c r="AP103" s="1098"/>
      <c r="AQ103" s="1098"/>
      <c r="AR103" s="1098"/>
      <c r="AS103" s="1098"/>
      <c r="AT103" s="1098"/>
      <c r="AU103" s="1098"/>
      <c r="AV103" s="1098"/>
      <c r="AW103" s="1098"/>
      <c r="AX103" s="1098"/>
      <c r="AY103" s="1098"/>
      <c r="AZ103" s="1098"/>
      <c r="BA103" s="1098"/>
      <c r="BB103" s="1098"/>
      <c r="BC103" s="1098"/>
      <c r="BD103" s="1098"/>
      <c r="BE103" s="1098"/>
      <c r="BF103" s="1098"/>
      <c r="BG103" s="1098"/>
      <c r="BH103" s="1098"/>
      <c r="BI103" s="1098"/>
      <c r="BJ103" s="1098"/>
      <c r="BK103" s="1098"/>
      <c r="BL103" s="1098"/>
      <c r="BM103" s="1098"/>
      <c r="BN103" s="1098"/>
      <c r="BO103" s="1098"/>
      <c r="BP103" s="1098"/>
      <c r="BQ103" s="1098"/>
      <c r="BR103" s="1098"/>
      <c r="BS103" s="1098"/>
      <c r="BT103" s="1098"/>
      <c r="BU103" s="1098"/>
      <c r="BV103" s="1098"/>
      <c r="BW103" s="1098"/>
      <c r="BX103" s="1098"/>
      <c r="BY103" s="1098"/>
      <c r="BZ103" s="1098"/>
      <c r="CA103" s="1098"/>
      <c r="CB103" s="1098"/>
      <c r="CC103" s="1098"/>
      <c r="CD103" s="1098"/>
      <c r="CE103" s="1098"/>
      <c r="CF103" s="1098"/>
      <c r="CG103" s="1098"/>
      <c r="CH103" s="1098"/>
      <c r="CI103" s="1098"/>
      <c r="CJ103" s="1098"/>
      <c r="CK103" s="1098"/>
      <c r="CL103" s="1098"/>
      <c r="CM103" s="1098"/>
      <c r="CN103" s="1098"/>
      <c r="CO103" s="1098"/>
      <c r="CP103" s="1098"/>
      <c r="CQ103" s="1098"/>
      <c r="CR103" s="1098"/>
      <c r="CS103" s="1098"/>
      <c r="CT103" s="1098"/>
      <c r="CU103" s="1098"/>
      <c r="CV103" s="1098"/>
      <c r="CW103" s="1098"/>
      <c r="CX103" s="1098"/>
      <c r="CY103" s="1098"/>
      <c r="CZ103" s="1098"/>
      <c r="DA103" s="1098"/>
      <c r="DB103" s="1098"/>
      <c r="DC103" s="1098"/>
      <c r="DD103" s="1098"/>
      <c r="DE103" s="1098"/>
      <c r="DF103" s="1098"/>
      <c r="DG103" s="1098"/>
      <c r="DH103" s="1098"/>
      <c r="DI103" s="1098"/>
      <c r="DJ103" s="1098"/>
      <c r="DK103" s="1098"/>
      <c r="DL103" s="1098"/>
      <c r="DM103" s="1098"/>
      <c r="DN103" s="1098"/>
      <c r="DO103" s="1098"/>
      <c r="DP103" s="1098"/>
      <c r="DQ103" s="1098"/>
      <c r="DW103" s="1133"/>
      <c r="DX103" s="1134"/>
      <c r="DY103" s="1134"/>
      <c r="DZ103" s="1134"/>
      <c r="EA103" s="1134"/>
      <c r="EB103" s="1134"/>
      <c r="EC103" s="1134"/>
      <c r="ED103" s="1134"/>
      <c r="EE103" s="1135"/>
    </row>
    <row r="104" spans="2:221" ht="6" customHeight="1" x14ac:dyDescent="0.25">
      <c r="B104" s="1119"/>
      <c r="C104" s="1119"/>
      <c r="D104" s="1119"/>
      <c r="E104" s="1119"/>
      <c r="F104" s="1119"/>
      <c r="G104" s="1119"/>
      <c r="H104" s="1119"/>
      <c r="I104" s="1119"/>
      <c r="J104" s="1119"/>
      <c r="K104" s="1119"/>
      <c r="L104" s="1119"/>
      <c r="M104" s="1119"/>
      <c r="N104" s="1119"/>
      <c r="O104" s="1119"/>
      <c r="P104" s="1119"/>
      <c r="Q104" s="1119"/>
      <c r="R104" s="1098"/>
      <c r="S104" s="1098"/>
      <c r="T104" s="1098"/>
      <c r="U104" s="1098"/>
      <c r="V104" s="1098"/>
      <c r="W104" s="1098"/>
      <c r="X104" s="1098"/>
      <c r="Y104" s="1098"/>
      <c r="Z104" s="1098"/>
      <c r="AA104" s="1098"/>
      <c r="AB104" s="1098"/>
      <c r="AC104" s="1098"/>
      <c r="AD104" s="1098"/>
      <c r="AE104" s="1098"/>
      <c r="AF104" s="1098"/>
      <c r="AG104" s="1098"/>
      <c r="AH104" s="1098"/>
      <c r="AI104" s="1098"/>
      <c r="AJ104" s="1098"/>
      <c r="AK104" s="1098"/>
      <c r="AL104" s="1098"/>
      <c r="AM104" s="1098"/>
      <c r="AN104" s="1098"/>
      <c r="AO104" s="1098"/>
      <c r="AP104" s="1098"/>
      <c r="AQ104" s="1098"/>
      <c r="AR104" s="1098"/>
      <c r="AS104" s="1098"/>
      <c r="AT104" s="1098"/>
      <c r="AU104" s="1098"/>
      <c r="AV104" s="1098"/>
      <c r="AW104" s="1098"/>
      <c r="AX104" s="1098"/>
      <c r="AY104" s="1098"/>
      <c r="AZ104" s="1098"/>
      <c r="BA104" s="1098"/>
      <c r="BB104" s="1098"/>
      <c r="BC104" s="1098"/>
      <c r="BD104" s="1098"/>
      <c r="BE104" s="1098"/>
      <c r="BF104" s="1098"/>
      <c r="BG104" s="1098"/>
      <c r="BH104" s="1098"/>
      <c r="BI104" s="1098"/>
      <c r="BJ104" s="1098"/>
      <c r="BK104" s="1098"/>
      <c r="BL104" s="1098"/>
      <c r="BM104" s="1098"/>
      <c r="BN104" s="1098"/>
      <c r="BO104" s="1098"/>
      <c r="BP104" s="1098"/>
      <c r="BQ104" s="1098"/>
      <c r="BR104" s="1098"/>
      <c r="BS104" s="1098"/>
      <c r="BT104" s="1098"/>
      <c r="BU104" s="1098"/>
      <c r="BV104" s="1098"/>
      <c r="BW104" s="1098"/>
      <c r="BX104" s="1098"/>
      <c r="BY104" s="1098"/>
      <c r="BZ104" s="1098"/>
      <c r="CA104" s="1098"/>
      <c r="CB104" s="1098"/>
      <c r="CC104" s="1098"/>
      <c r="CD104" s="1098"/>
      <c r="CE104" s="1098"/>
      <c r="CF104" s="1098"/>
      <c r="CG104" s="1098"/>
      <c r="CH104" s="1098"/>
      <c r="CI104" s="1098"/>
      <c r="CJ104" s="1098"/>
      <c r="CK104" s="1098"/>
      <c r="CL104" s="1098"/>
      <c r="CM104" s="1098"/>
      <c r="CN104" s="1098"/>
      <c r="CO104" s="1098"/>
      <c r="CP104" s="1098"/>
      <c r="CQ104" s="1098"/>
      <c r="CR104" s="1098"/>
      <c r="CS104" s="1098"/>
      <c r="CT104" s="1098"/>
      <c r="CU104" s="1098"/>
      <c r="CV104" s="1098"/>
      <c r="CW104" s="1098"/>
      <c r="CX104" s="1098"/>
      <c r="CY104" s="1098"/>
      <c r="CZ104" s="1098"/>
      <c r="DA104" s="1098"/>
      <c r="DB104" s="1098"/>
      <c r="DC104" s="1098"/>
      <c r="DD104" s="1098"/>
      <c r="DE104" s="1098"/>
      <c r="DF104" s="1098"/>
      <c r="DG104" s="1098"/>
      <c r="DH104" s="1098"/>
      <c r="DI104" s="1098"/>
      <c r="DJ104" s="1098"/>
      <c r="DK104" s="1098"/>
      <c r="DL104" s="1098"/>
      <c r="DM104" s="1098"/>
      <c r="DN104" s="1098"/>
      <c r="DO104" s="1098"/>
      <c r="DP104" s="1098"/>
      <c r="DQ104" s="1098"/>
      <c r="DW104" s="1133"/>
      <c r="DX104" s="1134"/>
      <c r="DY104" s="1134"/>
      <c r="DZ104" s="1134"/>
      <c r="EA104" s="1134"/>
      <c r="EB104" s="1134"/>
      <c r="EC104" s="1134"/>
      <c r="ED104" s="1134"/>
      <c r="EE104" s="1135"/>
    </row>
    <row r="105" spans="2:221" ht="6" customHeight="1" x14ac:dyDescent="0.25">
      <c r="B105" s="1119"/>
      <c r="C105" s="1119"/>
      <c r="D105" s="1119"/>
      <c r="E105" s="1119"/>
      <c r="F105" s="1119"/>
      <c r="G105" s="1119"/>
      <c r="H105" s="1119"/>
      <c r="I105" s="1119"/>
      <c r="J105" s="1119"/>
      <c r="K105" s="1119"/>
      <c r="L105" s="1119"/>
      <c r="M105" s="1119"/>
      <c r="N105" s="1119"/>
      <c r="O105" s="1119"/>
      <c r="P105" s="1119"/>
      <c r="Q105" s="1119"/>
      <c r="R105" s="1099"/>
      <c r="S105" s="1099"/>
      <c r="T105" s="1099"/>
      <c r="U105" s="1099"/>
      <c r="V105" s="1099"/>
      <c r="W105" s="1099"/>
      <c r="X105" s="1099"/>
      <c r="Y105" s="1099"/>
      <c r="Z105" s="1099"/>
      <c r="AA105" s="1099"/>
      <c r="AB105" s="1099"/>
      <c r="AC105" s="1099"/>
      <c r="AD105" s="1099"/>
      <c r="AE105" s="1099"/>
      <c r="AF105" s="1099"/>
      <c r="AG105" s="1099"/>
      <c r="AH105" s="1099"/>
      <c r="AI105" s="1099"/>
      <c r="AJ105" s="1099"/>
      <c r="AK105" s="1099"/>
      <c r="AL105" s="1099"/>
      <c r="AM105" s="1099"/>
      <c r="AN105" s="1099"/>
      <c r="AO105" s="1099"/>
      <c r="AP105" s="1099"/>
      <c r="AQ105" s="1099"/>
      <c r="AR105" s="1099"/>
      <c r="AS105" s="1099"/>
      <c r="AT105" s="1099"/>
      <c r="AU105" s="1099"/>
      <c r="AV105" s="1099"/>
      <c r="AW105" s="1099"/>
      <c r="AX105" s="1099"/>
      <c r="AY105" s="1099"/>
      <c r="AZ105" s="1099"/>
      <c r="BA105" s="1099"/>
      <c r="BB105" s="1099"/>
      <c r="BC105" s="1099"/>
      <c r="BD105" s="1099"/>
      <c r="BE105" s="1099"/>
      <c r="BF105" s="1099"/>
      <c r="BG105" s="1099"/>
      <c r="BH105" s="1099"/>
      <c r="BI105" s="1099"/>
      <c r="BJ105" s="1099"/>
      <c r="BK105" s="1099"/>
      <c r="BL105" s="1099"/>
      <c r="BM105" s="1099"/>
      <c r="BN105" s="1099"/>
      <c r="BO105" s="1099"/>
      <c r="BP105" s="1099"/>
      <c r="BQ105" s="1099"/>
      <c r="BR105" s="1099"/>
      <c r="BS105" s="1099"/>
      <c r="BT105" s="1099"/>
      <c r="BU105" s="1099"/>
      <c r="BV105" s="1099"/>
      <c r="BW105" s="1099"/>
      <c r="BX105" s="1099"/>
      <c r="BY105" s="1099"/>
      <c r="BZ105" s="1099"/>
      <c r="CA105" s="1099"/>
      <c r="CB105" s="1099"/>
      <c r="CC105" s="1099"/>
      <c r="CD105" s="1099"/>
      <c r="CE105" s="1099"/>
      <c r="CF105" s="1099"/>
      <c r="CG105" s="1099"/>
      <c r="CH105" s="1099"/>
      <c r="CI105" s="1099"/>
      <c r="CJ105" s="1099"/>
      <c r="CK105" s="1099"/>
      <c r="CL105" s="1099"/>
      <c r="CM105" s="1099"/>
      <c r="CN105" s="1099"/>
      <c r="CO105" s="1099"/>
      <c r="CP105" s="1099"/>
      <c r="CQ105" s="1099"/>
      <c r="CR105" s="1099"/>
      <c r="CS105" s="1099"/>
      <c r="CT105" s="1099"/>
      <c r="CU105" s="1099"/>
      <c r="CV105" s="1099"/>
      <c r="CW105" s="1099"/>
      <c r="CX105" s="1099"/>
      <c r="CY105" s="1099"/>
      <c r="CZ105" s="1099"/>
      <c r="DA105" s="1099"/>
      <c r="DB105" s="1099"/>
      <c r="DC105" s="1099"/>
      <c r="DD105" s="1099"/>
      <c r="DE105" s="1099"/>
      <c r="DF105" s="1099"/>
      <c r="DG105" s="1099"/>
      <c r="DH105" s="1099"/>
      <c r="DI105" s="1099"/>
      <c r="DJ105" s="1099"/>
      <c r="DK105" s="1099"/>
      <c r="DL105" s="1099"/>
      <c r="DM105" s="1099"/>
      <c r="DN105" s="1099"/>
      <c r="DO105" s="1099"/>
      <c r="DP105" s="1099"/>
      <c r="DQ105" s="1099"/>
      <c r="DW105" s="1133"/>
      <c r="DX105" s="1134"/>
      <c r="DY105" s="1134"/>
      <c r="DZ105" s="1134"/>
      <c r="EA105" s="1134"/>
      <c r="EB105" s="1134"/>
      <c r="EC105" s="1134"/>
      <c r="ED105" s="1134"/>
      <c r="EE105" s="1135"/>
    </row>
    <row r="106" spans="2:221" ht="6" customHeight="1" x14ac:dyDescent="0.3">
      <c r="B106" s="216"/>
      <c r="C106" s="216"/>
      <c r="D106" s="216"/>
      <c r="E106" s="216"/>
      <c r="F106" s="216"/>
      <c r="G106" s="216"/>
      <c r="H106" s="216"/>
      <c r="I106" s="216"/>
      <c r="J106" s="216"/>
      <c r="K106" s="216"/>
      <c r="L106" s="216"/>
      <c r="M106" s="216"/>
      <c r="N106" s="216"/>
      <c r="O106" s="216"/>
      <c r="P106" s="216"/>
      <c r="Q106" s="216"/>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c r="BT106" s="289"/>
      <c r="BU106" s="289"/>
      <c r="BV106" s="289"/>
      <c r="BW106" s="289"/>
      <c r="BX106" s="289"/>
      <c r="BY106" s="289"/>
      <c r="BZ106" s="289"/>
      <c r="CA106" s="289"/>
      <c r="CB106" s="289"/>
      <c r="CC106" s="289"/>
      <c r="CD106" s="289"/>
      <c r="CE106" s="289"/>
      <c r="CF106" s="289"/>
      <c r="CG106" s="289"/>
      <c r="CH106" s="289"/>
      <c r="CI106" s="289"/>
      <c r="CJ106" s="289"/>
      <c r="CK106" s="289"/>
      <c r="CL106" s="289"/>
      <c r="CM106" s="289"/>
      <c r="CN106" s="289"/>
      <c r="CO106" s="289"/>
      <c r="CP106" s="289"/>
      <c r="CQ106" s="289"/>
      <c r="CR106" s="289"/>
      <c r="CS106" s="289"/>
      <c r="CT106" s="289"/>
      <c r="CU106" s="289"/>
      <c r="CV106" s="289"/>
      <c r="CW106" s="289"/>
      <c r="CX106" s="289"/>
      <c r="CY106" s="289"/>
      <c r="CZ106" s="289"/>
      <c r="DA106" s="289"/>
      <c r="DB106" s="289"/>
      <c r="DC106" s="289"/>
      <c r="DD106" s="289"/>
      <c r="DE106" s="289"/>
      <c r="DF106" s="289"/>
      <c r="DG106" s="289"/>
      <c r="DH106" s="289"/>
      <c r="DI106" s="289"/>
      <c r="DJ106" s="289"/>
      <c r="DK106" s="289"/>
      <c r="DL106" s="289"/>
      <c r="DM106" s="289"/>
      <c r="DN106" s="289"/>
      <c r="DO106" s="289"/>
      <c r="DP106" s="289"/>
      <c r="DQ106" s="289"/>
      <c r="DW106" s="1133"/>
      <c r="DX106" s="1134"/>
      <c r="DY106" s="1134"/>
      <c r="DZ106" s="1134"/>
      <c r="EA106" s="1134"/>
      <c r="EB106" s="1134"/>
      <c r="EC106" s="1134"/>
      <c r="ED106" s="1134"/>
      <c r="EE106" s="1135"/>
    </row>
    <row r="107" spans="2:221" ht="6" customHeight="1" x14ac:dyDescent="0.3">
      <c r="B107" s="216"/>
      <c r="C107" s="216"/>
      <c r="D107" s="216"/>
      <c r="E107" s="216"/>
      <c r="F107" s="216"/>
      <c r="G107" s="216"/>
      <c r="H107" s="216"/>
      <c r="I107" s="216"/>
      <c r="J107" s="216"/>
      <c r="K107" s="216"/>
      <c r="L107" s="216"/>
      <c r="M107" s="216"/>
      <c r="N107" s="216"/>
      <c r="O107" s="216"/>
      <c r="P107" s="216"/>
      <c r="Q107" s="216"/>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c r="BT107" s="289"/>
      <c r="BU107" s="289"/>
      <c r="BV107" s="289"/>
      <c r="BW107" s="289"/>
      <c r="BX107" s="289"/>
      <c r="BY107" s="289"/>
      <c r="BZ107" s="289"/>
      <c r="CA107" s="289"/>
      <c r="CB107" s="289"/>
      <c r="CC107" s="289"/>
      <c r="CD107" s="289"/>
      <c r="CE107" s="289"/>
      <c r="CF107" s="289"/>
      <c r="CG107" s="289"/>
      <c r="CH107" s="289"/>
      <c r="CI107" s="289"/>
      <c r="CJ107" s="289"/>
      <c r="CK107" s="289"/>
      <c r="CL107" s="289"/>
      <c r="CM107" s="289"/>
      <c r="CN107" s="289"/>
      <c r="CO107" s="289"/>
      <c r="CP107" s="289"/>
      <c r="CQ107" s="289"/>
      <c r="CR107" s="289"/>
      <c r="CS107" s="289"/>
      <c r="CT107" s="289"/>
      <c r="CU107" s="289"/>
      <c r="CV107" s="289"/>
      <c r="CW107" s="289"/>
      <c r="CX107" s="289"/>
      <c r="CY107" s="289"/>
      <c r="CZ107" s="289"/>
      <c r="DA107" s="289"/>
      <c r="DB107" s="289"/>
      <c r="DC107" s="289"/>
      <c r="DD107" s="289"/>
      <c r="DE107" s="289"/>
      <c r="DF107" s="289"/>
      <c r="DG107" s="289"/>
      <c r="DH107" s="289"/>
      <c r="DI107" s="289"/>
      <c r="DJ107" s="289"/>
      <c r="DK107" s="289"/>
      <c r="DL107" s="289"/>
      <c r="DM107" s="289"/>
      <c r="DN107" s="289"/>
      <c r="DO107" s="289"/>
      <c r="DP107" s="289"/>
      <c r="DQ107" s="289"/>
      <c r="DW107" s="1133"/>
      <c r="DX107" s="1134"/>
      <c r="DY107" s="1134"/>
      <c r="DZ107" s="1134"/>
      <c r="EA107" s="1134"/>
      <c r="EB107" s="1134"/>
      <c r="EC107" s="1134"/>
      <c r="ED107" s="1134"/>
      <c r="EE107" s="1135"/>
    </row>
    <row r="108" spans="2:221" ht="6" customHeight="1" x14ac:dyDescent="0.25">
      <c r="B108" s="1119" t="s">
        <v>154</v>
      </c>
      <c r="C108" s="1119"/>
      <c r="D108" s="1119"/>
      <c r="E108" s="1119"/>
      <c r="F108" s="1119"/>
      <c r="G108" s="1119"/>
      <c r="H108" s="1119"/>
      <c r="I108" s="1119"/>
      <c r="J108" s="1119"/>
      <c r="K108" s="1119"/>
      <c r="L108" s="1119"/>
      <c r="M108" s="1119"/>
      <c r="N108" s="1119"/>
      <c r="O108" s="1119"/>
      <c r="P108" s="1119"/>
      <c r="Q108" s="1119"/>
      <c r="R108" s="1098"/>
      <c r="S108" s="1098"/>
      <c r="T108" s="1098"/>
      <c r="U108" s="1098"/>
      <c r="V108" s="1098"/>
      <c r="W108" s="1098"/>
      <c r="X108" s="1098"/>
      <c r="Y108" s="1098"/>
      <c r="Z108" s="1098"/>
      <c r="AA108" s="1098"/>
      <c r="AB108" s="1098"/>
      <c r="AC108" s="1098"/>
      <c r="AD108" s="1098"/>
      <c r="AE108" s="1098"/>
      <c r="AF108" s="1098"/>
      <c r="AG108" s="1098"/>
      <c r="AH108" s="1098"/>
      <c r="AI108" s="1098"/>
      <c r="AJ108" s="1098"/>
      <c r="AK108" s="1098"/>
      <c r="AL108" s="1098"/>
      <c r="AM108" s="1098"/>
      <c r="AN108" s="1098"/>
      <c r="AO108" s="1098"/>
      <c r="AP108" s="1098"/>
      <c r="AQ108" s="1098"/>
      <c r="AR108" s="1098"/>
      <c r="AS108" s="1098"/>
      <c r="AT108" s="1098"/>
      <c r="AU108" s="1098"/>
      <c r="AV108" s="1098"/>
      <c r="AW108" s="1098"/>
      <c r="AX108" s="1098"/>
      <c r="AY108" s="1098"/>
      <c r="AZ108" s="1098"/>
      <c r="BA108" s="1098"/>
      <c r="BB108" s="1098"/>
      <c r="BC108" s="1098"/>
      <c r="BD108" s="1098"/>
      <c r="BE108" s="1098"/>
      <c r="BF108" s="1098"/>
      <c r="BG108" s="1098"/>
      <c r="BH108" s="1098"/>
      <c r="BI108" s="1098"/>
      <c r="BJ108" s="1098"/>
      <c r="BK108" s="1098"/>
      <c r="BL108" s="1098"/>
      <c r="BM108" s="1098"/>
      <c r="BN108" s="1098"/>
      <c r="BO108" s="1098"/>
      <c r="BP108" s="1098"/>
      <c r="BQ108" s="1098"/>
      <c r="BR108" s="1098"/>
      <c r="BS108" s="1098"/>
      <c r="BT108" s="1098"/>
      <c r="BU108" s="1098"/>
      <c r="BV108" s="1098"/>
      <c r="BW108" s="1098"/>
      <c r="BX108" s="1098"/>
      <c r="BY108" s="1098"/>
      <c r="BZ108" s="1098"/>
      <c r="CA108" s="1098"/>
      <c r="CB108" s="1098"/>
      <c r="CC108" s="1098"/>
      <c r="CD108" s="1098"/>
      <c r="CE108" s="1098"/>
      <c r="CF108" s="1098"/>
      <c r="CG108" s="1098"/>
      <c r="CH108" s="1098"/>
      <c r="CI108" s="1098"/>
      <c r="CJ108" s="1098"/>
      <c r="CK108" s="1098"/>
      <c r="CL108" s="1098"/>
      <c r="CM108" s="1098"/>
      <c r="CN108" s="1098"/>
      <c r="CO108" s="1098"/>
      <c r="CP108" s="1098"/>
      <c r="CQ108" s="1098"/>
      <c r="CR108" s="1098"/>
      <c r="CS108" s="1098"/>
      <c r="CT108" s="1098"/>
      <c r="CU108" s="1098"/>
      <c r="CV108" s="1098"/>
      <c r="CW108" s="1098"/>
      <c r="CX108" s="1098"/>
      <c r="CY108" s="1098"/>
      <c r="CZ108" s="1098"/>
      <c r="DA108" s="1098"/>
      <c r="DB108" s="1098"/>
      <c r="DC108" s="1098"/>
      <c r="DD108" s="1098"/>
      <c r="DE108" s="1098"/>
      <c r="DF108" s="1098"/>
      <c r="DG108" s="1098"/>
      <c r="DH108" s="1098"/>
      <c r="DI108" s="1098"/>
      <c r="DJ108" s="1098"/>
      <c r="DK108" s="1098"/>
      <c r="DL108" s="1098"/>
      <c r="DM108" s="1098"/>
      <c r="DN108" s="1098"/>
      <c r="DO108" s="1098"/>
      <c r="DP108" s="1098"/>
      <c r="DQ108" s="1098"/>
      <c r="DW108" s="1133"/>
      <c r="DX108" s="1134"/>
      <c r="DY108" s="1134"/>
      <c r="DZ108" s="1134"/>
      <c r="EA108" s="1134"/>
      <c r="EB108" s="1134"/>
      <c r="EC108" s="1134"/>
      <c r="ED108" s="1134"/>
      <c r="EE108" s="1135"/>
      <c r="FO108" s="1123" t="s">
        <v>392</v>
      </c>
      <c r="FP108" s="1123"/>
      <c r="FQ108" s="1123"/>
      <c r="FR108" s="1123"/>
      <c r="FS108" s="1123"/>
      <c r="FT108" s="1123"/>
      <c r="FU108" s="1123"/>
      <c r="FV108" s="1123"/>
      <c r="FW108" s="1123"/>
      <c r="FX108" s="1123"/>
      <c r="FY108" s="1123"/>
      <c r="FZ108" s="1123"/>
      <c r="GA108" s="1123"/>
      <c r="GB108" s="1123"/>
      <c r="GC108" s="1123"/>
      <c r="GD108" s="1123"/>
      <c r="GE108" s="1123"/>
      <c r="GF108" s="1123"/>
      <c r="GG108" s="1123"/>
      <c r="GH108" s="1123"/>
      <c r="GI108" s="1123"/>
      <c r="GJ108" s="1123"/>
      <c r="GK108" s="1123"/>
      <c r="GL108" s="1123"/>
      <c r="GM108" s="1123"/>
      <c r="GN108" s="1123"/>
      <c r="GO108" s="1123"/>
      <c r="GP108" s="1123"/>
      <c r="GQ108" s="1123"/>
      <c r="GR108" s="1123"/>
      <c r="GS108" s="1123"/>
      <c r="GT108" s="1123"/>
      <c r="GU108" s="1123"/>
      <c r="GV108" s="1123"/>
      <c r="GW108" s="1123"/>
      <c r="GX108" s="1123"/>
      <c r="GY108" s="1123"/>
      <c r="GZ108" s="1123"/>
      <c r="HA108" s="1123"/>
      <c r="HB108" s="1123"/>
      <c r="HC108" s="1123"/>
      <c r="HD108" s="1123"/>
      <c r="HE108" s="1123"/>
      <c r="HF108" s="1123"/>
      <c r="HG108" s="1123"/>
      <c r="HH108" s="1123"/>
      <c r="HI108" s="1123"/>
      <c r="HJ108" s="1123"/>
      <c r="HK108" s="1123"/>
      <c r="HL108" s="1123"/>
      <c r="HM108" s="1123"/>
    </row>
    <row r="109" spans="2:221" ht="6" customHeight="1" x14ac:dyDescent="0.25">
      <c r="B109" s="1119"/>
      <c r="C109" s="1119"/>
      <c r="D109" s="1119"/>
      <c r="E109" s="1119"/>
      <c r="F109" s="1119"/>
      <c r="G109" s="1119"/>
      <c r="H109" s="1119"/>
      <c r="I109" s="1119"/>
      <c r="J109" s="1119"/>
      <c r="K109" s="1119"/>
      <c r="L109" s="1119"/>
      <c r="M109" s="1119"/>
      <c r="N109" s="1119"/>
      <c r="O109" s="1119"/>
      <c r="P109" s="1119"/>
      <c r="Q109" s="1119"/>
      <c r="R109" s="1098"/>
      <c r="S109" s="1098"/>
      <c r="T109" s="1098"/>
      <c r="U109" s="1098"/>
      <c r="V109" s="1098"/>
      <c r="W109" s="1098"/>
      <c r="X109" s="1098"/>
      <c r="Y109" s="1098"/>
      <c r="Z109" s="1098"/>
      <c r="AA109" s="1098"/>
      <c r="AB109" s="1098"/>
      <c r="AC109" s="1098"/>
      <c r="AD109" s="1098"/>
      <c r="AE109" s="1098"/>
      <c r="AF109" s="1098"/>
      <c r="AG109" s="1098"/>
      <c r="AH109" s="1098"/>
      <c r="AI109" s="1098"/>
      <c r="AJ109" s="1098"/>
      <c r="AK109" s="1098"/>
      <c r="AL109" s="1098"/>
      <c r="AM109" s="1098"/>
      <c r="AN109" s="1098"/>
      <c r="AO109" s="1098"/>
      <c r="AP109" s="1098"/>
      <c r="AQ109" s="1098"/>
      <c r="AR109" s="1098"/>
      <c r="AS109" s="1098"/>
      <c r="AT109" s="1098"/>
      <c r="AU109" s="1098"/>
      <c r="AV109" s="1098"/>
      <c r="AW109" s="1098"/>
      <c r="AX109" s="1098"/>
      <c r="AY109" s="1098"/>
      <c r="AZ109" s="1098"/>
      <c r="BA109" s="1098"/>
      <c r="BB109" s="1098"/>
      <c r="BC109" s="1098"/>
      <c r="BD109" s="1098"/>
      <c r="BE109" s="1098"/>
      <c r="BF109" s="1098"/>
      <c r="BG109" s="1098"/>
      <c r="BH109" s="1098"/>
      <c r="BI109" s="1098"/>
      <c r="BJ109" s="1098"/>
      <c r="BK109" s="1098"/>
      <c r="BL109" s="1098"/>
      <c r="BM109" s="1098"/>
      <c r="BN109" s="1098"/>
      <c r="BO109" s="1098"/>
      <c r="BP109" s="1098"/>
      <c r="BQ109" s="1098"/>
      <c r="BR109" s="1098"/>
      <c r="BS109" s="1098"/>
      <c r="BT109" s="1098"/>
      <c r="BU109" s="1098"/>
      <c r="BV109" s="1098"/>
      <c r="BW109" s="1098"/>
      <c r="BX109" s="1098"/>
      <c r="BY109" s="1098"/>
      <c r="BZ109" s="1098"/>
      <c r="CA109" s="1098"/>
      <c r="CB109" s="1098"/>
      <c r="CC109" s="1098"/>
      <c r="CD109" s="1098"/>
      <c r="CE109" s="1098"/>
      <c r="CF109" s="1098"/>
      <c r="CG109" s="1098"/>
      <c r="CH109" s="1098"/>
      <c r="CI109" s="1098"/>
      <c r="CJ109" s="1098"/>
      <c r="CK109" s="1098"/>
      <c r="CL109" s="1098"/>
      <c r="CM109" s="1098"/>
      <c r="CN109" s="1098"/>
      <c r="CO109" s="1098"/>
      <c r="CP109" s="1098"/>
      <c r="CQ109" s="1098"/>
      <c r="CR109" s="1098"/>
      <c r="CS109" s="1098"/>
      <c r="CT109" s="1098"/>
      <c r="CU109" s="1098"/>
      <c r="CV109" s="1098"/>
      <c r="CW109" s="1098"/>
      <c r="CX109" s="1098"/>
      <c r="CY109" s="1098"/>
      <c r="CZ109" s="1098"/>
      <c r="DA109" s="1098"/>
      <c r="DB109" s="1098"/>
      <c r="DC109" s="1098"/>
      <c r="DD109" s="1098"/>
      <c r="DE109" s="1098"/>
      <c r="DF109" s="1098"/>
      <c r="DG109" s="1098"/>
      <c r="DH109" s="1098"/>
      <c r="DI109" s="1098"/>
      <c r="DJ109" s="1098"/>
      <c r="DK109" s="1098"/>
      <c r="DL109" s="1098"/>
      <c r="DM109" s="1098"/>
      <c r="DN109" s="1098"/>
      <c r="DO109" s="1098"/>
      <c r="DP109" s="1098"/>
      <c r="DQ109" s="1098"/>
      <c r="DW109" s="1133"/>
      <c r="DX109" s="1134"/>
      <c r="DY109" s="1134"/>
      <c r="DZ109" s="1134"/>
      <c r="EA109" s="1134"/>
      <c r="EB109" s="1134"/>
      <c r="EC109" s="1134"/>
      <c r="ED109" s="1134"/>
      <c r="EE109" s="1135"/>
      <c r="FO109" s="1123"/>
      <c r="FP109" s="1123"/>
      <c r="FQ109" s="1123"/>
      <c r="FR109" s="1123"/>
      <c r="FS109" s="1123"/>
      <c r="FT109" s="1123"/>
      <c r="FU109" s="1123"/>
      <c r="FV109" s="1123"/>
      <c r="FW109" s="1123"/>
      <c r="FX109" s="1123"/>
      <c r="FY109" s="1123"/>
      <c r="FZ109" s="1123"/>
      <c r="GA109" s="1123"/>
      <c r="GB109" s="1123"/>
      <c r="GC109" s="1123"/>
      <c r="GD109" s="1123"/>
      <c r="GE109" s="1123"/>
      <c r="GF109" s="1123"/>
      <c r="GG109" s="1123"/>
      <c r="GH109" s="1123"/>
      <c r="GI109" s="1123"/>
      <c r="GJ109" s="1123"/>
      <c r="GK109" s="1123"/>
      <c r="GL109" s="1123"/>
      <c r="GM109" s="1123"/>
      <c r="GN109" s="1123"/>
      <c r="GO109" s="1123"/>
      <c r="GP109" s="1123"/>
      <c r="GQ109" s="1123"/>
      <c r="GR109" s="1123"/>
      <c r="GS109" s="1123"/>
      <c r="GT109" s="1123"/>
      <c r="GU109" s="1123"/>
      <c r="GV109" s="1123"/>
      <c r="GW109" s="1123"/>
      <c r="GX109" s="1123"/>
      <c r="GY109" s="1123"/>
      <c r="GZ109" s="1123"/>
      <c r="HA109" s="1123"/>
      <c r="HB109" s="1123"/>
      <c r="HC109" s="1123"/>
      <c r="HD109" s="1123"/>
      <c r="HE109" s="1123"/>
      <c r="HF109" s="1123"/>
      <c r="HG109" s="1123"/>
      <c r="HH109" s="1123"/>
      <c r="HI109" s="1123"/>
      <c r="HJ109" s="1123"/>
      <c r="HK109" s="1123"/>
      <c r="HL109" s="1123"/>
      <c r="HM109" s="1123"/>
    </row>
    <row r="110" spans="2:221" ht="6" customHeight="1" x14ac:dyDescent="0.25">
      <c r="B110" s="1119"/>
      <c r="C110" s="1119"/>
      <c r="D110" s="1119"/>
      <c r="E110" s="1119"/>
      <c r="F110" s="1119"/>
      <c r="G110" s="1119"/>
      <c r="H110" s="1119"/>
      <c r="I110" s="1119"/>
      <c r="J110" s="1119"/>
      <c r="K110" s="1119"/>
      <c r="L110" s="1119"/>
      <c r="M110" s="1119"/>
      <c r="N110" s="1119"/>
      <c r="O110" s="1119"/>
      <c r="P110" s="1119"/>
      <c r="Q110" s="1119"/>
      <c r="R110" s="1099"/>
      <c r="S110" s="1099"/>
      <c r="T110" s="1099"/>
      <c r="U110" s="1099"/>
      <c r="V110" s="1099"/>
      <c r="W110" s="1099"/>
      <c r="X110" s="1099"/>
      <c r="Y110" s="1099"/>
      <c r="Z110" s="1099"/>
      <c r="AA110" s="1099"/>
      <c r="AB110" s="1099"/>
      <c r="AC110" s="1099"/>
      <c r="AD110" s="1099"/>
      <c r="AE110" s="1099"/>
      <c r="AF110" s="1099"/>
      <c r="AG110" s="1099"/>
      <c r="AH110" s="1099"/>
      <c r="AI110" s="1099"/>
      <c r="AJ110" s="1099"/>
      <c r="AK110" s="1099"/>
      <c r="AL110" s="1099"/>
      <c r="AM110" s="1099"/>
      <c r="AN110" s="1099"/>
      <c r="AO110" s="1099"/>
      <c r="AP110" s="1099"/>
      <c r="AQ110" s="1099"/>
      <c r="AR110" s="1099"/>
      <c r="AS110" s="1099"/>
      <c r="AT110" s="1099"/>
      <c r="AU110" s="1099"/>
      <c r="AV110" s="1099"/>
      <c r="AW110" s="1099"/>
      <c r="AX110" s="1099"/>
      <c r="AY110" s="1099"/>
      <c r="AZ110" s="1099"/>
      <c r="BA110" s="1099"/>
      <c r="BB110" s="1099"/>
      <c r="BC110" s="1099"/>
      <c r="BD110" s="1099"/>
      <c r="BE110" s="1099"/>
      <c r="BF110" s="1099"/>
      <c r="BG110" s="1099"/>
      <c r="BH110" s="1099"/>
      <c r="BI110" s="1099"/>
      <c r="BJ110" s="1099"/>
      <c r="BK110" s="1099"/>
      <c r="BL110" s="1099"/>
      <c r="BM110" s="1099"/>
      <c r="BN110" s="1099"/>
      <c r="BO110" s="1099"/>
      <c r="BP110" s="1099"/>
      <c r="BQ110" s="1099"/>
      <c r="BR110" s="1099"/>
      <c r="BS110" s="1099"/>
      <c r="BT110" s="1099"/>
      <c r="BU110" s="1099"/>
      <c r="BV110" s="1099"/>
      <c r="BW110" s="1099"/>
      <c r="BX110" s="1099"/>
      <c r="BY110" s="1099"/>
      <c r="BZ110" s="1099"/>
      <c r="CA110" s="1099"/>
      <c r="CB110" s="1099"/>
      <c r="CC110" s="1099"/>
      <c r="CD110" s="1099"/>
      <c r="CE110" s="1099"/>
      <c r="CF110" s="1099"/>
      <c r="CG110" s="1099"/>
      <c r="CH110" s="1099"/>
      <c r="CI110" s="1099"/>
      <c r="CJ110" s="1099"/>
      <c r="CK110" s="1099"/>
      <c r="CL110" s="1099"/>
      <c r="CM110" s="1099"/>
      <c r="CN110" s="1099"/>
      <c r="CO110" s="1099"/>
      <c r="CP110" s="1099"/>
      <c r="CQ110" s="1099"/>
      <c r="CR110" s="1099"/>
      <c r="CS110" s="1099"/>
      <c r="CT110" s="1099"/>
      <c r="CU110" s="1099"/>
      <c r="CV110" s="1099"/>
      <c r="CW110" s="1099"/>
      <c r="CX110" s="1099"/>
      <c r="CY110" s="1099"/>
      <c r="CZ110" s="1099"/>
      <c r="DA110" s="1099"/>
      <c r="DB110" s="1099"/>
      <c r="DC110" s="1099"/>
      <c r="DD110" s="1099"/>
      <c r="DE110" s="1099"/>
      <c r="DF110" s="1099"/>
      <c r="DG110" s="1099"/>
      <c r="DH110" s="1099"/>
      <c r="DI110" s="1099"/>
      <c r="DJ110" s="1099"/>
      <c r="DK110" s="1099"/>
      <c r="DL110" s="1099"/>
      <c r="DM110" s="1099"/>
      <c r="DN110" s="1099"/>
      <c r="DO110" s="1099"/>
      <c r="DP110" s="1099"/>
      <c r="DQ110" s="1099"/>
      <c r="DW110" s="1133"/>
      <c r="DX110" s="1134"/>
      <c r="DY110" s="1134"/>
      <c r="DZ110" s="1134"/>
      <c r="EA110" s="1134"/>
      <c r="EB110" s="1134"/>
      <c r="EC110" s="1134"/>
      <c r="ED110" s="1134"/>
      <c r="EE110" s="1135"/>
    </row>
    <row r="111" spans="2:221" ht="6" customHeight="1" x14ac:dyDescent="0.3">
      <c r="B111" s="216"/>
      <c r="C111" s="216"/>
      <c r="D111" s="216"/>
      <c r="E111" s="216"/>
      <c r="F111" s="216"/>
      <c r="G111" s="216"/>
      <c r="H111" s="216"/>
      <c r="I111" s="216"/>
      <c r="J111" s="216"/>
      <c r="K111" s="216"/>
      <c r="L111" s="216"/>
      <c r="M111" s="216"/>
      <c r="N111" s="216"/>
      <c r="O111" s="216"/>
      <c r="P111" s="216"/>
      <c r="Q111" s="216"/>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217"/>
      <c r="DN111" s="217"/>
      <c r="DO111" s="217"/>
      <c r="DP111" s="217"/>
      <c r="DQ111" s="217"/>
      <c r="DW111" s="1133"/>
      <c r="DX111" s="1134"/>
      <c r="DY111" s="1134"/>
      <c r="DZ111" s="1134"/>
      <c r="EA111" s="1134"/>
      <c r="EB111" s="1134"/>
      <c r="EC111" s="1134"/>
      <c r="ED111" s="1134"/>
      <c r="EE111" s="1135"/>
    </row>
    <row r="112" spans="2:221" ht="6" customHeight="1" x14ac:dyDescent="0.3">
      <c r="B112" s="216"/>
      <c r="C112" s="216"/>
      <c r="D112" s="216"/>
      <c r="E112" s="216"/>
      <c r="F112" s="216"/>
      <c r="G112" s="216"/>
      <c r="H112" s="216"/>
      <c r="I112" s="216"/>
      <c r="J112" s="216"/>
      <c r="K112" s="216"/>
      <c r="L112" s="216"/>
      <c r="M112" s="216"/>
      <c r="N112" s="216"/>
      <c r="O112" s="216"/>
      <c r="P112" s="216"/>
      <c r="Q112" s="216"/>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217"/>
      <c r="DN112" s="217"/>
      <c r="DO112" s="217"/>
      <c r="DP112" s="217"/>
      <c r="DQ112" s="217"/>
      <c r="DW112" s="1133"/>
      <c r="DX112" s="1134"/>
      <c r="DY112" s="1134"/>
      <c r="DZ112" s="1134"/>
      <c r="EA112" s="1134"/>
      <c r="EB112" s="1134"/>
      <c r="EC112" s="1134"/>
      <c r="ED112" s="1134"/>
      <c r="EE112" s="1135"/>
      <c r="EI112" s="201"/>
      <c r="EJ112" s="201"/>
      <c r="EK112" s="201"/>
    </row>
    <row r="113" spans="2:226" ht="6" customHeight="1" x14ac:dyDescent="0.3">
      <c r="B113" s="1119" t="s">
        <v>282</v>
      </c>
      <c r="C113" s="1119"/>
      <c r="D113" s="1119"/>
      <c r="E113" s="1119"/>
      <c r="F113" s="1119"/>
      <c r="G113" s="1119"/>
      <c r="H113" s="1119"/>
      <c r="I113" s="1119"/>
      <c r="J113" s="1119"/>
      <c r="K113" s="1119"/>
      <c r="L113" s="1119"/>
      <c r="M113" s="1119"/>
      <c r="N113" s="1119"/>
      <c r="O113" s="1119"/>
      <c r="P113" s="1119"/>
      <c r="Q113" s="1119"/>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c r="AR113" s="1098"/>
      <c r="AS113" s="1098"/>
      <c r="AT113" s="1098"/>
      <c r="AU113" s="1098"/>
      <c r="AV113" s="1098"/>
      <c r="AW113" s="1098"/>
      <c r="AX113" s="1098"/>
      <c r="AY113" s="1098"/>
      <c r="AZ113" s="1098"/>
      <c r="BA113" s="1098"/>
      <c r="BB113" s="1098"/>
      <c r="BC113" s="1098"/>
      <c r="BD113" s="1098"/>
      <c r="BE113" s="1098"/>
      <c r="BF113" s="1098"/>
      <c r="BG113" s="1098"/>
      <c r="BH113" s="1098"/>
      <c r="BI113" s="1098"/>
      <c r="BJ113" s="1098"/>
      <c r="BK113" s="1098"/>
      <c r="BL113" s="1098"/>
      <c r="BM113" s="1098"/>
      <c r="BN113" s="219"/>
      <c r="BO113" s="1120" t="s">
        <v>283</v>
      </c>
      <c r="BP113" s="1120"/>
      <c r="BQ113" s="1120"/>
      <c r="BR113" s="1120"/>
      <c r="BS113" s="1120"/>
      <c r="BT113" s="1120"/>
      <c r="BU113" s="1120"/>
      <c r="BV113" s="1120"/>
      <c r="BW113" s="1098"/>
      <c r="BX113" s="1098"/>
      <c r="BY113" s="1098"/>
      <c r="BZ113" s="1098"/>
      <c r="CA113" s="1098"/>
      <c r="CB113" s="1098"/>
      <c r="CC113" s="1098"/>
      <c r="CD113" s="1098"/>
      <c r="CE113" s="1098"/>
      <c r="CF113" s="1098"/>
      <c r="CG113" s="1098"/>
      <c r="CH113" s="1098"/>
      <c r="CI113" s="217"/>
      <c r="CJ113" s="217"/>
      <c r="CK113" s="1120" t="s">
        <v>284</v>
      </c>
      <c r="CL113" s="1120"/>
      <c r="CM113" s="1120"/>
      <c r="CN113" s="1120"/>
      <c r="CO113" s="1120"/>
      <c r="CP113" s="1120"/>
      <c r="CQ113" s="1120"/>
      <c r="CR113" s="1120"/>
      <c r="CS113" s="1120"/>
      <c r="CT113" s="1120"/>
      <c r="CU113" s="1120"/>
      <c r="CV113" s="220"/>
      <c r="CW113" s="1121"/>
      <c r="CX113" s="1121"/>
      <c r="CY113" s="1121"/>
      <c r="CZ113" s="1121"/>
      <c r="DA113" s="1121"/>
      <c r="DB113" s="1121"/>
      <c r="DC113" s="1121"/>
      <c r="DD113" s="1121"/>
      <c r="DE113" s="1121"/>
      <c r="DF113" s="1121"/>
      <c r="DG113" s="1121"/>
      <c r="DH113" s="1121"/>
      <c r="DI113" s="1121"/>
      <c r="DJ113" s="1121"/>
      <c r="DK113" s="1121"/>
      <c r="DL113" s="1121"/>
      <c r="DM113" s="1121"/>
      <c r="DN113" s="1121"/>
      <c r="DO113" s="1121"/>
      <c r="DP113" s="1121"/>
      <c r="DQ113" s="1121"/>
      <c r="DR113" s="217"/>
      <c r="DS113" s="217"/>
      <c r="DT113" s="217"/>
      <c r="DU113" s="217"/>
      <c r="DV113" s="217"/>
      <c r="DW113" s="1133"/>
      <c r="DX113" s="1134"/>
      <c r="DY113" s="1134"/>
      <c r="DZ113" s="1134"/>
      <c r="EA113" s="1134"/>
      <c r="EB113" s="1134"/>
      <c r="EC113" s="1134"/>
      <c r="ED113" s="1134"/>
      <c r="EE113" s="1135"/>
      <c r="EF113" s="221"/>
      <c r="EG113" s="221"/>
      <c r="EH113" s="221"/>
      <c r="EI113" s="221"/>
      <c r="EJ113" s="221"/>
      <c r="EK113" s="201"/>
      <c r="FT113" s="1123" t="s">
        <v>394</v>
      </c>
      <c r="FU113" s="1123"/>
      <c r="FV113" s="1123"/>
      <c r="FW113" s="1123"/>
      <c r="FX113" s="1123"/>
      <c r="FY113" s="1123"/>
      <c r="FZ113" s="1123"/>
      <c r="GA113" s="1123"/>
      <c r="GB113" s="1123"/>
      <c r="GC113" s="1123"/>
      <c r="GD113" s="1123"/>
      <c r="GE113" s="1123"/>
      <c r="GF113" s="1123"/>
      <c r="GG113" s="1123"/>
      <c r="GH113" s="1123"/>
      <c r="GI113" s="1123"/>
      <c r="GJ113" s="1123"/>
      <c r="GK113" s="1123"/>
      <c r="GL113" s="1123"/>
      <c r="GM113" s="1123"/>
      <c r="GN113" s="1123"/>
      <c r="GO113" s="1123"/>
      <c r="GP113" s="1123"/>
      <c r="GQ113" s="1123"/>
      <c r="GR113" s="1123"/>
      <c r="GS113" s="1123"/>
      <c r="GT113" s="1123"/>
      <c r="GU113" s="1123"/>
      <c r="GV113" s="1123"/>
      <c r="GW113" s="1123"/>
      <c r="GX113" s="1123"/>
      <c r="GY113" s="1123"/>
      <c r="GZ113" s="1123"/>
      <c r="HA113" s="1123"/>
      <c r="HB113" s="1123"/>
      <c r="HC113" s="1123"/>
      <c r="HD113" s="1123"/>
      <c r="HE113" s="1123"/>
      <c r="HF113" s="1123"/>
      <c r="HG113" s="1123"/>
      <c r="HH113" s="1123"/>
      <c r="HI113" s="1123"/>
      <c r="HJ113" s="1123"/>
      <c r="HK113" s="1123"/>
      <c r="HL113" s="1123"/>
      <c r="HM113" s="1123"/>
      <c r="HN113" s="1123"/>
      <c r="HO113" s="1123"/>
      <c r="HP113" s="1123"/>
      <c r="HQ113" s="1123"/>
      <c r="HR113" s="1123"/>
    </row>
    <row r="114" spans="2:226" ht="6" customHeight="1" x14ac:dyDescent="0.3">
      <c r="B114" s="1119"/>
      <c r="C114" s="1119"/>
      <c r="D114" s="1119"/>
      <c r="E114" s="1119"/>
      <c r="F114" s="1119"/>
      <c r="G114" s="1119"/>
      <c r="H114" s="1119"/>
      <c r="I114" s="1119"/>
      <c r="J114" s="1119"/>
      <c r="K114" s="1119"/>
      <c r="L114" s="1119"/>
      <c r="M114" s="1119"/>
      <c r="N114" s="1119"/>
      <c r="O114" s="1119"/>
      <c r="P114" s="1119"/>
      <c r="Q114" s="1119"/>
      <c r="R114" s="1098"/>
      <c r="S114" s="1098"/>
      <c r="T114" s="1098"/>
      <c r="U114" s="1098"/>
      <c r="V114" s="1098"/>
      <c r="W114" s="1098"/>
      <c r="X114" s="1098"/>
      <c r="Y114" s="1098"/>
      <c r="Z114" s="1098"/>
      <c r="AA114" s="1098"/>
      <c r="AB114" s="1098"/>
      <c r="AC114" s="1098"/>
      <c r="AD114" s="1098"/>
      <c r="AE114" s="1098"/>
      <c r="AF114" s="1098"/>
      <c r="AG114" s="1098"/>
      <c r="AH114" s="1098"/>
      <c r="AI114" s="1098"/>
      <c r="AJ114" s="1098"/>
      <c r="AK114" s="1098"/>
      <c r="AL114" s="1098"/>
      <c r="AM114" s="1098"/>
      <c r="AN114" s="1098"/>
      <c r="AO114" s="1098"/>
      <c r="AP114" s="1098"/>
      <c r="AQ114" s="1098"/>
      <c r="AR114" s="1098"/>
      <c r="AS114" s="1098"/>
      <c r="AT114" s="1098"/>
      <c r="AU114" s="1098"/>
      <c r="AV114" s="1098"/>
      <c r="AW114" s="1098"/>
      <c r="AX114" s="1098"/>
      <c r="AY114" s="1098"/>
      <c r="AZ114" s="1098"/>
      <c r="BA114" s="1098"/>
      <c r="BB114" s="1098"/>
      <c r="BC114" s="1098"/>
      <c r="BD114" s="1098"/>
      <c r="BE114" s="1098"/>
      <c r="BF114" s="1098"/>
      <c r="BG114" s="1098"/>
      <c r="BH114" s="1098"/>
      <c r="BI114" s="1098"/>
      <c r="BJ114" s="1098"/>
      <c r="BK114" s="1098"/>
      <c r="BL114" s="1098"/>
      <c r="BM114" s="1098"/>
      <c r="BN114" s="219"/>
      <c r="BO114" s="1120"/>
      <c r="BP114" s="1120"/>
      <c r="BQ114" s="1120"/>
      <c r="BR114" s="1120"/>
      <c r="BS114" s="1120"/>
      <c r="BT114" s="1120"/>
      <c r="BU114" s="1120"/>
      <c r="BV114" s="1120"/>
      <c r="BW114" s="1098"/>
      <c r="BX114" s="1098"/>
      <c r="BY114" s="1098"/>
      <c r="BZ114" s="1098"/>
      <c r="CA114" s="1098"/>
      <c r="CB114" s="1098"/>
      <c r="CC114" s="1098"/>
      <c r="CD114" s="1098"/>
      <c r="CE114" s="1098"/>
      <c r="CF114" s="1098"/>
      <c r="CG114" s="1098"/>
      <c r="CH114" s="1098"/>
      <c r="CI114" s="216"/>
      <c r="CJ114" s="216"/>
      <c r="CK114" s="1120"/>
      <c r="CL114" s="1120"/>
      <c r="CM114" s="1120"/>
      <c r="CN114" s="1120"/>
      <c r="CO114" s="1120"/>
      <c r="CP114" s="1120"/>
      <c r="CQ114" s="1120"/>
      <c r="CR114" s="1120"/>
      <c r="CS114" s="1120"/>
      <c r="CT114" s="1120"/>
      <c r="CU114" s="1120"/>
      <c r="CV114" s="220"/>
      <c r="CW114" s="1121"/>
      <c r="CX114" s="1121"/>
      <c r="CY114" s="1121"/>
      <c r="CZ114" s="1121"/>
      <c r="DA114" s="1121"/>
      <c r="DB114" s="1121"/>
      <c r="DC114" s="1121"/>
      <c r="DD114" s="1121"/>
      <c r="DE114" s="1121"/>
      <c r="DF114" s="1121"/>
      <c r="DG114" s="1121"/>
      <c r="DH114" s="1121"/>
      <c r="DI114" s="1121"/>
      <c r="DJ114" s="1121"/>
      <c r="DK114" s="1121"/>
      <c r="DL114" s="1121"/>
      <c r="DM114" s="1121"/>
      <c r="DN114" s="1121"/>
      <c r="DO114" s="1121"/>
      <c r="DP114" s="1121"/>
      <c r="DQ114" s="1121"/>
      <c r="DR114" s="222"/>
      <c r="DS114" s="222"/>
      <c r="DT114" s="222"/>
      <c r="DU114" s="222"/>
      <c r="DV114" s="222"/>
      <c r="DW114" s="1133"/>
      <c r="DX114" s="1134"/>
      <c r="DY114" s="1134"/>
      <c r="DZ114" s="1134"/>
      <c r="EA114" s="1134"/>
      <c r="EB114" s="1134"/>
      <c r="EC114" s="1134"/>
      <c r="ED114" s="1134"/>
      <c r="EE114" s="1135"/>
      <c r="EF114" s="221"/>
      <c r="EG114" s="221"/>
      <c r="EH114" s="221"/>
      <c r="EI114" s="221"/>
      <c r="EJ114" s="221"/>
      <c r="EK114" s="201"/>
      <c r="FT114" s="1123"/>
      <c r="FU114" s="1123"/>
      <c r="FV114" s="1123"/>
      <c r="FW114" s="1123"/>
      <c r="FX114" s="1123"/>
      <c r="FY114" s="1123"/>
      <c r="FZ114" s="1123"/>
      <c r="GA114" s="1123"/>
      <c r="GB114" s="1123"/>
      <c r="GC114" s="1123"/>
      <c r="GD114" s="1123"/>
      <c r="GE114" s="1123"/>
      <c r="GF114" s="1123"/>
      <c r="GG114" s="1123"/>
      <c r="GH114" s="1123"/>
      <c r="GI114" s="1123"/>
      <c r="GJ114" s="1123"/>
      <c r="GK114" s="1123"/>
      <c r="GL114" s="1123"/>
      <c r="GM114" s="1123"/>
      <c r="GN114" s="1123"/>
      <c r="GO114" s="1123"/>
      <c r="GP114" s="1123"/>
      <c r="GQ114" s="1123"/>
      <c r="GR114" s="1123"/>
      <c r="GS114" s="1123"/>
      <c r="GT114" s="1123"/>
      <c r="GU114" s="1123"/>
      <c r="GV114" s="1123"/>
      <c r="GW114" s="1123"/>
      <c r="GX114" s="1123"/>
      <c r="GY114" s="1123"/>
      <c r="GZ114" s="1123"/>
      <c r="HA114" s="1123"/>
      <c r="HB114" s="1123"/>
      <c r="HC114" s="1123"/>
      <c r="HD114" s="1123"/>
      <c r="HE114" s="1123"/>
      <c r="HF114" s="1123"/>
      <c r="HG114" s="1123"/>
      <c r="HH114" s="1123"/>
      <c r="HI114" s="1123"/>
      <c r="HJ114" s="1123"/>
      <c r="HK114" s="1123"/>
      <c r="HL114" s="1123"/>
      <c r="HM114" s="1123"/>
      <c r="HN114" s="1123"/>
      <c r="HO114" s="1123"/>
      <c r="HP114" s="1123"/>
      <c r="HQ114" s="1123"/>
      <c r="HR114" s="1123"/>
    </row>
    <row r="115" spans="2:226" ht="6" customHeight="1" x14ac:dyDescent="0.3">
      <c r="B115" s="1119"/>
      <c r="C115" s="1119"/>
      <c r="D115" s="1119"/>
      <c r="E115" s="1119"/>
      <c r="F115" s="1119"/>
      <c r="G115" s="1119"/>
      <c r="H115" s="1119"/>
      <c r="I115" s="1119"/>
      <c r="J115" s="1119"/>
      <c r="K115" s="1119"/>
      <c r="L115" s="1119"/>
      <c r="M115" s="1119"/>
      <c r="N115" s="1119"/>
      <c r="O115" s="1119"/>
      <c r="P115" s="1119"/>
      <c r="Q115" s="1119"/>
      <c r="R115" s="1099"/>
      <c r="S115" s="1099"/>
      <c r="T115" s="1099"/>
      <c r="U115" s="1099"/>
      <c r="V115" s="1099"/>
      <c r="W115" s="1099"/>
      <c r="X115" s="1099"/>
      <c r="Y115" s="1099"/>
      <c r="Z115" s="1099"/>
      <c r="AA115" s="1099"/>
      <c r="AB115" s="1099"/>
      <c r="AC115" s="1099"/>
      <c r="AD115" s="1099"/>
      <c r="AE115" s="1099"/>
      <c r="AF115" s="1099"/>
      <c r="AG115" s="1099"/>
      <c r="AH115" s="1099"/>
      <c r="AI115" s="1099"/>
      <c r="AJ115" s="1099"/>
      <c r="AK115" s="1099"/>
      <c r="AL115" s="1099"/>
      <c r="AM115" s="1099"/>
      <c r="AN115" s="1099"/>
      <c r="AO115" s="1099"/>
      <c r="AP115" s="1099"/>
      <c r="AQ115" s="1099"/>
      <c r="AR115" s="1099"/>
      <c r="AS115" s="1099"/>
      <c r="AT115" s="1099"/>
      <c r="AU115" s="1099"/>
      <c r="AV115" s="1099"/>
      <c r="AW115" s="1099"/>
      <c r="AX115" s="1099"/>
      <c r="AY115" s="1099"/>
      <c r="AZ115" s="1099"/>
      <c r="BA115" s="1099"/>
      <c r="BB115" s="1099"/>
      <c r="BC115" s="1099"/>
      <c r="BD115" s="1099"/>
      <c r="BE115" s="1099"/>
      <c r="BF115" s="1099"/>
      <c r="BG115" s="1099"/>
      <c r="BH115" s="1099"/>
      <c r="BI115" s="1099"/>
      <c r="BJ115" s="1099"/>
      <c r="BK115" s="1099"/>
      <c r="BL115" s="1099"/>
      <c r="BM115" s="1099"/>
      <c r="BN115" s="219"/>
      <c r="BO115" s="1120"/>
      <c r="BP115" s="1120"/>
      <c r="BQ115" s="1120"/>
      <c r="BR115" s="1120"/>
      <c r="BS115" s="1120"/>
      <c r="BT115" s="1120"/>
      <c r="BU115" s="1120"/>
      <c r="BV115" s="1120"/>
      <c r="BW115" s="1099"/>
      <c r="BX115" s="1099"/>
      <c r="BY115" s="1099"/>
      <c r="BZ115" s="1099"/>
      <c r="CA115" s="1099"/>
      <c r="CB115" s="1099"/>
      <c r="CC115" s="1099"/>
      <c r="CD115" s="1099"/>
      <c r="CE115" s="1099"/>
      <c r="CF115" s="1099"/>
      <c r="CG115" s="1099"/>
      <c r="CH115" s="1099"/>
      <c r="CI115" s="216"/>
      <c r="CJ115" s="216"/>
      <c r="CK115" s="1120"/>
      <c r="CL115" s="1120"/>
      <c r="CM115" s="1120"/>
      <c r="CN115" s="1120"/>
      <c r="CO115" s="1120"/>
      <c r="CP115" s="1120"/>
      <c r="CQ115" s="1120"/>
      <c r="CR115" s="1120"/>
      <c r="CS115" s="1120"/>
      <c r="CT115" s="1120"/>
      <c r="CU115" s="1120"/>
      <c r="CV115" s="220"/>
      <c r="CW115" s="1122"/>
      <c r="CX115" s="1122"/>
      <c r="CY115" s="1122"/>
      <c r="CZ115" s="1122"/>
      <c r="DA115" s="1122"/>
      <c r="DB115" s="1122"/>
      <c r="DC115" s="1122"/>
      <c r="DD115" s="1122"/>
      <c r="DE115" s="1122"/>
      <c r="DF115" s="1122"/>
      <c r="DG115" s="1122"/>
      <c r="DH115" s="1122"/>
      <c r="DI115" s="1122"/>
      <c r="DJ115" s="1122"/>
      <c r="DK115" s="1122"/>
      <c r="DL115" s="1122"/>
      <c r="DM115" s="1122"/>
      <c r="DN115" s="1122"/>
      <c r="DO115" s="1122"/>
      <c r="DP115" s="1122"/>
      <c r="DQ115" s="1122"/>
      <c r="DR115" s="222"/>
      <c r="DS115" s="222"/>
      <c r="DT115" s="222"/>
      <c r="DU115" s="222"/>
      <c r="DV115" s="222"/>
      <c r="DW115" s="1133"/>
      <c r="DX115" s="1134"/>
      <c r="DY115" s="1134"/>
      <c r="DZ115" s="1134"/>
      <c r="EA115" s="1134"/>
      <c r="EB115" s="1134"/>
      <c r="EC115" s="1134"/>
      <c r="ED115" s="1134"/>
      <c r="EE115" s="1135"/>
      <c r="EF115" s="221"/>
      <c r="EG115" s="221"/>
      <c r="EH115" s="221"/>
      <c r="EI115" s="221"/>
      <c r="EJ115" s="221"/>
      <c r="EK115" s="201"/>
      <c r="FT115" s="285"/>
      <c r="FU115" s="285"/>
      <c r="FV115" s="285"/>
      <c r="FW115" s="285"/>
      <c r="FX115" s="285"/>
      <c r="FY115" s="285"/>
      <c r="FZ115" s="285"/>
      <c r="GA115" s="285"/>
      <c r="GB115" s="285"/>
      <c r="GC115" s="285"/>
      <c r="GD115" s="285"/>
      <c r="GE115" s="285"/>
      <c r="GF115" s="285"/>
      <c r="GG115" s="285"/>
      <c r="GH115" s="285"/>
      <c r="GI115" s="285"/>
      <c r="GJ115" s="285"/>
      <c r="GK115" s="285"/>
      <c r="GL115" s="285"/>
      <c r="GM115" s="285"/>
      <c r="GN115" s="285"/>
      <c r="GO115" s="285"/>
      <c r="GP115" s="285"/>
      <c r="GQ115" s="285"/>
      <c r="GR115" s="285"/>
      <c r="GS115" s="285"/>
      <c r="GT115" s="285"/>
      <c r="GU115" s="285"/>
      <c r="GV115" s="285"/>
      <c r="GW115" s="285"/>
      <c r="GX115" s="285"/>
      <c r="GY115" s="285"/>
      <c r="GZ115" s="285"/>
      <c r="HA115" s="285"/>
      <c r="HB115" s="285"/>
      <c r="HC115" s="285"/>
      <c r="HD115" s="285"/>
      <c r="HE115" s="285"/>
      <c r="HF115" s="285"/>
      <c r="HG115" s="285"/>
      <c r="HH115" s="285"/>
      <c r="HI115" s="285"/>
      <c r="HJ115" s="285"/>
      <c r="HK115" s="285"/>
      <c r="HL115" s="285"/>
      <c r="HM115" s="285"/>
      <c r="HN115" s="285"/>
      <c r="HO115" s="285"/>
      <c r="HP115" s="285"/>
      <c r="HQ115" s="285"/>
      <c r="HR115" s="285"/>
    </row>
    <row r="116" spans="2:226" ht="6" customHeight="1" x14ac:dyDescent="0.25">
      <c r="B116" s="193"/>
      <c r="C116" s="193"/>
      <c r="D116" s="193"/>
      <c r="E116" s="193"/>
      <c r="F116" s="193"/>
      <c r="G116" s="193"/>
      <c r="H116" s="193"/>
      <c r="I116" s="193"/>
      <c r="J116" s="193"/>
      <c r="K116" s="193"/>
      <c r="L116" s="193"/>
      <c r="M116" s="193"/>
      <c r="N116" s="193"/>
      <c r="O116" s="193"/>
      <c r="P116" s="193"/>
      <c r="Q116" s="193"/>
      <c r="R116" s="224"/>
      <c r="S116" s="224"/>
      <c r="T116" s="224"/>
      <c r="U116" s="224"/>
      <c r="V116" s="224"/>
      <c r="W116" s="224"/>
      <c r="X116" s="224"/>
      <c r="Y116" s="224"/>
      <c r="Z116" s="224"/>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5"/>
      <c r="CQ116" s="225"/>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W116" s="1133"/>
      <c r="DX116" s="1134"/>
      <c r="DY116" s="1134"/>
      <c r="DZ116" s="1134"/>
      <c r="EA116" s="1134"/>
      <c r="EB116" s="1134"/>
      <c r="EC116" s="1134"/>
      <c r="ED116" s="1134"/>
      <c r="EE116" s="1135"/>
      <c r="FO116" s="285"/>
      <c r="FP116" s="285"/>
      <c r="FQ116" s="285"/>
      <c r="FR116" s="285"/>
      <c r="FS116" s="285"/>
      <c r="FT116" s="285"/>
      <c r="FU116" s="285"/>
      <c r="FV116" s="285"/>
      <c r="FW116" s="285"/>
      <c r="FX116" s="285"/>
      <c r="FY116" s="285"/>
      <c r="FZ116" s="285"/>
      <c r="GA116" s="285"/>
      <c r="GB116" s="285"/>
      <c r="GC116" s="285"/>
      <c r="GD116" s="285"/>
      <c r="GE116" s="285"/>
      <c r="GF116" s="285"/>
      <c r="GG116" s="285"/>
      <c r="GH116" s="285"/>
      <c r="GI116" s="285"/>
      <c r="GJ116" s="285"/>
      <c r="GK116" s="285"/>
      <c r="GL116" s="285"/>
      <c r="GM116" s="285"/>
      <c r="GN116" s="285"/>
      <c r="GO116" s="285"/>
      <c r="GP116" s="285"/>
      <c r="GQ116" s="285"/>
      <c r="GR116" s="285"/>
      <c r="GS116" s="285"/>
      <c r="GT116" s="285"/>
      <c r="GU116" s="285"/>
      <c r="GV116" s="285"/>
      <c r="GW116" s="285"/>
      <c r="GX116" s="285"/>
      <c r="GY116" s="285"/>
      <c r="GZ116" s="285"/>
      <c r="HA116" s="285"/>
      <c r="HB116" s="285"/>
      <c r="HC116" s="285"/>
      <c r="HD116" s="285"/>
      <c r="HE116" s="285"/>
      <c r="HF116" s="285"/>
      <c r="HG116" s="285"/>
      <c r="HH116" s="285"/>
      <c r="HI116" s="285"/>
      <c r="HJ116" s="285"/>
      <c r="HK116" s="285"/>
      <c r="HL116" s="285"/>
      <c r="HM116" s="285"/>
    </row>
    <row r="117" spans="2:226" ht="6" customHeight="1" x14ac:dyDescent="0.25">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c r="BO117" s="193"/>
      <c r="BP117" s="193"/>
      <c r="BQ117" s="193"/>
      <c r="BR117" s="193"/>
      <c r="BS117" s="193"/>
      <c r="BT117" s="193"/>
      <c r="BU117" s="193"/>
      <c r="BV117" s="193"/>
      <c r="BW117" s="193"/>
      <c r="BX117" s="193"/>
      <c r="BY117" s="193"/>
      <c r="BZ117" s="193"/>
      <c r="CA117" s="193"/>
      <c r="CB117" s="193"/>
      <c r="CC117" s="193"/>
      <c r="CD117" s="193"/>
      <c r="CE117" s="193"/>
      <c r="CF117" s="193"/>
      <c r="CG117" s="193"/>
      <c r="CH117" s="193"/>
      <c r="CI117" s="193"/>
      <c r="CJ117" s="193"/>
      <c r="CK117" s="193"/>
      <c r="CL117" s="193"/>
      <c r="CM117" s="226"/>
      <c r="CN117" s="193"/>
      <c r="CO117" s="193"/>
      <c r="CP117" s="193"/>
      <c r="CQ117" s="193"/>
      <c r="CR117" s="193"/>
      <c r="CS117" s="193"/>
      <c r="CT117" s="193"/>
      <c r="CU117" s="193"/>
      <c r="CV117" s="193"/>
      <c r="CW117" s="193"/>
      <c r="CX117" s="193"/>
      <c r="CY117" s="193"/>
      <c r="CZ117" s="193"/>
      <c r="DA117" s="193"/>
      <c r="DB117" s="193"/>
      <c r="DC117" s="193"/>
      <c r="DD117" s="193"/>
      <c r="DE117" s="193"/>
      <c r="DF117" s="193"/>
      <c r="DG117" s="193"/>
      <c r="DH117" s="193"/>
      <c r="DI117" s="193"/>
      <c r="DJ117" s="193"/>
      <c r="DK117" s="193"/>
      <c r="DL117" s="193"/>
      <c r="DM117" s="193"/>
      <c r="DN117" s="193"/>
      <c r="DO117" s="193"/>
      <c r="DP117" s="193"/>
      <c r="DQ117" s="193"/>
      <c r="DW117" s="1133"/>
      <c r="DX117" s="1134"/>
      <c r="DY117" s="1134"/>
      <c r="DZ117" s="1134"/>
      <c r="EA117" s="1134"/>
      <c r="EB117" s="1134"/>
      <c r="EC117" s="1134"/>
      <c r="ED117" s="1134"/>
      <c r="EE117" s="1135"/>
      <c r="FO117" s="285"/>
      <c r="FP117" s="285"/>
      <c r="FQ117" s="285"/>
      <c r="FR117" s="285"/>
      <c r="FS117" s="285"/>
      <c r="FT117" s="285"/>
      <c r="FU117" s="285"/>
      <c r="FV117" s="285"/>
      <c r="FW117" s="285"/>
      <c r="FX117" s="285"/>
      <c r="FY117" s="285"/>
      <c r="FZ117" s="285"/>
      <c r="GA117" s="285"/>
      <c r="GB117" s="285"/>
      <c r="GC117" s="285"/>
      <c r="GD117" s="285"/>
      <c r="GE117" s="285"/>
      <c r="GF117" s="285"/>
      <c r="GG117" s="285"/>
      <c r="GH117" s="285"/>
      <c r="GI117" s="285"/>
      <c r="GJ117" s="285"/>
      <c r="GK117" s="285"/>
      <c r="GL117" s="285"/>
      <c r="GM117" s="285"/>
      <c r="GN117" s="285"/>
      <c r="GO117" s="285"/>
      <c r="GP117" s="285"/>
      <c r="GQ117" s="285"/>
      <c r="GR117" s="285"/>
      <c r="GS117" s="285"/>
      <c r="GT117" s="285"/>
      <c r="GU117" s="285"/>
      <c r="GV117" s="285"/>
      <c r="GW117" s="285"/>
      <c r="GX117" s="285"/>
      <c r="GY117" s="285"/>
      <c r="GZ117" s="285"/>
      <c r="HA117" s="285"/>
      <c r="HB117" s="285"/>
      <c r="HC117" s="285"/>
      <c r="HD117" s="285"/>
      <c r="HE117" s="285"/>
      <c r="HF117" s="285"/>
      <c r="HG117" s="285"/>
      <c r="HH117" s="285"/>
      <c r="HI117" s="285"/>
      <c r="HJ117" s="285"/>
      <c r="HK117" s="285"/>
      <c r="HL117" s="285"/>
      <c r="HM117" s="285"/>
    </row>
    <row r="118" spans="2:226" ht="6" customHeight="1" x14ac:dyDescent="0.25">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E118" s="193"/>
      <c r="BF118" s="193"/>
      <c r="BG118" s="193"/>
      <c r="BH118" s="193"/>
      <c r="BI118" s="193"/>
      <c r="BJ118" s="193"/>
      <c r="BK118" s="193"/>
      <c r="BL118" s="193"/>
      <c r="BM118" s="193"/>
      <c r="BN118" s="193"/>
      <c r="BO118" s="193"/>
      <c r="BP118" s="193"/>
      <c r="BQ118" s="193"/>
      <c r="BR118" s="193"/>
      <c r="BS118" s="193"/>
      <c r="BT118" s="193"/>
      <c r="BU118" s="193"/>
      <c r="BV118" s="193"/>
      <c r="BW118" s="193"/>
      <c r="BX118" s="193"/>
      <c r="BY118" s="193"/>
      <c r="BZ118" s="193"/>
      <c r="CA118" s="193"/>
      <c r="CB118" s="193"/>
      <c r="CC118" s="193"/>
      <c r="CD118" s="193"/>
      <c r="CE118" s="193"/>
      <c r="CF118" s="193"/>
      <c r="CG118" s="193"/>
      <c r="CH118" s="193"/>
      <c r="CI118" s="193"/>
      <c r="CJ118" s="193"/>
      <c r="CK118" s="193"/>
      <c r="CL118" s="193"/>
      <c r="CM118" s="193"/>
      <c r="CN118" s="193"/>
      <c r="CO118" s="193"/>
      <c r="CP118" s="193"/>
      <c r="CQ118" s="193"/>
      <c r="CR118" s="193"/>
      <c r="CS118" s="193"/>
      <c r="CT118" s="193"/>
      <c r="CU118" s="193"/>
      <c r="CV118" s="193"/>
      <c r="CW118" s="193"/>
      <c r="CX118" s="193"/>
      <c r="CY118" s="193"/>
      <c r="CZ118" s="193"/>
      <c r="DA118" s="193"/>
      <c r="DB118" s="193"/>
      <c r="DC118" s="193"/>
      <c r="DD118" s="193"/>
      <c r="DE118" s="193"/>
      <c r="DF118" s="193"/>
      <c r="DG118" s="193"/>
      <c r="DH118" s="193"/>
      <c r="DI118" s="193"/>
      <c r="DJ118" s="193"/>
      <c r="DK118" s="193"/>
      <c r="DL118" s="193"/>
      <c r="DM118" s="193"/>
      <c r="DN118" s="193"/>
      <c r="DO118" s="193"/>
      <c r="DP118" s="193"/>
      <c r="DQ118" s="193"/>
      <c r="DW118" s="1133"/>
      <c r="DX118" s="1134"/>
      <c r="DY118" s="1134"/>
      <c r="DZ118" s="1134"/>
      <c r="EA118" s="1134"/>
      <c r="EB118" s="1134"/>
      <c r="EC118" s="1134"/>
      <c r="ED118" s="1134"/>
      <c r="EE118" s="1135"/>
      <c r="FO118" s="1123" t="s">
        <v>394</v>
      </c>
      <c r="FP118" s="1123"/>
      <c r="FQ118" s="1123"/>
      <c r="FR118" s="1123"/>
      <c r="FS118" s="1123"/>
      <c r="FT118" s="1123"/>
      <c r="FU118" s="1123"/>
      <c r="FV118" s="1123"/>
      <c r="FW118" s="1123"/>
      <c r="FX118" s="1123"/>
      <c r="FY118" s="1123"/>
      <c r="FZ118" s="1123"/>
      <c r="GA118" s="1123"/>
      <c r="GB118" s="1123"/>
      <c r="GC118" s="1123"/>
      <c r="GD118" s="1123"/>
      <c r="GE118" s="1123"/>
      <c r="GF118" s="1123"/>
      <c r="GG118" s="1123"/>
      <c r="GH118" s="1123"/>
      <c r="GI118" s="1123"/>
      <c r="GJ118" s="1123"/>
      <c r="GK118" s="1123"/>
      <c r="GL118" s="1123"/>
      <c r="GM118" s="1123"/>
      <c r="GN118" s="1123"/>
      <c r="GO118" s="1123"/>
      <c r="GP118" s="1123"/>
      <c r="GQ118" s="1123"/>
      <c r="GR118" s="1123"/>
      <c r="GS118" s="1123"/>
      <c r="GT118" s="1123"/>
      <c r="GU118" s="1123"/>
      <c r="GV118" s="1123"/>
      <c r="GW118" s="1123"/>
      <c r="GX118" s="1123"/>
      <c r="GY118" s="1123"/>
      <c r="GZ118" s="1123"/>
      <c r="HA118" s="1123"/>
      <c r="HB118" s="1123"/>
      <c r="HC118" s="1123"/>
      <c r="HD118" s="1123"/>
      <c r="HE118" s="1123"/>
      <c r="HF118" s="1123"/>
      <c r="HG118" s="1123"/>
      <c r="HH118" s="1123"/>
      <c r="HI118" s="1123"/>
      <c r="HJ118" s="1123"/>
      <c r="HK118" s="1123"/>
      <c r="HL118" s="1123"/>
      <c r="HM118" s="1123"/>
    </row>
    <row r="119" spans="2:226" ht="6" customHeight="1" x14ac:dyDescent="0.25">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c r="BU119" s="193"/>
      <c r="BV119" s="193"/>
      <c r="BW119" s="193"/>
      <c r="BX119" s="193"/>
      <c r="BY119" s="193"/>
      <c r="BZ119" s="193"/>
      <c r="CA119" s="193"/>
      <c r="CB119" s="193"/>
      <c r="CC119" s="193"/>
      <c r="CD119" s="193"/>
      <c r="CE119" s="193"/>
      <c r="CF119" s="193"/>
      <c r="CG119" s="193"/>
      <c r="CH119" s="193"/>
      <c r="CI119" s="193"/>
      <c r="CJ119" s="193"/>
      <c r="CK119" s="193"/>
      <c r="CL119" s="193"/>
      <c r="CM119" s="193"/>
      <c r="CN119" s="193"/>
      <c r="CO119" s="193"/>
      <c r="CP119" s="193"/>
      <c r="CQ119" s="193"/>
      <c r="CR119" s="193"/>
      <c r="CS119" s="193"/>
      <c r="CT119" s="193"/>
      <c r="CU119" s="193"/>
      <c r="CV119" s="193"/>
      <c r="CW119" s="193"/>
      <c r="CX119" s="193"/>
      <c r="CY119" s="193"/>
      <c r="CZ119" s="193"/>
      <c r="DA119" s="193"/>
      <c r="DB119" s="193"/>
      <c r="DC119" s="193"/>
      <c r="DD119" s="193"/>
      <c r="DE119" s="193"/>
      <c r="DF119" s="193"/>
      <c r="DG119" s="193"/>
      <c r="DH119" s="193"/>
      <c r="DI119" s="193"/>
      <c r="DJ119" s="193"/>
      <c r="DK119" s="193"/>
      <c r="DL119" s="193"/>
      <c r="DM119" s="193"/>
      <c r="DN119" s="193"/>
      <c r="DO119" s="193"/>
      <c r="DP119" s="193"/>
      <c r="DQ119" s="193"/>
      <c r="DW119" s="1133"/>
      <c r="DX119" s="1134"/>
      <c r="DY119" s="1134"/>
      <c r="DZ119" s="1134"/>
      <c r="EA119" s="1134"/>
      <c r="EB119" s="1134"/>
      <c r="EC119" s="1134"/>
      <c r="ED119" s="1134"/>
      <c r="EE119" s="1135"/>
      <c r="FO119" s="1123"/>
      <c r="FP119" s="1123"/>
      <c r="FQ119" s="1123"/>
      <c r="FR119" s="1123"/>
      <c r="FS119" s="1123"/>
      <c r="FT119" s="1123"/>
      <c r="FU119" s="1123"/>
      <c r="FV119" s="1123"/>
      <c r="FW119" s="1123"/>
      <c r="FX119" s="1123"/>
      <c r="FY119" s="1123"/>
      <c r="FZ119" s="1123"/>
      <c r="GA119" s="1123"/>
      <c r="GB119" s="1123"/>
      <c r="GC119" s="1123"/>
      <c r="GD119" s="1123"/>
      <c r="GE119" s="1123"/>
      <c r="GF119" s="1123"/>
      <c r="GG119" s="1123"/>
      <c r="GH119" s="1123"/>
      <c r="GI119" s="1123"/>
      <c r="GJ119" s="1123"/>
      <c r="GK119" s="1123"/>
      <c r="GL119" s="1123"/>
      <c r="GM119" s="1123"/>
      <c r="GN119" s="1123"/>
      <c r="GO119" s="1123"/>
      <c r="GP119" s="1123"/>
      <c r="GQ119" s="1123"/>
      <c r="GR119" s="1123"/>
      <c r="GS119" s="1123"/>
      <c r="GT119" s="1123"/>
      <c r="GU119" s="1123"/>
      <c r="GV119" s="1123"/>
      <c r="GW119" s="1123"/>
      <c r="GX119" s="1123"/>
      <c r="GY119" s="1123"/>
      <c r="GZ119" s="1123"/>
      <c r="HA119" s="1123"/>
      <c r="HB119" s="1123"/>
      <c r="HC119" s="1123"/>
      <c r="HD119" s="1123"/>
      <c r="HE119" s="1123"/>
      <c r="HF119" s="1123"/>
      <c r="HG119" s="1123"/>
      <c r="HH119" s="1123"/>
      <c r="HI119" s="1123"/>
      <c r="HJ119" s="1123"/>
      <c r="HK119" s="1123"/>
      <c r="HL119" s="1123"/>
      <c r="HM119" s="1123"/>
    </row>
    <row r="120" spans="2:226" ht="6" customHeight="1" x14ac:dyDescent="0.25">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W120" s="1133"/>
      <c r="DX120" s="1134"/>
      <c r="DY120" s="1134"/>
      <c r="DZ120" s="1134"/>
      <c r="EA120" s="1134"/>
      <c r="EB120" s="1134"/>
      <c r="EC120" s="1134"/>
      <c r="ED120" s="1134"/>
      <c r="EE120" s="1135"/>
      <c r="FO120" s="287"/>
      <c r="FP120" s="287"/>
      <c r="FQ120" s="287"/>
      <c r="FR120" s="287"/>
      <c r="FS120" s="287"/>
      <c r="FT120" s="287"/>
      <c r="FU120" s="287"/>
      <c r="FV120" s="287"/>
      <c r="FW120" s="287"/>
      <c r="FX120" s="287"/>
      <c r="FY120" s="287"/>
      <c r="FZ120" s="287"/>
      <c r="GA120" s="287"/>
      <c r="GB120" s="287"/>
      <c r="GC120" s="287"/>
      <c r="GD120" s="287"/>
      <c r="GE120" s="287"/>
      <c r="GF120" s="287"/>
      <c r="GG120" s="287"/>
      <c r="GH120" s="287"/>
      <c r="GI120" s="287"/>
      <c r="GJ120" s="287"/>
      <c r="GK120" s="287"/>
      <c r="GL120" s="287"/>
      <c r="GM120" s="287"/>
      <c r="GN120" s="287"/>
      <c r="GO120" s="287"/>
      <c r="GP120" s="287"/>
      <c r="GQ120" s="287"/>
      <c r="GR120" s="287"/>
      <c r="GS120" s="287"/>
      <c r="GT120" s="287"/>
      <c r="GU120" s="287"/>
      <c r="GV120" s="287"/>
      <c r="GW120" s="287"/>
      <c r="GX120" s="287"/>
      <c r="GY120" s="287"/>
      <c r="GZ120" s="287"/>
      <c r="HA120" s="287"/>
      <c r="HB120" s="287"/>
      <c r="HC120" s="287"/>
      <c r="HD120" s="287"/>
      <c r="HE120" s="287"/>
      <c r="HF120" s="287"/>
      <c r="HG120" s="287"/>
      <c r="HH120" s="287"/>
      <c r="HI120" s="287"/>
      <c r="HJ120" s="287"/>
      <c r="HK120" s="287"/>
      <c r="HL120" s="287"/>
      <c r="HM120" s="287"/>
    </row>
    <row r="121" spans="2:226" ht="6" customHeight="1" x14ac:dyDescent="0.25">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W121" s="1133"/>
      <c r="DX121" s="1134"/>
      <c r="DY121" s="1134"/>
      <c r="DZ121" s="1134"/>
      <c r="EA121" s="1134"/>
      <c r="EB121" s="1134"/>
      <c r="EC121" s="1134"/>
      <c r="ED121" s="1134"/>
      <c r="EE121" s="1135"/>
      <c r="FO121" s="287"/>
      <c r="FP121" s="287"/>
      <c r="FQ121" s="287"/>
      <c r="FR121" s="287"/>
      <c r="FS121" s="287"/>
      <c r="FT121" s="287"/>
      <c r="FU121" s="287"/>
      <c r="FV121" s="287"/>
      <c r="FW121" s="287"/>
      <c r="FX121" s="287"/>
      <c r="FY121" s="287"/>
      <c r="FZ121" s="287"/>
      <c r="GA121" s="287"/>
      <c r="GB121" s="287"/>
      <c r="GC121" s="287"/>
      <c r="GD121" s="287"/>
      <c r="GE121" s="287"/>
      <c r="GF121" s="287"/>
      <c r="GG121" s="287"/>
      <c r="GH121" s="287"/>
      <c r="GI121" s="287"/>
      <c r="GJ121" s="287"/>
      <c r="GK121" s="287"/>
      <c r="GL121" s="287"/>
      <c r="GM121" s="287"/>
      <c r="GN121" s="287"/>
      <c r="GO121" s="287"/>
      <c r="GP121" s="287"/>
      <c r="GQ121" s="287"/>
      <c r="GR121" s="287"/>
      <c r="GS121" s="287"/>
      <c r="GT121" s="287"/>
      <c r="GU121" s="287"/>
      <c r="GV121" s="287"/>
      <c r="GW121" s="287"/>
      <c r="GX121" s="287"/>
      <c r="GY121" s="287"/>
      <c r="GZ121" s="287"/>
      <c r="HA121" s="287"/>
      <c r="HB121" s="287"/>
      <c r="HC121" s="287"/>
      <c r="HD121" s="287"/>
      <c r="HE121" s="287"/>
      <c r="HF121" s="287"/>
      <c r="HG121" s="287"/>
      <c r="HH121" s="287"/>
      <c r="HI121" s="287"/>
      <c r="HJ121" s="287"/>
      <c r="HK121" s="287"/>
      <c r="HL121" s="287"/>
      <c r="HM121" s="287"/>
    </row>
    <row r="122" spans="2:226" ht="6" customHeight="1" x14ac:dyDescent="0.25">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W122" s="1133"/>
      <c r="DX122" s="1134"/>
      <c r="DY122" s="1134"/>
      <c r="DZ122" s="1134"/>
      <c r="EA122" s="1134"/>
      <c r="EB122" s="1134"/>
      <c r="EC122" s="1134"/>
      <c r="ED122" s="1134"/>
      <c r="EE122" s="1135"/>
      <c r="FO122" s="287"/>
      <c r="FP122" s="287"/>
      <c r="FQ122" s="287"/>
      <c r="FR122" s="287"/>
      <c r="FS122" s="287"/>
      <c r="FT122" s="287"/>
      <c r="FU122" s="287"/>
      <c r="FV122" s="287"/>
      <c r="FW122" s="287"/>
      <c r="FX122" s="287"/>
      <c r="FY122" s="287"/>
      <c r="FZ122" s="287"/>
      <c r="GA122" s="287"/>
      <c r="GB122" s="287"/>
      <c r="GC122" s="287"/>
      <c r="GD122" s="287"/>
      <c r="GE122" s="287"/>
      <c r="GF122" s="287"/>
      <c r="GG122" s="287"/>
      <c r="GH122" s="287"/>
      <c r="GI122" s="287"/>
      <c r="GJ122" s="287"/>
      <c r="GK122" s="287"/>
      <c r="GL122" s="287"/>
      <c r="GM122" s="287"/>
      <c r="GN122" s="287"/>
      <c r="GO122" s="287"/>
      <c r="GP122" s="287"/>
      <c r="GQ122" s="287"/>
      <c r="GR122" s="287"/>
      <c r="GS122" s="287"/>
      <c r="GT122" s="287"/>
      <c r="GU122" s="287"/>
      <c r="GV122" s="287"/>
      <c r="GW122" s="287"/>
      <c r="GX122" s="287"/>
      <c r="GY122" s="287"/>
      <c r="GZ122" s="287"/>
      <c r="HA122" s="287"/>
      <c r="HB122" s="287"/>
      <c r="HC122" s="287"/>
      <c r="HD122" s="287"/>
      <c r="HE122" s="287"/>
      <c r="HF122" s="287"/>
      <c r="HG122" s="287"/>
      <c r="HH122" s="287"/>
      <c r="HI122" s="287"/>
      <c r="HJ122" s="287"/>
      <c r="HK122" s="287"/>
      <c r="HL122" s="287"/>
      <c r="HM122" s="287"/>
    </row>
    <row r="123" spans="2:226" ht="6" customHeight="1" x14ac:dyDescent="0.25">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W123" s="1133"/>
      <c r="DX123" s="1134"/>
      <c r="DY123" s="1134"/>
      <c r="DZ123" s="1134"/>
      <c r="EA123" s="1134"/>
      <c r="EB123" s="1134"/>
      <c r="EC123" s="1134"/>
      <c r="ED123" s="1134"/>
      <c r="EE123" s="1135"/>
      <c r="FO123" s="287"/>
      <c r="FP123" s="287"/>
      <c r="FQ123" s="287"/>
      <c r="FR123" s="287"/>
      <c r="FS123" s="287"/>
      <c r="FT123" s="287"/>
      <c r="FU123" s="287"/>
      <c r="FV123" s="287"/>
      <c r="FW123" s="287"/>
      <c r="FX123" s="287"/>
      <c r="FY123" s="287"/>
      <c r="FZ123" s="287"/>
      <c r="GA123" s="287"/>
      <c r="GB123" s="287"/>
      <c r="GC123" s="287"/>
      <c r="GD123" s="287"/>
      <c r="GE123" s="287"/>
      <c r="GF123" s="287"/>
      <c r="GG123" s="287"/>
      <c r="GH123" s="287"/>
      <c r="GI123" s="287"/>
      <c r="GJ123" s="287"/>
      <c r="GK123" s="287"/>
      <c r="GL123" s="287"/>
      <c r="GM123" s="287"/>
      <c r="GN123" s="287"/>
      <c r="GO123" s="287"/>
      <c r="GP123" s="287"/>
      <c r="GQ123" s="287"/>
      <c r="GR123" s="287"/>
      <c r="GS123" s="287"/>
      <c r="GT123" s="287"/>
      <c r="GU123" s="287"/>
      <c r="GV123" s="287"/>
      <c r="GW123" s="287"/>
      <c r="GX123" s="287"/>
      <c r="GY123" s="287"/>
      <c r="GZ123" s="287"/>
      <c r="HA123" s="287"/>
      <c r="HB123" s="287"/>
      <c r="HC123" s="287"/>
      <c r="HD123" s="287"/>
      <c r="HE123" s="287"/>
      <c r="HF123" s="287"/>
      <c r="HG123" s="287"/>
      <c r="HH123" s="287"/>
      <c r="HI123" s="287"/>
      <c r="HJ123" s="287"/>
      <c r="HK123" s="287"/>
      <c r="HL123" s="287"/>
      <c r="HM123" s="287"/>
    </row>
    <row r="124" spans="2:226" ht="6" customHeight="1" x14ac:dyDescent="0.25">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W124" s="1133"/>
      <c r="DX124" s="1134"/>
      <c r="DY124" s="1134"/>
      <c r="DZ124" s="1134"/>
      <c r="EA124" s="1134"/>
      <c r="EB124" s="1134"/>
      <c r="EC124" s="1134"/>
      <c r="ED124" s="1134"/>
      <c r="EE124" s="1135"/>
      <c r="FO124" s="287"/>
      <c r="FP124" s="287"/>
      <c r="FQ124" s="287"/>
      <c r="FR124" s="287"/>
      <c r="FS124" s="287"/>
      <c r="FT124" s="287"/>
      <c r="FU124" s="287"/>
      <c r="FV124" s="287"/>
      <c r="FW124" s="287"/>
      <c r="FX124" s="287"/>
      <c r="FY124" s="287"/>
      <c r="FZ124" s="287"/>
      <c r="GA124" s="287"/>
      <c r="GB124" s="287"/>
      <c r="GC124" s="287"/>
      <c r="GD124" s="287"/>
      <c r="GE124" s="287"/>
      <c r="GF124" s="287"/>
      <c r="GG124" s="287"/>
      <c r="GH124" s="287"/>
      <c r="GI124" s="287"/>
      <c r="GJ124" s="287"/>
      <c r="GK124" s="287"/>
      <c r="GL124" s="287"/>
      <c r="GM124" s="287"/>
      <c r="GN124" s="287"/>
      <c r="GO124" s="287"/>
      <c r="GP124" s="287"/>
      <c r="GQ124" s="287"/>
      <c r="GR124" s="287"/>
      <c r="GS124" s="287"/>
      <c r="GT124" s="287"/>
      <c r="GU124" s="287"/>
      <c r="GV124" s="287"/>
      <c r="GW124" s="287"/>
      <c r="GX124" s="287"/>
      <c r="GY124" s="287"/>
      <c r="GZ124" s="287"/>
      <c r="HA124" s="287"/>
      <c r="HB124" s="287"/>
      <c r="HC124" s="287"/>
      <c r="HD124" s="287"/>
      <c r="HE124" s="287"/>
      <c r="HF124" s="287"/>
      <c r="HG124" s="287"/>
      <c r="HH124" s="287"/>
      <c r="HI124" s="287"/>
      <c r="HJ124" s="287"/>
      <c r="HK124" s="287"/>
      <c r="HL124" s="287"/>
      <c r="HM124" s="287"/>
    </row>
    <row r="125" spans="2:226" ht="6" customHeight="1" x14ac:dyDescent="0.25">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W125" s="1133"/>
      <c r="DX125" s="1134"/>
      <c r="DY125" s="1134"/>
      <c r="DZ125" s="1134"/>
      <c r="EA125" s="1134"/>
      <c r="EB125" s="1134"/>
      <c r="EC125" s="1134"/>
      <c r="ED125" s="1134"/>
      <c r="EE125" s="1135"/>
      <c r="FO125" s="285"/>
      <c r="FP125" s="285"/>
      <c r="FQ125" s="285"/>
      <c r="FR125" s="285"/>
      <c r="FS125" s="285"/>
      <c r="FT125" s="285"/>
      <c r="FU125" s="285"/>
      <c r="FV125" s="285"/>
      <c r="FW125" s="285"/>
      <c r="FX125" s="285"/>
      <c r="FY125" s="285"/>
      <c r="FZ125" s="285"/>
      <c r="GA125" s="285"/>
      <c r="GB125" s="285"/>
      <c r="GC125" s="285"/>
      <c r="GD125" s="285"/>
      <c r="GE125" s="285"/>
      <c r="GF125" s="285"/>
      <c r="GG125" s="285"/>
      <c r="GH125" s="285"/>
      <c r="GI125" s="285"/>
      <c r="GJ125" s="285"/>
      <c r="GK125" s="285"/>
      <c r="GL125" s="285"/>
      <c r="GM125" s="285"/>
      <c r="GN125" s="285"/>
      <c r="GO125" s="285"/>
      <c r="GP125" s="285"/>
      <c r="GQ125" s="285"/>
      <c r="GR125" s="285"/>
      <c r="GS125" s="285"/>
      <c r="GT125" s="285"/>
      <c r="GU125" s="285"/>
      <c r="GV125" s="285"/>
      <c r="GW125" s="285"/>
      <c r="GX125" s="285"/>
      <c r="GY125" s="285"/>
      <c r="GZ125" s="285"/>
      <c r="HA125" s="285"/>
      <c r="HB125" s="285"/>
      <c r="HC125" s="285"/>
      <c r="HD125" s="285"/>
      <c r="HE125" s="285"/>
      <c r="HF125" s="285"/>
      <c r="HG125" s="285"/>
      <c r="HH125" s="285"/>
      <c r="HI125" s="285"/>
      <c r="HJ125" s="285"/>
      <c r="HK125" s="285"/>
      <c r="HL125" s="285"/>
      <c r="HM125" s="285"/>
    </row>
    <row r="126" spans="2:226" ht="6" customHeight="1" x14ac:dyDescent="0.25">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W126" s="1133"/>
      <c r="DX126" s="1134"/>
      <c r="DY126" s="1134"/>
      <c r="DZ126" s="1134"/>
      <c r="EA126" s="1134"/>
      <c r="EB126" s="1134"/>
      <c r="EC126" s="1134"/>
      <c r="ED126" s="1134"/>
      <c r="EE126" s="1135"/>
      <c r="FO126" s="285"/>
      <c r="FP126" s="285"/>
      <c r="FQ126" s="285"/>
      <c r="FR126" s="285"/>
      <c r="FS126" s="285"/>
      <c r="FT126" s="285"/>
      <c r="FU126" s="285"/>
      <c r="FV126" s="285"/>
      <c r="FW126" s="285"/>
      <c r="FX126" s="285"/>
      <c r="FY126" s="285"/>
      <c r="FZ126" s="285"/>
      <c r="GA126" s="285"/>
      <c r="GB126" s="285"/>
      <c r="GC126" s="285"/>
      <c r="GD126" s="285"/>
      <c r="GE126" s="285"/>
      <c r="GF126" s="285"/>
      <c r="GG126" s="285"/>
      <c r="GH126" s="285"/>
      <c r="GI126" s="285"/>
      <c r="GJ126" s="285"/>
      <c r="GK126" s="285"/>
      <c r="GL126" s="285"/>
      <c r="GM126" s="285"/>
      <c r="GN126" s="285"/>
      <c r="GO126" s="285"/>
      <c r="GP126" s="285"/>
      <c r="GQ126" s="285"/>
      <c r="GR126" s="285"/>
      <c r="GS126" s="285"/>
      <c r="GT126" s="285"/>
      <c r="GU126" s="285"/>
      <c r="GV126" s="285"/>
      <c r="GW126" s="285"/>
      <c r="GX126" s="285"/>
      <c r="GY126" s="285"/>
      <c r="GZ126" s="285"/>
      <c r="HA126" s="285"/>
      <c r="HB126" s="285"/>
      <c r="HC126" s="285"/>
      <c r="HD126" s="285"/>
      <c r="HE126" s="285"/>
      <c r="HF126" s="285"/>
      <c r="HG126" s="285"/>
      <c r="HH126" s="285"/>
      <c r="HI126" s="285"/>
      <c r="HJ126" s="285"/>
      <c r="HK126" s="285"/>
      <c r="HL126" s="285"/>
      <c r="HM126" s="285"/>
    </row>
    <row r="127" spans="2:226" ht="6" customHeight="1" x14ac:dyDescent="0.25">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W127" s="1133"/>
      <c r="DX127" s="1134"/>
      <c r="DY127" s="1134"/>
      <c r="DZ127" s="1134"/>
      <c r="EA127" s="1134"/>
      <c r="EB127" s="1134"/>
      <c r="EC127" s="1134"/>
      <c r="ED127" s="1134"/>
      <c r="EE127" s="1135"/>
      <c r="FO127" s="285"/>
      <c r="FP127" s="285"/>
      <c r="FQ127" s="285"/>
      <c r="FR127" s="285"/>
      <c r="FS127" s="285"/>
      <c r="FT127" s="285"/>
      <c r="FU127" s="285"/>
      <c r="FV127" s="285"/>
      <c r="FW127" s="285"/>
      <c r="FX127" s="285"/>
      <c r="FY127" s="285"/>
      <c r="FZ127" s="285"/>
      <c r="GA127" s="285"/>
      <c r="GB127" s="285"/>
      <c r="GC127" s="285"/>
      <c r="GD127" s="285"/>
      <c r="GE127" s="285"/>
      <c r="GF127" s="285"/>
      <c r="GG127" s="285"/>
      <c r="GH127" s="285"/>
      <c r="GI127" s="285"/>
      <c r="GJ127" s="285"/>
      <c r="GK127" s="285"/>
      <c r="GL127" s="285"/>
      <c r="GM127" s="285"/>
      <c r="GN127" s="285"/>
      <c r="GO127" s="285"/>
      <c r="GP127" s="285"/>
      <c r="GQ127" s="285"/>
      <c r="GR127" s="285"/>
      <c r="GS127" s="285"/>
      <c r="GT127" s="285"/>
      <c r="GU127" s="285"/>
      <c r="GV127" s="285"/>
      <c r="GW127" s="285"/>
      <c r="GX127" s="285"/>
      <c r="GY127" s="285"/>
      <c r="GZ127" s="285"/>
      <c r="HA127" s="285"/>
      <c r="HB127" s="285"/>
      <c r="HC127" s="285"/>
      <c r="HD127" s="285"/>
      <c r="HE127" s="285"/>
      <c r="HF127" s="285"/>
      <c r="HG127" s="285"/>
      <c r="HH127" s="285"/>
      <c r="HI127" s="285"/>
      <c r="HJ127" s="285"/>
      <c r="HK127" s="285"/>
      <c r="HL127" s="285"/>
      <c r="HM127" s="285"/>
    </row>
    <row r="128" spans="2:226" ht="6" customHeight="1" x14ac:dyDescent="0.25">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W128" s="1133"/>
      <c r="DX128" s="1134"/>
      <c r="DY128" s="1134"/>
      <c r="DZ128" s="1134"/>
      <c r="EA128" s="1134"/>
      <c r="EB128" s="1134"/>
      <c r="EC128" s="1134"/>
      <c r="ED128" s="1134"/>
      <c r="EE128" s="1135"/>
      <c r="FO128" s="285"/>
      <c r="FP128" s="285"/>
      <c r="FQ128" s="285"/>
      <c r="FR128" s="285"/>
      <c r="FS128" s="285"/>
      <c r="FT128" s="285"/>
      <c r="FU128" s="285"/>
      <c r="FV128" s="285"/>
      <c r="FW128" s="285"/>
      <c r="FX128" s="285"/>
      <c r="FY128" s="285"/>
      <c r="FZ128" s="285"/>
      <c r="GA128" s="285"/>
      <c r="GB128" s="285"/>
      <c r="GC128" s="285"/>
      <c r="GD128" s="285"/>
      <c r="GE128" s="285"/>
      <c r="GF128" s="285"/>
      <c r="GG128" s="285"/>
      <c r="GH128" s="285"/>
      <c r="GI128" s="285"/>
      <c r="GJ128" s="285"/>
      <c r="GK128" s="285"/>
      <c r="GL128" s="285"/>
      <c r="GM128" s="285"/>
      <c r="GN128" s="285"/>
      <c r="GO128" s="285"/>
      <c r="GP128" s="285"/>
      <c r="GQ128" s="285"/>
      <c r="GR128" s="285"/>
      <c r="GS128" s="285"/>
      <c r="GT128" s="285"/>
      <c r="GU128" s="285"/>
      <c r="GV128" s="285"/>
      <c r="GW128" s="285"/>
      <c r="GX128" s="285"/>
      <c r="GY128" s="285"/>
      <c r="GZ128" s="285"/>
      <c r="HA128" s="285"/>
      <c r="HB128" s="285"/>
      <c r="HC128" s="285"/>
      <c r="HD128" s="285"/>
      <c r="HE128" s="285"/>
      <c r="HF128" s="285"/>
      <c r="HG128" s="285"/>
      <c r="HH128" s="285"/>
      <c r="HI128" s="285"/>
      <c r="HJ128" s="285"/>
      <c r="HK128" s="285"/>
      <c r="HL128" s="285"/>
      <c r="HM128" s="285"/>
    </row>
    <row r="129" spans="2:221" ht="6" customHeight="1" x14ac:dyDescent="0.25">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W129" s="1133"/>
      <c r="DX129" s="1134"/>
      <c r="DY129" s="1134"/>
      <c r="DZ129" s="1134"/>
      <c r="EA129" s="1134"/>
      <c r="EB129" s="1134"/>
      <c r="EC129" s="1134"/>
      <c r="ED129" s="1134"/>
      <c r="EE129" s="1135"/>
      <c r="FO129" s="285"/>
      <c r="FP129" s="285"/>
      <c r="FQ129" s="285"/>
      <c r="FR129" s="285"/>
      <c r="FS129" s="285"/>
      <c r="FT129" s="285"/>
      <c r="FU129" s="285"/>
      <c r="FV129" s="285"/>
      <c r="FW129" s="285"/>
      <c r="FX129" s="285"/>
      <c r="FY129" s="285"/>
      <c r="FZ129" s="285"/>
      <c r="GA129" s="285"/>
      <c r="GB129" s="285"/>
      <c r="GC129" s="285"/>
      <c r="GD129" s="285"/>
      <c r="GE129" s="285"/>
      <c r="GF129" s="285"/>
      <c r="GG129" s="285"/>
      <c r="GH129" s="285"/>
      <c r="GI129" s="285"/>
      <c r="GJ129" s="285"/>
      <c r="GK129" s="285"/>
      <c r="GL129" s="285"/>
      <c r="GM129" s="285"/>
      <c r="GN129" s="285"/>
      <c r="GO129" s="285"/>
      <c r="GP129" s="285"/>
      <c r="GQ129" s="285"/>
      <c r="GR129" s="285"/>
      <c r="GS129" s="285"/>
      <c r="GT129" s="285"/>
      <c r="GU129" s="285"/>
      <c r="GV129" s="285"/>
      <c r="GW129" s="285"/>
      <c r="GX129" s="285"/>
      <c r="GY129" s="285"/>
      <c r="GZ129" s="285"/>
      <c r="HA129" s="285"/>
      <c r="HB129" s="285"/>
      <c r="HC129" s="285"/>
      <c r="HD129" s="285"/>
      <c r="HE129" s="285"/>
      <c r="HF129" s="285"/>
      <c r="HG129" s="285"/>
      <c r="HH129" s="285"/>
      <c r="HI129" s="285"/>
      <c r="HJ129" s="285"/>
      <c r="HK129" s="285"/>
      <c r="HL129" s="285"/>
      <c r="HM129" s="285"/>
    </row>
    <row r="130" spans="2:221" ht="6" customHeight="1" x14ac:dyDescent="0.25">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W130" s="1133"/>
      <c r="DX130" s="1134"/>
      <c r="DY130" s="1134"/>
      <c r="DZ130" s="1134"/>
      <c r="EA130" s="1134"/>
      <c r="EB130" s="1134"/>
      <c r="EC130" s="1134"/>
      <c r="ED130" s="1134"/>
      <c r="EE130" s="1135"/>
      <c r="FO130" s="285"/>
      <c r="FP130" s="285"/>
      <c r="FQ130" s="285"/>
      <c r="FR130" s="285"/>
      <c r="FS130" s="285"/>
      <c r="FT130" s="285"/>
      <c r="FU130" s="285"/>
      <c r="FV130" s="285"/>
      <c r="FW130" s="285"/>
      <c r="FX130" s="285"/>
      <c r="FY130" s="285"/>
      <c r="FZ130" s="285"/>
      <c r="GA130" s="285"/>
      <c r="GB130" s="285"/>
      <c r="GC130" s="285"/>
      <c r="GD130" s="285"/>
      <c r="GE130" s="285"/>
      <c r="GF130" s="285"/>
      <c r="GG130" s="285"/>
      <c r="GH130" s="285"/>
      <c r="GI130" s="285"/>
      <c r="GJ130" s="285"/>
      <c r="GK130" s="285"/>
      <c r="GL130" s="285"/>
      <c r="GM130" s="285"/>
      <c r="GN130" s="285"/>
      <c r="GO130" s="285"/>
      <c r="GP130" s="285"/>
      <c r="GQ130" s="285"/>
      <c r="GR130" s="285"/>
      <c r="GS130" s="285"/>
      <c r="GT130" s="285"/>
      <c r="GU130" s="285"/>
      <c r="GV130" s="285"/>
      <c r="GW130" s="285"/>
      <c r="GX130" s="285"/>
      <c r="GY130" s="285"/>
      <c r="GZ130" s="285"/>
      <c r="HA130" s="285"/>
      <c r="HB130" s="285"/>
      <c r="HC130" s="285"/>
      <c r="HD130" s="285"/>
      <c r="HE130" s="285"/>
      <c r="HF130" s="285"/>
      <c r="HG130" s="285"/>
      <c r="HH130" s="285"/>
      <c r="HI130" s="285"/>
      <c r="HJ130" s="285"/>
      <c r="HK130" s="285"/>
      <c r="HL130" s="285"/>
      <c r="HM130" s="285"/>
    </row>
    <row r="131" spans="2:221" ht="6" customHeight="1" x14ac:dyDescent="0.25">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W131" s="1133"/>
      <c r="DX131" s="1134"/>
      <c r="DY131" s="1134"/>
      <c r="DZ131" s="1134"/>
      <c r="EA131" s="1134"/>
      <c r="EB131" s="1134"/>
      <c r="EC131" s="1134"/>
      <c r="ED131" s="1134"/>
      <c r="EE131" s="1135"/>
      <c r="FO131" s="285"/>
      <c r="FP131" s="285"/>
      <c r="FQ131" s="285"/>
      <c r="FR131" s="285"/>
      <c r="FS131" s="285"/>
      <c r="FT131" s="285"/>
      <c r="FU131" s="285"/>
      <c r="FV131" s="285"/>
      <c r="FW131" s="285"/>
      <c r="FX131" s="285"/>
      <c r="FY131" s="285"/>
      <c r="FZ131" s="285"/>
      <c r="GA131" s="285"/>
      <c r="GB131" s="285"/>
      <c r="GC131" s="285"/>
      <c r="GD131" s="285"/>
      <c r="GE131" s="285"/>
      <c r="GF131" s="285"/>
      <c r="GG131" s="285"/>
      <c r="GH131" s="285"/>
      <c r="GI131" s="285"/>
      <c r="GJ131" s="285"/>
      <c r="GK131" s="285"/>
      <c r="GL131" s="285"/>
      <c r="GM131" s="285"/>
      <c r="GN131" s="285"/>
      <c r="GO131" s="285"/>
      <c r="GP131" s="285"/>
      <c r="GQ131" s="285"/>
      <c r="GR131" s="285"/>
      <c r="GS131" s="285"/>
      <c r="GT131" s="285"/>
      <c r="GU131" s="285"/>
      <c r="GV131" s="285"/>
      <c r="GW131" s="285"/>
      <c r="GX131" s="285"/>
      <c r="GY131" s="285"/>
      <c r="GZ131" s="285"/>
      <c r="HA131" s="285"/>
      <c r="HB131" s="285"/>
      <c r="HC131" s="285"/>
      <c r="HD131" s="285"/>
      <c r="HE131" s="285"/>
      <c r="HF131" s="285"/>
      <c r="HG131" s="285"/>
      <c r="HH131" s="285"/>
      <c r="HI131" s="285"/>
      <c r="HJ131" s="285"/>
      <c r="HK131" s="285"/>
      <c r="HL131" s="285"/>
      <c r="HM131" s="285"/>
    </row>
    <row r="132" spans="2:221" ht="6" customHeight="1" x14ac:dyDescent="0.25">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86"/>
      <c r="DQ132" s="286"/>
      <c r="DW132" s="1136"/>
      <c r="DX132" s="1137"/>
      <c r="DY132" s="1137"/>
      <c r="DZ132" s="1137"/>
      <c r="EA132" s="1137"/>
      <c r="EB132" s="1137"/>
      <c r="EC132" s="1137"/>
      <c r="ED132" s="1137"/>
      <c r="EE132" s="1138"/>
      <c r="FO132" s="1123" t="s">
        <v>395</v>
      </c>
      <c r="FP132" s="1123"/>
      <c r="FQ132" s="1123"/>
      <c r="FR132" s="1123"/>
      <c r="FS132" s="1123"/>
      <c r="FT132" s="1123"/>
      <c r="FU132" s="1123"/>
      <c r="FV132" s="1123"/>
      <c r="FW132" s="1123"/>
      <c r="FX132" s="1123"/>
      <c r="FY132" s="1123"/>
      <c r="FZ132" s="1123"/>
      <c r="GA132" s="1123"/>
      <c r="GB132" s="1123"/>
      <c r="GC132" s="1123"/>
      <c r="GD132" s="1123"/>
      <c r="GE132" s="1123"/>
      <c r="GF132" s="1123"/>
      <c r="GG132" s="1123"/>
      <c r="GH132" s="1123"/>
      <c r="GI132" s="1123"/>
      <c r="GJ132" s="1123"/>
      <c r="GK132" s="1123"/>
      <c r="GL132" s="1123"/>
      <c r="GM132" s="1123"/>
      <c r="GN132" s="1123"/>
      <c r="GO132" s="1123"/>
      <c r="GP132" s="1123"/>
      <c r="GQ132" s="1123"/>
      <c r="GR132" s="1123"/>
      <c r="GS132" s="1123"/>
      <c r="GT132" s="1123"/>
      <c r="GU132" s="1123"/>
      <c r="GV132" s="1123"/>
      <c r="GW132" s="1123"/>
      <c r="GX132" s="1123"/>
      <c r="GY132" s="1123"/>
      <c r="GZ132" s="1123"/>
      <c r="HA132" s="1123"/>
      <c r="HB132" s="1123"/>
      <c r="HC132" s="1123"/>
      <c r="HD132" s="1123"/>
      <c r="HE132" s="1123"/>
      <c r="HF132" s="1123"/>
      <c r="HG132" s="1123"/>
      <c r="HH132" s="1123"/>
      <c r="HI132" s="1123"/>
      <c r="HJ132" s="1123"/>
      <c r="HK132" s="1123"/>
      <c r="HL132" s="1123"/>
      <c r="HM132" s="1123"/>
    </row>
    <row r="133" spans="2:221" ht="6" customHeight="1" x14ac:dyDescent="0.25">
      <c r="B133" s="1129" t="str">
        <f>B3</f>
        <v>STATE OF CALIFORNIA - CalHFA</v>
      </c>
      <c r="C133" s="1129"/>
      <c r="D133" s="1129"/>
      <c r="E133" s="1129"/>
      <c r="F133" s="1129"/>
      <c r="G133" s="1129"/>
      <c r="H133" s="1129"/>
      <c r="I133" s="1129"/>
      <c r="J133" s="1129"/>
      <c r="K133" s="1129"/>
      <c r="L133" s="1129"/>
      <c r="M133" s="1129"/>
      <c r="N133" s="1129"/>
      <c r="O133" s="1129"/>
      <c r="P133" s="1129"/>
      <c r="Q133" s="1129"/>
      <c r="R133" s="1129"/>
      <c r="S133" s="1129"/>
      <c r="T133" s="1129"/>
      <c r="U133" s="1129"/>
      <c r="V133" s="1129"/>
      <c r="W133" s="1129"/>
      <c r="X133" s="1129"/>
      <c r="Y133" s="1129"/>
      <c r="Z133" s="1129"/>
      <c r="AA133" s="1129"/>
      <c r="AB133" s="1129"/>
      <c r="AC133" s="1129"/>
      <c r="AD133" s="1129"/>
      <c r="AE133" s="1129"/>
      <c r="AF133" s="1129"/>
      <c r="AG133" s="1129"/>
      <c r="AH133" s="1129"/>
      <c r="AI133" s="1129"/>
      <c r="AJ133" s="1129"/>
      <c r="AK133" s="1129"/>
      <c r="AL133" s="1129"/>
      <c r="AM133" s="1129"/>
      <c r="AN133" s="1129"/>
      <c r="AO133" s="1129"/>
      <c r="AP133" s="1129"/>
      <c r="AQ133" s="1129"/>
      <c r="AR133" s="1129"/>
      <c r="AS133" s="1129"/>
      <c r="AT133" s="1129"/>
      <c r="AU133" s="1129"/>
      <c r="AV133" s="1129"/>
      <c r="AW133" s="1129"/>
      <c r="AX133" s="1129"/>
      <c r="AY133" s="1129"/>
      <c r="AZ133" s="1129"/>
      <c r="BA133" s="1129"/>
      <c r="BB133" s="1129"/>
      <c r="BC133" s="1129"/>
      <c r="BD133" s="1129"/>
      <c r="BE133" s="1129"/>
      <c r="BF133" s="1129"/>
      <c r="BG133" s="1129"/>
      <c r="BH133" s="1129"/>
      <c r="BI133" s="1129"/>
      <c r="BJ133" s="1129"/>
      <c r="BK133" s="1129"/>
      <c r="BL133" s="1129"/>
      <c r="BM133" s="1129"/>
      <c r="BN133" s="1129"/>
      <c r="BO133" s="1129"/>
      <c r="BP133" s="1129"/>
      <c r="BQ133" s="1129"/>
      <c r="BR133" s="1129"/>
      <c r="BS133" s="1129"/>
      <c r="BT133" s="1129"/>
      <c r="BU133" s="1129"/>
      <c r="BV133" s="1129"/>
      <c r="BW133" s="1129"/>
      <c r="BX133" s="1129"/>
      <c r="BY133" s="1129"/>
      <c r="BZ133" s="1129"/>
      <c r="CA133" s="1129"/>
      <c r="CB133" s="1129"/>
      <c r="CC133" s="1129"/>
      <c r="CD133" s="1129"/>
      <c r="CE133" s="1129"/>
      <c r="CF133" s="1129"/>
      <c r="CG133" s="1129"/>
      <c r="CH133" s="1129"/>
      <c r="CI133" s="1129"/>
      <c r="CJ133" s="1129"/>
      <c r="CK133" s="1129"/>
      <c r="CL133" s="1129"/>
      <c r="CM133" s="1129"/>
      <c r="CN133" s="1129"/>
      <c r="CO133" s="1129"/>
      <c r="CP133" s="1129"/>
      <c r="CQ133" s="1129"/>
      <c r="CR133" s="1129"/>
      <c r="CS133" s="1129"/>
      <c r="CT133" s="1129"/>
      <c r="CU133" s="1129"/>
      <c r="CV133" s="1129"/>
      <c r="CW133" s="1129"/>
      <c r="CX133" s="1129"/>
      <c r="CY133" s="1129"/>
      <c r="CZ133" s="1129"/>
      <c r="DA133" s="1129"/>
      <c r="DB133" s="1129"/>
      <c r="DC133" s="1129"/>
      <c r="DD133" s="1129"/>
      <c r="DE133" s="1129"/>
      <c r="DF133" s="1129"/>
      <c r="DG133" s="1129"/>
      <c r="DH133" s="1129"/>
      <c r="DI133" s="1129"/>
      <c r="DJ133" s="1129"/>
      <c r="DK133" s="1129"/>
      <c r="DL133" s="1129"/>
      <c r="DM133" s="1129"/>
      <c r="DN133" s="1129"/>
      <c r="DO133" s="1129"/>
      <c r="DP133" s="1129"/>
      <c r="DQ133" s="1129"/>
      <c r="DW133" s="1130" t="s">
        <v>74</v>
      </c>
      <c r="DX133" s="1131"/>
      <c r="DY133" s="1131"/>
      <c r="DZ133" s="1131"/>
      <c r="EA133" s="1131"/>
      <c r="EB133" s="1131"/>
      <c r="EC133" s="1131"/>
      <c r="ED133" s="1131"/>
      <c r="EE133" s="1132"/>
      <c r="FO133" s="1123"/>
      <c r="FP133" s="1123"/>
      <c r="FQ133" s="1123"/>
      <c r="FR133" s="1123"/>
      <c r="FS133" s="1123"/>
      <c r="FT133" s="1123"/>
      <c r="FU133" s="1123"/>
      <c r="FV133" s="1123"/>
      <c r="FW133" s="1123"/>
      <c r="FX133" s="1123"/>
      <c r="FY133" s="1123"/>
      <c r="FZ133" s="1123"/>
      <c r="GA133" s="1123"/>
      <c r="GB133" s="1123"/>
      <c r="GC133" s="1123"/>
      <c r="GD133" s="1123"/>
      <c r="GE133" s="1123"/>
      <c r="GF133" s="1123"/>
      <c r="GG133" s="1123"/>
      <c r="GH133" s="1123"/>
      <c r="GI133" s="1123"/>
      <c r="GJ133" s="1123"/>
      <c r="GK133" s="1123"/>
      <c r="GL133" s="1123"/>
      <c r="GM133" s="1123"/>
      <c r="GN133" s="1123"/>
      <c r="GO133" s="1123"/>
      <c r="GP133" s="1123"/>
      <c r="GQ133" s="1123"/>
      <c r="GR133" s="1123"/>
      <c r="GS133" s="1123"/>
      <c r="GT133" s="1123"/>
      <c r="GU133" s="1123"/>
      <c r="GV133" s="1123"/>
      <c r="GW133" s="1123"/>
      <c r="GX133" s="1123"/>
      <c r="GY133" s="1123"/>
      <c r="GZ133" s="1123"/>
      <c r="HA133" s="1123"/>
      <c r="HB133" s="1123"/>
      <c r="HC133" s="1123"/>
      <c r="HD133" s="1123"/>
      <c r="HE133" s="1123"/>
      <c r="HF133" s="1123"/>
      <c r="HG133" s="1123"/>
      <c r="HH133" s="1123"/>
      <c r="HI133" s="1123"/>
      <c r="HJ133" s="1123"/>
      <c r="HK133" s="1123"/>
      <c r="HL133" s="1123"/>
      <c r="HM133" s="1123"/>
    </row>
    <row r="134" spans="2:221" ht="6" customHeight="1" x14ac:dyDescent="0.25">
      <c r="B134" s="1129"/>
      <c r="C134" s="1129"/>
      <c r="D134" s="1129"/>
      <c r="E134" s="1129"/>
      <c r="F134" s="1129"/>
      <c r="G134" s="1129"/>
      <c r="H134" s="1129"/>
      <c r="I134" s="1129"/>
      <c r="J134" s="1129"/>
      <c r="K134" s="1129"/>
      <c r="L134" s="1129"/>
      <c r="M134" s="1129"/>
      <c r="N134" s="1129"/>
      <c r="O134" s="1129"/>
      <c r="P134" s="1129"/>
      <c r="Q134" s="1129"/>
      <c r="R134" s="1129"/>
      <c r="S134" s="1129"/>
      <c r="T134" s="1129"/>
      <c r="U134" s="1129"/>
      <c r="V134" s="1129"/>
      <c r="W134" s="1129"/>
      <c r="X134" s="1129"/>
      <c r="Y134" s="1129"/>
      <c r="Z134" s="1129"/>
      <c r="AA134" s="1129"/>
      <c r="AB134" s="1129"/>
      <c r="AC134" s="1129"/>
      <c r="AD134" s="1129"/>
      <c r="AE134" s="1129"/>
      <c r="AF134" s="1129"/>
      <c r="AG134" s="1129"/>
      <c r="AH134" s="1129"/>
      <c r="AI134" s="1129"/>
      <c r="AJ134" s="1129"/>
      <c r="AK134" s="1129"/>
      <c r="AL134" s="1129"/>
      <c r="AM134" s="1129"/>
      <c r="AN134" s="1129"/>
      <c r="AO134" s="1129"/>
      <c r="AP134" s="1129"/>
      <c r="AQ134" s="1129"/>
      <c r="AR134" s="1129"/>
      <c r="AS134" s="1129"/>
      <c r="AT134" s="1129"/>
      <c r="AU134" s="1129"/>
      <c r="AV134" s="1129"/>
      <c r="AW134" s="1129"/>
      <c r="AX134" s="1129"/>
      <c r="AY134" s="1129"/>
      <c r="AZ134" s="1129"/>
      <c r="BA134" s="1129"/>
      <c r="BB134" s="1129"/>
      <c r="BC134" s="1129"/>
      <c r="BD134" s="1129"/>
      <c r="BE134" s="1129"/>
      <c r="BF134" s="1129"/>
      <c r="BG134" s="1129"/>
      <c r="BH134" s="1129"/>
      <c r="BI134" s="1129"/>
      <c r="BJ134" s="1129"/>
      <c r="BK134" s="1129"/>
      <c r="BL134" s="1129"/>
      <c r="BM134" s="1129"/>
      <c r="BN134" s="1129"/>
      <c r="BO134" s="1129"/>
      <c r="BP134" s="1129"/>
      <c r="BQ134" s="1129"/>
      <c r="BR134" s="1129"/>
      <c r="BS134" s="1129"/>
      <c r="BT134" s="1129"/>
      <c r="BU134" s="1129"/>
      <c r="BV134" s="1129"/>
      <c r="BW134" s="1129"/>
      <c r="BX134" s="1129"/>
      <c r="BY134" s="1129"/>
      <c r="BZ134" s="1129"/>
      <c r="CA134" s="1129"/>
      <c r="CB134" s="1129"/>
      <c r="CC134" s="1129"/>
      <c r="CD134" s="1129"/>
      <c r="CE134" s="1129"/>
      <c r="CF134" s="1129"/>
      <c r="CG134" s="1129"/>
      <c r="CH134" s="1129"/>
      <c r="CI134" s="1129"/>
      <c r="CJ134" s="1129"/>
      <c r="CK134" s="1129"/>
      <c r="CL134" s="1129"/>
      <c r="CM134" s="1129"/>
      <c r="CN134" s="1129"/>
      <c r="CO134" s="1129"/>
      <c r="CP134" s="1129"/>
      <c r="CQ134" s="1129"/>
      <c r="CR134" s="1129"/>
      <c r="CS134" s="1129"/>
      <c r="CT134" s="1129"/>
      <c r="CU134" s="1129"/>
      <c r="CV134" s="1129"/>
      <c r="CW134" s="1129"/>
      <c r="CX134" s="1129"/>
      <c r="CY134" s="1129"/>
      <c r="CZ134" s="1129"/>
      <c r="DA134" s="1129"/>
      <c r="DB134" s="1129"/>
      <c r="DC134" s="1129"/>
      <c r="DD134" s="1129"/>
      <c r="DE134" s="1129"/>
      <c r="DF134" s="1129"/>
      <c r="DG134" s="1129"/>
      <c r="DH134" s="1129"/>
      <c r="DI134" s="1129"/>
      <c r="DJ134" s="1129"/>
      <c r="DK134" s="1129"/>
      <c r="DL134" s="1129"/>
      <c r="DM134" s="1129"/>
      <c r="DN134" s="1129"/>
      <c r="DO134" s="1129"/>
      <c r="DP134" s="1129"/>
      <c r="DQ134" s="1129"/>
      <c r="DW134" s="1133"/>
      <c r="DX134" s="1134"/>
      <c r="DY134" s="1134"/>
      <c r="DZ134" s="1134"/>
      <c r="EA134" s="1134"/>
      <c r="EB134" s="1134"/>
      <c r="EC134" s="1134"/>
      <c r="ED134" s="1134"/>
      <c r="EE134" s="1135"/>
      <c r="FO134" s="285"/>
      <c r="FP134" s="285"/>
      <c r="FQ134" s="285"/>
      <c r="FR134" s="285"/>
      <c r="FS134" s="285"/>
      <c r="FT134" s="285"/>
      <c r="FU134" s="285"/>
      <c r="FV134" s="285"/>
      <c r="FW134" s="285"/>
      <c r="FX134" s="285"/>
      <c r="FY134" s="285"/>
      <c r="FZ134" s="285"/>
      <c r="GA134" s="285"/>
      <c r="GB134" s="285"/>
      <c r="GC134" s="285"/>
      <c r="GD134" s="285"/>
      <c r="GE134" s="285"/>
      <c r="GF134" s="285"/>
      <c r="GG134" s="285"/>
      <c r="GH134" s="285"/>
      <c r="GI134" s="285"/>
      <c r="GJ134" s="285"/>
      <c r="GK134" s="285"/>
      <c r="GL134" s="285"/>
      <c r="GM134" s="285"/>
      <c r="GN134" s="285"/>
      <c r="GO134" s="285"/>
      <c r="GP134" s="285"/>
      <c r="GQ134" s="285"/>
      <c r="GR134" s="285"/>
      <c r="GS134" s="285"/>
      <c r="GT134" s="285"/>
      <c r="GU134" s="285"/>
      <c r="GV134" s="285"/>
      <c r="GW134" s="285"/>
      <c r="GX134" s="285"/>
      <c r="GY134" s="285"/>
      <c r="GZ134" s="285"/>
      <c r="HA134" s="285"/>
      <c r="HB134" s="285"/>
      <c r="HC134" s="285"/>
      <c r="HD134" s="285"/>
      <c r="HE134" s="285"/>
      <c r="HF134" s="285"/>
      <c r="HG134" s="285"/>
      <c r="HH134" s="285"/>
      <c r="HI134" s="285"/>
      <c r="HJ134" s="285"/>
      <c r="HK134" s="285"/>
      <c r="HL134" s="285"/>
      <c r="HM134" s="285"/>
    </row>
    <row r="135" spans="2:221" ht="6" customHeight="1" x14ac:dyDescent="0.25">
      <c r="B135" s="1129"/>
      <c r="C135" s="1129"/>
      <c r="D135" s="1129"/>
      <c r="E135" s="1129"/>
      <c r="F135" s="1129"/>
      <c r="G135" s="1129"/>
      <c r="H135" s="1129"/>
      <c r="I135" s="1129"/>
      <c r="J135" s="1129"/>
      <c r="K135" s="1129"/>
      <c r="L135" s="1129"/>
      <c r="M135" s="1129"/>
      <c r="N135" s="1129"/>
      <c r="O135" s="1129"/>
      <c r="P135" s="1129"/>
      <c r="Q135" s="1129"/>
      <c r="R135" s="1129"/>
      <c r="S135" s="1129"/>
      <c r="T135" s="1129"/>
      <c r="U135" s="1129"/>
      <c r="V135" s="1129"/>
      <c r="W135" s="1129"/>
      <c r="X135" s="1129"/>
      <c r="Y135" s="1129"/>
      <c r="Z135" s="1129"/>
      <c r="AA135" s="1129"/>
      <c r="AB135" s="1129"/>
      <c r="AC135" s="1129"/>
      <c r="AD135" s="1129"/>
      <c r="AE135" s="1129"/>
      <c r="AF135" s="1129"/>
      <c r="AG135" s="1129"/>
      <c r="AH135" s="1129"/>
      <c r="AI135" s="1129"/>
      <c r="AJ135" s="1129"/>
      <c r="AK135" s="1129"/>
      <c r="AL135" s="1129"/>
      <c r="AM135" s="1129"/>
      <c r="AN135" s="1129"/>
      <c r="AO135" s="1129"/>
      <c r="AP135" s="1129"/>
      <c r="AQ135" s="1129"/>
      <c r="AR135" s="1129"/>
      <c r="AS135" s="1129"/>
      <c r="AT135" s="1129"/>
      <c r="AU135" s="1129"/>
      <c r="AV135" s="1129"/>
      <c r="AW135" s="1129"/>
      <c r="AX135" s="1129"/>
      <c r="AY135" s="1129"/>
      <c r="AZ135" s="1129"/>
      <c r="BA135" s="1129"/>
      <c r="BB135" s="1129"/>
      <c r="BC135" s="1129"/>
      <c r="BD135" s="1129"/>
      <c r="BE135" s="1129"/>
      <c r="BF135" s="1129"/>
      <c r="BG135" s="1129"/>
      <c r="BH135" s="1129"/>
      <c r="BI135" s="1129"/>
      <c r="BJ135" s="1129"/>
      <c r="BK135" s="1129"/>
      <c r="BL135" s="1129"/>
      <c r="BM135" s="1129"/>
      <c r="BN135" s="1129"/>
      <c r="BO135" s="1129"/>
      <c r="BP135" s="1129"/>
      <c r="BQ135" s="1129"/>
      <c r="BR135" s="1129"/>
      <c r="BS135" s="1129"/>
      <c r="BT135" s="1129"/>
      <c r="BU135" s="1129"/>
      <c r="BV135" s="1129"/>
      <c r="BW135" s="1129"/>
      <c r="BX135" s="1129"/>
      <c r="BY135" s="1129"/>
      <c r="BZ135" s="1129"/>
      <c r="CA135" s="1129"/>
      <c r="CB135" s="1129"/>
      <c r="CC135" s="1129"/>
      <c r="CD135" s="1129"/>
      <c r="CE135" s="1129"/>
      <c r="CF135" s="1129"/>
      <c r="CG135" s="1129"/>
      <c r="CH135" s="1129"/>
      <c r="CI135" s="1129"/>
      <c r="CJ135" s="1129"/>
      <c r="CK135" s="1129"/>
      <c r="CL135" s="1129"/>
      <c r="CM135" s="1129"/>
      <c r="CN135" s="1129"/>
      <c r="CO135" s="1129"/>
      <c r="CP135" s="1129"/>
      <c r="CQ135" s="1129"/>
      <c r="CR135" s="1129"/>
      <c r="CS135" s="1129"/>
      <c r="CT135" s="1129"/>
      <c r="CU135" s="1129"/>
      <c r="CV135" s="1129"/>
      <c r="CW135" s="1129"/>
      <c r="CX135" s="1129"/>
      <c r="CY135" s="1129"/>
      <c r="CZ135" s="1129"/>
      <c r="DA135" s="1129"/>
      <c r="DB135" s="1129"/>
      <c r="DC135" s="1129"/>
      <c r="DD135" s="1129"/>
      <c r="DE135" s="1129"/>
      <c r="DF135" s="1129"/>
      <c r="DG135" s="1129"/>
      <c r="DH135" s="1129"/>
      <c r="DI135" s="1129"/>
      <c r="DJ135" s="1129"/>
      <c r="DK135" s="1129"/>
      <c r="DL135" s="1129"/>
      <c r="DM135" s="1129"/>
      <c r="DN135" s="1129"/>
      <c r="DO135" s="1129"/>
      <c r="DP135" s="1129"/>
      <c r="DQ135" s="1129"/>
      <c r="DW135" s="1133"/>
      <c r="DX135" s="1134"/>
      <c r="DY135" s="1134"/>
      <c r="DZ135" s="1134"/>
      <c r="EA135" s="1134"/>
      <c r="EB135" s="1134"/>
      <c r="EC135" s="1134"/>
      <c r="ED135" s="1134"/>
      <c r="EE135" s="1135"/>
      <c r="FO135" s="285"/>
      <c r="FP135" s="285"/>
      <c r="FQ135" s="285"/>
      <c r="FR135" s="285"/>
      <c r="FS135" s="285"/>
      <c r="FT135" s="285"/>
      <c r="FU135" s="285"/>
      <c r="FV135" s="285"/>
      <c r="FW135" s="285"/>
      <c r="FX135" s="285"/>
      <c r="FY135" s="285"/>
      <c r="FZ135" s="285"/>
      <c r="GA135" s="285"/>
      <c r="GB135" s="285"/>
      <c r="GC135" s="285"/>
      <c r="GD135" s="285"/>
      <c r="GE135" s="285"/>
      <c r="GF135" s="285"/>
      <c r="GG135" s="285"/>
      <c r="GH135" s="285"/>
      <c r="GI135" s="285"/>
      <c r="GJ135" s="285"/>
      <c r="GK135" s="285"/>
      <c r="GL135" s="285"/>
      <c r="GM135" s="285"/>
      <c r="GN135" s="285"/>
      <c r="GO135" s="285"/>
      <c r="GP135" s="285"/>
      <c r="GQ135" s="285"/>
      <c r="GR135" s="285"/>
      <c r="GS135" s="285"/>
      <c r="GT135" s="285"/>
      <c r="GU135" s="285"/>
      <c r="GV135" s="285"/>
      <c r="GW135" s="285"/>
      <c r="GX135" s="285"/>
      <c r="GY135" s="285"/>
      <c r="GZ135" s="285"/>
      <c r="HA135" s="285"/>
      <c r="HB135" s="285"/>
      <c r="HC135" s="285"/>
      <c r="HD135" s="285"/>
      <c r="HE135" s="285"/>
      <c r="HF135" s="285"/>
      <c r="HG135" s="285"/>
      <c r="HH135" s="285"/>
      <c r="HI135" s="285"/>
      <c r="HJ135" s="285"/>
      <c r="HK135" s="285"/>
      <c r="HL135" s="285"/>
      <c r="HM135" s="285"/>
    </row>
    <row r="136" spans="2:221" ht="6" customHeight="1" x14ac:dyDescent="0.25">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80"/>
      <c r="DM136" s="180"/>
      <c r="DN136" s="180"/>
      <c r="DO136" s="180"/>
      <c r="DP136" s="180"/>
      <c r="DQ136" s="180"/>
      <c r="DW136" s="1133"/>
      <c r="DX136" s="1134"/>
      <c r="DY136" s="1134"/>
      <c r="DZ136" s="1134"/>
      <c r="EA136" s="1134"/>
      <c r="EB136" s="1134"/>
      <c r="EC136" s="1134"/>
      <c r="ED136" s="1134"/>
      <c r="EE136" s="1135"/>
      <c r="FO136" s="1123" t="s">
        <v>396</v>
      </c>
      <c r="FP136" s="1123"/>
      <c r="FQ136" s="1123"/>
      <c r="FR136" s="1123"/>
      <c r="FS136" s="1123"/>
      <c r="FT136" s="1123"/>
      <c r="FU136" s="1123"/>
      <c r="FV136" s="1123"/>
      <c r="FW136" s="1123"/>
      <c r="FX136" s="1123"/>
      <c r="FY136" s="1123"/>
      <c r="FZ136" s="1123"/>
      <c r="GA136" s="1123"/>
      <c r="GB136" s="1123"/>
      <c r="GC136" s="1123"/>
      <c r="GD136" s="1123"/>
      <c r="GE136" s="1123"/>
      <c r="GF136" s="1123"/>
      <c r="GG136" s="1123"/>
      <c r="GH136" s="1123"/>
      <c r="GI136" s="1123"/>
      <c r="GJ136" s="1123"/>
      <c r="GK136" s="1123"/>
      <c r="GL136" s="1123"/>
      <c r="GM136" s="1123"/>
      <c r="GN136" s="1123"/>
      <c r="GO136" s="1123"/>
      <c r="GP136" s="1123"/>
      <c r="GQ136" s="1123"/>
      <c r="GR136" s="1123"/>
      <c r="GS136" s="1123"/>
      <c r="GT136" s="1123"/>
      <c r="GU136" s="1123"/>
      <c r="GV136" s="1123"/>
      <c r="GW136" s="1123"/>
      <c r="GX136" s="1123"/>
      <c r="GY136" s="1123"/>
      <c r="GZ136" s="1123"/>
      <c r="HA136" s="1123"/>
      <c r="HB136" s="1123"/>
      <c r="HC136" s="1123"/>
      <c r="HD136" s="1123"/>
      <c r="HE136" s="1123"/>
      <c r="HF136" s="1123"/>
      <c r="HG136" s="1123"/>
      <c r="HH136" s="1123"/>
      <c r="HI136" s="1123"/>
      <c r="HJ136" s="1123"/>
      <c r="HK136" s="1123"/>
      <c r="HL136" s="1123"/>
      <c r="HM136" s="1123"/>
    </row>
    <row r="137" spans="2:221" ht="18" customHeight="1" x14ac:dyDescent="0.25">
      <c r="B137" s="1129" t="s">
        <v>265</v>
      </c>
      <c r="C137" s="1129"/>
      <c r="D137" s="1129"/>
      <c r="E137" s="1129"/>
      <c r="F137" s="1129"/>
      <c r="G137" s="1129"/>
      <c r="H137" s="1129"/>
      <c r="I137" s="1129"/>
      <c r="J137" s="1129"/>
      <c r="K137" s="1129"/>
      <c r="L137" s="1129"/>
      <c r="M137" s="1129"/>
      <c r="N137" s="1129"/>
      <c r="O137" s="1129"/>
      <c r="P137" s="1129"/>
      <c r="Q137" s="1129"/>
      <c r="R137" s="1129"/>
      <c r="S137" s="1129"/>
      <c r="T137" s="1129"/>
      <c r="U137" s="1129"/>
      <c r="V137" s="1129"/>
      <c r="W137" s="1129"/>
      <c r="X137" s="1129"/>
      <c r="Y137" s="1129"/>
      <c r="Z137" s="1129"/>
      <c r="AA137" s="1129"/>
      <c r="AB137" s="1129"/>
      <c r="AC137" s="1129"/>
      <c r="AD137" s="1129"/>
      <c r="AE137" s="1129"/>
      <c r="AF137" s="1129"/>
      <c r="AG137" s="1129"/>
      <c r="AH137" s="1129"/>
      <c r="AI137" s="1129"/>
      <c r="AJ137" s="1129"/>
      <c r="AK137" s="1129"/>
      <c r="AL137" s="1129"/>
      <c r="AM137" s="1129"/>
      <c r="AN137" s="1129"/>
      <c r="AO137" s="1129"/>
      <c r="AP137" s="1129"/>
      <c r="AQ137" s="1129"/>
      <c r="AR137" s="1129"/>
      <c r="AS137" s="1129"/>
      <c r="AT137" s="1129"/>
      <c r="AU137" s="1129"/>
      <c r="AV137" s="1129"/>
      <c r="AW137" s="1129"/>
      <c r="AX137" s="1129"/>
      <c r="AY137" s="1129"/>
      <c r="AZ137" s="1129"/>
      <c r="BA137" s="1129"/>
      <c r="BB137" s="1129"/>
      <c r="BC137" s="1129"/>
      <c r="BD137" s="1129"/>
      <c r="BE137" s="1129"/>
      <c r="BF137" s="1129"/>
      <c r="BG137" s="1129"/>
      <c r="BH137" s="1129"/>
      <c r="BI137" s="1129"/>
      <c r="BJ137" s="1129"/>
      <c r="BK137" s="1129"/>
      <c r="BL137" s="1129"/>
      <c r="BM137" s="1129"/>
      <c r="BN137" s="1129"/>
      <c r="BO137" s="1129"/>
      <c r="BP137" s="1129"/>
      <c r="BQ137" s="1129"/>
      <c r="BR137" s="1129"/>
      <c r="BS137" s="1129"/>
      <c r="BT137" s="1129"/>
      <c r="BU137" s="1129"/>
      <c r="BV137" s="1129"/>
      <c r="BW137" s="1129"/>
      <c r="BX137" s="1129"/>
      <c r="BY137" s="1129"/>
      <c r="BZ137" s="1129"/>
      <c r="CA137" s="1129"/>
      <c r="CB137" s="1129"/>
      <c r="CC137" s="1129"/>
      <c r="CD137" s="1129"/>
      <c r="CE137" s="1129"/>
      <c r="CF137" s="1129"/>
      <c r="CG137" s="1129"/>
      <c r="CH137" s="1129"/>
      <c r="CI137" s="1129"/>
      <c r="CJ137" s="1129"/>
      <c r="CK137" s="1129"/>
      <c r="CL137" s="1129"/>
      <c r="CM137" s="1129"/>
      <c r="CN137" s="1129"/>
      <c r="CO137" s="1129"/>
      <c r="CP137" s="1129"/>
      <c r="CQ137" s="1129"/>
      <c r="CR137" s="1129"/>
      <c r="CS137" s="1129"/>
      <c r="CT137" s="1129"/>
      <c r="CU137" s="1129"/>
      <c r="CV137" s="1129"/>
      <c r="CW137" s="1129"/>
      <c r="CX137" s="1129"/>
      <c r="CY137" s="1129"/>
      <c r="CZ137" s="1129"/>
      <c r="DA137" s="1129"/>
      <c r="DB137" s="1129"/>
      <c r="DC137" s="1129"/>
      <c r="DD137" s="1129"/>
      <c r="DE137" s="1129"/>
      <c r="DF137" s="1129"/>
      <c r="DG137" s="1129"/>
      <c r="DH137" s="1129"/>
      <c r="DI137" s="1129"/>
      <c r="DJ137" s="1129"/>
      <c r="DK137" s="1129"/>
      <c r="DL137" s="1129"/>
      <c r="DM137" s="1129"/>
      <c r="DN137" s="1129"/>
      <c r="DO137" s="1129"/>
      <c r="DP137" s="1129"/>
      <c r="DQ137" s="1129"/>
      <c r="DW137" s="1133"/>
      <c r="DX137" s="1134"/>
      <c r="DY137" s="1134"/>
      <c r="DZ137" s="1134"/>
      <c r="EA137" s="1134"/>
      <c r="EB137" s="1134"/>
      <c r="EC137" s="1134"/>
      <c r="ED137" s="1134"/>
      <c r="EE137" s="1135"/>
      <c r="FO137" s="287"/>
      <c r="FP137" s="287"/>
      <c r="FQ137" s="287"/>
      <c r="FR137" s="287"/>
      <c r="FS137" s="287"/>
      <c r="FT137" s="287"/>
      <c r="FU137" s="287"/>
      <c r="FV137" s="287"/>
      <c r="FW137" s="287"/>
      <c r="FX137" s="287"/>
      <c r="FY137" s="287"/>
      <c r="FZ137" s="287"/>
      <c r="GA137" s="287"/>
      <c r="GB137" s="287"/>
      <c r="GC137" s="287"/>
      <c r="GD137" s="287"/>
      <c r="GE137" s="287"/>
      <c r="GF137" s="287"/>
      <c r="GG137" s="287"/>
      <c r="GH137" s="287"/>
      <c r="GI137" s="287"/>
      <c r="GJ137" s="287"/>
      <c r="GK137" s="287"/>
      <c r="GL137" s="287"/>
      <c r="GM137" s="287"/>
      <c r="GN137" s="287"/>
      <c r="GO137" s="287"/>
      <c r="GP137" s="287"/>
      <c r="GQ137" s="287"/>
      <c r="GR137" s="287"/>
      <c r="GS137" s="287"/>
      <c r="GT137" s="287"/>
      <c r="GU137" s="287"/>
      <c r="GV137" s="287"/>
      <c r="GW137" s="287"/>
      <c r="GX137" s="287"/>
      <c r="GY137" s="287"/>
      <c r="GZ137" s="287"/>
      <c r="HA137" s="287"/>
      <c r="HB137" s="287"/>
      <c r="HC137" s="287"/>
      <c r="HD137" s="287"/>
      <c r="HE137" s="287"/>
      <c r="HF137" s="287"/>
      <c r="HG137" s="287"/>
      <c r="HH137" s="287"/>
      <c r="HI137" s="287"/>
      <c r="HJ137" s="287"/>
      <c r="HK137" s="287"/>
      <c r="HL137" s="287"/>
      <c r="HM137" s="287"/>
    </row>
    <row r="138" spans="2:221" ht="6" customHeight="1" x14ac:dyDescent="0.4">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W138" s="1133"/>
      <c r="DX138" s="1134"/>
      <c r="DY138" s="1134"/>
      <c r="DZ138" s="1134"/>
      <c r="EA138" s="1134"/>
      <c r="EB138" s="1134"/>
      <c r="EC138" s="1134"/>
      <c r="ED138" s="1134"/>
      <c r="EE138" s="1135"/>
      <c r="FO138" s="287"/>
      <c r="FP138" s="287"/>
      <c r="FQ138" s="287"/>
      <c r="FR138" s="287"/>
      <c r="FS138" s="287"/>
      <c r="FT138" s="287"/>
      <c r="FU138" s="287"/>
      <c r="FV138" s="287"/>
      <c r="FW138" s="287"/>
      <c r="FX138" s="287"/>
      <c r="FY138" s="287"/>
      <c r="FZ138" s="287"/>
      <c r="GA138" s="287"/>
      <c r="GB138" s="287"/>
      <c r="GC138" s="287"/>
      <c r="GD138" s="287"/>
      <c r="GE138" s="287"/>
      <c r="GF138" s="287"/>
      <c r="GG138" s="287"/>
      <c r="GH138" s="287"/>
      <c r="GI138" s="287"/>
      <c r="GJ138" s="287"/>
      <c r="GK138" s="287"/>
      <c r="GL138" s="287"/>
      <c r="GM138" s="287"/>
      <c r="GN138" s="287"/>
      <c r="GO138" s="287"/>
      <c r="GP138" s="287"/>
      <c r="GQ138" s="287"/>
      <c r="GR138" s="287"/>
      <c r="GS138" s="287"/>
      <c r="GT138" s="287"/>
      <c r="GU138" s="287"/>
      <c r="GV138" s="287"/>
      <c r="GW138" s="287"/>
      <c r="GX138" s="287"/>
      <c r="GY138" s="287"/>
      <c r="GZ138" s="287"/>
      <c r="HA138" s="287"/>
      <c r="HB138" s="287"/>
      <c r="HC138" s="287"/>
      <c r="HD138" s="287"/>
      <c r="HE138" s="287"/>
      <c r="HF138" s="287"/>
      <c r="HG138" s="287"/>
      <c r="HH138" s="287"/>
      <c r="HI138" s="287"/>
      <c r="HJ138" s="287"/>
      <c r="HK138" s="287"/>
      <c r="HL138" s="287"/>
      <c r="HM138" s="287"/>
    </row>
    <row r="139" spans="2:221" ht="18" customHeight="1" x14ac:dyDescent="0.4">
      <c r="B139" s="1139" t="s">
        <v>266</v>
      </c>
      <c r="C139" s="1139"/>
      <c r="D139" s="1139"/>
      <c r="E139" s="1139"/>
      <c r="F139" s="1139"/>
      <c r="G139" s="1139"/>
      <c r="H139" s="1139"/>
      <c r="I139" s="1139"/>
      <c r="J139" s="1139"/>
      <c r="K139" s="1139"/>
      <c r="L139" s="1139"/>
      <c r="M139" s="1139"/>
      <c r="N139" s="1139"/>
      <c r="O139" s="1139"/>
      <c r="P139" s="1139"/>
      <c r="Q139" s="1139"/>
      <c r="R139" s="1139"/>
      <c r="S139" s="1139"/>
      <c r="T139" s="1139"/>
      <c r="U139" s="1139"/>
      <c r="V139" s="1139"/>
      <c r="W139" s="1139"/>
      <c r="X139" s="1139"/>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39"/>
      <c r="AV139" s="1139"/>
      <c r="AW139" s="1139"/>
      <c r="AX139" s="1139"/>
      <c r="AY139" s="1139"/>
      <c r="AZ139" s="1139"/>
      <c r="BA139" s="1139"/>
      <c r="BB139" s="1139"/>
      <c r="BC139" s="1139"/>
      <c r="BD139" s="1139"/>
      <c r="BE139" s="1139"/>
      <c r="BF139" s="1139"/>
      <c r="BG139" s="1139"/>
      <c r="BH139" s="1139"/>
      <c r="BI139" s="1139"/>
      <c r="BJ139" s="1139"/>
      <c r="BK139" s="1139"/>
      <c r="BL139" s="1139"/>
      <c r="BM139" s="1139"/>
      <c r="BN139" s="1139"/>
      <c r="BO139" s="1139"/>
      <c r="BP139" s="1139"/>
      <c r="BQ139" s="1139"/>
      <c r="BR139" s="1139"/>
      <c r="BS139" s="1139"/>
      <c r="BT139" s="1139"/>
      <c r="BU139" s="1139"/>
      <c r="BV139" s="1139"/>
      <c r="BW139" s="1139"/>
      <c r="BX139" s="1139"/>
      <c r="BY139" s="1139"/>
      <c r="BZ139" s="1139"/>
      <c r="CA139" s="1139"/>
      <c r="CB139" s="1139"/>
      <c r="CC139" s="1139"/>
      <c r="CD139" s="1139"/>
      <c r="CE139" s="1139"/>
      <c r="CF139" s="1139"/>
      <c r="CG139" s="1139"/>
      <c r="CH139" s="1139"/>
      <c r="CI139" s="1139"/>
      <c r="CJ139" s="1139"/>
      <c r="CK139" s="1139"/>
      <c r="CL139" s="1139"/>
      <c r="CM139" s="1139"/>
      <c r="CN139" s="1139"/>
      <c r="CO139" s="1139"/>
      <c r="CP139" s="1139"/>
      <c r="CQ139" s="1139"/>
      <c r="CR139" s="1139"/>
      <c r="CS139" s="1139"/>
      <c r="CT139" s="1139"/>
      <c r="CU139" s="1139"/>
      <c r="CV139" s="1139"/>
      <c r="CW139" s="1139"/>
      <c r="CX139" s="1139"/>
      <c r="CY139" s="1139"/>
      <c r="CZ139" s="1139"/>
      <c r="DA139" s="1139"/>
      <c r="DB139" s="1139"/>
      <c r="DC139" s="1139"/>
      <c r="DD139" s="1139"/>
      <c r="DE139" s="1139"/>
      <c r="DF139" s="1139"/>
      <c r="DG139" s="1139"/>
      <c r="DH139" s="1139"/>
      <c r="DI139" s="1139"/>
      <c r="DJ139" s="1139"/>
      <c r="DK139" s="1139"/>
      <c r="DL139" s="1139"/>
      <c r="DM139" s="1139"/>
      <c r="DN139" s="1139"/>
      <c r="DO139" s="1139"/>
      <c r="DP139" s="1139"/>
      <c r="DQ139" s="1139"/>
      <c r="DW139" s="1133"/>
      <c r="DX139" s="1134"/>
      <c r="DY139" s="1134"/>
      <c r="DZ139" s="1134"/>
      <c r="EA139" s="1134"/>
      <c r="EB139" s="1134"/>
      <c r="EC139" s="1134"/>
      <c r="ED139" s="1134"/>
      <c r="EE139" s="1135"/>
      <c r="FO139" s="285"/>
      <c r="FP139" s="285"/>
      <c r="FQ139" s="285"/>
      <c r="FR139" s="285"/>
      <c r="FS139" s="285"/>
      <c r="FT139" s="285"/>
      <c r="FU139" s="285"/>
      <c r="FV139" s="285"/>
      <c r="FW139" s="285"/>
      <c r="FX139" s="285"/>
      <c r="FY139" s="285"/>
      <c r="FZ139" s="285"/>
      <c r="GA139" s="285"/>
      <c r="GB139" s="285"/>
      <c r="GC139" s="285"/>
      <c r="GD139" s="285"/>
      <c r="GE139" s="285"/>
      <c r="GF139" s="285"/>
      <c r="GG139" s="285"/>
      <c r="GH139" s="285"/>
      <c r="GI139" s="285"/>
      <c r="GJ139" s="285"/>
      <c r="GK139" s="285"/>
      <c r="GL139" s="285"/>
      <c r="GM139" s="285"/>
      <c r="GN139" s="285"/>
      <c r="GO139" s="285"/>
      <c r="GP139" s="285"/>
      <c r="GQ139" s="285"/>
      <c r="GR139" s="285"/>
      <c r="GS139" s="285"/>
      <c r="GT139" s="285"/>
      <c r="GU139" s="285"/>
      <c r="GV139" s="285"/>
      <c r="GW139" s="285"/>
      <c r="GX139" s="285"/>
      <c r="GY139" s="285"/>
      <c r="GZ139" s="285"/>
      <c r="HA139" s="285"/>
      <c r="HB139" s="285"/>
      <c r="HC139" s="285"/>
      <c r="HD139" s="285"/>
      <c r="HE139" s="285"/>
      <c r="HF139" s="285"/>
      <c r="HG139" s="285"/>
      <c r="HH139" s="285"/>
      <c r="HI139" s="285"/>
      <c r="HJ139" s="285"/>
      <c r="HK139" s="285"/>
      <c r="HL139" s="285"/>
      <c r="HM139" s="285"/>
    </row>
    <row r="140" spans="2:221" ht="6" customHeight="1" x14ac:dyDescent="0.4">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W140" s="1133"/>
      <c r="DX140" s="1134"/>
      <c r="DY140" s="1134"/>
      <c r="DZ140" s="1134"/>
      <c r="EA140" s="1134"/>
      <c r="EB140" s="1134"/>
      <c r="EC140" s="1134"/>
      <c r="ED140" s="1134"/>
      <c r="EE140" s="1135"/>
      <c r="FO140" s="285"/>
      <c r="FP140" s="285"/>
      <c r="FQ140" s="285"/>
      <c r="FR140" s="285"/>
      <c r="FS140" s="285"/>
      <c r="FT140" s="285"/>
      <c r="FU140" s="285"/>
      <c r="FV140" s="285"/>
      <c r="FW140" s="285"/>
      <c r="FX140" s="285"/>
      <c r="FY140" s="285"/>
      <c r="FZ140" s="285"/>
      <c r="GA140" s="285"/>
      <c r="GB140" s="285"/>
      <c r="GC140" s="285"/>
      <c r="GD140" s="285"/>
      <c r="GE140" s="285"/>
      <c r="GF140" s="285"/>
      <c r="GG140" s="285"/>
      <c r="GH140" s="285"/>
      <c r="GI140" s="285"/>
      <c r="GJ140" s="285"/>
      <c r="GK140" s="285"/>
      <c r="GL140" s="285"/>
      <c r="GM140" s="285"/>
      <c r="GN140" s="285"/>
      <c r="GO140" s="285"/>
      <c r="GP140" s="285"/>
      <c r="GQ140" s="285"/>
      <c r="GR140" s="285"/>
      <c r="GS140" s="285"/>
      <c r="GT140" s="285"/>
      <c r="GU140" s="285"/>
      <c r="GV140" s="285"/>
      <c r="GW140" s="285"/>
      <c r="GX140" s="285"/>
      <c r="GY140" s="285"/>
      <c r="GZ140" s="285"/>
      <c r="HA140" s="285"/>
      <c r="HB140" s="285"/>
      <c r="HC140" s="285"/>
      <c r="HD140" s="285"/>
      <c r="HE140" s="285"/>
      <c r="HF140" s="285"/>
      <c r="HG140" s="285"/>
      <c r="HH140" s="285"/>
      <c r="HI140" s="285"/>
      <c r="HJ140" s="285"/>
      <c r="HK140" s="285"/>
      <c r="HL140" s="285"/>
      <c r="HM140" s="285"/>
    </row>
    <row r="141" spans="2:221" ht="18" customHeight="1" x14ac:dyDescent="0.4">
      <c r="B141" s="1139" t="s">
        <v>132</v>
      </c>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1139"/>
      <c r="AL141" s="1139"/>
      <c r="AM141" s="1139"/>
      <c r="AN141" s="1139"/>
      <c r="AO141" s="1139"/>
      <c r="AP141" s="1139"/>
      <c r="AQ141" s="1139"/>
      <c r="AR141" s="1139"/>
      <c r="AS141" s="1139"/>
      <c r="AT141" s="1139"/>
      <c r="AU141" s="1139"/>
      <c r="AV141" s="1139"/>
      <c r="AW141" s="1139"/>
      <c r="AX141" s="1139"/>
      <c r="AY141" s="1139"/>
      <c r="AZ141" s="1139"/>
      <c r="BA141" s="1139"/>
      <c r="BB141" s="1139"/>
      <c r="BC141" s="1139"/>
      <c r="BD141" s="1139"/>
      <c r="BE141" s="1139"/>
      <c r="BF141" s="1139"/>
      <c r="BG141" s="1139"/>
      <c r="BH141" s="1139"/>
      <c r="BI141" s="1139"/>
      <c r="BJ141" s="1139"/>
      <c r="BK141" s="1139"/>
      <c r="BL141" s="1139"/>
      <c r="BM141" s="1139"/>
      <c r="BN141" s="1139"/>
      <c r="BO141" s="1139"/>
      <c r="BP141" s="1139"/>
      <c r="BQ141" s="1139"/>
      <c r="BR141" s="1139"/>
      <c r="BS141" s="1139"/>
      <c r="BT141" s="1139"/>
      <c r="BU141" s="1139"/>
      <c r="BV141" s="1139"/>
      <c r="BW141" s="1139"/>
      <c r="BX141" s="1139"/>
      <c r="BY141" s="1139"/>
      <c r="BZ141" s="1139"/>
      <c r="CA141" s="1139"/>
      <c r="CB141" s="1139"/>
      <c r="CC141" s="1139"/>
      <c r="CD141" s="1139"/>
      <c r="CE141" s="1139"/>
      <c r="CF141" s="1139"/>
      <c r="CG141" s="1139"/>
      <c r="CH141" s="1139"/>
      <c r="CI141" s="1139"/>
      <c r="CJ141" s="1139"/>
      <c r="CK141" s="1139"/>
      <c r="CL141" s="1139"/>
      <c r="CM141" s="1139"/>
      <c r="CN141" s="1139"/>
      <c r="CO141" s="1139"/>
      <c r="CP141" s="1139"/>
      <c r="CQ141" s="1139"/>
      <c r="CR141" s="1139"/>
      <c r="CS141" s="1139"/>
      <c r="CT141" s="1139"/>
      <c r="CU141" s="1139"/>
      <c r="CV141" s="1139"/>
      <c r="CW141" s="1139"/>
      <c r="CX141" s="1139"/>
      <c r="CY141" s="1139"/>
      <c r="CZ141" s="1139"/>
      <c r="DA141" s="1139"/>
      <c r="DB141" s="1139"/>
      <c r="DC141" s="1139"/>
      <c r="DD141" s="1139"/>
      <c r="DE141" s="1139"/>
      <c r="DF141" s="1139"/>
      <c r="DG141" s="1139"/>
      <c r="DH141" s="1139"/>
      <c r="DI141" s="1139"/>
      <c r="DJ141" s="1139"/>
      <c r="DK141" s="1139"/>
      <c r="DL141" s="1139"/>
      <c r="DM141" s="1139"/>
      <c r="DN141" s="1139"/>
      <c r="DO141" s="1139"/>
      <c r="DP141" s="1139"/>
      <c r="DQ141" s="1139"/>
      <c r="DW141" s="1133"/>
      <c r="DX141" s="1134"/>
      <c r="DY141" s="1134"/>
      <c r="DZ141" s="1134"/>
      <c r="EA141" s="1134"/>
      <c r="EB141" s="1134"/>
      <c r="EC141" s="1134"/>
      <c r="ED141" s="1134"/>
      <c r="EE141" s="1135"/>
      <c r="FO141" s="285"/>
      <c r="FP141" s="285"/>
      <c r="FQ141" s="285"/>
      <c r="FR141" s="285"/>
      <c r="FS141" s="285"/>
      <c r="FT141" s="285"/>
      <c r="FU141" s="285"/>
      <c r="FV141" s="285"/>
      <c r="FW141" s="285"/>
      <c r="FX141" s="285"/>
      <c r="FY141" s="285"/>
      <c r="FZ141" s="285"/>
      <c r="GA141" s="285"/>
      <c r="GB141" s="285"/>
      <c r="GC141" s="285"/>
      <c r="GD141" s="285"/>
      <c r="GE141" s="285"/>
      <c r="GF141" s="285"/>
      <c r="GG141" s="285"/>
      <c r="GH141" s="285"/>
      <c r="GI141" s="285"/>
      <c r="GJ141" s="285"/>
      <c r="GK141" s="285"/>
      <c r="GL141" s="285"/>
      <c r="GM141" s="285"/>
      <c r="GN141" s="285"/>
      <c r="GO141" s="285"/>
      <c r="GP141" s="285"/>
      <c r="GQ141" s="285"/>
      <c r="GR141" s="285"/>
      <c r="GS141" s="285"/>
      <c r="GT141" s="285"/>
      <c r="GU141" s="285"/>
      <c r="GV141" s="285"/>
      <c r="GW141" s="285"/>
      <c r="GX141" s="285"/>
      <c r="GY141" s="285"/>
      <c r="GZ141" s="285"/>
      <c r="HA141" s="285"/>
      <c r="HB141" s="285"/>
      <c r="HC141" s="285"/>
      <c r="HD141" s="285"/>
      <c r="HE141" s="285"/>
      <c r="HF141" s="285"/>
      <c r="HG141" s="285"/>
      <c r="HH141" s="285"/>
      <c r="HI141" s="285"/>
      <c r="HJ141" s="285"/>
      <c r="HK141" s="285"/>
      <c r="HL141" s="285"/>
      <c r="HM141" s="285"/>
    </row>
    <row r="142" spans="2:221" ht="6" customHeight="1" x14ac:dyDescent="0.25">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W142" s="1133"/>
      <c r="DX142" s="1134"/>
      <c r="DY142" s="1134"/>
      <c r="DZ142" s="1134"/>
      <c r="EA142" s="1134"/>
      <c r="EB142" s="1134"/>
      <c r="EC142" s="1134"/>
      <c r="ED142" s="1134"/>
      <c r="EE142" s="1135"/>
      <c r="FO142" s="285"/>
      <c r="FP142" s="285"/>
      <c r="FQ142" s="285"/>
      <c r="FR142" s="285"/>
      <c r="FS142" s="285"/>
      <c r="FT142" s="285"/>
      <c r="FU142" s="285"/>
      <c r="FV142" s="285"/>
      <c r="FW142" s="285"/>
      <c r="FX142" s="285"/>
      <c r="FY142" s="285"/>
      <c r="FZ142" s="285"/>
      <c r="GA142" s="285"/>
      <c r="GB142" s="285"/>
      <c r="GC142" s="285"/>
      <c r="GD142" s="285"/>
      <c r="GE142" s="285"/>
      <c r="GF142" s="285"/>
      <c r="GG142" s="285"/>
      <c r="GH142" s="285"/>
      <c r="GI142" s="285"/>
      <c r="GJ142" s="285"/>
      <c r="GK142" s="285"/>
      <c r="GL142" s="285"/>
      <c r="GM142" s="285"/>
      <c r="GN142" s="285"/>
      <c r="GO142" s="285"/>
      <c r="GP142" s="285"/>
      <c r="GQ142" s="285"/>
      <c r="GR142" s="285"/>
      <c r="GS142" s="285"/>
      <c r="GT142" s="285"/>
      <c r="GU142" s="285"/>
      <c r="GV142" s="285"/>
      <c r="GW142" s="285"/>
      <c r="GX142" s="285"/>
      <c r="GY142" s="285"/>
      <c r="GZ142" s="285"/>
      <c r="HA142" s="285"/>
      <c r="HB142" s="285"/>
      <c r="HC142" s="285"/>
      <c r="HD142" s="285"/>
      <c r="HE142" s="285"/>
      <c r="HF142" s="285"/>
      <c r="HG142" s="285"/>
      <c r="HH142" s="285"/>
      <c r="HI142" s="285"/>
      <c r="HJ142" s="285"/>
      <c r="HK142" s="285"/>
      <c r="HL142" s="285"/>
      <c r="HM142" s="285"/>
    </row>
    <row r="143" spans="2:221" ht="6" customHeight="1" x14ac:dyDescent="0.25">
      <c r="DW143" s="1133"/>
      <c r="DX143" s="1134"/>
      <c r="DY143" s="1134"/>
      <c r="DZ143" s="1134"/>
      <c r="EA143" s="1134"/>
      <c r="EB143" s="1134"/>
      <c r="EC143" s="1134"/>
      <c r="ED143" s="1134"/>
      <c r="EE143" s="1135"/>
      <c r="FO143" s="1123">
        <v>95814</v>
      </c>
      <c r="FP143" s="1123"/>
      <c r="FQ143" s="1123"/>
      <c r="FR143" s="1123"/>
      <c r="FS143" s="1123"/>
      <c r="FT143" s="1123"/>
      <c r="FU143" s="1123"/>
      <c r="FV143" s="1123"/>
      <c r="FW143" s="1123"/>
      <c r="FX143" s="1123"/>
      <c r="FY143" s="1123"/>
      <c r="FZ143" s="1123"/>
      <c r="GA143" s="1123"/>
      <c r="GB143" s="1123"/>
      <c r="GC143" s="1123"/>
      <c r="GD143" s="1123"/>
      <c r="GE143" s="1123"/>
      <c r="GF143" s="1123"/>
      <c r="GG143" s="1123"/>
      <c r="GH143" s="1123"/>
      <c r="GI143" s="1123"/>
      <c r="GJ143" s="1123"/>
      <c r="GK143" s="1123"/>
      <c r="GL143" s="1123"/>
      <c r="GM143" s="1123"/>
      <c r="GN143" s="1123"/>
      <c r="GO143" s="1123"/>
      <c r="GP143" s="1123"/>
      <c r="GQ143" s="1123"/>
      <c r="GR143" s="1123"/>
      <c r="GS143" s="1123"/>
      <c r="GT143" s="1123"/>
      <c r="GU143" s="1123"/>
      <c r="GV143" s="1123"/>
      <c r="GW143" s="1123"/>
      <c r="GX143" s="1123"/>
      <c r="GY143" s="1123"/>
      <c r="GZ143" s="1123"/>
      <c r="HA143" s="1123"/>
      <c r="HB143" s="1123"/>
      <c r="HC143" s="1123"/>
      <c r="HD143" s="1123"/>
      <c r="HE143" s="1123"/>
      <c r="HF143" s="1123"/>
      <c r="HG143" s="1123"/>
      <c r="HH143" s="1123"/>
      <c r="HI143" s="1123"/>
      <c r="HJ143" s="1123"/>
      <c r="HK143" s="1123"/>
      <c r="HL143" s="1123"/>
      <c r="HM143" s="1123"/>
    </row>
    <row r="144" spans="2:221" ht="6" customHeight="1" x14ac:dyDescent="0.25">
      <c r="B144" s="1140" t="s">
        <v>158</v>
      </c>
      <c r="C144" s="1141"/>
      <c r="D144" s="1141"/>
      <c r="E144" s="1141"/>
      <c r="F144" s="1141"/>
      <c r="G144" s="1141"/>
      <c r="H144" s="1141"/>
      <c r="I144" s="1141"/>
      <c r="J144" s="1141"/>
      <c r="K144" s="1141"/>
      <c r="L144" s="1141"/>
      <c r="M144" s="1141"/>
      <c r="N144" s="1141"/>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c r="CB144" s="1141"/>
      <c r="CC144" s="1141"/>
      <c r="CD144" s="1141"/>
      <c r="CE144" s="1141"/>
      <c r="CF144" s="1141"/>
      <c r="CG144" s="1141"/>
      <c r="CH144" s="1141"/>
      <c r="CI144" s="1141"/>
      <c r="CJ144" s="1141"/>
      <c r="CK144" s="1141"/>
      <c r="CL144" s="1141"/>
      <c r="CM144" s="1141"/>
      <c r="CN144" s="1141"/>
      <c r="CO144" s="1141"/>
      <c r="CP144" s="1141"/>
      <c r="CQ144" s="1141"/>
      <c r="CR144" s="1141"/>
      <c r="CS144" s="1141"/>
      <c r="CT144" s="1141"/>
      <c r="CU144" s="1141"/>
      <c r="CV144" s="1141"/>
      <c r="CW144" s="1141"/>
      <c r="CX144" s="1141"/>
      <c r="CY144" s="1141"/>
      <c r="CZ144" s="1141"/>
      <c r="DA144" s="1141"/>
      <c r="DB144" s="1141"/>
      <c r="DC144" s="1141"/>
      <c r="DD144" s="1141"/>
      <c r="DE144" s="1141"/>
      <c r="DF144" s="1141"/>
      <c r="DG144" s="1141"/>
      <c r="DH144" s="1141"/>
      <c r="DI144" s="1141"/>
      <c r="DJ144" s="1141"/>
      <c r="DK144" s="1141"/>
      <c r="DL144" s="1141"/>
      <c r="DM144" s="1141"/>
      <c r="DN144" s="1141"/>
      <c r="DO144" s="1141"/>
      <c r="DP144" s="1141"/>
      <c r="DQ144" s="1142"/>
      <c r="DW144" s="1133"/>
      <c r="DX144" s="1134"/>
      <c r="DY144" s="1134"/>
      <c r="DZ144" s="1134"/>
      <c r="EA144" s="1134"/>
      <c r="EB144" s="1134"/>
      <c r="EC144" s="1134"/>
      <c r="ED144" s="1134"/>
      <c r="EE144" s="1135"/>
      <c r="FO144" s="1123"/>
      <c r="FP144" s="1123"/>
      <c r="FQ144" s="1123"/>
      <c r="FR144" s="1123"/>
      <c r="FS144" s="1123"/>
      <c r="FT144" s="1123"/>
      <c r="FU144" s="1123"/>
      <c r="FV144" s="1123"/>
      <c r="FW144" s="1123"/>
      <c r="FX144" s="1123"/>
      <c r="FY144" s="1123"/>
      <c r="FZ144" s="1123"/>
      <c r="GA144" s="1123"/>
      <c r="GB144" s="1123"/>
      <c r="GC144" s="1123"/>
      <c r="GD144" s="1123"/>
      <c r="GE144" s="1123"/>
      <c r="GF144" s="1123"/>
      <c r="GG144" s="1123"/>
      <c r="GH144" s="1123"/>
      <c r="GI144" s="1123"/>
      <c r="GJ144" s="1123"/>
      <c r="GK144" s="1123"/>
      <c r="GL144" s="1123"/>
      <c r="GM144" s="1123"/>
      <c r="GN144" s="1123"/>
      <c r="GO144" s="1123"/>
      <c r="GP144" s="1123"/>
      <c r="GQ144" s="1123"/>
      <c r="GR144" s="1123"/>
      <c r="GS144" s="1123"/>
      <c r="GT144" s="1123"/>
      <c r="GU144" s="1123"/>
      <c r="GV144" s="1123"/>
      <c r="GW144" s="1123"/>
      <c r="GX144" s="1123"/>
      <c r="GY144" s="1123"/>
      <c r="GZ144" s="1123"/>
      <c r="HA144" s="1123"/>
      <c r="HB144" s="1123"/>
      <c r="HC144" s="1123"/>
      <c r="HD144" s="1123"/>
      <c r="HE144" s="1123"/>
      <c r="HF144" s="1123"/>
      <c r="HG144" s="1123"/>
      <c r="HH144" s="1123"/>
      <c r="HI144" s="1123"/>
      <c r="HJ144" s="1123"/>
      <c r="HK144" s="1123"/>
      <c r="HL144" s="1123"/>
      <c r="HM144" s="1123"/>
    </row>
    <row r="145" spans="2:135" ht="6" customHeight="1" x14ac:dyDescent="0.25">
      <c r="B145" s="1143"/>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c r="AA145" s="1144"/>
      <c r="AB145" s="1144"/>
      <c r="AC145" s="1144"/>
      <c r="AD145" s="1144"/>
      <c r="AE145" s="1144"/>
      <c r="AF145" s="1144"/>
      <c r="AG145" s="1144"/>
      <c r="AH145" s="1144"/>
      <c r="AI145" s="1144"/>
      <c r="AJ145" s="1144"/>
      <c r="AK145" s="1144"/>
      <c r="AL145" s="1144"/>
      <c r="AM145" s="1144"/>
      <c r="AN145" s="1144"/>
      <c r="AO145" s="1144"/>
      <c r="AP145" s="1144"/>
      <c r="AQ145" s="1144"/>
      <c r="AR145" s="1144"/>
      <c r="AS145" s="1144"/>
      <c r="AT145" s="1144"/>
      <c r="AU145" s="1144"/>
      <c r="AV145" s="1144"/>
      <c r="AW145" s="1144"/>
      <c r="AX145" s="1144"/>
      <c r="AY145" s="1144"/>
      <c r="AZ145" s="1144"/>
      <c r="BA145" s="1144"/>
      <c r="BB145" s="1144"/>
      <c r="BC145" s="1144"/>
      <c r="BD145" s="1144"/>
      <c r="BE145" s="1144"/>
      <c r="BF145" s="1144"/>
      <c r="BG145" s="1144"/>
      <c r="BH145" s="1144"/>
      <c r="BI145" s="1144"/>
      <c r="BJ145" s="1144"/>
      <c r="BK145" s="1144"/>
      <c r="BL145" s="1144"/>
      <c r="BM145" s="1144"/>
      <c r="BN145" s="1144"/>
      <c r="BO145" s="1144"/>
      <c r="BP145" s="1144"/>
      <c r="BQ145" s="1144"/>
      <c r="BR145" s="1144"/>
      <c r="BS145" s="1144"/>
      <c r="BT145" s="1144"/>
      <c r="BU145" s="1144"/>
      <c r="BV145" s="1144"/>
      <c r="BW145" s="1144"/>
      <c r="BX145" s="1144"/>
      <c r="BY145" s="1144"/>
      <c r="BZ145" s="1144"/>
      <c r="CA145" s="1144"/>
      <c r="CB145" s="1144"/>
      <c r="CC145" s="1144"/>
      <c r="CD145" s="1144"/>
      <c r="CE145" s="1144"/>
      <c r="CF145" s="1144"/>
      <c r="CG145" s="1144"/>
      <c r="CH145" s="1144"/>
      <c r="CI145" s="1144"/>
      <c r="CJ145" s="1144"/>
      <c r="CK145" s="1144"/>
      <c r="CL145" s="1144"/>
      <c r="CM145" s="1144"/>
      <c r="CN145" s="1144"/>
      <c r="CO145" s="1144"/>
      <c r="CP145" s="1144"/>
      <c r="CQ145" s="1144"/>
      <c r="CR145" s="1144"/>
      <c r="CS145" s="1144"/>
      <c r="CT145" s="1144"/>
      <c r="CU145" s="1144"/>
      <c r="CV145" s="1144"/>
      <c r="CW145" s="1144"/>
      <c r="CX145" s="1144"/>
      <c r="CY145" s="1144"/>
      <c r="CZ145" s="1144"/>
      <c r="DA145" s="1144"/>
      <c r="DB145" s="1144"/>
      <c r="DC145" s="1144"/>
      <c r="DD145" s="1144"/>
      <c r="DE145" s="1144"/>
      <c r="DF145" s="1144"/>
      <c r="DG145" s="1144"/>
      <c r="DH145" s="1144"/>
      <c r="DI145" s="1144"/>
      <c r="DJ145" s="1144"/>
      <c r="DK145" s="1144"/>
      <c r="DL145" s="1144"/>
      <c r="DM145" s="1144"/>
      <c r="DN145" s="1144"/>
      <c r="DO145" s="1144"/>
      <c r="DP145" s="1144"/>
      <c r="DQ145" s="1145"/>
      <c r="DW145" s="1133"/>
      <c r="DX145" s="1134"/>
      <c r="DY145" s="1134"/>
      <c r="DZ145" s="1134"/>
      <c r="EA145" s="1134"/>
      <c r="EB145" s="1134"/>
      <c r="EC145" s="1134"/>
      <c r="ED145" s="1134"/>
      <c r="EE145" s="1135"/>
    </row>
    <row r="146" spans="2:135" ht="6" customHeight="1" x14ac:dyDescent="0.25">
      <c r="B146" s="1146"/>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7"/>
      <c r="AP146" s="1147"/>
      <c r="AQ146" s="1147"/>
      <c r="AR146" s="1147"/>
      <c r="AS146" s="1147"/>
      <c r="AT146" s="1147"/>
      <c r="AU146" s="1147"/>
      <c r="AV146" s="1147"/>
      <c r="AW146" s="1147"/>
      <c r="AX146" s="1147"/>
      <c r="AY146" s="1147"/>
      <c r="AZ146" s="1147"/>
      <c r="BA146" s="1147"/>
      <c r="BB146" s="1147"/>
      <c r="BC146" s="1147"/>
      <c r="BD146" s="1147"/>
      <c r="BE146" s="1147"/>
      <c r="BF146" s="1147"/>
      <c r="BG146" s="1147"/>
      <c r="BH146" s="1147"/>
      <c r="BI146" s="1147"/>
      <c r="BJ146" s="1147"/>
      <c r="BK146" s="1147"/>
      <c r="BL146" s="1147"/>
      <c r="BM146" s="1147"/>
      <c r="BN146" s="1147"/>
      <c r="BO146" s="1147"/>
      <c r="BP146" s="1147"/>
      <c r="BQ146" s="1147"/>
      <c r="BR146" s="1147"/>
      <c r="BS146" s="1147"/>
      <c r="BT146" s="1147"/>
      <c r="BU146" s="1147"/>
      <c r="BV146" s="1147"/>
      <c r="BW146" s="1147"/>
      <c r="BX146" s="1147"/>
      <c r="BY146" s="1147"/>
      <c r="BZ146" s="1147"/>
      <c r="CA146" s="1147"/>
      <c r="CB146" s="1147"/>
      <c r="CC146" s="1147"/>
      <c r="CD146" s="1147"/>
      <c r="CE146" s="1147"/>
      <c r="CF146" s="1147"/>
      <c r="CG146" s="1147"/>
      <c r="CH146" s="1147"/>
      <c r="CI146" s="1147"/>
      <c r="CJ146" s="1147"/>
      <c r="CK146" s="1147"/>
      <c r="CL146" s="1147"/>
      <c r="CM146" s="1147"/>
      <c r="CN146" s="1147"/>
      <c r="CO146" s="1147"/>
      <c r="CP146" s="1147"/>
      <c r="CQ146" s="1147"/>
      <c r="CR146" s="1147"/>
      <c r="CS146" s="1147"/>
      <c r="CT146" s="1147"/>
      <c r="CU146" s="1147"/>
      <c r="CV146" s="1147"/>
      <c r="CW146" s="1147"/>
      <c r="CX146" s="1147"/>
      <c r="CY146" s="1147"/>
      <c r="CZ146" s="1147"/>
      <c r="DA146" s="1147"/>
      <c r="DB146" s="1147"/>
      <c r="DC146" s="1147"/>
      <c r="DD146" s="1147"/>
      <c r="DE146" s="1147"/>
      <c r="DF146" s="1147"/>
      <c r="DG146" s="1147"/>
      <c r="DH146" s="1147"/>
      <c r="DI146" s="1147"/>
      <c r="DJ146" s="1147"/>
      <c r="DK146" s="1147"/>
      <c r="DL146" s="1147"/>
      <c r="DM146" s="1147"/>
      <c r="DN146" s="1147"/>
      <c r="DO146" s="1147"/>
      <c r="DP146" s="1147"/>
      <c r="DQ146" s="1148"/>
      <c r="DW146" s="1133"/>
      <c r="DX146" s="1134"/>
      <c r="DY146" s="1134"/>
      <c r="DZ146" s="1134"/>
      <c r="EA146" s="1134"/>
      <c r="EB146" s="1134"/>
      <c r="EC146" s="1134"/>
      <c r="ED146" s="1134"/>
      <c r="EE146" s="1135"/>
    </row>
    <row r="147" spans="2:135" ht="6" customHeight="1" x14ac:dyDescent="0.25">
      <c r="DW147" s="1133"/>
      <c r="DX147" s="1134"/>
      <c r="DY147" s="1134"/>
      <c r="DZ147" s="1134"/>
      <c r="EA147" s="1134"/>
      <c r="EB147" s="1134"/>
      <c r="EC147" s="1134"/>
      <c r="ED147" s="1134"/>
      <c r="EE147" s="1135"/>
    </row>
    <row r="148" spans="2:135" ht="6" customHeight="1" x14ac:dyDescent="0.25">
      <c r="DW148" s="1133"/>
      <c r="DX148" s="1134"/>
      <c r="DY148" s="1134"/>
      <c r="DZ148" s="1134"/>
      <c r="EA148" s="1134"/>
      <c r="EB148" s="1134"/>
      <c r="EC148" s="1134"/>
      <c r="ED148" s="1134"/>
      <c r="EE148" s="1135"/>
    </row>
    <row r="149" spans="2:135" ht="6" customHeight="1" x14ac:dyDescent="0.25">
      <c r="DW149" s="1133"/>
      <c r="DX149" s="1134"/>
      <c r="DY149" s="1134"/>
      <c r="DZ149" s="1134"/>
      <c r="EA149" s="1134"/>
      <c r="EB149" s="1134"/>
      <c r="EC149" s="1134"/>
      <c r="ED149" s="1134"/>
      <c r="EE149" s="1135"/>
    </row>
    <row r="150" spans="2:135" ht="6" customHeight="1" x14ac:dyDescent="0.25">
      <c r="DW150" s="1133"/>
      <c r="DX150" s="1134"/>
      <c r="DY150" s="1134"/>
      <c r="DZ150" s="1134"/>
      <c r="EA150" s="1134"/>
      <c r="EB150" s="1134"/>
      <c r="EC150" s="1134"/>
      <c r="ED150" s="1134"/>
      <c r="EE150" s="1135"/>
    </row>
    <row r="151" spans="2:135" ht="6" customHeight="1" x14ac:dyDescent="0.25">
      <c r="DR151" s="228"/>
      <c r="DS151" s="228"/>
      <c r="DT151" s="228"/>
      <c r="DU151" s="228"/>
      <c r="DV151" s="228"/>
      <c r="DW151" s="1133"/>
      <c r="DX151" s="1134"/>
      <c r="DY151" s="1134"/>
      <c r="DZ151" s="1134"/>
      <c r="EA151" s="1134"/>
      <c r="EB151" s="1134"/>
      <c r="EC151" s="1134"/>
      <c r="ED151" s="1134"/>
      <c r="EE151" s="1135"/>
    </row>
    <row r="152" spans="2:135" ht="6" customHeight="1" x14ac:dyDescent="0.25">
      <c r="B152" s="1116" t="s">
        <v>133</v>
      </c>
      <c r="C152" s="1116"/>
      <c r="D152" s="1116"/>
      <c r="E152" s="1116"/>
      <c r="F152" s="1116"/>
      <c r="G152" s="1116"/>
      <c r="H152" s="1116"/>
      <c r="I152" s="1116"/>
      <c r="J152" s="1116"/>
      <c r="K152" s="1116"/>
      <c r="L152" s="1116"/>
      <c r="M152" s="1116"/>
      <c r="N152" s="1116"/>
      <c r="O152" s="1116"/>
      <c r="P152" s="1116"/>
      <c r="Q152" s="1116"/>
      <c r="R152" s="1116"/>
      <c r="S152" s="1116"/>
      <c r="T152" s="1116"/>
      <c r="U152" s="1116"/>
      <c r="V152" s="1116"/>
      <c r="W152" s="1116"/>
      <c r="X152" s="1100" t="str">
        <f>U17</f>
        <v/>
      </c>
      <c r="Y152" s="1100"/>
      <c r="Z152" s="1100"/>
      <c r="AA152" s="1100"/>
      <c r="AB152" s="1100"/>
      <c r="AC152" s="1100"/>
      <c r="AD152" s="1100"/>
      <c r="AE152" s="1100"/>
      <c r="AF152" s="1100"/>
      <c r="AG152" s="1100"/>
      <c r="AH152" s="1100"/>
      <c r="AI152" s="1100"/>
      <c r="AJ152" s="1100"/>
      <c r="AK152" s="1100"/>
      <c r="AL152" s="1100"/>
      <c r="AM152" s="1100"/>
      <c r="AN152" s="1100"/>
      <c r="AO152" s="1100"/>
      <c r="AP152" s="1100"/>
      <c r="AQ152" s="1100"/>
      <c r="AR152" s="1100"/>
      <c r="AS152" s="1100"/>
      <c r="AT152" s="1100"/>
      <c r="AU152" s="1100"/>
      <c r="AV152" s="1100"/>
      <c r="AW152" s="1100"/>
      <c r="AX152" s="1100"/>
      <c r="AY152" s="1100"/>
      <c r="AZ152" s="1100"/>
      <c r="BA152" s="1100"/>
      <c r="BB152" s="1100"/>
      <c r="BC152" s="1100"/>
      <c r="BD152" s="1100"/>
      <c r="BE152" s="1100"/>
      <c r="BF152" s="1100"/>
      <c r="BG152" s="1100"/>
      <c r="BH152" s="1100"/>
      <c r="BI152" s="1100"/>
      <c r="BJ152" s="1100"/>
      <c r="BK152" s="1100"/>
      <c r="BL152" s="1100"/>
      <c r="BM152" s="1100"/>
      <c r="BN152" s="1100"/>
      <c r="BO152" s="1100"/>
      <c r="BP152" s="1100"/>
      <c r="BQ152" s="1100"/>
      <c r="BR152" s="1100"/>
      <c r="BS152" s="1100"/>
      <c r="BT152" s="1100"/>
      <c r="BU152" s="1100"/>
      <c r="BV152" s="1100"/>
      <c r="BW152" s="1100"/>
      <c r="BX152" s="1100"/>
      <c r="BY152" s="1100"/>
      <c r="BZ152" s="1100"/>
      <c r="CA152" s="1100"/>
      <c r="CB152" s="1100"/>
      <c r="CC152" s="1100"/>
      <c r="CD152" s="1100"/>
      <c r="CE152" s="1100"/>
      <c r="CF152" s="1100"/>
      <c r="CG152" s="1100"/>
      <c r="CH152" s="1100"/>
      <c r="CI152" s="1100"/>
      <c r="CJ152" s="1100"/>
      <c r="CK152" s="1100"/>
      <c r="CL152" s="1100"/>
      <c r="CM152" s="1100"/>
      <c r="CN152" s="1100"/>
      <c r="CO152" s="1100"/>
      <c r="CP152" s="1100"/>
      <c r="CQ152" s="1100"/>
      <c r="CR152" s="1100"/>
      <c r="CS152" s="1100"/>
      <c r="CT152" s="1100"/>
      <c r="CU152" s="1100"/>
      <c r="CV152" s="1100"/>
      <c r="CW152" s="1100"/>
      <c r="CX152" s="1100"/>
      <c r="CY152" s="1100"/>
      <c r="CZ152" s="1100"/>
      <c r="DA152" s="1100"/>
      <c r="DB152" s="1100"/>
      <c r="DC152" s="1100"/>
      <c r="DD152" s="1100"/>
      <c r="DE152" s="1100"/>
      <c r="DF152" s="1100"/>
      <c r="DG152" s="1100"/>
      <c r="DH152" s="1100"/>
      <c r="DI152" s="1100"/>
      <c r="DJ152" s="1100"/>
      <c r="DK152" s="1100"/>
      <c r="DL152" s="1100"/>
      <c r="DM152" s="1100"/>
      <c r="DN152" s="1100"/>
      <c r="DO152" s="1100"/>
      <c r="DP152" s="1100"/>
      <c r="DQ152" s="1100"/>
      <c r="DR152" s="228"/>
      <c r="DS152" s="228"/>
      <c r="DT152" s="228"/>
      <c r="DU152" s="228"/>
      <c r="DV152" s="228"/>
      <c r="DW152" s="1133"/>
      <c r="DX152" s="1134"/>
      <c r="DY152" s="1134"/>
      <c r="DZ152" s="1134"/>
      <c r="EA152" s="1134"/>
      <c r="EB152" s="1134"/>
      <c r="EC152" s="1134"/>
      <c r="ED152" s="1134"/>
      <c r="EE152" s="1135"/>
    </row>
    <row r="153" spans="2:135" ht="6" customHeight="1" x14ac:dyDescent="0.25">
      <c r="B153" s="1116"/>
      <c r="C153" s="1116"/>
      <c r="D153" s="1116"/>
      <c r="E153" s="1116"/>
      <c r="F153" s="1116"/>
      <c r="G153" s="1116"/>
      <c r="H153" s="1116"/>
      <c r="I153" s="1116"/>
      <c r="J153" s="1116"/>
      <c r="K153" s="1116"/>
      <c r="L153" s="1116"/>
      <c r="M153" s="1116"/>
      <c r="N153" s="1116"/>
      <c r="O153" s="1116"/>
      <c r="P153" s="1116"/>
      <c r="Q153" s="1116"/>
      <c r="R153" s="1116"/>
      <c r="S153" s="1116"/>
      <c r="T153" s="1116"/>
      <c r="U153" s="1116"/>
      <c r="V153" s="1116"/>
      <c r="W153" s="1116"/>
      <c r="X153" s="1100"/>
      <c r="Y153" s="1100"/>
      <c r="Z153" s="1100"/>
      <c r="AA153" s="1100"/>
      <c r="AB153" s="1100"/>
      <c r="AC153" s="1100"/>
      <c r="AD153" s="1100"/>
      <c r="AE153" s="1100"/>
      <c r="AF153" s="1100"/>
      <c r="AG153" s="1100"/>
      <c r="AH153" s="1100"/>
      <c r="AI153" s="1100"/>
      <c r="AJ153" s="1100"/>
      <c r="AK153" s="1100"/>
      <c r="AL153" s="1100"/>
      <c r="AM153" s="1100"/>
      <c r="AN153" s="1100"/>
      <c r="AO153" s="1100"/>
      <c r="AP153" s="1100"/>
      <c r="AQ153" s="1100"/>
      <c r="AR153" s="1100"/>
      <c r="AS153" s="1100"/>
      <c r="AT153" s="1100"/>
      <c r="AU153" s="1100"/>
      <c r="AV153" s="1100"/>
      <c r="AW153" s="1100"/>
      <c r="AX153" s="1100"/>
      <c r="AY153" s="1100"/>
      <c r="AZ153" s="1100"/>
      <c r="BA153" s="1100"/>
      <c r="BB153" s="1100"/>
      <c r="BC153" s="1100"/>
      <c r="BD153" s="1100"/>
      <c r="BE153" s="1100"/>
      <c r="BF153" s="1100"/>
      <c r="BG153" s="1100"/>
      <c r="BH153" s="1100"/>
      <c r="BI153" s="1100"/>
      <c r="BJ153" s="1100"/>
      <c r="BK153" s="1100"/>
      <c r="BL153" s="1100"/>
      <c r="BM153" s="1100"/>
      <c r="BN153" s="1100"/>
      <c r="BO153" s="1100"/>
      <c r="BP153" s="1100"/>
      <c r="BQ153" s="1100"/>
      <c r="BR153" s="1100"/>
      <c r="BS153" s="1100"/>
      <c r="BT153" s="1100"/>
      <c r="BU153" s="1100"/>
      <c r="BV153" s="1100"/>
      <c r="BW153" s="1100"/>
      <c r="BX153" s="1100"/>
      <c r="BY153" s="1100"/>
      <c r="BZ153" s="1100"/>
      <c r="CA153" s="1100"/>
      <c r="CB153" s="1100"/>
      <c r="CC153" s="1100"/>
      <c r="CD153" s="1100"/>
      <c r="CE153" s="1100"/>
      <c r="CF153" s="1100"/>
      <c r="CG153" s="1100"/>
      <c r="CH153" s="1100"/>
      <c r="CI153" s="1100"/>
      <c r="CJ153" s="1100"/>
      <c r="CK153" s="1100"/>
      <c r="CL153" s="1100"/>
      <c r="CM153" s="1100"/>
      <c r="CN153" s="1100"/>
      <c r="CO153" s="1100"/>
      <c r="CP153" s="1100"/>
      <c r="CQ153" s="1100"/>
      <c r="CR153" s="1100"/>
      <c r="CS153" s="1100"/>
      <c r="CT153" s="1100"/>
      <c r="CU153" s="1100"/>
      <c r="CV153" s="1100"/>
      <c r="CW153" s="1100"/>
      <c r="CX153" s="1100"/>
      <c r="CY153" s="1100"/>
      <c r="CZ153" s="1100"/>
      <c r="DA153" s="1100"/>
      <c r="DB153" s="1100"/>
      <c r="DC153" s="1100"/>
      <c r="DD153" s="1100"/>
      <c r="DE153" s="1100"/>
      <c r="DF153" s="1100"/>
      <c r="DG153" s="1100"/>
      <c r="DH153" s="1100"/>
      <c r="DI153" s="1100"/>
      <c r="DJ153" s="1100"/>
      <c r="DK153" s="1100"/>
      <c r="DL153" s="1100"/>
      <c r="DM153" s="1100"/>
      <c r="DN153" s="1100"/>
      <c r="DO153" s="1100"/>
      <c r="DP153" s="1100"/>
      <c r="DQ153" s="1100"/>
      <c r="DR153" s="228"/>
      <c r="DS153" s="228"/>
      <c r="DT153" s="228"/>
      <c r="DU153" s="228"/>
      <c r="DV153" s="228"/>
      <c r="DW153" s="1133"/>
      <c r="DX153" s="1134"/>
      <c r="DY153" s="1134"/>
      <c r="DZ153" s="1134"/>
      <c r="EA153" s="1134"/>
      <c r="EB153" s="1134"/>
      <c r="EC153" s="1134"/>
      <c r="ED153" s="1134"/>
      <c r="EE153" s="1135"/>
    </row>
    <row r="154" spans="2:135" ht="6" customHeight="1" x14ac:dyDescent="0.25">
      <c r="B154" s="1116"/>
      <c r="C154" s="1116"/>
      <c r="D154" s="1116"/>
      <c r="E154" s="1116"/>
      <c r="F154" s="1116"/>
      <c r="G154" s="1116"/>
      <c r="H154" s="1116"/>
      <c r="I154" s="1116"/>
      <c r="J154" s="1116"/>
      <c r="K154" s="1116"/>
      <c r="L154" s="1116"/>
      <c r="M154" s="1116"/>
      <c r="N154" s="1116"/>
      <c r="O154" s="1116"/>
      <c r="P154" s="1116"/>
      <c r="Q154" s="1116"/>
      <c r="R154" s="1116"/>
      <c r="S154" s="1116"/>
      <c r="T154" s="1116"/>
      <c r="U154" s="1116"/>
      <c r="V154" s="1116"/>
      <c r="W154" s="1116"/>
      <c r="X154" s="1101"/>
      <c r="Y154" s="1101"/>
      <c r="Z154" s="1101"/>
      <c r="AA154" s="1101"/>
      <c r="AB154" s="1101"/>
      <c r="AC154" s="1101"/>
      <c r="AD154" s="1101"/>
      <c r="AE154" s="1101"/>
      <c r="AF154" s="1101"/>
      <c r="AG154" s="1101"/>
      <c r="AH154" s="1101"/>
      <c r="AI154" s="1101"/>
      <c r="AJ154" s="1101"/>
      <c r="AK154" s="1101"/>
      <c r="AL154" s="1101"/>
      <c r="AM154" s="1101"/>
      <c r="AN154" s="1101"/>
      <c r="AO154" s="1101"/>
      <c r="AP154" s="1101"/>
      <c r="AQ154" s="1101"/>
      <c r="AR154" s="1101"/>
      <c r="AS154" s="1101"/>
      <c r="AT154" s="1101"/>
      <c r="AU154" s="1101"/>
      <c r="AV154" s="1101"/>
      <c r="AW154" s="1101"/>
      <c r="AX154" s="1101"/>
      <c r="AY154" s="1101"/>
      <c r="AZ154" s="1101"/>
      <c r="BA154" s="1101"/>
      <c r="BB154" s="1101"/>
      <c r="BC154" s="1101"/>
      <c r="BD154" s="1101"/>
      <c r="BE154" s="1101"/>
      <c r="BF154" s="1101"/>
      <c r="BG154" s="1101"/>
      <c r="BH154" s="1101"/>
      <c r="BI154" s="1101"/>
      <c r="BJ154" s="1101"/>
      <c r="BK154" s="1101"/>
      <c r="BL154" s="1101"/>
      <c r="BM154" s="1101"/>
      <c r="BN154" s="1101"/>
      <c r="BO154" s="1101"/>
      <c r="BP154" s="1101"/>
      <c r="BQ154" s="1101"/>
      <c r="BR154" s="1101"/>
      <c r="BS154" s="1101"/>
      <c r="BT154" s="1101"/>
      <c r="BU154" s="1101"/>
      <c r="BV154" s="1101"/>
      <c r="BW154" s="1101"/>
      <c r="BX154" s="1101"/>
      <c r="BY154" s="1101"/>
      <c r="BZ154" s="1101"/>
      <c r="CA154" s="1101"/>
      <c r="CB154" s="1101"/>
      <c r="CC154" s="1101"/>
      <c r="CD154" s="1101"/>
      <c r="CE154" s="1101"/>
      <c r="CF154" s="1101"/>
      <c r="CG154" s="1101"/>
      <c r="CH154" s="1101"/>
      <c r="CI154" s="1101"/>
      <c r="CJ154" s="1101"/>
      <c r="CK154" s="1101"/>
      <c r="CL154" s="1101"/>
      <c r="CM154" s="1101"/>
      <c r="CN154" s="1101"/>
      <c r="CO154" s="1101"/>
      <c r="CP154" s="1101"/>
      <c r="CQ154" s="1101"/>
      <c r="CR154" s="1101"/>
      <c r="CS154" s="1101"/>
      <c r="CT154" s="1101"/>
      <c r="CU154" s="1101"/>
      <c r="CV154" s="1101"/>
      <c r="CW154" s="1101"/>
      <c r="CX154" s="1101"/>
      <c r="CY154" s="1101"/>
      <c r="CZ154" s="1101"/>
      <c r="DA154" s="1101"/>
      <c r="DB154" s="1101"/>
      <c r="DC154" s="1101"/>
      <c r="DD154" s="1101"/>
      <c r="DE154" s="1101"/>
      <c r="DF154" s="1101"/>
      <c r="DG154" s="1101"/>
      <c r="DH154" s="1101"/>
      <c r="DI154" s="1101"/>
      <c r="DJ154" s="1101"/>
      <c r="DK154" s="1101"/>
      <c r="DL154" s="1101"/>
      <c r="DM154" s="1101"/>
      <c r="DN154" s="1101"/>
      <c r="DO154" s="1101"/>
      <c r="DP154" s="1101"/>
      <c r="DQ154" s="1101"/>
      <c r="DR154" s="228"/>
      <c r="DS154" s="228"/>
      <c r="DT154" s="228"/>
      <c r="DU154" s="228"/>
      <c r="DV154" s="228"/>
      <c r="DW154" s="1133"/>
      <c r="DX154" s="1134"/>
      <c r="DY154" s="1134"/>
      <c r="DZ154" s="1134"/>
      <c r="EA154" s="1134"/>
      <c r="EB154" s="1134"/>
      <c r="EC154" s="1134"/>
      <c r="ED154" s="1134"/>
      <c r="EE154" s="1135"/>
    </row>
    <row r="155" spans="2:135" ht="6" customHeight="1" x14ac:dyDescent="0.25">
      <c r="DR155" s="228"/>
      <c r="DS155" s="228"/>
      <c r="DT155" s="228"/>
      <c r="DU155" s="228"/>
      <c r="DV155" s="228"/>
      <c r="DW155" s="1133"/>
      <c r="DX155" s="1134"/>
      <c r="DY155" s="1134"/>
      <c r="DZ155" s="1134"/>
      <c r="EA155" s="1134"/>
      <c r="EB155" s="1134"/>
      <c r="EC155" s="1134"/>
      <c r="ED155" s="1134"/>
      <c r="EE155" s="1135"/>
    </row>
    <row r="156" spans="2:135" ht="6" customHeight="1" x14ac:dyDescent="0.25">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DR156" s="228"/>
      <c r="DS156" s="228"/>
      <c r="DT156" s="228"/>
      <c r="DU156" s="228"/>
      <c r="DV156" s="228"/>
      <c r="DW156" s="1133"/>
      <c r="DX156" s="1134"/>
      <c r="DY156" s="1134"/>
      <c r="DZ156" s="1134"/>
      <c r="EA156" s="1134"/>
      <c r="EB156" s="1134"/>
      <c r="EC156" s="1134"/>
      <c r="ED156" s="1134"/>
      <c r="EE156" s="1135"/>
    </row>
    <row r="157" spans="2:135" ht="6" customHeight="1" x14ac:dyDescent="0.25">
      <c r="B157" s="1116" t="s">
        <v>268</v>
      </c>
      <c r="C157" s="1116"/>
      <c r="D157" s="1116"/>
      <c r="E157" s="1116"/>
      <c r="F157" s="1116"/>
      <c r="G157" s="1116"/>
      <c r="H157" s="1116"/>
      <c r="I157" s="1116"/>
      <c r="J157" s="1116"/>
      <c r="K157" s="1116"/>
      <c r="L157" s="1116"/>
      <c r="M157" s="1116"/>
      <c r="N157" s="1116"/>
      <c r="O157" s="1116"/>
      <c r="P157" s="1116"/>
      <c r="Q157" s="1116"/>
      <c r="R157" s="1116"/>
      <c r="S157" s="1116"/>
      <c r="T157" s="1116"/>
      <c r="U157" s="1116"/>
      <c r="V157" s="1116"/>
      <c r="W157" s="1116"/>
      <c r="X157" s="1116"/>
      <c r="Y157" s="1116"/>
      <c r="Z157" s="1116"/>
      <c r="AA157" s="1116"/>
      <c r="AB157" s="1116"/>
      <c r="AC157" s="1124">
        <f>'Setup-Completion Report'!CX2</f>
        <v>0</v>
      </c>
      <c r="AD157" s="1124"/>
      <c r="AE157" s="1124"/>
      <c r="AF157" s="1124"/>
      <c r="AG157" s="1124"/>
      <c r="AH157" s="1124"/>
      <c r="AI157" s="1126" t="s">
        <v>269</v>
      </c>
      <c r="AJ157" s="1126"/>
      <c r="AK157" s="1126"/>
      <c r="AL157" s="1126"/>
      <c r="AM157" s="1126"/>
      <c r="AN157" s="1126"/>
      <c r="AO157" s="1126"/>
      <c r="AP157" s="1126"/>
      <c r="AQ157" s="1126"/>
      <c r="AR157" s="1126"/>
      <c r="AS157" s="1126"/>
      <c r="AT157" s="1126"/>
      <c r="AU157" s="1124" t="str">
        <f>IF(BC21=0,"",BC21)</f>
        <v/>
      </c>
      <c r="AV157" s="1124"/>
      <c r="AW157" s="1124"/>
      <c r="AX157" s="1124"/>
      <c r="AY157" s="1124"/>
      <c r="AZ157" s="1124"/>
      <c r="BA157" s="1124"/>
      <c r="BB157" s="1124"/>
      <c r="BC157" s="1124"/>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1"/>
      <c r="DS157" s="231"/>
      <c r="DT157" s="231"/>
      <c r="DU157" s="228"/>
      <c r="DV157" s="228"/>
      <c r="DW157" s="1133"/>
      <c r="DX157" s="1134"/>
      <c r="DY157" s="1134"/>
      <c r="DZ157" s="1134"/>
      <c r="EA157" s="1134"/>
      <c r="EB157" s="1134"/>
      <c r="EC157" s="1134"/>
      <c r="ED157" s="1134"/>
      <c r="EE157" s="1135"/>
    </row>
    <row r="158" spans="2:135" ht="6" customHeight="1" x14ac:dyDescent="0.25">
      <c r="B158" s="1116"/>
      <c r="C158" s="1116"/>
      <c r="D158" s="1116"/>
      <c r="E158" s="1116"/>
      <c r="F158" s="1116"/>
      <c r="G158" s="1116"/>
      <c r="H158" s="1116"/>
      <c r="I158" s="1116"/>
      <c r="J158" s="1116"/>
      <c r="K158" s="1116"/>
      <c r="L158" s="1116"/>
      <c r="M158" s="1116"/>
      <c r="N158" s="1116"/>
      <c r="O158" s="1116"/>
      <c r="P158" s="1116"/>
      <c r="Q158" s="1116"/>
      <c r="R158" s="1116"/>
      <c r="S158" s="1116"/>
      <c r="T158" s="1116"/>
      <c r="U158" s="1116"/>
      <c r="V158" s="1116"/>
      <c r="W158" s="1116"/>
      <c r="X158" s="1116"/>
      <c r="Y158" s="1116"/>
      <c r="Z158" s="1116"/>
      <c r="AA158" s="1116"/>
      <c r="AB158" s="1116"/>
      <c r="AC158" s="1124"/>
      <c r="AD158" s="1124"/>
      <c r="AE158" s="1124"/>
      <c r="AF158" s="1124"/>
      <c r="AG158" s="1124"/>
      <c r="AH158" s="1124"/>
      <c r="AI158" s="1126"/>
      <c r="AJ158" s="1126"/>
      <c r="AK158" s="1126"/>
      <c r="AL158" s="1126"/>
      <c r="AM158" s="1126"/>
      <c r="AN158" s="1126"/>
      <c r="AO158" s="1126"/>
      <c r="AP158" s="1126"/>
      <c r="AQ158" s="1126"/>
      <c r="AR158" s="1126"/>
      <c r="AS158" s="1126"/>
      <c r="AT158" s="1126"/>
      <c r="AU158" s="1124"/>
      <c r="AV158" s="1124"/>
      <c r="AW158" s="1124"/>
      <c r="AX158" s="1124"/>
      <c r="AY158" s="1124"/>
      <c r="AZ158" s="1124"/>
      <c r="BA158" s="1124"/>
      <c r="BB158" s="1124"/>
      <c r="BC158" s="1124"/>
      <c r="BN158" s="1128"/>
      <c r="BO158" s="1128"/>
      <c r="BP158" s="1128"/>
      <c r="BQ158" s="1128"/>
      <c r="BR158" s="1128"/>
      <c r="BS158" s="1128"/>
      <c r="BT158" s="1128"/>
      <c r="BU158" s="1128"/>
      <c r="BV158" s="1128"/>
      <c r="BW158" s="1128"/>
      <c r="BX158" s="1128"/>
      <c r="BY158" s="1128"/>
      <c r="BZ158" s="1128"/>
      <c r="CA158" s="1128"/>
      <c r="CB158" s="1128"/>
      <c r="CC158" s="1128"/>
      <c r="CD158" s="1128"/>
      <c r="CE158" s="1128"/>
      <c r="CF158" s="1128"/>
      <c r="CG158" s="1128"/>
      <c r="CH158" s="1128"/>
      <c r="CI158" s="1128"/>
      <c r="CJ158" s="1128"/>
      <c r="CK158" s="1128"/>
      <c r="CL158" s="1115"/>
      <c r="CM158" s="1115"/>
      <c r="CN158" s="1115"/>
      <c r="CO158" s="1115"/>
      <c r="CP158" s="1115"/>
      <c r="CQ158" s="1115"/>
      <c r="CR158" s="1115"/>
      <c r="CS158" s="1115"/>
      <c r="CT158" s="1115"/>
      <c r="CU158" s="1115"/>
      <c r="CV158" s="1115"/>
      <c r="CW158" s="1115"/>
      <c r="CX158" s="1115"/>
      <c r="CY158" s="1115"/>
      <c r="CZ158" s="1115"/>
      <c r="DA158" s="1115"/>
      <c r="DB158" s="1115"/>
      <c r="DC158" s="1115"/>
      <c r="DD158" s="1115"/>
      <c r="DE158" s="1115"/>
      <c r="DF158" s="1115"/>
      <c r="DG158" s="1115"/>
      <c r="DH158" s="1115"/>
      <c r="DI158" s="1115"/>
      <c r="DJ158" s="1115"/>
      <c r="DK158" s="1115"/>
      <c r="DL158" s="1115"/>
      <c r="DM158" s="1115"/>
      <c r="DN158" s="1115"/>
      <c r="DO158" s="1115"/>
      <c r="DP158" s="1115"/>
      <c r="DQ158" s="1115"/>
      <c r="DR158" s="231"/>
      <c r="DS158" s="231"/>
      <c r="DT158" s="231"/>
      <c r="DU158" s="228"/>
      <c r="DV158" s="228"/>
      <c r="DW158" s="1133"/>
      <c r="DX158" s="1134"/>
      <c r="DY158" s="1134"/>
      <c r="DZ158" s="1134"/>
      <c r="EA158" s="1134"/>
      <c r="EB158" s="1134"/>
      <c r="EC158" s="1134"/>
      <c r="ED158" s="1134"/>
      <c r="EE158" s="1135"/>
    </row>
    <row r="159" spans="2:135" ht="6" customHeight="1" x14ac:dyDescent="0.25">
      <c r="B159" s="1116"/>
      <c r="C159" s="1116"/>
      <c r="D159" s="1116"/>
      <c r="E159" s="1116"/>
      <c r="F159" s="1116"/>
      <c r="G159" s="1116"/>
      <c r="H159" s="1116"/>
      <c r="I159" s="1116"/>
      <c r="J159" s="1116"/>
      <c r="K159" s="1116"/>
      <c r="L159" s="1116"/>
      <c r="M159" s="1116"/>
      <c r="N159" s="1116"/>
      <c r="O159" s="1116"/>
      <c r="P159" s="1116"/>
      <c r="Q159" s="1116"/>
      <c r="R159" s="1116"/>
      <c r="S159" s="1116"/>
      <c r="T159" s="1116"/>
      <c r="U159" s="1116"/>
      <c r="V159" s="1116"/>
      <c r="W159" s="1116"/>
      <c r="X159" s="1116"/>
      <c r="Y159" s="1116"/>
      <c r="Z159" s="1116"/>
      <c r="AA159" s="1116"/>
      <c r="AB159" s="1116"/>
      <c r="AC159" s="1125"/>
      <c r="AD159" s="1125"/>
      <c r="AE159" s="1125"/>
      <c r="AF159" s="1125"/>
      <c r="AG159" s="1125"/>
      <c r="AH159" s="1125"/>
      <c r="AI159" s="1127"/>
      <c r="AJ159" s="1127"/>
      <c r="AK159" s="1127"/>
      <c r="AL159" s="1127"/>
      <c r="AM159" s="1127"/>
      <c r="AN159" s="1127"/>
      <c r="AO159" s="1127"/>
      <c r="AP159" s="1127"/>
      <c r="AQ159" s="1127"/>
      <c r="AR159" s="1127"/>
      <c r="AS159" s="1127"/>
      <c r="AT159" s="1127"/>
      <c r="AU159" s="1125"/>
      <c r="AV159" s="1125"/>
      <c r="AW159" s="1125"/>
      <c r="AX159" s="1125"/>
      <c r="AY159" s="1125"/>
      <c r="AZ159" s="1125"/>
      <c r="BA159" s="1125"/>
      <c r="BB159" s="1125"/>
      <c r="BC159" s="1125"/>
      <c r="BN159" s="1128"/>
      <c r="BO159" s="1128"/>
      <c r="BP159" s="1128"/>
      <c r="BQ159" s="1128"/>
      <c r="BR159" s="1128"/>
      <c r="BS159" s="1128"/>
      <c r="BT159" s="1128"/>
      <c r="BU159" s="1128"/>
      <c r="BV159" s="1128"/>
      <c r="BW159" s="1128"/>
      <c r="BX159" s="1128"/>
      <c r="BY159" s="1128"/>
      <c r="BZ159" s="1128"/>
      <c r="CA159" s="1128"/>
      <c r="CB159" s="1128"/>
      <c r="CC159" s="1128"/>
      <c r="CD159" s="1128"/>
      <c r="CE159" s="1128"/>
      <c r="CF159" s="1128"/>
      <c r="CG159" s="1128"/>
      <c r="CH159" s="1128"/>
      <c r="CI159" s="1128"/>
      <c r="CJ159" s="1128"/>
      <c r="CK159" s="1128"/>
      <c r="CL159" s="1115"/>
      <c r="CM159" s="1115"/>
      <c r="CN159" s="1115"/>
      <c r="CO159" s="1115"/>
      <c r="CP159" s="1115"/>
      <c r="CQ159" s="1115"/>
      <c r="CR159" s="1115"/>
      <c r="CS159" s="1115"/>
      <c r="CT159" s="1115"/>
      <c r="CU159" s="1115"/>
      <c r="CV159" s="1115"/>
      <c r="CW159" s="1115"/>
      <c r="CX159" s="1115"/>
      <c r="CY159" s="1115"/>
      <c r="CZ159" s="1115"/>
      <c r="DA159" s="1115"/>
      <c r="DB159" s="1115"/>
      <c r="DC159" s="1115"/>
      <c r="DD159" s="1115"/>
      <c r="DE159" s="1115"/>
      <c r="DF159" s="1115"/>
      <c r="DG159" s="1115"/>
      <c r="DH159" s="1115"/>
      <c r="DI159" s="1115"/>
      <c r="DJ159" s="1115"/>
      <c r="DK159" s="1115"/>
      <c r="DL159" s="1115"/>
      <c r="DM159" s="1115"/>
      <c r="DN159" s="1115"/>
      <c r="DO159" s="1115"/>
      <c r="DP159" s="1115"/>
      <c r="DQ159" s="1115"/>
      <c r="DR159" s="228"/>
      <c r="DS159" s="228"/>
      <c r="DT159" s="228"/>
      <c r="DU159" s="228"/>
      <c r="DV159" s="228"/>
      <c r="DW159" s="1133"/>
      <c r="DX159" s="1134"/>
      <c r="DY159" s="1134"/>
      <c r="DZ159" s="1134"/>
      <c r="EA159" s="1134"/>
      <c r="EB159" s="1134"/>
      <c r="EC159" s="1134"/>
      <c r="ED159" s="1134"/>
      <c r="EE159" s="1135"/>
    </row>
    <row r="160" spans="2:135" ht="6" customHeight="1" x14ac:dyDescent="0.25">
      <c r="DR160" s="228"/>
      <c r="DS160" s="228"/>
      <c r="DT160" s="228"/>
      <c r="DU160" s="228"/>
      <c r="DV160" s="228"/>
      <c r="DW160" s="1133"/>
      <c r="DX160" s="1134"/>
      <c r="DY160" s="1134"/>
      <c r="DZ160" s="1134"/>
      <c r="EA160" s="1134"/>
      <c r="EB160" s="1134"/>
      <c r="EC160" s="1134"/>
      <c r="ED160" s="1134"/>
      <c r="EE160" s="1135"/>
    </row>
    <row r="161" spans="2:135" ht="6" customHeight="1" x14ac:dyDescent="0.25">
      <c r="DW161" s="1133"/>
      <c r="DX161" s="1134"/>
      <c r="DY161" s="1134"/>
      <c r="DZ161" s="1134"/>
      <c r="EA161" s="1134"/>
      <c r="EB161" s="1134"/>
      <c r="EC161" s="1134"/>
      <c r="ED161" s="1134"/>
      <c r="EE161" s="1135"/>
    </row>
    <row r="162" spans="2:135" ht="6" customHeight="1" x14ac:dyDescent="0.25">
      <c r="DR162" s="231"/>
      <c r="DS162" s="231"/>
      <c r="DT162" s="231"/>
      <c r="DW162" s="1133"/>
      <c r="DX162" s="1134"/>
      <c r="DY162" s="1134"/>
      <c r="DZ162" s="1134"/>
      <c r="EA162" s="1134"/>
      <c r="EB162" s="1134"/>
      <c r="EC162" s="1134"/>
      <c r="ED162" s="1134"/>
      <c r="EE162" s="1135"/>
    </row>
    <row r="163" spans="2:135" ht="6" customHeight="1" x14ac:dyDescent="0.25">
      <c r="B163" s="1116" t="s">
        <v>160</v>
      </c>
      <c r="C163" s="1116"/>
      <c r="D163" s="1116"/>
      <c r="E163" s="1116"/>
      <c r="F163" s="1116"/>
      <c r="G163" s="1116"/>
      <c r="H163" s="1116"/>
      <c r="I163" s="1116"/>
      <c r="J163" s="1116"/>
      <c r="K163" s="1116"/>
      <c r="L163" s="1116"/>
      <c r="M163" s="1116"/>
      <c r="N163" s="1116"/>
      <c r="O163" s="1116"/>
      <c r="P163" s="1116"/>
      <c r="Q163" s="1116"/>
      <c r="R163" s="1116"/>
      <c r="S163" s="1116"/>
      <c r="T163" s="1116"/>
      <c r="U163" s="1116"/>
      <c r="V163" s="1116"/>
      <c r="W163" s="1116"/>
      <c r="X163" s="1116"/>
      <c r="Y163" s="1116"/>
      <c r="Z163" s="1116"/>
      <c r="AA163" s="1116"/>
      <c r="AB163" s="1116"/>
      <c r="AC163" s="1116"/>
      <c r="AD163" s="1116"/>
      <c r="AE163" s="1116"/>
      <c r="AF163" s="1116"/>
      <c r="AG163" s="1116"/>
      <c r="AH163" s="1116"/>
      <c r="AI163" s="1116"/>
      <c r="AJ163" s="1116"/>
      <c r="AK163" s="1116"/>
      <c r="AL163" s="1116"/>
      <c r="AM163" s="1116"/>
      <c r="AN163" s="1116"/>
      <c r="AO163" s="1116"/>
      <c r="AP163" s="1116"/>
      <c r="AQ163" s="1116"/>
      <c r="AR163" s="1116"/>
      <c r="AS163" s="1116"/>
      <c r="AT163" s="1116"/>
      <c r="AU163" s="1116"/>
      <c r="AV163" s="1116"/>
      <c r="AW163" s="1116"/>
      <c r="AX163" s="1116"/>
      <c r="AY163" s="1116"/>
      <c r="AZ163" s="1116"/>
      <c r="BA163" s="1116"/>
      <c r="BB163" s="1116"/>
      <c r="BC163" s="1116"/>
      <c r="BD163" s="1116"/>
      <c r="BE163" s="1116"/>
      <c r="BF163" s="1116"/>
      <c r="BG163" s="1116"/>
      <c r="BH163" s="1116"/>
      <c r="BI163" s="1116"/>
      <c r="BJ163" s="1116"/>
      <c r="BK163" s="1116"/>
      <c r="BL163" s="1116"/>
      <c r="BM163" s="1116"/>
      <c r="BN163" s="1116"/>
      <c r="BO163" s="1116"/>
      <c r="BP163" s="1116"/>
      <c r="BQ163" s="1116"/>
      <c r="BR163" s="1116"/>
      <c r="BS163" s="1116"/>
      <c r="BT163" s="1116"/>
      <c r="BU163" s="1116"/>
      <c r="BV163" s="1116"/>
      <c r="BW163" s="1116"/>
      <c r="BX163" s="1116"/>
      <c r="BY163" s="1116"/>
      <c r="BZ163" s="1116"/>
      <c r="CA163" s="1116"/>
      <c r="CB163" s="1116"/>
      <c r="CC163" s="1116"/>
      <c r="CD163" s="1116"/>
      <c r="CE163" s="1116"/>
      <c r="CF163" s="1116"/>
      <c r="CG163" s="1116"/>
      <c r="CH163" s="1116"/>
      <c r="CI163" s="1116"/>
      <c r="CJ163" s="1116"/>
      <c r="CK163" s="1116"/>
      <c r="CL163" s="1116"/>
      <c r="CM163" s="1116"/>
      <c r="CN163" s="1116"/>
      <c r="CO163" s="1116"/>
      <c r="CP163" s="1116"/>
      <c r="CQ163" s="1116"/>
      <c r="CR163" s="1116"/>
      <c r="CS163" s="1116"/>
      <c r="CT163" s="1116"/>
      <c r="CU163" s="1116"/>
      <c r="CV163" s="1116"/>
      <c r="CW163" s="1116"/>
      <c r="CX163" s="1116"/>
      <c r="CY163" s="1116"/>
      <c r="CZ163" s="1116"/>
      <c r="DA163" s="1116"/>
      <c r="DB163" s="1116"/>
      <c r="DC163" s="1116"/>
      <c r="DD163" s="1116"/>
      <c r="DE163" s="1116"/>
      <c r="DF163" s="1116"/>
      <c r="DG163" s="1116"/>
      <c r="DH163" s="1116"/>
      <c r="DI163" s="1116"/>
      <c r="DJ163" s="1116"/>
      <c r="DK163" s="1116"/>
      <c r="DL163" s="1116"/>
      <c r="DM163" s="1116"/>
      <c r="DN163" s="1116"/>
      <c r="DO163" s="1116"/>
      <c r="DP163" s="1116"/>
      <c r="DQ163" s="1116"/>
      <c r="DR163" s="231"/>
      <c r="DS163" s="231"/>
      <c r="DT163" s="231"/>
      <c r="DW163" s="1133"/>
      <c r="DX163" s="1134"/>
      <c r="DY163" s="1134"/>
      <c r="DZ163" s="1134"/>
      <c r="EA163" s="1134"/>
      <c r="EB163" s="1134"/>
      <c r="EC163" s="1134"/>
      <c r="ED163" s="1134"/>
      <c r="EE163" s="1135"/>
    </row>
    <row r="164" spans="2:135" ht="6" customHeight="1" x14ac:dyDescent="0.25">
      <c r="B164" s="1116"/>
      <c r="C164" s="1116"/>
      <c r="D164" s="1116"/>
      <c r="E164" s="1116"/>
      <c r="F164" s="1116"/>
      <c r="G164" s="1116"/>
      <c r="H164" s="1116"/>
      <c r="I164" s="1116"/>
      <c r="J164" s="1116"/>
      <c r="K164" s="1116"/>
      <c r="L164" s="1116"/>
      <c r="M164" s="1116"/>
      <c r="N164" s="1116"/>
      <c r="O164" s="1116"/>
      <c r="P164" s="1116"/>
      <c r="Q164" s="1116"/>
      <c r="R164" s="1116"/>
      <c r="S164" s="1116"/>
      <c r="T164" s="1116"/>
      <c r="U164" s="1116"/>
      <c r="V164" s="1116"/>
      <c r="W164" s="1116"/>
      <c r="X164" s="1116"/>
      <c r="Y164" s="1116"/>
      <c r="Z164" s="1116"/>
      <c r="AA164" s="1116"/>
      <c r="AB164" s="1116"/>
      <c r="AC164" s="1116"/>
      <c r="AD164" s="1116"/>
      <c r="AE164" s="1116"/>
      <c r="AF164" s="1116"/>
      <c r="AG164" s="1116"/>
      <c r="AH164" s="1116"/>
      <c r="AI164" s="1116"/>
      <c r="AJ164" s="1116"/>
      <c r="AK164" s="1116"/>
      <c r="AL164" s="1116"/>
      <c r="AM164" s="1116"/>
      <c r="AN164" s="1116"/>
      <c r="AO164" s="1116"/>
      <c r="AP164" s="1116"/>
      <c r="AQ164" s="1116"/>
      <c r="AR164" s="1116"/>
      <c r="AS164" s="1116"/>
      <c r="AT164" s="1116"/>
      <c r="AU164" s="1116"/>
      <c r="AV164" s="1116"/>
      <c r="AW164" s="1116"/>
      <c r="AX164" s="1116"/>
      <c r="AY164" s="1116"/>
      <c r="AZ164" s="1116"/>
      <c r="BA164" s="1116"/>
      <c r="BB164" s="1116"/>
      <c r="BC164" s="1116"/>
      <c r="BD164" s="1116"/>
      <c r="BE164" s="1116"/>
      <c r="BF164" s="1116"/>
      <c r="BG164" s="1116"/>
      <c r="BH164" s="1116"/>
      <c r="BI164" s="1116"/>
      <c r="BJ164" s="1116"/>
      <c r="BK164" s="1116"/>
      <c r="BL164" s="1116"/>
      <c r="BM164" s="1116"/>
      <c r="BN164" s="1116"/>
      <c r="BO164" s="1116"/>
      <c r="BP164" s="1116"/>
      <c r="BQ164" s="1116"/>
      <c r="BR164" s="1116"/>
      <c r="BS164" s="1116"/>
      <c r="BT164" s="1116"/>
      <c r="BU164" s="1116"/>
      <c r="BV164" s="1116"/>
      <c r="BW164" s="1116"/>
      <c r="BX164" s="1116"/>
      <c r="BY164" s="1116"/>
      <c r="BZ164" s="1116"/>
      <c r="CA164" s="1116"/>
      <c r="CB164" s="1116"/>
      <c r="CC164" s="1116"/>
      <c r="CD164" s="1116"/>
      <c r="CE164" s="1116"/>
      <c r="CF164" s="1116"/>
      <c r="CG164" s="1116"/>
      <c r="CH164" s="1116"/>
      <c r="CI164" s="1116"/>
      <c r="CJ164" s="1116"/>
      <c r="CK164" s="1116"/>
      <c r="CL164" s="1116"/>
      <c r="CM164" s="1116"/>
      <c r="CN164" s="1116"/>
      <c r="CO164" s="1116"/>
      <c r="CP164" s="1116"/>
      <c r="CQ164" s="1116"/>
      <c r="CR164" s="1116"/>
      <c r="CS164" s="1116"/>
      <c r="CT164" s="1116"/>
      <c r="CU164" s="1116"/>
      <c r="CV164" s="1116"/>
      <c r="CW164" s="1116"/>
      <c r="CX164" s="1116"/>
      <c r="CY164" s="1116"/>
      <c r="CZ164" s="1116"/>
      <c r="DA164" s="1116"/>
      <c r="DB164" s="1116"/>
      <c r="DC164" s="1116"/>
      <c r="DD164" s="1116"/>
      <c r="DE164" s="1116"/>
      <c r="DF164" s="1116"/>
      <c r="DG164" s="1116"/>
      <c r="DH164" s="1116"/>
      <c r="DI164" s="1116"/>
      <c r="DJ164" s="1116"/>
      <c r="DK164" s="1116"/>
      <c r="DL164" s="1116"/>
      <c r="DM164" s="1116"/>
      <c r="DN164" s="1116"/>
      <c r="DO164" s="1116"/>
      <c r="DP164" s="1116"/>
      <c r="DQ164" s="1116"/>
      <c r="DW164" s="1133"/>
      <c r="DX164" s="1134"/>
      <c r="DY164" s="1134"/>
      <c r="DZ164" s="1134"/>
      <c r="EA164" s="1134"/>
      <c r="EB164" s="1134"/>
      <c r="EC164" s="1134"/>
      <c r="ED164" s="1134"/>
      <c r="EE164" s="1135"/>
    </row>
    <row r="165" spans="2:135" ht="6" customHeight="1" x14ac:dyDescent="0.25">
      <c r="B165" s="1116"/>
      <c r="C165" s="1116"/>
      <c r="D165" s="1116"/>
      <c r="E165" s="1116"/>
      <c r="F165" s="1116"/>
      <c r="G165" s="1116"/>
      <c r="H165" s="1116"/>
      <c r="I165" s="1116"/>
      <c r="J165" s="1116"/>
      <c r="K165" s="1116"/>
      <c r="L165" s="1116"/>
      <c r="M165" s="1116"/>
      <c r="N165" s="1116"/>
      <c r="O165" s="1116"/>
      <c r="P165" s="1116"/>
      <c r="Q165" s="1116"/>
      <c r="R165" s="1116"/>
      <c r="S165" s="1116"/>
      <c r="T165" s="1116"/>
      <c r="U165" s="1116"/>
      <c r="V165" s="1116"/>
      <c r="W165" s="1116"/>
      <c r="X165" s="1116"/>
      <c r="Y165" s="1116"/>
      <c r="Z165" s="1116"/>
      <c r="AA165" s="1116"/>
      <c r="AB165" s="1116"/>
      <c r="AC165" s="1116"/>
      <c r="AD165" s="1116"/>
      <c r="AE165" s="1116"/>
      <c r="AF165" s="1116"/>
      <c r="AG165" s="1116"/>
      <c r="AH165" s="1116"/>
      <c r="AI165" s="1116"/>
      <c r="AJ165" s="1116"/>
      <c r="AK165" s="1116"/>
      <c r="AL165" s="1116"/>
      <c r="AM165" s="1116"/>
      <c r="AN165" s="1116"/>
      <c r="AO165" s="1116"/>
      <c r="AP165" s="1116"/>
      <c r="AQ165" s="1116"/>
      <c r="AR165" s="1116"/>
      <c r="AS165" s="1116"/>
      <c r="AT165" s="1116"/>
      <c r="AU165" s="1116"/>
      <c r="AV165" s="1116"/>
      <c r="AW165" s="1116"/>
      <c r="AX165" s="1116"/>
      <c r="AY165" s="1116"/>
      <c r="AZ165" s="1116"/>
      <c r="BA165" s="1116"/>
      <c r="BB165" s="1116"/>
      <c r="BC165" s="1116"/>
      <c r="BD165" s="1116"/>
      <c r="BE165" s="1116"/>
      <c r="BF165" s="1116"/>
      <c r="BG165" s="1116"/>
      <c r="BH165" s="1116"/>
      <c r="BI165" s="1116"/>
      <c r="BJ165" s="1116"/>
      <c r="BK165" s="1116"/>
      <c r="BL165" s="1116"/>
      <c r="BM165" s="1116"/>
      <c r="BN165" s="1116"/>
      <c r="BO165" s="1116"/>
      <c r="BP165" s="1116"/>
      <c r="BQ165" s="1116"/>
      <c r="BR165" s="1116"/>
      <c r="BS165" s="1116"/>
      <c r="BT165" s="1116"/>
      <c r="BU165" s="1116"/>
      <c r="BV165" s="1116"/>
      <c r="BW165" s="1116"/>
      <c r="BX165" s="1116"/>
      <c r="BY165" s="1116"/>
      <c r="BZ165" s="1116"/>
      <c r="CA165" s="1116"/>
      <c r="CB165" s="1116"/>
      <c r="CC165" s="1116"/>
      <c r="CD165" s="1116"/>
      <c r="CE165" s="1116"/>
      <c r="CF165" s="1116"/>
      <c r="CG165" s="1116"/>
      <c r="CH165" s="1116"/>
      <c r="CI165" s="1116"/>
      <c r="CJ165" s="1116"/>
      <c r="CK165" s="1116"/>
      <c r="CL165" s="1116"/>
      <c r="CM165" s="1116"/>
      <c r="CN165" s="1116"/>
      <c r="CO165" s="1116"/>
      <c r="CP165" s="1116"/>
      <c r="CQ165" s="1116"/>
      <c r="CR165" s="1116"/>
      <c r="CS165" s="1116"/>
      <c r="CT165" s="1116"/>
      <c r="CU165" s="1116"/>
      <c r="CV165" s="1116"/>
      <c r="CW165" s="1116"/>
      <c r="CX165" s="1116"/>
      <c r="CY165" s="1116"/>
      <c r="CZ165" s="1116"/>
      <c r="DA165" s="1116"/>
      <c r="DB165" s="1116"/>
      <c r="DC165" s="1116"/>
      <c r="DD165" s="1116"/>
      <c r="DE165" s="1116"/>
      <c r="DF165" s="1116"/>
      <c r="DG165" s="1116"/>
      <c r="DH165" s="1116"/>
      <c r="DI165" s="1116"/>
      <c r="DJ165" s="1116"/>
      <c r="DK165" s="1116"/>
      <c r="DL165" s="1116"/>
      <c r="DM165" s="1116"/>
      <c r="DN165" s="1116"/>
      <c r="DO165" s="1116"/>
      <c r="DP165" s="1116"/>
      <c r="DQ165" s="1116"/>
      <c r="DW165" s="1133"/>
      <c r="DX165" s="1134"/>
      <c r="DY165" s="1134"/>
      <c r="DZ165" s="1134"/>
      <c r="EA165" s="1134"/>
      <c r="EB165" s="1134"/>
      <c r="EC165" s="1134"/>
      <c r="ED165" s="1134"/>
      <c r="EE165" s="1135"/>
    </row>
    <row r="166" spans="2:135" ht="6" customHeight="1" x14ac:dyDescent="0.25">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c r="BR166" s="232"/>
      <c r="BS166" s="232"/>
      <c r="BT166" s="232"/>
      <c r="BU166" s="232"/>
      <c r="BV166" s="232"/>
      <c r="BW166" s="232"/>
      <c r="BX166" s="232"/>
      <c r="BY166" s="232"/>
      <c r="BZ166" s="232"/>
      <c r="CA166" s="232"/>
      <c r="CB166" s="232"/>
      <c r="CC166" s="232"/>
      <c r="CD166" s="232"/>
      <c r="CE166" s="232"/>
      <c r="CF166" s="232"/>
      <c r="CG166" s="232"/>
      <c r="CH166" s="232"/>
      <c r="CI166" s="232"/>
      <c r="CJ166" s="232"/>
      <c r="CK166" s="232"/>
      <c r="CL166" s="232"/>
      <c r="CM166" s="232"/>
      <c r="CN166" s="232"/>
      <c r="CO166" s="232"/>
      <c r="CP166" s="232"/>
      <c r="CQ166" s="232"/>
      <c r="CR166" s="232"/>
      <c r="CS166" s="232"/>
      <c r="CT166" s="232"/>
      <c r="CU166" s="232"/>
      <c r="CV166" s="232"/>
      <c r="CW166" s="232"/>
      <c r="CX166" s="232"/>
      <c r="CY166" s="232"/>
      <c r="CZ166" s="232"/>
      <c r="DA166" s="232"/>
      <c r="DB166" s="232"/>
      <c r="DC166" s="232"/>
      <c r="DD166" s="232"/>
      <c r="DE166" s="232"/>
      <c r="DF166" s="232"/>
      <c r="DG166" s="232"/>
      <c r="DH166" s="232"/>
      <c r="DI166" s="232"/>
      <c r="DJ166" s="232"/>
      <c r="DK166" s="232"/>
      <c r="DL166" s="232"/>
      <c r="DM166" s="232"/>
      <c r="DN166" s="232"/>
      <c r="DO166" s="232"/>
      <c r="DP166" s="232"/>
      <c r="DQ166" s="232"/>
      <c r="DW166" s="1133"/>
      <c r="DX166" s="1134"/>
      <c r="DY166" s="1134"/>
      <c r="DZ166" s="1134"/>
      <c r="EA166" s="1134"/>
      <c r="EB166" s="1134"/>
      <c r="EC166" s="1134"/>
      <c r="ED166" s="1134"/>
      <c r="EE166" s="1135"/>
    </row>
    <row r="167" spans="2:135" ht="6" customHeight="1" x14ac:dyDescent="0.25">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3"/>
      <c r="DS167" s="233"/>
      <c r="DT167" s="233"/>
      <c r="DW167" s="1133"/>
      <c r="DX167" s="1134"/>
      <c r="DY167" s="1134"/>
      <c r="DZ167" s="1134"/>
      <c r="EA167" s="1134"/>
      <c r="EB167" s="1134"/>
      <c r="EC167" s="1134"/>
      <c r="ED167" s="1134"/>
      <c r="EE167" s="1135"/>
    </row>
    <row r="168" spans="2:135" ht="6" customHeight="1" x14ac:dyDescent="0.25">
      <c r="DR168" s="233"/>
      <c r="DS168" s="233"/>
      <c r="DT168" s="233"/>
      <c r="DW168" s="1133"/>
      <c r="DX168" s="1134"/>
      <c r="DY168" s="1134"/>
      <c r="DZ168" s="1134"/>
      <c r="EA168" s="1134"/>
      <c r="EB168" s="1134"/>
      <c r="EC168" s="1134"/>
      <c r="ED168" s="1134"/>
      <c r="EE168" s="1135"/>
    </row>
    <row r="169" spans="2:135" ht="6" customHeight="1" x14ac:dyDescent="0.25">
      <c r="B169" s="234"/>
      <c r="C169" s="234"/>
      <c r="D169" s="234"/>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35"/>
      <c r="BL169" s="235"/>
      <c r="BM169" s="235"/>
      <c r="BN169" s="235"/>
      <c r="BO169" s="235"/>
      <c r="BP169" s="235"/>
      <c r="BQ169" s="235"/>
      <c r="BR169" s="235"/>
      <c r="BS169" s="235"/>
      <c r="BT169" s="235"/>
      <c r="BU169" s="235"/>
      <c r="BV169" s="235"/>
      <c r="BW169" s="235"/>
      <c r="BX169" s="235"/>
      <c r="BY169" s="235"/>
      <c r="BZ169" s="235"/>
      <c r="CA169" s="235"/>
      <c r="CB169" s="235"/>
      <c r="CC169" s="235"/>
      <c r="CD169" s="235"/>
      <c r="CE169" s="235"/>
      <c r="CF169" s="235"/>
      <c r="CG169" s="235"/>
      <c r="CH169" s="235"/>
      <c r="CI169" s="235"/>
      <c r="CJ169" s="235"/>
      <c r="CK169" s="235"/>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5"/>
      <c r="DP169" s="235"/>
      <c r="DQ169" s="235"/>
      <c r="DR169" s="233"/>
      <c r="DS169" s="233"/>
      <c r="DT169" s="233"/>
      <c r="DW169" s="1133"/>
      <c r="DX169" s="1134"/>
      <c r="DY169" s="1134"/>
      <c r="DZ169" s="1134"/>
      <c r="EA169" s="1134"/>
      <c r="EB169" s="1134"/>
      <c r="EC169" s="1134"/>
      <c r="ED169" s="1134"/>
      <c r="EE169" s="1135"/>
    </row>
    <row r="170" spans="2:135" ht="6" customHeight="1" x14ac:dyDescent="0.25">
      <c r="B170" s="234"/>
      <c r="C170" s="234"/>
      <c r="D170" s="234"/>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35"/>
      <c r="BL170" s="235"/>
      <c r="BM170" s="23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3"/>
      <c r="DS170" s="233"/>
      <c r="DT170" s="233"/>
      <c r="DW170" s="1133"/>
      <c r="DX170" s="1134"/>
      <c r="DY170" s="1134"/>
      <c r="DZ170" s="1134"/>
      <c r="EA170" s="1134"/>
      <c r="EB170" s="1134"/>
      <c r="EC170" s="1134"/>
      <c r="ED170" s="1134"/>
      <c r="EE170" s="1135"/>
    </row>
    <row r="171" spans="2:135" ht="6" customHeight="1" x14ac:dyDescent="0.25">
      <c r="B171" s="1117" t="s">
        <v>208</v>
      </c>
      <c r="C171" s="1117"/>
      <c r="D171" s="1117"/>
      <c r="E171" s="1118" t="s">
        <v>285</v>
      </c>
      <c r="F171" s="1118"/>
      <c r="G171" s="1118"/>
      <c r="H171" s="1118"/>
      <c r="I171" s="1118"/>
      <c r="J171" s="1118"/>
      <c r="K171" s="1118"/>
      <c r="L171" s="1118"/>
      <c r="M171" s="1118"/>
      <c r="N171" s="1118"/>
      <c r="O171" s="1118"/>
      <c r="P171" s="1118"/>
      <c r="Q171" s="1118"/>
      <c r="R171" s="1118"/>
      <c r="S171" s="1118"/>
      <c r="T171" s="1118"/>
      <c r="U171" s="1118"/>
      <c r="V171" s="1118"/>
      <c r="W171" s="1118"/>
      <c r="X171" s="1118"/>
      <c r="Y171" s="1118"/>
      <c r="Z171" s="1118"/>
      <c r="AA171" s="1118"/>
      <c r="AB171" s="1118"/>
      <c r="AC171" s="1118"/>
      <c r="AD171" s="1118"/>
      <c r="AE171" s="1118"/>
      <c r="AF171" s="1118"/>
      <c r="AG171" s="1118"/>
      <c r="AH171" s="1118"/>
      <c r="AI171" s="1118"/>
      <c r="AJ171" s="1118"/>
      <c r="AK171" s="1118"/>
      <c r="AL171" s="1118"/>
      <c r="AM171" s="1118"/>
      <c r="AN171" s="1118"/>
      <c r="AO171" s="1118"/>
      <c r="AP171" s="1118"/>
      <c r="AQ171" s="1118"/>
      <c r="AR171" s="1118"/>
      <c r="AS171" s="1118"/>
      <c r="AT171" s="1118"/>
      <c r="AU171" s="1118"/>
      <c r="AV171" s="1118"/>
      <c r="AW171" s="1118"/>
      <c r="AX171" s="1118"/>
      <c r="AY171" s="1118"/>
      <c r="AZ171" s="1118"/>
      <c r="BA171" s="1118"/>
      <c r="BB171" s="1118"/>
      <c r="BC171" s="1118"/>
      <c r="BD171" s="1118"/>
      <c r="BE171" s="1118"/>
      <c r="BF171" s="1118"/>
      <c r="BG171" s="1118"/>
      <c r="BH171" s="1118"/>
      <c r="BI171" s="1118"/>
      <c r="BJ171" s="1118"/>
      <c r="BK171" s="1118"/>
      <c r="BL171" s="1118"/>
      <c r="BM171" s="1118"/>
      <c r="BN171" s="1118"/>
      <c r="BO171" s="1118"/>
      <c r="BP171" s="1118"/>
      <c r="BQ171" s="1118"/>
      <c r="BR171" s="1118"/>
      <c r="BS171" s="1118"/>
      <c r="BT171" s="1118"/>
      <c r="BU171" s="1118"/>
      <c r="BV171" s="1118"/>
      <c r="BW171" s="1118"/>
      <c r="BX171" s="1118"/>
      <c r="BY171" s="1118"/>
      <c r="BZ171" s="1118"/>
      <c r="CA171" s="1118"/>
      <c r="CB171" s="1118"/>
      <c r="CC171" s="1118"/>
      <c r="CD171" s="1118"/>
      <c r="CE171" s="1118"/>
      <c r="CF171" s="1118"/>
      <c r="CG171" s="1118"/>
      <c r="CH171" s="1118"/>
      <c r="CI171" s="1118"/>
      <c r="CJ171" s="1118"/>
      <c r="CK171" s="1118"/>
      <c r="CL171" s="1118"/>
      <c r="CM171" s="1118"/>
      <c r="CN171" s="1118"/>
      <c r="CO171" s="1118"/>
      <c r="CP171" s="1118"/>
      <c r="CQ171" s="1118"/>
      <c r="CR171" s="1118"/>
      <c r="CS171" s="1118"/>
      <c r="CT171" s="1118"/>
      <c r="CU171" s="1118"/>
      <c r="CV171" s="1118"/>
      <c r="CW171" s="1118"/>
      <c r="CX171" s="1118"/>
      <c r="CY171" s="1118"/>
      <c r="CZ171" s="1118"/>
      <c r="DA171" s="1118"/>
      <c r="DB171" s="1118"/>
      <c r="DC171" s="1118"/>
      <c r="DD171" s="1118"/>
      <c r="DE171" s="1118"/>
      <c r="DF171" s="1118"/>
      <c r="DG171" s="1118"/>
      <c r="DH171" s="1118"/>
      <c r="DI171" s="1118"/>
      <c r="DJ171" s="1118"/>
      <c r="DK171" s="1118"/>
      <c r="DL171" s="1118"/>
      <c r="DM171" s="1118"/>
      <c r="DN171" s="1118"/>
      <c r="DO171" s="1118"/>
      <c r="DP171" s="1118"/>
      <c r="DQ171" s="1118"/>
      <c r="DR171" s="233"/>
      <c r="DS171" s="233"/>
      <c r="DT171" s="233"/>
      <c r="DW171" s="1133"/>
      <c r="DX171" s="1134"/>
      <c r="DY171" s="1134"/>
      <c r="DZ171" s="1134"/>
      <c r="EA171" s="1134"/>
      <c r="EB171" s="1134"/>
      <c r="EC171" s="1134"/>
      <c r="ED171" s="1134"/>
      <c r="EE171" s="1135"/>
    </row>
    <row r="172" spans="2:135" ht="6" customHeight="1" x14ac:dyDescent="0.25">
      <c r="B172" s="1117"/>
      <c r="C172" s="1117"/>
      <c r="D172" s="1117"/>
      <c r="E172" s="1118"/>
      <c r="F172" s="1118"/>
      <c r="G172" s="1118"/>
      <c r="H172" s="1118"/>
      <c r="I172" s="1118"/>
      <c r="J172" s="1118"/>
      <c r="K172" s="1118"/>
      <c r="L172" s="1118"/>
      <c r="M172" s="1118"/>
      <c r="N172" s="1118"/>
      <c r="O172" s="1118"/>
      <c r="P172" s="1118"/>
      <c r="Q172" s="1118"/>
      <c r="R172" s="1118"/>
      <c r="S172" s="1118"/>
      <c r="T172" s="1118"/>
      <c r="U172" s="1118"/>
      <c r="V172" s="1118"/>
      <c r="W172" s="1118"/>
      <c r="X172" s="1118"/>
      <c r="Y172" s="1118"/>
      <c r="Z172" s="1118"/>
      <c r="AA172" s="1118"/>
      <c r="AB172" s="1118"/>
      <c r="AC172" s="1118"/>
      <c r="AD172" s="1118"/>
      <c r="AE172" s="1118"/>
      <c r="AF172" s="1118"/>
      <c r="AG172" s="1118"/>
      <c r="AH172" s="1118"/>
      <c r="AI172" s="1118"/>
      <c r="AJ172" s="1118"/>
      <c r="AK172" s="1118"/>
      <c r="AL172" s="1118"/>
      <c r="AM172" s="1118"/>
      <c r="AN172" s="1118"/>
      <c r="AO172" s="1118"/>
      <c r="AP172" s="1118"/>
      <c r="AQ172" s="1118"/>
      <c r="AR172" s="1118"/>
      <c r="AS172" s="1118"/>
      <c r="AT172" s="1118"/>
      <c r="AU172" s="1118"/>
      <c r="AV172" s="1118"/>
      <c r="AW172" s="1118"/>
      <c r="AX172" s="1118"/>
      <c r="AY172" s="1118"/>
      <c r="AZ172" s="1118"/>
      <c r="BA172" s="1118"/>
      <c r="BB172" s="1118"/>
      <c r="BC172" s="1118"/>
      <c r="BD172" s="1118"/>
      <c r="BE172" s="1118"/>
      <c r="BF172" s="1118"/>
      <c r="BG172" s="1118"/>
      <c r="BH172" s="1118"/>
      <c r="BI172" s="1118"/>
      <c r="BJ172" s="1118"/>
      <c r="BK172" s="1118"/>
      <c r="BL172" s="1118"/>
      <c r="BM172" s="1118"/>
      <c r="BN172" s="1118"/>
      <c r="BO172" s="1118"/>
      <c r="BP172" s="1118"/>
      <c r="BQ172" s="1118"/>
      <c r="BR172" s="1118"/>
      <c r="BS172" s="1118"/>
      <c r="BT172" s="1118"/>
      <c r="BU172" s="1118"/>
      <c r="BV172" s="1118"/>
      <c r="BW172" s="1118"/>
      <c r="BX172" s="1118"/>
      <c r="BY172" s="1118"/>
      <c r="BZ172" s="1118"/>
      <c r="CA172" s="1118"/>
      <c r="CB172" s="1118"/>
      <c r="CC172" s="1118"/>
      <c r="CD172" s="1118"/>
      <c r="CE172" s="1118"/>
      <c r="CF172" s="1118"/>
      <c r="CG172" s="1118"/>
      <c r="CH172" s="1118"/>
      <c r="CI172" s="1118"/>
      <c r="CJ172" s="1118"/>
      <c r="CK172" s="1118"/>
      <c r="CL172" s="1118"/>
      <c r="CM172" s="1118"/>
      <c r="CN172" s="1118"/>
      <c r="CO172" s="1118"/>
      <c r="CP172" s="1118"/>
      <c r="CQ172" s="1118"/>
      <c r="CR172" s="1118"/>
      <c r="CS172" s="1118"/>
      <c r="CT172" s="1118"/>
      <c r="CU172" s="1118"/>
      <c r="CV172" s="1118"/>
      <c r="CW172" s="1118"/>
      <c r="CX172" s="1118"/>
      <c r="CY172" s="1118"/>
      <c r="CZ172" s="1118"/>
      <c r="DA172" s="1118"/>
      <c r="DB172" s="1118"/>
      <c r="DC172" s="1118"/>
      <c r="DD172" s="1118"/>
      <c r="DE172" s="1118"/>
      <c r="DF172" s="1118"/>
      <c r="DG172" s="1118"/>
      <c r="DH172" s="1118"/>
      <c r="DI172" s="1118"/>
      <c r="DJ172" s="1118"/>
      <c r="DK172" s="1118"/>
      <c r="DL172" s="1118"/>
      <c r="DM172" s="1118"/>
      <c r="DN172" s="1118"/>
      <c r="DO172" s="1118"/>
      <c r="DP172" s="1118"/>
      <c r="DQ172" s="1118"/>
      <c r="DW172" s="1133"/>
      <c r="DX172" s="1134"/>
      <c r="DY172" s="1134"/>
      <c r="DZ172" s="1134"/>
      <c r="EA172" s="1134"/>
      <c r="EB172" s="1134"/>
      <c r="EC172" s="1134"/>
      <c r="ED172" s="1134"/>
      <c r="EE172" s="1135"/>
    </row>
    <row r="173" spans="2:135" ht="6" customHeight="1" x14ac:dyDescent="0.25">
      <c r="B173" s="1117"/>
      <c r="C173" s="1117"/>
      <c r="D173" s="1117"/>
      <c r="E173" s="1118"/>
      <c r="F173" s="1118"/>
      <c r="G173" s="1118"/>
      <c r="H173" s="1118"/>
      <c r="I173" s="1118"/>
      <c r="J173" s="1118"/>
      <c r="K173" s="1118"/>
      <c r="L173" s="1118"/>
      <c r="M173" s="1118"/>
      <c r="N173" s="1118"/>
      <c r="O173" s="1118"/>
      <c r="P173" s="1118"/>
      <c r="Q173" s="1118"/>
      <c r="R173" s="1118"/>
      <c r="S173" s="1118"/>
      <c r="T173" s="1118"/>
      <c r="U173" s="1118"/>
      <c r="V173" s="1118"/>
      <c r="W173" s="1118"/>
      <c r="X173" s="1118"/>
      <c r="Y173" s="1118"/>
      <c r="Z173" s="1118"/>
      <c r="AA173" s="1118"/>
      <c r="AB173" s="1118"/>
      <c r="AC173" s="1118"/>
      <c r="AD173" s="1118"/>
      <c r="AE173" s="1118"/>
      <c r="AF173" s="1118"/>
      <c r="AG173" s="1118"/>
      <c r="AH173" s="1118"/>
      <c r="AI173" s="1118"/>
      <c r="AJ173" s="1118"/>
      <c r="AK173" s="1118"/>
      <c r="AL173" s="1118"/>
      <c r="AM173" s="1118"/>
      <c r="AN173" s="1118"/>
      <c r="AO173" s="1118"/>
      <c r="AP173" s="1118"/>
      <c r="AQ173" s="1118"/>
      <c r="AR173" s="1118"/>
      <c r="AS173" s="1118"/>
      <c r="AT173" s="1118"/>
      <c r="AU173" s="1118"/>
      <c r="AV173" s="1118"/>
      <c r="AW173" s="1118"/>
      <c r="AX173" s="1118"/>
      <c r="AY173" s="1118"/>
      <c r="AZ173" s="1118"/>
      <c r="BA173" s="1118"/>
      <c r="BB173" s="1118"/>
      <c r="BC173" s="1118"/>
      <c r="BD173" s="1118"/>
      <c r="BE173" s="1118"/>
      <c r="BF173" s="1118"/>
      <c r="BG173" s="1118"/>
      <c r="BH173" s="1118"/>
      <c r="BI173" s="1118"/>
      <c r="BJ173" s="1118"/>
      <c r="BK173" s="1118"/>
      <c r="BL173" s="1118"/>
      <c r="BM173" s="1118"/>
      <c r="BN173" s="1118"/>
      <c r="BO173" s="1118"/>
      <c r="BP173" s="1118"/>
      <c r="BQ173" s="1118"/>
      <c r="BR173" s="1118"/>
      <c r="BS173" s="1118"/>
      <c r="BT173" s="1118"/>
      <c r="BU173" s="1118"/>
      <c r="BV173" s="1118"/>
      <c r="BW173" s="1118"/>
      <c r="BX173" s="1118"/>
      <c r="BY173" s="1118"/>
      <c r="BZ173" s="1118"/>
      <c r="CA173" s="1118"/>
      <c r="CB173" s="1118"/>
      <c r="CC173" s="1118"/>
      <c r="CD173" s="1118"/>
      <c r="CE173" s="1118"/>
      <c r="CF173" s="1118"/>
      <c r="CG173" s="1118"/>
      <c r="CH173" s="1118"/>
      <c r="CI173" s="1118"/>
      <c r="CJ173" s="1118"/>
      <c r="CK173" s="1118"/>
      <c r="CL173" s="1118"/>
      <c r="CM173" s="1118"/>
      <c r="CN173" s="1118"/>
      <c r="CO173" s="1118"/>
      <c r="CP173" s="1118"/>
      <c r="CQ173" s="1118"/>
      <c r="CR173" s="1118"/>
      <c r="CS173" s="1118"/>
      <c r="CT173" s="1118"/>
      <c r="CU173" s="1118"/>
      <c r="CV173" s="1118"/>
      <c r="CW173" s="1118"/>
      <c r="CX173" s="1118"/>
      <c r="CY173" s="1118"/>
      <c r="CZ173" s="1118"/>
      <c r="DA173" s="1118"/>
      <c r="DB173" s="1118"/>
      <c r="DC173" s="1118"/>
      <c r="DD173" s="1118"/>
      <c r="DE173" s="1118"/>
      <c r="DF173" s="1118"/>
      <c r="DG173" s="1118"/>
      <c r="DH173" s="1118"/>
      <c r="DI173" s="1118"/>
      <c r="DJ173" s="1118"/>
      <c r="DK173" s="1118"/>
      <c r="DL173" s="1118"/>
      <c r="DM173" s="1118"/>
      <c r="DN173" s="1118"/>
      <c r="DO173" s="1118"/>
      <c r="DP173" s="1118"/>
      <c r="DQ173" s="1118"/>
      <c r="DW173" s="1133"/>
      <c r="DX173" s="1134"/>
      <c r="DY173" s="1134"/>
      <c r="DZ173" s="1134"/>
      <c r="EA173" s="1134"/>
      <c r="EB173" s="1134"/>
      <c r="EC173" s="1134"/>
      <c r="ED173" s="1134"/>
      <c r="EE173" s="1135"/>
    </row>
    <row r="174" spans="2:135" ht="6" customHeight="1" x14ac:dyDescent="0.25">
      <c r="B174" s="234"/>
      <c r="C174" s="234"/>
      <c r="D174" s="234"/>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35"/>
      <c r="BL174" s="235"/>
      <c r="BM174" s="235"/>
      <c r="BN174" s="235"/>
      <c r="BO174" s="235"/>
      <c r="BP174" s="235"/>
      <c r="BQ174" s="235"/>
      <c r="BR174" s="235"/>
      <c r="BS174" s="235"/>
      <c r="BT174" s="235"/>
      <c r="BU174" s="235"/>
      <c r="BV174" s="235"/>
      <c r="BW174" s="235"/>
      <c r="BX174" s="235"/>
      <c r="BY174" s="235"/>
      <c r="BZ174" s="235"/>
      <c r="CA174" s="235"/>
      <c r="CB174" s="235"/>
      <c r="CC174" s="235"/>
      <c r="CD174" s="235"/>
      <c r="CE174" s="235"/>
      <c r="CF174" s="235"/>
      <c r="CG174" s="235"/>
      <c r="CH174" s="235"/>
      <c r="CI174" s="235"/>
      <c r="CJ174" s="235"/>
      <c r="CK174" s="235"/>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5"/>
      <c r="DP174" s="235"/>
      <c r="DQ174" s="235"/>
      <c r="DW174" s="1133"/>
      <c r="DX174" s="1134"/>
      <c r="DY174" s="1134"/>
      <c r="DZ174" s="1134"/>
      <c r="EA174" s="1134"/>
      <c r="EB174" s="1134"/>
      <c r="EC174" s="1134"/>
      <c r="ED174" s="1134"/>
      <c r="EE174" s="1135"/>
    </row>
    <row r="175" spans="2:135" ht="6.75" customHeight="1" x14ac:dyDescent="0.25">
      <c r="B175" s="1111" t="s">
        <v>211</v>
      </c>
      <c r="C175" s="1112"/>
      <c r="D175" s="1112"/>
      <c r="E175" s="1113" t="s">
        <v>302</v>
      </c>
      <c r="F175" s="1113"/>
      <c r="G175" s="1113"/>
      <c r="H175" s="1113"/>
      <c r="I175" s="1113"/>
      <c r="J175" s="1113"/>
      <c r="K175" s="1113"/>
      <c r="L175" s="1113"/>
      <c r="M175" s="1113"/>
      <c r="N175" s="1113"/>
      <c r="O175" s="1113"/>
      <c r="P175" s="1113"/>
      <c r="Q175" s="1113"/>
      <c r="R175" s="1113"/>
      <c r="S175" s="1113"/>
      <c r="T175" s="1113"/>
      <c r="U175" s="1113"/>
      <c r="V175" s="1113"/>
      <c r="W175" s="1113"/>
      <c r="X175" s="1113"/>
      <c r="Y175" s="1113"/>
      <c r="Z175" s="1113"/>
      <c r="AA175" s="1113"/>
      <c r="AB175" s="1113"/>
      <c r="AC175" s="1113"/>
      <c r="AD175" s="1113"/>
      <c r="AE175" s="1113"/>
      <c r="AF175" s="1113"/>
      <c r="AG175" s="1113"/>
      <c r="AH175" s="1113"/>
      <c r="AI175" s="1113"/>
      <c r="AJ175" s="1113"/>
      <c r="AK175" s="1113"/>
      <c r="AL175" s="1113"/>
      <c r="AM175" s="1113"/>
      <c r="AN175" s="1113"/>
      <c r="AO175" s="1113"/>
      <c r="AP175" s="1113"/>
      <c r="AQ175" s="1113"/>
      <c r="AR175" s="1113"/>
      <c r="AS175" s="1113"/>
      <c r="AT175" s="1113"/>
      <c r="AU175" s="1113"/>
      <c r="AV175" s="1113"/>
      <c r="AW175" s="1113"/>
      <c r="AX175" s="1113"/>
      <c r="AY175" s="1113"/>
      <c r="AZ175" s="1113"/>
      <c r="BA175" s="1113"/>
      <c r="BB175" s="1113"/>
      <c r="BC175" s="1113"/>
      <c r="BD175" s="1113"/>
      <c r="BE175" s="1113"/>
      <c r="BF175" s="1113"/>
      <c r="BG175" s="1113"/>
      <c r="BH175" s="1113"/>
      <c r="BI175" s="1113"/>
      <c r="BJ175" s="1113"/>
      <c r="BK175" s="1113"/>
      <c r="BL175" s="1113"/>
      <c r="BM175" s="1113"/>
      <c r="BN175" s="1113"/>
      <c r="BO175" s="1113"/>
      <c r="BP175" s="1113"/>
      <c r="BQ175" s="1113"/>
      <c r="BR175" s="1113"/>
      <c r="BS175" s="1113"/>
      <c r="BT175" s="1113"/>
      <c r="BU175" s="1113"/>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3"/>
      <c r="CO175" s="1113"/>
      <c r="CP175" s="1113"/>
      <c r="CQ175" s="1113"/>
      <c r="CR175" s="1113"/>
      <c r="CS175" s="1113"/>
      <c r="CT175" s="1113"/>
      <c r="CU175" s="1113"/>
      <c r="CV175" s="1113"/>
      <c r="CW175" s="1113"/>
      <c r="CX175" s="1113"/>
      <c r="CY175" s="1113"/>
      <c r="CZ175" s="1113"/>
      <c r="DA175" s="1113"/>
      <c r="DB175" s="1113"/>
      <c r="DC175" s="1113"/>
      <c r="DD175" s="1113"/>
      <c r="DE175" s="1113"/>
      <c r="DF175" s="1113"/>
      <c r="DG175" s="1113"/>
      <c r="DH175" s="1113"/>
      <c r="DI175" s="1113"/>
      <c r="DJ175" s="1113"/>
      <c r="DK175" s="1113"/>
      <c r="DL175" s="1113"/>
      <c r="DM175" s="1113"/>
      <c r="DN175" s="1113"/>
      <c r="DO175" s="1113"/>
      <c r="DP175" s="1113"/>
      <c r="DQ175" s="1113"/>
      <c r="DW175" s="1133"/>
      <c r="DX175" s="1134"/>
      <c r="DY175" s="1134"/>
      <c r="DZ175" s="1134"/>
      <c r="EA175" s="1134"/>
      <c r="EB175" s="1134"/>
      <c r="EC175" s="1134"/>
      <c r="ED175" s="1134"/>
      <c r="EE175" s="1135"/>
    </row>
    <row r="176" spans="2:135" ht="6.75" customHeight="1" x14ac:dyDescent="0.25">
      <c r="B176" s="1112"/>
      <c r="C176" s="1112"/>
      <c r="D176" s="1112"/>
      <c r="E176" s="1113"/>
      <c r="F176" s="1113"/>
      <c r="G176" s="1113"/>
      <c r="H176" s="1113"/>
      <c r="I176" s="1113"/>
      <c r="J176" s="1113"/>
      <c r="K176" s="1113"/>
      <c r="L176" s="1113"/>
      <c r="M176" s="1113"/>
      <c r="N176" s="1113"/>
      <c r="O176" s="1113"/>
      <c r="P176" s="1113"/>
      <c r="Q176" s="1113"/>
      <c r="R176" s="1113"/>
      <c r="S176" s="1113"/>
      <c r="T176" s="1113"/>
      <c r="U176" s="1113"/>
      <c r="V176" s="1113"/>
      <c r="W176" s="1113"/>
      <c r="X176" s="1113"/>
      <c r="Y176" s="1113"/>
      <c r="Z176" s="1113"/>
      <c r="AA176" s="1113"/>
      <c r="AB176" s="1113"/>
      <c r="AC176" s="1113"/>
      <c r="AD176" s="1113"/>
      <c r="AE176" s="1113"/>
      <c r="AF176" s="1113"/>
      <c r="AG176" s="1113"/>
      <c r="AH176" s="1113"/>
      <c r="AI176" s="1113"/>
      <c r="AJ176" s="1113"/>
      <c r="AK176" s="1113"/>
      <c r="AL176" s="1113"/>
      <c r="AM176" s="1113"/>
      <c r="AN176" s="1113"/>
      <c r="AO176" s="1113"/>
      <c r="AP176" s="1113"/>
      <c r="AQ176" s="1113"/>
      <c r="AR176" s="1113"/>
      <c r="AS176" s="1113"/>
      <c r="AT176" s="1113"/>
      <c r="AU176" s="1113"/>
      <c r="AV176" s="1113"/>
      <c r="AW176" s="1113"/>
      <c r="AX176" s="1113"/>
      <c r="AY176" s="1113"/>
      <c r="AZ176" s="1113"/>
      <c r="BA176" s="1113"/>
      <c r="BB176" s="1113"/>
      <c r="BC176" s="1113"/>
      <c r="BD176" s="1113"/>
      <c r="BE176" s="1113"/>
      <c r="BF176" s="1113"/>
      <c r="BG176" s="1113"/>
      <c r="BH176" s="1113"/>
      <c r="BI176" s="1113"/>
      <c r="BJ176" s="1113"/>
      <c r="BK176" s="1113"/>
      <c r="BL176" s="1113"/>
      <c r="BM176" s="1113"/>
      <c r="BN176" s="1113"/>
      <c r="BO176" s="1113"/>
      <c r="BP176" s="1113"/>
      <c r="BQ176" s="1113"/>
      <c r="BR176" s="1113"/>
      <c r="BS176" s="1113"/>
      <c r="BT176" s="1113"/>
      <c r="BU176" s="1113"/>
      <c r="BV176" s="1113"/>
      <c r="BW176" s="1113"/>
      <c r="BX176" s="1113"/>
      <c r="BY176" s="1113"/>
      <c r="BZ176" s="1113"/>
      <c r="CA176" s="1113"/>
      <c r="CB176" s="1113"/>
      <c r="CC176" s="1113"/>
      <c r="CD176" s="1113"/>
      <c r="CE176" s="1113"/>
      <c r="CF176" s="1113"/>
      <c r="CG176" s="1113"/>
      <c r="CH176" s="1113"/>
      <c r="CI176" s="1113"/>
      <c r="CJ176" s="1113"/>
      <c r="CK176" s="1113"/>
      <c r="CL176" s="1113"/>
      <c r="CM176" s="1113"/>
      <c r="CN176" s="1113"/>
      <c r="CO176" s="1113"/>
      <c r="CP176" s="1113"/>
      <c r="CQ176" s="1113"/>
      <c r="CR176" s="1113"/>
      <c r="CS176" s="1113"/>
      <c r="CT176" s="1113"/>
      <c r="CU176" s="1113"/>
      <c r="CV176" s="1113"/>
      <c r="CW176" s="1113"/>
      <c r="CX176" s="1113"/>
      <c r="CY176" s="1113"/>
      <c r="CZ176" s="1113"/>
      <c r="DA176" s="1113"/>
      <c r="DB176" s="1113"/>
      <c r="DC176" s="1113"/>
      <c r="DD176" s="1113"/>
      <c r="DE176" s="1113"/>
      <c r="DF176" s="1113"/>
      <c r="DG176" s="1113"/>
      <c r="DH176" s="1113"/>
      <c r="DI176" s="1113"/>
      <c r="DJ176" s="1113"/>
      <c r="DK176" s="1113"/>
      <c r="DL176" s="1113"/>
      <c r="DM176" s="1113"/>
      <c r="DN176" s="1113"/>
      <c r="DO176" s="1113"/>
      <c r="DP176" s="1113"/>
      <c r="DQ176" s="1113"/>
      <c r="DW176" s="1133"/>
      <c r="DX176" s="1134"/>
      <c r="DY176" s="1134"/>
      <c r="DZ176" s="1134"/>
      <c r="EA176" s="1134"/>
      <c r="EB176" s="1134"/>
      <c r="EC176" s="1134"/>
      <c r="ED176" s="1134"/>
      <c r="EE176" s="1135"/>
    </row>
    <row r="177" spans="2:135" ht="6" customHeight="1" x14ac:dyDescent="0.25">
      <c r="B177" s="234"/>
      <c r="C177" s="234"/>
      <c r="D177" s="234"/>
      <c r="E177" s="1113"/>
      <c r="F177" s="1113"/>
      <c r="G177" s="1113"/>
      <c r="H177" s="1113"/>
      <c r="I177" s="1113"/>
      <c r="J177" s="1113"/>
      <c r="K177" s="1113"/>
      <c r="L177" s="1113"/>
      <c r="M177" s="1113"/>
      <c r="N177" s="1113"/>
      <c r="O177" s="1113"/>
      <c r="P177" s="1113"/>
      <c r="Q177" s="1113"/>
      <c r="R177" s="1113"/>
      <c r="S177" s="1113"/>
      <c r="T177" s="1113"/>
      <c r="U177" s="1113"/>
      <c r="V177" s="1113"/>
      <c r="W177" s="1113"/>
      <c r="X177" s="1113"/>
      <c r="Y177" s="1113"/>
      <c r="Z177" s="1113"/>
      <c r="AA177" s="1113"/>
      <c r="AB177" s="1113"/>
      <c r="AC177" s="1113"/>
      <c r="AD177" s="1113"/>
      <c r="AE177" s="1113"/>
      <c r="AF177" s="1113"/>
      <c r="AG177" s="1113"/>
      <c r="AH177" s="1113"/>
      <c r="AI177" s="1113"/>
      <c r="AJ177" s="1113"/>
      <c r="AK177" s="1113"/>
      <c r="AL177" s="1113"/>
      <c r="AM177" s="1113"/>
      <c r="AN177" s="1113"/>
      <c r="AO177" s="1113"/>
      <c r="AP177" s="1113"/>
      <c r="AQ177" s="1113"/>
      <c r="AR177" s="1113"/>
      <c r="AS177" s="1113"/>
      <c r="AT177" s="1113"/>
      <c r="AU177" s="1113"/>
      <c r="AV177" s="1113"/>
      <c r="AW177" s="1113"/>
      <c r="AX177" s="1113"/>
      <c r="AY177" s="1113"/>
      <c r="AZ177" s="1113"/>
      <c r="BA177" s="1113"/>
      <c r="BB177" s="1113"/>
      <c r="BC177" s="1113"/>
      <c r="BD177" s="1113"/>
      <c r="BE177" s="1113"/>
      <c r="BF177" s="1113"/>
      <c r="BG177" s="1113"/>
      <c r="BH177" s="1113"/>
      <c r="BI177" s="1113"/>
      <c r="BJ177" s="1113"/>
      <c r="BK177" s="1113"/>
      <c r="BL177" s="1113"/>
      <c r="BM177" s="1113"/>
      <c r="BN177" s="1113"/>
      <c r="BO177" s="1113"/>
      <c r="BP177" s="1113"/>
      <c r="BQ177" s="1113"/>
      <c r="BR177" s="1113"/>
      <c r="BS177" s="1113"/>
      <c r="BT177" s="1113"/>
      <c r="BU177" s="1113"/>
      <c r="BV177" s="1113"/>
      <c r="BW177" s="1113"/>
      <c r="BX177" s="1113"/>
      <c r="BY177" s="1113"/>
      <c r="BZ177" s="1113"/>
      <c r="CA177" s="1113"/>
      <c r="CB177" s="1113"/>
      <c r="CC177" s="1113"/>
      <c r="CD177" s="1113"/>
      <c r="CE177" s="1113"/>
      <c r="CF177" s="1113"/>
      <c r="CG177" s="1113"/>
      <c r="CH177" s="1113"/>
      <c r="CI177" s="1113"/>
      <c r="CJ177" s="1113"/>
      <c r="CK177" s="1113"/>
      <c r="CL177" s="1113"/>
      <c r="CM177" s="1113"/>
      <c r="CN177" s="1113"/>
      <c r="CO177" s="1113"/>
      <c r="CP177" s="1113"/>
      <c r="CQ177" s="1113"/>
      <c r="CR177" s="1113"/>
      <c r="CS177" s="1113"/>
      <c r="CT177" s="1113"/>
      <c r="CU177" s="1113"/>
      <c r="CV177" s="1113"/>
      <c r="CW177" s="1113"/>
      <c r="CX177" s="1113"/>
      <c r="CY177" s="1113"/>
      <c r="CZ177" s="1113"/>
      <c r="DA177" s="1113"/>
      <c r="DB177" s="1113"/>
      <c r="DC177" s="1113"/>
      <c r="DD177" s="1113"/>
      <c r="DE177" s="1113"/>
      <c r="DF177" s="1113"/>
      <c r="DG177" s="1113"/>
      <c r="DH177" s="1113"/>
      <c r="DI177" s="1113"/>
      <c r="DJ177" s="1113"/>
      <c r="DK177" s="1113"/>
      <c r="DL177" s="1113"/>
      <c r="DM177" s="1113"/>
      <c r="DN177" s="1113"/>
      <c r="DO177" s="1113"/>
      <c r="DP177" s="1113"/>
      <c r="DQ177" s="1113"/>
      <c r="DW177" s="1133"/>
      <c r="DX177" s="1134"/>
      <c r="DY177" s="1134"/>
      <c r="DZ177" s="1134"/>
      <c r="EA177" s="1134"/>
      <c r="EB177" s="1134"/>
      <c r="EC177" s="1134"/>
      <c r="ED177" s="1134"/>
      <c r="EE177" s="1135"/>
    </row>
    <row r="178" spans="2:135" ht="6" customHeight="1" x14ac:dyDescent="0.25">
      <c r="B178" s="234"/>
      <c r="C178" s="234"/>
      <c r="D178" s="234"/>
      <c r="E178" s="1113"/>
      <c r="F178" s="1113"/>
      <c r="G178" s="1113"/>
      <c r="H178" s="1113"/>
      <c r="I178" s="1113"/>
      <c r="J178" s="1113"/>
      <c r="K178" s="1113"/>
      <c r="L178" s="1113"/>
      <c r="M178" s="1113"/>
      <c r="N178" s="1113"/>
      <c r="O178" s="1113"/>
      <c r="P178" s="1113"/>
      <c r="Q178" s="1113"/>
      <c r="R178" s="1113"/>
      <c r="S178" s="1113"/>
      <c r="T178" s="1113"/>
      <c r="U178" s="1113"/>
      <c r="V178" s="1113"/>
      <c r="W178" s="1113"/>
      <c r="X178" s="1113"/>
      <c r="Y178" s="1113"/>
      <c r="Z178" s="1113"/>
      <c r="AA178" s="1113"/>
      <c r="AB178" s="1113"/>
      <c r="AC178" s="1113"/>
      <c r="AD178" s="1113"/>
      <c r="AE178" s="1113"/>
      <c r="AF178" s="1113"/>
      <c r="AG178" s="1113"/>
      <c r="AH178" s="1113"/>
      <c r="AI178" s="1113"/>
      <c r="AJ178" s="1113"/>
      <c r="AK178" s="1113"/>
      <c r="AL178" s="1113"/>
      <c r="AM178" s="1113"/>
      <c r="AN178" s="1113"/>
      <c r="AO178" s="1113"/>
      <c r="AP178" s="1113"/>
      <c r="AQ178" s="1113"/>
      <c r="AR178" s="1113"/>
      <c r="AS178" s="1113"/>
      <c r="AT178" s="1113"/>
      <c r="AU178" s="1113"/>
      <c r="AV178" s="1113"/>
      <c r="AW178" s="1113"/>
      <c r="AX178" s="1113"/>
      <c r="AY178" s="1113"/>
      <c r="AZ178" s="1113"/>
      <c r="BA178" s="1113"/>
      <c r="BB178" s="1113"/>
      <c r="BC178" s="1113"/>
      <c r="BD178" s="1113"/>
      <c r="BE178" s="1113"/>
      <c r="BF178" s="1113"/>
      <c r="BG178" s="1113"/>
      <c r="BH178" s="1113"/>
      <c r="BI178" s="1113"/>
      <c r="BJ178" s="1113"/>
      <c r="BK178" s="1113"/>
      <c r="BL178" s="1113"/>
      <c r="BM178" s="1113"/>
      <c r="BN178" s="1113"/>
      <c r="BO178" s="1113"/>
      <c r="BP178" s="1113"/>
      <c r="BQ178" s="1113"/>
      <c r="BR178" s="1113"/>
      <c r="BS178" s="1113"/>
      <c r="BT178" s="1113"/>
      <c r="BU178" s="1113"/>
      <c r="BV178" s="1113"/>
      <c r="BW178" s="1113"/>
      <c r="BX178" s="1113"/>
      <c r="BY178" s="1113"/>
      <c r="BZ178" s="1113"/>
      <c r="CA178" s="1113"/>
      <c r="CB178" s="1113"/>
      <c r="CC178" s="1113"/>
      <c r="CD178" s="1113"/>
      <c r="CE178" s="1113"/>
      <c r="CF178" s="1113"/>
      <c r="CG178" s="1113"/>
      <c r="CH178" s="1113"/>
      <c r="CI178" s="1113"/>
      <c r="CJ178" s="1113"/>
      <c r="CK178" s="1113"/>
      <c r="CL178" s="1113"/>
      <c r="CM178" s="1113"/>
      <c r="CN178" s="1113"/>
      <c r="CO178" s="1113"/>
      <c r="CP178" s="1113"/>
      <c r="CQ178" s="1113"/>
      <c r="CR178" s="1113"/>
      <c r="CS178" s="1113"/>
      <c r="CT178" s="1113"/>
      <c r="CU178" s="1113"/>
      <c r="CV178" s="1113"/>
      <c r="CW178" s="1113"/>
      <c r="CX178" s="1113"/>
      <c r="CY178" s="1113"/>
      <c r="CZ178" s="1113"/>
      <c r="DA178" s="1113"/>
      <c r="DB178" s="1113"/>
      <c r="DC178" s="1113"/>
      <c r="DD178" s="1113"/>
      <c r="DE178" s="1113"/>
      <c r="DF178" s="1113"/>
      <c r="DG178" s="1113"/>
      <c r="DH178" s="1113"/>
      <c r="DI178" s="1113"/>
      <c r="DJ178" s="1113"/>
      <c r="DK178" s="1113"/>
      <c r="DL178" s="1113"/>
      <c r="DM178" s="1113"/>
      <c r="DN178" s="1113"/>
      <c r="DO178" s="1113"/>
      <c r="DP178" s="1113"/>
      <c r="DQ178" s="1113"/>
      <c r="DW178" s="1133"/>
      <c r="DX178" s="1134"/>
      <c r="DY178" s="1134"/>
      <c r="DZ178" s="1134"/>
      <c r="EA178" s="1134"/>
      <c r="EB178" s="1134"/>
      <c r="EC178" s="1134"/>
      <c r="ED178" s="1134"/>
      <c r="EE178" s="1135"/>
    </row>
    <row r="179" spans="2:135" ht="6" customHeight="1" x14ac:dyDescent="0.25">
      <c r="B179" s="234"/>
      <c r="C179" s="234"/>
      <c r="D179" s="234"/>
      <c r="E179" s="1113"/>
      <c r="F179" s="1113"/>
      <c r="G179" s="1113"/>
      <c r="H179" s="1113"/>
      <c r="I179" s="1113"/>
      <c r="J179" s="1113"/>
      <c r="K179" s="1113"/>
      <c r="L179" s="1113"/>
      <c r="M179" s="1113"/>
      <c r="N179" s="1113"/>
      <c r="O179" s="1113"/>
      <c r="P179" s="1113"/>
      <c r="Q179" s="1113"/>
      <c r="R179" s="1113"/>
      <c r="S179" s="1113"/>
      <c r="T179" s="1113"/>
      <c r="U179" s="1113"/>
      <c r="V179" s="1113"/>
      <c r="W179" s="1113"/>
      <c r="X179" s="1113"/>
      <c r="Y179" s="1113"/>
      <c r="Z179" s="1113"/>
      <c r="AA179" s="1113"/>
      <c r="AB179" s="1113"/>
      <c r="AC179" s="1113"/>
      <c r="AD179" s="1113"/>
      <c r="AE179" s="1113"/>
      <c r="AF179" s="1113"/>
      <c r="AG179" s="1113"/>
      <c r="AH179" s="1113"/>
      <c r="AI179" s="1113"/>
      <c r="AJ179" s="1113"/>
      <c r="AK179" s="1113"/>
      <c r="AL179" s="1113"/>
      <c r="AM179" s="1113"/>
      <c r="AN179" s="1113"/>
      <c r="AO179" s="1113"/>
      <c r="AP179" s="1113"/>
      <c r="AQ179" s="1113"/>
      <c r="AR179" s="1113"/>
      <c r="AS179" s="1113"/>
      <c r="AT179" s="1113"/>
      <c r="AU179" s="1113"/>
      <c r="AV179" s="1113"/>
      <c r="AW179" s="1113"/>
      <c r="AX179" s="1113"/>
      <c r="AY179" s="1113"/>
      <c r="AZ179" s="1113"/>
      <c r="BA179" s="1113"/>
      <c r="BB179" s="1113"/>
      <c r="BC179" s="1113"/>
      <c r="BD179" s="1113"/>
      <c r="BE179" s="1113"/>
      <c r="BF179" s="1113"/>
      <c r="BG179" s="1113"/>
      <c r="BH179" s="1113"/>
      <c r="BI179" s="1113"/>
      <c r="BJ179" s="1113"/>
      <c r="BK179" s="1113"/>
      <c r="BL179" s="1113"/>
      <c r="BM179" s="1113"/>
      <c r="BN179" s="1113"/>
      <c r="BO179" s="1113"/>
      <c r="BP179" s="1113"/>
      <c r="BQ179" s="1113"/>
      <c r="BR179" s="1113"/>
      <c r="BS179" s="1113"/>
      <c r="BT179" s="1113"/>
      <c r="BU179" s="1113"/>
      <c r="BV179" s="1113"/>
      <c r="BW179" s="1113"/>
      <c r="BX179" s="1113"/>
      <c r="BY179" s="1113"/>
      <c r="BZ179" s="1113"/>
      <c r="CA179" s="1113"/>
      <c r="CB179" s="1113"/>
      <c r="CC179" s="1113"/>
      <c r="CD179" s="1113"/>
      <c r="CE179" s="1113"/>
      <c r="CF179" s="1113"/>
      <c r="CG179" s="1113"/>
      <c r="CH179" s="1113"/>
      <c r="CI179" s="1113"/>
      <c r="CJ179" s="1113"/>
      <c r="CK179" s="1113"/>
      <c r="CL179" s="1113"/>
      <c r="CM179" s="1113"/>
      <c r="CN179" s="1113"/>
      <c r="CO179" s="1113"/>
      <c r="CP179" s="1113"/>
      <c r="CQ179" s="1113"/>
      <c r="CR179" s="1113"/>
      <c r="CS179" s="1113"/>
      <c r="CT179" s="1113"/>
      <c r="CU179" s="1113"/>
      <c r="CV179" s="1113"/>
      <c r="CW179" s="1113"/>
      <c r="CX179" s="1113"/>
      <c r="CY179" s="1113"/>
      <c r="CZ179" s="1113"/>
      <c r="DA179" s="1113"/>
      <c r="DB179" s="1113"/>
      <c r="DC179" s="1113"/>
      <c r="DD179" s="1113"/>
      <c r="DE179" s="1113"/>
      <c r="DF179" s="1113"/>
      <c r="DG179" s="1113"/>
      <c r="DH179" s="1113"/>
      <c r="DI179" s="1113"/>
      <c r="DJ179" s="1113"/>
      <c r="DK179" s="1113"/>
      <c r="DL179" s="1113"/>
      <c r="DM179" s="1113"/>
      <c r="DN179" s="1113"/>
      <c r="DO179" s="1113"/>
      <c r="DP179" s="1113"/>
      <c r="DQ179" s="1113"/>
      <c r="DW179" s="1133"/>
      <c r="DX179" s="1134"/>
      <c r="DY179" s="1134"/>
      <c r="DZ179" s="1134"/>
      <c r="EA179" s="1134"/>
      <c r="EB179" s="1134"/>
      <c r="EC179" s="1134"/>
      <c r="ED179" s="1134"/>
      <c r="EE179" s="1135"/>
    </row>
    <row r="180" spans="2:135" ht="6" customHeight="1" x14ac:dyDescent="0.25">
      <c r="B180" s="234"/>
      <c r="C180" s="234"/>
      <c r="D180" s="234"/>
      <c r="E180" s="1113"/>
      <c r="F180" s="1113"/>
      <c r="G180" s="1113"/>
      <c r="H180" s="1113"/>
      <c r="I180" s="1113"/>
      <c r="J180" s="1113"/>
      <c r="K180" s="1113"/>
      <c r="L180" s="1113"/>
      <c r="M180" s="1113"/>
      <c r="N180" s="1113"/>
      <c r="O180" s="1113"/>
      <c r="P180" s="1113"/>
      <c r="Q180" s="1113"/>
      <c r="R180" s="1113"/>
      <c r="S180" s="1113"/>
      <c r="T180" s="1113"/>
      <c r="U180" s="1113"/>
      <c r="V180" s="1113"/>
      <c r="W180" s="1113"/>
      <c r="X180" s="1113"/>
      <c r="Y180" s="1113"/>
      <c r="Z180" s="1113"/>
      <c r="AA180" s="1113"/>
      <c r="AB180" s="1113"/>
      <c r="AC180" s="1113"/>
      <c r="AD180" s="1113"/>
      <c r="AE180" s="1113"/>
      <c r="AF180" s="1113"/>
      <c r="AG180" s="1113"/>
      <c r="AH180" s="1113"/>
      <c r="AI180" s="1113"/>
      <c r="AJ180" s="1113"/>
      <c r="AK180" s="1113"/>
      <c r="AL180" s="1113"/>
      <c r="AM180" s="1113"/>
      <c r="AN180" s="1113"/>
      <c r="AO180" s="1113"/>
      <c r="AP180" s="1113"/>
      <c r="AQ180" s="1113"/>
      <c r="AR180" s="1113"/>
      <c r="AS180" s="1113"/>
      <c r="AT180" s="1113"/>
      <c r="AU180" s="1113"/>
      <c r="AV180" s="1113"/>
      <c r="AW180" s="1113"/>
      <c r="AX180" s="1113"/>
      <c r="AY180" s="1113"/>
      <c r="AZ180" s="1113"/>
      <c r="BA180" s="1113"/>
      <c r="BB180" s="1113"/>
      <c r="BC180" s="1113"/>
      <c r="BD180" s="1113"/>
      <c r="BE180" s="1113"/>
      <c r="BF180" s="1113"/>
      <c r="BG180" s="1113"/>
      <c r="BH180" s="1113"/>
      <c r="BI180" s="1113"/>
      <c r="BJ180" s="1113"/>
      <c r="BK180" s="1113"/>
      <c r="BL180" s="1113"/>
      <c r="BM180" s="1113"/>
      <c r="BN180" s="1113"/>
      <c r="BO180" s="1113"/>
      <c r="BP180" s="1113"/>
      <c r="BQ180" s="1113"/>
      <c r="BR180" s="1113"/>
      <c r="BS180" s="1113"/>
      <c r="BT180" s="1113"/>
      <c r="BU180" s="1113"/>
      <c r="BV180" s="1113"/>
      <c r="BW180" s="1113"/>
      <c r="BX180" s="1113"/>
      <c r="BY180" s="1113"/>
      <c r="BZ180" s="1113"/>
      <c r="CA180" s="1113"/>
      <c r="CB180" s="1113"/>
      <c r="CC180" s="1113"/>
      <c r="CD180" s="1113"/>
      <c r="CE180" s="1113"/>
      <c r="CF180" s="1113"/>
      <c r="CG180" s="1113"/>
      <c r="CH180" s="1113"/>
      <c r="CI180" s="1113"/>
      <c r="CJ180" s="1113"/>
      <c r="CK180" s="1113"/>
      <c r="CL180" s="1113"/>
      <c r="CM180" s="1113"/>
      <c r="CN180" s="1113"/>
      <c r="CO180" s="1113"/>
      <c r="CP180" s="1113"/>
      <c r="CQ180" s="1113"/>
      <c r="CR180" s="1113"/>
      <c r="CS180" s="1113"/>
      <c r="CT180" s="1113"/>
      <c r="CU180" s="1113"/>
      <c r="CV180" s="1113"/>
      <c r="CW180" s="1113"/>
      <c r="CX180" s="1113"/>
      <c r="CY180" s="1113"/>
      <c r="CZ180" s="1113"/>
      <c r="DA180" s="1113"/>
      <c r="DB180" s="1113"/>
      <c r="DC180" s="1113"/>
      <c r="DD180" s="1113"/>
      <c r="DE180" s="1113"/>
      <c r="DF180" s="1113"/>
      <c r="DG180" s="1113"/>
      <c r="DH180" s="1113"/>
      <c r="DI180" s="1113"/>
      <c r="DJ180" s="1113"/>
      <c r="DK180" s="1113"/>
      <c r="DL180" s="1113"/>
      <c r="DM180" s="1113"/>
      <c r="DN180" s="1113"/>
      <c r="DO180" s="1113"/>
      <c r="DP180" s="1113"/>
      <c r="DQ180" s="1113"/>
      <c r="DW180" s="1133"/>
      <c r="DX180" s="1134"/>
      <c r="DY180" s="1134"/>
      <c r="DZ180" s="1134"/>
      <c r="EA180" s="1134"/>
      <c r="EB180" s="1134"/>
      <c r="EC180" s="1134"/>
      <c r="ED180" s="1134"/>
      <c r="EE180" s="1135"/>
    </row>
    <row r="181" spans="2:135" ht="6" customHeight="1" x14ac:dyDescent="0.25">
      <c r="B181" s="234"/>
      <c r="C181" s="234"/>
      <c r="D181" s="234"/>
      <c r="E181" s="1113"/>
      <c r="F181" s="1113"/>
      <c r="G181" s="1113"/>
      <c r="H181" s="1113"/>
      <c r="I181" s="1113"/>
      <c r="J181" s="1113"/>
      <c r="K181" s="1113"/>
      <c r="L181" s="1113"/>
      <c r="M181" s="1113"/>
      <c r="N181" s="1113"/>
      <c r="O181" s="1113"/>
      <c r="P181" s="1113"/>
      <c r="Q181" s="1113"/>
      <c r="R181" s="1113"/>
      <c r="S181" s="1113"/>
      <c r="T181" s="1113"/>
      <c r="U181" s="1113"/>
      <c r="V181" s="1113"/>
      <c r="W181" s="1113"/>
      <c r="X181" s="1113"/>
      <c r="Y181" s="1113"/>
      <c r="Z181" s="1113"/>
      <c r="AA181" s="1113"/>
      <c r="AB181" s="1113"/>
      <c r="AC181" s="1113"/>
      <c r="AD181" s="1113"/>
      <c r="AE181" s="1113"/>
      <c r="AF181" s="1113"/>
      <c r="AG181" s="1113"/>
      <c r="AH181" s="1113"/>
      <c r="AI181" s="1113"/>
      <c r="AJ181" s="1113"/>
      <c r="AK181" s="1113"/>
      <c r="AL181" s="1113"/>
      <c r="AM181" s="1113"/>
      <c r="AN181" s="1113"/>
      <c r="AO181" s="1113"/>
      <c r="AP181" s="1113"/>
      <c r="AQ181" s="1113"/>
      <c r="AR181" s="1113"/>
      <c r="AS181" s="1113"/>
      <c r="AT181" s="1113"/>
      <c r="AU181" s="1113"/>
      <c r="AV181" s="1113"/>
      <c r="AW181" s="1113"/>
      <c r="AX181" s="1113"/>
      <c r="AY181" s="1113"/>
      <c r="AZ181" s="1113"/>
      <c r="BA181" s="1113"/>
      <c r="BB181" s="1113"/>
      <c r="BC181" s="1113"/>
      <c r="BD181" s="1113"/>
      <c r="BE181" s="1113"/>
      <c r="BF181" s="1113"/>
      <c r="BG181" s="1113"/>
      <c r="BH181" s="1113"/>
      <c r="BI181" s="1113"/>
      <c r="BJ181" s="1113"/>
      <c r="BK181" s="1113"/>
      <c r="BL181" s="1113"/>
      <c r="BM181" s="1113"/>
      <c r="BN181" s="1113"/>
      <c r="BO181" s="1113"/>
      <c r="BP181" s="1113"/>
      <c r="BQ181" s="1113"/>
      <c r="BR181" s="1113"/>
      <c r="BS181" s="1113"/>
      <c r="BT181" s="1113"/>
      <c r="BU181" s="1113"/>
      <c r="BV181" s="1113"/>
      <c r="BW181" s="1113"/>
      <c r="BX181" s="1113"/>
      <c r="BY181" s="1113"/>
      <c r="BZ181" s="1113"/>
      <c r="CA181" s="1113"/>
      <c r="CB181" s="1113"/>
      <c r="CC181" s="1113"/>
      <c r="CD181" s="1113"/>
      <c r="CE181" s="1113"/>
      <c r="CF181" s="1113"/>
      <c r="CG181" s="1113"/>
      <c r="CH181" s="1113"/>
      <c r="CI181" s="1113"/>
      <c r="CJ181" s="1113"/>
      <c r="CK181" s="1113"/>
      <c r="CL181" s="1113"/>
      <c r="CM181" s="1113"/>
      <c r="CN181" s="1113"/>
      <c r="CO181" s="1113"/>
      <c r="CP181" s="1113"/>
      <c r="CQ181" s="1113"/>
      <c r="CR181" s="1113"/>
      <c r="CS181" s="1113"/>
      <c r="CT181" s="1113"/>
      <c r="CU181" s="1113"/>
      <c r="CV181" s="1113"/>
      <c r="CW181" s="1113"/>
      <c r="CX181" s="1113"/>
      <c r="CY181" s="1113"/>
      <c r="CZ181" s="1113"/>
      <c r="DA181" s="1113"/>
      <c r="DB181" s="1113"/>
      <c r="DC181" s="1113"/>
      <c r="DD181" s="1113"/>
      <c r="DE181" s="1113"/>
      <c r="DF181" s="1113"/>
      <c r="DG181" s="1113"/>
      <c r="DH181" s="1113"/>
      <c r="DI181" s="1113"/>
      <c r="DJ181" s="1113"/>
      <c r="DK181" s="1113"/>
      <c r="DL181" s="1113"/>
      <c r="DM181" s="1113"/>
      <c r="DN181" s="1113"/>
      <c r="DO181" s="1113"/>
      <c r="DP181" s="1113"/>
      <c r="DQ181" s="1113"/>
      <c r="DW181" s="1133"/>
      <c r="DX181" s="1134"/>
      <c r="DY181" s="1134"/>
      <c r="DZ181" s="1134"/>
      <c r="EA181" s="1134"/>
      <c r="EB181" s="1134"/>
      <c r="EC181" s="1134"/>
      <c r="ED181" s="1134"/>
      <c r="EE181" s="1135"/>
    </row>
    <row r="182" spans="2:135" ht="8.25" customHeight="1" x14ac:dyDescent="0.25">
      <c r="B182" s="234"/>
      <c r="C182" s="234"/>
      <c r="D182" s="234"/>
      <c r="E182" s="1113"/>
      <c r="F182" s="1113"/>
      <c r="G182" s="1113"/>
      <c r="H182" s="1113"/>
      <c r="I182" s="1113"/>
      <c r="J182" s="1113"/>
      <c r="K182" s="1113"/>
      <c r="L182" s="1113"/>
      <c r="M182" s="1113"/>
      <c r="N182" s="1113"/>
      <c r="O182" s="1113"/>
      <c r="P182" s="1113"/>
      <c r="Q182" s="1113"/>
      <c r="R182" s="1113"/>
      <c r="S182" s="1113"/>
      <c r="T182" s="1113"/>
      <c r="U182" s="1113"/>
      <c r="V182" s="1113"/>
      <c r="W182" s="1113"/>
      <c r="X182" s="1113"/>
      <c r="Y182" s="1113"/>
      <c r="Z182" s="1113"/>
      <c r="AA182" s="1113"/>
      <c r="AB182" s="1113"/>
      <c r="AC182" s="1113"/>
      <c r="AD182" s="1113"/>
      <c r="AE182" s="1113"/>
      <c r="AF182" s="1113"/>
      <c r="AG182" s="1113"/>
      <c r="AH182" s="1113"/>
      <c r="AI182" s="1113"/>
      <c r="AJ182" s="1113"/>
      <c r="AK182" s="1113"/>
      <c r="AL182" s="1113"/>
      <c r="AM182" s="1113"/>
      <c r="AN182" s="1113"/>
      <c r="AO182" s="1113"/>
      <c r="AP182" s="1113"/>
      <c r="AQ182" s="1113"/>
      <c r="AR182" s="1113"/>
      <c r="AS182" s="1113"/>
      <c r="AT182" s="1113"/>
      <c r="AU182" s="1113"/>
      <c r="AV182" s="1113"/>
      <c r="AW182" s="1113"/>
      <c r="AX182" s="1113"/>
      <c r="AY182" s="1113"/>
      <c r="AZ182" s="1113"/>
      <c r="BA182" s="1113"/>
      <c r="BB182" s="1113"/>
      <c r="BC182" s="1113"/>
      <c r="BD182" s="1113"/>
      <c r="BE182" s="1113"/>
      <c r="BF182" s="1113"/>
      <c r="BG182" s="1113"/>
      <c r="BH182" s="1113"/>
      <c r="BI182" s="1113"/>
      <c r="BJ182" s="1113"/>
      <c r="BK182" s="1113"/>
      <c r="BL182" s="1113"/>
      <c r="BM182" s="1113"/>
      <c r="BN182" s="1113"/>
      <c r="BO182" s="1113"/>
      <c r="BP182" s="1113"/>
      <c r="BQ182" s="1113"/>
      <c r="BR182" s="1113"/>
      <c r="BS182" s="1113"/>
      <c r="BT182" s="1113"/>
      <c r="BU182" s="1113"/>
      <c r="BV182" s="1113"/>
      <c r="BW182" s="1113"/>
      <c r="BX182" s="1113"/>
      <c r="BY182" s="1113"/>
      <c r="BZ182" s="1113"/>
      <c r="CA182" s="1113"/>
      <c r="CB182" s="1113"/>
      <c r="CC182" s="1113"/>
      <c r="CD182" s="1113"/>
      <c r="CE182" s="1113"/>
      <c r="CF182" s="1113"/>
      <c r="CG182" s="1113"/>
      <c r="CH182" s="1113"/>
      <c r="CI182" s="1113"/>
      <c r="CJ182" s="1113"/>
      <c r="CK182" s="1113"/>
      <c r="CL182" s="1113"/>
      <c r="CM182" s="1113"/>
      <c r="CN182" s="1113"/>
      <c r="CO182" s="1113"/>
      <c r="CP182" s="1113"/>
      <c r="CQ182" s="1113"/>
      <c r="CR182" s="1113"/>
      <c r="CS182" s="1113"/>
      <c r="CT182" s="1113"/>
      <c r="CU182" s="1113"/>
      <c r="CV182" s="1113"/>
      <c r="CW182" s="1113"/>
      <c r="CX182" s="1113"/>
      <c r="CY182" s="1113"/>
      <c r="CZ182" s="1113"/>
      <c r="DA182" s="1113"/>
      <c r="DB182" s="1113"/>
      <c r="DC182" s="1113"/>
      <c r="DD182" s="1113"/>
      <c r="DE182" s="1113"/>
      <c r="DF182" s="1113"/>
      <c r="DG182" s="1113"/>
      <c r="DH182" s="1113"/>
      <c r="DI182" s="1113"/>
      <c r="DJ182" s="1113"/>
      <c r="DK182" s="1113"/>
      <c r="DL182" s="1113"/>
      <c r="DM182" s="1113"/>
      <c r="DN182" s="1113"/>
      <c r="DO182" s="1113"/>
      <c r="DP182" s="1113"/>
      <c r="DQ182" s="1113"/>
      <c r="DW182" s="1133"/>
      <c r="DX182" s="1134"/>
      <c r="DY182" s="1134"/>
      <c r="DZ182" s="1134"/>
      <c r="EA182" s="1134"/>
      <c r="EB182" s="1134"/>
      <c r="EC182" s="1134"/>
      <c r="ED182" s="1134"/>
      <c r="EE182" s="1135"/>
    </row>
    <row r="183" spans="2:135" ht="8.25" customHeight="1" x14ac:dyDescent="0.25">
      <c r="B183" s="234"/>
      <c r="C183" s="234"/>
      <c r="D183" s="234"/>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237"/>
      <c r="BM183" s="237"/>
      <c r="BN183" s="237"/>
      <c r="BO183" s="237"/>
      <c r="BP183" s="237"/>
      <c r="BQ183" s="237"/>
      <c r="BR183" s="237"/>
      <c r="BS183" s="237"/>
      <c r="BT183" s="237"/>
      <c r="BU183" s="237"/>
      <c r="BV183" s="237"/>
      <c r="BW183" s="237"/>
      <c r="BX183" s="237"/>
      <c r="BY183" s="237"/>
      <c r="BZ183" s="237"/>
      <c r="CA183" s="237"/>
      <c r="CB183" s="237"/>
      <c r="CC183" s="237"/>
      <c r="CD183" s="237"/>
      <c r="CE183" s="237"/>
      <c r="CF183" s="237"/>
      <c r="CG183" s="237"/>
      <c r="CH183" s="237"/>
      <c r="CI183" s="237"/>
      <c r="CJ183" s="237"/>
      <c r="CK183" s="237"/>
      <c r="CL183" s="237"/>
      <c r="CM183" s="237"/>
      <c r="CN183" s="237"/>
      <c r="CO183" s="237"/>
      <c r="CP183" s="237"/>
      <c r="CQ183" s="237"/>
      <c r="CR183" s="237"/>
      <c r="CS183" s="237"/>
      <c r="CT183" s="237"/>
      <c r="CU183" s="237"/>
      <c r="CV183" s="237"/>
      <c r="CW183" s="237"/>
      <c r="CX183" s="237"/>
      <c r="CY183" s="237"/>
      <c r="CZ183" s="237"/>
      <c r="DA183" s="237"/>
      <c r="DB183" s="237"/>
      <c r="DC183" s="237"/>
      <c r="DD183" s="237"/>
      <c r="DE183" s="237"/>
      <c r="DF183" s="237"/>
      <c r="DG183" s="237"/>
      <c r="DH183" s="237"/>
      <c r="DI183" s="237"/>
      <c r="DJ183" s="237"/>
      <c r="DK183" s="237"/>
      <c r="DL183" s="237"/>
      <c r="DM183" s="237"/>
      <c r="DN183" s="237"/>
      <c r="DO183" s="237"/>
      <c r="DP183" s="237"/>
      <c r="DQ183" s="236"/>
      <c r="DW183" s="1133"/>
      <c r="DX183" s="1134"/>
      <c r="DY183" s="1134"/>
      <c r="DZ183" s="1134"/>
      <c r="EA183" s="1134"/>
      <c r="EB183" s="1134"/>
      <c r="EC183" s="1134"/>
      <c r="ED183" s="1134"/>
      <c r="EE183" s="1135"/>
    </row>
    <row r="184" spans="2:135" ht="6" customHeight="1" x14ac:dyDescent="0.25">
      <c r="B184" s="1111" t="s">
        <v>217</v>
      </c>
      <c r="C184" s="1112"/>
      <c r="D184" s="1112"/>
      <c r="E184" s="1113" t="s">
        <v>287</v>
      </c>
      <c r="F184" s="1113"/>
      <c r="G184" s="1113"/>
      <c r="H184" s="1113"/>
      <c r="I184" s="1113"/>
      <c r="J184" s="1113"/>
      <c r="K184" s="1113"/>
      <c r="L184" s="1113"/>
      <c r="M184" s="1113"/>
      <c r="N184" s="1113"/>
      <c r="O184" s="1113"/>
      <c r="P184" s="1113"/>
      <c r="Q184" s="1113"/>
      <c r="R184" s="1113"/>
      <c r="S184" s="1113"/>
      <c r="T184" s="1113"/>
      <c r="U184" s="1113"/>
      <c r="V184" s="1113"/>
      <c r="W184" s="1113"/>
      <c r="X184" s="1113"/>
      <c r="Y184" s="1113"/>
      <c r="Z184" s="1113"/>
      <c r="AA184" s="1113"/>
      <c r="AB184" s="1113"/>
      <c r="AC184" s="1113"/>
      <c r="AD184" s="1113"/>
      <c r="AE184" s="1113"/>
      <c r="AF184" s="1113"/>
      <c r="AG184" s="1113"/>
      <c r="AH184" s="1113"/>
      <c r="AI184" s="1113"/>
      <c r="AJ184" s="1113"/>
      <c r="AK184" s="1113"/>
      <c r="AL184" s="1113"/>
      <c r="AM184" s="1113"/>
      <c r="AN184" s="1113"/>
      <c r="AO184" s="1113"/>
      <c r="AP184" s="1113"/>
      <c r="AQ184" s="1113"/>
      <c r="AR184" s="1113"/>
      <c r="AS184" s="1113"/>
      <c r="AT184" s="1113"/>
      <c r="AU184" s="1113"/>
      <c r="AV184" s="1113"/>
      <c r="AW184" s="1113"/>
      <c r="AX184" s="1113"/>
      <c r="AY184" s="1113"/>
      <c r="AZ184" s="1113"/>
      <c r="BA184" s="1113"/>
      <c r="BB184" s="1113"/>
      <c r="BC184" s="1113"/>
      <c r="BD184" s="1113"/>
      <c r="BE184" s="1113"/>
      <c r="BF184" s="1113"/>
      <c r="BG184" s="1113"/>
      <c r="BH184" s="1113"/>
      <c r="BI184" s="1113"/>
      <c r="BJ184" s="1113"/>
      <c r="BK184" s="1113"/>
      <c r="BL184" s="1113"/>
      <c r="BM184" s="1113"/>
      <c r="BN184" s="1113"/>
      <c r="BO184" s="1113"/>
      <c r="BP184" s="1113"/>
      <c r="BQ184" s="1113"/>
      <c r="BR184" s="1113"/>
      <c r="BS184" s="1113"/>
      <c r="BT184" s="1113"/>
      <c r="BU184" s="1113"/>
      <c r="BV184" s="1113"/>
      <c r="BW184" s="1113"/>
      <c r="BX184" s="1113"/>
      <c r="BY184" s="1113"/>
      <c r="BZ184" s="1113"/>
      <c r="CA184" s="1113"/>
      <c r="CB184" s="1113"/>
      <c r="CC184" s="1113"/>
      <c r="CD184" s="1113"/>
      <c r="CE184" s="1113"/>
      <c r="CF184" s="1113"/>
      <c r="CG184" s="1113"/>
      <c r="CH184" s="1113"/>
      <c r="CI184" s="1113"/>
      <c r="CJ184" s="1113"/>
      <c r="CK184" s="1113"/>
      <c r="CL184" s="1113"/>
      <c r="CM184" s="1113"/>
      <c r="CN184" s="1113"/>
      <c r="CO184" s="1113"/>
      <c r="CP184" s="1113"/>
      <c r="CQ184" s="1113"/>
      <c r="CR184" s="1113"/>
      <c r="CS184" s="1113"/>
      <c r="CT184" s="1113"/>
      <c r="CU184" s="1113"/>
      <c r="CV184" s="1113"/>
      <c r="CW184" s="1113"/>
      <c r="CX184" s="1113"/>
      <c r="CY184" s="1113"/>
      <c r="CZ184" s="1113"/>
      <c r="DA184" s="1113"/>
      <c r="DB184" s="1113"/>
      <c r="DC184" s="1113"/>
      <c r="DD184" s="1113"/>
      <c r="DE184" s="1113"/>
      <c r="DF184" s="1113"/>
      <c r="DG184" s="1113"/>
      <c r="DH184" s="1113"/>
      <c r="DI184" s="1113"/>
      <c r="DJ184" s="1113"/>
      <c r="DK184" s="1113"/>
      <c r="DL184" s="1113"/>
      <c r="DM184" s="1113"/>
      <c r="DN184" s="1113"/>
      <c r="DO184" s="1113"/>
      <c r="DP184" s="1113"/>
      <c r="DQ184" s="1113"/>
      <c r="DW184" s="1133"/>
      <c r="DX184" s="1134"/>
      <c r="DY184" s="1134"/>
      <c r="DZ184" s="1134"/>
      <c r="EA184" s="1134"/>
      <c r="EB184" s="1134"/>
      <c r="EC184" s="1134"/>
      <c r="ED184" s="1134"/>
      <c r="EE184" s="1135"/>
    </row>
    <row r="185" spans="2:135" ht="6.75" customHeight="1" x14ac:dyDescent="0.25">
      <c r="B185" s="1112"/>
      <c r="C185" s="1112"/>
      <c r="D185" s="1112"/>
      <c r="E185" s="1113"/>
      <c r="F185" s="1113"/>
      <c r="G185" s="1113"/>
      <c r="H185" s="1113"/>
      <c r="I185" s="1113"/>
      <c r="J185" s="1113"/>
      <c r="K185" s="1113"/>
      <c r="L185" s="1113"/>
      <c r="M185" s="1113"/>
      <c r="N185" s="1113"/>
      <c r="O185" s="1113"/>
      <c r="P185" s="1113"/>
      <c r="Q185" s="1113"/>
      <c r="R185" s="1113"/>
      <c r="S185" s="1113"/>
      <c r="T185" s="1113"/>
      <c r="U185" s="1113"/>
      <c r="V185" s="1113"/>
      <c r="W185" s="1113"/>
      <c r="X185" s="1113"/>
      <c r="Y185" s="1113"/>
      <c r="Z185" s="1113"/>
      <c r="AA185" s="1113"/>
      <c r="AB185" s="1113"/>
      <c r="AC185" s="1113"/>
      <c r="AD185" s="1113"/>
      <c r="AE185" s="1113"/>
      <c r="AF185" s="1113"/>
      <c r="AG185" s="1113"/>
      <c r="AH185" s="1113"/>
      <c r="AI185" s="1113"/>
      <c r="AJ185" s="1113"/>
      <c r="AK185" s="1113"/>
      <c r="AL185" s="1113"/>
      <c r="AM185" s="1113"/>
      <c r="AN185" s="1113"/>
      <c r="AO185" s="1113"/>
      <c r="AP185" s="1113"/>
      <c r="AQ185" s="1113"/>
      <c r="AR185" s="1113"/>
      <c r="AS185" s="1113"/>
      <c r="AT185" s="1113"/>
      <c r="AU185" s="1113"/>
      <c r="AV185" s="1113"/>
      <c r="AW185" s="1113"/>
      <c r="AX185" s="1113"/>
      <c r="AY185" s="1113"/>
      <c r="AZ185" s="1113"/>
      <c r="BA185" s="1113"/>
      <c r="BB185" s="1113"/>
      <c r="BC185" s="1113"/>
      <c r="BD185" s="1113"/>
      <c r="BE185" s="1113"/>
      <c r="BF185" s="1113"/>
      <c r="BG185" s="1113"/>
      <c r="BH185" s="1113"/>
      <c r="BI185" s="1113"/>
      <c r="BJ185" s="1113"/>
      <c r="BK185" s="1113"/>
      <c r="BL185" s="1113"/>
      <c r="BM185" s="1113"/>
      <c r="BN185" s="1113"/>
      <c r="BO185" s="1113"/>
      <c r="BP185" s="1113"/>
      <c r="BQ185" s="1113"/>
      <c r="BR185" s="1113"/>
      <c r="BS185" s="1113"/>
      <c r="BT185" s="1113"/>
      <c r="BU185" s="1113"/>
      <c r="BV185" s="1113"/>
      <c r="BW185" s="1113"/>
      <c r="BX185" s="1113"/>
      <c r="BY185" s="1113"/>
      <c r="BZ185" s="1113"/>
      <c r="CA185" s="1113"/>
      <c r="CB185" s="1113"/>
      <c r="CC185" s="1113"/>
      <c r="CD185" s="1113"/>
      <c r="CE185" s="1113"/>
      <c r="CF185" s="1113"/>
      <c r="CG185" s="1113"/>
      <c r="CH185" s="1113"/>
      <c r="CI185" s="1113"/>
      <c r="CJ185" s="1113"/>
      <c r="CK185" s="1113"/>
      <c r="CL185" s="1113"/>
      <c r="CM185" s="1113"/>
      <c r="CN185" s="1113"/>
      <c r="CO185" s="1113"/>
      <c r="CP185" s="1113"/>
      <c r="CQ185" s="1113"/>
      <c r="CR185" s="1113"/>
      <c r="CS185" s="1113"/>
      <c r="CT185" s="1113"/>
      <c r="CU185" s="1113"/>
      <c r="CV185" s="1113"/>
      <c r="CW185" s="1113"/>
      <c r="CX185" s="1113"/>
      <c r="CY185" s="1113"/>
      <c r="CZ185" s="1113"/>
      <c r="DA185" s="1113"/>
      <c r="DB185" s="1113"/>
      <c r="DC185" s="1113"/>
      <c r="DD185" s="1113"/>
      <c r="DE185" s="1113"/>
      <c r="DF185" s="1113"/>
      <c r="DG185" s="1113"/>
      <c r="DH185" s="1113"/>
      <c r="DI185" s="1113"/>
      <c r="DJ185" s="1113"/>
      <c r="DK185" s="1113"/>
      <c r="DL185" s="1113"/>
      <c r="DM185" s="1113"/>
      <c r="DN185" s="1113"/>
      <c r="DO185" s="1113"/>
      <c r="DP185" s="1113"/>
      <c r="DQ185" s="1113"/>
      <c r="DW185" s="1133"/>
      <c r="DX185" s="1134"/>
      <c r="DY185" s="1134"/>
      <c r="DZ185" s="1134"/>
      <c r="EA185" s="1134"/>
      <c r="EB185" s="1134"/>
      <c r="EC185" s="1134"/>
      <c r="ED185" s="1134"/>
      <c r="EE185" s="1135"/>
    </row>
    <row r="186" spans="2:135" ht="6.75" customHeight="1" x14ac:dyDescent="0.25">
      <c r="B186" s="234"/>
      <c r="C186" s="234"/>
      <c r="D186" s="234"/>
      <c r="E186" s="1113"/>
      <c r="F186" s="1113"/>
      <c r="G186" s="1113"/>
      <c r="H186" s="1113"/>
      <c r="I186" s="1113"/>
      <c r="J186" s="1113"/>
      <c r="K186" s="1113"/>
      <c r="L186" s="1113"/>
      <c r="M186" s="1113"/>
      <c r="N186" s="1113"/>
      <c r="O186" s="1113"/>
      <c r="P186" s="1113"/>
      <c r="Q186" s="1113"/>
      <c r="R186" s="1113"/>
      <c r="S186" s="1113"/>
      <c r="T186" s="1113"/>
      <c r="U186" s="1113"/>
      <c r="V186" s="1113"/>
      <c r="W186" s="1113"/>
      <c r="X186" s="1113"/>
      <c r="Y186" s="1113"/>
      <c r="Z186" s="1113"/>
      <c r="AA186" s="1113"/>
      <c r="AB186" s="1113"/>
      <c r="AC186" s="1113"/>
      <c r="AD186" s="1113"/>
      <c r="AE186" s="1113"/>
      <c r="AF186" s="1113"/>
      <c r="AG186" s="1113"/>
      <c r="AH186" s="1113"/>
      <c r="AI186" s="1113"/>
      <c r="AJ186" s="1113"/>
      <c r="AK186" s="1113"/>
      <c r="AL186" s="1113"/>
      <c r="AM186" s="1113"/>
      <c r="AN186" s="1113"/>
      <c r="AO186" s="1113"/>
      <c r="AP186" s="1113"/>
      <c r="AQ186" s="1113"/>
      <c r="AR186" s="1113"/>
      <c r="AS186" s="1113"/>
      <c r="AT186" s="1113"/>
      <c r="AU186" s="1113"/>
      <c r="AV186" s="1113"/>
      <c r="AW186" s="1113"/>
      <c r="AX186" s="1113"/>
      <c r="AY186" s="1113"/>
      <c r="AZ186" s="1113"/>
      <c r="BA186" s="1113"/>
      <c r="BB186" s="1113"/>
      <c r="BC186" s="1113"/>
      <c r="BD186" s="1113"/>
      <c r="BE186" s="1113"/>
      <c r="BF186" s="1113"/>
      <c r="BG186" s="1113"/>
      <c r="BH186" s="1113"/>
      <c r="BI186" s="1113"/>
      <c r="BJ186" s="1113"/>
      <c r="BK186" s="1113"/>
      <c r="BL186" s="1113"/>
      <c r="BM186" s="1113"/>
      <c r="BN186" s="1113"/>
      <c r="BO186" s="1113"/>
      <c r="BP186" s="1113"/>
      <c r="BQ186" s="1113"/>
      <c r="BR186" s="1113"/>
      <c r="BS186" s="1113"/>
      <c r="BT186" s="1113"/>
      <c r="BU186" s="1113"/>
      <c r="BV186" s="1113"/>
      <c r="BW186" s="1113"/>
      <c r="BX186" s="1113"/>
      <c r="BY186" s="1113"/>
      <c r="BZ186" s="1113"/>
      <c r="CA186" s="1113"/>
      <c r="CB186" s="1113"/>
      <c r="CC186" s="1113"/>
      <c r="CD186" s="1113"/>
      <c r="CE186" s="1113"/>
      <c r="CF186" s="1113"/>
      <c r="CG186" s="1113"/>
      <c r="CH186" s="1113"/>
      <c r="CI186" s="1113"/>
      <c r="CJ186" s="1113"/>
      <c r="CK186" s="1113"/>
      <c r="CL186" s="1113"/>
      <c r="CM186" s="1113"/>
      <c r="CN186" s="1113"/>
      <c r="CO186" s="1113"/>
      <c r="CP186" s="1113"/>
      <c r="CQ186" s="1113"/>
      <c r="CR186" s="1113"/>
      <c r="CS186" s="1113"/>
      <c r="CT186" s="1113"/>
      <c r="CU186" s="1113"/>
      <c r="CV186" s="1113"/>
      <c r="CW186" s="1113"/>
      <c r="CX186" s="1113"/>
      <c r="CY186" s="1113"/>
      <c r="CZ186" s="1113"/>
      <c r="DA186" s="1113"/>
      <c r="DB186" s="1113"/>
      <c r="DC186" s="1113"/>
      <c r="DD186" s="1113"/>
      <c r="DE186" s="1113"/>
      <c r="DF186" s="1113"/>
      <c r="DG186" s="1113"/>
      <c r="DH186" s="1113"/>
      <c r="DI186" s="1113"/>
      <c r="DJ186" s="1113"/>
      <c r="DK186" s="1113"/>
      <c r="DL186" s="1113"/>
      <c r="DM186" s="1113"/>
      <c r="DN186" s="1113"/>
      <c r="DO186" s="1113"/>
      <c r="DP186" s="1113"/>
      <c r="DQ186" s="1113"/>
      <c r="DW186" s="1133"/>
      <c r="DX186" s="1134"/>
      <c r="DY186" s="1134"/>
      <c r="DZ186" s="1134"/>
      <c r="EA186" s="1134"/>
      <c r="EB186" s="1134"/>
      <c r="EC186" s="1134"/>
      <c r="ED186" s="1134"/>
      <c r="EE186" s="1135"/>
    </row>
    <row r="187" spans="2:135" ht="6.75" customHeight="1" x14ac:dyDescent="0.25">
      <c r="B187" s="234"/>
      <c r="C187" s="234"/>
      <c r="D187" s="234"/>
      <c r="E187" s="1113"/>
      <c r="F187" s="1113"/>
      <c r="G187" s="1113"/>
      <c r="H187" s="1113"/>
      <c r="I187" s="1113"/>
      <c r="J187" s="1113"/>
      <c r="K187" s="1113"/>
      <c r="L187" s="1113"/>
      <c r="M187" s="1113"/>
      <c r="N187" s="1113"/>
      <c r="O187" s="1113"/>
      <c r="P187" s="1113"/>
      <c r="Q187" s="1113"/>
      <c r="R187" s="1113"/>
      <c r="S187" s="1113"/>
      <c r="T187" s="1113"/>
      <c r="U187" s="1113"/>
      <c r="V187" s="1113"/>
      <c r="W187" s="1113"/>
      <c r="X187" s="1113"/>
      <c r="Y187" s="1113"/>
      <c r="Z187" s="1113"/>
      <c r="AA187" s="1113"/>
      <c r="AB187" s="1113"/>
      <c r="AC187" s="1113"/>
      <c r="AD187" s="1113"/>
      <c r="AE187" s="1113"/>
      <c r="AF187" s="1113"/>
      <c r="AG187" s="1113"/>
      <c r="AH187" s="1113"/>
      <c r="AI187" s="1113"/>
      <c r="AJ187" s="1113"/>
      <c r="AK187" s="1113"/>
      <c r="AL187" s="1113"/>
      <c r="AM187" s="1113"/>
      <c r="AN187" s="1113"/>
      <c r="AO187" s="1113"/>
      <c r="AP187" s="1113"/>
      <c r="AQ187" s="1113"/>
      <c r="AR187" s="1113"/>
      <c r="AS187" s="1113"/>
      <c r="AT187" s="1113"/>
      <c r="AU187" s="1113"/>
      <c r="AV187" s="1113"/>
      <c r="AW187" s="1113"/>
      <c r="AX187" s="1113"/>
      <c r="AY187" s="1113"/>
      <c r="AZ187" s="1113"/>
      <c r="BA187" s="1113"/>
      <c r="BB187" s="1113"/>
      <c r="BC187" s="1113"/>
      <c r="BD187" s="1113"/>
      <c r="BE187" s="1113"/>
      <c r="BF187" s="1113"/>
      <c r="BG187" s="1113"/>
      <c r="BH187" s="1113"/>
      <c r="BI187" s="1113"/>
      <c r="BJ187" s="1113"/>
      <c r="BK187" s="1113"/>
      <c r="BL187" s="1113"/>
      <c r="BM187" s="1113"/>
      <c r="BN187" s="1113"/>
      <c r="BO187" s="1113"/>
      <c r="BP187" s="1113"/>
      <c r="BQ187" s="1113"/>
      <c r="BR187" s="1113"/>
      <c r="BS187" s="1113"/>
      <c r="BT187" s="1113"/>
      <c r="BU187" s="1113"/>
      <c r="BV187" s="1113"/>
      <c r="BW187" s="1113"/>
      <c r="BX187" s="1113"/>
      <c r="BY187" s="1113"/>
      <c r="BZ187" s="1113"/>
      <c r="CA187" s="1113"/>
      <c r="CB187" s="1113"/>
      <c r="CC187" s="1113"/>
      <c r="CD187" s="1113"/>
      <c r="CE187" s="1113"/>
      <c r="CF187" s="1113"/>
      <c r="CG187" s="1113"/>
      <c r="CH187" s="1113"/>
      <c r="CI187" s="1113"/>
      <c r="CJ187" s="1113"/>
      <c r="CK187" s="1113"/>
      <c r="CL187" s="1113"/>
      <c r="CM187" s="1113"/>
      <c r="CN187" s="1113"/>
      <c r="CO187" s="1113"/>
      <c r="CP187" s="1113"/>
      <c r="CQ187" s="1113"/>
      <c r="CR187" s="1113"/>
      <c r="CS187" s="1113"/>
      <c r="CT187" s="1113"/>
      <c r="CU187" s="1113"/>
      <c r="CV187" s="1113"/>
      <c r="CW187" s="1113"/>
      <c r="CX187" s="1113"/>
      <c r="CY187" s="1113"/>
      <c r="CZ187" s="1113"/>
      <c r="DA187" s="1113"/>
      <c r="DB187" s="1113"/>
      <c r="DC187" s="1113"/>
      <c r="DD187" s="1113"/>
      <c r="DE187" s="1113"/>
      <c r="DF187" s="1113"/>
      <c r="DG187" s="1113"/>
      <c r="DH187" s="1113"/>
      <c r="DI187" s="1113"/>
      <c r="DJ187" s="1113"/>
      <c r="DK187" s="1113"/>
      <c r="DL187" s="1113"/>
      <c r="DM187" s="1113"/>
      <c r="DN187" s="1113"/>
      <c r="DO187" s="1113"/>
      <c r="DP187" s="1113"/>
      <c r="DQ187" s="1113"/>
      <c r="DW187" s="1133"/>
      <c r="DX187" s="1134"/>
      <c r="DY187" s="1134"/>
      <c r="DZ187" s="1134"/>
      <c r="EA187" s="1134"/>
      <c r="EB187" s="1134"/>
      <c r="EC187" s="1134"/>
      <c r="ED187" s="1134"/>
      <c r="EE187" s="1135"/>
    </row>
    <row r="188" spans="2:135" ht="6.75" customHeight="1" x14ac:dyDescent="0.25">
      <c r="B188" s="234"/>
      <c r="C188" s="234"/>
      <c r="D188" s="234"/>
      <c r="E188" s="1113"/>
      <c r="F188" s="1113"/>
      <c r="G188" s="1113"/>
      <c r="H188" s="1113"/>
      <c r="I188" s="1113"/>
      <c r="J188" s="1113"/>
      <c r="K188" s="1113"/>
      <c r="L188" s="1113"/>
      <c r="M188" s="1113"/>
      <c r="N188" s="1113"/>
      <c r="O188" s="1113"/>
      <c r="P188" s="1113"/>
      <c r="Q188" s="1113"/>
      <c r="R188" s="1113"/>
      <c r="S188" s="1113"/>
      <c r="T188" s="1113"/>
      <c r="U188" s="1113"/>
      <c r="V188" s="1113"/>
      <c r="W188" s="1113"/>
      <c r="X188" s="1113"/>
      <c r="Y188" s="1113"/>
      <c r="Z188" s="1113"/>
      <c r="AA188" s="1113"/>
      <c r="AB188" s="1113"/>
      <c r="AC188" s="1113"/>
      <c r="AD188" s="1113"/>
      <c r="AE188" s="1113"/>
      <c r="AF188" s="1113"/>
      <c r="AG188" s="1113"/>
      <c r="AH188" s="1113"/>
      <c r="AI188" s="1113"/>
      <c r="AJ188" s="1113"/>
      <c r="AK188" s="1113"/>
      <c r="AL188" s="1113"/>
      <c r="AM188" s="1113"/>
      <c r="AN188" s="1113"/>
      <c r="AO188" s="1113"/>
      <c r="AP188" s="1113"/>
      <c r="AQ188" s="1113"/>
      <c r="AR188" s="1113"/>
      <c r="AS188" s="1113"/>
      <c r="AT188" s="1113"/>
      <c r="AU188" s="1113"/>
      <c r="AV188" s="1113"/>
      <c r="AW188" s="1113"/>
      <c r="AX188" s="1113"/>
      <c r="AY188" s="1113"/>
      <c r="AZ188" s="1113"/>
      <c r="BA188" s="1113"/>
      <c r="BB188" s="1113"/>
      <c r="BC188" s="1113"/>
      <c r="BD188" s="1113"/>
      <c r="BE188" s="1113"/>
      <c r="BF188" s="1113"/>
      <c r="BG188" s="1113"/>
      <c r="BH188" s="1113"/>
      <c r="BI188" s="1113"/>
      <c r="BJ188" s="1113"/>
      <c r="BK188" s="1113"/>
      <c r="BL188" s="1113"/>
      <c r="BM188" s="1113"/>
      <c r="BN188" s="1113"/>
      <c r="BO188" s="1113"/>
      <c r="BP188" s="1113"/>
      <c r="BQ188" s="1113"/>
      <c r="BR188" s="1113"/>
      <c r="BS188" s="1113"/>
      <c r="BT188" s="1113"/>
      <c r="BU188" s="1113"/>
      <c r="BV188" s="1113"/>
      <c r="BW188" s="1113"/>
      <c r="BX188" s="1113"/>
      <c r="BY188" s="1113"/>
      <c r="BZ188" s="1113"/>
      <c r="CA188" s="1113"/>
      <c r="CB188" s="1113"/>
      <c r="CC188" s="1113"/>
      <c r="CD188" s="1113"/>
      <c r="CE188" s="1113"/>
      <c r="CF188" s="1113"/>
      <c r="CG188" s="1113"/>
      <c r="CH188" s="1113"/>
      <c r="CI188" s="1113"/>
      <c r="CJ188" s="1113"/>
      <c r="CK188" s="1113"/>
      <c r="CL188" s="1113"/>
      <c r="CM188" s="1113"/>
      <c r="CN188" s="1113"/>
      <c r="CO188" s="1113"/>
      <c r="CP188" s="1113"/>
      <c r="CQ188" s="1113"/>
      <c r="CR188" s="1113"/>
      <c r="CS188" s="1113"/>
      <c r="CT188" s="1113"/>
      <c r="CU188" s="1113"/>
      <c r="CV188" s="1113"/>
      <c r="CW188" s="1113"/>
      <c r="CX188" s="1113"/>
      <c r="CY188" s="1113"/>
      <c r="CZ188" s="1113"/>
      <c r="DA188" s="1113"/>
      <c r="DB188" s="1113"/>
      <c r="DC188" s="1113"/>
      <c r="DD188" s="1113"/>
      <c r="DE188" s="1113"/>
      <c r="DF188" s="1113"/>
      <c r="DG188" s="1113"/>
      <c r="DH188" s="1113"/>
      <c r="DI188" s="1113"/>
      <c r="DJ188" s="1113"/>
      <c r="DK188" s="1113"/>
      <c r="DL188" s="1113"/>
      <c r="DM188" s="1113"/>
      <c r="DN188" s="1113"/>
      <c r="DO188" s="1113"/>
      <c r="DP188" s="1113"/>
      <c r="DQ188" s="1113"/>
      <c r="DW188" s="1133"/>
      <c r="DX188" s="1134"/>
      <c r="DY188" s="1134"/>
      <c r="DZ188" s="1134"/>
      <c r="EA188" s="1134"/>
      <c r="EB188" s="1134"/>
      <c r="EC188" s="1134"/>
      <c r="ED188" s="1134"/>
      <c r="EE188" s="1135"/>
    </row>
    <row r="189" spans="2:135" ht="6.75" customHeight="1" x14ac:dyDescent="0.25">
      <c r="B189" s="234"/>
      <c r="C189" s="234"/>
      <c r="D189" s="234"/>
      <c r="E189" s="1113"/>
      <c r="F189" s="1113"/>
      <c r="G189" s="1113"/>
      <c r="H189" s="1113"/>
      <c r="I189" s="1113"/>
      <c r="J189" s="1113"/>
      <c r="K189" s="1113"/>
      <c r="L189" s="1113"/>
      <c r="M189" s="1113"/>
      <c r="N189" s="1113"/>
      <c r="O189" s="1113"/>
      <c r="P189" s="1113"/>
      <c r="Q189" s="1113"/>
      <c r="R189" s="1113"/>
      <c r="S189" s="1113"/>
      <c r="T189" s="1113"/>
      <c r="U189" s="1113"/>
      <c r="V189" s="1113"/>
      <c r="W189" s="1113"/>
      <c r="X189" s="1113"/>
      <c r="Y189" s="1113"/>
      <c r="Z189" s="1113"/>
      <c r="AA189" s="1113"/>
      <c r="AB189" s="1113"/>
      <c r="AC189" s="1113"/>
      <c r="AD189" s="1113"/>
      <c r="AE189" s="1113"/>
      <c r="AF189" s="1113"/>
      <c r="AG189" s="1113"/>
      <c r="AH189" s="1113"/>
      <c r="AI189" s="1113"/>
      <c r="AJ189" s="1113"/>
      <c r="AK189" s="1113"/>
      <c r="AL189" s="1113"/>
      <c r="AM189" s="1113"/>
      <c r="AN189" s="1113"/>
      <c r="AO189" s="1113"/>
      <c r="AP189" s="1113"/>
      <c r="AQ189" s="1113"/>
      <c r="AR189" s="1113"/>
      <c r="AS189" s="1113"/>
      <c r="AT189" s="1113"/>
      <c r="AU189" s="1113"/>
      <c r="AV189" s="1113"/>
      <c r="AW189" s="1113"/>
      <c r="AX189" s="1113"/>
      <c r="AY189" s="1113"/>
      <c r="AZ189" s="1113"/>
      <c r="BA189" s="1113"/>
      <c r="BB189" s="1113"/>
      <c r="BC189" s="1113"/>
      <c r="BD189" s="1113"/>
      <c r="BE189" s="1113"/>
      <c r="BF189" s="1113"/>
      <c r="BG189" s="1113"/>
      <c r="BH189" s="1113"/>
      <c r="BI189" s="1113"/>
      <c r="BJ189" s="1113"/>
      <c r="BK189" s="1113"/>
      <c r="BL189" s="1113"/>
      <c r="BM189" s="1113"/>
      <c r="BN189" s="1113"/>
      <c r="BO189" s="1113"/>
      <c r="BP189" s="1113"/>
      <c r="BQ189" s="1113"/>
      <c r="BR189" s="1113"/>
      <c r="BS189" s="1113"/>
      <c r="BT189" s="1113"/>
      <c r="BU189" s="1113"/>
      <c r="BV189" s="1113"/>
      <c r="BW189" s="1113"/>
      <c r="BX189" s="1113"/>
      <c r="BY189" s="1113"/>
      <c r="BZ189" s="1113"/>
      <c r="CA189" s="1113"/>
      <c r="CB189" s="1113"/>
      <c r="CC189" s="1113"/>
      <c r="CD189" s="1113"/>
      <c r="CE189" s="1113"/>
      <c r="CF189" s="1113"/>
      <c r="CG189" s="1113"/>
      <c r="CH189" s="1113"/>
      <c r="CI189" s="1113"/>
      <c r="CJ189" s="1113"/>
      <c r="CK189" s="1113"/>
      <c r="CL189" s="1113"/>
      <c r="CM189" s="1113"/>
      <c r="CN189" s="1113"/>
      <c r="CO189" s="1113"/>
      <c r="CP189" s="1113"/>
      <c r="CQ189" s="1113"/>
      <c r="CR189" s="1113"/>
      <c r="CS189" s="1113"/>
      <c r="CT189" s="1113"/>
      <c r="CU189" s="1113"/>
      <c r="CV189" s="1113"/>
      <c r="CW189" s="1113"/>
      <c r="CX189" s="1113"/>
      <c r="CY189" s="1113"/>
      <c r="CZ189" s="1113"/>
      <c r="DA189" s="1113"/>
      <c r="DB189" s="1113"/>
      <c r="DC189" s="1113"/>
      <c r="DD189" s="1113"/>
      <c r="DE189" s="1113"/>
      <c r="DF189" s="1113"/>
      <c r="DG189" s="1113"/>
      <c r="DH189" s="1113"/>
      <c r="DI189" s="1113"/>
      <c r="DJ189" s="1113"/>
      <c r="DK189" s="1113"/>
      <c r="DL189" s="1113"/>
      <c r="DM189" s="1113"/>
      <c r="DN189" s="1113"/>
      <c r="DO189" s="1113"/>
      <c r="DP189" s="1113"/>
      <c r="DQ189" s="1113"/>
      <c r="DW189" s="1133"/>
      <c r="DX189" s="1134"/>
      <c r="DY189" s="1134"/>
      <c r="DZ189" s="1134"/>
      <c r="EA189" s="1134"/>
      <c r="EB189" s="1134"/>
      <c r="EC189" s="1134"/>
      <c r="ED189" s="1134"/>
      <c r="EE189" s="1135"/>
    </row>
    <row r="190" spans="2:135" ht="6.75" customHeight="1" x14ac:dyDescent="0.25">
      <c r="B190" s="234"/>
      <c r="C190" s="234"/>
      <c r="D190" s="234"/>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237"/>
      <c r="BM190" s="237"/>
      <c r="BN190" s="237"/>
      <c r="BO190" s="237"/>
      <c r="BP190" s="237"/>
      <c r="BQ190" s="237"/>
      <c r="BR190" s="237"/>
      <c r="BS190" s="237"/>
      <c r="BT190" s="237"/>
      <c r="BU190" s="237"/>
      <c r="BV190" s="237"/>
      <c r="BW190" s="237"/>
      <c r="BX190" s="237"/>
      <c r="BY190" s="237"/>
      <c r="BZ190" s="237"/>
      <c r="CA190" s="237"/>
      <c r="CB190" s="237"/>
      <c r="CC190" s="237"/>
      <c r="CD190" s="237"/>
      <c r="CE190" s="237"/>
      <c r="CF190" s="237"/>
      <c r="CG190" s="237"/>
      <c r="CH190" s="237"/>
      <c r="CI190" s="237"/>
      <c r="CJ190" s="237"/>
      <c r="CK190" s="237"/>
      <c r="CL190" s="237"/>
      <c r="CM190" s="237"/>
      <c r="CN190" s="237"/>
      <c r="CO190" s="237"/>
      <c r="CP190" s="237"/>
      <c r="CQ190" s="237"/>
      <c r="CR190" s="237"/>
      <c r="CS190" s="237"/>
      <c r="CT190" s="237"/>
      <c r="CU190" s="237"/>
      <c r="CV190" s="237"/>
      <c r="CW190" s="237"/>
      <c r="CX190" s="237"/>
      <c r="CY190" s="237"/>
      <c r="CZ190" s="237"/>
      <c r="DA190" s="237"/>
      <c r="DB190" s="237"/>
      <c r="DC190" s="237"/>
      <c r="DD190" s="237"/>
      <c r="DE190" s="237"/>
      <c r="DF190" s="237"/>
      <c r="DG190" s="237"/>
      <c r="DH190" s="237"/>
      <c r="DI190" s="237"/>
      <c r="DJ190" s="237"/>
      <c r="DK190" s="237"/>
      <c r="DL190" s="237"/>
      <c r="DM190" s="237"/>
      <c r="DN190" s="237"/>
      <c r="DO190" s="237"/>
      <c r="DP190" s="237"/>
      <c r="DQ190" s="237"/>
      <c r="DW190" s="1133"/>
      <c r="DX190" s="1134"/>
      <c r="DY190" s="1134"/>
      <c r="DZ190" s="1134"/>
      <c r="EA190" s="1134"/>
      <c r="EB190" s="1134"/>
      <c r="EC190" s="1134"/>
      <c r="ED190" s="1134"/>
      <c r="EE190" s="1135"/>
    </row>
    <row r="191" spans="2:135" ht="6.75" customHeight="1" x14ac:dyDescent="0.25">
      <c r="B191" s="1111" t="s">
        <v>219</v>
      </c>
      <c r="C191" s="1112"/>
      <c r="D191" s="1112"/>
      <c r="E191" s="1114" t="s">
        <v>303</v>
      </c>
      <c r="F191" s="1114"/>
      <c r="G191" s="1114"/>
      <c r="H191" s="1114"/>
      <c r="I191" s="1114"/>
      <c r="J191" s="1114"/>
      <c r="K191" s="1114"/>
      <c r="L191" s="1114"/>
      <c r="M191" s="1114"/>
      <c r="N191" s="1114"/>
      <c r="O191" s="1114"/>
      <c r="P191" s="1114"/>
      <c r="Q191" s="1114"/>
      <c r="R191" s="1114"/>
      <c r="S191" s="1114"/>
      <c r="T191" s="1114"/>
      <c r="U191" s="1114"/>
      <c r="V191" s="1114"/>
      <c r="W191" s="1114"/>
      <c r="X191" s="1114"/>
      <c r="Y191" s="1114"/>
      <c r="Z191" s="1114"/>
      <c r="AA191" s="1114"/>
      <c r="AB191" s="1114"/>
      <c r="AC191" s="1114"/>
      <c r="AD191" s="1114"/>
      <c r="AE191" s="1114"/>
      <c r="AF191" s="1114"/>
      <c r="AG191" s="1114"/>
      <c r="AH191" s="1114"/>
      <c r="AI191" s="1114"/>
      <c r="AJ191" s="1114"/>
      <c r="AK191" s="1114"/>
      <c r="AL191" s="1114"/>
      <c r="AM191" s="1114"/>
      <c r="AN191" s="1114"/>
      <c r="AO191" s="1114"/>
      <c r="AP191" s="1114"/>
      <c r="AQ191" s="1114"/>
      <c r="AR191" s="1114"/>
      <c r="AS191" s="1114"/>
      <c r="AT191" s="1114"/>
      <c r="AU191" s="1114"/>
      <c r="AV191" s="1114"/>
      <c r="AW191" s="1114"/>
      <c r="AX191" s="1114"/>
      <c r="AY191" s="1114"/>
      <c r="AZ191" s="1114"/>
      <c r="BA191" s="1114"/>
      <c r="BB191" s="1114"/>
      <c r="BC191" s="1114"/>
      <c r="BD191" s="1114"/>
      <c r="BE191" s="1114"/>
      <c r="BF191" s="1114"/>
      <c r="BG191" s="1114"/>
      <c r="BH191" s="1114"/>
      <c r="BI191" s="1114"/>
      <c r="BJ191" s="1114"/>
      <c r="BK191" s="1114"/>
      <c r="BL191" s="1114"/>
      <c r="BM191" s="1114"/>
      <c r="BN191" s="1114"/>
      <c r="BO191" s="1114"/>
      <c r="BP191" s="1114"/>
      <c r="BQ191" s="1114"/>
      <c r="BR191" s="1114"/>
      <c r="BS191" s="1114"/>
      <c r="BT191" s="1114"/>
      <c r="BU191" s="1114"/>
      <c r="BV191" s="1114"/>
      <c r="BW191" s="1114"/>
      <c r="BX191" s="1114"/>
      <c r="BY191" s="1114"/>
      <c r="BZ191" s="1114"/>
      <c r="CA191" s="1114"/>
      <c r="CB191" s="1114"/>
      <c r="CC191" s="1114"/>
      <c r="CD191" s="1114"/>
      <c r="CE191" s="1114"/>
      <c r="CF191" s="1114"/>
      <c r="CG191" s="1114"/>
      <c r="CH191" s="1114"/>
      <c r="CI191" s="1114"/>
      <c r="CJ191" s="1114"/>
      <c r="CK191" s="1114"/>
      <c r="CL191" s="1114"/>
      <c r="CM191" s="1114"/>
      <c r="CN191" s="1114"/>
      <c r="CO191" s="1114"/>
      <c r="CP191" s="1114"/>
      <c r="CQ191" s="1114"/>
      <c r="CR191" s="1114"/>
      <c r="CS191" s="1114"/>
      <c r="CT191" s="1114"/>
      <c r="CU191" s="1114"/>
      <c r="CV191" s="1114"/>
      <c r="CW191" s="1114"/>
      <c r="CX191" s="1114"/>
      <c r="CY191" s="1114"/>
      <c r="CZ191" s="1114"/>
      <c r="DA191" s="1114"/>
      <c r="DB191" s="1114"/>
      <c r="DC191" s="1114"/>
      <c r="DD191" s="1114"/>
      <c r="DE191" s="1114"/>
      <c r="DF191" s="1114"/>
      <c r="DG191" s="1114"/>
      <c r="DH191" s="1114"/>
      <c r="DI191" s="1114"/>
      <c r="DJ191" s="1114"/>
      <c r="DK191" s="1114"/>
      <c r="DL191" s="1114"/>
      <c r="DM191" s="1114"/>
      <c r="DN191" s="1114"/>
      <c r="DO191" s="1114"/>
      <c r="DP191" s="1114"/>
      <c r="DQ191" s="1114"/>
      <c r="DW191" s="1133"/>
      <c r="DX191" s="1134"/>
      <c r="DY191" s="1134"/>
      <c r="DZ191" s="1134"/>
      <c r="EA191" s="1134"/>
      <c r="EB191" s="1134"/>
      <c r="EC191" s="1134"/>
      <c r="ED191" s="1134"/>
      <c r="EE191" s="1135"/>
    </row>
    <row r="192" spans="2:135" ht="6.75" customHeight="1" x14ac:dyDescent="0.25">
      <c r="B192" s="1112"/>
      <c r="C192" s="1112"/>
      <c r="D192" s="1112"/>
      <c r="E192" s="1114"/>
      <c r="F192" s="1114"/>
      <c r="G192" s="1114"/>
      <c r="H192" s="1114"/>
      <c r="I192" s="1114"/>
      <c r="J192" s="1114"/>
      <c r="K192" s="1114"/>
      <c r="L192" s="1114"/>
      <c r="M192" s="1114"/>
      <c r="N192" s="1114"/>
      <c r="O192" s="1114"/>
      <c r="P192" s="1114"/>
      <c r="Q192" s="1114"/>
      <c r="R192" s="1114"/>
      <c r="S192" s="1114"/>
      <c r="T192" s="1114"/>
      <c r="U192" s="1114"/>
      <c r="V192" s="1114"/>
      <c r="W192" s="1114"/>
      <c r="X192" s="1114"/>
      <c r="Y192" s="1114"/>
      <c r="Z192" s="1114"/>
      <c r="AA192" s="1114"/>
      <c r="AB192" s="1114"/>
      <c r="AC192" s="1114"/>
      <c r="AD192" s="1114"/>
      <c r="AE192" s="1114"/>
      <c r="AF192" s="1114"/>
      <c r="AG192" s="1114"/>
      <c r="AH192" s="1114"/>
      <c r="AI192" s="1114"/>
      <c r="AJ192" s="1114"/>
      <c r="AK192" s="1114"/>
      <c r="AL192" s="1114"/>
      <c r="AM192" s="1114"/>
      <c r="AN192" s="1114"/>
      <c r="AO192" s="1114"/>
      <c r="AP192" s="1114"/>
      <c r="AQ192" s="1114"/>
      <c r="AR192" s="1114"/>
      <c r="AS192" s="1114"/>
      <c r="AT192" s="1114"/>
      <c r="AU192" s="1114"/>
      <c r="AV192" s="1114"/>
      <c r="AW192" s="1114"/>
      <c r="AX192" s="1114"/>
      <c r="AY192" s="1114"/>
      <c r="AZ192" s="1114"/>
      <c r="BA192" s="1114"/>
      <c r="BB192" s="1114"/>
      <c r="BC192" s="1114"/>
      <c r="BD192" s="1114"/>
      <c r="BE192" s="1114"/>
      <c r="BF192" s="1114"/>
      <c r="BG192" s="1114"/>
      <c r="BH192" s="1114"/>
      <c r="BI192" s="1114"/>
      <c r="BJ192" s="1114"/>
      <c r="BK192" s="1114"/>
      <c r="BL192" s="1114"/>
      <c r="BM192" s="1114"/>
      <c r="BN192" s="1114"/>
      <c r="BO192" s="1114"/>
      <c r="BP192" s="1114"/>
      <c r="BQ192" s="1114"/>
      <c r="BR192" s="1114"/>
      <c r="BS192" s="1114"/>
      <c r="BT192" s="1114"/>
      <c r="BU192" s="1114"/>
      <c r="BV192" s="1114"/>
      <c r="BW192" s="1114"/>
      <c r="BX192" s="1114"/>
      <c r="BY192" s="1114"/>
      <c r="BZ192" s="1114"/>
      <c r="CA192" s="1114"/>
      <c r="CB192" s="1114"/>
      <c r="CC192" s="1114"/>
      <c r="CD192" s="1114"/>
      <c r="CE192" s="1114"/>
      <c r="CF192" s="1114"/>
      <c r="CG192" s="1114"/>
      <c r="CH192" s="1114"/>
      <c r="CI192" s="1114"/>
      <c r="CJ192" s="1114"/>
      <c r="CK192" s="1114"/>
      <c r="CL192" s="1114"/>
      <c r="CM192" s="1114"/>
      <c r="CN192" s="1114"/>
      <c r="CO192" s="1114"/>
      <c r="CP192" s="1114"/>
      <c r="CQ192" s="1114"/>
      <c r="CR192" s="1114"/>
      <c r="CS192" s="1114"/>
      <c r="CT192" s="1114"/>
      <c r="CU192" s="1114"/>
      <c r="CV192" s="1114"/>
      <c r="CW192" s="1114"/>
      <c r="CX192" s="1114"/>
      <c r="CY192" s="1114"/>
      <c r="CZ192" s="1114"/>
      <c r="DA192" s="1114"/>
      <c r="DB192" s="1114"/>
      <c r="DC192" s="1114"/>
      <c r="DD192" s="1114"/>
      <c r="DE192" s="1114"/>
      <c r="DF192" s="1114"/>
      <c r="DG192" s="1114"/>
      <c r="DH192" s="1114"/>
      <c r="DI192" s="1114"/>
      <c r="DJ192" s="1114"/>
      <c r="DK192" s="1114"/>
      <c r="DL192" s="1114"/>
      <c r="DM192" s="1114"/>
      <c r="DN192" s="1114"/>
      <c r="DO192" s="1114"/>
      <c r="DP192" s="1114"/>
      <c r="DQ192" s="1114"/>
      <c r="DW192" s="1133"/>
      <c r="DX192" s="1134"/>
      <c r="DY192" s="1134"/>
      <c r="DZ192" s="1134"/>
      <c r="EA192" s="1134"/>
      <c r="EB192" s="1134"/>
      <c r="EC192" s="1134"/>
      <c r="ED192" s="1134"/>
      <c r="EE192" s="1135"/>
    </row>
    <row r="193" spans="2:135" ht="6.75" customHeight="1" x14ac:dyDescent="0.25">
      <c r="B193" s="234"/>
      <c r="C193" s="234"/>
      <c r="D193" s="234"/>
      <c r="E193" s="1114"/>
      <c r="F193" s="1114"/>
      <c r="G193" s="1114"/>
      <c r="H193" s="1114"/>
      <c r="I193" s="1114"/>
      <c r="J193" s="1114"/>
      <c r="K193" s="1114"/>
      <c r="L193" s="1114"/>
      <c r="M193" s="1114"/>
      <c r="N193" s="1114"/>
      <c r="O193" s="1114"/>
      <c r="P193" s="1114"/>
      <c r="Q193" s="1114"/>
      <c r="R193" s="1114"/>
      <c r="S193" s="1114"/>
      <c r="T193" s="1114"/>
      <c r="U193" s="1114"/>
      <c r="V193" s="1114"/>
      <c r="W193" s="1114"/>
      <c r="X193" s="1114"/>
      <c r="Y193" s="1114"/>
      <c r="Z193" s="1114"/>
      <c r="AA193" s="1114"/>
      <c r="AB193" s="1114"/>
      <c r="AC193" s="1114"/>
      <c r="AD193" s="1114"/>
      <c r="AE193" s="1114"/>
      <c r="AF193" s="1114"/>
      <c r="AG193" s="1114"/>
      <c r="AH193" s="1114"/>
      <c r="AI193" s="1114"/>
      <c r="AJ193" s="1114"/>
      <c r="AK193" s="1114"/>
      <c r="AL193" s="1114"/>
      <c r="AM193" s="1114"/>
      <c r="AN193" s="1114"/>
      <c r="AO193" s="1114"/>
      <c r="AP193" s="1114"/>
      <c r="AQ193" s="1114"/>
      <c r="AR193" s="1114"/>
      <c r="AS193" s="1114"/>
      <c r="AT193" s="1114"/>
      <c r="AU193" s="1114"/>
      <c r="AV193" s="1114"/>
      <c r="AW193" s="1114"/>
      <c r="AX193" s="1114"/>
      <c r="AY193" s="1114"/>
      <c r="AZ193" s="1114"/>
      <c r="BA193" s="1114"/>
      <c r="BB193" s="1114"/>
      <c r="BC193" s="1114"/>
      <c r="BD193" s="1114"/>
      <c r="BE193" s="1114"/>
      <c r="BF193" s="1114"/>
      <c r="BG193" s="1114"/>
      <c r="BH193" s="1114"/>
      <c r="BI193" s="1114"/>
      <c r="BJ193" s="1114"/>
      <c r="BK193" s="1114"/>
      <c r="BL193" s="1114"/>
      <c r="BM193" s="1114"/>
      <c r="BN193" s="1114"/>
      <c r="BO193" s="1114"/>
      <c r="BP193" s="1114"/>
      <c r="BQ193" s="1114"/>
      <c r="BR193" s="1114"/>
      <c r="BS193" s="1114"/>
      <c r="BT193" s="1114"/>
      <c r="BU193" s="1114"/>
      <c r="BV193" s="1114"/>
      <c r="BW193" s="1114"/>
      <c r="BX193" s="1114"/>
      <c r="BY193" s="1114"/>
      <c r="BZ193" s="1114"/>
      <c r="CA193" s="1114"/>
      <c r="CB193" s="1114"/>
      <c r="CC193" s="1114"/>
      <c r="CD193" s="1114"/>
      <c r="CE193" s="1114"/>
      <c r="CF193" s="1114"/>
      <c r="CG193" s="1114"/>
      <c r="CH193" s="1114"/>
      <c r="CI193" s="1114"/>
      <c r="CJ193" s="1114"/>
      <c r="CK193" s="1114"/>
      <c r="CL193" s="1114"/>
      <c r="CM193" s="1114"/>
      <c r="CN193" s="1114"/>
      <c r="CO193" s="1114"/>
      <c r="CP193" s="1114"/>
      <c r="CQ193" s="1114"/>
      <c r="CR193" s="1114"/>
      <c r="CS193" s="1114"/>
      <c r="CT193" s="1114"/>
      <c r="CU193" s="1114"/>
      <c r="CV193" s="1114"/>
      <c r="CW193" s="1114"/>
      <c r="CX193" s="1114"/>
      <c r="CY193" s="1114"/>
      <c r="CZ193" s="1114"/>
      <c r="DA193" s="1114"/>
      <c r="DB193" s="1114"/>
      <c r="DC193" s="1114"/>
      <c r="DD193" s="1114"/>
      <c r="DE193" s="1114"/>
      <c r="DF193" s="1114"/>
      <c r="DG193" s="1114"/>
      <c r="DH193" s="1114"/>
      <c r="DI193" s="1114"/>
      <c r="DJ193" s="1114"/>
      <c r="DK193" s="1114"/>
      <c r="DL193" s="1114"/>
      <c r="DM193" s="1114"/>
      <c r="DN193" s="1114"/>
      <c r="DO193" s="1114"/>
      <c r="DP193" s="1114"/>
      <c r="DQ193" s="1114"/>
      <c r="DW193" s="1133"/>
      <c r="DX193" s="1134"/>
      <c r="DY193" s="1134"/>
      <c r="DZ193" s="1134"/>
      <c r="EA193" s="1134"/>
      <c r="EB193" s="1134"/>
      <c r="EC193" s="1134"/>
      <c r="ED193" s="1134"/>
      <c r="EE193" s="1135"/>
    </row>
    <row r="194" spans="2:135" ht="6.75" customHeight="1" x14ac:dyDescent="0.25">
      <c r="B194" s="234"/>
      <c r="C194" s="234"/>
      <c r="D194" s="234"/>
      <c r="E194" s="1114"/>
      <c r="F194" s="1114"/>
      <c r="G194" s="1114"/>
      <c r="H194" s="1114"/>
      <c r="I194" s="1114"/>
      <c r="J194" s="1114"/>
      <c r="K194" s="1114"/>
      <c r="L194" s="1114"/>
      <c r="M194" s="1114"/>
      <c r="N194" s="1114"/>
      <c r="O194" s="1114"/>
      <c r="P194" s="1114"/>
      <c r="Q194" s="1114"/>
      <c r="R194" s="1114"/>
      <c r="S194" s="1114"/>
      <c r="T194" s="1114"/>
      <c r="U194" s="1114"/>
      <c r="V194" s="1114"/>
      <c r="W194" s="1114"/>
      <c r="X194" s="1114"/>
      <c r="Y194" s="1114"/>
      <c r="Z194" s="1114"/>
      <c r="AA194" s="1114"/>
      <c r="AB194" s="111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c r="BG194" s="1114"/>
      <c r="BH194" s="1114"/>
      <c r="BI194" s="1114"/>
      <c r="BJ194" s="1114"/>
      <c r="BK194" s="1114"/>
      <c r="BL194" s="1114"/>
      <c r="BM194" s="1114"/>
      <c r="BN194" s="1114"/>
      <c r="BO194" s="1114"/>
      <c r="BP194" s="1114"/>
      <c r="BQ194" s="1114"/>
      <c r="BR194" s="1114"/>
      <c r="BS194" s="1114"/>
      <c r="BT194" s="1114"/>
      <c r="BU194" s="1114"/>
      <c r="BV194" s="1114"/>
      <c r="BW194" s="1114"/>
      <c r="BX194" s="1114"/>
      <c r="BY194" s="1114"/>
      <c r="BZ194" s="1114"/>
      <c r="CA194" s="1114"/>
      <c r="CB194" s="1114"/>
      <c r="CC194" s="1114"/>
      <c r="CD194" s="1114"/>
      <c r="CE194" s="1114"/>
      <c r="CF194" s="1114"/>
      <c r="CG194" s="1114"/>
      <c r="CH194" s="1114"/>
      <c r="CI194" s="1114"/>
      <c r="CJ194" s="1114"/>
      <c r="CK194" s="1114"/>
      <c r="CL194" s="1114"/>
      <c r="CM194" s="1114"/>
      <c r="CN194" s="1114"/>
      <c r="CO194" s="1114"/>
      <c r="CP194" s="1114"/>
      <c r="CQ194" s="1114"/>
      <c r="CR194" s="1114"/>
      <c r="CS194" s="1114"/>
      <c r="CT194" s="1114"/>
      <c r="CU194" s="1114"/>
      <c r="CV194" s="1114"/>
      <c r="CW194" s="1114"/>
      <c r="CX194" s="1114"/>
      <c r="CY194" s="1114"/>
      <c r="CZ194" s="1114"/>
      <c r="DA194" s="1114"/>
      <c r="DB194" s="1114"/>
      <c r="DC194" s="1114"/>
      <c r="DD194" s="1114"/>
      <c r="DE194" s="1114"/>
      <c r="DF194" s="1114"/>
      <c r="DG194" s="1114"/>
      <c r="DH194" s="1114"/>
      <c r="DI194" s="1114"/>
      <c r="DJ194" s="1114"/>
      <c r="DK194" s="1114"/>
      <c r="DL194" s="1114"/>
      <c r="DM194" s="1114"/>
      <c r="DN194" s="1114"/>
      <c r="DO194" s="1114"/>
      <c r="DP194" s="1114"/>
      <c r="DQ194" s="1114"/>
      <c r="DW194" s="1133"/>
      <c r="DX194" s="1134"/>
      <c r="DY194" s="1134"/>
      <c r="DZ194" s="1134"/>
      <c r="EA194" s="1134"/>
      <c r="EB194" s="1134"/>
      <c r="EC194" s="1134"/>
      <c r="ED194" s="1134"/>
      <c r="EE194" s="1135"/>
    </row>
    <row r="195" spans="2:135" ht="6.75" customHeight="1" x14ac:dyDescent="0.25">
      <c r="B195" s="234"/>
      <c r="C195" s="234"/>
      <c r="D195" s="234"/>
      <c r="E195" s="1114"/>
      <c r="F195" s="1114"/>
      <c r="G195" s="1114"/>
      <c r="H195" s="1114"/>
      <c r="I195" s="1114"/>
      <c r="J195" s="1114"/>
      <c r="K195" s="1114"/>
      <c r="L195" s="1114"/>
      <c r="M195" s="1114"/>
      <c r="N195" s="1114"/>
      <c r="O195" s="1114"/>
      <c r="P195" s="1114"/>
      <c r="Q195" s="1114"/>
      <c r="R195" s="1114"/>
      <c r="S195" s="1114"/>
      <c r="T195" s="1114"/>
      <c r="U195" s="1114"/>
      <c r="V195" s="1114"/>
      <c r="W195" s="1114"/>
      <c r="X195" s="1114"/>
      <c r="Y195" s="1114"/>
      <c r="Z195" s="1114"/>
      <c r="AA195" s="1114"/>
      <c r="AB195" s="1114"/>
      <c r="AC195" s="1114"/>
      <c r="AD195" s="1114"/>
      <c r="AE195" s="1114"/>
      <c r="AF195" s="1114"/>
      <c r="AG195" s="1114"/>
      <c r="AH195" s="1114"/>
      <c r="AI195" s="1114"/>
      <c r="AJ195" s="1114"/>
      <c r="AK195" s="1114"/>
      <c r="AL195" s="1114"/>
      <c r="AM195" s="1114"/>
      <c r="AN195" s="1114"/>
      <c r="AO195" s="1114"/>
      <c r="AP195" s="1114"/>
      <c r="AQ195" s="1114"/>
      <c r="AR195" s="1114"/>
      <c r="AS195" s="1114"/>
      <c r="AT195" s="1114"/>
      <c r="AU195" s="1114"/>
      <c r="AV195" s="1114"/>
      <c r="AW195" s="1114"/>
      <c r="AX195" s="1114"/>
      <c r="AY195" s="1114"/>
      <c r="AZ195" s="1114"/>
      <c r="BA195" s="1114"/>
      <c r="BB195" s="1114"/>
      <c r="BC195" s="1114"/>
      <c r="BD195" s="1114"/>
      <c r="BE195" s="1114"/>
      <c r="BF195" s="1114"/>
      <c r="BG195" s="1114"/>
      <c r="BH195" s="1114"/>
      <c r="BI195" s="1114"/>
      <c r="BJ195" s="1114"/>
      <c r="BK195" s="1114"/>
      <c r="BL195" s="1114"/>
      <c r="BM195" s="1114"/>
      <c r="BN195" s="1114"/>
      <c r="BO195" s="1114"/>
      <c r="BP195" s="1114"/>
      <c r="BQ195" s="1114"/>
      <c r="BR195" s="1114"/>
      <c r="BS195" s="1114"/>
      <c r="BT195" s="1114"/>
      <c r="BU195" s="1114"/>
      <c r="BV195" s="1114"/>
      <c r="BW195" s="1114"/>
      <c r="BX195" s="1114"/>
      <c r="BY195" s="1114"/>
      <c r="BZ195" s="1114"/>
      <c r="CA195" s="1114"/>
      <c r="CB195" s="1114"/>
      <c r="CC195" s="1114"/>
      <c r="CD195" s="1114"/>
      <c r="CE195" s="1114"/>
      <c r="CF195" s="1114"/>
      <c r="CG195" s="1114"/>
      <c r="CH195" s="1114"/>
      <c r="CI195" s="1114"/>
      <c r="CJ195" s="1114"/>
      <c r="CK195" s="1114"/>
      <c r="CL195" s="1114"/>
      <c r="CM195" s="1114"/>
      <c r="CN195" s="1114"/>
      <c r="CO195" s="1114"/>
      <c r="CP195" s="1114"/>
      <c r="CQ195" s="1114"/>
      <c r="CR195" s="1114"/>
      <c r="CS195" s="1114"/>
      <c r="CT195" s="1114"/>
      <c r="CU195" s="1114"/>
      <c r="CV195" s="1114"/>
      <c r="CW195" s="1114"/>
      <c r="CX195" s="1114"/>
      <c r="CY195" s="1114"/>
      <c r="CZ195" s="1114"/>
      <c r="DA195" s="1114"/>
      <c r="DB195" s="1114"/>
      <c r="DC195" s="1114"/>
      <c r="DD195" s="1114"/>
      <c r="DE195" s="1114"/>
      <c r="DF195" s="1114"/>
      <c r="DG195" s="1114"/>
      <c r="DH195" s="1114"/>
      <c r="DI195" s="1114"/>
      <c r="DJ195" s="1114"/>
      <c r="DK195" s="1114"/>
      <c r="DL195" s="1114"/>
      <c r="DM195" s="1114"/>
      <c r="DN195" s="1114"/>
      <c r="DO195" s="1114"/>
      <c r="DP195" s="1114"/>
      <c r="DQ195" s="1114"/>
      <c r="DW195" s="1133"/>
      <c r="DX195" s="1134"/>
      <c r="DY195" s="1134"/>
      <c r="DZ195" s="1134"/>
      <c r="EA195" s="1134"/>
      <c r="EB195" s="1134"/>
      <c r="EC195" s="1134"/>
      <c r="ED195" s="1134"/>
      <c r="EE195" s="1135"/>
    </row>
    <row r="196" spans="2:135" ht="6.75" customHeight="1" x14ac:dyDescent="0.25">
      <c r="B196" s="234"/>
      <c r="C196" s="234"/>
      <c r="D196" s="23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4"/>
      <c r="BF196" s="1114"/>
      <c r="BG196" s="1114"/>
      <c r="BH196" s="1114"/>
      <c r="BI196" s="1114"/>
      <c r="BJ196" s="1114"/>
      <c r="BK196" s="1114"/>
      <c r="BL196" s="1114"/>
      <c r="BM196" s="1114"/>
      <c r="BN196" s="1114"/>
      <c r="BO196" s="1114"/>
      <c r="BP196" s="1114"/>
      <c r="BQ196" s="1114"/>
      <c r="BR196" s="1114"/>
      <c r="BS196" s="1114"/>
      <c r="BT196" s="1114"/>
      <c r="BU196" s="1114"/>
      <c r="BV196" s="1114"/>
      <c r="BW196" s="1114"/>
      <c r="BX196" s="1114"/>
      <c r="BY196" s="1114"/>
      <c r="BZ196" s="1114"/>
      <c r="CA196" s="1114"/>
      <c r="CB196" s="1114"/>
      <c r="CC196" s="1114"/>
      <c r="CD196" s="1114"/>
      <c r="CE196" s="1114"/>
      <c r="CF196" s="1114"/>
      <c r="CG196" s="1114"/>
      <c r="CH196" s="1114"/>
      <c r="CI196" s="1114"/>
      <c r="CJ196" s="1114"/>
      <c r="CK196" s="1114"/>
      <c r="CL196" s="1114"/>
      <c r="CM196" s="1114"/>
      <c r="CN196" s="1114"/>
      <c r="CO196" s="1114"/>
      <c r="CP196" s="1114"/>
      <c r="CQ196" s="1114"/>
      <c r="CR196" s="1114"/>
      <c r="CS196" s="1114"/>
      <c r="CT196" s="1114"/>
      <c r="CU196" s="1114"/>
      <c r="CV196" s="1114"/>
      <c r="CW196" s="1114"/>
      <c r="CX196" s="1114"/>
      <c r="CY196" s="1114"/>
      <c r="CZ196" s="1114"/>
      <c r="DA196" s="1114"/>
      <c r="DB196" s="1114"/>
      <c r="DC196" s="1114"/>
      <c r="DD196" s="1114"/>
      <c r="DE196" s="1114"/>
      <c r="DF196" s="1114"/>
      <c r="DG196" s="1114"/>
      <c r="DH196" s="1114"/>
      <c r="DI196" s="1114"/>
      <c r="DJ196" s="1114"/>
      <c r="DK196" s="1114"/>
      <c r="DL196" s="1114"/>
      <c r="DM196" s="1114"/>
      <c r="DN196" s="1114"/>
      <c r="DO196" s="1114"/>
      <c r="DP196" s="1114"/>
      <c r="DQ196" s="1114"/>
      <c r="DW196" s="1133"/>
      <c r="DX196" s="1134"/>
      <c r="DY196" s="1134"/>
      <c r="DZ196" s="1134"/>
      <c r="EA196" s="1134"/>
      <c r="EB196" s="1134"/>
      <c r="EC196" s="1134"/>
      <c r="ED196" s="1134"/>
      <c r="EE196" s="1135"/>
    </row>
    <row r="197" spans="2:135" ht="6.75" customHeight="1" x14ac:dyDescent="0.25">
      <c r="B197" s="234"/>
      <c r="C197" s="234"/>
      <c r="D197" s="234"/>
      <c r="E197" s="1114"/>
      <c r="F197" s="1114"/>
      <c r="G197" s="1114"/>
      <c r="H197" s="1114"/>
      <c r="I197" s="1114"/>
      <c r="J197" s="1114"/>
      <c r="K197" s="1114"/>
      <c r="L197" s="1114"/>
      <c r="M197" s="1114"/>
      <c r="N197" s="1114"/>
      <c r="O197" s="1114"/>
      <c r="P197" s="1114"/>
      <c r="Q197" s="1114"/>
      <c r="R197" s="1114"/>
      <c r="S197" s="1114"/>
      <c r="T197" s="1114"/>
      <c r="U197" s="1114"/>
      <c r="V197" s="1114"/>
      <c r="W197" s="1114"/>
      <c r="X197" s="1114"/>
      <c r="Y197" s="1114"/>
      <c r="Z197" s="1114"/>
      <c r="AA197" s="1114"/>
      <c r="AB197" s="1114"/>
      <c r="AC197" s="1114"/>
      <c r="AD197" s="1114"/>
      <c r="AE197" s="1114"/>
      <c r="AF197" s="1114"/>
      <c r="AG197" s="1114"/>
      <c r="AH197" s="1114"/>
      <c r="AI197" s="1114"/>
      <c r="AJ197" s="1114"/>
      <c r="AK197" s="1114"/>
      <c r="AL197" s="1114"/>
      <c r="AM197" s="1114"/>
      <c r="AN197" s="1114"/>
      <c r="AO197" s="1114"/>
      <c r="AP197" s="1114"/>
      <c r="AQ197" s="1114"/>
      <c r="AR197" s="1114"/>
      <c r="AS197" s="1114"/>
      <c r="AT197" s="1114"/>
      <c r="AU197" s="1114"/>
      <c r="AV197" s="1114"/>
      <c r="AW197" s="1114"/>
      <c r="AX197" s="1114"/>
      <c r="AY197" s="1114"/>
      <c r="AZ197" s="1114"/>
      <c r="BA197" s="1114"/>
      <c r="BB197" s="1114"/>
      <c r="BC197" s="1114"/>
      <c r="BD197" s="1114"/>
      <c r="BE197" s="1114"/>
      <c r="BF197" s="1114"/>
      <c r="BG197" s="1114"/>
      <c r="BH197" s="1114"/>
      <c r="BI197" s="1114"/>
      <c r="BJ197" s="1114"/>
      <c r="BK197" s="1114"/>
      <c r="BL197" s="1114"/>
      <c r="BM197" s="1114"/>
      <c r="BN197" s="1114"/>
      <c r="BO197" s="1114"/>
      <c r="BP197" s="1114"/>
      <c r="BQ197" s="1114"/>
      <c r="BR197" s="1114"/>
      <c r="BS197" s="1114"/>
      <c r="BT197" s="1114"/>
      <c r="BU197" s="1114"/>
      <c r="BV197" s="1114"/>
      <c r="BW197" s="1114"/>
      <c r="BX197" s="1114"/>
      <c r="BY197" s="1114"/>
      <c r="BZ197" s="1114"/>
      <c r="CA197" s="1114"/>
      <c r="CB197" s="1114"/>
      <c r="CC197" s="1114"/>
      <c r="CD197" s="1114"/>
      <c r="CE197" s="1114"/>
      <c r="CF197" s="1114"/>
      <c r="CG197" s="1114"/>
      <c r="CH197" s="1114"/>
      <c r="CI197" s="1114"/>
      <c r="CJ197" s="1114"/>
      <c r="CK197" s="1114"/>
      <c r="CL197" s="1114"/>
      <c r="CM197" s="1114"/>
      <c r="CN197" s="1114"/>
      <c r="CO197" s="1114"/>
      <c r="CP197" s="1114"/>
      <c r="CQ197" s="1114"/>
      <c r="CR197" s="1114"/>
      <c r="CS197" s="1114"/>
      <c r="CT197" s="1114"/>
      <c r="CU197" s="1114"/>
      <c r="CV197" s="1114"/>
      <c r="CW197" s="1114"/>
      <c r="CX197" s="1114"/>
      <c r="CY197" s="1114"/>
      <c r="CZ197" s="1114"/>
      <c r="DA197" s="1114"/>
      <c r="DB197" s="1114"/>
      <c r="DC197" s="1114"/>
      <c r="DD197" s="1114"/>
      <c r="DE197" s="1114"/>
      <c r="DF197" s="1114"/>
      <c r="DG197" s="1114"/>
      <c r="DH197" s="1114"/>
      <c r="DI197" s="1114"/>
      <c r="DJ197" s="1114"/>
      <c r="DK197" s="1114"/>
      <c r="DL197" s="1114"/>
      <c r="DM197" s="1114"/>
      <c r="DN197" s="1114"/>
      <c r="DO197" s="1114"/>
      <c r="DP197" s="1114"/>
      <c r="DQ197" s="1114"/>
      <c r="DW197" s="1133"/>
      <c r="DX197" s="1134"/>
      <c r="DY197" s="1134"/>
      <c r="DZ197" s="1134"/>
      <c r="EA197" s="1134"/>
      <c r="EB197" s="1134"/>
      <c r="EC197" s="1134"/>
      <c r="ED197" s="1134"/>
      <c r="EE197" s="1135"/>
    </row>
    <row r="198" spans="2:135" ht="6.75" customHeight="1" x14ac:dyDescent="0.25">
      <c r="B198" s="234"/>
      <c r="C198" s="234"/>
      <c r="D198" s="234"/>
      <c r="E198" s="1114"/>
      <c r="F198" s="1114"/>
      <c r="G198" s="1114"/>
      <c r="H198" s="1114"/>
      <c r="I198" s="1114"/>
      <c r="J198" s="1114"/>
      <c r="K198" s="1114"/>
      <c r="L198" s="1114"/>
      <c r="M198" s="1114"/>
      <c r="N198" s="1114"/>
      <c r="O198" s="1114"/>
      <c r="P198" s="1114"/>
      <c r="Q198" s="1114"/>
      <c r="R198" s="1114"/>
      <c r="S198" s="1114"/>
      <c r="T198" s="1114"/>
      <c r="U198" s="1114"/>
      <c r="V198" s="1114"/>
      <c r="W198" s="1114"/>
      <c r="X198" s="1114"/>
      <c r="Y198" s="1114"/>
      <c r="Z198" s="1114"/>
      <c r="AA198" s="1114"/>
      <c r="AB198" s="1114"/>
      <c r="AC198" s="1114"/>
      <c r="AD198" s="1114"/>
      <c r="AE198" s="1114"/>
      <c r="AF198" s="1114"/>
      <c r="AG198" s="1114"/>
      <c r="AH198" s="1114"/>
      <c r="AI198" s="1114"/>
      <c r="AJ198" s="1114"/>
      <c r="AK198" s="1114"/>
      <c r="AL198" s="1114"/>
      <c r="AM198" s="1114"/>
      <c r="AN198" s="1114"/>
      <c r="AO198" s="1114"/>
      <c r="AP198" s="1114"/>
      <c r="AQ198" s="1114"/>
      <c r="AR198" s="1114"/>
      <c r="AS198" s="1114"/>
      <c r="AT198" s="1114"/>
      <c r="AU198" s="1114"/>
      <c r="AV198" s="1114"/>
      <c r="AW198" s="1114"/>
      <c r="AX198" s="1114"/>
      <c r="AY198" s="1114"/>
      <c r="AZ198" s="1114"/>
      <c r="BA198" s="1114"/>
      <c r="BB198" s="1114"/>
      <c r="BC198" s="1114"/>
      <c r="BD198" s="1114"/>
      <c r="BE198" s="1114"/>
      <c r="BF198" s="1114"/>
      <c r="BG198" s="1114"/>
      <c r="BH198" s="1114"/>
      <c r="BI198" s="1114"/>
      <c r="BJ198" s="1114"/>
      <c r="BK198" s="1114"/>
      <c r="BL198" s="1114"/>
      <c r="BM198" s="1114"/>
      <c r="BN198" s="1114"/>
      <c r="BO198" s="1114"/>
      <c r="BP198" s="1114"/>
      <c r="BQ198" s="1114"/>
      <c r="BR198" s="1114"/>
      <c r="BS198" s="1114"/>
      <c r="BT198" s="1114"/>
      <c r="BU198" s="1114"/>
      <c r="BV198" s="1114"/>
      <c r="BW198" s="1114"/>
      <c r="BX198" s="1114"/>
      <c r="BY198" s="1114"/>
      <c r="BZ198" s="1114"/>
      <c r="CA198" s="1114"/>
      <c r="CB198" s="1114"/>
      <c r="CC198" s="1114"/>
      <c r="CD198" s="1114"/>
      <c r="CE198" s="1114"/>
      <c r="CF198" s="1114"/>
      <c r="CG198" s="1114"/>
      <c r="CH198" s="1114"/>
      <c r="CI198" s="1114"/>
      <c r="CJ198" s="1114"/>
      <c r="CK198" s="1114"/>
      <c r="CL198" s="1114"/>
      <c r="CM198" s="1114"/>
      <c r="CN198" s="1114"/>
      <c r="CO198" s="1114"/>
      <c r="CP198" s="1114"/>
      <c r="CQ198" s="1114"/>
      <c r="CR198" s="1114"/>
      <c r="CS198" s="1114"/>
      <c r="CT198" s="1114"/>
      <c r="CU198" s="1114"/>
      <c r="CV198" s="1114"/>
      <c r="CW198" s="1114"/>
      <c r="CX198" s="1114"/>
      <c r="CY198" s="1114"/>
      <c r="CZ198" s="1114"/>
      <c r="DA198" s="1114"/>
      <c r="DB198" s="1114"/>
      <c r="DC198" s="1114"/>
      <c r="DD198" s="1114"/>
      <c r="DE198" s="1114"/>
      <c r="DF198" s="1114"/>
      <c r="DG198" s="1114"/>
      <c r="DH198" s="1114"/>
      <c r="DI198" s="1114"/>
      <c r="DJ198" s="1114"/>
      <c r="DK198" s="1114"/>
      <c r="DL198" s="1114"/>
      <c r="DM198" s="1114"/>
      <c r="DN198" s="1114"/>
      <c r="DO198" s="1114"/>
      <c r="DP198" s="1114"/>
      <c r="DQ198" s="1114"/>
      <c r="DW198" s="1133"/>
      <c r="DX198" s="1134"/>
      <c r="DY198" s="1134"/>
      <c r="DZ198" s="1134"/>
      <c r="EA198" s="1134"/>
      <c r="EB198" s="1134"/>
      <c r="EC198" s="1134"/>
      <c r="ED198" s="1134"/>
      <c r="EE198" s="1135"/>
    </row>
    <row r="199" spans="2:135" ht="6.75" customHeight="1" x14ac:dyDescent="0.25">
      <c r="B199" s="234"/>
      <c r="C199" s="234"/>
      <c r="D199" s="234"/>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237"/>
      <c r="BM199" s="237"/>
      <c r="BN199" s="237"/>
      <c r="BO199" s="237"/>
      <c r="BP199" s="237"/>
      <c r="BQ199" s="237"/>
      <c r="BR199" s="237"/>
      <c r="BS199" s="237"/>
      <c r="BT199" s="237"/>
      <c r="BU199" s="237"/>
      <c r="BV199" s="237"/>
      <c r="BW199" s="237"/>
      <c r="BX199" s="237"/>
      <c r="BY199" s="237"/>
      <c r="BZ199" s="237"/>
      <c r="CA199" s="237"/>
      <c r="CB199" s="237"/>
      <c r="CC199" s="237"/>
      <c r="CD199" s="237"/>
      <c r="CE199" s="237"/>
      <c r="CF199" s="237"/>
      <c r="CG199" s="237"/>
      <c r="CH199" s="237"/>
      <c r="CI199" s="237"/>
      <c r="CJ199" s="237"/>
      <c r="CK199" s="237"/>
      <c r="CL199" s="237"/>
      <c r="CM199" s="237"/>
      <c r="CN199" s="237"/>
      <c r="CO199" s="237"/>
      <c r="CP199" s="237"/>
      <c r="CQ199" s="237"/>
      <c r="CR199" s="237"/>
      <c r="CS199" s="237"/>
      <c r="CT199" s="237"/>
      <c r="CU199" s="237"/>
      <c r="CV199" s="237"/>
      <c r="CW199" s="237"/>
      <c r="CX199" s="237"/>
      <c r="CY199" s="237"/>
      <c r="CZ199" s="237"/>
      <c r="DA199" s="237"/>
      <c r="DB199" s="237"/>
      <c r="DC199" s="237"/>
      <c r="DD199" s="237"/>
      <c r="DE199" s="237"/>
      <c r="DF199" s="237"/>
      <c r="DG199" s="237"/>
      <c r="DH199" s="237"/>
      <c r="DI199" s="237"/>
      <c r="DJ199" s="237"/>
      <c r="DK199" s="237"/>
      <c r="DL199" s="237"/>
      <c r="DM199" s="237"/>
      <c r="DN199" s="237"/>
      <c r="DO199" s="237"/>
      <c r="DP199" s="237"/>
      <c r="DQ199" s="237"/>
      <c r="DW199" s="1133"/>
      <c r="DX199" s="1134"/>
      <c r="DY199" s="1134"/>
      <c r="DZ199" s="1134"/>
      <c r="EA199" s="1134"/>
      <c r="EB199" s="1134"/>
      <c r="EC199" s="1134"/>
      <c r="ED199" s="1134"/>
      <c r="EE199" s="1135"/>
    </row>
    <row r="200" spans="2:135" ht="6.75" customHeight="1" x14ac:dyDescent="0.25">
      <c r="B200" s="234"/>
      <c r="C200" s="234"/>
      <c r="D200" s="234"/>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237"/>
      <c r="BN200" s="237"/>
      <c r="BO200" s="237"/>
      <c r="BP200" s="237"/>
      <c r="BQ200" s="237"/>
      <c r="BR200" s="237"/>
      <c r="BS200" s="237"/>
      <c r="BT200" s="237"/>
      <c r="BU200" s="237"/>
      <c r="BV200" s="237"/>
      <c r="BW200" s="237"/>
      <c r="BX200" s="237"/>
      <c r="BY200" s="237"/>
      <c r="BZ200" s="237"/>
      <c r="CA200" s="237"/>
      <c r="CB200" s="237"/>
      <c r="CC200" s="237"/>
      <c r="CD200" s="237"/>
      <c r="CE200" s="237"/>
      <c r="CF200" s="237"/>
      <c r="CG200" s="237"/>
      <c r="CH200" s="237"/>
      <c r="CI200" s="237"/>
      <c r="CJ200" s="237"/>
      <c r="CK200" s="237"/>
      <c r="CL200" s="237"/>
      <c r="CM200" s="237"/>
      <c r="CN200" s="237"/>
      <c r="CO200" s="237"/>
      <c r="CP200" s="237"/>
      <c r="CQ200" s="237"/>
      <c r="CR200" s="237"/>
      <c r="CS200" s="237"/>
      <c r="CT200" s="237"/>
      <c r="CU200" s="237"/>
      <c r="CV200" s="237"/>
      <c r="CW200" s="237"/>
      <c r="CX200" s="237"/>
      <c r="CY200" s="237"/>
      <c r="CZ200" s="237"/>
      <c r="DA200" s="237"/>
      <c r="DB200" s="237"/>
      <c r="DC200" s="237"/>
      <c r="DD200" s="237"/>
      <c r="DE200" s="237"/>
      <c r="DF200" s="237"/>
      <c r="DG200" s="237"/>
      <c r="DH200" s="237"/>
      <c r="DI200" s="237"/>
      <c r="DJ200" s="237"/>
      <c r="DK200" s="237"/>
      <c r="DL200" s="237"/>
      <c r="DM200" s="237"/>
      <c r="DN200" s="237"/>
      <c r="DO200" s="237"/>
      <c r="DP200" s="237"/>
      <c r="DQ200" s="237"/>
      <c r="DW200" s="1133"/>
      <c r="DX200" s="1134"/>
      <c r="DY200" s="1134"/>
      <c r="DZ200" s="1134"/>
      <c r="EA200" s="1134"/>
      <c r="EB200" s="1134"/>
      <c r="EC200" s="1134"/>
      <c r="ED200" s="1134"/>
      <c r="EE200" s="1135"/>
    </row>
    <row r="201" spans="2:135" ht="6.75" customHeight="1" x14ac:dyDescent="0.25">
      <c r="B201" s="1111" t="s">
        <v>221</v>
      </c>
      <c r="C201" s="1112"/>
      <c r="D201" s="1112"/>
      <c r="E201" s="1113" t="s">
        <v>304</v>
      </c>
      <c r="F201" s="1113"/>
      <c r="G201" s="1113"/>
      <c r="H201" s="1113"/>
      <c r="I201" s="1113"/>
      <c r="J201" s="1113"/>
      <c r="K201" s="1113"/>
      <c r="L201" s="1113"/>
      <c r="M201" s="1113"/>
      <c r="N201" s="1113"/>
      <c r="O201" s="1113"/>
      <c r="P201" s="1113"/>
      <c r="Q201" s="1113"/>
      <c r="R201" s="1113"/>
      <c r="S201" s="1113"/>
      <c r="T201" s="1113"/>
      <c r="U201" s="1113"/>
      <c r="V201" s="1113"/>
      <c r="W201" s="1113"/>
      <c r="X201" s="1113"/>
      <c r="Y201" s="1113"/>
      <c r="Z201" s="1113"/>
      <c r="AA201" s="1113"/>
      <c r="AB201" s="1113"/>
      <c r="AC201" s="1113"/>
      <c r="AD201" s="1113"/>
      <c r="AE201" s="1113"/>
      <c r="AF201" s="1113"/>
      <c r="AG201" s="1113"/>
      <c r="AH201" s="1113"/>
      <c r="AI201" s="1113"/>
      <c r="AJ201" s="1113"/>
      <c r="AK201" s="1113"/>
      <c r="AL201" s="1113"/>
      <c r="AM201" s="1113"/>
      <c r="AN201" s="1113"/>
      <c r="AO201" s="1113"/>
      <c r="AP201" s="1113"/>
      <c r="AQ201" s="1113"/>
      <c r="AR201" s="1113"/>
      <c r="AS201" s="1113"/>
      <c r="AT201" s="1113"/>
      <c r="AU201" s="1113"/>
      <c r="AV201" s="1113"/>
      <c r="AW201" s="1113"/>
      <c r="AX201" s="1113"/>
      <c r="AY201" s="1113"/>
      <c r="AZ201" s="1113"/>
      <c r="BA201" s="1113"/>
      <c r="BB201" s="1113"/>
      <c r="BC201" s="1113"/>
      <c r="BD201" s="1113"/>
      <c r="BE201" s="1113"/>
      <c r="BF201" s="1113"/>
      <c r="BG201" s="1113"/>
      <c r="BH201" s="1113"/>
      <c r="BI201" s="1113"/>
      <c r="BJ201" s="1113"/>
      <c r="BK201" s="1113"/>
      <c r="BL201" s="1113"/>
      <c r="BM201" s="1113"/>
      <c r="BN201" s="1113"/>
      <c r="BO201" s="1113"/>
      <c r="BP201" s="1113"/>
      <c r="BQ201" s="1113"/>
      <c r="BR201" s="1113"/>
      <c r="BS201" s="1113"/>
      <c r="BT201" s="1113"/>
      <c r="BU201" s="1113"/>
      <c r="BV201" s="1113"/>
      <c r="BW201" s="1113"/>
      <c r="BX201" s="1113"/>
      <c r="BY201" s="1113"/>
      <c r="BZ201" s="1113"/>
      <c r="CA201" s="1113"/>
      <c r="CB201" s="1113"/>
      <c r="CC201" s="1113"/>
      <c r="CD201" s="1113"/>
      <c r="CE201" s="1113"/>
      <c r="CF201" s="1113"/>
      <c r="CG201" s="1113"/>
      <c r="CH201" s="1113"/>
      <c r="CI201" s="1113"/>
      <c r="CJ201" s="1113"/>
      <c r="CK201" s="1113"/>
      <c r="CL201" s="1113"/>
      <c r="CM201" s="1113"/>
      <c r="CN201" s="1113"/>
      <c r="CO201" s="1113"/>
      <c r="CP201" s="1113"/>
      <c r="CQ201" s="1113"/>
      <c r="CR201" s="1113"/>
      <c r="CS201" s="1113"/>
      <c r="CT201" s="1113"/>
      <c r="CU201" s="1113"/>
      <c r="CV201" s="1113"/>
      <c r="CW201" s="1113"/>
      <c r="CX201" s="1113"/>
      <c r="CY201" s="1113"/>
      <c r="CZ201" s="1113"/>
      <c r="DA201" s="1113"/>
      <c r="DB201" s="1113"/>
      <c r="DC201" s="1113"/>
      <c r="DD201" s="1113"/>
      <c r="DE201" s="1113"/>
      <c r="DF201" s="1113"/>
      <c r="DG201" s="1113"/>
      <c r="DH201" s="1113"/>
      <c r="DI201" s="1113"/>
      <c r="DJ201" s="1113"/>
      <c r="DK201" s="1113"/>
      <c r="DL201" s="1113"/>
      <c r="DM201" s="1113"/>
      <c r="DN201" s="1113"/>
      <c r="DO201" s="1113"/>
      <c r="DP201" s="1113"/>
      <c r="DQ201" s="1113"/>
      <c r="DW201" s="1133"/>
      <c r="DX201" s="1134"/>
      <c r="DY201" s="1134"/>
      <c r="DZ201" s="1134"/>
      <c r="EA201" s="1134"/>
      <c r="EB201" s="1134"/>
      <c r="EC201" s="1134"/>
      <c r="ED201" s="1134"/>
      <c r="EE201" s="1135"/>
    </row>
    <row r="202" spans="2:135" ht="6.75" customHeight="1" x14ac:dyDescent="0.25">
      <c r="B202" s="1112"/>
      <c r="C202" s="1112"/>
      <c r="D202" s="1112"/>
      <c r="E202" s="1113"/>
      <c r="F202" s="1113"/>
      <c r="G202" s="1113"/>
      <c r="H202" s="1113"/>
      <c r="I202" s="1113"/>
      <c r="J202" s="1113"/>
      <c r="K202" s="1113"/>
      <c r="L202" s="1113"/>
      <c r="M202" s="1113"/>
      <c r="N202" s="1113"/>
      <c r="O202" s="1113"/>
      <c r="P202" s="1113"/>
      <c r="Q202" s="1113"/>
      <c r="R202" s="1113"/>
      <c r="S202" s="1113"/>
      <c r="T202" s="1113"/>
      <c r="U202" s="1113"/>
      <c r="V202" s="1113"/>
      <c r="W202" s="1113"/>
      <c r="X202" s="1113"/>
      <c r="Y202" s="1113"/>
      <c r="Z202" s="1113"/>
      <c r="AA202" s="1113"/>
      <c r="AB202" s="1113"/>
      <c r="AC202" s="1113"/>
      <c r="AD202" s="1113"/>
      <c r="AE202" s="1113"/>
      <c r="AF202" s="1113"/>
      <c r="AG202" s="1113"/>
      <c r="AH202" s="1113"/>
      <c r="AI202" s="1113"/>
      <c r="AJ202" s="1113"/>
      <c r="AK202" s="1113"/>
      <c r="AL202" s="1113"/>
      <c r="AM202" s="1113"/>
      <c r="AN202" s="1113"/>
      <c r="AO202" s="1113"/>
      <c r="AP202" s="1113"/>
      <c r="AQ202" s="1113"/>
      <c r="AR202" s="1113"/>
      <c r="AS202" s="1113"/>
      <c r="AT202" s="1113"/>
      <c r="AU202" s="1113"/>
      <c r="AV202" s="1113"/>
      <c r="AW202" s="1113"/>
      <c r="AX202" s="1113"/>
      <c r="AY202" s="1113"/>
      <c r="AZ202" s="1113"/>
      <c r="BA202" s="1113"/>
      <c r="BB202" s="1113"/>
      <c r="BC202" s="1113"/>
      <c r="BD202" s="1113"/>
      <c r="BE202" s="1113"/>
      <c r="BF202" s="1113"/>
      <c r="BG202" s="1113"/>
      <c r="BH202" s="1113"/>
      <c r="BI202" s="1113"/>
      <c r="BJ202" s="1113"/>
      <c r="BK202" s="1113"/>
      <c r="BL202" s="1113"/>
      <c r="BM202" s="1113"/>
      <c r="BN202" s="1113"/>
      <c r="BO202" s="1113"/>
      <c r="BP202" s="1113"/>
      <c r="BQ202" s="1113"/>
      <c r="BR202" s="1113"/>
      <c r="BS202" s="1113"/>
      <c r="BT202" s="1113"/>
      <c r="BU202" s="1113"/>
      <c r="BV202" s="1113"/>
      <c r="BW202" s="1113"/>
      <c r="BX202" s="1113"/>
      <c r="BY202" s="1113"/>
      <c r="BZ202" s="1113"/>
      <c r="CA202" s="1113"/>
      <c r="CB202" s="1113"/>
      <c r="CC202" s="1113"/>
      <c r="CD202" s="1113"/>
      <c r="CE202" s="1113"/>
      <c r="CF202" s="1113"/>
      <c r="CG202" s="1113"/>
      <c r="CH202" s="1113"/>
      <c r="CI202" s="1113"/>
      <c r="CJ202" s="1113"/>
      <c r="CK202" s="1113"/>
      <c r="CL202" s="1113"/>
      <c r="CM202" s="1113"/>
      <c r="CN202" s="1113"/>
      <c r="CO202" s="1113"/>
      <c r="CP202" s="1113"/>
      <c r="CQ202" s="1113"/>
      <c r="CR202" s="1113"/>
      <c r="CS202" s="1113"/>
      <c r="CT202" s="1113"/>
      <c r="CU202" s="1113"/>
      <c r="CV202" s="1113"/>
      <c r="CW202" s="1113"/>
      <c r="CX202" s="1113"/>
      <c r="CY202" s="1113"/>
      <c r="CZ202" s="1113"/>
      <c r="DA202" s="1113"/>
      <c r="DB202" s="1113"/>
      <c r="DC202" s="1113"/>
      <c r="DD202" s="1113"/>
      <c r="DE202" s="1113"/>
      <c r="DF202" s="1113"/>
      <c r="DG202" s="1113"/>
      <c r="DH202" s="1113"/>
      <c r="DI202" s="1113"/>
      <c r="DJ202" s="1113"/>
      <c r="DK202" s="1113"/>
      <c r="DL202" s="1113"/>
      <c r="DM202" s="1113"/>
      <c r="DN202" s="1113"/>
      <c r="DO202" s="1113"/>
      <c r="DP202" s="1113"/>
      <c r="DQ202" s="1113"/>
      <c r="DW202" s="1133"/>
      <c r="DX202" s="1134"/>
      <c r="DY202" s="1134"/>
      <c r="DZ202" s="1134"/>
      <c r="EA202" s="1134"/>
      <c r="EB202" s="1134"/>
      <c r="EC202" s="1134"/>
      <c r="ED202" s="1134"/>
      <c r="EE202" s="1135"/>
    </row>
    <row r="203" spans="2:135" ht="6.75" customHeight="1" x14ac:dyDescent="0.25">
      <c r="B203" s="234"/>
      <c r="C203" s="234"/>
      <c r="D203" s="234"/>
      <c r="E203" s="1113"/>
      <c r="F203" s="1113"/>
      <c r="G203" s="1113"/>
      <c r="H203" s="1113"/>
      <c r="I203" s="1113"/>
      <c r="J203" s="1113"/>
      <c r="K203" s="1113"/>
      <c r="L203" s="1113"/>
      <c r="M203" s="1113"/>
      <c r="N203" s="1113"/>
      <c r="O203" s="1113"/>
      <c r="P203" s="1113"/>
      <c r="Q203" s="1113"/>
      <c r="R203" s="1113"/>
      <c r="S203" s="1113"/>
      <c r="T203" s="1113"/>
      <c r="U203" s="1113"/>
      <c r="V203" s="1113"/>
      <c r="W203" s="1113"/>
      <c r="X203" s="1113"/>
      <c r="Y203" s="1113"/>
      <c r="Z203" s="1113"/>
      <c r="AA203" s="1113"/>
      <c r="AB203" s="1113"/>
      <c r="AC203" s="1113"/>
      <c r="AD203" s="1113"/>
      <c r="AE203" s="1113"/>
      <c r="AF203" s="1113"/>
      <c r="AG203" s="1113"/>
      <c r="AH203" s="1113"/>
      <c r="AI203" s="1113"/>
      <c r="AJ203" s="1113"/>
      <c r="AK203" s="1113"/>
      <c r="AL203" s="1113"/>
      <c r="AM203" s="1113"/>
      <c r="AN203" s="1113"/>
      <c r="AO203" s="1113"/>
      <c r="AP203" s="1113"/>
      <c r="AQ203" s="1113"/>
      <c r="AR203" s="1113"/>
      <c r="AS203" s="1113"/>
      <c r="AT203" s="1113"/>
      <c r="AU203" s="1113"/>
      <c r="AV203" s="1113"/>
      <c r="AW203" s="1113"/>
      <c r="AX203" s="1113"/>
      <c r="AY203" s="1113"/>
      <c r="AZ203" s="1113"/>
      <c r="BA203" s="1113"/>
      <c r="BB203" s="1113"/>
      <c r="BC203" s="1113"/>
      <c r="BD203" s="1113"/>
      <c r="BE203" s="1113"/>
      <c r="BF203" s="1113"/>
      <c r="BG203" s="1113"/>
      <c r="BH203" s="1113"/>
      <c r="BI203" s="1113"/>
      <c r="BJ203" s="1113"/>
      <c r="BK203" s="1113"/>
      <c r="BL203" s="1113"/>
      <c r="BM203" s="1113"/>
      <c r="BN203" s="1113"/>
      <c r="BO203" s="1113"/>
      <c r="BP203" s="1113"/>
      <c r="BQ203" s="1113"/>
      <c r="BR203" s="1113"/>
      <c r="BS203" s="1113"/>
      <c r="BT203" s="1113"/>
      <c r="BU203" s="1113"/>
      <c r="BV203" s="1113"/>
      <c r="BW203" s="1113"/>
      <c r="BX203" s="1113"/>
      <c r="BY203" s="1113"/>
      <c r="BZ203" s="1113"/>
      <c r="CA203" s="1113"/>
      <c r="CB203" s="1113"/>
      <c r="CC203" s="1113"/>
      <c r="CD203" s="1113"/>
      <c r="CE203" s="1113"/>
      <c r="CF203" s="1113"/>
      <c r="CG203" s="1113"/>
      <c r="CH203" s="1113"/>
      <c r="CI203" s="1113"/>
      <c r="CJ203" s="1113"/>
      <c r="CK203" s="1113"/>
      <c r="CL203" s="1113"/>
      <c r="CM203" s="1113"/>
      <c r="CN203" s="1113"/>
      <c r="CO203" s="1113"/>
      <c r="CP203" s="1113"/>
      <c r="CQ203" s="1113"/>
      <c r="CR203" s="1113"/>
      <c r="CS203" s="1113"/>
      <c r="CT203" s="1113"/>
      <c r="CU203" s="1113"/>
      <c r="CV203" s="1113"/>
      <c r="CW203" s="1113"/>
      <c r="CX203" s="1113"/>
      <c r="CY203" s="1113"/>
      <c r="CZ203" s="1113"/>
      <c r="DA203" s="1113"/>
      <c r="DB203" s="1113"/>
      <c r="DC203" s="1113"/>
      <c r="DD203" s="1113"/>
      <c r="DE203" s="1113"/>
      <c r="DF203" s="1113"/>
      <c r="DG203" s="1113"/>
      <c r="DH203" s="1113"/>
      <c r="DI203" s="1113"/>
      <c r="DJ203" s="1113"/>
      <c r="DK203" s="1113"/>
      <c r="DL203" s="1113"/>
      <c r="DM203" s="1113"/>
      <c r="DN203" s="1113"/>
      <c r="DO203" s="1113"/>
      <c r="DP203" s="1113"/>
      <c r="DQ203" s="1113"/>
      <c r="DW203" s="1133"/>
      <c r="DX203" s="1134"/>
      <c r="DY203" s="1134"/>
      <c r="DZ203" s="1134"/>
      <c r="EA203" s="1134"/>
      <c r="EB203" s="1134"/>
      <c r="EC203" s="1134"/>
      <c r="ED203" s="1134"/>
      <c r="EE203" s="1135"/>
    </row>
    <row r="204" spans="2:135" ht="7.5" customHeight="1" x14ac:dyDescent="0.25">
      <c r="B204" s="234"/>
      <c r="C204" s="234"/>
      <c r="D204" s="234"/>
      <c r="E204" s="1113"/>
      <c r="F204" s="1113"/>
      <c r="G204" s="1113"/>
      <c r="H204" s="1113"/>
      <c r="I204" s="1113"/>
      <c r="J204" s="1113"/>
      <c r="K204" s="1113"/>
      <c r="L204" s="1113"/>
      <c r="M204" s="1113"/>
      <c r="N204" s="1113"/>
      <c r="O204" s="1113"/>
      <c r="P204" s="1113"/>
      <c r="Q204" s="1113"/>
      <c r="R204" s="1113"/>
      <c r="S204" s="1113"/>
      <c r="T204" s="1113"/>
      <c r="U204" s="1113"/>
      <c r="V204" s="1113"/>
      <c r="W204" s="1113"/>
      <c r="X204" s="1113"/>
      <c r="Y204" s="1113"/>
      <c r="Z204" s="1113"/>
      <c r="AA204" s="1113"/>
      <c r="AB204" s="1113"/>
      <c r="AC204" s="1113"/>
      <c r="AD204" s="1113"/>
      <c r="AE204" s="1113"/>
      <c r="AF204" s="1113"/>
      <c r="AG204" s="1113"/>
      <c r="AH204" s="1113"/>
      <c r="AI204" s="1113"/>
      <c r="AJ204" s="1113"/>
      <c r="AK204" s="1113"/>
      <c r="AL204" s="1113"/>
      <c r="AM204" s="1113"/>
      <c r="AN204" s="1113"/>
      <c r="AO204" s="1113"/>
      <c r="AP204" s="1113"/>
      <c r="AQ204" s="1113"/>
      <c r="AR204" s="1113"/>
      <c r="AS204" s="1113"/>
      <c r="AT204" s="1113"/>
      <c r="AU204" s="1113"/>
      <c r="AV204" s="1113"/>
      <c r="AW204" s="1113"/>
      <c r="AX204" s="1113"/>
      <c r="AY204" s="1113"/>
      <c r="AZ204" s="1113"/>
      <c r="BA204" s="1113"/>
      <c r="BB204" s="1113"/>
      <c r="BC204" s="1113"/>
      <c r="BD204" s="1113"/>
      <c r="BE204" s="1113"/>
      <c r="BF204" s="1113"/>
      <c r="BG204" s="1113"/>
      <c r="BH204" s="1113"/>
      <c r="BI204" s="1113"/>
      <c r="BJ204" s="1113"/>
      <c r="BK204" s="1113"/>
      <c r="BL204" s="1113"/>
      <c r="BM204" s="1113"/>
      <c r="BN204" s="1113"/>
      <c r="BO204" s="1113"/>
      <c r="BP204" s="1113"/>
      <c r="BQ204" s="1113"/>
      <c r="BR204" s="1113"/>
      <c r="BS204" s="1113"/>
      <c r="BT204" s="1113"/>
      <c r="BU204" s="1113"/>
      <c r="BV204" s="1113"/>
      <c r="BW204" s="1113"/>
      <c r="BX204" s="1113"/>
      <c r="BY204" s="1113"/>
      <c r="BZ204" s="1113"/>
      <c r="CA204" s="1113"/>
      <c r="CB204" s="1113"/>
      <c r="CC204" s="1113"/>
      <c r="CD204" s="1113"/>
      <c r="CE204" s="1113"/>
      <c r="CF204" s="1113"/>
      <c r="CG204" s="1113"/>
      <c r="CH204" s="1113"/>
      <c r="CI204" s="1113"/>
      <c r="CJ204" s="1113"/>
      <c r="CK204" s="1113"/>
      <c r="CL204" s="1113"/>
      <c r="CM204" s="1113"/>
      <c r="CN204" s="1113"/>
      <c r="CO204" s="1113"/>
      <c r="CP204" s="1113"/>
      <c r="CQ204" s="1113"/>
      <c r="CR204" s="1113"/>
      <c r="CS204" s="1113"/>
      <c r="CT204" s="1113"/>
      <c r="CU204" s="1113"/>
      <c r="CV204" s="1113"/>
      <c r="CW204" s="1113"/>
      <c r="CX204" s="1113"/>
      <c r="CY204" s="1113"/>
      <c r="CZ204" s="1113"/>
      <c r="DA204" s="1113"/>
      <c r="DB204" s="1113"/>
      <c r="DC204" s="1113"/>
      <c r="DD204" s="1113"/>
      <c r="DE204" s="1113"/>
      <c r="DF204" s="1113"/>
      <c r="DG204" s="1113"/>
      <c r="DH204" s="1113"/>
      <c r="DI204" s="1113"/>
      <c r="DJ204" s="1113"/>
      <c r="DK204" s="1113"/>
      <c r="DL204" s="1113"/>
      <c r="DM204" s="1113"/>
      <c r="DN204" s="1113"/>
      <c r="DO204" s="1113"/>
      <c r="DP204" s="1113"/>
      <c r="DQ204" s="1113"/>
      <c r="DW204" s="1133"/>
      <c r="DX204" s="1134"/>
      <c r="DY204" s="1134"/>
      <c r="DZ204" s="1134"/>
      <c r="EA204" s="1134"/>
      <c r="EB204" s="1134"/>
      <c r="EC204" s="1134"/>
      <c r="ED204" s="1134"/>
      <c r="EE204" s="1135"/>
    </row>
    <row r="205" spans="2:135" ht="6" customHeight="1" x14ac:dyDescent="0.25">
      <c r="B205" s="233"/>
      <c r="C205" s="233"/>
      <c r="D205" s="233"/>
      <c r="E205" s="1113"/>
      <c r="F205" s="1113"/>
      <c r="G205" s="1113"/>
      <c r="H205" s="1113"/>
      <c r="I205" s="1113"/>
      <c r="J205" s="1113"/>
      <c r="K205" s="1113"/>
      <c r="L205" s="1113"/>
      <c r="M205" s="1113"/>
      <c r="N205" s="1113"/>
      <c r="O205" s="1113"/>
      <c r="P205" s="1113"/>
      <c r="Q205" s="1113"/>
      <c r="R205" s="1113"/>
      <c r="S205" s="1113"/>
      <c r="T205" s="1113"/>
      <c r="U205" s="1113"/>
      <c r="V205" s="1113"/>
      <c r="W205" s="1113"/>
      <c r="X205" s="1113"/>
      <c r="Y205" s="1113"/>
      <c r="Z205" s="1113"/>
      <c r="AA205" s="1113"/>
      <c r="AB205" s="1113"/>
      <c r="AC205" s="1113"/>
      <c r="AD205" s="1113"/>
      <c r="AE205" s="1113"/>
      <c r="AF205" s="1113"/>
      <c r="AG205" s="1113"/>
      <c r="AH205" s="1113"/>
      <c r="AI205" s="1113"/>
      <c r="AJ205" s="1113"/>
      <c r="AK205" s="1113"/>
      <c r="AL205" s="1113"/>
      <c r="AM205" s="1113"/>
      <c r="AN205" s="1113"/>
      <c r="AO205" s="1113"/>
      <c r="AP205" s="1113"/>
      <c r="AQ205" s="1113"/>
      <c r="AR205" s="1113"/>
      <c r="AS205" s="1113"/>
      <c r="AT205" s="1113"/>
      <c r="AU205" s="1113"/>
      <c r="AV205" s="1113"/>
      <c r="AW205" s="1113"/>
      <c r="AX205" s="1113"/>
      <c r="AY205" s="1113"/>
      <c r="AZ205" s="1113"/>
      <c r="BA205" s="1113"/>
      <c r="BB205" s="1113"/>
      <c r="BC205" s="1113"/>
      <c r="BD205" s="1113"/>
      <c r="BE205" s="1113"/>
      <c r="BF205" s="1113"/>
      <c r="BG205" s="1113"/>
      <c r="BH205" s="1113"/>
      <c r="BI205" s="1113"/>
      <c r="BJ205" s="1113"/>
      <c r="BK205" s="1113"/>
      <c r="BL205" s="1113"/>
      <c r="BM205" s="1113"/>
      <c r="BN205" s="1113"/>
      <c r="BO205" s="1113"/>
      <c r="BP205" s="1113"/>
      <c r="BQ205" s="1113"/>
      <c r="BR205" s="1113"/>
      <c r="BS205" s="1113"/>
      <c r="BT205" s="1113"/>
      <c r="BU205" s="1113"/>
      <c r="BV205" s="1113"/>
      <c r="BW205" s="1113"/>
      <c r="BX205" s="1113"/>
      <c r="BY205" s="1113"/>
      <c r="BZ205" s="1113"/>
      <c r="CA205" s="1113"/>
      <c r="CB205" s="1113"/>
      <c r="CC205" s="1113"/>
      <c r="CD205" s="1113"/>
      <c r="CE205" s="1113"/>
      <c r="CF205" s="1113"/>
      <c r="CG205" s="1113"/>
      <c r="CH205" s="1113"/>
      <c r="CI205" s="1113"/>
      <c r="CJ205" s="1113"/>
      <c r="CK205" s="1113"/>
      <c r="CL205" s="1113"/>
      <c r="CM205" s="1113"/>
      <c r="CN205" s="1113"/>
      <c r="CO205" s="1113"/>
      <c r="CP205" s="1113"/>
      <c r="CQ205" s="1113"/>
      <c r="CR205" s="1113"/>
      <c r="CS205" s="1113"/>
      <c r="CT205" s="1113"/>
      <c r="CU205" s="1113"/>
      <c r="CV205" s="1113"/>
      <c r="CW205" s="1113"/>
      <c r="CX205" s="1113"/>
      <c r="CY205" s="1113"/>
      <c r="CZ205" s="1113"/>
      <c r="DA205" s="1113"/>
      <c r="DB205" s="1113"/>
      <c r="DC205" s="1113"/>
      <c r="DD205" s="1113"/>
      <c r="DE205" s="1113"/>
      <c r="DF205" s="1113"/>
      <c r="DG205" s="1113"/>
      <c r="DH205" s="1113"/>
      <c r="DI205" s="1113"/>
      <c r="DJ205" s="1113"/>
      <c r="DK205" s="1113"/>
      <c r="DL205" s="1113"/>
      <c r="DM205" s="1113"/>
      <c r="DN205" s="1113"/>
      <c r="DO205" s="1113"/>
      <c r="DP205" s="1113"/>
      <c r="DQ205" s="1113"/>
      <c r="DW205" s="1133"/>
      <c r="DX205" s="1134"/>
      <c r="DY205" s="1134"/>
      <c r="DZ205" s="1134"/>
      <c r="EA205" s="1134"/>
      <c r="EB205" s="1134"/>
      <c r="EC205" s="1134"/>
      <c r="ED205" s="1134"/>
      <c r="EE205" s="1135"/>
    </row>
    <row r="206" spans="2:135" ht="6" customHeight="1" x14ac:dyDescent="0.25">
      <c r="B206" s="233"/>
      <c r="C206" s="233"/>
      <c r="D206" s="233"/>
      <c r="E206" s="1113"/>
      <c r="F206" s="1113"/>
      <c r="G206" s="1113"/>
      <c r="H206" s="1113"/>
      <c r="I206" s="1113"/>
      <c r="J206" s="1113"/>
      <c r="K206" s="1113"/>
      <c r="L206" s="1113"/>
      <c r="M206" s="1113"/>
      <c r="N206" s="1113"/>
      <c r="O206" s="1113"/>
      <c r="P206" s="1113"/>
      <c r="Q206" s="1113"/>
      <c r="R206" s="1113"/>
      <c r="S206" s="1113"/>
      <c r="T206" s="1113"/>
      <c r="U206" s="1113"/>
      <c r="V206" s="1113"/>
      <c r="W206" s="1113"/>
      <c r="X206" s="1113"/>
      <c r="Y206" s="1113"/>
      <c r="Z206" s="1113"/>
      <c r="AA206" s="1113"/>
      <c r="AB206" s="1113"/>
      <c r="AC206" s="1113"/>
      <c r="AD206" s="1113"/>
      <c r="AE206" s="1113"/>
      <c r="AF206" s="1113"/>
      <c r="AG206" s="1113"/>
      <c r="AH206" s="1113"/>
      <c r="AI206" s="1113"/>
      <c r="AJ206" s="1113"/>
      <c r="AK206" s="1113"/>
      <c r="AL206" s="1113"/>
      <c r="AM206" s="1113"/>
      <c r="AN206" s="1113"/>
      <c r="AO206" s="1113"/>
      <c r="AP206" s="1113"/>
      <c r="AQ206" s="1113"/>
      <c r="AR206" s="1113"/>
      <c r="AS206" s="1113"/>
      <c r="AT206" s="1113"/>
      <c r="AU206" s="1113"/>
      <c r="AV206" s="1113"/>
      <c r="AW206" s="1113"/>
      <c r="AX206" s="1113"/>
      <c r="AY206" s="1113"/>
      <c r="AZ206" s="1113"/>
      <c r="BA206" s="1113"/>
      <c r="BB206" s="1113"/>
      <c r="BC206" s="1113"/>
      <c r="BD206" s="1113"/>
      <c r="BE206" s="1113"/>
      <c r="BF206" s="1113"/>
      <c r="BG206" s="1113"/>
      <c r="BH206" s="1113"/>
      <c r="BI206" s="1113"/>
      <c r="BJ206" s="1113"/>
      <c r="BK206" s="1113"/>
      <c r="BL206" s="1113"/>
      <c r="BM206" s="1113"/>
      <c r="BN206" s="1113"/>
      <c r="BO206" s="1113"/>
      <c r="BP206" s="1113"/>
      <c r="BQ206" s="1113"/>
      <c r="BR206" s="1113"/>
      <c r="BS206" s="1113"/>
      <c r="BT206" s="1113"/>
      <c r="BU206" s="1113"/>
      <c r="BV206" s="1113"/>
      <c r="BW206" s="1113"/>
      <c r="BX206" s="1113"/>
      <c r="BY206" s="1113"/>
      <c r="BZ206" s="1113"/>
      <c r="CA206" s="1113"/>
      <c r="CB206" s="1113"/>
      <c r="CC206" s="1113"/>
      <c r="CD206" s="1113"/>
      <c r="CE206" s="1113"/>
      <c r="CF206" s="1113"/>
      <c r="CG206" s="1113"/>
      <c r="CH206" s="1113"/>
      <c r="CI206" s="1113"/>
      <c r="CJ206" s="1113"/>
      <c r="CK206" s="1113"/>
      <c r="CL206" s="1113"/>
      <c r="CM206" s="1113"/>
      <c r="CN206" s="1113"/>
      <c r="CO206" s="1113"/>
      <c r="CP206" s="1113"/>
      <c r="CQ206" s="1113"/>
      <c r="CR206" s="1113"/>
      <c r="CS206" s="1113"/>
      <c r="CT206" s="1113"/>
      <c r="CU206" s="1113"/>
      <c r="CV206" s="1113"/>
      <c r="CW206" s="1113"/>
      <c r="CX206" s="1113"/>
      <c r="CY206" s="1113"/>
      <c r="CZ206" s="1113"/>
      <c r="DA206" s="1113"/>
      <c r="DB206" s="1113"/>
      <c r="DC206" s="1113"/>
      <c r="DD206" s="1113"/>
      <c r="DE206" s="1113"/>
      <c r="DF206" s="1113"/>
      <c r="DG206" s="1113"/>
      <c r="DH206" s="1113"/>
      <c r="DI206" s="1113"/>
      <c r="DJ206" s="1113"/>
      <c r="DK206" s="1113"/>
      <c r="DL206" s="1113"/>
      <c r="DM206" s="1113"/>
      <c r="DN206" s="1113"/>
      <c r="DO206" s="1113"/>
      <c r="DP206" s="1113"/>
      <c r="DQ206" s="1113"/>
      <c r="DW206" s="1133"/>
      <c r="DX206" s="1134"/>
      <c r="DY206" s="1134"/>
      <c r="DZ206" s="1134"/>
      <c r="EA206" s="1134"/>
      <c r="EB206" s="1134"/>
      <c r="EC206" s="1134"/>
      <c r="ED206" s="1134"/>
      <c r="EE206" s="1135"/>
    </row>
    <row r="207" spans="2:135" ht="6" customHeight="1" x14ac:dyDescent="0.25">
      <c r="B207" s="234"/>
      <c r="C207" s="234"/>
      <c r="D207" s="234"/>
      <c r="E207" s="1113"/>
      <c r="F207" s="1113"/>
      <c r="G207" s="1113"/>
      <c r="H207" s="1113"/>
      <c r="I207" s="1113"/>
      <c r="J207" s="1113"/>
      <c r="K207" s="1113"/>
      <c r="L207" s="1113"/>
      <c r="M207" s="1113"/>
      <c r="N207" s="1113"/>
      <c r="O207" s="1113"/>
      <c r="P207" s="1113"/>
      <c r="Q207" s="1113"/>
      <c r="R207" s="1113"/>
      <c r="S207" s="1113"/>
      <c r="T207" s="1113"/>
      <c r="U207" s="1113"/>
      <c r="V207" s="1113"/>
      <c r="W207" s="1113"/>
      <c r="X207" s="1113"/>
      <c r="Y207" s="1113"/>
      <c r="Z207" s="1113"/>
      <c r="AA207" s="1113"/>
      <c r="AB207" s="1113"/>
      <c r="AC207" s="1113"/>
      <c r="AD207" s="1113"/>
      <c r="AE207" s="1113"/>
      <c r="AF207" s="1113"/>
      <c r="AG207" s="1113"/>
      <c r="AH207" s="1113"/>
      <c r="AI207" s="1113"/>
      <c r="AJ207" s="1113"/>
      <c r="AK207" s="1113"/>
      <c r="AL207" s="1113"/>
      <c r="AM207" s="1113"/>
      <c r="AN207" s="1113"/>
      <c r="AO207" s="1113"/>
      <c r="AP207" s="1113"/>
      <c r="AQ207" s="1113"/>
      <c r="AR207" s="1113"/>
      <c r="AS207" s="1113"/>
      <c r="AT207" s="1113"/>
      <c r="AU207" s="1113"/>
      <c r="AV207" s="1113"/>
      <c r="AW207" s="1113"/>
      <c r="AX207" s="1113"/>
      <c r="AY207" s="1113"/>
      <c r="AZ207" s="1113"/>
      <c r="BA207" s="1113"/>
      <c r="BB207" s="1113"/>
      <c r="BC207" s="1113"/>
      <c r="BD207" s="1113"/>
      <c r="BE207" s="1113"/>
      <c r="BF207" s="1113"/>
      <c r="BG207" s="1113"/>
      <c r="BH207" s="1113"/>
      <c r="BI207" s="1113"/>
      <c r="BJ207" s="1113"/>
      <c r="BK207" s="1113"/>
      <c r="BL207" s="1113"/>
      <c r="BM207" s="1113"/>
      <c r="BN207" s="1113"/>
      <c r="BO207" s="1113"/>
      <c r="BP207" s="1113"/>
      <c r="BQ207" s="1113"/>
      <c r="BR207" s="1113"/>
      <c r="BS207" s="1113"/>
      <c r="BT207" s="1113"/>
      <c r="BU207" s="1113"/>
      <c r="BV207" s="1113"/>
      <c r="BW207" s="1113"/>
      <c r="BX207" s="1113"/>
      <c r="BY207" s="1113"/>
      <c r="BZ207" s="1113"/>
      <c r="CA207" s="1113"/>
      <c r="CB207" s="1113"/>
      <c r="CC207" s="1113"/>
      <c r="CD207" s="1113"/>
      <c r="CE207" s="1113"/>
      <c r="CF207" s="1113"/>
      <c r="CG207" s="1113"/>
      <c r="CH207" s="1113"/>
      <c r="CI207" s="1113"/>
      <c r="CJ207" s="1113"/>
      <c r="CK207" s="1113"/>
      <c r="CL207" s="1113"/>
      <c r="CM207" s="1113"/>
      <c r="CN207" s="1113"/>
      <c r="CO207" s="1113"/>
      <c r="CP207" s="1113"/>
      <c r="CQ207" s="1113"/>
      <c r="CR207" s="1113"/>
      <c r="CS207" s="1113"/>
      <c r="CT207" s="1113"/>
      <c r="CU207" s="1113"/>
      <c r="CV207" s="1113"/>
      <c r="CW207" s="1113"/>
      <c r="CX207" s="1113"/>
      <c r="CY207" s="1113"/>
      <c r="CZ207" s="1113"/>
      <c r="DA207" s="1113"/>
      <c r="DB207" s="1113"/>
      <c r="DC207" s="1113"/>
      <c r="DD207" s="1113"/>
      <c r="DE207" s="1113"/>
      <c r="DF207" s="1113"/>
      <c r="DG207" s="1113"/>
      <c r="DH207" s="1113"/>
      <c r="DI207" s="1113"/>
      <c r="DJ207" s="1113"/>
      <c r="DK207" s="1113"/>
      <c r="DL207" s="1113"/>
      <c r="DM207" s="1113"/>
      <c r="DN207" s="1113"/>
      <c r="DO207" s="1113"/>
      <c r="DP207" s="1113"/>
      <c r="DQ207" s="1113"/>
      <c r="DW207" s="1133"/>
      <c r="DX207" s="1134"/>
      <c r="DY207" s="1134"/>
      <c r="DZ207" s="1134"/>
      <c r="EA207" s="1134"/>
      <c r="EB207" s="1134"/>
      <c r="EC207" s="1134"/>
      <c r="ED207" s="1134"/>
      <c r="EE207" s="1135"/>
    </row>
    <row r="208" spans="2:135" ht="6" customHeight="1" x14ac:dyDescent="0.25">
      <c r="B208" s="234"/>
      <c r="C208" s="234"/>
      <c r="D208" s="234"/>
      <c r="E208" s="1113"/>
      <c r="F208" s="1113"/>
      <c r="G208" s="1113"/>
      <c r="H208" s="1113"/>
      <c r="I208" s="1113"/>
      <c r="J208" s="1113"/>
      <c r="K208" s="1113"/>
      <c r="L208" s="1113"/>
      <c r="M208" s="1113"/>
      <c r="N208" s="1113"/>
      <c r="O208" s="1113"/>
      <c r="P208" s="1113"/>
      <c r="Q208" s="1113"/>
      <c r="R208" s="1113"/>
      <c r="S208" s="1113"/>
      <c r="T208" s="1113"/>
      <c r="U208" s="1113"/>
      <c r="V208" s="1113"/>
      <c r="W208" s="1113"/>
      <c r="X208" s="1113"/>
      <c r="Y208" s="1113"/>
      <c r="Z208" s="1113"/>
      <c r="AA208" s="1113"/>
      <c r="AB208" s="1113"/>
      <c r="AC208" s="1113"/>
      <c r="AD208" s="1113"/>
      <c r="AE208" s="1113"/>
      <c r="AF208" s="1113"/>
      <c r="AG208" s="1113"/>
      <c r="AH208" s="1113"/>
      <c r="AI208" s="1113"/>
      <c r="AJ208" s="1113"/>
      <c r="AK208" s="1113"/>
      <c r="AL208" s="1113"/>
      <c r="AM208" s="1113"/>
      <c r="AN208" s="1113"/>
      <c r="AO208" s="1113"/>
      <c r="AP208" s="1113"/>
      <c r="AQ208" s="1113"/>
      <c r="AR208" s="1113"/>
      <c r="AS208" s="1113"/>
      <c r="AT208" s="1113"/>
      <c r="AU208" s="1113"/>
      <c r="AV208" s="1113"/>
      <c r="AW208" s="1113"/>
      <c r="AX208" s="1113"/>
      <c r="AY208" s="1113"/>
      <c r="AZ208" s="1113"/>
      <c r="BA208" s="1113"/>
      <c r="BB208" s="1113"/>
      <c r="BC208" s="1113"/>
      <c r="BD208" s="1113"/>
      <c r="BE208" s="1113"/>
      <c r="BF208" s="1113"/>
      <c r="BG208" s="1113"/>
      <c r="BH208" s="1113"/>
      <c r="BI208" s="1113"/>
      <c r="BJ208" s="1113"/>
      <c r="BK208" s="1113"/>
      <c r="BL208" s="1113"/>
      <c r="BM208" s="1113"/>
      <c r="BN208" s="1113"/>
      <c r="BO208" s="1113"/>
      <c r="BP208" s="1113"/>
      <c r="BQ208" s="1113"/>
      <c r="BR208" s="1113"/>
      <c r="BS208" s="1113"/>
      <c r="BT208" s="1113"/>
      <c r="BU208" s="1113"/>
      <c r="BV208" s="1113"/>
      <c r="BW208" s="1113"/>
      <c r="BX208" s="1113"/>
      <c r="BY208" s="1113"/>
      <c r="BZ208" s="1113"/>
      <c r="CA208" s="1113"/>
      <c r="CB208" s="1113"/>
      <c r="CC208" s="1113"/>
      <c r="CD208" s="1113"/>
      <c r="CE208" s="1113"/>
      <c r="CF208" s="1113"/>
      <c r="CG208" s="1113"/>
      <c r="CH208" s="1113"/>
      <c r="CI208" s="1113"/>
      <c r="CJ208" s="1113"/>
      <c r="CK208" s="1113"/>
      <c r="CL208" s="1113"/>
      <c r="CM208" s="1113"/>
      <c r="CN208" s="1113"/>
      <c r="CO208" s="1113"/>
      <c r="CP208" s="1113"/>
      <c r="CQ208" s="1113"/>
      <c r="CR208" s="1113"/>
      <c r="CS208" s="1113"/>
      <c r="CT208" s="1113"/>
      <c r="CU208" s="1113"/>
      <c r="CV208" s="1113"/>
      <c r="CW208" s="1113"/>
      <c r="CX208" s="1113"/>
      <c r="CY208" s="1113"/>
      <c r="CZ208" s="1113"/>
      <c r="DA208" s="1113"/>
      <c r="DB208" s="1113"/>
      <c r="DC208" s="1113"/>
      <c r="DD208" s="1113"/>
      <c r="DE208" s="1113"/>
      <c r="DF208" s="1113"/>
      <c r="DG208" s="1113"/>
      <c r="DH208" s="1113"/>
      <c r="DI208" s="1113"/>
      <c r="DJ208" s="1113"/>
      <c r="DK208" s="1113"/>
      <c r="DL208" s="1113"/>
      <c r="DM208" s="1113"/>
      <c r="DN208" s="1113"/>
      <c r="DO208" s="1113"/>
      <c r="DP208" s="1113"/>
      <c r="DQ208" s="1113"/>
      <c r="DW208" s="1133"/>
      <c r="DX208" s="1134"/>
      <c r="DY208" s="1134"/>
      <c r="DZ208" s="1134"/>
      <c r="EA208" s="1134"/>
      <c r="EB208" s="1134"/>
      <c r="EC208" s="1134"/>
      <c r="ED208" s="1134"/>
      <c r="EE208" s="1135"/>
    </row>
    <row r="209" spans="2:135" ht="6" customHeight="1" x14ac:dyDescent="0.25">
      <c r="B209" s="234"/>
      <c r="C209" s="234"/>
      <c r="D209" s="234"/>
      <c r="E209" s="1113"/>
      <c r="F209" s="1113"/>
      <c r="G209" s="1113"/>
      <c r="H209" s="1113"/>
      <c r="I209" s="1113"/>
      <c r="J209" s="1113"/>
      <c r="K209" s="1113"/>
      <c r="L209" s="1113"/>
      <c r="M209" s="1113"/>
      <c r="N209" s="1113"/>
      <c r="O209" s="1113"/>
      <c r="P209" s="1113"/>
      <c r="Q209" s="1113"/>
      <c r="R209" s="1113"/>
      <c r="S209" s="1113"/>
      <c r="T209" s="1113"/>
      <c r="U209" s="1113"/>
      <c r="V209" s="1113"/>
      <c r="W209" s="1113"/>
      <c r="X209" s="1113"/>
      <c r="Y209" s="1113"/>
      <c r="Z209" s="1113"/>
      <c r="AA209" s="1113"/>
      <c r="AB209" s="1113"/>
      <c r="AC209" s="1113"/>
      <c r="AD209" s="1113"/>
      <c r="AE209" s="1113"/>
      <c r="AF209" s="1113"/>
      <c r="AG209" s="1113"/>
      <c r="AH209" s="1113"/>
      <c r="AI209" s="1113"/>
      <c r="AJ209" s="1113"/>
      <c r="AK209" s="1113"/>
      <c r="AL209" s="1113"/>
      <c r="AM209" s="1113"/>
      <c r="AN209" s="1113"/>
      <c r="AO209" s="1113"/>
      <c r="AP209" s="1113"/>
      <c r="AQ209" s="1113"/>
      <c r="AR209" s="1113"/>
      <c r="AS209" s="1113"/>
      <c r="AT209" s="1113"/>
      <c r="AU209" s="1113"/>
      <c r="AV209" s="1113"/>
      <c r="AW209" s="1113"/>
      <c r="AX209" s="1113"/>
      <c r="AY209" s="1113"/>
      <c r="AZ209" s="1113"/>
      <c r="BA209" s="1113"/>
      <c r="BB209" s="1113"/>
      <c r="BC209" s="1113"/>
      <c r="BD209" s="1113"/>
      <c r="BE209" s="1113"/>
      <c r="BF209" s="1113"/>
      <c r="BG209" s="1113"/>
      <c r="BH209" s="1113"/>
      <c r="BI209" s="1113"/>
      <c r="BJ209" s="1113"/>
      <c r="BK209" s="1113"/>
      <c r="BL209" s="1113"/>
      <c r="BM209" s="1113"/>
      <c r="BN209" s="1113"/>
      <c r="BO209" s="1113"/>
      <c r="BP209" s="1113"/>
      <c r="BQ209" s="1113"/>
      <c r="BR209" s="1113"/>
      <c r="BS209" s="1113"/>
      <c r="BT209" s="1113"/>
      <c r="BU209" s="1113"/>
      <c r="BV209" s="1113"/>
      <c r="BW209" s="1113"/>
      <c r="BX209" s="1113"/>
      <c r="BY209" s="1113"/>
      <c r="BZ209" s="1113"/>
      <c r="CA209" s="1113"/>
      <c r="CB209" s="1113"/>
      <c r="CC209" s="1113"/>
      <c r="CD209" s="1113"/>
      <c r="CE209" s="1113"/>
      <c r="CF209" s="1113"/>
      <c r="CG209" s="1113"/>
      <c r="CH209" s="1113"/>
      <c r="CI209" s="1113"/>
      <c r="CJ209" s="1113"/>
      <c r="CK209" s="1113"/>
      <c r="CL209" s="1113"/>
      <c r="CM209" s="1113"/>
      <c r="CN209" s="1113"/>
      <c r="CO209" s="1113"/>
      <c r="CP209" s="1113"/>
      <c r="CQ209" s="1113"/>
      <c r="CR209" s="1113"/>
      <c r="CS209" s="1113"/>
      <c r="CT209" s="1113"/>
      <c r="CU209" s="1113"/>
      <c r="CV209" s="1113"/>
      <c r="CW209" s="1113"/>
      <c r="CX209" s="1113"/>
      <c r="CY209" s="1113"/>
      <c r="CZ209" s="1113"/>
      <c r="DA209" s="1113"/>
      <c r="DB209" s="1113"/>
      <c r="DC209" s="1113"/>
      <c r="DD209" s="1113"/>
      <c r="DE209" s="1113"/>
      <c r="DF209" s="1113"/>
      <c r="DG209" s="1113"/>
      <c r="DH209" s="1113"/>
      <c r="DI209" s="1113"/>
      <c r="DJ209" s="1113"/>
      <c r="DK209" s="1113"/>
      <c r="DL209" s="1113"/>
      <c r="DM209" s="1113"/>
      <c r="DN209" s="1113"/>
      <c r="DO209" s="1113"/>
      <c r="DP209" s="1113"/>
      <c r="DQ209" s="1113"/>
      <c r="DW209" s="1133"/>
      <c r="DX209" s="1134"/>
      <c r="DY209" s="1134"/>
      <c r="DZ209" s="1134"/>
      <c r="EA209" s="1134"/>
      <c r="EB209" s="1134"/>
      <c r="EC209" s="1134"/>
      <c r="ED209" s="1134"/>
      <c r="EE209" s="1135"/>
    </row>
    <row r="210" spans="2:135" ht="6" customHeight="1" x14ac:dyDescent="0.25">
      <c r="B210" s="234"/>
      <c r="C210" s="234"/>
      <c r="D210" s="234"/>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c r="AA210" s="236"/>
      <c r="AB210" s="236"/>
      <c r="AC210" s="236"/>
      <c r="AD210" s="236"/>
      <c r="AE210" s="236"/>
      <c r="AF210" s="236"/>
      <c r="AG210" s="236"/>
      <c r="AH210" s="236"/>
      <c r="AI210" s="236"/>
      <c r="AJ210" s="236"/>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236"/>
      <c r="BM210" s="236"/>
      <c r="BN210" s="236"/>
      <c r="BO210" s="236"/>
      <c r="BP210" s="236"/>
      <c r="BQ210" s="236"/>
      <c r="BR210" s="236"/>
      <c r="BS210" s="236"/>
      <c r="BT210" s="236"/>
      <c r="BU210" s="236"/>
      <c r="BV210" s="236"/>
      <c r="BW210" s="236"/>
      <c r="BX210" s="236"/>
      <c r="BY210" s="236"/>
      <c r="BZ210" s="236"/>
      <c r="CA210" s="236"/>
      <c r="CB210" s="236"/>
      <c r="CC210" s="236"/>
      <c r="CD210" s="236"/>
      <c r="CE210" s="236"/>
      <c r="CF210" s="236"/>
      <c r="CG210" s="236"/>
      <c r="CH210" s="236"/>
      <c r="CI210" s="236"/>
      <c r="CJ210" s="236"/>
      <c r="CK210" s="236"/>
      <c r="CL210" s="236"/>
      <c r="CM210" s="236"/>
      <c r="CN210" s="236"/>
      <c r="CO210" s="236"/>
      <c r="CP210" s="236"/>
      <c r="CQ210" s="236"/>
      <c r="CR210" s="236"/>
      <c r="CS210" s="236"/>
      <c r="CT210" s="236"/>
      <c r="CU210" s="236"/>
      <c r="CV210" s="236"/>
      <c r="CW210" s="236"/>
      <c r="CX210" s="236"/>
      <c r="CY210" s="236"/>
      <c r="CZ210" s="236"/>
      <c r="DA210" s="236"/>
      <c r="DB210" s="236"/>
      <c r="DC210" s="236"/>
      <c r="DD210" s="236"/>
      <c r="DE210" s="236"/>
      <c r="DF210" s="236"/>
      <c r="DG210" s="236"/>
      <c r="DH210" s="236"/>
      <c r="DI210" s="236"/>
      <c r="DJ210" s="236"/>
      <c r="DK210" s="236"/>
      <c r="DL210" s="236"/>
      <c r="DM210" s="236"/>
      <c r="DN210" s="236"/>
      <c r="DO210" s="236"/>
      <c r="DP210" s="236"/>
      <c r="DQ210" s="236"/>
      <c r="DW210" s="1133"/>
      <c r="DX210" s="1134"/>
      <c r="DY210" s="1134"/>
      <c r="DZ210" s="1134"/>
      <c r="EA210" s="1134"/>
      <c r="EB210" s="1134"/>
      <c r="EC210" s="1134"/>
      <c r="ED210" s="1134"/>
      <c r="EE210" s="1135"/>
    </row>
    <row r="211" spans="2:135" ht="6" customHeight="1" x14ac:dyDescent="0.25">
      <c r="B211" s="1111" t="s">
        <v>290</v>
      </c>
      <c r="C211" s="1112"/>
      <c r="D211" s="1112"/>
      <c r="E211" s="1113" t="s">
        <v>289</v>
      </c>
      <c r="F211" s="1113"/>
      <c r="G211" s="1113"/>
      <c r="H211" s="1113"/>
      <c r="I211" s="1113"/>
      <c r="J211" s="1113"/>
      <c r="K211" s="1113"/>
      <c r="L211" s="1113"/>
      <c r="M211" s="1113"/>
      <c r="N211" s="1113"/>
      <c r="O211" s="1113"/>
      <c r="P211" s="1113"/>
      <c r="Q211" s="1113"/>
      <c r="R211" s="1113"/>
      <c r="S211" s="1113"/>
      <c r="T211" s="1113"/>
      <c r="U211" s="1113"/>
      <c r="V211" s="1113"/>
      <c r="W211" s="1113"/>
      <c r="X211" s="1113"/>
      <c r="Y211" s="1113"/>
      <c r="Z211" s="1113"/>
      <c r="AA211" s="1113"/>
      <c r="AB211" s="1113"/>
      <c r="AC211" s="1113"/>
      <c r="AD211" s="1113"/>
      <c r="AE211" s="1113"/>
      <c r="AF211" s="1113"/>
      <c r="AG211" s="1113"/>
      <c r="AH211" s="1113"/>
      <c r="AI211" s="1113"/>
      <c r="AJ211" s="1113"/>
      <c r="AK211" s="1113"/>
      <c r="AL211" s="1113"/>
      <c r="AM211" s="1113"/>
      <c r="AN211" s="1113"/>
      <c r="AO211" s="1113"/>
      <c r="AP211" s="1113"/>
      <c r="AQ211" s="1113"/>
      <c r="AR211" s="1113"/>
      <c r="AS211" s="1113"/>
      <c r="AT211" s="1113"/>
      <c r="AU211" s="1113"/>
      <c r="AV211" s="1113"/>
      <c r="AW211" s="1113"/>
      <c r="AX211" s="1113"/>
      <c r="AY211" s="1113"/>
      <c r="AZ211" s="1113"/>
      <c r="BA211" s="1113"/>
      <c r="BB211" s="1113"/>
      <c r="BC211" s="1113"/>
      <c r="BD211" s="1113"/>
      <c r="BE211" s="1113"/>
      <c r="BF211" s="1113"/>
      <c r="BG211" s="1113"/>
      <c r="BH211" s="1113"/>
      <c r="BI211" s="1113"/>
      <c r="BJ211" s="1113"/>
      <c r="BK211" s="1113"/>
      <c r="BL211" s="1113"/>
      <c r="BM211" s="1113"/>
      <c r="BN211" s="1113"/>
      <c r="BO211" s="1113"/>
      <c r="BP211" s="1113"/>
      <c r="BQ211" s="1113"/>
      <c r="BR211" s="1113"/>
      <c r="BS211" s="1113"/>
      <c r="BT211" s="1113"/>
      <c r="BU211" s="1113"/>
      <c r="BV211" s="1113"/>
      <c r="BW211" s="1113"/>
      <c r="BX211" s="1113"/>
      <c r="BY211" s="1113"/>
      <c r="BZ211" s="1113"/>
      <c r="CA211" s="1113"/>
      <c r="CB211" s="1113"/>
      <c r="CC211" s="1113"/>
      <c r="CD211" s="1113"/>
      <c r="CE211" s="1113"/>
      <c r="CF211" s="1113"/>
      <c r="CG211" s="1113"/>
      <c r="CH211" s="1113"/>
      <c r="CI211" s="1113"/>
      <c r="CJ211" s="1113"/>
      <c r="CK211" s="1113"/>
      <c r="CL211" s="1113"/>
      <c r="CM211" s="1113"/>
      <c r="CN211" s="1113"/>
      <c r="CO211" s="1113"/>
      <c r="CP211" s="1113"/>
      <c r="CQ211" s="1113"/>
      <c r="CR211" s="1113"/>
      <c r="CS211" s="1113"/>
      <c r="CT211" s="1113"/>
      <c r="CU211" s="1113"/>
      <c r="CV211" s="1113"/>
      <c r="CW211" s="1113"/>
      <c r="CX211" s="1113"/>
      <c r="CY211" s="1113"/>
      <c r="CZ211" s="1113"/>
      <c r="DA211" s="1113"/>
      <c r="DB211" s="1113"/>
      <c r="DC211" s="1113"/>
      <c r="DD211" s="1113"/>
      <c r="DE211" s="1113"/>
      <c r="DF211" s="1113"/>
      <c r="DG211" s="1113"/>
      <c r="DH211" s="1113"/>
      <c r="DI211" s="1113"/>
      <c r="DJ211" s="1113"/>
      <c r="DK211" s="1113"/>
      <c r="DL211" s="1113"/>
      <c r="DM211" s="1113"/>
      <c r="DN211" s="1113"/>
      <c r="DO211" s="1113"/>
      <c r="DP211" s="1113"/>
      <c r="DQ211" s="1113"/>
      <c r="DW211" s="1133"/>
      <c r="DX211" s="1134"/>
      <c r="DY211" s="1134"/>
      <c r="DZ211" s="1134"/>
      <c r="EA211" s="1134"/>
      <c r="EB211" s="1134"/>
      <c r="EC211" s="1134"/>
      <c r="ED211" s="1134"/>
      <c r="EE211" s="1135"/>
    </row>
    <row r="212" spans="2:135" ht="8.25" customHeight="1" x14ac:dyDescent="0.25">
      <c r="B212" s="1112"/>
      <c r="C212" s="1112"/>
      <c r="D212" s="1112"/>
      <c r="E212" s="1113"/>
      <c r="F212" s="1113"/>
      <c r="G212" s="1113"/>
      <c r="H212" s="1113"/>
      <c r="I212" s="1113"/>
      <c r="J212" s="1113"/>
      <c r="K212" s="1113"/>
      <c r="L212" s="1113"/>
      <c r="M212" s="1113"/>
      <c r="N212" s="1113"/>
      <c r="O212" s="1113"/>
      <c r="P212" s="1113"/>
      <c r="Q212" s="1113"/>
      <c r="R212" s="1113"/>
      <c r="S212" s="1113"/>
      <c r="T212" s="1113"/>
      <c r="U212" s="1113"/>
      <c r="V212" s="1113"/>
      <c r="W212" s="1113"/>
      <c r="X212" s="1113"/>
      <c r="Y212" s="1113"/>
      <c r="Z212" s="1113"/>
      <c r="AA212" s="1113"/>
      <c r="AB212" s="1113"/>
      <c r="AC212" s="1113"/>
      <c r="AD212" s="1113"/>
      <c r="AE212" s="1113"/>
      <c r="AF212" s="1113"/>
      <c r="AG212" s="1113"/>
      <c r="AH212" s="1113"/>
      <c r="AI212" s="1113"/>
      <c r="AJ212" s="1113"/>
      <c r="AK212" s="1113"/>
      <c r="AL212" s="1113"/>
      <c r="AM212" s="1113"/>
      <c r="AN212" s="1113"/>
      <c r="AO212" s="1113"/>
      <c r="AP212" s="1113"/>
      <c r="AQ212" s="1113"/>
      <c r="AR212" s="1113"/>
      <c r="AS212" s="1113"/>
      <c r="AT212" s="1113"/>
      <c r="AU212" s="1113"/>
      <c r="AV212" s="1113"/>
      <c r="AW212" s="1113"/>
      <c r="AX212" s="1113"/>
      <c r="AY212" s="1113"/>
      <c r="AZ212" s="1113"/>
      <c r="BA212" s="1113"/>
      <c r="BB212" s="1113"/>
      <c r="BC212" s="1113"/>
      <c r="BD212" s="1113"/>
      <c r="BE212" s="1113"/>
      <c r="BF212" s="1113"/>
      <c r="BG212" s="1113"/>
      <c r="BH212" s="1113"/>
      <c r="BI212" s="1113"/>
      <c r="BJ212" s="1113"/>
      <c r="BK212" s="1113"/>
      <c r="BL212" s="1113"/>
      <c r="BM212" s="1113"/>
      <c r="BN212" s="1113"/>
      <c r="BO212" s="1113"/>
      <c r="BP212" s="1113"/>
      <c r="BQ212" s="1113"/>
      <c r="BR212" s="1113"/>
      <c r="BS212" s="1113"/>
      <c r="BT212" s="1113"/>
      <c r="BU212" s="1113"/>
      <c r="BV212" s="1113"/>
      <c r="BW212" s="1113"/>
      <c r="BX212" s="1113"/>
      <c r="BY212" s="1113"/>
      <c r="BZ212" s="1113"/>
      <c r="CA212" s="1113"/>
      <c r="CB212" s="1113"/>
      <c r="CC212" s="1113"/>
      <c r="CD212" s="1113"/>
      <c r="CE212" s="1113"/>
      <c r="CF212" s="1113"/>
      <c r="CG212" s="1113"/>
      <c r="CH212" s="1113"/>
      <c r="CI212" s="1113"/>
      <c r="CJ212" s="1113"/>
      <c r="CK212" s="1113"/>
      <c r="CL212" s="1113"/>
      <c r="CM212" s="1113"/>
      <c r="CN212" s="1113"/>
      <c r="CO212" s="1113"/>
      <c r="CP212" s="1113"/>
      <c r="CQ212" s="1113"/>
      <c r="CR212" s="1113"/>
      <c r="CS212" s="1113"/>
      <c r="CT212" s="1113"/>
      <c r="CU212" s="1113"/>
      <c r="CV212" s="1113"/>
      <c r="CW212" s="1113"/>
      <c r="CX212" s="1113"/>
      <c r="CY212" s="1113"/>
      <c r="CZ212" s="1113"/>
      <c r="DA212" s="1113"/>
      <c r="DB212" s="1113"/>
      <c r="DC212" s="1113"/>
      <c r="DD212" s="1113"/>
      <c r="DE212" s="1113"/>
      <c r="DF212" s="1113"/>
      <c r="DG212" s="1113"/>
      <c r="DH212" s="1113"/>
      <c r="DI212" s="1113"/>
      <c r="DJ212" s="1113"/>
      <c r="DK212" s="1113"/>
      <c r="DL212" s="1113"/>
      <c r="DM212" s="1113"/>
      <c r="DN212" s="1113"/>
      <c r="DO212" s="1113"/>
      <c r="DP212" s="1113"/>
      <c r="DQ212" s="1113"/>
      <c r="DW212" s="1133"/>
      <c r="DX212" s="1134"/>
      <c r="DY212" s="1134"/>
      <c r="DZ212" s="1134"/>
      <c r="EA212" s="1134"/>
      <c r="EB212" s="1134"/>
      <c r="EC212" s="1134"/>
      <c r="ED212" s="1134"/>
      <c r="EE212" s="1135"/>
    </row>
    <row r="213" spans="2:135" ht="7.5" customHeight="1" x14ac:dyDescent="0.25">
      <c r="B213" s="234"/>
      <c r="C213" s="234"/>
      <c r="D213" s="234"/>
      <c r="E213" s="1113"/>
      <c r="F213" s="1113"/>
      <c r="G213" s="1113"/>
      <c r="H213" s="1113"/>
      <c r="I213" s="1113"/>
      <c r="J213" s="1113"/>
      <c r="K213" s="1113"/>
      <c r="L213" s="1113"/>
      <c r="M213" s="1113"/>
      <c r="N213" s="1113"/>
      <c r="O213" s="1113"/>
      <c r="P213" s="1113"/>
      <c r="Q213" s="1113"/>
      <c r="R213" s="1113"/>
      <c r="S213" s="1113"/>
      <c r="T213" s="1113"/>
      <c r="U213" s="1113"/>
      <c r="V213" s="1113"/>
      <c r="W213" s="1113"/>
      <c r="X213" s="1113"/>
      <c r="Y213" s="1113"/>
      <c r="Z213" s="1113"/>
      <c r="AA213" s="1113"/>
      <c r="AB213" s="1113"/>
      <c r="AC213" s="1113"/>
      <c r="AD213" s="1113"/>
      <c r="AE213" s="1113"/>
      <c r="AF213" s="1113"/>
      <c r="AG213" s="1113"/>
      <c r="AH213" s="1113"/>
      <c r="AI213" s="1113"/>
      <c r="AJ213" s="1113"/>
      <c r="AK213" s="1113"/>
      <c r="AL213" s="1113"/>
      <c r="AM213" s="1113"/>
      <c r="AN213" s="1113"/>
      <c r="AO213" s="1113"/>
      <c r="AP213" s="1113"/>
      <c r="AQ213" s="1113"/>
      <c r="AR213" s="1113"/>
      <c r="AS213" s="1113"/>
      <c r="AT213" s="1113"/>
      <c r="AU213" s="1113"/>
      <c r="AV213" s="1113"/>
      <c r="AW213" s="1113"/>
      <c r="AX213" s="1113"/>
      <c r="AY213" s="1113"/>
      <c r="AZ213" s="1113"/>
      <c r="BA213" s="1113"/>
      <c r="BB213" s="1113"/>
      <c r="BC213" s="1113"/>
      <c r="BD213" s="1113"/>
      <c r="BE213" s="1113"/>
      <c r="BF213" s="1113"/>
      <c r="BG213" s="1113"/>
      <c r="BH213" s="1113"/>
      <c r="BI213" s="1113"/>
      <c r="BJ213" s="1113"/>
      <c r="BK213" s="1113"/>
      <c r="BL213" s="1113"/>
      <c r="BM213" s="1113"/>
      <c r="BN213" s="1113"/>
      <c r="BO213" s="1113"/>
      <c r="BP213" s="1113"/>
      <c r="BQ213" s="1113"/>
      <c r="BR213" s="1113"/>
      <c r="BS213" s="1113"/>
      <c r="BT213" s="1113"/>
      <c r="BU213" s="1113"/>
      <c r="BV213" s="1113"/>
      <c r="BW213" s="1113"/>
      <c r="BX213" s="1113"/>
      <c r="BY213" s="1113"/>
      <c r="BZ213" s="1113"/>
      <c r="CA213" s="1113"/>
      <c r="CB213" s="1113"/>
      <c r="CC213" s="1113"/>
      <c r="CD213" s="1113"/>
      <c r="CE213" s="1113"/>
      <c r="CF213" s="1113"/>
      <c r="CG213" s="1113"/>
      <c r="CH213" s="1113"/>
      <c r="CI213" s="1113"/>
      <c r="CJ213" s="1113"/>
      <c r="CK213" s="1113"/>
      <c r="CL213" s="1113"/>
      <c r="CM213" s="1113"/>
      <c r="CN213" s="1113"/>
      <c r="CO213" s="1113"/>
      <c r="CP213" s="1113"/>
      <c r="CQ213" s="1113"/>
      <c r="CR213" s="1113"/>
      <c r="CS213" s="1113"/>
      <c r="CT213" s="1113"/>
      <c r="CU213" s="1113"/>
      <c r="CV213" s="1113"/>
      <c r="CW213" s="1113"/>
      <c r="CX213" s="1113"/>
      <c r="CY213" s="1113"/>
      <c r="CZ213" s="1113"/>
      <c r="DA213" s="1113"/>
      <c r="DB213" s="1113"/>
      <c r="DC213" s="1113"/>
      <c r="DD213" s="1113"/>
      <c r="DE213" s="1113"/>
      <c r="DF213" s="1113"/>
      <c r="DG213" s="1113"/>
      <c r="DH213" s="1113"/>
      <c r="DI213" s="1113"/>
      <c r="DJ213" s="1113"/>
      <c r="DK213" s="1113"/>
      <c r="DL213" s="1113"/>
      <c r="DM213" s="1113"/>
      <c r="DN213" s="1113"/>
      <c r="DO213" s="1113"/>
      <c r="DP213" s="1113"/>
      <c r="DQ213" s="1113"/>
      <c r="DW213" s="1133"/>
      <c r="DX213" s="1134"/>
      <c r="DY213" s="1134"/>
      <c r="DZ213" s="1134"/>
      <c r="EA213" s="1134"/>
      <c r="EB213" s="1134"/>
      <c r="EC213" s="1134"/>
      <c r="ED213" s="1134"/>
      <c r="EE213" s="1135"/>
    </row>
    <row r="214" spans="2:135" ht="6" customHeight="1" x14ac:dyDescent="0.25">
      <c r="B214" s="233"/>
      <c r="C214" s="233"/>
      <c r="D214" s="233"/>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AA214" s="1113"/>
      <c r="AB214" s="1113"/>
      <c r="AC214" s="1113"/>
      <c r="AD214" s="1113"/>
      <c r="AE214" s="1113"/>
      <c r="AF214" s="1113"/>
      <c r="AG214" s="1113"/>
      <c r="AH214" s="1113"/>
      <c r="AI214" s="1113"/>
      <c r="AJ214" s="1113"/>
      <c r="AK214" s="1113"/>
      <c r="AL214" s="1113"/>
      <c r="AM214" s="1113"/>
      <c r="AN214" s="1113"/>
      <c r="AO214" s="1113"/>
      <c r="AP214" s="1113"/>
      <c r="AQ214" s="1113"/>
      <c r="AR214" s="1113"/>
      <c r="AS214" s="1113"/>
      <c r="AT214" s="1113"/>
      <c r="AU214" s="1113"/>
      <c r="AV214" s="1113"/>
      <c r="AW214" s="1113"/>
      <c r="AX214" s="1113"/>
      <c r="AY214" s="1113"/>
      <c r="AZ214" s="1113"/>
      <c r="BA214" s="1113"/>
      <c r="BB214" s="1113"/>
      <c r="BC214" s="1113"/>
      <c r="BD214" s="1113"/>
      <c r="BE214" s="1113"/>
      <c r="BF214" s="1113"/>
      <c r="BG214" s="1113"/>
      <c r="BH214" s="1113"/>
      <c r="BI214" s="1113"/>
      <c r="BJ214" s="1113"/>
      <c r="BK214" s="1113"/>
      <c r="BL214" s="1113"/>
      <c r="BM214" s="1113"/>
      <c r="BN214" s="1113"/>
      <c r="BO214" s="1113"/>
      <c r="BP214" s="1113"/>
      <c r="BQ214" s="1113"/>
      <c r="BR214" s="1113"/>
      <c r="BS214" s="1113"/>
      <c r="BT214" s="1113"/>
      <c r="BU214" s="1113"/>
      <c r="BV214" s="1113"/>
      <c r="BW214" s="1113"/>
      <c r="BX214" s="1113"/>
      <c r="BY214" s="1113"/>
      <c r="BZ214" s="1113"/>
      <c r="CA214" s="1113"/>
      <c r="CB214" s="1113"/>
      <c r="CC214" s="1113"/>
      <c r="CD214" s="1113"/>
      <c r="CE214" s="1113"/>
      <c r="CF214" s="1113"/>
      <c r="CG214" s="1113"/>
      <c r="CH214" s="1113"/>
      <c r="CI214" s="1113"/>
      <c r="CJ214" s="1113"/>
      <c r="CK214" s="1113"/>
      <c r="CL214" s="1113"/>
      <c r="CM214" s="1113"/>
      <c r="CN214" s="1113"/>
      <c r="CO214" s="1113"/>
      <c r="CP214" s="1113"/>
      <c r="CQ214" s="1113"/>
      <c r="CR214" s="1113"/>
      <c r="CS214" s="1113"/>
      <c r="CT214" s="1113"/>
      <c r="CU214" s="1113"/>
      <c r="CV214" s="1113"/>
      <c r="CW214" s="1113"/>
      <c r="CX214" s="1113"/>
      <c r="CY214" s="1113"/>
      <c r="CZ214" s="1113"/>
      <c r="DA214" s="1113"/>
      <c r="DB214" s="1113"/>
      <c r="DC214" s="1113"/>
      <c r="DD214" s="1113"/>
      <c r="DE214" s="1113"/>
      <c r="DF214" s="1113"/>
      <c r="DG214" s="1113"/>
      <c r="DH214" s="1113"/>
      <c r="DI214" s="1113"/>
      <c r="DJ214" s="1113"/>
      <c r="DK214" s="1113"/>
      <c r="DL214" s="1113"/>
      <c r="DM214" s="1113"/>
      <c r="DN214" s="1113"/>
      <c r="DO214" s="1113"/>
      <c r="DP214" s="1113"/>
      <c r="DQ214" s="1113"/>
      <c r="DW214" s="1133"/>
      <c r="DX214" s="1134"/>
      <c r="DY214" s="1134"/>
      <c r="DZ214" s="1134"/>
      <c r="EA214" s="1134"/>
      <c r="EB214" s="1134"/>
      <c r="EC214" s="1134"/>
      <c r="ED214" s="1134"/>
      <c r="EE214" s="1135"/>
    </row>
    <row r="215" spans="2:135" ht="6" customHeight="1" x14ac:dyDescent="0.25">
      <c r="B215" s="233"/>
      <c r="C215" s="233"/>
      <c r="D215" s="233"/>
      <c r="E215" s="1113"/>
      <c r="F215" s="1113"/>
      <c r="G215" s="1113"/>
      <c r="H215" s="1113"/>
      <c r="I215" s="1113"/>
      <c r="J215" s="1113"/>
      <c r="K215" s="1113"/>
      <c r="L215" s="1113"/>
      <c r="M215" s="1113"/>
      <c r="N215" s="1113"/>
      <c r="O215" s="1113"/>
      <c r="P215" s="1113"/>
      <c r="Q215" s="1113"/>
      <c r="R215" s="1113"/>
      <c r="S215" s="1113"/>
      <c r="T215" s="1113"/>
      <c r="U215" s="1113"/>
      <c r="V215" s="1113"/>
      <c r="W215" s="1113"/>
      <c r="X215" s="1113"/>
      <c r="Y215" s="1113"/>
      <c r="Z215" s="1113"/>
      <c r="AA215" s="1113"/>
      <c r="AB215" s="1113"/>
      <c r="AC215" s="1113"/>
      <c r="AD215" s="1113"/>
      <c r="AE215" s="1113"/>
      <c r="AF215" s="1113"/>
      <c r="AG215" s="1113"/>
      <c r="AH215" s="1113"/>
      <c r="AI215" s="1113"/>
      <c r="AJ215" s="1113"/>
      <c r="AK215" s="1113"/>
      <c r="AL215" s="1113"/>
      <c r="AM215" s="1113"/>
      <c r="AN215" s="1113"/>
      <c r="AO215" s="1113"/>
      <c r="AP215" s="1113"/>
      <c r="AQ215" s="1113"/>
      <c r="AR215" s="1113"/>
      <c r="AS215" s="1113"/>
      <c r="AT215" s="1113"/>
      <c r="AU215" s="1113"/>
      <c r="AV215" s="1113"/>
      <c r="AW215" s="1113"/>
      <c r="AX215" s="1113"/>
      <c r="AY215" s="1113"/>
      <c r="AZ215" s="1113"/>
      <c r="BA215" s="1113"/>
      <c r="BB215" s="1113"/>
      <c r="BC215" s="1113"/>
      <c r="BD215" s="1113"/>
      <c r="BE215" s="1113"/>
      <c r="BF215" s="1113"/>
      <c r="BG215" s="1113"/>
      <c r="BH215" s="1113"/>
      <c r="BI215" s="1113"/>
      <c r="BJ215" s="1113"/>
      <c r="BK215" s="1113"/>
      <c r="BL215" s="1113"/>
      <c r="BM215" s="1113"/>
      <c r="BN215" s="1113"/>
      <c r="BO215" s="1113"/>
      <c r="BP215" s="1113"/>
      <c r="BQ215" s="1113"/>
      <c r="BR215" s="1113"/>
      <c r="BS215" s="1113"/>
      <c r="BT215" s="1113"/>
      <c r="BU215" s="1113"/>
      <c r="BV215" s="1113"/>
      <c r="BW215" s="1113"/>
      <c r="BX215" s="1113"/>
      <c r="BY215" s="1113"/>
      <c r="BZ215" s="1113"/>
      <c r="CA215" s="1113"/>
      <c r="CB215" s="1113"/>
      <c r="CC215" s="1113"/>
      <c r="CD215" s="1113"/>
      <c r="CE215" s="1113"/>
      <c r="CF215" s="1113"/>
      <c r="CG215" s="1113"/>
      <c r="CH215" s="1113"/>
      <c r="CI215" s="1113"/>
      <c r="CJ215" s="1113"/>
      <c r="CK215" s="1113"/>
      <c r="CL215" s="1113"/>
      <c r="CM215" s="1113"/>
      <c r="CN215" s="1113"/>
      <c r="CO215" s="1113"/>
      <c r="CP215" s="1113"/>
      <c r="CQ215" s="1113"/>
      <c r="CR215" s="1113"/>
      <c r="CS215" s="1113"/>
      <c r="CT215" s="1113"/>
      <c r="CU215" s="1113"/>
      <c r="CV215" s="1113"/>
      <c r="CW215" s="1113"/>
      <c r="CX215" s="1113"/>
      <c r="CY215" s="1113"/>
      <c r="CZ215" s="1113"/>
      <c r="DA215" s="1113"/>
      <c r="DB215" s="1113"/>
      <c r="DC215" s="1113"/>
      <c r="DD215" s="1113"/>
      <c r="DE215" s="1113"/>
      <c r="DF215" s="1113"/>
      <c r="DG215" s="1113"/>
      <c r="DH215" s="1113"/>
      <c r="DI215" s="1113"/>
      <c r="DJ215" s="1113"/>
      <c r="DK215" s="1113"/>
      <c r="DL215" s="1113"/>
      <c r="DM215" s="1113"/>
      <c r="DN215" s="1113"/>
      <c r="DO215" s="1113"/>
      <c r="DP215" s="1113"/>
      <c r="DQ215" s="1113"/>
      <c r="DW215" s="1133"/>
      <c r="DX215" s="1134"/>
      <c r="DY215" s="1134"/>
      <c r="DZ215" s="1134"/>
      <c r="EA215" s="1134"/>
      <c r="EB215" s="1134"/>
      <c r="EC215" s="1134"/>
      <c r="ED215" s="1134"/>
      <c r="EE215" s="1135"/>
    </row>
    <row r="216" spans="2:135" ht="6.75" customHeight="1" x14ac:dyDescent="0.25">
      <c r="B216" s="234"/>
      <c r="C216" s="234"/>
      <c r="D216" s="234"/>
      <c r="E216" s="1113"/>
      <c r="F216" s="1113"/>
      <c r="G216" s="1113"/>
      <c r="H216" s="1113"/>
      <c r="I216" s="1113"/>
      <c r="J216" s="1113"/>
      <c r="K216" s="1113"/>
      <c r="L216" s="1113"/>
      <c r="M216" s="1113"/>
      <c r="N216" s="1113"/>
      <c r="O216" s="1113"/>
      <c r="P216" s="1113"/>
      <c r="Q216" s="1113"/>
      <c r="R216" s="1113"/>
      <c r="S216" s="1113"/>
      <c r="T216" s="1113"/>
      <c r="U216" s="1113"/>
      <c r="V216" s="1113"/>
      <c r="W216" s="1113"/>
      <c r="X216" s="1113"/>
      <c r="Y216" s="1113"/>
      <c r="Z216" s="1113"/>
      <c r="AA216" s="1113"/>
      <c r="AB216" s="1113"/>
      <c r="AC216" s="1113"/>
      <c r="AD216" s="1113"/>
      <c r="AE216" s="1113"/>
      <c r="AF216" s="1113"/>
      <c r="AG216" s="1113"/>
      <c r="AH216" s="1113"/>
      <c r="AI216" s="1113"/>
      <c r="AJ216" s="1113"/>
      <c r="AK216" s="1113"/>
      <c r="AL216" s="1113"/>
      <c r="AM216" s="1113"/>
      <c r="AN216" s="1113"/>
      <c r="AO216" s="1113"/>
      <c r="AP216" s="1113"/>
      <c r="AQ216" s="1113"/>
      <c r="AR216" s="1113"/>
      <c r="AS216" s="1113"/>
      <c r="AT216" s="1113"/>
      <c r="AU216" s="1113"/>
      <c r="AV216" s="1113"/>
      <c r="AW216" s="1113"/>
      <c r="AX216" s="1113"/>
      <c r="AY216" s="1113"/>
      <c r="AZ216" s="1113"/>
      <c r="BA216" s="1113"/>
      <c r="BB216" s="1113"/>
      <c r="BC216" s="1113"/>
      <c r="BD216" s="1113"/>
      <c r="BE216" s="1113"/>
      <c r="BF216" s="1113"/>
      <c r="BG216" s="1113"/>
      <c r="BH216" s="1113"/>
      <c r="BI216" s="1113"/>
      <c r="BJ216" s="1113"/>
      <c r="BK216" s="1113"/>
      <c r="BL216" s="1113"/>
      <c r="BM216" s="1113"/>
      <c r="BN216" s="1113"/>
      <c r="BO216" s="1113"/>
      <c r="BP216" s="1113"/>
      <c r="BQ216" s="1113"/>
      <c r="BR216" s="1113"/>
      <c r="BS216" s="1113"/>
      <c r="BT216" s="1113"/>
      <c r="BU216" s="1113"/>
      <c r="BV216" s="1113"/>
      <c r="BW216" s="1113"/>
      <c r="BX216" s="1113"/>
      <c r="BY216" s="1113"/>
      <c r="BZ216" s="1113"/>
      <c r="CA216" s="1113"/>
      <c r="CB216" s="1113"/>
      <c r="CC216" s="1113"/>
      <c r="CD216" s="1113"/>
      <c r="CE216" s="1113"/>
      <c r="CF216" s="1113"/>
      <c r="CG216" s="1113"/>
      <c r="CH216" s="1113"/>
      <c r="CI216" s="1113"/>
      <c r="CJ216" s="1113"/>
      <c r="CK216" s="1113"/>
      <c r="CL216" s="1113"/>
      <c r="CM216" s="1113"/>
      <c r="CN216" s="1113"/>
      <c r="CO216" s="1113"/>
      <c r="CP216" s="1113"/>
      <c r="CQ216" s="1113"/>
      <c r="CR216" s="1113"/>
      <c r="CS216" s="1113"/>
      <c r="CT216" s="1113"/>
      <c r="CU216" s="1113"/>
      <c r="CV216" s="1113"/>
      <c r="CW216" s="1113"/>
      <c r="CX216" s="1113"/>
      <c r="CY216" s="1113"/>
      <c r="CZ216" s="1113"/>
      <c r="DA216" s="1113"/>
      <c r="DB216" s="1113"/>
      <c r="DC216" s="1113"/>
      <c r="DD216" s="1113"/>
      <c r="DE216" s="1113"/>
      <c r="DF216" s="1113"/>
      <c r="DG216" s="1113"/>
      <c r="DH216" s="1113"/>
      <c r="DI216" s="1113"/>
      <c r="DJ216" s="1113"/>
      <c r="DK216" s="1113"/>
      <c r="DL216" s="1113"/>
      <c r="DM216" s="1113"/>
      <c r="DN216" s="1113"/>
      <c r="DO216" s="1113"/>
      <c r="DP216" s="1113"/>
      <c r="DQ216" s="1113"/>
      <c r="DW216" s="1133"/>
      <c r="DX216" s="1134"/>
      <c r="DY216" s="1134"/>
      <c r="DZ216" s="1134"/>
      <c r="EA216" s="1134"/>
      <c r="EB216" s="1134"/>
      <c r="EC216" s="1134"/>
      <c r="ED216" s="1134"/>
      <c r="EE216" s="1135"/>
    </row>
    <row r="217" spans="2:135" ht="6.75" customHeight="1" x14ac:dyDescent="0.25">
      <c r="B217" s="234"/>
      <c r="C217" s="234"/>
      <c r="D217" s="234"/>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236"/>
      <c r="AC217" s="236"/>
      <c r="AD217" s="236"/>
      <c r="AE217" s="236"/>
      <c r="AF217" s="236"/>
      <c r="AG217" s="236"/>
      <c r="AH217" s="236"/>
      <c r="AI217" s="236"/>
      <c r="AJ217" s="236"/>
      <c r="AK217" s="236"/>
      <c r="AL217" s="236"/>
      <c r="AM217" s="236"/>
      <c r="AN217" s="236"/>
      <c r="AO217" s="236"/>
      <c r="AP217" s="236"/>
      <c r="AQ217" s="236"/>
      <c r="AR217" s="236"/>
      <c r="AS217" s="236"/>
      <c r="AT217" s="236"/>
      <c r="AU217" s="236"/>
      <c r="AV217" s="236"/>
      <c r="AW217" s="236"/>
      <c r="AX217" s="236"/>
      <c r="AY217" s="236"/>
      <c r="AZ217" s="236"/>
      <c r="BA217" s="236"/>
      <c r="BB217" s="236"/>
      <c r="BC217" s="236"/>
      <c r="BD217" s="236"/>
      <c r="BE217" s="236"/>
      <c r="BF217" s="236"/>
      <c r="BG217" s="236"/>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W217" s="1133"/>
      <c r="DX217" s="1134"/>
      <c r="DY217" s="1134"/>
      <c r="DZ217" s="1134"/>
      <c r="EA217" s="1134"/>
      <c r="EB217" s="1134"/>
      <c r="EC217" s="1134"/>
      <c r="ED217" s="1134"/>
      <c r="EE217" s="1135"/>
    </row>
    <row r="218" spans="2:135" ht="6" customHeight="1" x14ac:dyDescent="0.25">
      <c r="B218" s="1111" t="s">
        <v>305</v>
      </c>
      <c r="C218" s="1112"/>
      <c r="D218" s="1112"/>
      <c r="E218" s="1113" t="s">
        <v>306</v>
      </c>
      <c r="F218" s="1113"/>
      <c r="G218" s="1113"/>
      <c r="H218" s="1113"/>
      <c r="I218" s="1113"/>
      <c r="J218" s="1113"/>
      <c r="K218" s="1113"/>
      <c r="L218" s="1113"/>
      <c r="M218" s="1113"/>
      <c r="N218" s="1113"/>
      <c r="O218" s="1113"/>
      <c r="P218" s="1113"/>
      <c r="Q218" s="1113"/>
      <c r="R218" s="1113"/>
      <c r="S218" s="1113"/>
      <c r="T218" s="1113"/>
      <c r="U218" s="1113"/>
      <c r="V218" s="1113"/>
      <c r="W218" s="1113"/>
      <c r="X218" s="1113"/>
      <c r="Y218" s="1113"/>
      <c r="Z218" s="1113"/>
      <c r="AA218" s="1113"/>
      <c r="AB218" s="1113"/>
      <c r="AC218" s="1113"/>
      <c r="AD218" s="1113"/>
      <c r="AE218" s="1113"/>
      <c r="AF218" s="1113"/>
      <c r="AG218" s="1113"/>
      <c r="AH218" s="1113"/>
      <c r="AI218" s="1113"/>
      <c r="AJ218" s="1113"/>
      <c r="AK218" s="1113"/>
      <c r="AL218" s="1113"/>
      <c r="AM218" s="1113"/>
      <c r="AN218" s="1113"/>
      <c r="AO218" s="1113"/>
      <c r="AP218" s="1113"/>
      <c r="AQ218" s="1113"/>
      <c r="AR218" s="1113"/>
      <c r="AS218" s="1113"/>
      <c r="AT218" s="1113"/>
      <c r="AU218" s="1113"/>
      <c r="AV218" s="1113"/>
      <c r="AW218" s="1113"/>
      <c r="AX218" s="1113"/>
      <c r="AY218" s="1113"/>
      <c r="AZ218" s="1113"/>
      <c r="BA218" s="1113"/>
      <c r="BB218" s="1113"/>
      <c r="BC218" s="1113"/>
      <c r="BD218" s="1113"/>
      <c r="BE218" s="1113"/>
      <c r="BF218" s="1113"/>
      <c r="BG218" s="1113"/>
      <c r="BH218" s="1113"/>
      <c r="BI218" s="1113"/>
      <c r="BJ218" s="1113"/>
      <c r="BK218" s="1113"/>
      <c r="BL218" s="1113"/>
      <c r="BM218" s="1113"/>
      <c r="BN218" s="1113"/>
      <c r="BO218" s="1113"/>
      <c r="BP218" s="1113"/>
      <c r="BQ218" s="1113"/>
      <c r="BR218" s="1113"/>
      <c r="BS218" s="1113"/>
      <c r="BT218" s="1113"/>
      <c r="BU218" s="1113"/>
      <c r="BV218" s="1113"/>
      <c r="BW218" s="1113"/>
      <c r="BX218" s="1113"/>
      <c r="BY218" s="1113"/>
      <c r="BZ218" s="1113"/>
      <c r="CA218" s="1113"/>
      <c r="CB218" s="1113"/>
      <c r="CC218" s="1113"/>
      <c r="CD218" s="1113"/>
      <c r="CE218" s="1113"/>
      <c r="CF218" s="1113"/>
      <c r="CG218" s="1113"/>
      <c r="CH218" s="1113"/>
      <c r="CI218" s="1113"/>
      <c r="CJ218" s="1113"/>
      <c r="CK218" s="1113"/>
      <c r="CL218" s="1113"/>
      <c r="CM218" s="1113"/>
      <c r="CN218" s="1113"/>
      <c r="CO218" s="1113"/>
      <c r="CP218" s="1113"/>
      <c r="CQ218" s="1113"/>
      <c r="CR218" s="1113"/>
      <c r="CS218" s="1113"/>
      <c r="CT218" s="1113"/>
      <c r="CU218" s="1113"/>
      <c r="CV218" s="1113"/>
      <c r="CW218" s="1113"/>
      <c r="CX218" s="1113"/>
      <c r="CY218" s="1113"/>
      <c r="CZ218" s="1113"/>
      <c r="DA218" s="1113"/>
      <c r="DB218" s="1113"/>
      <c r="DC218" s="1113"/>
      <c r="DD218" s="1113"/>
      <c r="DE218" s="1113"/>
      <c r="DF218" s="1113"/>
      <c r="DG218" s="1113"/>
      <c r="DH218" s="1113"/>
      <c r="DI218" s="1113"/>
      <c r="DJ218" s="1113"/>
      <c r="DK218" s="1113"/>
      <c r="DL218" s="1113"/>
      <c r="DM218" s="1113"/>
      <c r="DN218" s="1113"/>
      <c r="DO218" s="1113"/>
      <c r="DP218" s="1113"/>
      <c r="DQ218" s="1113"/>
      <c r="DR218" s="237"/>
      <c r="DS218" s="237"/>
      <c r="DW218" s="1133"/>
      <c r="DX218" s="1134"/>
      <c r="DY218" s="1134"/>
      <c r="DZ218" s="1134"/>
      <c r="EA218" s="1134"/>
      <c r="EB218" s="1134"/>
      <c r="EC218" s="1134"/>
      <c r="ED218" s="1134"/>
      <c r="EE218" s="1135"/>
    </row>
    <row r="219" spans="2:135" ht="6" customHeight="1" x14ac:dyDescent="0.25">
      <c r="B219" s="1112"/>
      <c r="C219" s="1112"/>
      <c r="D219" s="1112"/>
      <c r="E219" s="1113"/>
      <c r="F219" s="1113"/>
      <c r="G219" s="1113"/>
      <c r="H219" s="1113"/>
      <c r="I219" s="1113"/>
      <c r="J219" s="1113"/>
      <c r="K219" s="1113"/>
      <c r="L219" s="1113"/>
      <c r="M219" s="1113"/>
      <c r="N219" s="1113"/>
      <c r="O219" s="1113"/>
      <c r="P219" s="1113"/>
      <c r="Q219" s="1113"/>
      <c r="R219" s="1113"/>
      <c r="S219" s="1113"/>
      <c r="T219" s="1113"/>
      <c r="U219" s="1113"/>
      <c r="V219" s="1113"/>
      <c r="W219" s="1113"/>
      <c r="X219" s="1113"/>
      <c r="Y219" s="1113"/>
      <c r="Z219" s="1113"/>
      <c r="AA219" s="1113"/>
      <c r="AB219" s="1113"/>
      <c r="AC219" s="1113"/>
      <c r="AD219" s="1113"/>
      <c r="AE219" s="1113"/>
      <c r="AF219" s="1113"/>
      <c r="AG219" s="1113"/>
      <c r="AH219" s="1113"/>
      <c r="AI219" s="1113"/>
      <c r="AJ219" s="1113"/>
      <c r="AK219" s="1113"/>
      <c r="AL219" s="1113"/>
      <c r="AM219" s="1113"/>
      <c r="AN219" s="1113"/>
      <c r="AO219" s="1113"/>
      <c r="AP219" s="1113"/>
      <c r="AQ219" s="1113"/>
      <c r="AR219" s="1113"/>
      <c r="AS219" s="1113"/>
      <c r="AT219" s="1113"/>
      <c r="AU219" s="1113"/>
      <c r="AV219" s="1113"/>
      <c r="AW219" s="1113"/>
      <c r="AX219" s="1113"/>
      <c r="AY219" s="1113"/>
      <c r="AZ219" s="1113"/>
      <c r="BA219" s="1113"/>
      <c r="BB219" s="1113"/>
      <c r="BC219" s="1113"/>
      <c r="BD219" s="1113"/>
      <c r="BE219" s="1113"/>
      <c r="BF219" s="1113"/>
      <c r="BG219" s="1113"/>
      <c r="BH219" s="1113"/>
      <c r="BI219" s="1113"/>
      <c r="BJ219" s="1113"/>
      <c r="BK219" s="1113"/>
      <c r="BL219" s="1113"/>
      <c r="BM219" s="1113"/>
      <c r="BN219" s="1113"/>
      <c r="BO219" s="1113"/>
      <c r="BP219" s="1113"/>
      <c r="BQ219" s="1113"/>
      <c r="BR219" s="1113"/>
      <c r="BS219" s="1113"/>
      <c r="BT219" s="1113"/>
      <c r="BU219" s="1113"/>
      <c r="BV219" s="1113"/>
      <c r="BW219" s="1113"/>
      <c r="BX219" s="1113"/>
      <c r="BY219" s="1113"/>
      <c r="BZ219" s="1113"/>
      <c r="CA219" s="1113"/>
      <c r="CB219" s="1113"/>
      <c r="CC219" s="1113"/>
      <c r="CD219" s="1113"/>
      <c r="CE219" s="1113"/>
      <c r="CF219" s="1113"/>
      <c r="CG219" s="1113"/>
      <c r="CH219" s="1113"/>
      <c r="CI219" s="1113"/>
      <c r="CJ219" s="1113"/>
      <c r="CK219" s="1113"/>
      <c r="CL219" s="1113"/>
      <c r="CM219" s="1113"/>
      <c r="CN219" s="1113"/>
      <c r="CO219" s="1113"/>
      <c r="CP219" s="1113"/>
      <c r="CQ219" s="1113"/>
      <c r="CR219" s="1113"/>
      <c r="CS219" s="1113"/>
      <c r="CT219" s="1113"/>
      <c r="CU219" s="1113"/>
      <c r="CV219" s="1113"/>
      <c r="CW219" s="1113"/>
      <c r="CX219" s="1113"/>
      <c r="CY219" s="1113"/>
      <c r="CZ219" s="1113"/>
      <c r="DA219" s="1113"/>
      <c r="DB219" s="1113"/>
      <c r="DC219" s="1113"/>
      <c r="DD219" s="1113"/>
      <c r="DE219" s="1113"/>
      <c r="DF219" s="1113"/>
      <c r="DG219" s="1113"/>
      <c r="DH219" s="1113"/>
      <c r="DI219" s="1113"/>
      <c r="DJ219" s="1113"/>
      <c r="DK219" s="1113"/>
      <c r="DL219" s="1113"/>
      <c r="DM219" s="1113"/>
      <c r="DN219" s="1113"/>
      <c r="DO219" s="1113"/>
      <c r="DP219" s="1113"/>
      <c r="DQ219" s="1113"/>
      <c r="DR219" s="237"/>
      <c r="DS219" s="237"/>
      <c r="DW219" s="1133"/>
      <c r="DX219" s="1134"/>
      <c r="DY219" s="1134"/>
      <c r="DZ219" s="1134"/>
      <c r="EA219" s="1134"/>
      <c r="EB219" s="1134"/>
      <c r="EC219" s="1134"/>
      <c r="ED219" s="1134"/>
      <c r="EE219" s="1135"/>
    </row>
    <row r="220" spans="2:135" ht="6" customHeight="1" x14ac:dyDescent="0.25">
      <c r="B220" s="234"/>
      <c r="C220" s="234"/>
      <c r="D220" s="234"/>
      <c r="E220" s="1113"/>
      <c r="F220" s="1113"/>
      <c r="G220" s="1113"/>
      <c r="H220" s="1113"/>
      <c r="I220" s="1113"/>
      <c r="J220" s="1113"/>
      <c r="K220" s="1113"/>
      <c r="L220" s="1113"/>
      <c r="M220" s="1113"/>
      <c r="N220" s="1113"/>
      <c r="O220" s="1113"/>
      <c r="P220" s="1113"/>
      <c r="Q220" s="1113"/>
      <c r="R220" s="1113"/>
      <c r="S220" s="1113"/>
      <c r="T220" s="1113"/>
      <c r="U220" s="1113"/>
      <c r="V220" s="1113"/>
      <c r="W220" s="1113"/>
      <c r="X220" s="1113"/>
      <c r="Y220" s="1113"/>
      <c r="Z220" s="1113"/>
      <c r="AA220" s="1113"/>
      <c r="AB220" s="1113"/>
      <c r="AC220" s="1113"/>
      <c r="AD220" s="1113"/>
      <c r="AE220" s="1113"/>
      <c r="AF220" s="1113"/>
      <c r="AG220" s="1113"/>
      <c r="AH220" s="1113"/>
      <c r="AI220" s="1113"/>
      <c r="AJ220" s="1113"/>
      <c r="AK220" s="1113"/>
      <c r="AL220" s="1113"/>
      <c r="AM220" s="1113"/>
      <c r="AN220" s="1113"/>
      <c r="AO220" s="1113"/>
      <c r="AP220" s="1113"/>
      <c r="AQ220" s="1113"/>
      <c r="AR220" s="1113"/>
      <c r="AS220" s="1113"/>
      <c r="AT220" s="1113"/>
      <c r="AU220" s="1113"/>
      <c r="AV220" s="1113"/>
      <c r="AW220" s="1113"/>
      <c r="AX220" s="1113"/>
      <c r="AY220" s="1113"/>
      <c r="AZ220" s="1113"/>
      <c r="BA220" s="1113"/>
      <c r="BB220" s="1113"/>
      <c r="BC220" s="1113"/>
      <c r="BD220" s="1113"/>
      <c r="BE220" s="1113"/>
      <c r="BF220" s="1113"/>
      <c r="BG220" s="1113"/>
      <c r="BH220" s="1113"/>
      <c r="BI220" s="1113"/>
      <c r="BJ220" s="1113"/>
      <c r="BK220" s="1113"/>
      <c r="BL220" s="1113"/>
      <c r="BM220" s="1113"/>
      <c r="BN220" s="1113"/>
      <c r="BO220" s="1113"/>
      <c r="BP220" s="1113"/>
      <c r="BQ220" s="1113"/>
      <c r="BR220" s="1113"/>
      <c r="BS220" s="1113"/>
      <c r="BT220" s="1113"/>
      <c r="BU220" s="1113"/>
      <c r="BV220" s="1113"/>
      <c r="BW220" s="1113"/>
      <c r="BX220" s="1113"/>
      <c r="BY220" s="1113"/>
      <c r="BZ220" s="1113"/>
      <c r="CA220" s="1113"/>
      <c r="CB220" s="1113"/>
      <c r="CC220" s="1113"/>
      <c r="CD220" s="1113"/>
      <c r="CE220" s="1113"/>
      <c r="CF220" s="1113"/>
      <c r="CG220" s="1113"/>
      <c r="CH220" s="1113"/>
      <c r="CI220" s="1113"/>
      <c r="CJ220" s="1113"/>
      <c r="CK220" s="1113"/>
      <c r="CL220" s="1113"/>
      <c r="CM220" s="1113"/>
      <c r="CN220" s="1113"/>
      <c r="CO220" s="1113"/>
      <c r="CP220" s="1113"/>
      <c r="CQ220" s="1113"/>
      <c r="CR220" s="1113"/>
      <c r="CS220" s="1113"/>
      <c r="CT220" s="1113"/>
      <c r="CU220" s="1113"/>
      <c r="CV220" s="1113"/>
      <c r="CW220" s="1113"/>
      <c r="CX220" s="1113"/>
      <c r="CY220" s="1113"/>
      <c r="CZ220" s="1113"/>
      <c r="DA220" s="1113"/>
      <c r="DB220" s="1113"/>
      <c r="DC220" s="1113"/>
      <c r="DD220" s="1113"/>
      <c r="DE220" s="1113"/>
      <c r="DF220" s="1113"/>
      <c r="DG220" s="1113"/>
      <c r="DH220" s="1113"/>
      <c r="DI220" s="1113"/>
      <c r="DJ220" s="1113"/>
      <c r="DK220" s="1113"/>
      <c r="DL220" s="1113"/>
      <c r="DM220" s="1113"/>
      <c r="DN220" s="1113"/>
      <c r="DO220" s="1113"/>
      <c r="DP220" s="1113"/>
      <c r="DQ220" s="1113"/>
      <c r="DR220" s="237"/>
      <c r="DS220" s="237"/>
      <c r="DW220" s="1133"/>
      <c r="DX220" s="1134"/>
      <c r="DY220" s="1134"/>
      <c r="DZ220" s="1134"/>
      <c r="EA220" s="1134"/>
      <c r="EB220" s="1134"/>
      <c r="EC220" s="1134"/>
      <c r="ED220" s="1134"/>
      <c r="EE220" s="1135"/>
    </row>
    <row r="221" spans="2:135" ht="6" customHeight="1" x14ac:dyDescent="0.25">
      <c r="B221" s="234"/>
      <c r="C221" s="234"/>
      <c r="D221" s="234"/>
      <c r="E221" s="1113"/>
      <c r="F221" s="1113"/>
      <c r="G221" s="1113"/>
      <c r="H221" s="1113"/>
      <c r="I221" s="1113"/>
      <c r="J221" s="1113"/>
      <c r="K221" s="1113"/>
      <c r="L221" s="1113"/>
      <c r="M221" s="1113"/>
      <c r="N221" s="1113"/>
      <c r="O221" s="1113"/>
      <c r="P221" s="1113"/>
      <c r="Q221" s="1113"/>
      <c r="R221" s="1113"/>
      <c r="S221" s="1113"/>
      <c r="T221" s="1113"/>
      <c r="U221" s="1113"/>
      <c r="V221" s="1113"/>
      <c r="W221" s="1113"/>
      <c r="X221" s="1113"/>
      <c r="Y221" s="1113"/>
      <c r="Z221" s="1113"/>
      <c r="AA221" s="1113"/>
      <c r="AB221" s="1113"/>
      <c r="AC221" s="1113"/>
      <c r="AD221" s="1113"/>
      <c r="AE221" s="1113"/>
      <c r="AF221" s="1113"/>
      <c r="AG221" s="1113"/>
      <c r="AH221" s="1113"/>
      <c r="AI221" s="1113"/>
      <c r="AJ221" s="1113"/>
      <c r="AK221" s="1113"/>
      <c r="AL221" s="1113"/>
      <c r="AM221" s="1113"/>
      <c r="AN221" s="1113"/>
      <c r="AO221" s="1113"/>
      <c r="AP221" s="1113"/>
      <c r="AQ221" s="1113"/>
      <c r="AR221" s="1113"/>
      <c r="AS221" s="1113"/>
      <c r="AT221" s="1113"/>
      <c r="AU221" s="1113"/>
      <c r="AV221" s="1113"/>
      <c r="AW221" s="1113"/>
      <c r="AX221" s="1113"/>
      <c r="AY221" s="1113"/>
      <c r="AZ221" s="1113"/>
      <c r="BA221" s="1113"/>
      <c r="BB221" s="1113"/>
      <c r="BC221" s="1113"/>
      <c r="BD221" s="1113"/>
      <c r="BE221" s="1113"/>
      <c r="BF221" s="1113"/>
      <c r="BG221" s="1113"/>
      <c r="BH221" s="1113"/>
      <c r="BI221" s="1113"/>
      <c r="BJ221" s="1113"/>
      <c r="BK221" s="1113"/>
      <c r="BL221" s="1113"/>
      <c r="BM221" s="1113"/>
      <c r="BN221" s="1113"/>
      <c r="BO221" s="1113"/>
      <c r="BP221" s="1113"/>
      <c r="BQ221" s="1113"/>
      <c r="BR221" s="1113"/>
      <c r="BS221" s="1113"/>
      <c r="BT221" s="1113"/>
      <c r="BU221" s="1113"/>
      <c r="BV221" s="1113"/>
      <c r="BW221" s="1113"/>
      <c r="BX221" s="1113"/>
      <c r="BY221" s="1113"/>
      <c r="BZ221" s="1113"/>
      <c r="CA221" s="1113"/>
      <c r="CB221" s="1113"/>
      <c r="CC221" s="1113"/>
      <c r="CD221" s="1113"/>
      <c r="CE221" s="1113"/>
      <c r="CF221" s="1113"/>
      <c r="CG221" s="1113"/>
      <c r="CH221" s="1113"/>
      <c r="CI221" s="1113"/>
      <c r="CJ221" s="1113"/>
      <c r="CK221" s="1113"/>
      <c r="CL221" s="1113"/>
      <c r="CM221" s="1113"/>
      <c r="CN221" s="1113"/>
      <c r="CO221" s="1113"/>
      <c r="CP221" s="1113"/>
      <c r="CQ221" s="1113"/>
      <c r="CR221" s="1113"/>
      <c r="CS221" s="1113"/>
      <c r="CT221" s="1113"/>
      <c r="CU221" s="1113"/>
      <c r="CV221" s="1113"/>
      <c r="CW221" s="1113"/>
      <c r="CX221" s="1113"/>
      <c r="CY221" s="1113"/>
      <c r="CZ221" s="1113"/>
      <c r="DA221" s="1113"/>
      <c r="DB221" s="1113"/>
      <c r="DC221" s="1113"/>
      <c r="DD221" s="1113"/>
      <c r="DE221" s="1113"/>
      <c r="DF221" s="1113"/>
      <c r="DG221" s="1113"/>
      <c r="DH221" s="1113"/>
      <c r="DI221" s="1113"/>
      <c r="DJ221" s="1113"/>
      <c r="DK221" s="1113"/>
      <c r="DL221" s="1113"/>
      <c r="DM221" s="1113"/>
      <c r="DN221" s="1113"/>
      <c r="DO221" s="1113"/>
      <c r="DP221" s="1113"/>
      <c r="DQ221" s="1113"/>
      <c r="DR221" s="237"/>
      <c r="DS221" s="237"/>
      <c r="DW221" s="1133"/>
      <c r="DX221" s="1134"/>
      <c r="DY221" s="1134"/>
      <c r="DZ221" s="1134"/>
      <c r="EA221" s="1134"/>
      <c r="EB221" s="1134"/>
      <c r="EC221" s="1134"/>
      <c r="ED221" s="1134"/>
      <c r="EE221" s="1135"/>
    </row>
    <row r="222" spans="2:135" ht="6" customHeight="1" x14ac:dyDescent="0.25">
      <c r="B222" s="234"/>
      <c r="C222" s="234"/>
      <c r="D222" s="234"/>
      <c r="E222" s="1113"/>
      <c r="F222" s="1113"/>
      <c r="G222" s="1113"/>
      <c r="H222" s="1113"/>
      <c r="I222" s="1113"/>
      <c r="J222" s="1113"/>
      <c r="K222" s="1113"/>
      <c r="L222" s="1113"/>
      <c r="M222" s="1113"/>
      <c r="N222" s="1113"/>
      <c r="O222" s="1113"/>
      <c r="P222" s="1113"/>
      <c r="Q222" s="1113"/>
      <c r="R222" s="1113"/>
      <c r="S222" s="1113"/>
      <c r="T222" s="1113"/>
      <c r="U222" s="1113"/>
      <c r="V222" s="1113"/>
      <c r="W222" s="1113"/>
      <c r="X222" s="1113"/>
      <c r="Y222" s="1113"/>
      <c r="Z222" s="1113"/>
      <c r="AA222" s="1113"/>
      <c r="AB222" s="1113"/>
      <c r="AC222" s="1113"/>
      <c r="AD222" s="1113"/>
      <c r="AE222" s="1113"/>
      <c r="AF222" s="1113"/>
      <c r="AG222" s="1113"/>
      <c r="AH222" s="1113"/>
      <c r="AI222" s="1113"/>
      <c r="AJ222" s="1113"/>
      <c r="AK222" s="1113"/>
      <c r="AL222" s="1113"/>
      <c r="AM222" s="1113"/>
      <c r="AN222" s="1113"/>
      <c r="AO222" s="1113"/>
      <c r="AP222" s="1113"/>
      <c r="AQ222" s="1113"/>
      <c r="AR222" s="1113"/>
      <c r="AS222" s="1113"/>
      <c r="AT222" s="1113"/>
      <c r="AU222" s="1113"/>
      <c r="AV222" s="1113"/>
      <c r="AW222" s="1113"/>
      <c r="AX222" s="1113"/>
      <c r="AY222" s="1113"/>
      <c r="AZ222" s="1113"/>
      <c r="BA222" s="1113"/>
      <c r="BB222" s="1113"/>
      <c r="BC222" s="1113"/>
      <c r="BD222" s="1113"/>
      <c r="BE222" s="1113"/>
      <c r="BF222" s="1113"/>
      <c r="BG222" s="1113"/>
      <c r="BH222" s="1113"/>
      <c r="BI222" s="1113"/>
      <c r="BJ222" s="1113"/>
      <c r="BK222" s="1113"/>
      <c r="BL222" s="1113"/>
      <c r="BM222" s="1113"/>
      <c r="BN222" s="1113"/>
      <c r="BO222" s="1113"/>
      <c r="BP222" s="1113"/>
      <c r="BQ222" s="1113"/>
      <c r="BR222" s="1113"/>
      <c r="BS222" s="1113"/>
      <c r="BT222" s="1113"/>
      <c r="BU222" s="1113"/>
      <c r="BV222" s="1113"/>
      <c r="BW222" s="1113"/>
      <c r="BX222" s="1113"/>
      <c r="BY222" s="1113"/>
      <c r="BZ222" s="1113"/>
      <c r="CA222" s="1113"/>
      <c r="CB222" s="1113"/>
      <c r="CC222" s="1113"/>
      <c r="CD222" s="1113"/>
      <c r="CE222" s="1113"/>
      <c r="CF222" s="1113"/>
      <c r="CG222" s="1113"/>
      <c r="CH222" s="1113"/>
      <c r="CI222" s="1113"/>
      <c r="CJ222" s="1113"/>
      <c r="CK222" s="1113"/>
      <c r="CL222" s="1113"/>
      <c r="CM222" s="1113"/>
      <c r="CN222" s="1113"/>
      <c r="CO222" s="1113"/>
      <c r="CP222" s="1113"/>
      <c r="CQ222" s="1113"/>
      <c r="CR222" s="1113"/>
      <c r="CS222" s="1113"/>
      <c r="CT222" s="1113"/>
      <c r="CU222" s="1113"/>
      <c r="CV222" s="1113"/>
      <c r="CW222" s="1113"/>
      <c r="CX222" s="1113"/>
      <c r="CY222" s="1113"/>
      <c r="CZ222" s="1113"/>
      <c r="DA222" s="1113"/>
      <c r="DB222" s="1113"/>
      <c r="DC222" s="1113"/>
      <c r="DD222" s="1113"/>
      <c r="DE222" s="1113"/>
      <c r="DF222" s="1113"/>
      <c r="DG222" s="1113"/>
      <c r="DH222" s="1113"/>
      <c r="DI222" s="1113"/>
      <c r="DJ222" s="1113"/>
      <c r="DK222" s="1113"/>
      <c r="DL222" s="1113"/>
      <c r="DM222" s="1113"/>
      <c r="DN222" s="1113"/>
      <c r="DO222" s="1113"/>
      <c r="DP222" s="1113"/>
      <c r="DQ222" s="1113"/>
      <c r="DR222" s="237"/>
      <c r="DS222" s="237"/>
      <c r="DW222" s="1133"/>
      <c r="DX222" s="1134"/>
      <c r="DY222" s="1134"/>
      <c r="DZ222" s="1134"/>
      <c r="EA222" s="1134"/>
      <c r="EB222" s="1134"/>
      <c r="EC222" s="1134"/>
      <c r="ED222" s="1134"/>
      <c r="EE222" s="1135"/>
    </row>
    <row r="223" spans="2:135" ht="6" customHeight="1" x14ac:dyDescent="0.25">
      <c r="B223" s="234"/>
      <c r="C223" s="234"/>
      <c r="D223" s="234"/>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1113"/>
      <c r="AK223" s="1113"/>
      <c r="AL223" s="1113"/>
      <c r="AM223" s="1113"/>
      <c r="AN223" s="1113"/>
      <c r="AO223" s="1113"/>
      <c r="AP223" s="1113"/>
      <c r="AQ223" s="1113"/>
      <c r="AR223" s="1113"/>
      <c r="AS223" s="1113"/>
      <c r="AT223" s="1113"/>
      <c r="AU223" s="1113"/>
      <c r="AV223" s="1113"/>
      <c r="AW223" s="1113"/>
      <c r="AX223" s="1113"/>
      <c r="AY223" s="1113"/>
      <c r="AZ223" s="1113"/>
      <c r="BA223" s="1113"/>
      <c r="BB223" s="1113"/>
      <c r="BC223" s="1113"/>
      <c r="BD223" s="1113"/>
      <c r="BE223" s="1113"/>
      <c r="BF223" s="1113"/>
      <c r="BG223" s="1113"/>
      <c r="BH223" s="1113"/>
      <c r="BI223" s="1113"/>
      <c r="BJ223" s="1113"/>
      <c r="BK223" s="1113"/>
      <c r="BL223" s="1113"/>
      <c r="BM223" s="1113"/>
      <c r="BN223" s="1113"/>
      <c r="BO223" s="1113"/>
      <c r="BP223" s="1113"/>
      <c r="BQ223" s="1113"/>
      <c r="BR223" s="1113"/>
      <c r="BS223" s="1113"/>
      <c r="BT223" s="1113"/>
      <c r="BU223" s="1113"/>
      <c r="BV223" s="1113"/>
      <c r="BW223" s="1113"/>
      <c r="BX223" s="1113"/>
      <c r="BY223" s="1113"/>
      <c r="BZ223" s="1113"/>
      <c r="CA223" s="1113"/>
      <c r="CB223" s="1113"/>
      <c r="CC223" s="1113"/>
      <c r="CD223" s="1113"/>
      <c r="CE223" s="1113"/>
      <c r="CF223" s="1113"/>
      <c r="CG223" s="1113"/>
      <c r="CH223" s="1113"/>
      <c r="CI223" s="1113"/>
      <c r="CJ223" s="1113"/>
      <c r="CK223" s="1113"/>
      <c r="CL223" s="1113"/>
      <c r="CM223" s="1113"/>
      <c r="CN223" s="1113"/>
      <c r="CO223" s="1113"/>
      <c r="CP223" s="1113"/>
      <c r="CQ223" s="1113"/>
      <c r="CR223" s="1113"/>
      <c r="CS223" s="1113"/>
      <c r="CT223" s="1113"/>
      <c r="CU223" s="1113"/>
      <c r="CV223" s="1113"/>
      <c r="CW223" s="1113"/>
      <c r="CX223" s="1113"/>
      <c r="CY223" s="1113"/>
      <c r="CZ223" s="1113"/>
      <c r="DA223" s="1113"/>
      <c r="DB223" s="1113"/>
      <c r="DC223" s="1113"/>
      <c r="DD223" s="1113"/>
      <c r="DE223" s="1113"/>
      <c r="DF223" s="1113"/>
      <c r="DG223" s="1113"/>
      <c r="DH223" s="1113"/>
      <c r="DI223" s="1113"/>
      <c r="DJ223" s="1113"/>
      <c r="DK223" s="1113"/>
      <c r="DL223" s="1113"/>
      <c r="DM223" s="1113"/>
      <c r="DN223" s="1113"/>
      <c r="DO223" s="1113"/>
      <c r="DP223" s="1113"/>
      <c r="DQ223" s="1113"/>
      <c r="DR223" s="237"/>
      <c r="DS223" s="237"/>
      <c r="DW223" s="1133"/>
      <c r="DX223" s="1134"/>
      <c r="DY223" s="1134"/>
      <c r="DZ223" s="1134"/>
      <c r="EA223" s="1134"/>
      <c r="EB223" s="1134"/>
      <c r="EC223" s="1134"/>
      <c r="ED223" s="1134"/>
      <c r="EE223" s="1135"/>
    </row>
    <row r="224" spans="2:135" ht="6" customHeight="1" x14ac:dyDescent="0.25">
      <c r="B224" s="234"/>
      <c r="C224" s="234"/>
      <c r="D224" s="234"/>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D224" s="237"/>
      <c r="AE224" s="237"/>
      <c r="AF224" s="237"/>
      <c r="AG224" s="237"/>
      <c r="AH224" s="237"/>
      <c r="AI224" s="237"/>
      <c r="AJ224" s="237"/>
      <c r="AK224" s="237"/>
      <c r="AL224" s="237"/>
      <c r="AM224" s="237"/>
      <c r="AN224" s="237"/>
      <c r="AO224" s="237"/>
      <c r="AP224" s="237"/>
      <c r="AQ224" s="237"/>
      <c r="AR224" s="237"/>
      <c r="AS224" s="237"/>
      <c r="AT224" s="237"/>
      <c r="AU224" s="237"/>
      <c r="AV224" s="237"/>
      <c r="AW224" s="237"/>
      <c r="AX224" s="237"/>
      <c r="AY224" s="237"/>
      <c r="AZ224" s="237"/>
      <c r="BA224" s="237"/>
      <c r="BB224" s="237"/>
      <c r="BC224" s="237"/>
      <c r="BD224" s="237"/>
      <c r="BE224" s="237"/>
      <c r="BF224" s="237"/>
      <c r="BG224" s="237"/>
      <c r="BH224" s="237"/>
      <c r="BI224" s="237"/>
      <c r="BJ224" s="237"/>
      <c r="BK224" s="237"/>
      <c r="BL224" s="237"/>
      <c r="BM224" s="237"/>
      <c r="BN224" s="237"/>
      <c r="BO224" s="237"/>
      <c r="BP224" s="237"/>
      <c r="BQ224" s="237"/>
      <c r="BR224" s="237"/>
      <c r="BS224" s="237"/>
      <c r="BT224" s="237"/>
      <c r="BU224" s="237"/>
      <c r="BV224" s="237"/>
      <c r="BW224" s="237"/>
      <c r="BX224" s="237"/>
      <c r="BY224" s="237"/>
      <c r="BZ224" s="237"/>
      <c r="CA224" s="237"/>
      <c r="CB224" s="237"/>
      <c r="CC224" s="237"/>
      <c r="CD224" s="237"/>
      <c r="CE224" s="237"/>
      <c r="CF224" s="237"/>
      <c r="CG224" s="237"/>
      <c r="CH224" s="237"/>
      <c r="CI224" s="237"/>
      <c r="CJ224" s="237"/>
      <c r="CK224" s="237"/>
      <c r="CL224" s="237"/>
      <c r="CM224" s="237"/>
      <c r="CN224" s="237"/>
      <c r="CO224" s="237"/>
      <c r="CP224" s="237"/>
      <c r="CQ224" s="237"/>
      <c r="CR224" s="237"/>
      <c r="CS224" s="237"/>
      <c r="CT224" s="237"/>
      <c r="CU224" s="237"/>
      <c r="CV224" s="237"/>
      <c r="CW224" s="237"/>
      <c r="CX224" s="237"/>
      <c r="CY224" s="237"/>
      <c r="CZ224" s="237"/>
      <c r="DA224" s="237"/>
      <c r="DB224" s="237"/>
      <c r="DC224" s="237"/>
      <c r="DD224" s="237"/>
      <c r="DE224" s="237"/>
      <c r="DF224" s="237"/>
      <c r="DG224" s="237"/>
      <c r="DH224" s="237"/>
      <c r="DI224" s="237"/>
      <c r="DJ224" s="237"/>
      <c r="DK224" s="237"/>
      <c r="DL224" s="237"/>
      <c r="DM224" s="237"/>
      <c r="DN224" s="237"/>
      <c r="DO224" s="237"/>
      <c r="DP224" s="237"/>
      <c r="DQ224" s="237"/>
      <c r="DR224" s="237"/>
      <c r="DS224" s="237"/>
      <c r="DW224" s="1133"/>
      <c r="DX224" s="1134"/>
      <c r="DY224" s="1134"/>
      <c r="DZ224" s="1134"/>
      <c r="EA224" s="1134"/>
      <c r="EB224" s="1134"/>
      <c r="EC224" s="1134"/>
      <c r="ED224" s="1134"/>
      <c r="EE224" s="1135"/>
    </row>
    <row r="225" spans="2:135" ht="6" customHeight="1" x14ac:dyDescent="0.25">
      <c r="B225" s="234"/>
      <c r="C225" s="234"/>
      <c r="D225" s="234"/>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W225" s="1133"/>
      <c r="DX225" s="1134"/>
      <c r="DY225" s="1134"/>
      <c r="DZ225" s="1134"/>
      <c r="EA225" s="1134"/>
      <c r="EB225" s="1134"/>
      <c r="EC225" s="1134"/>
      <c r="ED225" s="1134"/>
      <c r="EE225" s="1135"/>
    </row>
    <row r="226" spans="2:135" ht="6" customHeight="1" x14ac:dyDescent="0.25">
      <c r="B226" s="234"/>
      <c r="C226" s="234"/>
      <c r="D226" s="234"/>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236"/>
      <c r="BI226" s="236"/>
      <c r="BJ226" s="236"/>
      <c r="BK226" s="236"/>
      <c r="BL226" s="236"/>
      <c r="BM226" s="236"/>
      <c r="BN226" s="236"/>
      <c r="BO226" s="236"/>
      <c r="BP226" s="236"/>
      <c r="BQ226" s="236"/>
      <c r="BR226" s="236"/>
      <c r="BS226" s="236"/>
      <c r="BT226" s="236"/>
      <c r="BU226" s="236"/>
      <c r="BV226" s="236"/>
      <c r="BW226" s="236"/>
      <c r="BX226" s="236"/>
      <c r="BY226" s="236"/>
      <c r="BZ226" s="236"/>
      <c r="CA226" s="236"/>
      <c r="CB226" s="236"/>
      <c r="CC226" s="236"/>
      <c r="CD226" s="236"/>
      <c r="CE226" s="236"/>
      <c r="CF226" s="236"/>
      <c r="CG226" s="236"/>
      <c r="CH226" s="236"/>
      <c r="CI226" s="236"/>
      <c r="CJ226" s="236"/>
      <c r="CK226" s="236"/>
      <c r="CL226" s="236"/>
      <c r="CM226" s="236"/>
      <c r="CN226" s="236"/>
      <c r="CO226" s="236"/>
      <c r="CP226" s="236"/>
      <c r="CQ226" s="236"/>
      <c r="CR226" s="236"/>
      <c r="CS226" s="236"/>
      <c r="CT226" s="236"/>
      <c r="CU226" s="236"/>
      <c r="CV226" s="236"/>
      <c r="CW226" s="236"/>
      <c r="CX226" s="236"/>
      <c r="CY226" s="236"/>
      <c r="CZ226" s="236"/>
      <c r="DA226" s="236"/>
      <c r="DB226" s="236"/>
      <c r="DC226" s="236"/>
      <c r="DD226" s="236"/>
      <c r="DE226" s="236"/>
      <c r="DF226" s="236"/>
      <c r="DG226" s="236"/>
      <c r="DH226" s="236"/>
      <c r="DI226" s="236"/>
      <c r="DJ226" s="236"/>
      <c r="DK226" s="236"/>
      <c r="DL226" s="236"/>
      <c r="DM226" s="236"/>
      <c r="DN226" s="236"/>
      <c r="DO226" s="236"/>
      <c r="DP226" s="236"/>
      <c r="DQ226" s="236"/>
      <c r="DW226" s="1133"/>
      <c r="DX226" s="1134"/>
      <c r="DY226" s="1134"/>
      <c r="DZ226" s="1134"/>
      <c r="EA226" s="1134"/>
      <c r="EB226" s="1134"/>
      <c r="EC226" s="1134"/>
      <c r="ED226" s="1134"/>
      <c r="EE226" s="1135"/>
    </row>
    <row r="227" spans="2:135" ht="6" customHeight="1" x14ac:dyDescent="0.25">
      <c r="DW227" s="1133"/>
      <c r="DX227" s="1134"/>
      <c r="DY227" s="1134"/>
      <c r="DZ227" s="1134"/>
      <c r="EA227" s="1134"/>
      <c r="EB227" s="1134"/>
      <c r="EC227" s="1134"/>
      <c r="ED227" s="1134"/>
      <c r="EE227" s="1135"/>
    </row>
    <row r="228" spans="2:135" ht="6" customHeight="1" x14ac:dyDescent="0.25">
      <c r="DW228" s="1133"/>
      <c r="DX228" s="1134"/>
      <c r="DY228" s="1134"/>
      <c r="DZ228" s="1134"/>
      <c r="EA228" s="1134"/>
      <c r="EB228" s="1134"/>
      <c r="EC228" s="1134"/>
      <c r="ED228" s="1134"/>
      <c r="EE228" s="1135"/>
    </row>
    <row r="229" spans="2:135" ht="6" customHeight="1" x14ac:dyDescent="0.25">
      <c r="DW229" s="1133"/>
      <c r="DX229" s="1134"/>
      <c r="DY229" s="1134"/>
      <c r="DZ229" s="1134"/>
      <c r="EA229" s="1134"/>
      <c r="EB229" s="1134"/>
      <c r="EC229" s="1134"/>
      <c r="ED229" s="1134"/>
      <c r="EE229" s="1135"/>
    </row>
    <row r="230" spans="2:135" ht="6" customHeight="1" x14ac:dyDescent="0.25">
      <c r="B230" s="1149" t="s">
        <v>7</v>
      </c>
      <c r="C230" s="1149"/>
      <c r="D230" s="1149"/>
      <c r="E230" s="1149"/>
      <c r="F230" s="1149"/>
      <c r="G230" s="1149"/>
      <c r="H230" s="1149"/>
      <c r="I230" s="1149"/>
      <c r="J230" s="1149"/>
      <c r="K230" s="1149"/>
      <c r="L230" s="1149"/>
      <c r="M230" s="1149"/>
      <c r="N230" s="1149"/>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T230" s="1149" t="s">
        <v>7</v>
      </c>
      <c r="BU230" s="1149"/>
      <c r="BV230" s="1149"/>
      <c r="BW230" s="1149"/>
      <c r="BX230" s="1149"/>
      <c r="BY230" s="1149"/>
      <c r="BZ230" s="1149"/>
      <c r="CA230" s="1149"/>
      <c r="CB230" s="1149"/>
      <c r="CC230" s="1149"/>
      <c r="CD230" s="1149"/>
      <c r="CE230" s="1149"/>
      <c r="CF230" s="1149"/>
      <c r="CG230" s="1149"/>
      <c r="CH230" s="1149"/>
      <c r="CI230" s="1149"/>
      <c r="CJ230" s="1149"/>
      <c r="CK230" s="1149"/>
      <c r="CL230" s="1149"/>
      <c r="CM230" s="1149"/>
      <c r="CN230" s="1149"/>
      <c r="CO230" s="1149"/>
      <c r="CP230" s="1149"/>
      <c r="CQ230" s="1149"/>
      <c r="CR230" s="1149"/>
      <c r="CS230" s="1149"/>
      <c r="CT230" s="1149"/>
      <c r="CU230" s="1149"/>
      <c r="CV230" s="1149"/>
      <c r="CW230" s="1149"/>
      <c r="CX230" s="1149"/>
      <c r="CY230" s="1149"/>
      <c r="CZ230" s="1149"/>
      <c r="DA230" s="1149"/>
      <c r="DB230" s="1149"/>
      <c r="DC230" s="1149"/>
      <c r="DD230" s="1149"/>
      <c r="DE230" s="1149"/>
      <c r="DF230" s="1149"/>
      <c r="DG230" s="1149"/>
      <c r="DH230" s="1149"/>
      <c r="DI230" s="1149"/>
      <c r="DJ230" s="1149"/>
      <c r="DK230" s="1149"/>
      <c r="DL230" s="1149"/>
      <c r="DM230" s="1149"/>
      <c r="DN230" s="1149"/>
      <c r="DO230" s="1149"/>
      <c r="DP230" s="1149"/>
      <c r="DQ230" s="1149"/>
      <c r="DW230" s="1133"/>
      <c r="DX230" s="1134"/>
      <c r="DY230" s="1134"/>
      <c r="DZ230" s="1134"/>
      <c r="EA230" s="1134"/>
      <c r="EB230" s="1134"/>
      <c r="EC230" s="1134"/>
      <c r="ED230" s="1134"/>
      <c r="EE230" s="1135"/>
    </row>
    <row r="231" spans="2:135" ht="6" customHeight="1" x14ac:dyDescent="0.25">
      <c r="B231" s="1149"/>
      <c r="C231" s="1149"/>
      <c r="D231" s="1149"/>
      <c r="E231" s="1149"/>
      <c r="F231" s="1149"/>
      <c r="G231" s="1149"/>
      <c r="H231" s="1149"/>
      <c r="I231" s="1149"/>
      <c r="J231" s="1149"/>
      <c r="K231" s="1149"/>
      <c r="L231" s="1149"/>
      <c r="M231" s="1149"/>
      <c r="N231" s="1149"/>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T231" s="1149"/>
      <c r="BU231" s="1149"/>
      <c r="BV231" s="1149"/>
      <c r="BW231" s="1149"/>
      <c r="BX231" s="1149"/>
      <c r="BY231" s="1149"/>
      <c r="BZ231" s="1149"/>
      <c r="CA231" s="1149"/>
      <c r="CB231" s="1149"/>
      <c r="CC231" s="1149"/>
      <c r="CD231" s="1149"/>
      <c r="CE231" s="1149"/>
      <c r="CF231" s="1149"/>
      <c r="CG231" s="1149"/>
      <c r="CH231" s="1149"/>
      <c r="CI231" s="1149"/>
      <c r="CJ231" s="1149"/>
      <c r="CK231" s="1149"/>
      <c r="CL231" s="1149"/>
      <c r="CM231" s="1149"/>
      <c r="CN231" s="1149"/>
      <c r="CO231" s="1149"/>
      <c r="CP231" s="1149"/>
      <c r="CQ231" s="1149"/>
      <c r="CR231" s="1149"/>
      <c r="CS231" s="1149"/>
      <c r="CT231" s="1149"/>
      <c r="CU231" s="1149"/>
      <c r="CV231" s="1149"/>
      <c r="CW231" s="1149"/>
      <c r="CX231" s="1149"/>
      <c r="CY231" s="1149"/>
      <c r="CZ231" s="1149"/>
      <c r="DA231" s="1149"/>
      <c r="DB231" s="1149"/>
      <c r="DC231" s="1149"/>
      <c r="DD231" s="1149"/>
      <c r="DE231" s="1149"/>
      <c r="DF231" s="1149"/>
      <c r="DG231" s="1149"/>
      <c r="DH231" s="1149"/>
      <c r="DI231" s="1149"/>
      <c r="DJ231" s="1149"/>
      <c r="DK231" s="1149"/>
      <c r="DL231" s="1149"/>
      <c r="DM231" s="1149"/>
      <c r="DN231" s="1149"/>
      <c r="DO231" s="1149"/>
      <c r="DP231" s="1149"/>
      <c r="DQ231" s="1149"/>
      <c r="DW231" s="1133"/>
      <c r="DX231" s="1134"/>
      <c r="DY231" s="1134"/>
      <c r="DZ231" s="1134"/>
      <c r="EA231" s="1134"/>
      <c r="EB231" s="1134"/>
      <c r="EC231" s="1134"/>
      <c r="ED231" s="1134"/>
      <c r="EE231" s="1135"/>
    </row>
    <row r="232" spans="2:135" ht="6" customHeight="1" x14ac:dyDescent="0.25">
      <c r="B232" s="1150"/>
      <c r="C232" s="1150"/>
      <c r="D232" s="1150"/>
      <c r="E232" s="1150"/>
      <c r="F232" s="1150"/>
      <c r="G232" s="1150"/>
      <c r="H232" s="1150"/>
      <c r="I232" s="1150"/>
      <c r="J232" s="1150"/>
      <c r="K232" s="1150"/>
      <c r="L232" s="1150"/>
      <c r="M232" s="1150"/>
      <c r="N232" s="1150"/>
      <c r="O232" s="1150"/>
      <c r="P232" s="1150"/>
      <c r="Q232" s="1150"/>
      <c r="R232" s="1150"/>
      <c r="S232" s="1150"/>
      <c r="T232" s="1150"/>
      <c r="U232" s="1150"/>
      <c r="V232" s="1150"/>
      <c r="W232" s="1150"/>
      <c r="X232" s="1150"/>
      <c r="Y232" s="1150"/>
      <c r="Z232" s="1150"/>
      <c r="AA232" s="1150"/>
      <c r="AB232" s="1150"/>
      <c r="AC232" s="1150"/>
      <c r="AD232" s="1150"/>
      <c r="AE232" s="1150"/>
      <c r="AF232" s="1150"/>
      <c r="AG232" s="1150"/>
      <c r="AH232" s="1150"/>
      <c r="AI232" s="1150"/>
      <c r="AJ232" s="1150"/>
      <c r="AK232" s="1150"/>
      <c r="AL232" s="1150"/>
      <c r="AM232" s="1150"/>
      <c r="AN232" s="1150"/>
      <c r="AO232" s="1150"/>
      <c r="AP232" s="1150"/>
      <c r="AQ232" s="1150"/>
      <c r="AR232" s="1150"/>
      <c r="AS232" s="1150"/>
      <c r="AT232" s="1150"/>
      <c r="AU232" s="1150"/>
      <c r="AV232" s="1150"/>
      <c r="AW232" s="1150"/>
      <c r="AX232" s="1150"/>
      <c r="AY232" s="1150"/>
      <c r="AZ232" s="1150"/>
      <c r="BT232" s="1150"/>
      <c r="BU232" s="1150"/>
      <c r="BV232" s="1150"/>
      <c r="BW232" s="1150"/>
      <c r="BX232" s="1150"/>
      <c r="BY232" s="1150"/>
      <c r="BZ232" s="1150"/>
      <c r="CA232" s="1150"/>
      <c r="CB232" s="1150"/>
      <c r="CC232" s="1150"/>
      <c r="CD232" s="1150"/>
      <c r="CE232" s="1150"/>
      <c r="CF232" s="1150"/>
      <c r="CG232" s="1150"/>
      <c r="CH232" s="1150"/>
      <c r="CI232" s="1150"/>
      <c r="CJ232" s="1150"/>
      <c r="CK232" s="1150"/>
      <c r="CL232" s="1150"/>
      <c r="CM232" s="1150"/>
      <c r="CN232" s="1150"/>
      <c r="CO232" s="1150"/>
      <c r="CP232" s="1150"/>
      <c r="CQ232" s="1150"/>
      <c r="CR232" s="1150"/>
      <c r="CS232" s="1150"/>
      <c r="CT232" s="1150"/>
      <c r="CU232" s="1150"/>
      <c r="CV232" s="1150"/>
      <c r="CW232" s="1150"/>
      <c r="CX232" s="1150"/>
      <c r="CY232" s="1150"/>
      <c r="CZ232" s="1150"/>
      <c r="DA232" s="1150"/>
      <c r="DB232" s="1150"/>
      <c r="DC232" s="1150"/>
      <c r="DD232" s="1150"/>
      <c r="DE232" s="1150"/>
      <c r="DF232" s="1150"/>
      <c r="DG232" s="1150"/>
      <c r="DH232" s="1150"/>
      <c r="DI232" s="1150"/>
      <c r="DJ232" s="1150"/>
      <c r="DK232" s="1150"/>
      <c r="DL232" s="1150"/>
      <c r="DM232" s="1150"/>
      <c r="DN232" s="1150"/>
      <c r="DO232" s="1150"/>
      <c r="DP232" s="1150"/>
      <c r="DQ232" s="1150"/>
      <c r="DW232" s="1133"/>
      <c r="DX232" s="1134"/>
      <c r="DY232" s="1134"/>
      <c r="DZ232" s="1134"/>
      <c r="EA232" s="1134"/>
      <c r="EB232" s="1134"/>
      <c r="EC232" s="1134"/>
      <c r="ED232" s="1134"/>
      <c r="EE232" s="1135"/>
    </row>
    <row r="233" spans="2:135" ht="6" customHeight="1" x14ac:dyDescent="0.25">
      <c r="B233" s="1105" t="s">
        <v>170</v>
      </c>
      <c r="C233" s="1105"/>
      <c r="D233" s="1105"/>
      <c r="E233" s="1105"/>
      <c r="F233" s="1105"/>
      <c r="G233" s="1105"/>
      <c r="H233" s="1105"/>
      <c r="BT233" s="1106" t="s">
        <v>169</v>
      </c>
      <c r="BU233" s="1106"/>
      <c r="BV233" s="1106"/>
      <c r="BW233" s="1106"/>
      <c r="BX233" s="1106"/>
      <c r="DW233" s="1133"/>
      <c r="DX233" s="1134"/>
      <c r="DY233" s="1134"/>
      <c r="DZ233" s="1134"/>
      <c r="EA233" s="1134"/>
      <c r="EB233" s="1134"/>
      <c r="EC233" s="1134"/>
      <c r="ED233" s="1134"/>
      <c r="EE233" s="1135"/>
    </row>
    <row r="234" spans="2:135" ht="6" customHeight="1" x14ac:dyDescent="0.25">
      <c r="B234" s="1105"/>
      <c r="C234" s="1105"/>
      <c r="D234" s="1105"/>
      <c r="E234" s="1105"/>
      <c r="F234" s="1105"/>
      <c r="G234" s="1105"/>
      <c r="H234" s="1105"/>
      <c r="BT234" s="1107"/>
      <c r="BU234" s="1107"/>
      <c r="BV234" s="1107"/>
      <c r="BW234" s="1107"/>
      <c r="BX234" s="1107"/>
      <c r="DW234" s="1133"/>
      <c r="DX234" s="1134"/>
      <c r="DY234" s="1134"/>
      <c r="DZ234" s="1134"/>
      <c r="EA234" s="1134"/>
      <c r="EB234" s="1134"/>
      <c r="EC234" s="1134"/>
      <c r="ED234" s="1134"/>
      <c r="EE234" s="1135"/>
    </row>
    <row r="235" spans="2:135" ht="6" customHeight="1" x14ac:dyDescent="0.25">
      <c r="DW235" s="1133"/>
      <c r="DX235" s="1134"/>
      <c r="DY235" s="1134"/>
      <c r="DZ235" s="1134"/>
      <c r="EA235" s="1134"/>
      <c r="EB235" s="1134"/>
      <c r="EC235" s="1134"/>
      <c r="ED235" s="1134"/>
      <c r="EE235" s="1135"/>
    </row>
    <row r="236" spans="2:135" ht="6" customHeight="1" x14ac:dyDescent="0.25">
      <c r="DW236" s="1133"/>
      <c r="DX236" s="1134"/>
      <c r="DY236" s="1134"/>
      <c r="DZ236" s="1134"/>
      <c r="EA236" s="1134"/>
      <c r="EB236" s="1134"/>
      <c r="EC236" s="1134"/>
      <c r="ED236" s="1134"/>
      <c r="EE236" s="1135"/>
    </row>
    <row r="237" spans="2:135" ht="6" customHeight="1" x14ac:dyDescent="0.25">
      <c r="DW237" s="1133"/>
      <c r="DX237" s="1134"/>
      <c r="DY237" s="1134"/>
      <c r="DZ237" s="1134"/>
      <c r="EA237" s="1134"/>
      <c r="EB237" s="1134"/>
      <c r="EC237" s="1134"/>
      <c r="ED237" s="1134"/>
      <c r="EE237" s="1135"/>
    </row>
    <row r="238" spans="2:135" ht="6" customHeight="1" x14ac:dyDescent="0.25">
      <c r="DW238" s="1133"/>
      <c r="DX238" s="1134"/>
      <c r="DY238" s="1134"/>
      <c r="DZ238" s="1134"/>
      <c r="EA238" s="1134"/>
      <c r="EB238" s="1134"/>
      <c r="EC238" s="1134"/>
      <c r="ED238" s="1134"/>
      <c r="EE238" s="1135"/>
    </row>
    <row r="239" spans="2:135" ht="6" customHeight="1" x14ac:dyDescent="0.25">
      <c r="B239" s="1105"/>
      <c r="C239" s="1105"/>
      <c r="D239" s="1105"/>
      <c r="E239" s="1105"/>
      <c r="F239" s="1105"/>
      <c r="G239" s="1105"/>
      <c r="H239" s="1105"/>
      <c r="I239" s="1105"/>
      <c r="J239" s="1105"/>
      <c r="K239" s="1105"/>
      <c r="L239" s="1105"/>
      <c r="M239" s="1105"/>
      <c r="N239" s="1105"/>
      <c r="O239" s="1105"/>
      <c r="P239" s="1105"/>
      <c r="Q239" s="1105"/>
      <c r="R239" s="1105"/>
      <c r="S239" s="1105"/>
      <c r="T239" s="1105"/>
      <c r="U239" s="1105"/>
      <c r="V239" s="1105"/>
      <c r="W239" s="1105"/>
      <c r="X239" s="1105"/>
      <c r="Y239" s="1105"/>
      <c r="Z239" s="1105"/>
      <c r="AA239" s="1105"/>
      <c r="AB239" s="1105"/>
      <c r="AC239" s="1105"/>
      <c r="AD239" s="1105"/>
      <c r="AE239" s="1105"/>
      <c r="AF239" s="1105"/>
      <c r="AG239" s="1105"/>
      <c r="AH239" s="1105"/>
      <c r="AI239" s="1105"/>
      <c r="AJ239" s="1105"/>
      <c r="AK239" s="1105"/>
      <c r="AL239" s="1105"/>
      <c r="AM239" s="1105"/>
      <c r="AN239" s="1105"/>
      <c r="AO239" s="1105"/>
      <c r="AP239" s="1105"/>
      <c r="AQ239" s="1105"/>
      <c r="AR239" s="1105"/>
      <c r="AS239" s="1105"/>
      <c r="AT239" s="1105"/>
      <c r="AU239" s="1105"/>
      <c r="AV239" s="1105"/>
      <c r="AW239" s="1105"/>
      <c r="AX239" s="1105"/>
      <c r="AY239" s="1105"/>
      <c r="AZ239" s="1105"/>
      <c r="BT239" s="1109" t="s">
        <v>7</v>
      </c>
      <c r="BU239" s="1109"/>
      <c r="BV239" s="1109"/>
      <c r="BW239" s="1109"/>
      <c r="BX239" s="1109"/>
      <c r="BY239" s="1109"/>
      <c r="BZ239" s="1109"/>
      <c r="CA239" s="1109"/>
      <c r="CB239" s="1109"/>
      <c r="CC239" s="1109"/>
      <c r="CD239" s="1109"/>
      <c r="CE239" s="1109"/>
      <c r="CF239" s="1109"/>
      <c r="CG239" s="1109"/>
      <c r="CH239" s="1109"/>
      <c r="CI239" s="1109"/>
      <c r="CJ239" s="1109"/>
      <c r="CK239" s="1109"/>
      <c r="CL239" s="1109"/>
      <c r="CM239" s="1109"/>
      <c r="CN239" s="1109"/>
      <c r="CO239" s="1109"/>
      <c r="CP239" s="1109"/>
      <c r="CQ239" s="1109"/>
      <c r="CR239" s="1109"/>
      <c r="CS239" s="1109"/>
      <c r="CT239" s="1109"/>
      <c r="CU239" s="1109"/>
      <c r="CV239" s="1109"/>
      <c r="CW239" s="1109"/>
      <c r="CX239" s="1109"/>
      <c r="CY239" s="1109"/>
      <c r="CZ239" s="1109"/>
      <c r="DA239" s="1109"/>
      <c r="DB239" s="1109"/>
      <c r="DC239" s="1109"/>
      <c r="DD239" s="1109"/>
      <c r="DE239" s="1109"/>
      <c r="DF239" s="1109"/>
      <c r="DG239" s="1109"/>
      <c r="DH239" s="1109"/>
      <c r="DI239" s="1109"/>
      <c r="DJ239" s="1109"/>
      <c r="DK239" s="1109"/>
      <c r="DL239" s="1109"/>
      <c r="DM239" s="1109"/>
      <c r="DN239" s="1109"/>
      <c r="DO239" s="1109"/>
      <c r="DP239" s="1109"/>
      <c r="DQ239" s="1109"/>
      <c r="DW239" s="1133"/>
      <c r="DX239" s="1134"/>
      <c r="DY239" s="1134"/>
      <c r="DZ239" s="1134"/>
      <c r="EA239" s="1134"/>
      <c r="EB239" s="1134"/>
      <c r="EC239" s="1134"/>
      <c r="ED239" s="1134"/>
      <c r="EE239" s="1135"/>
    </row>
    <row r="240" spans="2:135" ht="6" customHeight="1" x14ac:dyDescent="0.25">
      <c r="B240" s="1105"/>
      <c r="C240" s="1105"/>
      <c r="D240" s="1105"/>
      <c r="E240" s="1105"/>
      <c r="F240" s="1105"/>
      <c r="G240" s="1105"/>
      <c r="H240" s="1105"/>
      <c r="I240" s="1105"/>
      <c r="J240" s="1105"/>
      <c r="K240" s="1105"/>
      <c r="L240" s="1105"/>
      <c r="M240" s="1105"/>
      <c r="N240" s="1105"/>
      <c r="O240" s="1105"/>
      <c r="P240" s="1105"/>
      <c r="Q240" s="1105"/>
      <c r="R240" s="1105"/>
      <c r="S240" s="1105"/>
      <c r="T240" s="1105"/>
      <c r="U240" s="1105"/>
      <c r="V240" s="1105"/>
      <c r="W240" s="1105"/>
      <c r="X240" s="1105"/>
      <c r="Y240" s="1105"/>
      <c r="Z240" s="1105"/>
      <c r="AA240" s="1105"/>
      <c r="AB240" s="1105"/>
      <c r="AC240" s="1105"/>
      <c r="AD240" s="1105"/>
      <c r="AE240" s="1105"/>
      <c r="AF240" s="1105"/>
      <c r="AG240" s="1105"/>
      <c r="AH240" s="1105"/>
      <c r="AI240" s="1105"/>
      <c r="AJ240" s="1105"/>
      <c r="AK240" s="1105"/>
      <c r="AL240" s="1105"/>
      <c r="AM240" s="1105"/>
      <c r="AN240" s="1105"/>
      <c r="AO240" s="1105"/>
      <c r="AP240" s="1105"/>
      <c r="AQ240" s="1105"/>
      <c r="AR240" s="1105"/>
      <c r="AS240" s="1105"/>
      <c r="AT240" s="1105"/>
      <c r="AU240" s="1105"/>
      <c r="AV240" s="1105"/>
      <c r="AW240" s="1105"/>
      <c r="AX240" s="1105"/>
      <c r="AY240" s="1105"/>
      <c r="AZ240" s="1105"/>
      <c r="BT240" s="1109"/>
      <c r="BU240" s="1109"/>
      <c r="BV240" s="1109"/>
      <c r="BW240" s="1109"/>
      <c r="BX240" s="1109"/>
      <c r="BY240" s="1109"/>
      <c r="BZ240" s="1109"/>
      <c r="CA240" s="1109"/>
      <c r="CB240" s="1109"/>
      <c r="CC240" s="1109"/>
      <c r="CD240" s="1109"/>
      <c r="CE240" s="1109"/>
      <c r="CF240" s="1109"/>
      <c r="CG240" s="1109"/>
      <c r="CH240" s="1109"/>
      <c r="CI240" s="1109"/>
      <c r="CJ240" s="1109"/>
      <c r="CK240" s="1109"/>
      <c r="CL240" s="1109"/>
      <c r="CM240" s="1109"/>
      <c r="CN240" s="1109"/>
      <c r="CO240" s="1109"/>
      <c r="CP240" s="1109"/>
      <c r="CQ240" s="1109"/>
      <c r="CR240" s="1109"/>
      <c r="CS240" s="1109"/>
      <c r="CT240" s="1109"/>
      <c r="CU240" s="1109"/>
      <c r="CV240" s="1109"/>
      <c r="CW240" s="1109"/>
      <c r="CX240" s="1109"/>
      <c r="CY240" s="1109"/>
      <c r="CZ240" s="1109"/>
      <c r="DA240" s="1109"/>
      <c r="DB240" s="1109"/>
      <c r="DC240" s="1109"/>
      <c r="DD240" s="1109"/>
      <c r="DE240" s="1109"/>
      <c r="DF240" s="1109"/>
      <c r="DG240" s="1109"/>
      <c r="DH240" s="1109"/>
      <c r="DI240" s="1109"/>
      <c r="DJ240" s="1109"/>
      <c r="DK240" s="1109"/>
      <c r="DL240" s="1109"/>
      <c r="DM240" s="1109"/>
      <c r="DN240" s="1109"/>
      <c r="DO240" s="1109"/>
      <c r="DP240" s="1109"/>
      <c r="DQ240" s="1109"/>
      <c r="DW240" s="1133"/>
      <c r="DX240" s="1134"/>
      <c r="DY240" s="1134"/>
      <c r="DZ240" s="1134"/>
      <c r="EA240" s="1134"/>
      <c r="EB240" s="1134"/>
      <c r="EC240" s="1134"/>
      <c r="ED240" s="1134"/>
      <c r="EE240" s="1135"/>
    </row>
    <row r="241" spans="2:135" ht="6" customHeight="1" x14ac:dyDescent="0.25">
      <c r="B241" s="1108"/>
      <c r="C241" s="1108"/>
      <c r="D241" s="1108"/>
      <c r="E241" s="1108"/>
      <c r="F241" s="1108"/>
      <c r="G241" s="1108"/>
      <c r="H241" s="1108"/>
      <c r="I241" s="1108"/>
      <c r="J241" s="1108"/>
      <c r="K241" s="1108"/>
      <c r="L241" s="1108"/>
      <c r="M241" s="1108"/>
      <c r="N241" s="1108"/>
      <c r="O241" s="1108"/>
      <c r="P241" s="1108"/>
      <c r="Q241" s="1108"/>
      <c r="R241" s="1108"/>
      <c r="S241" s="1108"/>
      <c r="T241" s="1108"/>
      <c r="U241" s="1108"/>
      <c r="V241" s="1108"/>
      <c r="W241" s="1108"/>
      <c r="X241" s="1108"/>
      <c r="Y241" s="1108"/>
      <c r="Z241" s="1108"/>
      <c r="AA241" s="1108"/>
      <c r="AB241" s="1108"/>
      <c r="AC241" s="1108"/>
      <c r="AD241" s="1108"/>
      <c r="AE241" s="1108"/>
      <c r="AF241" s="1108"/>
      <c r="AG241" s="1108"/>
      <c r="AH241" s="1108"/>
      <c r="AI241" s="1108"/>
      <c r="AJ241" s="1108"/>
      <c r="AK241" s="1108"/>
      <c r="AL241" s="1108"/>
      <c r="AM241" s="1108"/>
      <c r="AN241" s="1108"/>
      <c r="AO241" s="1108"/>
      <c r="AP241" s="1108"/>
      <c r="AQ241" s="1108"/>
      <c r="AR241" s="1108"/>
      <c r="AS241" s="1108"/>
      <c r="AT241" s="1108"/>
      <c r="AU241" s="1108"/>
      <c r="AV241" s="1108"/>
      <c r="AW241" s="1108"/>
      <c r="AX241" s="1108"/>
      <c r="AY241" s="1108"/>
      <c r="AZ241" s="1108"/>
      <c r="BT241" s="1110"/>
      <c r="BU241" s="1110"/>
      <c r="BV241" s="1110"/>
      <c r="BW241" s="1110"/>
      <c r="BX241" s="1110"/>
      <c r="BY241" s="1110"/>
      <c r="BZ241" s="1110"/>
      <c r="CA241" s="1110"/>
      <c r="CB241" s="1110"/>
      <c r="CC241" s="1110"/>
      <c r="CD241" s="1110"/>
      <c r="CE241" s="1110"/>
      <c r="CF241" s="1110"/>
      <c r="CG241" s="1110"/>
      <c r="CH241" s="1110"/>
      <c r="CI241" s="1110"/>
      <c r="CJ241" s="1110"/>
      <c r="CK241" s="1110"/>
      <c r="CL241" s="1110"/>
      <c r="CM241" s="1110"/>
      <c r="CN241" s="1110"/>
      <c r="CO241" s="1110"/>
      <c r="CP241" s="1110"/>
      <c r="CQ241" s="1110"/>
      <c r="CR241" s="1110"/>
      <c r="CS241" s="1110"/>
      <c r="CT241" s="1110"/>
      <c r="CU241" s="1110"/>
      <c r="CV241" s="1110"/>
      <c r="CW241" s="1110"/>
      <c r="CX241" s="1110"/>
      <c r="CY241" s="1110"/>
      <c r="CZ241" s="1110"/>
      <c r="DA241" s="1110"/>
      <c r="DB241" s="1110"/>
      <c r="DC241" s="1110"/>
      <c r="DD241" s="1110"/>
      <c r="DE241" s="1110"/>
      <c r="DF241" s="1110"/>
      <c r="DG241" s="1110"/>
      <c r="DH241" s="1110"/>
      <c r="DI241" s="1110"/>
      <c r="DJ241" s="1110"/>
      <c r="DK241" s="1110"/>
      <c r="DL241" s="1110"/>
      <c r="DM241" s="1110"/>
      <c r="DN241" s="1110"/>
      <c r="DO241" s="1110"/>
      <c r="DP241" s="1110"/>
      <c r="DQ241" s="1110"/>
      <c r="DW241" s="1133"/>
      <c r="DX241" s="1134"/>
      <c r="DY241" s="1134"/>
      <c r="DZ241" s="1134"/>
      <c r="EA241" s="1134"/>
      <c r="EB241" s="1134"/>
      <c r="EC241" s="1134"/>
      <c r="ED241" s="1134"/>
      <c r="EE241" s="1135"/>
    </row>
    <row r="242" spans="2:135" ht="6" customHeight="1" x14ac:dyDescent="0.25">
      <c r="B242" s="1106" t="s">
        <v>171</v>
      </c>
      <c r="C242" s="1106"/>
      <c r="D242" s="1106"/>
      <c r="E242" s="1106"/>
      <c r="F242" s="1106"/>
      <c r="G242" s="1106"/>
      <c r="H242" s="1106"/>
      <c r="I242" s="1106"/>
      <c r="J242" s="1106"/>
      <c r="K242" s="1106"/>
      <c r="BT242" s="1107" t="s">
        <v>172</v>
      </c>
      <c r="BU242" s="1107"/>
      <c r="BV242" s="1107"/>
      <c r="BW242" s="1107"/>
      <c r="BX242" s="1107"/>
      <c r="DW242" s="1133"/>
      <c r="DX242" s="1134"/>
      <c r="DY242" s="1134"/>
      <c r="DZ242" s="1134"/>
      <c r="EA242" s="1134"/>
      <c r="EB242" s="1134"/>
      <c r="EC242" s="1134"/>
      <c r="ED242" s="1134"/>
      <c r="EE242" s="1135"/>
    </row>
    <row r="243" spans="2:135" ht="6" customHeight="1" x14ac:dyDescent="0.25">
      <c r="B243" s="1107"/>
      <c r="C243" s="1107"/>
      <c r="D243" s="1107"/>
      <c r="E243" s="1107"/>
      <c r="F243" s="1107"/>
      <c r="G243" s="1107"/>
      <c r="H243" s="1107"/>
      <c r="I243" s="1107"/>
      <c r="J243" s="1107"/>
      <c r="K243" s="1107"/>
      <c r="BT243" s="1107"/>
      <c r="BU243" s="1107"/>
      <c r="BV243" s="1107"/>
      <c r="BW243" s="1107"/>
      <c r="BX243" s="1107"/>
      <c r="DW243" s="1133"/>
      <c r="DX243" s="1134"/>
      <c r="DY243" s="1134"/>
      <c r="DZ243" s="1134"/>
      <c r="EA243" s="1134"/>
      <c r="EB243" s="1134"/>
      <c r="EC243" s="1134"/>
      <c r="ED243" s="1134"/>
      <c r="EE243" s="1135"/>
    </row>
    <row r="244" spans="2:135" ht="6" customHeight="1" x14ac:dyDescent="0.25">
      <c r="B244" s="239"/>
      <c r="C244" s="239"/>
      <c r="D244" s="239"/>
      <c r="E244" s="239"/>
      <c r="F244" s="239"/>
      <c r="G244" s="239"/>
      <c r="H244" s="239"/>
      <c r="I244" s="239"/>
      <c r="J244" s="239"/>
      <c r="K244" s="239"/>
      <c r="BT244" s="239"/>
      <c r="BU244" s="239"/>
      <c r="BV244" s="239"/>
      <c r="BW244" s="239"/>
      <c r="BX244" s="239"/>
      <c r="DW244" s="1133"/>
      <c r="DX244" s="1134"/>
      <c r="DY244" s="1134"/>
      <c r="DZ244" s="1134"/>
      <c r="EA244" s="1134"/>
      <c r="EB244" s="1134"/>
      <c r="EC244" s="1134"/>
      <c r="ED244" s="1134"/>
      <c r="EE244" s="1135"/>
    </row>
    <row r="245" spans="2:135" ht="6" customHeight="1" x14ac:dyDescent="0.25">
      <c r="B245" s="239"/>
      <c r="C245" s="239"/>
      <c r="D245" s="239"/>
      <c r="E245" s="239"/>
      <c r="F245" s="239"/>
      <c r="G245" s="239"/>
      <c r="H245" s="239"/>
      <c r="I245" s="239"/>
      <c r="J245" s="239"/>
      <c r="K245" s="239"/>
      <c r="BT245" s="239"/>
      <c r="BU245" s="239"/>
      <c r="BV245" s="239"/>
      <c r="BW245" s="239"/>
      <c r="BX245" s="239"/>
      <c r="DW245" s="1133"/>
      <c r="DX245" s="1134"/>
      <c r="DY245" s="1134"/>
      <c r="DZ245" s="1134"/>
      <c r="EA245" s="1134"/>
      <c r="EB245" s="1134"/>
      <c r="EC245" s="1134"/>
      <c r="ED245" s="1134"/>
      <c r="EE245" s="1135"/>
    </row>
    <row r="246" spans="2:135" ht="6" customHeight="1" x14ac:dyDescent="0.25">
      <c r="B246" s="1102" t="s">
        <v>173</v>
      </c>
      <c r="C246" s="1102"/>
      <c r="D246" s="1102"/>
      <c r="E246" s="1102"/>
      <c r="F246" s="1102"/>
      <c r="G246" s="1102"/>
      <c r="H246" s="1102"/>
      <c r="I246" s="1102"/>
      <c r="J246" s="1102"/>
      <c r="K246" s="1102"/>
      <c r="L246" s="1102"/>
      <c r="M246" s="1102"/>
      <c r="N246" s="1102"/>
      <c r="O246" s="1102"/>
      <c r="P246" s="1102"/>
      <c r="Q246" s="1102"/>
      <c r="R246" s="1102"/>
      <c r="S246" s="1102"/>
      <c r="T246" s="1102"/>
      <c r="U246" s="1102"/>
      <c r="V246" s="1102"/>
      <c r="W246" s="1102"/>
      <c r="X246" s="1102"/>
      <c r="Y246" s="1102"/>
      <c r="Z246" s="1102"/>
      <c r="AA246" s="1102"/>
      <c r="AB246" s="1102"/>
      <c r="AC246" s="1102"/>
      <c r="AD246" s="1102"/>
      <c r="AE246" s="1102"/>
      <c r="AF246" s="1102"/>
      <c r="AG246" s="1102"/>
      <c r="AH246" s="1102"/>
      <c r="AI246" s="1102"/>
      <c r="AJ246" s="1102"/>
      <c r="AK246" s="1102"/>
      <c r="AL246" s="1102"/>
      <c r="AM246" s="1102"/>
      <c r="AN246" s="1102"/>
      <c r="AO246" s="1102"/>
      <c r="AP246" s="1102"/>
      <c r="AQ246" s="1102"/>
      <c r="AR246" s="1102"/>
      <c r="AS246" s="1102"/>
      <c r="AT246" s="1102"/>
      <c r="AU246" s="1102"/>
      <c r="AV246" s="1102"/>
      <c r="AW246" s="1102"/>
      <c r="AX246" s="1102"/>
      <c r="AY246" s="1102"/>
      <c r="AZ246" s="1102"/>
      <c r="BA246" s="1102"/>
      <c r="BB246" s="1102"/>
      <c r="BC246" s="1102"/>
      <c r="BD246" s="1102"/>
      <c r="BE246" s="1102"/>
      <c r="BF246" s="1102"/>
      <c r="BG246" s="1102"/>
      <c r="BH246" s="1102"/>
      <c r="BI246" s="1102"/>
      <c r="BJ246" s="1102"/>
      <c r="BK246" s="1102"/>
      <c r="BL246" s="1102"/>
      <c r="BM246" s="1102"/>
      <c r="BN246" s="1102"/>
      <c r="BO246" s="1102"/>
      <c r="BP246" s="1102"/>
      <c r="BQ246" s="1102"/>
      <c r="BR246" s="1102"/>
      <c r="BS246" s="1102"/>
      <c r="BT246" s="1102"/>
      <c r="BU246" s="1102"/>
      <c r="BV246" s="1102"/>
      <c r="BW246" s="1102"/>
      <c r="BX246" s="1102"/>
      <c r="BY246" s="1102"/>
      <c r="BZ246" s="1102"/>
      <c r="CA246" s="1102"/>
      <c r="CB246" s="1102"/>
      <c r="CC246" s="1102"/>
      <c r="CD246" s="1102"/>
      <c r="CE246" s="1102"/>
      <c r="CF246" s="1102"/>
      <c r="CG246" s="1102"/>
      <c r="CH246" s="1102"/>
      <c r="CI246" s="1102"/>
      <c r="CJ246" s="1102"/>
      <c r="CK246" s="1102"/>
      <c r="CL246" s="1102"/>
      <c r="CM246" s="1102"/>
      <c r="CN246" s="1102"/>
      <c r="CO246" s="1102"/>
      <c r="CP246" s="1102"/>
      <c r="CQ246" s="1102"/>
      <c r="CR246" s="1102"/>
      <c r="CS246" s="1102"/>
      <c r="CT246" s="1102"/>
      <c r="CU246" s="1102"/>
      <c r="CV246" s="1102"/>
      <c r="CW246" s="1102"/>
      <c r="CX246" s="1102"/>
      <c r="CY246" s="1102"/>
      <c r="CZ246" s="1102"/>
      <c r="DA246" s="1102"/>
      <c r="DB246" s="1102"/>
      <c r="DC246" s="1102"/>
      <c r="DD246" s="1102"/>
      <c r="DE246" s="1102"/>
      <c r="DF246" s="1102"/>
      <c r="DG246" s="1102"/>
      <c r="DH246" s="1102"/>
      <c r="DI246" s="1102"/>
      <c r="DJ246" s="1102"/>
      <c r="DK246" s="1102"/>
      <c r="DL246" s="1102"/>
      <c r="DM246" s="1102"/>
      <c r="DN246" s="1102"/>
      <c r="DO246" s="1102"/>
      <c r="DP246" s="1102"/>
      <c r="DQ246" s="1102"/>
      <c r="DW246" s="1133"/>
      <c r="DX246" s="1134"/>
      <c r="DY246" s="1134"/>
      <c r="DZ246" s="1134"/>
      <c r="EA246" s="1134"/>
      <c r="EB246" s="1134"/>
      <c r="EC246" s="1134"/>
      <c r="ED246" s="1134"/>
      <c r="EE246" s="1135"/>
    </row>
    <row r="247" spans="2:135" ht="6" customHeight="1" x14ac:dyDescent="0.25">
      <c r="B247" s="1102"/>
      <c r="C247" s="1102"/>
      <c r="D247" s="1102"/>
      <c r="E247" s="1102"/>
      <c r="F247" s="1102"/>
      <c r="G247" s="1102"/>
      <c r="H247" s="1102"/>
      <c r="I247" s="1102"/>
      <c r="J247" s="1102"/>
      <c r="K247" s="1102"/>
      <c r="L247" s="1102"/>
      <c r="M247" s="1102"/>
      <c r="N247" s="1102"/>
      <c r="O247" s="1102"/>
      <c r="P247" s="1102"/>
      <c r="Q247" s="1102"/>
      <c r="R247" s="1102"/>
      <c r="S247" s="1102"/>
      <c r="T247" s="1102"/>
      <c r="U247" s="1102"/>
      <c r="V247" s="1102"/>
      <c r="W247" s="1102"/>
      <c r="X247" s="1102"/>
      <c r="Y247" s="1102"/>
      <c r="Z247" s="1102"/>
      <c r="AA247" s="1102"/>
      <c r="AB247" s="1102"/>
      <c r="AC247" s="1102"/>
      <c r="AD247" s="1102"/>
      <c r="AE247" s="1102"/>
      <c r="AF247" s="1102"/>
      <c r="AG247" s="1102"/>
      <c r="AH247" s="1102"/>
      <c r="AI247" s="1102"/>
      <c r="AJ247" s="1102"/>
      <c r="AK247" s="1102"/>
      <c r="AL247" s="1102"/>
      <c r="AM247" s="1102"/>
      <c r="AN247" s="1102"/>
      <c r="AO247" s="1102"/>
      <c r="AP247" s="1102"/>
      <c r="AQ247" s="1102"/>
      <c r="AR247" s="1102"/>
      <c r="AS247" s="1102"/>
      <c r="AT247" s="1102"/>
      <c r="AU247" s="1102"/>
      <c r="AV247" s="1102"/>
      <c r="AW247" s="1102"/>
      <c r="AX247" s="1102"/>
      <c r="AY247" s="1102"/>
      <c r="AZ247" s="1102"/>
      <c r="BA247" s="1102"/>
      <c r="BB247" s="1102"/>
      <c r="BC247" s="1102"/>
      <c r="BD247" s="1102"/>
      <c r="BE247" s="1102"/>
      <c r="BF247" s="1102"/>
      <c r="BG247" s="1102"/>
      <c r="BH247" s="1102"/>
      <c r="BI247" s="1102"/>
      <c r="BJ247" s="1102"/>
      <c r="BK247" s="1102"/>
      <c r="BL247" s="1102"/>
      <c r="BM247" s="1102"/>
      <c r="BN247" s="1102"/>
      <c r="BO247" s="1102"/>
      <c r="BP247" s="1102"/>
      <c r="BQ247" s="1102"/>
      <c r="BR247" s="1102"/>
      <c r="BS247" s="1102"/>
      <c r="BT247" s="1102"/>
      <c r="BU247" s="1102"/>
      <c r="BV247" s="1102"/>
      <c r="BW247" s="1102"/>
      <c r="BX247" s="1102"/>
      <c r="BY247" s="1102"/>
      <c r="BZ247" s="1102"/>
      <c r="CA247" s="1102"/>
      <c r="CB247" s="1102"/>
      <c r="CC247" s="1102"/>
      <c r="CD247" s="1102"/>
      <c r="CE247" s="1102"/>
      <c r="CF247" s="1102"/>
      <c r="CG247" s="1102"/>
      <c r="CH247" s="1102"/>
      <c r="CI247" s="1102"/>
      <c r="CJ247" s="1102"/>
      <c r="CK247" s="1102"/>
      <c r="CL247" s="1102"/>
      <c r="CM247" s="1102"/>
      <c r="CN247" s="1102"/>
      <c r="CO247" s="1102"/>
      <c r="CP247" s="1102"/>
      <c r="CQ247" s="1102"/>
      <c r="CR247" s="1102"/>
      <c r="CS247" s="1102"/>
      <c r="CT247" s="1102"/>
      <c r="CU247" s="1102"/>
      <c r="CV247" s="1102"/>
      <c r="CW247" s="1102"/>
      <c r="CX247" s="1102"/>
      <c r="CY247" s="1102"/>
      <c r="CZ247" s="1102"/>
      <c r="DA247" s="1102"/>
      <c r="DB247" s="1102"/>
      <c r="DC247" s="1102"/>
      <c r="DD247" s="1102"/>
      <c r="DE247" s="1102"/>
      <c r="DF247" s="1102"/>
      <c r="DG247" s="1102"/>
      <c r="DH247" s="1102"/>
      <c r="DI247" s="1102"/>
      <c r="DJ247" s="1102"/>
      <c r="DK247" s="1102"/>
      <c r="DL247" s="1102"/>
      <c r="DM247" s="1102"/>
      <c r="DN247" s="1102"/>
      <c r="DO247" s="1102"/>
      <c r="DP247" s="1102"/>
      <c r="DQ247" s="1102"/>
      <c r="DW247" s="1133"/>
      <c r="DX247" s="1134"/>
      <c r="DY247" s="1134"/>
      <c r="DZ247" s="1134"/>
      <c r="EA247" s="1134"/>
      <c r="EB247" s="1134"/>
      <c r="EC247" s="1134"/>
      <c r="ED247" s="1134"/>
      <c r="EE247" s="1135"/>
    </row>
    <row r="248" spans="2:135" ht="6" customHeight="1" x14ac:dyDescent="0.25">
      <c r="B248" s="1102"/>
      <c r="C248" s="1102"/>
      <c r="D248" s="1102"/>
      <c r="E248" s="1102"/>
      <c r="F248" s="1102"/>
      <c r="G248" s="1102"/>
      <c r="H248" s="1102"/>
      <c r="I248" s="1102"/>
      <c r="J248" s="1102"/>
      <c r="K248" s="1102"/>
      <c r="L248" s="1102"/>
      <c r="M248" s="1102"/>
      <c r="N248" s="1102"/>
      <c r="O248" s="1102"/>
      <c r="P248" s="1102"/>
      <c r="Q248" s="1102"/>
      <c r="R248" s="1102"/>
      <c r="S248" s="1102"/>
      <c r="T248" s="1102"/>
      <c r="U248" s="1102"/>
      <c r="V248" s="1102"/>
      <c r="W248" s="1102"/>
      <c r="X248" s="1102"/>
      <c r="Y248" s="1102"/>
      <c r="Z248" s="1102"/>
      <c r="AA248" s="1102"/>
      <c r="AB248" s="1102"/>
      <c r="AC248" s="1102"/>
      <c r="AD248" s="1102"/>
      <c r="AE248" s="1102"/>
      <c r="AF248" s="1102"/>
      <c r="AG248" s="1102"/>
      <c r="AH248" s="1102"/>
      <c r="AI248" s="1102"/>
      <c r="AJ248" s="1102"/>
      <c r="AK248" s="1102"/>
      <c r="AL248" s="1102"/>
      <c r="AM248" s="1102"/>
      <c r="AN248" s="1102"/>
      <c r="AO248" s="1102"/>
      <c r="AP248" s="1102"/>
      <c r="AQ248" s="1102"/>
      <c r="AR248" s="1102"/>
      <c r="AS248" s="1102"/>
      <c r="AT248" s="1102"/>
      <c r="AU248" s="1102"/>
      <c r="AV248" s="1102"/>
      <c r="AW248" s="1102"/>
      <c r="AX248" s="1102"/>
      <c r="AY248" s="1102"/>
      <c r="AZ248" s="1102"/>
      <c r="BA248" s="1102"/>
      <c r="BB248" s="1102"/>
      <c r="BC248" s="1102"/>
      <c r="BD248" s="1102"/>
      <c r="BE248" s="1102"/>
      <c r="BF248" s="1102"/>
      <c r="BG248" s="1102"/>
      <c r="BH248" s="1102"/>
      <c r="BI248" s="1102"/>
      <c r="BJ248" s="1102"/>
      <c r="BK248" s="1102"/>
      <c r="BL248" s="1102"/>
      <c r="BM248" s="1102"/>
      <c r="BN248" s="1102"/>
      <c r="BO248" s="1102"/>
      <c r="BP248" s="1102"/>
      <c r="BQ248" s="1102"/>
      <c r="BR248" s="1102"/>
      <c r="BS248" s="1102"/>
      <c r="BT248" s="1102"/>
      <c r="BU248" s="1102"/>
      <c r="BV248" s="1102"/>
      <c r="BW248" s="1102"/>
      <c r="BX248" s="1102"/>
      <c r="BY248" s="1102"/>
      <c r="BZ248" s="1102"/>
      <c r="CA248" s="1102"/>
      <c r="CB248" s="1102"/>
      <c r="CC248" s="1102"/>
      <c r="CD248" s="1102"/>
      <c r="CE248" s="1102"/>
      <c r="CF248" s="1102"/>
      <c r="CG248" s="1102"/>
      <c r="CH248" s="1102"/>
      <c r="CI248" s="1102"/>
      <c r="CJ248" s="1102"/>
      <c r="CK248" s="1102"/>
      <c r="CL248" s="1102"/>
      <c r="CM248" s="1102"/>
      <c r="CN248" s="1102"/>
      <c r="CO248" s="1102"/>
      <c r="CP248" s="1102"/>
      <c r="CQ248" s="1102"/>
      <c r="CR248" s="1102"/>
      <c r="CS248" s="1102"/>
      <c r="CT248" s="1102"/>
      <c r="CU248" s="1102"/>
      <c r="CV248" s="1102"/>
      <c r="CW248" s="1102"/>
      <c r="CX248" s="1102"/>
      <c r="CY248" s="1102"/>
      <c r="CZ248" s="1102"/>
      <c r="DA248" s="1102"/>
      <c r="DB248" s="1102"/>
      <c r="DC248" s="1102"/>
      <c r="DD248" s="1102"/>
      <c r="DE248" s="1102"/>
      <c r="DF248" s="1102"/>
      <c r="DG248" s="1102"/>
      <c r="DH248" s="1102"/>
      <c r="DI248" s="1102"/>
      <c r="DJ248" s="1102"/>
      <c r="DK248" s="1102"/>
      <c r="DL248" s="1102"/>
      <c r="DM248" s="1102"/>
      <c r="DN248" s="1102"/>
      <c r="DO248" s="1102"/>
      <c r="DP248" s="1102"/>
      <c r="DQ248" s="1102"/>
      <c r="DW248" s="1133"/>
      <c r="DX248" s="1134"/>
      <c r="DY248" s="1134"/>
      <c r="DZ248" s="1134"/>
      <c r="EA248" s="1134"/>
      <c r="EB248" s="1134"/>
      <c r="EC248" s="1134"/>
      <c r="ED248" s="1134"/>
      <c r="EE248" s="1135"/>
    </row>
    <row r="249" spans="2:135" ht="6" customHeight="1" x14ac:dyDescent="0.25">
      <c r="B249" s="1102"/>
      <c r="C249" s="1102"/>
      <c r="D249" s="1102"/>
      <c r="E249" s="1102"/>
      <c r="F249" s="1102"/>
      <c r="G249" s="1102"/>
      <c r="H249" s="1102"/>
      <c r="I249" s="1102"/>
      <c r="J249" s="1102"/>
      <c r="K249" s="1102"/>
      <c r="L249" s="1102"/>
      <c r="M249" s="1102"/>
      <c r="N249" s="1102"/>
      <c r="O249" s="1102"/>
      <c r="P249" s="1102"/>
      <c r="Q249" s="1102"/>
      <c r="R249" s="1102"/>
      <c r="S249" s="1102"/>
      <c r="T249" s="1102"/>
      <c r="U249" s="1102"/>
      <c r="V249" s="1102"/>
      <c r="W249" s="1102"/>
      <c r="X249" s="1102"/>
      <c r="Y249" s="1102"/>
      <c r="Z249" s="1102"/>
      <c r="AA249" s="1102"/>
      <c r="AB249" s="1102"/>
      <c r="AC249" s="1102"/>
      <c r="AD249" s="1102"/>
      <c r="AE249" s="1102"/>
      <c r="AF249" s="1102"/>
      <c r="AG249" s="1102"/>
      <c r="AH249" s="1102"/>
      <c r="AI249" s="1102"/>
      <c r="AJ249" s="1102"/>
      <c r="AK249" s="1102"/>
      <c r="AL249" s="1102"/>
      <c r="AM249" s="1102"/>
      <c r="AN249" s="1102"/>
      <c r="AO249" s="1102"/>
      <c r="AP249" s="1102"/>
      <c r="AQ249" s="1102"/>
      <c r="AR249" s="1102"/>
      <c r="AS249" s="1102"/>
      <c r="AT249" s="1102"/>
      <c r="AU249" s="1102"/>
      <c r="AV249" s="1102"/>
      <c r="AW249" s="1102"/>
      <c r="AX249" s="1102"/>
      <c r="AY249" s="1102"/>
      <c r="AZ249" s="1102"/>
      <c r="BA249" s="1102"/>
      <c r="BB249" s="1102"/>
      <c r="BC249" s="1102"/>
      <c r="BD249" s="1102"/>
      <c r="BE249" s="1102"/>
      <c r="BF249" s="1102"/>
      <c r="BG249" s="1102"/>
      <c r="BH249" s="1102"/>
      <c r="BI249" s="1102"/>
      <c r="BJ249" s="1102"/>
      <c r="BK249" s="1102"/>
      <c r="BL249" s="1102"/>
      <c r="BM249" s="1102"/>
      <c r="BN249" s="1102"/>
      <c r="BO249" s="1102"/>
      <c r="BP249" s="1102"/>
      <c r="BQ249" s="1102"/>
      <c r="BR249" s="1102"/>
      <c r="BS249" s="1102"/>
      <c r="BT249" s="1102"/>
      <c r="BU249" s="1102"/>
      <c r="BV249" s="1102"/>
      <c r="BW249" s="1102"/>
      <c r="BX249" s="1102"/>
      <c r="BY249" s="1102"/>
      <c r="BZ249" s="1102"/>
      <c r="CA249" s="1102"/>
      <c r="CB249" s="1102"/>
      <c r="CC249" s="1102"/>
      <c r="CD249" s="1102"/>
      <c r="CE249" s="1102"/>
      <c r="CF249" s="1102"/>
      <c r="CG249" s="1102"/>
      <c r="CH249" s="1102"/>
      <c r="CI249" s="1102"/>
      <c r="CJ249" s="1102"/>
      <c r="CK249" s="1102"/>
      <c r="CL249" s="1102"/>
      <c r="CM249" s="1102"/>
      <c r="CN249" s="1102"/>
      <c r="CO249" s="1102"/>
      <c r="CP249" s="1102"/>
      <c r="CQ249" s="1102"/>
      <c r="CR249" s="1102"/>
      <c r="CS249" s="1102"/>
      <c r="CT249" s="1102"/>
      <c r="CU249" s="1102"/>
      <c r="CV249" s="1102"/>
      <c r="CW249" s="1102"/>
      <c r="CX249" s="1102"/>
      <c r="CY249" s="1102"/>
      <c r="CZ249" s="1102"/>
      <c r="DA249" s="1102"/>
      <c r="DB249" s="1102"/>
      <c r="DC249" s="1102"/>
      <c r="DD249" s="1102"/>
      <c r="DE249" s="1102"/>
      <c r="DF249" s="1102"/>
      <c r="DG249" s="1102"/>
      <c r="DH249" s="1102"/>
      <c r="DI249" s="1102"/>
      <c r="DJ249" s="1102"/>
      <c r="DK249" s="1102"/>
      <c r="DL249" s="1102"/>
      <c r="DM249" s="1102"/>
      <c r="DN249" s="1102"/>
      <c r="DO249" s="1102"/>
      <c r="DP249" s="1102"/>
      <c r="DQ249" s="1102"/>
      <c r="DW249" s="1133"/>
      <c r="DX249" s="1134"/>
      <c r="DY249" s="1134"/>
      <c r="DZ249" s="1134"/>
      <c r="EA249" s="1134"/>
      <c r="EB249" s="1134"/>
      <c r="EC249" s="1134"/>
      <c r="ED249" s="1134"/>
      <c r="EE249" s="1135"/>
    </row>
    <row r="250" spans="2:135" ht="6" customHeight="1" x14ac:dyDescent="0.25">
      <c r="B250" s="1102"/>
      <c r="C250" s="1102"/>
      <c r="D250" s="1102"/>
      <c r="E250" s="1102"/>
      <c r="F250" s="1102"/>
      <c r="G250" s="1102"/>
      <c r="H250" s="1102"/>
      <c r="I250" s="1102"/>
      <c r="J250" s="1102"/>
      <c r="K250" s="1102"/>
      <c r="L250" s="1102"/>
      <c r="M250" s="1102"/>
      <c r="N250" s="1102"/>
      <c r="O250" s="1102"/>
      <c r="P250" s="1102"/>
      <c r="Q250" s="1102"/>
      <c r="R250" s="1102"/>
      <c r="S250" s="1102"/>
      <c r="T250" s="1102"/>
      <c r="U250" s="1102"/>
      <c r="V250" s="1102"/>
      <c r="W250" s="1102"/>
      <c r="X250" s="1102"/>
      <c r="Y250" s="1102"/>
      <c r="Z250" s="1102"/>
      <c r="AA250" s="1102"/>
      <c r="AB250" s="1102"/>
      <c r="AC250" s="1102"/>
      <c r="AD250" s="1102"/>
      <c r="AE250" s="1102"/>
      <c r="AF250" s="1102"/>
      <c r="AG250" s="1102"/>
      <c r="AH250" s="1102"/>
      <c r="AI250" s="1102"/>
      <c r="AJ250" s="1102"/>
      <c r="AK250" s="1102"/>
      <c r="AL250" s="1102"/>
      <c r="AM250" s="1102"/>
      <c r="AN250" s="1102"/>
      <c r="AO250" s="1102"/>
      <c r="AP250" s="1102"/>
      <c r="AQ250" s="1102"/>
      <c r="AR250" s="1102"/>
      <c r="AS250" s="1102"/>
      <c r="AT250" s="1102"/>
      <c r="AU250" s="1102"/>
      <c r="AV250" s="1102"/>
      <c r="AW250" s="1102"/>
      <c r="AX250" s="1102"/>
      <c r="AY250" s="1102"/>
      <c r="AZ250" s="1102"/>
      <c r="BA250" s="1102"/>
      <c r="BB250" s="1102"/>
      <c r="BC250" s="1102"/>
      <c r="BD250" s="1102"/>
      <c r="BE250" s="1102"/>
      <c r="BF250" s="1102"/>
      <c r="BG250" s="1102"/>
      <c r="BH250" s="1102"/>
      <c r="BI250" s="1102"/>
      <c r="BJ250" s="1102"/>
      <c r="BK250" s="1102"/>
      <c r="BL250" s="1102"/>
      <c r="BM250" s="1102"/>
      <c r="BN250" s="1102"/>
      <c r="BO250" s="1102"/>
      <c r="BP250" s="1102"/>
      <c r="BQ250" s="1102"/>
      <c r="BR250" s="1102"/>
      <c r="BS250" s="1102"/>
      <c r="BT250" s="1102"/>
      <c r="BU250" s="1102"/>
      <c r="BV250" s="1102"/>
      <c r="BW250" s="1102"/>
      <c r="BX250" s="1102"/>
      <c r="BY250" s="1102"/>
      <c r="BZ250" s="1102"/>
      <c r="CA250" s="1102"/>
      <c r="CB250" s="1102"/>
      <c r="CC250" s="1102"/>
      <c r="CD250" s="1102"/>
      <c r="CE250" s="1102"/>
      <c r="CF250" s="1102"/>
      <c r="CG250" s="1102"/>
      <c r="CH250" s="1102"/>
      <c r="CI250" s="1102"/>
      <c r="CJ250" s="1102"/>
      <c r="CK250" s="1102"/>
      <c r="CL250" s="1102"/>
      <c r="CM250" s="1102"/>
      <c r="CN250" s="1102"/>
      <c r="CO250" s="1102"/>
      <c r="CP250" s="1102"/>
      <c r="CQ250" s="1102"/>
      <c r="CR250" s="1102"/>
      <c r="CS250" s="1102"/>
      <c r="CT250" s="1102"/>
      <c r="CU250" s="1102"/>
      <c r="CV250" s="1102"/>
      <c r="CW250" s="1102"/>
      <c r="CX250" s="1102"/>
      <c r="CY250" s="1102"/>
      <c r="CZ250" s="1102"/>
      <c r="DA250" s="1102"/>
      <c r="DB250" s="1102"/>
      <c r="DC250" s="1102"/>
      <c r="DD250" s="1102"/>
      <c r="DE250" s="1102"/>
      <c r="DF250" s="1102"/>
      <c r="DG250" s="1102"/>
      <c r="DH250" s="1102"/>
      <c r="DI250" s="1102"/>
      <c r="DJ250" s="1102"/>
      <c r="DK250" s="1102"/>
      <c r="DL250" s="1102"/>
      <c r="DM250" s="1102"/>
      <c r="DN250" s="1102"/>
      <c r="DO250" s="1102"/>
      <c r="DP250" s="1102"/>
      <c r="DQ250" s="1102"/>
      <c r="DW250" s="1133"/>
      <c r="DX250" s="1134"/>
      <c r="DY250" s="1134"/>
      <c r="DZ250" s="1134"/>
      <c r="EA250" s="1134"/>
      <c r="EB250" s="1134"/>
      <c r="EC250" s="1134"/>
      <c r="ED250" s="1134"/>
      <c r="EE250" s="1135"/>
    </row>
    <row r="251" spans="2:135" ht="6" customHeight="1" x14ac:dyDescent="0.25">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c r="BL251" s="288"/>
      <c r="BM251" s="288"/>
      <c r="BN251" s="288"/>
      <c r="BO251" s="288"/>
      <c r="BP251" s="288"/>
      <c r="BQ251" s="288"/>
      <c r="BR251" s="288"/>
      <c r="BS251" s="288"/>
      <c r="BT251" s="288"/>
      <c r="BU251" s="288"/>
      <c r="BV251" s="288"/>
      <c r="BW251" s="288"/>
      <c r="BX251" s="288"/>
      <c r="BY251" s="288"/>
      <c r="BZ251" s="288"/>
      <c r="CA251" s="288"/>
      <c r="CB251" s="288"/>
      <c r="CC251" s="288"/>
      <c r="CD251" s="288"/>
      <c r="CE251" s="288"/>
      <c r="CF251" s="288"/>
      <c r="CG251" s="288"/>
      <c r="CH251" s="288"/>
      <c r="CI251" s="288"/>
      <c r="CJ251" s="288"/>
      <c r="CK251" s="288"/>
      <c r="CL251" s="288"/>
      <c r="CM251" s="288"/>
      <c r="CN251" s="288"/>
      <c r="CO251" s="288"/>
      <c r="CP251" s="288"/>
      <c r="CQ251" s="288"/>
      <c r="CR251" s="288"/>
      <c r="CS251" s="288"/>
      <c r="CT251" s="288"/>
      <c r="CU251" s="288"/>
      <c r="CV251" s="288"/>
      <c r="CW251" s="288"/>
      <c r="CX251" s="288"/>
      <c r="CY251" s="288"/>
      <c r="CZ251" s="288"/>
      <c r="DA251" s="288"/>
      <c r="DB251" s="288"/>
      <c r="DC251" s="288"/>
      <c r="DD251" s="288"/>
      <c r="DE251" s="288"/>
      <c r="DF251" s="288"/>
      <c r="DG251" s="288"/>
      <c r="DH251" s="288"/>
      <c r="DI251" s="288"/>
      <c r="DJ251" s="288"/>
      <c r="DK251" s="288"/>
      <c r="DL251" s="288"/>
      <c r="DM251" s="288"/>
      <c r="DN251" s="288"/>
      <c r="DO251" s="288"/>
      <c r="DP251" s="288"/>
      <c r="DQ251" s="288"/>
      <c r="DW251" s="1133"/>
      <c r="DX251" s="1134"/>
      <c r="DY251" s="1134"/>
      <c r="DZ251" s="1134"/>
      <c r="EA251" s="1134"/>
      <c r="EB251" s="1134"/>
      <c r="EC251" s="1134"/>
      <c r="ED251" s="1134"/>
      <c r="EE251" s="1135"/>
    </row>
    <row r="252" spans="2:135" ht="6" customHeight="1" x14ac:dyDescent="0.25">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c r="AE252" s="240"/>
      <c r="AF252" s="240"/>
      <c r="AG252" s="240"/>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c r="BL252" s="240"/>
      <c r="BM252" s="240"/>
      <c r="BN252" s="240"/>
      <c r="BO252" s="240"/>
      <c r="BP252" s="240"/>
      <c r="BQ252" s="240"/>
      <c r="BR252" s="240"/>
      <c r="BS252" s="240"/>
      <c r="BT252" s="240"/>
      <c r="BU252" s="240"/>
      <c r="BV252" s="240"/>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W252" s="1133"/>
      <c r="DX252" s="1134"/>
      <c r="DY252" s="1134"/>
      <c r="DZ252" s="1134"/>
      <c r="EA252" s="1134"/>
      <c r="EB252" s="1134"/>
      <c r="EC252" s="1134"/>
      <c r="ED252" s="1134"/>
      <c r="EE252" s="1135"/>
    </row>
    <row r="253" spans="2:135" ht="6" customHeight="1" x14ac:dyDescent="0.25">
      <c r="DW253" s="1133"/>
      <c r="DX253" s="1134"/>
      <c r="DY253" s="1134"/>
      <c r="DZ253" s="1134"/>
      <c r="EA253" s="1134"/>
      <c r="EB253" s="1134"/>
      <c r="EC253" s="1134"/>
      <c r="ED253" s="1134"/>
      <c r="EE253" s="1135"/>
    </row>
    <row r="254" spans="2:135" ht="6" customHeight="1" x14ac:dyDescent="0.25">
      <c r="B254" s="1103" t="s">
        <v>174</v>
      </c>
      <c r="C254" s="1103"/>
      <c r="D254" s="1103"/>
      <c r="E254" s="1103"/>
      <c r="F254" s="1103"/>
      <c r="G254" s="1103"/>
      <c r="H254" s="1103"/>
      <c r="I254" s="1103"/>
      <c r="J254" s="1103"/>
      <c r="K254" s="1103"/>
      <c r="L254" s="1103"/>
      <c r="M254" s="1103"/>
      <c r="N254" s="1103"/>
      <c r="O254" s="1103"/>
      <c r="P254" s="1103"/>
      <c r="Q254" s="1103"/>
      <c r="R254" s="1103"/>
      <c r="S254" s="1103"/>
      <c r="T254" s="1103"/>
      <c r="U254" s="1103"/>
      <c r="V254" s="1103"/>
      <c r="W254" s="1103"/>
      <c r="X254" s="1103"/>
      <c r="Y254" s="1103"/>
      <c r="Z254" s="1103"/>
      <c r="AA254" s="1103"/>
      <c r="AB254" s="1103"/>
      <c r="AC254" s="1103"/>
      <c r="AD254" s="1103"/>
      <c r="AE254" s="1103"/>
      <c r="AF254" s="1103"/>
      <c r="AG254" s="1103"/>
      <c r="AH254" s="1103"/>
      <c r="AI254" s="1103"/>
      <c r="AJ254" s="1103"/>
      <c r="AK254" s="1103"/>
      <c r="AL254" s="1103"/>
      <c r="AM254" s="1103"/>
      <c r="AN254" s="1103"/>
      <c r="AO254" s="1103"/>
      <c r="AP254" s="1103"/>
      <c r="AQ254" s="1103"/>
      <c r="AR254" s="1103"/>
      <c r="AS254" s="1103"/>
      <c r="AT254" s="1103"/>
      <c r="AU254" s="1103"/>
      <c r="AV254" s="1103"/>
      <c r="AW254" s="1103"/>
      <c r="AX254" s="1103"/>
      <c r="AY254" s="1103"/>
      <c r="AZ254" s="1103"/>
      <c r="BA254" s="1103"/>
      <c r="BB254" s="1103"/>
      <c r="BC254" s="1103"/>
      <c r="BD254" s="1103"/>
      <c r="BE254" s="1103"/>
      <c r="BF254" s="1103"/>
      <c r="BG254" s="1103"/>
      <c r="BH254" s="1103"/>
      <c r="BI254" s="1103"/>
      <c r="BJ254" s="1103"/>
      <c r="BK254" s="1103"/>
      <c r="BL254" s="1103"/>
      <c r="BM254" s="1103"/>
      <c r="BN254" s="1103"/>
      <c r="BO254" s="1103"/>
      <c r="BP254" s="1103"/>
      <c r="BQ254" s="1103"/>
      <c r="DW254" s="1133"/>
      <c r="DX254" s="1134"/>
      <c r="DY254" s="1134"/>
      <c r="DZ254" s="1134"/>
      <c r="EA254" s="1134"/>
      <c r="EB254" s="1134"/>
      <c r="EC254" s="1134"/>
      <c r="ED254" s="1134"/>
      <c r="EE254" s="1135"/>
    </row>
    <row r="255" spans="2:135" ht="6" customHeight="1" x14ac:dyDescent="0.25">
      <c r="B255" s="1103"/>
      <c r="C255" s="1103"/>
      <c r="D255" s="1103"/>
      <c r="E255" s="1103"/>
      <c r="F255" s="1103"/>
      <c r="G255" s="1103"/>
      <c r="H255" s="1103"/>
      <c r="I255" s="1103"/>
      <c r="J255" s="1103"/>
      <c r="K255" s="1103"/>
      <c r="L255" s="1103"/>
      <c r="M255" s="1103"/>
      <c r="N255" s="1103"/>
      <c r="O255" s="1103"/>
      <c r="P255" s="1103"/>
      <c r="Q255" s="1103"/>
      <c r="R255" s="1103"/>
      <c r="S255" s="1103"/>
      <c r="T255" s="1103"/>
      <c r="U255" s="1103"/>
      <c r="V255" s="1103"/>
      <c r="W255" s="1103"/>
      <c r="X255" s="1103"/>
      <c r="Y255" s="1103"/>
      <c r="Z255" s="1103"/>
      <c r="AA255" s="1103"/>
      <c r="AB255" s="1103"/>
      <c r="AC255" s="1103"/>
      <c r="AD255" s="1103"/>
      <c r="AE255" s="1103"/>
      <c r="AF255" s="1103"/>
      <c r="AG255" s="1103"/>
      <c r="AH255" s="1103"/>
      <c r="AI255" s="1103"/>
      <c r="AJ255" s="1103"/>
      <c r="AK255" s="1103"/>
      <c r="AL255" s="1103"/>
      <c r="AM255" s="1103"/>
      <c r="AN255" s="1103"/>
      <c r="AO255" s="1103"/>
      <c r="AP255" s="1103"/>
      <c r="AQ255" s="1103"/>
      <c r="AR255" s="1103"/>
      <c r="AS255" s="1103"/>
      <c r="AT255" s="1103"/>
      <c r="AU255" s="1103"/>
      <c r="AV255" s="1103"/>
      <c r="AW255" s="1103"/>
      <c r="AX255" s="1103"/>
      <c r="AY255" s="1103"/>
      <c r="AZ255" s="1103"/>
      <c r="BA255" s="1103"/>
      <c r="BB255" s="1103"/>
      <c r="BC255" s="1103"/>
      <c r="BD255" s="1103"/>
      <c r="BE255" s="1103"/>
      <c r="BF255" s="1103"/>
      <c r="BG255" s="1103"/>
      <c r="BH255" s="1103"/>
      <c r="BI255" s="1103"/>
      <c r="BJ255" s="1103"/>
      <c r="BK255" s="1103"/>
      <c r="BL255" s="1103"/>
      <c r="BM255" s="1103"/>
      <c r="BN255" s="1103"/>
      <c r="BO255" s="1103"/>
      <c r="BP255" s="1103"/>
      <c r="BQ255" s="1103"/>
      <c r="DW255" s="1133"/>
      <c r="DX255" s="1134"/>
      <c r="DY255" s="1134"/>
      <c r="DZ255" s="1134"/>
      <c r="EA255" s="1134"/>
      <c r="EB255" s="1134"/>
      <c r="EC255" s="1134"/>
      <c r="ED255" s="1134"/>
      <c r="EE255" s="1135"/>
    </row>
    <row r="256" spans="2:135" ht="6" customHeight="1" x14ac:dyDescent="0.25">
      <c r="B256" s="1103"/>
      <c r="C256" s="1103"/>
      <c r="D256" s="1103"/>
      <c r="E256" s="1103"/>
      <c r="F256" s="1103"/>
      <c r="G256" s="1103"/>
      <c r="H256" s="1103"/>
      <c r="I256" s="1103"/>
      <c r="J256" s="1103"/>
      <c r="K256" s="1103"/>
      <c r="L256" s="1103"/>
      <c r="M256" s="1103"/>
      <c r="N256" s="1103"/>
      <c r="O256" s="1103"/>
      <c r="P256" s="1103"/>
      <c r="Q256" s="1103"/>
      <c r="R256" s="1103"/>
      <c r="S256" s="1103"/>
      <c r="T256" s="1103"/>
      <c r="U256" s="1103"/>
      <c r="V256" s="1103"/>
      <c r="W256" s="1103"/>
      <c r="X256" s="1103"/>
      <c r="Y256" s="1103"/>
      <c r="Z256" s="1103"/>
      <c r="AA256" s="1103"/>
      <c r="AB256" s="1103"/>
      <c r="AC256" s="1103"/>
      <c r="AD256" s="1103"/>
      <c r="AE256" s="1103"/>
      <c r="AF256" s="1103"/>
      <c r="AG256" s="1103"/>
      <c r="AH256" s="1103"/>
      <c r="AI256" s="1103"/>
      <c r="AJ256" s="1103"/>
      <c r="AK256" s="1103"/>
      <c r="AL256" s="1103"/>
      <c r="AM256" s="1103"/>
      <c r="AN256" s="1103"/>
      <c r="AO256" s="1103"/>
      <c r="AP256" s="1103"/>
      <c r="AQ256" s="1103"/>
      <c r="AR256" s="1103"/>
      <c r="AS256" s="1103"/>
      <c r="AT256" s="1103"/>
      <c r="AU256" s="1103"/>
      <c r="AV256" s="1103"/>
      <c r="AW256" s="1103"/>
      <c r="AX256" s="1103"/>
      <c r="AY256" s="1103"/>
      <c r="AZ256" s="1103"/>
      <c r="BA256" s="1103"/>
      <c r="BB256" s="1103"/>
      <c r="BC256" s="1103"/>
      <c r="BD256" s="1103"/>
      <c r="BE256" s="1103"/>
      <c r="BF256" s="1103"/>
      <c r="BG256" s="1103"/>
      <c r="BH256" s="1103"/>
      <c r="BI256" s="1103"/>
      <c r="BJ256" s="1103"/>
      <c r="BK256" s="1103"/>
      <c r="BL256" s="1103"/>
      <c r="BM256" s="1103"/>
      <c r="BN256" s="1103"/>
      <c r="BO256" s="1103"/>
      <c r="BP256" s="1103"/>
      <c r="BQ256" s="1103"/>
      <c r="DW256" s="1133"/>
      <c r="DX256" s="1134"/>
      <c r="DY256" s="1134"/>
      <c r="DZ256" s="1134"/>
      <c r="EA256" s="1134"/>
      <c r="EB256" s="1134"/>
      <c r="EC256" s="1134"/>
      <c r="ED256" s="1134"/>
      <c r="EE256" s="1135"/>
    </row>
    <row r="257" spans="2:135" ht="6" customHeight="1" x14ac:dyDescent="0.3">
      <c r="B257" s="1104" t="s">
        <v>292</v>
      </c>
      <c r="C257" s="1104"/>
      <c r="D257" s="1104"/>
      <c r="E257" s="1104"/>
      <c r="F257" s="1104"/>
      <c r="G257" s="1104"/>
      <c r="H257" s="1104"/>
      <c r="I257" s="1104"/>
      <c r="J257" s="1104"/>
      <c r="K257" s="1104"/>
      <c r="L257" s="1104"/>
      <c r="M257" s="1104"/>
      <c r="N257" s="1104"/>
      <c r="O257" s="1104"/>
      <c r="P257" s="1104"/>
      <c r="Q257" s="1104"/>
      <c r="R257" s="1104"/>
      <c r="S257" s="1104"/>
      <c r="T257" s="1104"/>
      <c r="U257" s="1104"/>
      <c r="V257" s="1104"/>
      <c r="W257" s="1104"/>
      <c r="X257" s="1104"/>
      <c r="Y257" s="1104"/>
      <c r="Z257" s="1104"/>
      <c r="AA257" s="1104"/>
      <c r="AB257" s="1104"/>
      <c r="AC257" s="1104"/>
      <c r="AD257" s="1104"/>
      <c r="AE257" s="1104"/>
      <c r="AF257" s="1104"/>
      <c r="AG257" s="1104"/>
      <c r="AH257" s="1104"/>
      <c r="AI257" s="1104"/>
      <c r="AJ257" s="1104"/>
      <c r="AK257" s="1104"/>
      <c r="AL257" s="1104"/>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2"/>
      <c r="DW257" s="1133"/>
      <c r="DX257" s="1134"/>
      <c r="DY257" s="1134"/>
      <c r="DZ257" s="1134"/>
      <c r="EA257" s="1134"/>
      <c r="EB257" s="1134"/>
      <c r="EC257" s="1134"/>
      <c r="ED257" s="1134"/>
      <c r="EE257" s="1135"/>
    </row>
    <row r="258" spans="2:135" ht="6" customHeight="1" x14ac:dyDescent="0.25">
      <c r="B258" s="1104"/>
      <c r="C258" s="1104"/>
      <c r="D258" s="1104"/>
      <c r="E258" s="1104"/>
      <c r="F258" s="1104"/>
      <c r="G258" s="1104"/>
      <c r="H258" s="1104"/>
      <c r="I258" s="1104"/>
      <c r="J258" s="1104"/>
      <c r="K258" s="1104"/>
      <c r="L258" s="1104"/>
      <c r="M258" s="1104"/>
      <c r="N258" s="1104"/>
      <c r="O258" s="1104"/>
      <c r="P258" s="1104"/>
      <c r="Q258" s="1104"/>
      <c r="R258" s="1104"/>
      <c r="S258" s="1104"/>
      <c r="T258" s="1104"/>
      <c r="U258" s="1104"/>
      <c r="V258" s="1104"/>
      <c r="W258" s="1104"/>
      <c r="X258" s="1104"/>
      <c r="Y258" s="1104"/>
      <c r="Z258" s="1104"/>
      <c r="AA258" s="1104"/>
      <c r="AB258" s="1104"/>
      <c r="AC258" s="1104"/>
      <c r="AD258" s="1104"/>
      <c r="AE258" s="1104"/>
      <c r="AF258" s="1104"/>
      <c r="AG258" s="1104"/>
      <c r="AH258" s="1104"/>
      <c r="AI258" s="1104"/>
      <c r="AJ258" s="1104"/>
      <c r="AK258" s="1104"/>
      <c r="AL258" s="1104"/>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DW258" s="1133"/>
      <c r="DX258" s="1134"/>
      <c r="DY258" s="1134"/>
      <c r="DZ258" s="1134"/>
      <c r="EA258" s="1134"/>
      <c r="EB258" s="1134"/>
      <c r="EC258" s="1134"/>
      <c r="ED258" s="1134"/>
      <c r="EE258" s="1135"/>
    </row>
    <row r="259" spans="2:135" ht="6" customHeight="1" x14ac:dyDescent="0.25">
      <c r="B259" s="1104"/>
      <c r="C259" s="1104"/>
      <c r="D259" s="1104"/>
      <c r="E259" s="1104"/>
      <c r="F259" s="1104"/>
      <c r="G259" s="1104"/>
      <c r="H259" s="1104"/>
      <c r="I259" s="1104"/>
      <c r="J259" s="1104"/>
      <c r="K259" s="1104"/>
      <c r="L259" s="1104"/>
      <c r="M259" s="1104"/>
      <c r="N259" s="1104"/>
      <c r="O259" s="1104"/>
      <c r="P259" s="1104"/>
      <c r="Q259" s="1104"/>
      <c r="R259" s="1104"/>
      <c r="S259" s="1104"/>
      <c r="T259" s="1104"/>
      <c r="U259" s="1104"/>
      <c r="V259" s="1104"/>
      <c r="W259" s="1104"/>
      <c r="X259" s="1104"/>
      <c r="Y259" s="1104"/>
      <c r="Z259" s="1104"/>
      <c r="AA259" s="1104"/>
      <c r="AB259" s="1104"/>
      <c r="AC259" s="1104"/>
      <c r="AD259" s="1104"/>
      <c r="AE259" s="1104"/>
      <c r="AF259" s="1104"/>
      <c r="AG259" s="1104"/>
      <c r="AH259" s="1104"/>
      <c r="AI259" s="1104"/>
      <c r="AJ259" s="1104"/>
      <c r="AK259" s="1104"/>
      <c r="AL259" s="1104"/>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2"/>
      <c r="BH259" s="242"/>
      <c r="BS259" s="243"/>
      <c r="BT259" s="243"/>
      <c r="BU259" s="243"/>
      <c r="BV259" s="243"/>
      <c r="BW259" s="243"/>
      <c r="BX259" s="243"/>
      <c r="BY259" s="243"/>
      <c r="BZ259" s="243"/>
      <c r="CA259" s="243"/>
      <c r="CB259" s="243"/>
      <c r="CC259" s="243"/>
      <c r="CD259" s="243"/>
      <c r="CE259" s="243"/>
      <c r="CF259" s="243"/>
      <c r="CG259" s="243"/>
      <c r="CH259" s="243"/>
      <c r="CI259" s="243"/>
      <c r="CJ259" s="243"/>
      <c r="CK259" s="243"/>
      <c r="CL259" s="243"/>
      <c r="CM259" s="243"/>
      <c r="CN259" s="243"/>
      <c r="CO259" s="243"/>
      <c r="CP259" s="243"/>
      <c r="CQ259" s="243"/>
      <c r="CR259" s="243"/>
      <c r="CS259" s="243"/>
      <c r="CT259" s="243"/>
      <c r="CU259" s="243"/>
      <c r="CV259" s="243"/>
      <c r="CW259" s="243"/>
      <c r="CX259" s="243"/>
      <c r="CY259" s="243"/>
      <c r="CZ259" s="243"/>
      <c r="DA259" s="243"/>
      <c r="DB259" s="243"/>
      <c r="DC259" s="243"/>
      <c r="DW259" s="1133"/>
      <c r="DX259" s="1134"/>
      <c r="DY259" s="1134"/>
      <c r="DZ259" s="1134"/>
      <c r="EA259" s="1134"/>
      <c r="EB259" s="1134"/>
      <c r="EC259" s="1134"/>
      <c r="ED259" s="1134"/>
      <c r="EE259" s="1135"/>
    </row>
    <row r="260" spans="2:135" ht="6" customHeight="1" x14ac:dyDescent="0.25">
      <c r="B260" s="1103" t="s">
        <v>175</v>
      </c>
      <c r="C260" s="1103"/>
      <c r="D260" s="1103"/>
      <c r="E260" s="1103"/>
      <c r="F260" s="1103"/>
      <c r="G260" s="1103"/>
      <c r="H260" s="1103"/>
      <c r="I260" s="1103"/>
      <c r="J260" s="1103"/>
      <c r="K260" s="1103"/>
      <c r="L260" s="1103"/>
      <c r="M260" s="1103"/>
      <c r="N260" s="1103"/>
      <c r="O260" s="1103"/>
      <c r="P260" s="1103"/>
      <c r="Q260" s="1103"/>
      <c r="R260" s="1103"/>
      <c r="S260" s="1103"/>
      <c r="T260" s="1103"/>
      <c r="U260" s="1103"/>
      <c r="V260" s="1103"/>
      <c r="W260" s="1103"/>
      <c r="X260" s="1103"/>
      <c r="Y260" s="1103"/>
      <c r="Z260" s="1103"/>
      <c r="AA260" s="1103"/>
      <c r="AB260" s="1103"/>
      <c r="AC260" s="1103"/>
      <c r="AD260" s="1103"/>
      <c r="AE260" s="1103"/>
      <c r="AF260" s="1103"/>
      <c r="AG260" s="1103"/>
      <c r="AH260" s="1103"/>
      <c r="AI260" s="1103"/>
      <c r="AJ260" s="1103"/>
      <c r="AK260" s="1103"/>
      <c r="AL260" s="1103"/>
      <c r="AM260" s="1103"/>
      <c r="AN260" s="242"/>
      <c r="AO260" s="242"/>
      <c r="AP260" s="242"/>
      <c r="AQ260" s="242"/>
      <c r="AR260" s="242"/>
      <c r="AS260" s="242"/>
      <c r="AT260" s="242"/>
      <c r="AU260" s="242"/>
      <c r="AV260" s="242"/>
      <c r="AW260" s="242"/>
      <c r="AX260" s="242"/>
      <c r="AY260" s="242"/>
      <c r="AZ260" s="242"/>
      <c r="BA260" s="242"/>
      <c r="BB260" s="242"/>
      <c r="BC260" s="242"/>
      <c r="BD260" s="242"/>
      <c r="BE260" s="242"/>
      <c r="BF260" s="242"/>
      <c r="BG260" s="242"/>
      <c r="BH260" s="242"/>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c r="CR260" s="243"/>
      <c r="CS260" s="243"/>
      <c r="CT260" s="243"/>
      <c r="CU260" s="243"/>
      <c r="CV260" s="243"/>
      <c r="CW260" s="243"/>
      <c r="CX260" s="243"/>
      <c r="CY260" s="243"/>
      <c r="CZ260" s="243"/>
      <c r="DA260" s="243"/>
      <c r="DB260" s="243"/>
      <c r="DC260" s="243"/>
      <c r="DW260" s="1133"/>
      <c r="DX260" s="1134"/>
      <c r="DY260" s="1134"/>
      <c r="DZ260" s="1134"/>
      <c r="EA260" s="1134"/>
      <c r="EB260" s="1134"/>
      <c r="EC260" s="1134"/>
      <c r="ED260" s="1134"/>
      <c r="EE260" s="1135"/>
    </row>
    <row r="261" spans="2:135" ht="6" customHeight="1" x14ac:dyDescent="0.25">
      <c r="B261" s="1103"/>
      <c r="C261" s="1103"/>
      <c r="D261" s="1103"/>
      <c r="E261" s="1103"/>
      <c r="F261" s="1103"/>
      <c r="G261" s="1103"/>
      <c r="H261" s="1103"/>
      <c r="I261" s="1103"/>
      <c r="J261" s="1103"/>
      <c r="K261" s="1103"/>
      <c r="L261" s="1103"/>
      <c r="M261" s="1103"/>
      <c r="N261" s="1103"/>
      <c r="O261" s="1103"/>
      <c r="P261" s="1103"/>
      <c r="Q261" s="1103"/>
      <c r="R261" s="1103"/>
      <c r="S261" s="1103"/>
      <c r="T261" s="1103"/>
      <c r="U261" s="1103"/>
      <c r="V261" s="1103"/>
      <c r="W261" s="1103"/>
      <c r="X261" s="1103"/>
      <c r="Y261" s="1103"/>
      <c r="Z261" s="1103"/>
      <c r="AA261" s="1103"/>
      <c r="AB261" s="1103"/>
      <c r="AC261" s="1103"/>
      <c r="AD261" s="1103"/>
      <c r="AE261" s="1103"/>
      <c r="AF261" s="1103"/>
      <c r="AG261" s="1103"/>
      <c r="AH261" s="1103"/>
      <c r="AI261" s="1103"/>
      <c r="AJ261" s="1103"/>
      <c r="AK261" s="1103"/>
      <c r="AL261" s="1103"/>
      <c r="AM261" s="1103"/>
      <c r="AN261" s="242"/>
      <c r="AO261" s="242"/>
      <c r="AP261" s="242"/>
      <c r="AQ261" s="242"/>
      <c r="AR261" s="242"/>
      <c r="AS261" s="242"/>
      <c r="AT261" s="242"/>
      <c r="AU261" s="242"/>
      <c r="AV261" s="242"/>
      <c r="AW261" s="242"/>
      <c r="AX261" s="242"/>
      <c r="AY261" s="242"/>
      <c r="AZ261" s="242"/>
      <c r="BA261" s="242"/>
      <c r="BB261" s="242"/>
      <c r="BC261" s="242"/>
      <c r="BD261" s="242"/>
      <c r="BE261" s="1103"/>
      <c r="BF261" s="1103"/>
      <c r="BG261" s="1103"/>
      <c r="BH261" s="1103"/>
      <c r="DW261" s="1133"/>
      <c r="DX261" s="1134"/>
      <c r="DY261" s="1134"/>
      <c r="DZ261" s="1134"/>
      <c r="EA261" s="1134"/>
      <c r="EB261" s="1134"/>
      <c r="EC261" s="1134"/>
      <c r="ED261" s="1134"/>
      <c r="EE261" s="1135"/>
    </row>
    <row r="262" spans="2:135" ht="6" customHeight="1" x14ac:dyDescent="0.25">
      <c r="B262" s="1103"/>
      <c r="C262" s="1103"/>
      <c r="D262" s="1103"/>
      <c r="E262" s="1103"/>
      <c r="F262" s="1103"/>
      <c r="G262" s="1103"/>
      <c r="H262" s="1103"/>
      <c r="I262" s="1103"/>
      <c r="J262" s="1103"/>
      <c r="K262" s="1103"/>
      <c r="L262" s="1103"/>
      <c r="M262" s="1103"/>
      <c r="N262" s="1103"/>
      <c r="O262" s="1103"/>
      <c r="P262" s="1103"/>
      <c r="Q262" s="1103"/>
      <c r="R262" s="1103"/>
      <c r="S262" s="1103"/>
      <c r="T262" s="1103"/>
      <c r="U262" s="1103"/>
      <c r="V262" s="1103"/>
      <c r="W262" s="1103"/>
      <c r="X262" s="1103"/>
      <c r="Y262" s="1103"/>
      <c r="Z262" s="1103"/>
      <c r="AA262" s="1103"/>
      <c r="AB262" s="1103"/>
      <c r="AC262" s="1103"/>
      <c r="AD262" s="1103"/>
      <c r="AE262" s="1103"/>
      <c r="AF262" s="1103"/>
      <c r="AG262" s="1103"/>
      <c r="AH262" s="1103"/>
      <c r="AI262" s="1103"/>
      <c r="AJ262" s="1103"/>
      <c r="AK262" s="1103"/>
      <c r="AL262" s="1103"/>
      <c r="AM262" s="1103"/>
      <c r="AN262" s="242"/>
      <c r="AO262" s="242"/>
      <c r="AP262" s="242"/>
      <c r="AQ262" s="242"/>
      <c r="AR262" s="242"/>
      <c r="AS262" s="242"/>
      <c r="AT262" s="242"/>
      <c r="AU262" s="242"/>
      <c r="AV262" s="242"/>
      <c r="AW262" s="242"/>
      <c r="AX262" s="242"/>
      <c r="AY262" s="242"/>
      <c r="AZ262" s="242"/>
      <c r="BA262" s="242"/>
      <c r="BB262" s="242"/>
      <c r="BC262" s="242"/>
      <c r="BD262" s="242"/>
      <c r="BE262" s="1103"/>
      <c r="BF262" s="1103"/>
      <c r="BG262" s="1103"/>
      <c r="BH262" s="1103"/>
      <c r="DW262" s="1133"/>
      <c r="DX262" s="1134"/>
      <c r="DY262" s="1134"/>
      <c r="DZ262" s="1134"/>
      <c r="EA262" s="1134"/>
      <c r="EB262" s="1134"/>
      <c r="EC262" s="1134"/>
      <c r="ED262" s="1134"/>
      <c r="EE262" s="1135"/>
    </row>
    <row r="263" spans="2:135" ht="6" customHeight="1" x14ac:dyDescent="0.3">
      <c r="B263" s="1103" t="s">
        <v>176</v>
      </c>
      <c r="C263" s="1103"/>
      <c r="D263" s="1103"/>
      <c r="E263" s="1103"/>
      <c r="F263" s="1103"/>
      <c r="G263" s="1103"/>
      <c r="H263" s="1103"/>
      <c r="I263" s="1103"/>
      <c r="J263" s="1103"/>
      <c r="K263" s="1103"/>
      <c r="L263" s="1103"/>
      <c r="M263" s="1103"/>
      <c r="N263" s="1103"/>
      <c r="O263" s="1103"/>
      <c r="P263" s="1103"/>
      <c r="Q263" s="1103"/>
      <c r="R263" s="1103"/>
      <c r="S263" s="1103"/>
      <c r="T263" s="1103"/>
      <c r="U263" s="1103"/>
      <c r="V263" s="1103"/>
      <c r="W263" s="1103"/>
      <c r="X263" s="1103"/>
      <c r="Y263" s="1103"/>
      <c r="Z263" s="1103"/>
      <c r="AA263" s="1103"/>
      <c r="AB263" s="1103"/>
      <c r="AC263" s="1103"/>
      <c r="AD263" s="1103"/>
      <c r="AE263" s="1103"/>
      <c r="AF263" s="1103"/>
      <c r="AG263" s="1103"/>
      <c r="AH263" s="1103"/>
      <c r="AI263" s="1103"/>
      <c r="AJ263" s="1103"/>
      <c r="AK263" s="1103"/>
      <c r="AL263" s="1103"/>
      <c r="AM263" s="241"/>
      <c r="AN263" s="242"/>
      <c r="AO263" s="242"/>
      <c r="AP263" s="242"/>
      <c r="AQ263" s="242"/>
      <c r="AR263" s="242"/>
      <c r="AS263" s="242"/>
      <c r="AT263" s="242"/>
      <c r="AU263" s="242"/>
      <c r="AV263" s="242"/>
      <c r="AW263" s="242"/>
      <c r="AX263" s="242"/>
      <c r="AY263" s="242"/>
      <c r="AZ263" s="242"/>
      <c r="BA263" s="242"/>
      <c r="BB263" s="242"/>
      <c r="BC263" s="242"/>
      <c r="BD263" s="242"/>
      <c r="BE263" s="241"/>
      <c r="BF263" s="241"/>
      <c r="BG263" s="241"/>
      <c r="BH263" s="241"/>
      <c r="DW263" s="1133"/>
      <c r="DX263" s="1134"/>
      <c r="DY263" s="1134"/>
      <c r="DZ263" s="1134"/>
      <c r="EA263" s="1134"/>
      <c r="EB263" s="1134"/>
      <c r="EC263" s="1134"/>
      <c r="ED263" s="1134"/>
      <c r="EE263" s="1135"/>
    </row>
    <row r="264" spans="2:135" ht="6" customHeight="1" x14ac:dyDescent="0.25">
      <c r="B264" s="1103"/>
      <c r="C264" s="1103"/>
      <c r="D264" s="1103"/>
      <c r="E264" s="1103"/>
      <c r="F264" s="1103"/>
      <c r="G264" s="1103"/>
      <c r="H264" s="1103"/>
      <c r="I264" s="1103"/>
      <c r="J264" s="1103"/>
      <c r="K264" s="1103"/>
      <c r="L264" s="1103"/>
      <c r="M264" s="1103"/>
      <c r="N264" s="1103"/>
      <c r="O264" s="1103"/>
      <c r="P264" s="1103"/>
      <c r="Q264" s="1103"/>
      <c r="R264" s="1103"/>
      <c r="S264" s="1103"/>
      <c r="T264" s="1103"/>
      <c r="U264" s="1103"/>
      <c r="V264" s="1103"/>
      <c r="W264" s="1103"/>
      <c r="X264" s="1103"/>
      <c r="Y264" s="1103"/>
      <c r="Z264" s="1103"/>
      <c r="AA264" s="1103"/>
      <c r="AB264" s="1103"/>
      <c r="AC264" s="1103"/>
      <c r="AD264" s="1103"/>
      <c r="AE264" s="1103"/>
      <c r="AF264" s="1103"/>
      <c r="AG264" s="1103"/>
      <c r="AH264" s="1103"/>
      <c r="AI264" s="1103"/>
      <c r="AJ264" s="1103"/>
      <c r="AK264" s="1103"/>
      <c r="AL264" s="1103"/>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DW264" s="1133"/>
      <c r="DX264" s="1134"/>
      <c r="DY264" s="1134"/>
      <c r="DZ264" s="1134"/>
      <c r="EA264" s="1134"/>
      <c r="EB264" s="1134"/>
      <c r="EC264" s="1134"/>
      <c r="ED264" s="1134"/>
      <c r="EE264" s="1135"/>
    </row>
    <row r="265" spans="2:135" ht="6" customHeight="1" x14ac:dyDescent="0.25">
      <c r="B265" s="1103"/>
      <c r="C265" s="1103"/>
      <c r="D265" s="1103"/>
      <c r="E265" s="1103"/>
      <c r="F265" s="1103"/>
      <c r="G265" s="1103"/>
      <c r="H265" s="1103"/>
      <c r="I265" s="1103"/>
      <c r="J265" s="1103"/>
      <c r="K265" s="1103"/>
      <c r="L265" s="1103"/>
      <c r="M265" s="1103"/>
      <c r="N265" s="1103"/>
      <c r="O265" s="1103"/>
      <c r="P265" s="1103"/>
      <c r="Q265" s="1103"/>
      <c r="R265" s="1103"/>
      <c r="S265" s="1103"/>
      <c r="T265" s="1103"/>
      <c r="U265" s="1103"/>
      <c r="V265" s="1103"/>
      <c r="W265" s="1103"/>
      <c r="X265" s="1103"/>
      <c r="Y265" s="1103"/>
      <c r="Z265" s="1103"/>
      <c r="AA265" s="1103"/>
      <c r="AB265" s="1103"/>
      <c r="AC265" s="1103"/>
      <c r="AD265" s="1103"/>
      <c r="AE265" s="1103"/>
      <c r="AF265" s="1103"/>
      <c r="AG265" s="1103"/>
      <c r="AH265" s="1103"/>
      <c r="AI265" s="1103"/>
      <c r="AJ265" s="1103"/>
      <c r="AK265" s="1103"/>
      <c r="AL265" s="1103"/>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DW265" s="1133"/>
      <c r="DX265" s="1134"/>
      <c r="DY265" s="1134"/>
      <c r="DZ265" s="1134"/>
      <c r="EA265" s="1134"/>
      <c r="EB265" s="1134"/>
      <c r="EC265" s="1134"/>
      <c r="ED265" s="1134"/>
      <c r="EE265" s="1135"/>
    </row>
    <row r="266" spans="2:135" ht="6" customHeight="1" x14ac:dyDescent="0.25">
      <c r="B266" s="1083"/>
      <c r="C266" s="1083"/>
      <c r="D266" s="1083"/>
      <c r="E266" s="1083"/>
      <c r="F266" s="1083"/>
      <c r="G266" s="1083"/>
      <c r="H266" s="1083"/>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c r="AF266" s="1083"/>
      <c r="DW266" s="1133"/>
      <c r="DX266" s="1134"/>
      <c r="DY266" s="1134"/>
      <c r="DZ266" s="1134"/>
      <c r="EA266" s="1134"/>
      <c r="EB266" s="1134"/>
      <c r="EC266" s="1134"/>
      <c r="ED266" s="1134"/>
      <c r="EE266" s="1135"/>
    </row>
    <row r="267" spans="2:135" ht="6" customHeight="1" x14ac:dyDescent="0.25">
      <c r="B267" s="1083"/>
      <c r="C267" s="1083"/>
      <c r="D267" s="1083"/>
      <c r="E267" s="1083"/>
      <c r="F267" s="1083"/>
      <c r="G267" s="1083"/>
      <c r="H267" s="1083"/>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c r="AF267" s="1083"/>
      <c r="DW267" s="1133"/>
      <c r="DX267" s="1134"/>
      <c r="DY267" s="1134"/>
      <c r="DZ267" s="1134"/>
      <c r="EA267" s="1134"/>
      <c r="EB267" s="1134"/>
      <c r="EC267" s="1134"/>
      <c r="ED267" s="1134"/>
      <c r="EE267" s="1135"/>
    </row>
    <row r="268" spans="2:135" ht="6" customHeight="1" x14ac:dyDescent="0.25">
      <c r="DW268" s="1136"/>
      <c r="DX268" s="1137"/>
      <c r="DY268" s="1137"/>
      <c r="DZ268" s="1137"/>
      <c r="EA268" s="1137"/>
      <c r="EB268" s="1137"/>
      <c r="EC268" s="1137"/>
      <c r="ED268" s="1137"/>
      <c r="EE268" s="1138"/>
    </row>
    <row r="269" spans="2:135" ht="6" customHeight="1" x14ac:dyDescent="0.25">
      <c r="B269" s="1084" t="s">
        <v>109</v>
      </c>
      <c r="C269" s="1085"/>
      <c r="D269" s="1085"/>
      <c r="E269" s="1085"/>
      <c r="F269" s="1085"/>
      <c r="G269" s="1085"/>
      <c r="H269" s="1085"/>
      <c r="I269" s="1085"/>
      <c r="J269" s="1085"/>
      <c r="K269" s="1085"/>
      <c r="L269" s="1085"/>
      <c r="M269" s="1085"/>
      <c r="N269" s="1085"/>
      <c r="O269" s="1085"/>
      <c r="P269" s="1085"/>
      <c r="Q269" s="1085"/>
      <c r="R269" s="1085"/>
      <c r="S269" s="1085"/>
      <c r="T269" s="1085"/>
      <c r="U269" s="1085"/>
      <c r="V269" s="1085"/>
      <c r="W269" s="1085"/>
      <c r="X269" s="1085"/>
      <c r="Y269" s="1085"/>
      <c r="Z269" s="1085"/>
      <c r="AA269" s="1085"/>
      <c r="AB269" s="1085"/>
      <c r="AC269" s="1085"/>
      <c r="AD269" s="1085"/>
      <c r="AE269" s="1085"/>
      <c r="AF269" s="1085"/>
      <c r="AG269" s="1085"/>
      <c r="AH269" s="1085"/>
      <c r="AI269" s="1085"/>
      <c r="AJ269" s="1085"/>
      <c r="AK269" s="1085"/>
      <c r="AL269" s="1085"/>
      <c r="AM269" s="1085"/>
      <c r="AN269" s="1085"/>
      <c r="AO269" s="1085"/>
      <c r="AP269" s="1085"/>
      <c r="AQ269" s="1085"/>
      <c r="AR269" s="1085"/>
      <c r="AS269" s="1085"/>
      <c r="AT269" s="1085"/>
      <c r="AU269" s="1085"/>
      <c r="AV269" s="1085"/>
      <c r="AW269" s="1085"/>
      <c r="AX269" s="1085"/>
      <c r="AY269" s="1085"/>
      <c r="AZ269" s="1085"/>
      <c r="BA269" s="1085"/>
      <c r="BB269" s="1085"/>
      <c r="BC269" s="1085"/>
      <c r="BD269" s="1085"/>
      <c r="BE269" s="1085"/>
      <c r="BF269" s="1085"/>
      <c r="BG269" s="1085"/>
      <c r="BH269" s="1085"/>
      <c r="BI269" s="1085"/>
      <c r="BJ269" s="1085"/>
      <c r="BK269" s="1085"/>
      <c r="BL269" s="1085"/>
      <c r="BM269" s="1085"/>
      <c r="BN269" s="1085"/>
      <c r="BO269" s="1085"/>
      <c r="BP269" s="1085"/>
      <c r="BQ269" s="1085"/>
      <c r="BR269" s="1085"/>
      <c r="BS269" s="1085"/>
      <c r="BT269" s="1085"/>
      <c r="BU269" s="1085"/>
      <c r="BV269" s="1085"/>
      <c r="BW269" s="1085"/>
      <c r="BX269" s="1085"/>
      <c r="BY269" s="1085"/>
      <c r="BZ269" s="1085"/>
      <c r="CA269" s="1085"/>
      <c r="CB269" s="1085"/>
      <c r="CC269" s="1085"/>
      <c r="CD269" s="1085"/>
      <c r="CE269" s="1085"/>
      <c r="CF269" s="1085"/>
      <c r="CG269" s="1085"/>
      <c r="CH269" s="1085"/>
      <c r="CI269" s="1085"/>
      <c r="CJ269" s="1085"/>
      <c r="CK269" s="1085"/>
      <c r="CL269" s="1085"/>
      <c r="CM269" s="1085"/>
      <c r="CN269" s="1085"/>
      <c r="CO269" s="1085"/>
      <c r="CP269" s="1085"/>
      <c r="CQ269" s="1085"/>
      <c r="CR269" s="1085"/>
      <c r="CS269" s="1085"/>
      <c r="CT269" s="1085"/>
      <c r="CU269" s="1085"/>
      <c r="CV269" s="1085"/>
      <c r="CW269" s="1085"/>
      <c r="CX269" s="1085"/>
      <c r="CY269" s="1085"/>
      <c r="CZ269" s="1085"/>
      <c r="DA269" s="1085"/>
      <c r="DB269" s="1085"/>
      <c r="DC269" s="1085"/>
      <c r="DD269" s="1085"/>
      <c r="DE269" s="1085"/>
      <c r="DF269" s="1085"/>
      <c r="DG269" s="1085"/>
      <c r="DH269" s="1085"/>
      <c r="DI269" s="1085"/>
      <c r="DJ269" s="1085"/>
      <c r="DK269" s="1085"/>
      <c r="DL269" s="1085"/>
      <c r="DM269" s="1085"/>
      <c r="DN269" s="1085"/>
      <c r="DO269" s="1085"/>
      <c r="DP269" s="1085"/>
      <c r="DQ269" s="1086"/>
    </row>
    <row r="270" spans="2:135" ht="6" customHeight="1" x14ac:dyDescent="0.25">
      <c r="B270" s="1087"/>
      <c r="C270" s="1088"/>
      <c r="D270" s="1088"/>
      <c r="E270" s="1088"/>
      <c r="F270" s="1088"/>
      <c r="G270" s="1088"/>
      <c r="H270" s="1088"/>
      <c r="I270" s="1088"/>
      <c r="J270" s="1088"/>
      <c r="K270" s="1088"/>
      <c r="L270" s="1088"/>
      <c r="M270" s="1088"/>
      <c r="N270" s="1088"/>
      <c r="O270" s="1088"/>
      <c r="P270" s="1088"/>
      <c r="Q270" s="1088"/>
      <c r="R270" s="1088"/>
      <c r="S270" s="1088"/>
      <c r="T270" s="1088"/>
      <c r="U270" s="1088"/>
      <c r="V270" s="1088"/>
      <c r="W270" s="1088"/>
      <c r="X270" s="1088"/>
      <c r="Y270" s="1088"/>
      <c r="Z270" s="1088"/>
      <c r="AA270" s="1088"/>
      <c r="AB270" s="1088"/>
      <c r="AC270" s="1088"/>
      <c r="AD270" s="1088"/>
      <c r="AE270" s="1088"/>
      <c r="AF270" s="1088"/>
      <c r="AG270" s="1088"/>
      <c r="AH270" s="1088"/>
      <c r="AI270" s="1088"/>
      <c r="AJ270" s="1088"/>
      <c r="AK270" s="1088"/>
      <c r="AL270" s="1088"/>
      <c r="AM270" s="1088"/>
      <c r="AN270" s="1088"/>
      <c r="AO270" s="1088"/>
      <c r="AP270" s="1088"/>
      <c r="AQ270" s="1088"/>
      <c r="AR270" s="1088"/>
      <c r="AS270" s="1088"/>
      <c r="AT270" s="1088"/>
      <c r="AU270" s="1088"/>
      <c r="AV270" s="1088"/>
      <c r="AW270" s="1088"/>
      <c r="AX270" s="1088"/>
      <c r="AY270" s="1088"/>
      <c r="AZ270" s="1088"/>
      <c r="BA270" s="1088"/>
      <c r="BB270" s="1088"/>
      <c r="BC270" s="1088"/>
      <c r="BD270" s="1088"/>
      <c r="BE270" s="1088"/>
      <c r="BF270" s="1088"/>
      <c r="BG270" s="1088"/>
      <c r="BH270" s="1088"/>
      <c r="BI270" s="1088"/>
      <c r="BJ270" s="1088"/>
      <c r="BK270" s="1088"/>
      <c r="BL270" s="1088"/>
      <c r="BM270" s="1088"/>
      <c r="BN270" s="1088"/>
      <c r="BO270" s="1088"/>
      <c r="BP270" s="1088"/>
      <c r="BQ270" s="1088"/>
      <c r="BR270" s="1088"/>
      <c r="BS270" s="1088"/>
      <c r="BT270" s="1088"/>
      <c r="BU270" s="1088"/>
      <c r="BV270" s="1088"/>
      <c r="BW270" s="1088"/>
      <c r="BX270" s="1088"/>
      <c r="BY270" s="1088"/>
      <c r="BZ270" s="1088"/>
      <c r="CA270" s="1088"/>
      <c r="CB270" s="1088"/>
      <c r="CC270" s="1088"/>
      <c r="CD270" s="1088"/>
      <c r="CE270" s="1088"/>
      <c r="CF270" s="1088"/>
      <c r="CG270" s="1088"/>
      <c r="CH270" s="1088"/>
      <c r="CI270" s="1088"/>
      <c r="CJ270" s="1088"/>
      <c r="CK270" s="1088"/>
      <c r="CL270" s="1088"/>
      <c r="CM270" s="1088"/>
      <c r="CN270" s="1088"/>
      <c r="CO270" s="1088"/>
      <c r="CP270" s="1088"/>
      <c r="CQ270" s="1088"/>
      <c r="CR270" s="1088"/>
      <c r="CS270" s="1088"/>
      <c r="CT270" s="1088"/>
      <c r="CU270" s="1088"/>
      <c r="CV270" s="1088"/>
      <c r="CW270" s="1088"/>
      <c r="CX270" s="1088"/>
      <c r="CY270" s="1088"/>
      <c r="CZ270" s="1088"/>
      <c r="DA270" s="1088"/>
      <c r="DB270" s="1088"/>
      <c r="DC270" s="1088"/>
      <c r="DD270" s="1088"/>
      <c r="DE270" s="1088"/>
      <c r="DF270" s="1088"/>
      <c r="DG270" s="1088"/>
      <c r="DH270" s="1088"/>
      <c r="DI270" s="1088"/>
      <c r="DJ270" s="1088"/>
      <c r="DK270" s="1088"/>
      <c r="DL270" s="1088"/>
      <c r="DM270" s="1088"/>
      <c r="DN270" s="1088"/>
      <c r="DO270" s="1088"/>
      <c r="DP270" s="1088"/>
      <c r="DQ270" s="1089"/>
    </row>
    <row r="271" spans="2:135" ht="6" customHeight="1" x14ac:dyDescent="0.25">
      <c r="B271" s="1087"/>
      <c r="C271" s="1088"/>
      <c r="D271" s="1088"/>
      <c r="E271" s="1088"/>
      <c r="F271" s="1088"/>
      <c r="G271" s="1088"/>
      <c r="H271" s="1088"/>
      <c r="I271" s="1088"/>
      <c r="J271" s="1088"/>
      <c r="K271" s="1088"/>
      <c r="L271" s="1088"/>
      <c r="M271" s="1088"/>
      <c r="N271" s="1088"/>
      <c r="O271" s="1088"/>
      <c r="P271" s="1088"/>
      <c r="Q271" s="1088"/>
      <c r="R271" s="1088"/>
      <c r="S271" s="1088"/>
      <c r="T271" s="1088"/>
      <c r="U271" s="1088"/>
      <c r="V271" s="1088"/>
      <c r="W271" s="1088"/>
      <c r="X271" s="1088"/>
      <c r="Y271" s="1088"/>
      <c r="Z271" s="1088"/>
      <c r="AA271" s="1088"/>
      <c r="AB271" s="1088"/>
      <c r="AC271" s="1088"/>
      <c r="AD271" s="1088"/>
      <c r="AE271" s="1088"/>
      <c r="AF271" s="1088"/>
      <c r="AG271" s="1088"/>
      <c r="AH271" s="1088"/>
      <c r="AI271" s="1088"/>
      <c r="AJ271" s="1088"/>
      <c r="AK271" s="1088"/>
      <c r="AL271" s="1088"/>
      <c r="AM271" s="1088"/>
      <c r="AN271" s="1088"/>
      <c r="AO271" s="1088"/>
      <c r="AP271" s="1088"/>
      <c r="AQ271" s="1088"/>
      <c r="AR271" s="1088"/>
      <c r="AS271" s="1088"/>
      <c r="AT271" s="1088"/>
      <c r="AU271" s="1088"/>
      <c r="AV271" s="1088"/>
      <c r="AW271" s="1088"/>
      <c r="AX271" s="1088"/>
      <c r="AY271" s="1088"/>
      <c r="AZ271" s="1088"/>
      <c r="BA271" s="1088"/>
      <c r="BB271" s="1088"/>
      <c r="BC271" s="1088"/>
      <c r="BD271" s="1088"/>
      <c r="BE271" s="1088"/>
      <c r="BF271" s="1088"/>
      <c r="BG271" s="1088"/>
      <c r="BH271" s="1088"/>
      <c r="BI271" s="1088"/>
      <c r="BJ271" s="1088"/>
      <c r="BK271" s="1088"/>
      <c r="BL271" s="1088"/>
      <c r="BM271" s="1088"/>
      <c r="BN271" s="1088"/>
      <c r="BO271" s="1088"/>
      <c r="BP271" s="1088"/>
      <c r="BQ271" s="1088"/>
      <c r="BR271" s="1088"/>
      <c r="BS271" s="1088"/>
      <c r="BT271" s="1088"/>
      <c r="BU271" s="1088"/>
      <c r="BV271" s="1088"/>
      <c r="BW271" s="1088"/>
      <c r="BX271" s="1088"/>
      <c r="BY271" s="1088"/>
      <c r="BZ271" s="1088"/>
      <c r="CA271" s="1088"/>
      <c r="CB271" s="1088"/>
      <c r="CC271" s="1088"/>
      <c r="CD271" s="1088"/>
      <c r="CE271" s="1088"/>
      <c r="CF271" s="1088"/>
      <c r="CG271" s="1088"/>
      <c r="CH271" s="1088"/>
      <c r="CI271" s="1088"/>
      <c r="CJ271" s="1088"/>
      <c r="CK271" s="1088"/>
      <c r="CL271" s="1088"/>
      <c r="CM271" s="1088"/>
      <c r="CN271" s="1088"/>
      <c r="CO271" s="1088"/>
      <c r="CP271" s="1088"/>
      <c r="CQ271" s="1088"/>
      <c r="CR271" s="1088"/>
      <c r="CS271" s="1088"/>
      <c r="CT271" s="1088"/>
      <c r="CU271" s="1088"/>
      <c r="CV271" s="1088"/>
      <c r="CW271" s="1088"/>
      <c r="CX271" s="1088"/>
      <c r="CY271" s="1088"/>
      <c r="CZ271" s="1088"/>
      <c r="DA271" s="1088"/>
      <c r="DB271" s="1088"/>
      <c r="DC271" s="1088"/>
      <c r="DD271" s="1088"/>
      <c r="DE271" s="1088"/>
      <c r="DF271" s="1088"/>
      <c r="DG271" s="1088"/>
      <c r="DH271" s="1088"/>
      <c r="DI271" s="1088"/>
      <c r="DJ271" s="1088"/>
      <c r="DK271" s="1088"/>
      <c r="DL271" s="1088"/>
      <c r="DM271" s="1088"/>
      <c r="DN271" s="1088"/>
      <c r="DO271" s="1088"/>
      <c r="DP271" s="1088"/>
      <c r="DQ271" s="1089"/>
    </row>
    <row r="272" spans="2:135" ht="6" customHeight="1" x14ac:dyDescent="0.25">
      <c r="B272" s="1087"/>
      <c r="C272" s="1088"/>
      <c r="D272" s="1088"/>
      <c r="E272" s="1088"/>
      <c r="F272" s="1088"/>
      <c r="G272" s="1088"/>
      <c r="H272" s="1088"/>
      <c r="I272" s="1088"/>
      <c r="J272" s="1088"/>
      <c r="K272" s="1088"/>
      <c r="L272" s="1088"/>
      <c r="M272" s="1088"/>
      <c r="N272" s="1088"/>
      <c r="O272" s="1088"/>
      <c r="P272" s="1088"/>
      <c r="Q272" s="1088"/>
      <c r="R272" s="1088"/>
      <c r="S272" s="1088"/>
      <c r="T272" s="1088"/>
      <c r="U272" s="1088"/>
      <c r="V272" s="1088"/>
      <c r="W272" s="1088"/>
      <c r="X272" s="1088"/>
      <c r="Y272" s="1088"/>
      <c r="Z272" s="1088"/>
      <c r="AA272" s="1088"/>
      <c r="AB272" s="1088"/>
      <c r="AC272" s="1088"/>
      <c r="AD272" s="1088"/>
      <c r="AE272" s="1088"/>
      <c r="AF272" s="1088"/>
      <c r="AG272" s="1088"/>
      <c r="AH272" s="1088"/>
      <c r="AI272" s="1088"/>
      <c r="AJ272" s="1088"/>
      <c r="AK272" s="1088"/>
      <c r="AL272" s="1088"/>
      <c r="AM272" s="1088"/>
      <c r="AN272" s="1088"/>
      <c r="AO272" s="1088"/>
      <c r="AP272" s="1088"/>
      <c r="AQ272" s="1088"/>
      <c r="AR272" s="1088"/>
      <c r="AS272" s="1088"/>
      <c r="AT272" s="1088"/>
      <c r="AU272" s="1088"/>
      <c r="AV272" s="1088"/>
      <c r="AW272" s="1088"/>
      <c r="AX272" s="1088"/>
      <c r="AY272" s="1088"/>
      <c r="AZ272" s="1088"/>
      <c r="BA272" s="1088"/>
      <c r="BB272" s="1088"/>
      <c r="BC272" s="1088"/>
      <c r="BD272" s="1088"/>
      <c r="BE272" s="1088"/>
      <c r="BF272" s="1088"/>
      <c r="BG272" s="1088"/>
      <c r="BH272" s="1088"/>
      <c r="BI272" s="1088"/>
      <c r="BJ272" s="1088"/>
      <c r="BK272" s="1088"/>
      <c r="BL272" s="1088"/>
      <c r="BM272" s="1088"/>
      <c r="BN272" s="1088"/>
      <c r="BO272" s="1088"/>
      <c r="BP272" s="1088"/>
      <c r="BQ272" s="1088"/>
      <c r="BR272" s="1088"/>
      <c r="BS272" s="1088"/>
      <c r="BT272" s="1088"/>
      <c r="BU272" s="1088"/>
      <c r="BV272" s="1088"/>
      <c r="BW272" s="1088"/>
      <c r="BX272" s="1088"/>
      <c r="BY272" s="1088"/>
      <c r="BZ272" s="1088"/>
      <c r="CA272" s="1088"/>
      <c r="CB272" s="1088"/>
      <c r="CC272" s="1088"/>
      <c r="CD272" s="1088"/>
      <c r="CE272" s="1088"/>
      <c r="CF272" s="1088"/>
      <c r="CG272" s="1088"/>
      <c r="CH272" s="1088"/>
      <c r="CI272" s="1088"/>
      <c r="CJ272" s="1088"/>
      <c r="CK272" s="1088"/>
      <c r="CL272" s="1088"/>
      <c r="CM272" s="1088"/>
      <c r="CN272" s="1088"/>
      <c r="CO272" s="1088"/>
      <c r="CP272" s="1088"/>
      <c r="CQ272" s="1088"/>
      <c r="CR272" s="1088"/>
      <c r="CS272" s="1088"/>
      <c r="CT272" s="1088"/>
      <c r="CU272" s="1088"/>
      <c r="CV272" s="1088"/>
      <c r="CW272" s="1088"/>
      <c r="CX272" s="1088"/>
      <c r="CY272" s="1088"/>
      <c r="CZ272" s="1088"/>
      <c r="DA272" s="1088"/>
      <c r="DB272" s="1088"/>
      <c r="DC272" s="1088"/>
      <c r="DD272" s="1088"/>
      <c r="DE272" s="1088"/>
      <c r="DF272" s="1088"/>
      <c r="DG272" s="1088"/>
      <c r="DH272" s="1088"/>
      <c r="DI272" s="1088"/>
      <c r="DJ272" s="1088"/>
      <c r="DK272" s="1088"/>
      <c r="DL272" s="1088"/>
      <c r="DM272" s="1088"/>
      <c r="DN272" s="1088"/>
      <c r="DO272" s="1088"/>
      <c r="DP272" s="1088"/>
      <c r="DQ272" s="1089"/>
    </row>
    <row r="273" spans="2:121" ht="6" customHeight="1" x14ac:dyDescent="0.25">
      <c r="B273" s="1087"/>
      <c r="C273" s="1088"/>
      <c r="D273" s="1088"/>
      <c r="E273" s="1088"/>
      <c r="F273" s="1088"/>
      <c r="G273" s="1088"/>
      <c r="H273" s="1088"/>
      <c r="I273" s="1088"/>
      <c r="J273" s="1088"/>
      <c r="K273" s="1088"/>
      <c r="L273" s="1088"/>
      <c r="M273" s="1088"/>
      <c r="N273" s="1088"/>
      <c r="O273" s="1088"/>
      <c r="P273" s="1088"/>
      <c r="Q273" s="1088"/>
      <c r="R273" s="1088"/>
      <c r="S273" s="1088"/>
      <c r="T273" s="1088"/>
      <c r="U273" s="1088"/>
      <c r="V273" s="1088"/>
      <c r="W273" s="1088"/>
      <c r="X273" s="1088"/>
      <c r="Y273" s="1088"/>
      <c r="Z273" s="1088"/>
      <c r="AA273" s="1088"/>
      <c r="AB273" s="1088"/>
      <c r="AC273" s="1088"/>
      <c r="AD273" s="1088"/>
      <c r="AE273" s="1088"/>
      <c r="AF273" s="1088"/>
      <c r="AG273" s="1088"/>
      <c r="AH273" s="1088"/>
      <c r="AI273" s="1088"/>
      <c r="AJ273" s="1088"/>
      <c r="AK273" s="1088"/>
      <c r="AL273" s="1088"/>
      <c r="AM273" s="1088"/>
      <c r="AN273" s="1088"/>
      <c r="AO273" s="1088"/>
      <c r="AP273" s="1088"/>
      <c r="AQ273" s="1088"/>
      <c r="AR273" s="1088"/>
      <c r="AS273" s="1088"/>
      <c r="AT273" s="1088"/>
      <c r="AU273" s="1088"/>
      <c r="AV273" s="1088"/>
      <c r="AW273" s="1088"/>
      <c r="AX273" s="1088"/>
      <c r="AY273" s="1088"/>
      <c r="AZ273" s="1088"/>
      <c r="BA273" s="1088"/>
      <c r="BB273" s="1088"/>
      <c r="BC273" s="1088"/>
      <c r="BD273" s="1088"/>
      <c r="BE273" s="1088"/>
      <c r="BF273" s="1088"/>
      <c r="BG273" s="1088"/>
      <c r="BH273" s="1088"/>
      <c r="BI273" s="1088"/>
      <c r="BJ273" s="1088"/>
      <c r="BK273" s="1088"/>
      <c r="BL273" s="1088"/>
      <c r="BM273" s="1088"/>
      <c r="BN273" s="1088"/>
      <c r="BO273" s="1088"/>
      <c r="BP273" s="1088"/>
      <c r="BQ273" s="1088"/>
      <c r="BR273" s="1088"/>
      <c r="BS273" s="1088"/>
      <c r="BT273" s="1088"/>
      <c r="BU273" s="1088"/>
      <c r="BV273" s="1088"/>
      <c r="BW273" s="1088"/>
      <c r="BX273" s="1088"/>
      <c r="BY273" s="1088"/>
      <c r="BZ273" s="1088"/>
      <c r="CA273" s="1088"/>
      <c r="CB273" s="1088"/>
      <c r="CC273" s="1088"/>
      <c r="CD273" s="1088"/>
      <c r="CE273" s="1088"/>
      <c r="CF273" s="1088"/>
      <c r="CG273" s="1088"/>
      <c r="CH273" s="1088"/>
      <c r="CI273" s="1088"/>
      <c r="CJ273" s="1088"/>
      <c r="CK273" s="1088"/>
      <c r="CL273" s="1088"/>
      <c r="CM273" s="1088"/>
      <c r="CN273" s="1088"/>
      <c r="CO273" s="1088"/>
      <c r="CP273" s="1088"/>
      <c r="CQ273" s="1088"/>
      <c r="CR273" s="1088"/>
      <c r="CS273" s="1088"/>
      <c r="CT273" s="1088"/>
      <c r="CU273" s="1088"/>
      <c r="CV273" s="1088"/>
      <c r="CW273" s="1088"/>
      <c r="CX273" s="1088"/>
      <c r="CY273" s="1088"/>
      <c r="CZ273" s="1088"/>
      <c r="DA273" s="1088"/>
      <c r="DB273" s="1088"/>
      <c r="DC273" s="1088"/>
      <c r="DD273" s="1088"/>
      <c r="DE273" s="1088"/>
      <c r="DF273" s="1088"/>
      <c r="DG273" s="1088"/>
      <c r="DH273" s="1088"/>
      <c r="DI273" s="1088"/>
      <c r="DJ273" s="1088"/>
      <c r="DK273" s="1088"/>
      <c r="DL273" s="1088"/>
      <c r="DM273" s="1088"/>
      <c r="DN273" s="1088"/>
      <c r="DO273" s="1088"/>
      <c r="DP273" s="1088"/>
      <c r="DQ273" s="1089"/>
    </row>
    <row r="274" spans="2:121" ht="6" customHeight="1" x14ac:dyDescent="0.25">
      <c r="B274" s="1090"/>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c r="Z274" s="1091"/>
      <c r="AA274" s="1091"/>
      <c r="AB274" s="1091"/>
      <c r="AC274" s="1091"/>
      <c r="AD274" s="1091"/>
      <c r="AE274" s="1091"/>
      <c r="AF274" s="1091"/>
      <c r="AG274" s="1091"/>
      <c r="AH274" s="1091"/>
      <c r="AI274" s="1091"/>
      <c r="AJ274" s="1091"/>
      <c r="AK274" s="1091"/>
      <c r="AL274" s="1091"/>
      <c r="AM274" s="1091"/>
      <c r="AN274" s="1091"/>
      <c r="AO274" s="1091"/>
      <c r="AP274" s="1091"/>
      <c r="AQ274" s="1091"/>
      <c r="AR274" s="1091"/>
      <c r="AS274" s="1091"/>
      <c r="AT274" s="1091"/>
      <c r="AU274" s="1091"/>
      <c r="AV274" s="1091"/>
      <c r="AW274" s="1091"/>
      <c r="AX274" s="1091"/>
      <c r="AY274" s="1091"/>
      <c r="AZ274" s="1091"/>
      <c r="BA274" s="1091"/>
      <c r="BB274" s="1091"/>
      <c r="BC274" s="1091"/>
      <c r="BD274" s="1091"/>
      <c r="BE274" s="1091"/>
      <c r="BF274" s="1091"/>
      <c r="BG274" s="1091"/>
      <c r="BH274" s="1091"/>
      <c r="BI274" s="1091"/>
      <c r="BJ274" s="1091"/>
      <c r="BK274" s="1091"/>
      <c r="BL274" s="1091"/>
      <c r="BM274" s="1091"/>
      <c r="BN274" s="1091"/>
      <c r="BO274" s="1091"/>
      <c r="BP274" s="1091"/>
      <c r="BQ274" s="1091"/>
      <c r="BR274" s="1091"/>
      <c r="BS274" s="1091"/>
      <c r="BT274" s="1091"/>
      <c r="BU274" s="1091"/>
      <c r="BV274" s="1091"/>
      <c r="BW274" s="1091"/>
      <c r="BX274" s="1091"/>
      <c r="BY274" s="1091"/>
      <c r="BZ274" s="1091"/>
      <c r="CA274" s="1091"/>
      <c r="CB274" s="1091"/>
      <c r="CC274" s="1091"/>
      <c r="CD274" s="1091"/>
      <c r="CE274" s="1091"/>
      <c r="CF274" s="1091"/>
      <c r="CG274" s="1091"/>
      <c r="CH274" s="1091"/>
      <c r="CI274" s="1091"/>
      <c r="CJ274" s="1091"/>
      <c r="CK274" s="1091"/>
      <c r="CL274" s="1091"/>
      <c r="CM274" s="1091"/>
      <c r="CN274" s="1091"/>
      <c r="CO274" s="1091"/>
      <c r="CP274" s="1091"/>
      <c r="CQ274" s="1091"/>
      <c r="CR274" s="1091"/>
      <c r="CS274" s="1091"/>
      <c r="CT274" s="1091"/>
      <c r="CU274" s="1091"/>
      <c r="CV274" s="1091"/>
      <c r="CW274" s="1091"/>
      <c r="CX274" s="1091"/>
      <c r="CY274" s="1091"/>
      <c r="CZ274" s="1091"/>
      <c r="DA274" s="1091"/>
      <c r="DB274" s="1091"/>
      <c r="DC274" s="1091"/>
      <c r="DD274" s="1091"/>
      <c r="DE274" s="1091"/>
      <c r="DF274" s="1091"/>
      <c r="DG274" s="1091"/>
      <c r="DH274" s="1091"/>
      <c r="DI274" s="1091"/>
      <c r="DJ274" s="1091"/>
      <c r="DK274" s="1091"/>
      <c r="DL274" s="1091"/>
      <c r="DM274" s="1091"/>
      <c r="DN274" s="1091"/>
      <c r="DO274" s="1091"/>
      <c r="DP274" s="1091"/>
      <c r="DQ274" s="1092"/>
    </row>
  </sheetData>
  <sheetProtection selectLockedCells="1"/>
  <mergeCells count="115">
    <mergeCell ref="FO18:HM19"/>
    <mergeCell ref="B21:AF23"/>
    <mergeCell ref="AQ21:BB23"/>
    <mergeCell ref="BC21:BK23"/>
    <mergeCell ref="BS22:BT23"/>
    <mergeCell ref="BU22:CN23"/>
    <mergeCell ref="FO22:HM23"/>
    <mergeCell ref="DW1:EE132"/>
    <mergeCell ref="B3:DQ5"/>
    <mergeCell ref="B7:DQ7"/>
    <mergeCell ref="B9:DQ9"/>
    <mergeCell ref="B11:DQ11"/>
    <mergeCell ref="B17:S19"/>
    <mergeCell ref="U17:DQ19"/>
    <mergeCell ref="B47:CP49"/>
    <mergeCell ref="CQ47:DQ51"/>
    <mergeCell ref="B50:CP51"/>
    <mergeCell ref="EJ51:EW52"/>
    <mergeCell ref="B52:N52"/>
    <mergeCell ref="O52:AO52"/>
    <mergeCell ref="AP52:CP52"/>
    <mergeCell ref="CQ52:DQ52"/>
    <mergeCell ref="B53:N53"/>
    <mergeCell ref="O53:CP53"/>
    <mergeCell ref="CQ53:DQ53"/>
    <mergeCell ref="FO25:HM25"/>
    <mergeCell ref="FO26:HM26"/>
    <mergeCell ref="B28:DQ33"/>
    <mergeCell ref="B40:N46"/>
    <mergeCell ref="O40:CP46"/>
    <mergeCell ref="CQ40:DQ46"/>
    <mergeCell ref="B55:CP59"/>
    <mergeCell ref="CQ55:DQ59"/>
    <mergeCell ref="EL59:HR62"/>
    <mergeCell ref="B60:CP64"/>
    <mergeCell ref="CQ60:DQ64"/>
    <mergeCell ref="C66:AD69"/>
    <mergeCell ref="EL66:FL68"/>
    <mergeCell ref="AE67:BE69"/>
    <mergeCell ref="BM68:CS71"/>
    <mergeCell ref="CU68:CY71"/>
    <mergeCell ref="DA68:DP71"/>
    <mergeCell ref="C71:AD73"/>
    <mergeCell ref="AE71:BE73"/>
    <mergeCell ref="C75:AD77"/>
    <mergeCell ref="AE75:BE77"/>
    <mergeCell ref="BM78:CI81"/>
    <mergeCell ref="CL78:CQ81"/>
    <mergeCell ref="DB78:DE81"/>
    <mergeCell ref="C80:AM82"/>
    <mergeCell ref="AP80:BE82"/>
    <mergeCell ref="B98:Q100"/>
    <mergeCell ref="B103:Q105"/>
    <mergeCell ref="B108:Q110"/>
    <mergeCell ref="FO108:HM109"/>
    <mergeCell ref="B113:Q115"/>
    <mergeCell ref="BO113:BV115"/>
    <mergeCell ref="BW113:CH115"/>
    <mergeCell ref="CK113:CU115"/>
    <mergeCell ref="CW113:DQ115"/>
    <mergeCell ref="FT113:HR114"/>
    <mergeCell ref="B152:W154"/>
    <mergeCell ref="B157:AB159"/>
    <mergeCell ref="AC157:AH159"/>
    <mergeCell ref="AI157:AT159"/>
    <mergeCell ref="AU157:BC159"/>
    <mergeCell ref="BN158:CK159"/>
    <mergeCell ref="FO118:HM119"/>
    <mergeCell ref="FO132:HM133"/>
    <mergeCell ref="B133:DQ135"/>
    <mergeCell ref="DW133:EE268"/>
    <mergeCell ref="FO136:HM136"/>
    <mergeCell ref="B137:DQ137"/>
    <mergeCell ref="B139:DQ139"/>
    <mergeCell ref="B141:DQ141"/>
    <mergeCell ref="FO143:HM144"/>
    <mergeCell ref="B144:DQ146"/>
    <mergeCell ref="B230:AZ232"/>
    <mergeCell ref="BT230:DQ232"/>
    <mergeCell ref="B184:D185"/>
    <mergeCell ref="E184:DQ189"/>
    <mergeCell ref="B191:D192"/>
    <mergeCell ref="E191:DQ198"/>
    <mergeCell ref="B201:D202"/>
    <mergeCell ref="E201:DQ209"/>
    <mergeCell ref="CL158:DQ159"/>
    <mergeCell ref="B163:DQ165"/>
    <mergeCell ref="B171:D173"/>
    <mergeCell ref="E171:DQ173"/>
    <mergeCell ref="B175:D176"/>
    <mergeCell ref="E175:DQ182"/>
    <mergeCell ref="B266:AF267"/>
    <mergeCell ref="B269:DQ274"/>
    <mergeCell ref="AJ21:AP23"/>
    <mergeCell ref="R98:DQ100"/>
    <mergeCell ref="R103:DQ105"/>
    <mergeCell ref="R108:DQ110"/>
    <mergeCell ref="R113:BM115"/>
    <mergeCell ref="X152:DQ154"/>
    <mergeCell ref="B246:DQ250"/>
    <mergeCell ref="B254:BQ256"/>
    <mergeCell ref="B257:AL259"/>
    <mergeCell ref="B260:AM262"/>
    <mergeCell ref="BE261:BH262"/>
    <mergeCell ref="B263:AL265"/>
    <mergeCell ref="B233:H234"/>
    <mergeCell ref="BT233:BX234"/>
    <mergeCell ref="B239:AZ241"/>
    <mergeCell ref="BT239:DQ241"/>
    <mergeCell ref="B242:K243"/>
    <mergeCell ref="BT242:BX243"/>
    <mergeCell ref="B211:D212"/>
    <mergeCell ref="E211:DQ216"/>
    <mergeCell ref="B218:D219"/>
    <mergeCell ref="E218:DQ223"/>
  </mergeCells>
  <dataValidations count="1">
    <dataValidation type="whole" allowBlank="1" showInputMessage="1" showErrorMessage="1" error="The initial draw cannot exceed 20% of the amount of Total DHRS Funds awarded.  " sqref="CQ52:DQ52">
      <formula1>0</formula1>
      <formula2>EJ51</formula2>
    </dataValidation>
  </dataValidations>
  <pageMargins left="0.42" right="0.16" top="0.53" bottom="0.41" header="0.25" footer="0.18"/>
  <pageSetup scale="85" fitToHeight="2" orientation="portrait" horizontalDpi="300" verticalDpi="300" r:id="rId1"/>
  <headerFooter alignWithMargins="0">
    <oddFooter>&amp;L&amp;D&amp;CRHCP-RRA PROJECT DRAW &amp;RPage &amp;P of 2</oddFooter>
  </headerFooter>
  <rowBreaks count="1" manualBreakCount="1">
    <brk id="132" min="1" max="124"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96</xdr:col>
                    <xdr:colOff>22860</xdr:colOff>
                    <xdr:row>77</xdr:row>
                    <xdr:rowOff>38100</xdr:rowOff>
                  </from>
                  <to>
                    <xdr:col>100</xdr:col>
                    <xdr:colOff>7620</xdr:colOff>
                    <xdr:row>80</xdr:row>
                    <xdr:rowOff>30480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110</xdr:col>
                    <xdr:colOff>0</xdr:colOff>
                    <xdr:row>77</xdr:row>
                    <xdr:rowOff>38100</xdr:rowOff>
                  </from>
                  <to>
                    <xdr:col>113</xdr:col>
                    <xdr:colOff>30480</xdr:colOff>
                    <xdr:row>80</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IS283"/>
  <sheetViews>
    <sheetView showGridLines="0" showRowColHeaders="0" zoomScaleNormal="100" workbookViewId="0">
      <selection activeCell="CQ49" sqref="CQ49:DQ53"/>
    </sheetView>
  </sheetViews>
  <sheetFormatPr defaultColWidth="0.88671875" defaultRowHeight="6" customHeight="1" x14ac:dyDescent="0.25"/>
  <cols>
    <col min="1" max="1" width="14.6640625" style="179" customWidth="1"/>
    <col min="2" max="2" width="2.88671875" style="179" customWidth="1"/>
    <col min="3" max="16" width="0.88671875" style="179" customWidth="1"/>
    <col min="17" max="17" width="3.44140625" style="179" customWidth="1"/>
    <col min="18" max="46" width="0.88671875" style="179" customWidth="1"/>
    <col min="47" max="47" width="1.33203125" style="179" customWidth="1"/>
    <col min="48" max="120" width="0.88671875" style="179" customWidth="1"/>
    <col min="121" max="121" width="1.44140625" style="179" customWidth="1"/>
    <col min="122" max="135" width="0.88671875" style="179" customWidth="1"/>
    <col min="136" max="136" width="1.44140625" style="179" hidden="1" customWidth="1"/>
    <col min="137" max="253" width="0.88671875" style="179" hidden="1" customWidth="1"/>
    <col min="254" max="263" width="0.88671875" style="179" customWidth="1"/>
    <col min="264" max="16384" width="0.88671875" style="179"/>
  </cols>
  <sheetData>
    <row r="1" spans="2:135" ht="6" customHeight="1" x14ac:dyDescent="0.25">
      <c r="DW1" s="1130" t="s">
        <v>73</v>
      </c>
      <c r="DX1" s="1131"/>
      <c r="DY1" s="1131"/>
      <c r="DZ1" s="1131"/>
      <c r="EA1" s="1131"/>
      <c r="EB1" s="1131"/>
      <c r="EC1" s="1131"/>
      <c r="ED1" s="1131"/>
      <c r="EE1" s="1132"/>
    </row>
    <row r="2" spans="2:135" ht="6" customHeight="1" x14ac:dyDescent="0.25">
      <c r="DW2" s="1133"/>
      <c r="DX2" s="1134"/>
      <c r="DY2" s="1134"/>
      <c r="DZ2" s="1134"/>
      <c r="EA2" s="1134"/>
      <c r="EB2" s="1134"/>
      <c r="EC2" s="1134"/>
      <c r="ED2" s="1134"/>
      <c r="EE2" s="1135"/>
    </row>
    <row r="3" spans="2:135" ht="6" customHeight="1" x14ac:dyDescent="0.25">
      <c r="B3" s="1129" t="s">
        <v>264</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1129"/>
      <c r="AZ3" s="1129"/>
      <c r="BA3" s="1129"/>
      <c r="BB3" s="1129"/>
      <c r="BC3" s="1129"/>
      <c r="BD3" s="1129"/>
      <c r="BE3" s="1129"/>
      <c r="BF3" s="1129"/>
      <c r="BG3" s="1129"/>
      <c r="BH3" s="1129"/>
      <c r="BI3" s="1129"/>
      <c r="BJ3" s="1129"/>
      <c r="BK3" s="1129"/>
      <c r="BL3" s="1129"/>
      <c r="BM3" s="1129"/>
      <c r="BN3" s="1129"/>
      <c r="BO3" s="1129"/>
      <c r="BP3" s="1129"/>
      <c r="BQ3" s="1129"/>
      <c r="BR3" s="1129"/>
      <c r="BS3" s="1129"/>
      <c r="BT3" s="1129"/>
      <c r="BU3" s="1129"/>
      <c r="BV3" s="1129"/>
      <c r="BW3" s="1129"/>
      <c r="BX3" s="1129"/>
      <c r="BY3" s="1129"/>
      <c r="BZ3" s="1129"/>
      <c r="CA3" s="1129"/>
      <c r="CB3" s="1129"/>
      <c r="CC3" s="1129"/>
      <c r="CD3" s="1129"/>
      <c r="CE3" s="1129"/>
      <c r="CF3" s="1129"/>
      <c r="CG3" s="1129"/>
      <c r="CH3" s="1129"/>
      <c r="CI3" s="1129"/>
      <c r="CJ3" s="1129"/>
      <c r="CK3" s="1129"/>
      <c r="CL3" s="1129"/>
      <c r="CM3" s="1129"/>
      <c r="CN3" s="1129"/>
      <c r="CO3" s="1129"/>
      <c r="CP3" s="1129"/>
      <c r="CQ3" s="1129"/>
      <c r="CR3" s="1129"/>
      <c r="CS3" s="1129"/>
      <c r="CT3" s="1129"/>
      <c r="CU3" s="1129"/>
      <c r="CV3" s="1129"/>
      <c r="CW3" s="1129"/>
      <c r="CX3" s="1129"/>
      <c r="CY3" s="1129"/>
      <c r="CZ3" s="1129"/>
      <c r="DA3" s="1129"/>
      <c r="DB3" s="1129"/>
      <c r="DC3" s="1129"/>
      <c r="DD3" s="1129"/>
      <c r="DE3" s="1129"/>
      <c r="DF3" s="1129"/>
      <c r="DG3" s="1129"/>
      <c r="DH3" s="1129"/>
      <c r="DI3" s="1129"/>
      <c r="DJ3" s="1129"/>
      <c r="DK3" s="1129"/>
      <c r="DL3" s="1129"/>
      <c r="DM3" s="1129"/>
      <c r="DN3" s="1129"/>
      <c r="DO3" s="1129"/>
      <c r="DP3" s="1129"/>
      <c r="DQ3" s="1129"/>
      <c r="DW3" s="1133"/>
      <c r="DX3" s="1134"/>
      <c r="DY3" s="1134"/>
      <c r="DZ3" s="1134"/>
      <c r="EA3" s="1134"/>
      <c r="EB3" s="1134"/>
      <c r="EC3" s="1134"/>
      <c r="ED3" s="1134"/>
      <c r="EE3" s="1135"/>
    </row>
    <row r="4" spans="2:135" ht="6" customHeight="1" x14ac:dyDescent="0.25">
      <c r="B4" s="1129"/>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c r="CK4" s="1129"/>
      <c r="CL4" s="1129"/>
      <c r="CM4" s="1129"/>
      <c r="CN4" s="1129"/>
      <c r="CO4" s="1129"/>
      <c r="CP4" s="1129"/>
      <c r="CQ4" s="1129"/>
      <c r="CR4" s="1129"/>
      <c r="CS4" s="1129"/>
      <c r="CT4" s="1129"/>
      <c r="CU4" s="1129"/>
      <c r="CV4" s="1129"/>
      <c r="CW4" s="1129"/>
      <c r="CX4" s="1129"/>
      <c r="CY4" s="1129"/>
      <c r="CZ4" s="1129"/>
      <c r="DA4" s="1129"/>
      <c r="DB4" s="1129"/>
      <c r="DC4" s="1129"/>
      <c r="DD4" s="1129"/>
      <c r="DE4" s="1129"/>
      <c r="DF4" s="1129"/>
      <c r="DG4" s="1129"/>
      <c r="DH4" s="1129"/>
      <c r="DI4" s="1129"/>
      <c r="DJ4" s="1129"/>
      <c r="DK4" s="1129"/>
      <c r="DL4" s="1129"/>
      <c r="DM4" s="1129"/>
      <c r="DN4" s="1129"/>
      <c r="DO4" s="1129"/>
      <c r="DP4" s="1129"/>
      <c r="DQ4" s="1129"/>
      <c r="DW4" s="1133"/>
      <c r="DX4" s="1134"/>
      <c r="DY4" s="1134"/>
      <c r="DZ4" s="1134"/>
      <c r="EA4" s="1134"/>
      <c r="EB4" s="1134"/>
      <c r="EC4" s="1134"/>
      <c r="ED4" s="1134"/>
      <c r="EE4" s="1135"/>
    </row>
    <row r="5" spans="2:135" ht="6" customHeight="1" x14ac:dyDescent="0.25">
      <c r="B5" s="1129"/>
      <c r="C5" s="1129"/>
      <c r="D5" s="1129"/>
      <c r="E5" s="1129"/>
      <c r="F5" s="1129"/>
      <c r="G5" s="1129"/>
      <c r="H5" s="1129"/>
      <c r="I5" s="1129"/>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c r="AT5" s="1129"/>
      <c r="AU5" s="1129"/>
      <c r="AV5" s="1129"/>
      <c r="AW5" s="1129"/>
      <c r="AX5" s="1129"/>
      <c r="AY5" s="1129"/>
      <c r="AZ5" s="1129"/>
      <c r="BA5" s="1129"/>
      <c r="BB5" s="1129"/>
      <c r="BC5" s="1129"/>
      <c r="BD5" s="1129"/>
      <c r="BE5" s="1129"/>
      <c r="BF5" s="1129"/>
      <c r="BG5" s="1129"/>
      <c r="BH5" s="1129"/>
      <c r="BI5" s="1129"/>
      <c r="BJ5" s="1129"/>
      <c r="BK5" s="1129"/>
      <c r="BL5" s="1129"/>
      <c r="BM5" s="1129"/>
      <c r="BN5" s="1129"/>
      <c r="BO5" s="1129"/>
      <c r="BP5" s="1129"/>
      <c r="BQ5" s="1129"/>
      <c r="BR5" s="1129"/>
      <c r="BS5" s="1129"/>
      <c r="BT5" s="1129"/>
      <c r="BU5" s="1129"/>
      <c r="BV5" s="1129"/>
      <c r="BW5" s="1129"/>
      <c r="BX5" s="1129"/>
      <c r="BY5" s="1129"/>
      <c r="BZ5" s="1129"/>
      <c r="CA5" s="1129"/>
      <c r="CB5" s="1129"/>
      <c r="CC5" s="1129"/>
      <c r="CD5" s="1129"/>
      <c r="CE5" s="1129"/>
      <c r="CF5" s="1129"/>
      <c r="CG5" s="1129"/>
      <c r="CH5" s="1129"/>
      <c r="CI5" s="1129"/>
      <c r="CJ5" s="1129"/>
      <c r="CK5" s="1129"/>
      <c r="CL5" s="1129"/>
      <c r="CM5" s="1129"/>
      <c r="CN5" s="1129"/>
      <c r="CO5" s="1129"/>
      <c r="CP5" s="1129"/>
      <c r="CQ5" s="1129"/>
      <c r="CR5" s="1129"/>
      <c r="CS5" s="1129"/>
      <c r="CT5" s="1129"/>
      <c r="CU5" s="1129"/>
      <c r="CV5" s="1129"/>
      <c r="CW5" s="1129"/>
      <c r="CX5" s="1129"/>
      <c r="CY5" s="1129"/>
      <c r="CZ5" s="1129"/>
      <c r="DA5" s="1129"/>
      <c r="DB5" s="1129"/>
      <c r="DC5" s="1129"/>
      <c r="DD5" s="1129"/>
      <c r="DE5" s="1129"/>
      <c r="DF5" s="1129"/>
      <c r="DG5" s="1129"/>
      <c r="DH5" s="1129"/>
      <c r="DI5" s="1129"/>
      <c r="DJ5" s="1129"/>
      <c r="DK5" s="1129"/>
      <c r="DL5" s="1129"/>
      <c r="DM5" s="1129"/>
      <c r="DN5" s="1129"/>
      <c r="DO5" s="1129"/>
      <c r="DP5" s="1129"/>
      <c r="DQ5" s="1129"/>
      <c r="DW5" s="1133"/>
      <c r="DX5" s="1134"/>
      <c r="DY5" s="1134"/>
      <c r="DZ5" s="1134"/>
      <c r="EA5" s="1134"/>
      <c r="EB5" s="1134"/>
      <c r="EC5" s="1134"/>
      <c r="ED5" s="1134"/>
      <c r="EE5" s="1135"/>
    </row>
    <row r="6" spans="2:135" ht="6" customHeight="1" x14ac:dyDescent="0.25">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W6" s="1133"/>
      <c r="DX6" s="1134"/>
      <c r="DY6" s="1134"/>
      <c r="DZ6" s="1134"/>
      <c r="EA6" s="1134"/>
      <c r="EB6" s="1134"/>
      <c r="EC6" s="1134"/>
      <c r="ED6" s="1134"/>
      <c r="EE6" s="1135"/>
    </row>
    <row r="7" spans="2:135" ht="6" customHeight="1" x14ac:dyDescent="0.25">
      <c r="B7" s="1129" t="s">
        <v>265</v>
      </c>
      <c r="C7" s="1129"/>
      <c r="D7" s="1129"/>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29"/>
      <c r="BF7" s="1129"/>
      <c r="BG7" s="1129"/>
      <c r="BH7" s="1129"/>
      <c r="BI7" s="1129"/>
      <c r="BJ7" s="1129"/>
      <c r="BK7" s="1129"/>
      <c r="BL7" s="1129"/>
      <c r="BM7" s="1129"/>
      <c r="BN7" s="1129"/>
      <c r="BO7" s="1129"/>
      <c r="BP7" s="1129"/>
      <c r="BQ7" s="1129"/>
      <c r="BR7" s="1129"/>
      <c r="BS7" s="1129"/>
      <c r="BT7" s="1129"/>
      <c r="BU7" s="1129"/>
      <c r="BV7" s="1129"/>
      <c r="BW7" s="1129"/>
      <c r="BX7" s="1129"/>
      <c r="BY7" s="1129"/>
      <c r="BZ7" s="1129"/>
      <c r="CA7" s="1129"/>
      <c r="CB7" s="1129"/>
      <c r="CC7" s="1129"/>
      <c r="CD7" s="1129"/>
      <c r="CE7" s="1129"/>
      <c r="CF7" s="1129"/>
      <c r="CG7" s="1129"/>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W7" s="1133"/>
      <c r="DX7" s="1134"/>
      <c r="DY7" s="1134"/>
      <c r="DZ7" s="1134"/>
      <c r="EA7" s="1134"/>
      <c r="EB7" s="1134"/>
      <c r="EC7" s="1134"/>
      <c r="ED7" s="1134"/>
      <c r="EE7" s="1135"/>
    </row>
    <row r="8" spans="2:135" ht="6" customHeight="1" x14ac:dyDescent="0.25">
      <c r="B8" s="1129"/>
      <c r="C8" s="1129"/>
      <c r="D8" s="1129"/>
      <c r="E8" s="1129"/>
      <c r="F8" s="1129"/>
      <c r="G8" s="1129"/>
      <c r="H8" s="1129"/>
      <c r="I8" s="1129"/>
      <c r="J8" s="1129"/>
      <c r="K8" s="1129"/>
      <c r="L8" s="1129"/>
      <c r="M8" s="1129"/>
      <c r="N8" s="1129"/>
      <c r="O8" s="1129"/>
      <c r="P8" s="1129"/>
      <c r="Q8" s="1129"/>
      <c r="R8" s="1129"/>
      <c r="S8" s="1129"/>
      <c r="T8" s="1129"/>
      <c r="U8" s="1129"/>
      <c r="V8" s="1129"/>
      <c r="W8" s="1129"/>
      <c r="X8" s="1129"/>
      <c r="Y8" s="1129"/>
      <c r="Z8" s="1129"/>
      <c r="AA8" s="1129"/>
      <c r="AB8" s="1129"/>
      <c r="AC8" s="1129"/>
      <c r="AD8" s="1129"/>
      <c r="AE8" s="1129"/>
      <c r="AF8" s="1129"/>
      <c r="AG8" s="1129"/>
      <c r="AH8" s="1129"/>
      <c r="AI8" s="1129"/>
      <c r="AJ8" s="1129"/>
      <c r="AK8" s="1129"/>
      <c r="AL8" s="1129"/>
      <c r="AM8" s="1129"/>
      <c r="AN8" s="1129"/>
      <c r="AO8" s="1129"/>
      <c r="AP8" s="1129"/>
      <c r="AQ8" s="1129"/>
      <c r="AR8" s="1129"/>
      <c r="AS8" s="1129"/>
      <c r="AT8" s="1129"/>
      <c r="AU8" s="1129"/>
      <c r="AV8" s="1129"/>
      <c r="AW8" s="1129"/>
      <c r="AX8" s="1129"/>
      <c r="AY8" s="1129"/>
      <c r="AZ8" s="1129"/>
      <c r="BA8" s="1129"/>
      <c r="BB8" s="1129"/>
      <c r="BC8" s="1129"/>
      <c r="BD8" s="1129"/>
      <c r="BE8" s="1129"/>
      <c r="BF8" s="1129"/>
      <c r="BG8" s="1129"/>
      <c r="BH8" s="1129"/>
      <c r="BI8" s="1129"/>
      <c r="BJ8" s="1129"/>
      <c r="BK8" s="1129"/>
      <c r="BL8" s="1129"/>
      <c r="BM8" s="1129"/>
      <c r="BN8" s="1129"/>
      <c r="BO8" s="1129"/>
      <c r="BP8" s="1129"/>
      <c r="BQ8" s="1129"/>
      <c r="BR8" s="1129"/>
      <c r="BS8" s="1129"/>
      <c r="BT8" s="1129"/>
      <c r="BU8" s="1129"/>
      <c r="BV8" s="1129"/>
      <c r="BW8" s="1129"/>
      <c r="BX8" s="1129"/>
      <c r="BY8" s="1129"/>
      <c r="BZ8" s="1129"/>
      <c r="CA8" s="1129"/>
      <c r="CB8" s="1129"/>
      <c r="CC8" s="1129"/>
      <c r="CD8" s="1129"/>
      <c r="CE8" s="1129"/>
      <c r="CF8" s="1129"/>
      <c r="CG8" s="1129"/>
      <c r="CH8" s="1129"/>
      <c r="CI8" s="1129"/>
      <c r="CJ8" s="1129"/>
      <c r="CK8" s="1129"/>
      <c r="CL8" s="1129"/>
      <c r="CM8" s="1129"/>
      <c r="CN8" s="1129"/>
      <c r="CO8" s="1129"/>
      <c r="CP8" s="1129"/>
      <c r="CQ8" s="1129"/>
      <c r="CR8" s="1129"/>
      <c r="CS8" s="1129"/>
      <c r="CT8" s="1129"/>
      <c r="CU8" s="1129"/>
      <c r="CV8" s="1129"/>
      <c r="CW8" s="1129"/>
      <c r="CX8" s="1129"/>
      <c r="CY8" s="1129"/>
      <c r="CZ8" s="1129"/>
      <c r="DA8" s="1129"/>
      <c r="DB8" s="1129"/>
      <c r="DC8" s="1129"/>
      <c r="DD8" s="1129"/>
      <c r="DE8" s="1129"/>
      <c r="DF8" s="1129"/>
      <c r="DG8" s="1129"/>
      <c r="DH8" s="1129"/>
      <c r="DI8" s="1129"/>
      <c r="DJ8" s="1129"/>
      <c r="DK8" s="1129"/>
      <c r="DL8" s="1129"/>
      <c r="DM8" s="1129"/>
      <c r="DN8" s="1129"/>
      <c r="DO8" s="1129"/>
      <c r="DP8" s="1129"/>
      <c r="DQ8" s="1129"/>
      <c r="DW8" s="1133"/>
      <c r="DX8" s="1134"/>
      <c r="DY8" s="1134"/>
      <c r="DZ8" s="1134"/>
      <c r="EA8" s="1134"/>
      <c r="EB8" s="1134"/>
      <c r="EC8" s="1134"/>
      <c r="ED8" s="1134"/>
      <c r="EE8" s="1135"/>
    </row>
    <row r="9" spans="2:135" ht="6" customHeight="1" x14ac:dyDescent="0.25">
      <c r="B9" s="1129"/>
      <c r="C9" s="1129"/>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c r="BS9" s="1129"/>
      <c r="BT9" s="1129"/>
      <c r="BU9" s="1129"/>
      <c r="BV9" s="1129"/>
      <c r="BW9" s="1129"/>
      <c r="BX9" s="1129"/>
      <c r="BY9" s="1129"/>
      <c r="BZ9" s="1129"/>
      <c r="CA9" s="1129"/>
      <c r="CB9" s="1129"/>
      <c r="CC9" s="1129"/>
      <c r="CD9" s="1129"/>
      <c r="CE9" s="1129"/>
      <c r="CF9" s="1129"/>
      <c r="CG9" s="1129"/>
      <c r="CH9" s="1129"/>
      <c r="CI9" s="1129"/>
      <c r="CJ9" s="1129"/>
      <c r="CK9" s="1129"/>
      <c r="CL9" s="1129"/>
      <c r="CM9" s="1129"/>
      <c r="CN9" s="1129"/>
      <c r="CO9" s="1129"/>
      <c r="CP9" s="1129"/>
      <c r="CQ9" s="1129"/>
      <c r="CR9" s="1129"/>
      <c r="CS9" s="1129"/>
      <c r="CT9" s="1129"/>
      <c r="CU9" s="1129"/>
      <c r="CV9" s="1129"/>
      <c r="CW9" s="1129"/>
      <c r="CX9" s="1129"/>
      <c r="CY9" s="1129"/>
      <c r="CZ9" s="1129"/>
      <c r="DA9" s="1129"/>
      <c r="DB9" s="1129"/>
      <c r="DC9" s="1129"/>
      <c r="DD9" s="1129"/>
      <c r="DE9" s="1129"/>
      <c r="DF9" s="1129"/>
      <c r="DG9" s="1129"/>
      <c r="DH9" s="1129"/>
      <c r="DI9" s="1129"/>
      <c r="DJ9" s="1129"/>
      <c r="DK9" s="1129"/>
      <c r="DL9" s="1129"/>
      <c r="DM9" s="1129"/>
      <c r="DN9" s="1129"/>
      <c r="DO9" s="1129"/>
      <c r="DP9" s="1129"/>
      <c r="DQ9" s="1129"/>
      <c r="DW9" s="1133"/>
      <c r="DX9" s="1134"/>
      <c r="DY9" s="1134"/>
      <c r="DZ9" s="1134"/>
      <c r="EA9" s="1134"/>
      <c r="EB9" s="1134"/>
      <c r="EC9" s="1134"/>
      <c r="ED9" s="1134"/>
      <c r="EE9" s="1135"/>
    </row>
    <row r="10" spans="2:135" ht="6" customHeight="1" x14ac:dyDescent="0.4">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W10" s="1133"/>
      <c r="DX10" s="1134"/>
      <c r="DY10" s="1134"/>
      <c r="DZ10" s="1134"/>
      <c r="EA10" s="1134"/>
      <c r="EB10" s="1134"/>
      <c r="EC10" s="1134"/>
      <c r="ED10" s="1134"/>
      <c r="EE10" s="1135"/>
    </row>
    <row r="11" spans="2:135" ht="18" customHeight="1" x14ac:dyDescent="0.4">
      <c r="B11" s="1139" t="s">
        <v>266</v>
      </c>
      <c r="C11" s="1139"/>
      <c r="D11" s="1139"/>
      <c r="E11" s="1139"/>
      <c r="F11" s="1139"/>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139"/>
      <c r="BW11" s="1139"/>
      <c r="BX11" s="1139"/>
      <c r="BY11" s="1139"/>
      <c r="BZ11" s="1139"/>
      <c r="CA11" s="1139"/>
      <c r="CB11" s="1139"/>
      <c r="CC11" s="1139"/>
      <c r="CD11" s="1139"/>
      <c r="CE11" s="1139"/>
      <c r="CF11" s="1139"/>
      <c r="CG11" s="1139"/>
      <c r="CH11" s="1139"/>
      <c r="CI11" s="1139"/>
      <c r="CJ11" s="1139"/>
      <c r="CK11" s="1139"/>
      <c r="CL11" s="1139"/>
      <c r="CM11" s="1139"/>
      <c r="CN11" s="1139"/>
      <c r="CO11" s="1139"/>
      <c r="CP11" s="1139"/>
      <c r="CQ11" s="1139"/>
      <c r="CR11" s="1139"/>
      <c r="CS11" s="1139"/>
      <c r="CT11" s="1139"/>
      <c r="CU11" s="1139"/>
      <c r="CV11" s="1139"/>
      <c r="CW11" s="1139"/>
      <c r="CX11" s="1139"/>
      <c r="CY11" s="1139"/>
      <c r="CZ11" s="1139"/>
      <c r="DA11" s="1139"/>
      <c r="DB11" s="1139"/>
      <c r="DC11" s="1139"/>
      <c r="DD11" s="1139"/>
      <c r="DE11" s="1139"/>
      <c r="DF11" s="1139"/>
      <c r="DG11" s="1139"/>
      <c r="DH11" s="1139"/>
      <c r="DI11" s="1139"/>
      <c r="DJ11" s="1139"/>
      <c r="DK11" s="1139"/>
      <c r="DL11" s="1139"/>
      <c r="DM11" s="1139"/>
      <c r="DN11" s="1139"/>
      <c r="DO11" s="1139"/>
      <c r="DP11" s="1139"/>
      <c r="DQ11" s="1139"/>
      <c r="DW11" s="1133"/>
      <c r="DX11" s="1134"/>
      <c r="DY11" s="1134"/>
      <c r="DZ11" s="1134"/>
      <c r="EA11" s="1134"/>
      <c r="EB11" s="1134"/>
      <c r="EC11" s="1134"/>
      <c r="ED11" s="1134"/>
      <c r="EE11" s="1135"/>
    </row>
    <row r="12" spans="2:135" ht="9" customHeight="1" x14ac:dyDescent="0.4">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2"/>
      <c r="DW12" s="1133"/>
      <c r="DX12" s="1134"/>
      <c r="DY12" s="1134"/>
      <c r="DZ12" s="1134"/>
      <c r="EA12" s="1134"/>
      <c r="EB12" s="1134"/>
      <c r="EC12" s="1134"/>
      <c r="ED12" s="1134"/>
      <c r="EE12" s="1135"/>
    </row>
    <row r="13" spans="2:135" ht="18" customHeight="1" x14ac:dyDescent="0.4">
      <c r="B13" s="1139" t="s">
        <v>267</v>
      </c>
      <c r="C13" s="1139"/>
      <c r="D13" s="1139"/>
      <c r="E13" s="1139"/>
      <c r="F13" s="1139"/>
      <c r="G13" s="1139"/>
      <c r="H13" s="1139"/>
      <c r="I13" s="1139"/>
      <c r="J13" s="1139"/>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P13" s="1139"/>
      <c r="BQ13" s="1139"/>
      <c r="BR13" s="1139"/>
      <c r="BS13" s="1139"/>
      <c r="BT13" s="1139"/>
      <c r="BU13" s="1139"/>
      <c r="BV13" s="1139"/>
      <c r="BW13" s="1139"/>
      <c r="BX13" s="1139"/>
      <c r="BY13" s="1139"/>
      <c r="BZ13" s="1139"/>
      <c r="CA13" s="1139"/>
      <c r="CB13" s="1139"/>
      <c r="CC13" s="1139"/>
      <c r="CD13" s="1139"/>
      <c r="CE13" s="1139"/>
      <c r="CF13" s="1139"/>
      <c r="CG13" s="1139"/>
      <c r="CH13" s="1139"/>
      <c r="CI13" s="1139"/>
      <c r="CJ13" s="1139"/>
      <c r="CK13" s="1139"/>
      <c r="CL13" s="1139"/>
      <c r="CM13" s="1139"/>
      <c r="CN13" s="1139"/>
      <c r="CO13" s="1139"/>
      <c r="CP13" s="1139"/>
      <c r="CQ13" s="1139"/>
      <c r="CR13" s="1139"/>
      <c r="CS13" s="1139"/>
      <c r="CT13" s="1139"/>
      <c r="CU13" s="1139"/>
      <c r="CV13" s="1139"/>
      <c r="CW13" s="1139"/>
      <c r="CX13" s="1139"/>
      <c r="CY13" s="1139"/>
      <c r="CZ13" s="1139"/>
      <c r="DA13" s="1139"/>
      <c r="DB13" s="1139"/>
      <c r="DC13" s="1139"/>
      <c r="DD13" s="1139"/>
      <c r="DE13" s="1139"/>
      <c r="DF13" s="1139"/>
      <c r="DG13" s="1139"/>
      <c r="DH13" s="1139"/>
      <c r="DI13" s="1139"/>
      <c r="DJ13" s="1139"/>
      <c r="DK13" s="1139"/>
      <c r="DL13" s="1139"/>
      <c r="DM13" s="1139"/>
      <c r="DN13" s="1139"/>
      <c r="DO13" s="1139"/>
      <c r="DP13" s="1139"/>
      <c r="DQ13" s="1139"/>
      <c r="DR13" s="182"/>
      <c r="DW13" s="1133"/>
      <c r="DX13" s="1134"/>
      <c r="DY13" s="1134"/>
      <c r="DZ13" s="1134"/>
      <c r="EA13" s="1134"/>
      <c r="EB13" s="1134"/>
      <c r="EC13" s="1134"/>
      <c r="ED13" s="1134"/>
      <c r="EE13" s="1135"/>
    </row>
    <row r="14" spans="2:135" ht="6" customHeight="1" x14ac:dyDescent="0.25">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W14" s="1133"/>
      <c r="DX14" s="1134"/>
      <c r="DY14" s="1134"/>
      <c r="DZ14" s="1134"/>
      <c r="EA14" s="1134"/>
      <c r="EB14" s="1134"/>
      <c r="EC14" s="1134"/>
      <c r="ED14" s="1134"/>
      <c r="EE14" s="1135"/>
    </row>
    <row r="15" spans="2:135" ht="6" customHeight="1" x14ac:dyDescent="0.25">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W15" s="1133"/>
      <c r="DX15" s="1134"/>
      <c r="DY15" s="1134"/>
      <c r="DZ15" s="1134"/>
      <c r="EA15" s="1134"/>
      <c r="EB15" s="1134"/>
      <c r="EC15" s="1134"/>
      <c r="ED15" s="1134"/>
      <c r="EE15" s="1135"/>
    </row>
    <row r="16" spans="2:135" ht="6" customHeight="1" x14ac:dyDescent="0.25">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W16" s="1133"/>
      <c r="DX16" s="1134"/>
      <c r="DY16" s="1134"/>
      <c r="DZ16" s="1134"/>
      <c r="EA16" s="1134"/>
      <c r="EB16" s="1134"/>
      <c r="EC16" s="1134"/>
      <c r="ED16" s="1134"/>
      <c r="EE16" s="1135"/>
    </row>
    <row r="17" spans="1:221" ht="6" customHeight="1" x14ac:dyDescent="0.25">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W17" s="1133"/>
      <c r="DX17" s="1134"/>
      <c r="DY17" s="1134"/>
      <c r="DZ17" s="1134"/>
      <c r="EA17" s="1134"/>
      <c r="EB17" s="1134"/>
      <c r="EC17" s="1134"/>
      <c r="ED17" s="1134"/>
      <c r="EE17" s="1135"/>
    </row>
    <row r="18" spans="1:221" ht="6" customHeight="1" x14ac:dyDescent="0.25">
      <c r="DW18" s="1133"/>
      <c r="DX18" s="1134"/>
      <c r="DY18" s="1134"/>
      <c r="DZ18" s="1134"/>
      <c r="EA18" s="1134"/>
      <c r="EB18" s="1134"/>
      <c r="EC18" s="1134"/>
      <c r="ED18" s="1134"/>
      <c r="EE18" s="1135"/>
    </row>
    <row r="19" spans="1:221" ht="6" customHeight="1" x14ac:dyDescent="0.25">
      <c r="B19" s="1154" t="s">
        <v>133</v>
      </c>
      <c r="C19" s="1154"/>
      <c r="D19" s="1154"/>
      <c r="E19" s="1154"/>
      <c r="F19" s="1154"/>
      <c r="G19" s="1154"/>
      <c r="H19" s="1154"/>
      <c r="I19" s="1154"/>
      <c r="J19" s="1154"/>
      <c r="K19" s="1154"/>
      <c r="L19" s="1154"/>
      <c r="M19" s="1154"/>
      <c r="N19" s="1154"/>
      <c r="O19" s="1154"/>
      <c r="P19" s="1154"/>
      <c r="Q19" s="1154"/>
      <c r="R19" s="1154"/>
      <c r="S19" s="1154"/>
      <c r="U19" s="1207">
        <f>'Setup-Completion Report'!BV38</f>
        <v>0</v>
      </c>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1207"/>
      <c r="BJ19" s="1207"/>
      <c r="BK19" s="1207"/>
      <c r="BL19" s="1207"/>
      <c r="BM19" s="1207"/>
      <c r="BN19" s="1207"/>
      <c r="BO19" s="1207"/>
      <c r="BP19" s="1207"/>
      <c r="BQ19" s="1207"/>
      <c r="BR19" s="1207"/>
      <c r="BS19" s="1207"/>
      <c r="BT19" s="1207"/>
      <c r="BU19" s="1207"/>
      <c r="BV19" s="1207"/>
      <c r="BW19" s="1207"/>
      <c r="BX19" s="1207"/>
      <c r="BY19" s="1207"/>
      <c r="BZ19" s="1207"/>
      <c r="CA19" s="1207"/>
      <c r="CB19" s="1207"/>
      <c r="CC19" s="1207"/>
      <c r="CD19" s="1207"/>
      <c r="CE19" s="1207"/>
      <c r="CF19" s="1207"/>
      <c r="CG19" s="1207"/>
      <c r="CH19" s="1207"/>
      <c r="CI19" s="1207"/>
      <c r="CJ19" s="1207"/>
      <c r="CK19" s="1207"/>
      <c r="CL19" s="1207"/>
      <c r="CM19" s="1207"/>
      <c r="CN19" s="1207"/>
      <c r="CO19" s="1207"/>
      <c r="CP19" s="1207"/>
      <c r="CQ19" s="1207"/>
      <c r="CR19" s="1207"/>
      <c r="CS19" s="1207"/>
      <c r="CT19" s="1207"/>
      <c r="CU19" s="1207"/>
      <c r="CV19" s="1207"/>
      <c r="CW19" s="1207"/>
      <c r="CX19" s="1207"/>
      <c r="CY19" s="1207"/>
      <c r="CZ19" s="1207"/>
      <c r="DA19" s="1207"/>
      <c r="DB19" s="1207"/>
      <c r="DC19" s="1207"/>
      <c r="DD19" s="1207"/>
      <c r="DE19" s="1207"/>
      <c r="DF19" s="1207"/>
      <c r="DG19" s="1207"/>
      <c r="DH19" s="1207"/>
      <c r="DI19" s="1207"/>
      <c r="DJ19" s="1207"/>
      <c r="DK19" s="1207"/>
      <c r="DL19" s="1207"/>
      <c r="DM19" s="1207"/>
      <c r="DN19" s="1207"/>
      <c r="DO19" s="1207"/>
      <c r="DP19" s="1207"/>
      <c r="DQ19" s="1207"/>
      <c r="DW19" s="1133"/>
      <c r="DX19" s="1134"/>
      <c r="DY19" s="1134"/>
      <c r="DZ19" s="1134"/>
      <c r="EA19" s="1134"/>
      <c r="EB19" s="1134"/>
      <c r="EC19" s="1134"/>
      <c r="ED19" s="1134"/>
      <c r="EE19" s="1135"/>
    </row>
    <row r="20" spans="1:221" ht="6" customHeight="1" x14ac:dyDescent="0.25">
      <c r="B20" s="1154"/>
      <c r="C20" s="1154"/>
      <c r="D20" s="1154"/>
      <c r="E20" s="1154"/>
      <c r="F20" s="1154"/>
      <c r="G20" s="1154"/>
      <c r="H20" s="1154"/>
      <c r="I20" s="1154"/>
      <c r="J20" s="1154"/>
      <c r="K20" s="1154"/>
      <c r="L20" s="1154"/>
      <c r="M20" s="1154"/>
      <c r="N20" s="1154"/>
      <c r="O20" s="1154"/>
      <c r="P20" s="1154"/>
      <c r="Q20" s="1154"/>
      <c r="R20" s="1154"/>
      <c r="S20" s="1154"/>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7"/>
      <c r="CG20" s="1207"/>
      <c r="CH20" s="1207"/>
      <c r="CI20" s="1207"/>
      <c r="CJ20" s="1207"/>
      <c r="CK20" s="1207"/>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W20" s="1133"/>
      <c r="DX20" s="1134"/>
      <c r="DY20" s="1134"/>
      <c r="DZ20" s="1134"/>
      <c r="EA20" s="1134"/>
      <c r="EB20" s="1134"/>
      <c r="EC20" s="1134"/>
      <c r="ED20" s="1134"/>
      <c r="EE20" s="1135"/>
      <c r="FO20" s="1256"/>
      <c r="FP20" s="1256"/>
      <c r="FQ20" s="1256"/>
      <c r="FR20" s="1256"/>
      <c r="FS20" s="1256"/>
      <c r="FT20" s="1256"/>
      <c r="FU20" s="1256"/>
      <c r="FV20" s="1256"/>
      <c r="FW20" s="1256"/>
      <c r="FX20" s="1256"/>
      <c r="FY20" s="1256"/>
      <c r="FZ20" s="1256"/>
      <c r="GA20" s="1256"/>
      <c r="GB20" s="1256"/>
      <c r="GC20" s="1256"/>
      <c r="GD20" s="1256"/>
      <c r="GE20" s="1256"/>
      <c r="GF20" s="1256"/>
      <c r="GG20" s="1256"/>
      <c r="GH20" s="1256"/>
      <c r="GI20" s="1256"/>
      <c r="GJ20" s="1256"/>
      <c r="GK20" s="1256"/>
      <c r="GL20" s="1256"/>
      <c r="GM20" s="1256"/>
      <c r="GN20" s="1256"/>
      <c r="GO20" s="1256"/>
      <c r="GP20" s="1256"/>
      <c r="GQ20" s="1256"/>
      <c r="GR20" s="1256"/>
      <c r="GS20" s="1256"/>
      <c r="GT20" s="1256"/>
      <c r="GU20" s="1256"/>
      <c r="GV20" s="1256"/>
      <c r="GW20" s="1256"/>
      <c r="GX20" s="1256"/>
      <c r="GY20" s="1256"/>
      <c r="GZ20" s="1256"/>
      <c r="HA20" s="1256"/>
      <c r="HB20" s="1256"/>
      <c r="HC20" s="1256"/>
      <c r="HD20" s="1256"/>
      <c r="HE20" s="1256"/>
      <c r="HF20" s="1256"/>
      <c r="HG20" s="1256"/>
      <c r="HH20" s="1256"/>
      <c r="HI20" s="1256"/>
      <c r="HJ20" s="1256"/>
      <c r="HK20" s="1256"/>
      <c r="HL20" s="1256"/>
      <c r="HM20" s="1256"/>
    </row>
    <row r="21" spans="1:221" ht="6" customHeight="1" x14ac:dyDescent="0.25">
      <c r="B21" s="1154"/>
      <c r="C21" s="1154"/>
      <c r="D21" s="1154"/>
      <c r="E21" s="1154"/>
      <c r="F21" s="1154"/>
      <c r="G21" s="1154"/>
      <c r="H21" s="1154"/>
      <c r="I21" s="1154"/>
      <c r="J21" s="1154"/>
      <c r="K21" s="1154"/>
      <c r="L21" s="1154"/>
      <c r="M21" s="1154"/>
      <c r="N21" s="1154"/>
      <c r="O21" s="1154"/>
      <c r="P21" s="1154"/>
      <c r="Q21" s="1154"/>
      <c r="R21" s="1154"/>
      <c r="S21" s="1154"/>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08"/>
      <c r="BV21" s="1208"/>
      <c r="BW21" s="1208"/>
      <c r="BX21" s="1208"/>
      <c r="BY21" s="1208"/>
      <c r="BZ21" s="1208"/>
      <c r="CA21" s="1208"/>
      <c r="CB21" s="1208"/>
      <c r="CC21" s="1208"/>
      <c r="CD21" s="1208"/>
      <c r="CE21" s="1208"/>
      <c r="CF21" s="1208"/>
      <c r="CG21" s="1208"/>
      <c r="CH21" s="1208"/>
      <c r="CI21" s="1208"/>
      <c r="CJ21" s="1208"/>
      <c r="CK21" s="1208"/>
      <c r="CL21" s="1208"/>
      <c r="CM21" s="1208"/>
      <c r="CN21" s="1208"/>
      <c r="CO21" s="1208"/>
      <c r="CP21" s="1208"/>
      <c r="CQ21" s="1208"/>
      <c r="CR21" s="1208"/>
      <c r="CS21" s="1208"/>
      <c r="CT21" s="1208"/>
      <c r="CU21" s="1208"/>
      <c r="CV21" s="1208"/>
      <c r="CW21" s="1208"/>
      <c r="CX21" s="1208"/>
      <c r="CY21" s="1208"/>
      <c r="CZ21" s="1208"/>
      <c r="DA21" s="1208"/>
      <c r="DB21" s="1208"/>
      <c r="DC21" s="1208"/>
      <c r="DD21" s="1208"/>
      <c r="DE21" s="1208"/>
      <c r="DF21" s="1208"/>
      <c r="DG21" s="1208"/>
      <c r="DH21" s="1208"/>
      <c r="DI21" s="1208"/>
      <c r="DJ21" s="1208"/>
      <c r="DK21" s="1208"/>
      <c r="DL21" s="1208"/>
      <c r="DM21" s="1208"/>
      <c r="DN21" s="1208"/>
      <c r="DO21" s="1208"/>
      <c r="DP21" s="1208"/>
      <c r="DQ21" s="1208"/>
      <c r="DW21" s="1133"/>
      <c r="DX21" s="1134"/>
      <c r="DY21" s="1134"/>
      <c r="DZ21" s="1134"/>
      <c r="EA21" s="1134"/>
      <c r="EB21" s="1134"/>
      <c r="EC21" s="1134"/>
      <c r="ED21" s="1134"/>
      <c r="EE21" s="1135"/>
      <c r="FO21" s="1256"/>
      <c r="FP21" s="1256"/>
      <c r="FQ21" s="1256"/>
      <c r="FR21" s="1256"/>
      <c r="FS21" s="1256"/>
      <c r="FT21" s="1256"/>
      <c r="FU21" s="1256"/>
      <c r="FV21" s="1256"/>
      <c r="FW21" s="1256"/>
      <c r="FX21" s="1256"/>
      <c r="FY21" s="1256"/>
      <c r="FZ21" s="1256"/>
      <c r="GA21" s="1256"/>
      <c r="GB21" s="1256"/>
      <c r="GC21" s="1256"/>
      <c r="GD21" s="1256"/>
      <c r="GE21" s="1256"/>
      <c r="GF21" s="1256"/>
      <c r="GG21" s="1256"/>
      <c r="GH21" s="1256"/>
      <c r="GI21" s="1256"/>
      <c r="GJ21" s="1256"/>
      <c r="GK21" s="1256"/>
      <c r="GL21" s="1256"/>
      <c r="GM21" s="1256"/>
      <c r="GN21" s="1256"/>
      <c r="GO21" s="1256"/>
      <c r="GP21" s="1256"/>
      <c r="GQ21" s="1256"/>
      <c r="GR21" s="1256"/>
      <c r="GS21" s="1256"/>
      <c r="GT21" s="1256"/>
      <c r="GU21" s="1256"/>
      <c r="GV21" s="1256"/>
      <c r="GW21" s="1256"/>
      <c r="GX21" s="1256"/>
      <c r="GY21" s="1256"/>
      <c r="GZ21" s="1256"/>
      <c r="HA21" s="1256"/>
      <c r="HB21" s="1256"/>
      <c r="HC21" s="1256"/>
      <c r="HD21" s="1256"/>
      <c r="HE21" s="1256"/>
      <c r="HF21" s="1256"/>
      <c r="HG21" s="1256"/>
      <c r="HH21" s="1256"/>
      <c r="HI21" s="1256"/>
      <c r="HJ21" s="1256"/>
      <c r="HK21" s="1256"/>
      <c r="HL21" s="1256"/>
      <c r="HM21" s="1256"/>
    </row>
    <row r="22" spans="1:221" ht="6" customHeight="1" x14ac:dyDescent="0.25">
      <c r="DW22" s="1133"/>
      <c r="DX22" s="1134"/>
      <c r="DY22" s="1134"/>
      <c r="DZ22" s="1134"/>
      <c r="EA22" s="1134"/>
      <c r="EB22" s="1134"/>
      <c r="EC22" s="1134"/>
      <c r="ED22" s="1134"/>
      <c r="EE22" s="1135"/>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row>
    <row r="23" spans="1:221" ht="6" customHeight="1" x14ac:dyDescent="0.25">
      <c r="B23" s="1154" t="s">
        <v>268</v>
      </c>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B23" s="1094">
        <f>'Setup-Completion Report'!CX2</f>
        <v>0</v>
      </c>
      <c r="AC23" s="1094"/>
      <c r="AD23" s="1094"/>
      <c r="AE23" s="1094"/>
      <c r="AF23" s="1094"/>
      <c r="AG23" s="1094"/>
      <c r="AH23" s="1126" t="s">
        <v>269</v>
      </c>
      <c r="AI23" s="1126"/>
      <c r="AJ23" s="1126"/>
      <c r="AK23" s="1126"/>
      <c r="AL23" s="1126"/>
      <c r="AM23" s="1126"/>
      <c r="AN23" s="1126"/>
      <c r="AO23" s="1126"/>
      <c r="AP23" s="1126"/>
      <c r="AQ23" s="1126"/>
      <c r="AR23" s="1126"/>
      <c r="AS23" s="1126"/>
      <c r="AT23" s="1203">
        <f>'Setup-Completion Report'!DL2</f>
        <v>0</v>
      </c>
      <c r="AU23" s="1203"/>
      <c r="AV23" s="1203"/>
      <c r="AW23" s="1203"/>
      <c r="AX23" s="1203"/>
      <c r="AY23" s="1203"/>
      <c r="AZ23" s="1203"/>
      <c r="BA23" s="1203"/>
      <c r="BB23" s="1203"/>
      <c r="DW23" s="1133"/>
      <c r="DX23" s="1134"/>
      <c r="DY23" s="1134"/>
      <c r="DZ23" s="1134"/>
      <c r="EA23" s="1134"/>
      <c r="EB23" s="1134"/>
      <c r="EC23" s="1134"/>
      <c r="ED23" s="1134"/>
      <c r="EE23" s="1135"/>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row>
    <row r="24" spans="1:221" ht="6" customHeight="1" x14ac:dyDescent="0.25">
      <c r="B24" s="1154"/>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B24" s="1094"/>
      <c r="AC24" s="1094"/>
      <c r="AD24" s="1094"/>
      <c r="AE24" s="1094"/>
      <c r="AF24" s="1094"/>
      <c r="AG24" s="1094"/>
      <c r="AH24" s="1126"/>
      <c r="AI24" s="1126"/>
      <c r="AJ24" s="1126"/>
      <c r="AK24" s="1126"/>
      <c r="AL24" s="1126"/>
      <c r="AM24" s="1126"/>
      <c r="AN24" s="1126"/>
      <c r="AO24" s="1126"/>
      <c r="AP24" s="1126"/>
      <c r="AQ24" s="1126"/>
      <c r="AR24" s="1126"/>
      <c r="AS24" s="1126"/>
      <c r="AT24" s="1203"/>
      <c r="AU24" s="1203"/>
      <c r="AV24" s="1203"/>
      <c r="AW24" s="1203"/>
      <c r="AX24" s="1203"/>
      <c r="AY24" s="1203"/>
      <c r="AZ24" s="1203"/>
      <c r="BA24" s="1203"/>
      <c r="BB24" s="1203"/>
      <c r="BC24" s="184"/>
      <c r="BD24" s="184"/>
      <c r="BE24" s="184"/>
      <c r="BF24" s="184"/>
      <c r="BG24" s="184"/>
      <c r="BH24" s="184"/>
      <c r="BI24" s="184"/>
      <c r="BJ24" s="184"/>
      <c r="BK24" s="184"/>
      <c r="BL24" s="184"/>
      <c r="BM24" s="184"/>
      <c r="BN24" s="184"/>
      <c r="BO24" s="184"/>
      <c r="BP24" s="184"/>
      <c r="BQ24" s="184"/>
      <c r="BR24" s="184"/>
      <c r="BS24" s="1205"/>
      <c r="BT24" s="1205"/>
      <c r="BU24" s="1205"/>
      <c r="BV24" s="1205"/>
      <c r="BW24" s="1205"/>
      <c r="BX24" s="1205"/>
      <c r="BY24" s="1205"/>
      <c r="BZ24" s="1205"/>
      <c r="CA24" s="1205"/>
      <c r="CB24" s="1205"/>
      <c r="CC24" s="1205"/>
      <c r="CD24" s="1205"/>
      <c r="CE24" s="1205"/>
      <c r="CF24" s="1205"/>
      <c r="CG24" s="1205"/>
      <c r="CH24" s="1205"/>
      <c r="CI24" s="1205"/>
      <c r="CJ24" s="1205"/>
      <c r="CK24" s="1205"/>
      <c r="CL24" s="1205"/>
      <c r="CM24" s="1205"/>
      <c r="CN24" s="1205"/>
      <c r="CO24" s="185"/>
      <c r="CP24" s="185"/>
      <c r="CQ24" s="186"/>
      <c r="CR24" s="186"/>
      <c r="CS24" s="186"/>
      <c r="CT24" s="186"/>
      <c r="CU24" s="186"/>
      <c r="CV24" s="186"/>
      <c r="CW24" s="186"/>
      <c r="CX24" s="186"/>
      <c r="CY24" s="186"/>
      <c r="CZ24" s="186"/>
      <c r="DA24" s="186"/>
      <c r="DB24" s="186"/>
      <c r="DC24" s="186"/>
      <c r="DD24" s="186"/>
      <c r="DE24" s="186"/>
      <c r="DF24" s="186"/>
      <c r="DG24" s="186"/>
      <c r="DH24" s="186"/>
      <c r="DI24" s="186"/>
      <c r="DJ24" s="186"/>
      <c r="DK24" s="186"/>
      <c r="DL24" s="186"/>
      <c r="DM24" s="186"/>
      <c r="DN24" s="186"/>
      <c r="DO24" s="186"/>
      <c r="DP24" s="186"/>
      <c r="DQ24" s="186"/>
      <c r="DW24" s="1133"/>
      <c r="DX24" s="1134"/>
      <c r="DY24" s="1134"/>
      <c r="DZ24" s="1134"/>
      <c r="EA24" s="1134"/>
      <c r="EB24" s="1134"/>
      <c r="EC24" s="1134"/>
      <c r="ED24" s="1134"/>
      <c r="EE24" s="1135"/>
      <c r="FO24" s="1286"/>
      <c r="FP24" s="1286"/>
      <c r="FQ24" s="1286"/>
      <c r="FR24" s="1286"/>
      <c r="FS24" s="1286"/>
      <c r="FT24" s="1286"/>
      <c r="FU24" s="1286"/>
      <c r="FV24" s="1286"/>
      <c r="FW24" s="1286"/>
      <c r="FX24" s="1286"/>
      <c r="FY24" s="1286"/>
      <c r="FZ24" s="1286"/>
      <c r="GA24" s="1286"/>
      <c r="GB24" s="1286"/>
      <c r="GC24" s="1286"/>
      <c r="GD24" s="1286"/>
      <c r="GE24" s="1286"/>
      <c r="GF24" s="1286"/>
      <c r="GG24" s="1286"/>
      <c r="GH24" s="1286"/>
      <c r="GI24" s="1286"/>
      <c r="GJ24" s="1286"/>
      <c r="GK24" s="1286"/>
      <c r="GL24" s="1286"/>
      <c r="GM24" s="1286"/>
      <c r="GN24" s="1286"/>
      <c r="GO24" s="1286"/>
      <c r="GP24" s="1286"/>
      <c r="GQ24" s="1286"/>
      <c r="GR24" s="1286"/>
      <c r="GS24" s="1286"/>
      <c r="GT24" s="1286"/>
      <c r="GU24" s="1286"/>
      <c r="GV24" s="1286"/>
      <c r="GW24" s="1286"/>
      <c r="GX24" s="1286"/>
      <c r="GY24" s="1286"/>
      <c r="GZ24" s="1286"/>
      <c r="HA24" s="1286"/>
      <c r="HB24" s="1286"/>
      <c r="HC24" s="1286"/>
      <c r="HD24" s="1286"/>
      <c r="HE24" s="1286"/>
      <c r="HF24" s="1286"/>
      <c r="HG24" s="1286"/>
      <c r="HH24" s="1286"/>
      <c r="HI24" s="1286"/>
      <c r="HJ24" s="1286"/>
      <c r="HK24" s="1286"/>
      <c r="HL24" s="1286"/>
      <c r="HM24" s="1286"/>
    </row>
    <row r="25" spans="1:221" ht="6" customHeight="1" x14ac:dyDescent="0.25">
      <c r="B25" s="1154"/>
      <c r="C25" s="1154"/>
      <c r="D25" s="1154"/>
      <c r="E25" s="1154"/>
      <c r="F25" s="1154"/>
      <c r="G25" s="1154"/>
      <c r="H25" s="1154"/>
      <c r="I25" s="1154"/>
      <c r="J25" s="1154"/>
      <c r="K25" s="1154"/>
      <c r="L25" s="1154"/>
      <c r="M25" s="1154"/>
      <c r="N25" s="1154"/>
      <c r="O25" s="1154"/>
      <c r="P25" s="1154"/>
      <c r="Q25" s="1154"/>
      <c r="R25" s="1154"/>
      <c r="S25" s="1154"/>
      <c r="T25" s="1154"/>
      <c r="U25" s="1154"/>
      <c r="V25" s="1154"/>
      <c r="W25" s="1154"/>
      <c r="X25" s="1154"/>
      <c r="Y25" s="1154"/>
      <c r="Z25" s="1154"/>
      <c r="AB25" s="1095"/>
      <c r="AC25" s="1095"/>
      <c r="AD25" s="1095"/>
      <c r="AE25" s="1095"/>
      <c r="AF25" s="1095"/>
      <c r="AG25" s="1095"/>
      <c r="AH25" s="1127"/>
      <c r="AI25" s="1127"/>
      <c r="AJ25" s="1127"/>
      <c r="AK25" s="1127"/>
      <c r="AL25" s="1127"/>
      <c r="AM25" s="1127"/>
      <c r="AN25" s="1127"/>
      <c r="AO25" s="1127"/>
      <c r="AP25" s="1127"/>
      <c r="AQ25" s="1127"/>
      <c r="AR25" s="1127"/>
      <c r="AS25" s="1127"/>
      <c r="AT25" s="1204"/>
      <c r="AU25" s="1204"/>
      <c r="AV25" s="1204"/>
      <c r="AW25" s="1204"/>
      <c r="AX25" s="1204"/>
      <c r="AY25" s="1204"/>
      <c r="AZ25" s="1204"/>
      <c r="BA25" s="1204"/>
      <c r="BB25" s="1204"/>
      <c r="BC25" s="184"/>
      <c r="BD25" s="184"/>
      <c r="BE25" s="184"/>
      <c r="BF25" s="184"/>
      <c r="BG25" s="184"/>
      <c r="BH25" s="184"/>
      <c r="BI25" s="184"/>
      <c r="BJ25" s="184"/>
      <c r="BK25" s="184"/>
      <c r="BL25" s="184"/>
      <c r="BM25" s="184"/>
      <c r="BN25" s="184"/>
      <c r="BO25" s="184"/>
      <c r="BP25" s="184"/>
      <c r="BQ25" s="184"/>
      <c r="BR25" s="184"/>
      <c r="BS25" s="1205"/>
      <c r="BT25" s="1205"/>
      <c r="BU25" s="1205"/>
      <c r="BV25" s="1205"/>
      <c r="BW25" s="1205"/>
      <c r="BX25" s="1205"/>
      <c r="BY25" s="1205"/>
      <c r="BZ25" s="1205"/>
      <c r="CA25" s="1205"/>
      <c r="CB25" s="1205"/>
      <c r="CC25" s="1205"/>
      <c r="CD25" s="1205"/>
      <c r="CE25" s="1205"/>
      <c r="CF25" s="1205"/>
      <c r="CG25" s="1205"/>
      <c r="CH25" s="1205"/>
      <c r="CI25" s="1205"/>
      <c r="CJ25" s="1205"/>
      <c r="CK25" s="1205"/>
      <c r="CL25" s="1205"/>
      <c r="CM25" s="1205"/>
      <c r="CN25" s="1205"/>
      <c r="CO25" s="185"/>
      <c r="CP25" s="185"/>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W25" s="1133"/>
      <c r="DX25" s="1134"/>
      <c r="DY25" s="1134"/>
      <c r="DZ25" s="1134"/>
      <c r="EA25" s="1134"/>
      <c r="EB25" s="1134"/>
      <c r="EC25" s="1134"/>
      <c r="ED25" s="1134"/>
      <c r="EE25" s="1135"/>
      <c r="FO25" s="1286"/>
      <c r="FP25" s="1286"/>
      <c r="FQ25" s="1286"/>
      <c r="FR25" s="1286"/>
      <c r="FS25" s="1286"/>
      <c r="FT25" s="1286"/>
      <c r="FU25" s="1286"/>
      <c r="FV25" s="1286"/>
      <c r="FW25" s="1286"/>
      <c r="FX25" s="1286"/>
      <c r="FY25" s="1286"/>
      <c r="FZ25" s="1286"/>
      <c r="GA25" s="1286"/>
      <c r="GB25" s="1286"/>
      <c r="GC25" s="1286"/>
      <c r="GD25" s="1286"/>
      <c r="GE25" s="1286"/>
      <c r="GF25" s="1286"/>
      <c r="GG25" s="1286"/>
      <c r="GH25" s="1286"/>
      <c r="GI25" s="1286"/>
      <c r="GJ25" s="1286"/>
      <c r="GK25" s="1286"/>
      <c r="GL25" s="1286"/>
      <c r="GM25" s="1286"/>
      <c r="GN25" s="1286"/>
      <c r="GO25" s="1286"/>
      <c r="GP25" s="1286"/>
      <c r="GQ25" s="1286"/>
      <c r="GR25" s="1286"/>
      <c r="GS25" s="1286"/>
      <c r="GT25" s="1286"/>
      <c r="GU25" s="1286"/>
      <c r="GV25" s="1286"/>
      <c r="GW25" s="1286"/>
      <c r="GX25" s="1286"/>
      <c r="GY25" s="1286"/>
      <c r="GZ25" s="1286"/>
      <c r="HA25" s="1286"/>
      <c r="HB25" s="1286"/>
      <c r="HC25" s="1286"/>
      <c r="HD25" s="1286"/>
      <c r="HE25" s="1286"/>
      <c r="HF25" s="1286"/>
      <c r="HG25" s="1286"/>
      <c r="HH25" s="1286"/>
      <c r="HI25" s="1286"/>
      <c r="HJ25" s="1286"/>
      <c r="HK25" s="1286"/>
      <c r="HL25" s="1286"/>
      <c r="HM25" s="1286"/>
    </row>
    <row r="26" spans="1:221" ht="6" customHeight="1" x14ac:dyDescent="0.25">
      <c r="DW26" s="1133"/>
      <c r="DX26" s="1134"/>
      <c r="DY26" s="1134"/>
      <c r="DZ26" s="1134"/>
      <c r="EA26" s="1134"/>
      <c r="EB26" s="1134"/>
      <c r="EC26" s="1134"/>
      <c r="ED26" s="1134"/>
      <c r="EE26" s="1135"/>
      <c r="FO26" s="187"/>
      <c r="FP26" s="187"/>
      <c r="FQ26" s="187"/>
      <c r="FR26" s="187"/>
      <c r="FS26" s="187"/>
      <c r="FT26" s="187"/>
      <c r="FU26" s="187"/>
      <c r="FV26" s="187"/>
      <c r="FW26" s="187"/>
      <c r="FX26" s="187"/>
      <c r="FY26" s="187"/>
      <c r="FZ26" s="187"/>
      <c r="GA26" s="187"/>
      <c r="GB26" s="187"/>
      <c r="GC26" s="187"/>
      <c r="GD26" s="187"/>
      <c r="GE26" s="187"/>
      <c r="GF26" s="187"/>
      <c r="GG26" s="187"/>
      <c r="GH26" s="187"/>
      <c r="GI26" s="187"/>
      <c r="GJ26" s="187"/>
      <c r="GK26" s="187"/>
      <c r="GL26" s="187"/>
      <c r="GM26" s="187"/>
      <c r="GN26" s="187"/>
      <c r="GO26" s="187"/>
      <c r="GP26" s="187"/>
      <c r="GQ26" s="187"/>
      <c r="GR26" s="187"/>
      <c r="GS26" s="187"/>
      <c r="GT26" s="187"/>
      <c r="GU26" s="187"/>
      <c r="GV26" s="187"/>
      <c r="GW26" s="187"/>
      <c r="GX26" s="187"/>
      <c r="GY26" s="187"/>
      <c r="GZ26" s="187"/>
      <c r="HA26" s="187"/>
      <c r="HB26" s="187"/>
      <c r="HC26" s="187"/>
      <c r="HD26" s="187"/>
      <c r="HE26" s="187"/>
      <c r="HF26" s="187"/>
      <c r="HG26" s="187"/>
      <c r="HH26" s="187"/>
      <c r="HI26" s="187"/>
      <c r="HJ26" s="187"/>
      <c r="HK26" s="187"/>
      <c r="HL26" s="187"/>
      <c r="HM26" s="187"/>
    </row>
    <row r="27" spans="1:221" ht="6" customHeight="1" x14ac:dyDescent="0.25">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W27" s="1133"/>
      <c r="DX27" s="1134"/>
      <c r="DY27" s="1134"/>
      <c r="DZ27" s="1134"/>
      <c r="EA27" s="1134"/>
      <c r="EB27" s="1134"/>
      <c r="EC27" s="1134"/>
      <c r="ED27" s="1134"/>
      <c r="EE27" s="1135"/>
      <c r="FO27" s="1254"/>
      <c r="FP27" s="1255"/>
      <c r="FQ27" s="1255"/>
      <c r="FR27" s="1255"/>
      <c r="FS27" s="1255"/>
      <c r="FT27" s="1255"/>
      <c r="FU27" s="1255"/>
      <c r="FV27" s="1255"/>
      <c r="FW27" s="1255"/>
      <c r="FX27" s="1255"/>
      <c r="FY27" s="1255"/>
      <c r="FZ27" s="1255"/>
      <c r="GA27" s="1255"/>
      <c r="GB27" s="1255"/>
      <c r="GC27" s="1255"/>
      <c r="GD27" s="1255"/>
      <c r="GE27" s="1255"/>
      <c r="GF27" s="1255"/>
      <c r="GG27" s="1255"/>
      <c r="GH27" s="1255"/>
      <c r="GI27" s="1255"/>
      <c r="GJ27" s="1255"/>
      <c r="GK27" s="1255"/>
      <c r="GL27" s="1255"/>
      <c r="GM27" s="1255"/>
      <c r="GN27" s="1255"/>
      <c r="GO27" s="1255"/>
      <c r="GP27" s="1255"/>
      <c r="GQ27" s="1255"/>
      <c r="GR27" s="1255"/>
      <c r="GS27" s="1255"/>
      <c r="GT27" s="1255"/>
      <c r="GU27" s="1255"/>
      <c r="GV27" s="1255"/>
      <c r="GW27" s="1255"/>
      <c r="GX27" s="1255"/>
      <c r="GY27" s="1255"/>
      <c r="GZ27" s="1255"/>
      <c r="HA27" s="1255"/>
      <c r="HB27" s="1255"/>
      <c r="HC27" s="1255"/>
      <c r="HD27" s="1255"/>
      <c r="HE27" s="1255"/>
      <c r="HF27" s="1255"/>
      <c r="HG27" s="1255"/>
      <c r="HH27" s="1255"/>
      <c r="HI27" s="1255"/>
      <c r="HJ27" s="1255"/>
      <c r="HK27" s="1255"/>
      <c r="HL27" s="1255"/>
      <c r="HM27" s="1255"/>
    </row>
    <row r="28" spans="1:221" ht="6" customHeight="1" x14ac:dyDescent="0.25">
      <c r="B28" s="189"/>
      <c r="C28" s="189"/>
      <c r="D28" s="189"/>
      <c r="E28" s="189"/>
      <c r="F28" s="189"/>
      <c r="G28" s="189"/>
      <c r="H28" s="189"/>
      <c r="I28" s="189"/>
      <c r="J28" s="189"/>
      <c r="K28" s="189"/>
      <c r="L28" s="189"/>
      <c r="M28" s="189"/>
      <c r="N28" s="189"/>
      <c r="O28" s="189"/>
      <c r="P28" s="189"/>
      <c r="Q28" s="189"/>
      <c r="R28" s="189"/>
      <c r="S28" s="189"/>
      <c r="T28" s="189"/>
      <c r="U28" s="190"/>
      <c r="V28" s="190"/>
      <c r="W28" s="190"/>
      <c r="X28" s="190"/>
      <c r="Y28" s="190"/>
      <c r="Z28" s="190"/>
      <c r="AA28" s="190"/>
      <c r="AB28" s="190"/>
      <c r="AC28" s="190"/>
      <c r="AD28" s="190"/>
      <c r="AE28" s="190"/>
      <c r="AF28" s="190"/>
      <c r="AG28" s="190"/>
      <c r="AH28" s="190"/>
      <c r="AI28" s="190"/>
      <c r="AJ28" s="190"/>
      <c r="AK28" s="190"/>
      <c r="AL28" s="190"/>
      <c r="AM28" s="187"/>
      <c r="AN28" s="187"/>
      <c r="AO28" s="187"/>
      <c r="AP28" s="187"/>
      <c r="AQ28" s="187"/>
      <c r="AR28" s="187"/>
      <c r="AS28" s="187"/>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2"/>
      <c r="DA28" s="192"/>
      <c r="DB28" s="192"/>
      <c r="DC28" s="192"/>
      <c r="DD28" s="192"/>
      <c r="DE28" s="192"/>
      <c r="DF28" s="192"/>
      <c r="DG28" s="192"/>
      <c r="DH28" s="192"/>
      <c r="DI28" s="192"/>
      <c r="DJ28" s="192"/>
      <c r="DK28" s="192"/>
      <c r="DL28" s="192"/>
      <c r="DM28" s="192"/>
      <c r="DN28" s="192"/>
      <c r="DO28" s="192"/>
      <c r="DP28" s="192"/>
      <c r="DW28" s="1133"/>
      <c r="DX28" s="1134"/>
      <c r="DY28" s="1134"/>
      <c r="DZ28" s="1134"/>
      <c r="EA28" s="1134"/>
      <c r="EB28" s="1134"/>
      <c r="EC28" s="1134"/>
      <c r="ED28" s="1134"/>
      <c r="EE28" s="1135"/>
      <c r="FO28" s="1256"/>
      <c r="FP28" s="1256"/>
      <c r="FQ28" s="1256"/>
      <c r="FR28" s="1256"/>
      <c r="FS28" s="1256"/>
      <c r="FT28" s="1256"/>
      <c r="FU28" s="1256"/>
      <c r="FV28" s="1256"/>
      <c r="FW28" s="1256"/>
      <c r="FX28" s="1256"/>
      <c r="FY28" s="1256"/>
      <c r="FZ28" s="1256"/>
      <c r="GA28" s="1256"/>
      <c r="GB28" s="1256"/>
      <c r="GC28" s="1256"/>
      <c r="GD28" s="1256"/>
      <c r="GE28" s="1256"/>
      <c r="GF28" s="1256"/>
      <c r="GG28" s="1256"/>
      <c r="GH28" s="1256"/>
      <c r="GI28" s="1256"/>
      <c r="GJ28" s="1256"/>
      <c r="GK28" s="1256"/>
      <c r="GL28" s="1256"/>
      <c r="GM28" s="1256"/>
      <c r="GN28" s="1256"/>
      <c r="GO28" s="1256"/>
      <c r="GP28" s="1256"/>
      <c r="GQ28" s="1256"/>
      <c r="GR28" s="1256"/>
      <c r="GS28" s="1256"/>
      <c r="GT28" s="1256"/>
      <c r="GU28" s="1256"/>
      <c r="GV28" s="1256"/>
      <c r="GW28" s="1256"/>
      <c r="GX28" s="1256"/>
      <c r="GY28" s="1256"/>
      <c r="GZ28" s="1256"/>
      <c r="HA28" s="1256"/>
      <c r="HB28" s="1256"/>
      <c r="HC28" s="1256"/>
      <c r="HD28" s="1256"/>
      <c r="HE28" s="1256"/>
      <c r="HF28" s="1256"/>
      <c r="HG28" s="1256"/>
      <c r="HH28" s="1256"/>
      <c r="HI28" s="1256"/>
      <c r="HJ28" s="1256"/>
      <c r="HK28" s="1256"/>
      <c r="HL28" s="1256"/>
      <c r="HM28" s="1256"/>
    </row>
    <row r="29" spans="1:221" ht="6" customHeight="1" x14ac:dyDescent="0.25">
      <c r="A29" s="19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133"/>
      <c r="DX29" s="1134"/>
      <c r="DY29" s="1134"/>
      <c r="DZ29" s="1134"/>
      <c r="EA29" s="1134"/>
      <c r="EB29" s="1134"/>
      <c r="EC29" s="1134"/>
      <c r="ED29" s="1134"/>
      <c r="EE29" s="1135"/>
      <c r="FO29" s="187"/>
      <c r="FP29" s="187"/>
      <c r="FQ29" s="187"/>
      <c r="FR29" s="187"/>
      <c r="FS29" s="187"/>
      <c r="FT29" s="187"/>
      <c r="FU29" s="187"/>
      <c r="FV29" s="187"/>
      <c r="FW29" s="187"/>
      <c r="FX29" s="187"/>
      <c r="FY29" s="187"/>
      <c r="FZ29" s="187"/>
      <c r="GA29" s="187"/>
      <c r="GB29" s="187"/>
      <c r="GC29" s="187"/>
      <c r="GD29" s="187"/>
      <c r="GE29" s="187"/>
      <c r="GF29" s="187"/>
      <c r="GG29" s="187"/>
      <c r="GH29" s="187"/>
      <c r="GI29" s="187"/>
      <c r="GJ29" s="187"/>
      <c r="GK29" s="187"/>
      <c r="GL29" s="187"/>
      <c r="GM29" s="187"/>
      <c r="GN29" s="187"/>
      <c r="GO29" s="187"/>
      <c r="GP29" s="187"/>
      <c r="GQ29" s="187"/>
      <c r="GR29" s="187"/>
      <c r="GS29" s="187"/>
      <c r="GT29" s="187"/>
      <c r="GU29" s="187"/>
      <c r="GV29" s="187"/>
      <c r="GW29" s="187"/>
      <c r="GX29" s="187"/>
      <c r="GY29" s="187"/>
      <c r="GZ29" s="187"/>
      <c r="HA29" s="187"/>
      <c r="HB29" s="187"/>
      <c r="HC29" s="187"/>
      <c r="HD29" s="187"/>
      <c r="HE29" s="187"/>
      <c r="HF29" s="187"/>
      <c r="HG29" s="187"/>
      <c r="HH29" s="187"/>
      <c r="HI29" s="187"/>
      <c r="HJ29" s="187"/>
      <c r="HK29" s="187"/>
      <c r="HL29" s="187"/>
      <c r="HM29" s="187"/>
    </row>
    <row r="30" spans="1:221" ht="6" customHeight="1" x14ac:dyDescent="0.25">
      <c r="A30" s="193"/>
      <c r="B30" s="1165" t="s">
        <v>270</v>
      </c>
      <c r="C30" s="1165"/>
      <c r="D30" s="1165"/>
      <c r="E30" s="1165"/>
      <c r="F30" s="1165"/>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c r="CJ30" s="1165"/>
      <c r="CK30" s="1165"/>
      <c r="CL30" s="1165"/>
      <c r="CM30" s="1165"/>
      <c r="CN30" s="1165"/>
      <c r="CO30" s="1165"/>
      <c r="CP30" s="1165"/>
      <c r="CQ30" s="1165"/>
      <c r="CR30" s="1165"/>
      <c r="CS30" s="1165"/>
      <c r="CT30" s="1165"/>
      <c r="CU30" s="1165"/>
      <c r="CV30" s="1165"/>
      <c r="CW30" s="1165"/>
      <c r="CX30" s="1165"/>
      <c r="CY30" s="1165"/>
      <c r="CZ30" s="1165"/>
      <c r="DA30" s="1165"/>
      <c r="DB30" s="1165"/>
      <c r="DC30" s="1165"/>
      <c r="DD30" s="1165"/>
      <c r="DE30" s="1165"/>
      <c r="DF30" s="1165"/>
      <c r="DG30" s="1165"/>
      <c r="DH30" s="1165"/>
      <c r="DI30" s="1165"/>
      <c r="DJ30" s="1165"/>
      <c r="DK30" s="1165"/>
      <c r="DL30" s="1165"/>
      <c r="DM30" s="1165"/>
      <c r="DN30" s="1165"/>
      <c r="DO30" s="1165"/>
      <c r="DP30" s="1165"/>
      <c r="DQ30" s="1165"/>
      <c r="DR30" s="193"/>
      <c r="DS30" s="193"/>
      <c r="DT30" s="193"/>
      <c r="DU30" s="193"/>
      <c r="DV30" s="193"/>
      <c r="DW30" s="1133"/>
      <c r="DX30" s="1134"/>
      <c r="DY30" s="1134"/>
      <c r="DZ30" s="1134"/>
      <c r="EA30" s="1134"/>
      <c r="EB30" s="1134"/>
      <c r="EC30" s="1134"/>
      <c r="ED30" s="1134"/>
      <c r="EE30" s="1135"/>
    </row>
    <row r="31" spans="1:221" ht="6" customHeight="1" x14ac:dyDescent="0.25">
      <c r="A31" s="193"/>
      <c r="B31" s="1165"/>
      <c r="C31" s="1165"/>
      <c r="D31" s="1165"/>
      <c r="E31" s="1165"/>
      <c r="F31" s="1165"/>
      <c r="G31" s="1165"/>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c r="CJ31" s="1165"/>
      <c r="CK31" s="1165"/>
      <c r="CL31" s="1165"/>
      <c r="CM31" s="1165"/>
      <c r="CN31" s="1165"/>
      <c r="CO31" s="1165"/>
      <c r="CP31" s="1165"/>
      <c r="CQ31" s="1165"/>
      <c r="CR31" s="1165"/>
      <c r="CS31" s="1165"/>
      <c r="CT31" s="1165"/>
      <c r="CU31" s="1165"/>
      <c r="CV31" s="1165"/>
      <c r="CW31" s="1165"/>
      <c r="CX31" s="1165"/>
      <c r="CY31" s="1165"/>
      <c r="CZ31" s="1165"/>
      <c r="DA31" s="1165"/>
      <c r="DB31" s="1165"/>
      <c r="DC31" s="1165"/>
      <c r="DD31" s="1165"/>
      <c r="DE31" s="1165"/>
      <c r="DF31" s="1165"/>
      <c r="DG31" s="1165"/>
      <c r="DH31" s="1165"/>
      <c r="DI31" s="1165"/>
      <c r="DJ31" s="1165"/>
      <c r="DK31" s="1165"/>
      <c r="DL31" s="1165"/>
      <c r="DM31" s="1165"/>
      <c r="DN31" s="1165"/>
      <c r="DO31" s="1165"/>
      <c r="DP31" s="1165"/>
      <c r="DQ31" s="1165"/>
      <c r="DR31" s="193"/>
      <c r="DS31" s="193"/>
      <c r="DT31" s="193"/>
      <c r="DU31" s="193"/>
      <c r="DV31" s="193"/>
      <c r="DW31" s="1133"/>
      <c r="DX31" s="1134"/>
      <c r="DY31" s="1134"/>
      <c r="DZ31" s="1134"/>
      <c r="EA31" s="1134"/>
      <c r="EB31" s="1134"/>
      <c r="EC31" s="1134"/>
      <c r="ED31" s="1134"/>
      <c r="EE31" s="1135"/>
    </row>
    <row r="32" spans="1:221" ht="6" customHeight="1" x14ac:dyDescent="0.25">
      <c r="A32" s="193"/>
      <c r="B32" s="1165"/>
      <c r="C32" s="1165"/>
      <c r="D32" s="1165"/>
      <c r="E32" s="1165"/>
      <c r="F32" s="1165"/>
      <c r="G32" s="1165"/>
      <c r="H32" s="1165"/>
      <c r="I32" s="1165"/>
      <c r="J32" s="1165"/>
      <c r="K32" s="1165"/>
      <c r="L32" s="1165"/>
      <c r="M32" s="1165"/>
      <c r="N32" s="1165"/>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c r="CJ32" s="1165"/>
      <c r="CK32" s="1165"/>
      <c r="CL32" s="1165"/>
      <c r="CM32" s="1165"/>
      <c r="CN32" s="1165"/>
      <c r="CO32" s="1165"/>
      <c r="CP32" s="1165"/>
      <c r="CQ32" s="1165"/>
      <c r="CR32" s="1165"/>
      <c r="CS32" s="1165"/>
      <c r="CT32" s="1165"/>
      <c r="CU32" s="1165"/>
      <c r="CV32" s="1165"/>
      <c r="CW32" s="1165"/>
      <c r="CX32" s="1165"/>
      <c r="CY32" s="1165"/>
      <c r="CZ32" s="1165"/>
      <c r="DA32" s="1165"/>
      <c r="DB32" s="1165"/>
      <c r="DC32" s="1165"/>
      <c r="DD32" s="1165"/>
      <c r="DE32" s="1165"/>
      <c r="DF32" s="1165"/>
      <c r="DG32" s="1165"/>
      <c r="DH32" s="1165"/>
      <c r="DI32" s="1165"/>
      <c r="DJ32" s="1165"/>
      <c r="DK32" s="1165"/>
      <c r="DL32" s="1165"/>
      <c r="DM32" s="1165"/>
      <c r="DN32" s="1165"/>
      <c r="DO32" s="1165"/>
      <c r="DP32" s="1165"/>
      <c r="DQ32" s="1165"/>
      <c r="DR32" s="193"/>
      <c r="DS32" s="193"/>
      <c r="DT32" s="193"/>
      <c r="DU32" s="193"/>
      <c r="DV32" s="193"/>
      <c r="DW32" s="1133"/>
      <c r="DX32" s="1134"/>
      <c r="DY32" s="1134"/>
      <c r="DZ32" s="1134"/>
      <c r="EA32" s="1134"/>
      <c r="EB32" s="1134"/>
      <c r="EC32" s="1134"/>
      <c r="ED32" s="1134"/>
      <c r="EE32" s="1135"/>
    </row>
    <row r="33" spans="1:150" ht="6" customHeight="1" x14ac:dyDescent="0.25">
      <c r="A33" s="193"/>
      <c r="B33" s="1165"/>
      <c r="C33" s="1165"/>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c r="CJ33" s="1165"/>
      <c r="CK33" s="1165"/>
      <c r="CL33" s="1165"/>
      <c r="CM33" s="1165"/>
      <c r="CN33" s="1165"/>
      <c r="CO33" s="1165"/>
      <c r="CP33" s="1165"/>
      <c r="CQ33" s="1165"/>
      <c r="CR33" s="1165"/>
      <c r="CS33" s="1165"/>
      <c r="CT33" s="1165"/>
      <c r="CU33" s="1165"/>
      <c r="CV33" s="1165"/>
      <c r="CW33" s="1165"/>
      <c r="CX33" s="1165"/>
      <c r="CY33" s="1165"/>
      <c r="CZ33" s="1165"/>
      <c r="DA33" s="1165"/>
      <c r="DB33" s="1165"/>
      <c r="DC33" s="1165"/>
      <c r="DD33" s="1165"/>
      <c r="DE33" s="1165"/>
      <c r="DF33" s="1165"/>
      <c r="DG33" s="1165"/>
      <c r="DH33" s="1165"/>
      <c r="DI33" s="1165"/>
      <c r="DJ33" s="1165"/>
      <c r="DK33" s="1165"/>
      <c r="DL33" s="1165"/>
      <c r="DM33" s="1165"/>
      <c r="DN33" s="1165"/>
      <c r="DO33" s="1165"/>
      <c r="DP33" s="1165"/>
      <c r="DQ33" s="1165"/>
      <c r="DR33" s="193"/>
      <c r="DS33" s="193"/>
      <c r="DT33" s="193"/>
      <c r="DU33" s="193"/>
      <c r="DV33" s="193"/>
      <c r="DW33" s="1133"/>
      <c r="DX33" s="1134"/>
      <c r="DY33" s="1134"/>
      <c r="DZ33" s="1134"/>
      <c r="EA33" s="1134"/>
      <c r="EB33" s="1134"/>
      <c r="EC33" s="1134"/>
      <c r="ED33" s="1134"/>
      <c r="EE33" s="1135"/>
    </row>
    <row r="34" spans="1:150" ht="6" customHeight="1" x14ac:dyDescent="0.25">
      <c r="A34" s="193"/>
      <c r="B34" s="1165"/>
      <c r="C34" s="1165"/>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165"/>
      <c r="AB34" s="1165"/>
      <c r="AC34" s="1165"/>
      <c r="AD34" s="1165"/>
      <c r="AE34" s="1165"/>
      <c r="AF34" s="1165"/>
      <c r="AG34" s="1165"/>
      <c r="AH34" s="1165"/>
      <c r="AI34" s="1165"/>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c r="CJ34" s="1165"/>
      <c r="CK34" s="1165"/>
      <c r="CL34" s="1165"/>
      <c r="CM34" s="1165"/>
      <c r="CN34" s="1165"/>
      <c r="CO34" s="1165"/>
      <c r="CP34" s="1165"/>
      <c r="CQ34" s="1165"/>
      <c r="CR34" s="1165"/>
      <c r="CS34" s="1165"/>
      <c r="CT34" s="1165"/>
      <c r="CU34" s="1165"/>
      <c r="CV34" s="1165"/>
      <c r="CW34" s="1165"/>
      <c r="CX34" s="1165"/>
      <c r="CY34" s="1165"/>
      <c r="CZ34" s="1165"/>
      <c r="DA34" s="1165"/>
      <c r="DB34" s="1165"/>
      <c r="DC34" s="1165"/>
      <c r="DD34" s="1165"/>
      <c r="DE34" s="1165"/>
      <c r="DF34" s="1165"/>
      <c r="DG34" s="1165"/>
      <c r="DH34" s="1165"/>
      <c r="DI34" s="1165"/>
      <c r="DJ34" s="1165"/>
      <c r="DK34" s="1165"/>
      <c r="DL34" s="1165"/>
      <c r="DM34" s="1165"/>
      <c r="DN34" s="1165"/>
      <c r="DO34" s="1165"/>
      <c r="DP34" s="1165"/>
      <c r="DQ34" s="1165"/>
      <c r="DR34" s="193"/>
      <c r="DS34" s="193"/>
      <c r="DT34" s="193"/>
      <c r="DU34" s="193"/>
      <c r="DV34" s="193"/>
      <c r="DW34" s="1133"/>
      <c r="DX34" s="1134"/>
      <c r="DY34" s="1134"/>
      <c r="DZ34" s="1134"/>
      <c r="EA34" s="1134"/>
      <c r="EB34" s="1134"/>
      <c r="EC34" s="1134"/>
      <c r="ED34" s="1134"/>
      <c r="EE34" s="1135"/>
    </row>
    <row r="35" spans="1:150" ht="6" customHeight="1" x14ac:dyDescent="0.25">
      <c r="A35" s="193"/>
      <c r="B35" s="1165"/>
      <c r="C35" s="1165"/>
      <c r="D35" s="1165"/>
      <c r="E35" s="1165"/>
      <c r="F35" s="1165"/>
      <c r="G35" s="1165"/>
      <c r="H35" s="1165"/>
      <c r="I35" s="1165"/>
      <c r="J35" s="1165"/>
      <c r="K35" s="1165"/>
      <c r="L35" s="1165"/>
      <c r="M35" s="1165"/>
      <c r="N35" s="1165"/>
      <c r="O35" s="1165"/>
      <c r="P35" s="1165"/>
      <c r="Q35" s="1165"/>
      <c r="R35" s="1165"/>
      <c r="S35" s="1165"/>
      <c r="T35" s="1165"/>
      <c r="U35" s="1165"/>
      <c r="V35" s="1165"/>
      <c r="W35" s="1165"/>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c r="CJ35" s="1165"/>
      <c r="CK35" s="1165"/>
      <c r="CL35" s="1165"/>
      <c r="CM35" s="1165"/>
      <c r="CN35" s="1165"/>
      <c r="CO35" s="1165"/>
      <c r="CP35" s="1165"/>
      <c r="CQ35" s="1165"/>
      <c r="CR35" s="1165"/>
      <c r="CS35" s="1165"/>
      <c r="CT35" s="1165"/>
      <c r="CU35" s="1165"/>
      <c r="CV35" s="1165"/>
      <c r="CW35" s="1165"/>
      <c r="CX35" s="1165"/>
      <c r="CY35" s="1165"/>
      <c r="CZ35" s="1165"/>
      <c r="DA35" s="1165"/>
      <c r="DB35" s="1165"/>
      <c r="DC35" s="1165"/>
      <c r="DD35" s="1165"/>
      <c r="DE35" s="1165"/>
      <c r="DF35" s="1165"/>
      <c r="DG35" s="1165"/>
      <c r="DH35" s="1165"/>
      <c r="DI35" s="1165"/>
      <c r="DJ35" s="1165"/>
      <c r="DK35" s="1165"/>
      <c r="DL35" s="1165"/>
      <c r="DM35" s="1165"/>
      <c r="DN35" s="1165"/>
      <c r="DO35" s="1165"/>
      <c r="DP35" s="1165"/>
      <c r="DQ35" s="1165"/>
      <c r="DR35" s="193"/>
      <c r="DS35" s="193"/>
      <c r="DT35" s="193"/>
      <c r="DU35" s="193"/>
      <c r="DV35" s="193"/>
      <c r="DW35" s="1133"/>
      <c r="DX35" s="1134"/>
      <c r="DY35" s="1134"/>
      <c r="DZ35" s="1134"/>
      <c r="EA35" s="1134"/>
      <c r="EB35" s="1134"/>
      <c r="EC35" s="1134"/>
      <c r="ED35" s="1134"/>
      <c r="EE35" s="1135"/>
    </row>
    <row r="36" spans="1:150" ht="6" customHeight="1" x14ac:dyDescent="0.25">
      <c r="A36" s="193"/>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3"/>
      <c r="DS36" s="193"/>
      <c r="DT36" s="193"/>
      <c r="DU36" s="193"/>
      <c r="DV36" s="193"/>
      <c r="DW36" s="1133"/>
      <c r="DX36" s="1134"/>
      <c r="DY36" s="1134"/>
      <c r="DZ36" s="1134"/>
      <c r="EA36" s="1134"/>
      <c r="EB36" s="1134"/>
      <c r="EC36" s="1134"/>
      <c r="ED36" s="1134"/>
      <c r="EE36" s="1135"/>
    </row>
    <row r="37" spans="1:150" ht="6" customHeight="1" x14ac:dyDescent="0.25">
      <c r="A37" s="193"/>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I37" s="194"/>
      <c r="CJ37" s="194"/>
      <c r="CK37" s="194"/>
      <c r="CL37" s="194"/>
      <c r="CM37" s="194"/>
      <c r="CN37" s="194"/>
      <c r="CO37" s="194"/>
      <c r="CP37" s="194"/>
      <c r="CQ37" s="194"/>
      <c r="CR37" s="194"/>
      <c r="CS37" s="194"/>
      <c r="CT37" s="194"/>
      <c r="CU37" s="194"/>
      <c r="CV37" s="194"/>
      <c r="CW37" s="194"/>
      <c r="CX37" s="194"/>
      <c r="CY37" s="194"/>
      <c r="CZ37" s="194"/>
      <c r="DA37" s="194"/>
      <c r="DB37" s="194"/>
      <c r="DC37" s="194"/>
      <c r="DD37" s="194"/>
      <c r="DE37" s="194"/>
      <c r="DF37" s="194"/>
      <c r="DG37" s="194"/>
      <c r="DH37" s="194"/>
      <c r="DI37" s="194"/>
      <c r="DJ37" s="194"/>
      <c r="DK37" s="194"/>
      <c r="DL37" s="194"/>
      <c r="DM37" s="194"/>
      <c r="DN37" s="194"/>
      <c r="DO37" s="194"/>
      <c r="DP37" s="194"/>
      <c r="DQ37" s="194"/>
      <c r="DR37" s="193"/>
      <c r="DS37" s="193"/>
      <c r="DT37" s="193"/>
      <c r="DU37" s="193"/>
      <c r="DV37" s="193"/>
      <c r="DW37" s="1133"/>
      <c r="DX37" s="1134"/>
      <c r="DY37" s="1134"/>
      <c r="DZ37" s="1134"/>
      <c r="EA37" s="1134"/>
      <c r="EB37" s="1134"/>
      <c r="EC37" s="1134"/>
      <c r="ED37" s="1134"/>
      <c r="EE37" s="1135"/>
      <c r="ET37" s="179" t="s">
        <v>7</v>
      </c>
    </row>
    <row r="38" spans="1:150" ht="6" customHeight="1" x14ac:dyDescent="0.25">
      <c r="A38" s="193"/>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I38" s="194"/>
      <c r="CJ38" s="194"/>
      <c r="CK38" s="194"/>
      <c r="CL38" s="194"/>
      <c r="CM38" s="194"/>
      <c r="CN38" s="194"/>
      <c r="CO38" s="194"/>
      <c r="CP38" s="194"/>
      <c r="CQ38" s="194"/>
      <c r="CR38" s="194"/>
      <c r="CS38" s="194"/>
      <c r="CT38" s="194"/>
      <c r="CU38" s="194"/>
      <c r="CV38" s="194"/>
      <c r="CW38" s="194"/>
      <c r="CX38" s="194"/>
      <c r="CY38" s="194"/>
      <c r="CZ38" s="194"/>
      <c r="DA38" s="194"/>
      <c r="DB38" s="194"/>
      <c r="DC38" s="194"/>
      <c r="DD38" s="194"/>
      <c r="DE38" s="194"/>
      <c r="DF38" s="194"/>
      <c r="DG38" s="194"/>
      <c r="DH38" s="194"/>
      <c r="DI38" s="194"/>
      <c r="DJ38" s="194"/>
      <c r="DK38" s="194"/>
      <c r="DL38" s="194"/>
      <c r="DM38" s="194"/>
      <c r="DN38" s="194"/>
      <c r="DO38" s="194"/>
      <c r="DP38" s="194"/>
      <c r="DQ38" s="194"/>
      <c r="DR38" s="193"/>
      <c r="DS38" s="193"/>
      <c r="DT38" s="193"/>
      <c r="DU38" s="193"/>
      <c r="DV38" s="193"/>
      <c r="DW38" s="1133"/>
      <c r="DX38" s="1134"/>
      <c r="DY38" s="1134"/>
      <c r="DZ38" s="1134"/>
      <c r="EA38" s="1134"/>
      <c r="EB38" s="1134"/>
      <c r="EC38" s="1134"/>
      <c r="ED38" s="1134"/>
      <c r="EE38" s="1135"/>
    </row>
    <row r="39" spans="1:150" ht="6" customHeight="1" x14ac:dyDescent="0.25">
      <c r="A39" s="193"/>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I39" s="194"/>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3"/>
      <c r="DS39" s="193"/>
      <c r="DT39" s="193"/>
      <c r="DU39" s="193"/>
      <c r="DV39" s="193"/>
      <c r="DW39" s="1133"/>
      <c r="DX39" s="1134"/>
      <c r="DY39" s="1134"/>
      <c r="DZ39" s="1134"/>
      <c r="EA39" s="1134"/>
      <c r="EB39" s="1134"/>
      <c r="EC39" s="1134"/>
      <c r="ED39" s="1134"/>
      <c r="EE39" s="1135"/>
    </row>
    <row r="40" spans="1:150" ht="6" customHeight="1" x14ac:dyDescent="0.25">
      <c r="A40" s="193"/>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194"/>
      <c r="DN40" s="194"/>
      <c r="DO40" s="194"/>
      <c r="DP40" s="194"/>
      <c r="DQ40" s="194"/>
      <c r="DR40" s="193"/>
      <c r="DS40" s="193"/>
      <c r="DT40" s="193"/>
      <c r="DU40" s="193"/>
      <c r="DV40" s="193"/>
      <c r="DW40" s="1133"/>
      <c r="DX40" s="1134"/>
      <c r="DY40" s="1134"/>
      <c r="DZ40" s="1134"/>
      <c r="EA40" s="1134"/>
      <c r="EB40" s="1134"/>
      <c r="EC40" s="1134"/>
      <c r="ED40" s="1134"/>
      <c r="EE40" s="1135"/>
    </row>
    <row r="41" spans="1:150" ht="6" customHeight="1" thickBot="1" x14ac:dyDescent="0.3">
      <c r="A41" s="193"/>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3"/>
      <c r="DS41" s="193"/>
      <c r="DT41" s="193"/>
      <c r="DU41" s="193"/>
      <c r="DV41" s="193"/>
      <c r="DW41" s="1133"/>
      <c r="DX41" s="1134"/>
      <c r="DY41" s="1134"/>
      <c r="DZ41" s="1134"/>
      <c r="EA41" s="1134"/>
      <c r="EB41" s="1134"/>
      <c r="EC41" s="1134"/>
      <c r="ED41" s="1134"/>
      <c r="EE41" s="1135"/>
    </row>
    <row r="42" spans="1:150" ht="6" customHeight="1" thickTop="1" x14ac:dyDescent="0.25">
      <c r="A42" s="193"/>
      <c r="B42" s="1166" t="s">
        <v>138</v>
      </c>
      <c r="C42" s="1167"/>
      <c r="D42" s="1167"/>
      <c r="E42" s="1167"/>
      <c r="F42" s="1167"/>
      <c r="G42" s="1167"/>
      <c r="H42" s="1167"/>
      <c r="I42" s="1167"/>
      <c r="J42" s="1167"/>
      <c r="K42" s="1167"/>
      <c r="L42" s="1167"/>
      <c r="M42" s="1167"/>
      <c r="N42" s="1168"/>
      <c r="O42" s="1175" t="s">
        <v>139</v>
      </c>
      <c r="P42" s="1176"/>
      <c r="Q42" s="1176"/>
      <c r="R42" s="1176"/>
      <c r="S42" s="1176"/>
      <c r="T42" s="1176"/>
      <c r="U42" s="1176"/>
      <c r="V42" s="1176"/>
      <c r="W42" s="1176"/>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176"/>
      <c r="AS42" s="1176"/>
      <c r="AT42" s="1176"/>
      <c r="AU42" s="1176"/>
      <c r="AV42" s="1176"/>
      <c r="AW42" s="1176"/>
      <c r="AX42" s="1176"/>
      <c r="AY42" s="1176"/>
      <c r="AZ42" s="1176"/>
      <c r="BA42" s="1176"/>
      <c r="BB42" s="1176"/>
      <c r="BC42" s="1176"/>
      <c r="BD42" s="1176"/>
      <c r="BE42" s="1176"/>
      <c r="BF42" s="1176"/>
      <c r="BG42" s="1176"/>
      <c r="BH42" s="1176"/>
      <c r="BI42" s="1176"/>
      <c r="BJ42" s="1176"/>
      <c r="BK42" s="1176"/>
      <c r="BL42" s="1176"/>
      <c r="BM42" s="1176"/>
      <c r="BN42" s="1176"/>
      <c r="BO42" s="1176"/>
      <c r="BP42" s="1176"/>
      <c r="BQ42" s="1176"/>
      <c r="BR42" s="1176"/>
      <c r="BS42" s="1176"/>
      <c r="BT42" s="1176"/>
      <c r="BU42" s="1176"/>
      <c r="BV42" s="1176"/>
      <c r="BW42" s="1176"/>
      <c r="BX42" s="1176"/>
      <c r="BY42" s="1176"/>
      <c r="BZ42" s="1176"/>
      <c r="CA42" s="1176"/>
      <c r="CB42" s="1176"/>
      <c r="CC42" s="1176"/>
      <c r="CD42" s="1176"/>
      <c r="CE42" s="1176"/>
      <c r="CF42" s="1176"/>
      <c r="CG42" s="1176"/>
      <c r="CH42" s="1176"/>
      <c r="CI42" s="1176"/>
      <c r="CJ42" s="1176"/>
      <c r="CK42" s="1176"/>
      <c r="CL42" s="1176"/>
      <c r="CM42" s="1176"/>
      <c r="CN42" s="1176"/>
      <c r="CO42" s="1176"/>
      <c r="CP42" s="1177"/>
      <c r="CQ42" s="1175" t="s">
        <v>140</v>
      </c>
      <c r="CR42" s="1176"/>
      <c r="CS42" s="1176"/>
      <c r="CT42" s="1176"/>
      <c r="CU42" s="1176"/>
      <c r="CV42" s="1176"/>
      <c r="CW42" s="1176"/>
      <c r="CX42" s="1176"/>
      <c r="CY42" s="1176"/>
      <c r="CZ42" s="1176"/>
      <c r="DA42" s="1176"/>
      <c r="DB42" s="1176"/>
      <c r="DC42" s="1176"/>
      <c r="DD42" s="1176"/>
      <c r="DE42" s="1176"/>
      <c r="DF42" s="1176"/>
      <c r="DG42" s="1176"/>
      <c r="DH42" s="1176"/>
      <c r="DI42" s="1176"/>
      <c r="DJ42" s="1176"/>
      <c r="DK42" s="1176"/>
      <c r="DL42" s="1176"/>
      <c r="DM42" s="1176"/>
      <c r="DN42" s="1176"/>
      <c r="DO42" s="1176"/>
      <c r="DP42" s="1176"/>
      <c r="DQ42" s="1177"/>
      <c r="DR42" s="193"/>
      <c r="DS42" s="193"/>
      <c r="DT42" s="193"/>
      <c r="DU42" s="193"/>
      <c r="DV42" s="193"/>
      <c r="DW42" s="1133"/>
      <c r="DX42" s="1134"/>
      <c r="DY42" s="1134"/>
      <c r="DZ42" s="1134"/>
      <c r="EA42" s="1134"/>
      <c r="EB42" s="1134"/>
      <c r="EC42" s="1134"/>
      <c r="ED42" s="1134"/>
      <c r="EE42" s="1135"/>
    </row>
    <row r="43" spans="1:150" ht="6" customHeight="1" x14ac:dyDescent="0.25">
      <c r="A43" s="193"/>
      <c r="B43" s="1169"/>
      <c r="C43" s="1170"/>
      <c r="D43" s="1170"/>
      <c r="E43" s="1170"/>
      <c r="F43" s="1170"/>
      <c r="G43" s="1170"/>
      <c r="H43" s="1170"/>
      <c r="I43" s="1170"/>
      <c r="J43" s="1170"/>
      <c r="K43" s="1170"/>
      <c r="L43" s="1170"/>
      <c r="M43" s="1170"/>
      <c r="N43" s="1171"/>
      <c r="O43" s="1178"/>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1179"/>
      <c r="AP43" s="1179"/>
      <c r="AQ43" s="1179"/>
      <c r="AR43" s="1179"/>
      <c r="AS43" s="1179"/>
      <c r="AT43" s="1179"/>
      <c r="AU43" s="1179"/>
      <c r="AV43" s="1179"/>
      <c r="AW43" s="1179"/>
      <c r="AX43" s="1179"/>
      <c r="AY43" s="1179"/>
      <c r="AZ43" s="1179"/>
      <c r="BA43" s="1179"/>
      <c r="BB43" s="1179"/>
      <c r="BC43" s="1179"/>
      <c r="BD43" s="1179"/>
      <c r="BE43" s="1179"/>
      <c r="BF43" s="1179"/>
      <c r="BG43" s="1179"/>
      <c r="BH43" s="1179"/>
      <c r="BI43" s="1179"/>
      <c r="BJ43" s="1179"/>
      <c r="BK43" s="1179"/>
      <c r="BL43" s="1179"/>
      <c r="BM43" s="1179"/>
      <c r="BN43" s="1179"/>
      <c r="BO43" s="1179"/>
      <c r="BP43" s="1179"/>
      <c r="BQ43" s="1179"/>
      <c r="BR43" s="1179"/>
      <c r="BS43" s="1179"/>
      <c r="BT43" s="1179"/>
      <c r="BU43" s="1179"/>
      <c r="BV43" s="1179"/>
      <c r="BW43" s="1179"/>
      <c r="BX43" s="1179"/>
      <c r="BY43" s="1179"/>
      <c r="BZ43" s="1179"/>
      <c r="CA43" s="1179"/>
      <c r="CB43" s="1179"/>
      <c r="CC43" s="1179"/>
      <c r="CD43" s="1179"/>
      <c r="CE43" s="1179"/>
      <c r="CF43" s="1179"/>
      <c r="CG43" s="1179"/>
      <c r="CH43" s="1179"/>
      <c r="CI43" s="1179"/>
      <c r="CJ43" s="1179"/>
      <c r="CK43" s="1179"/>
      <c r="CL43" s="1179"/>
      <c r="CM43" s="1179"/>
      <c r="CN43" s="1179"/>
      <c r="CO43" s="1179"/>
      <c r="CP43" s="1180"/>
      <c r="CQ43" s="1178"/>
      <c r="CR43" s="1179"/>
      <c r="CS43" s="1179"/>
      <c r="CT43" s="1179"/>
      <c r="CU43" s="1179"/>
      <c r="CV43" s="1179"/>
      <c r="CW43" s="1179"/>
      <c r="CX43" s="1179"/>
      <c r="CY43" s="1179"/>
      <c r="CZ43" s="1179"/>
      <c r="DA43" s="1179"/>
      <c r="DB43" s="1179"/>
      <c r="DC43" s="1179"/>
      <c r="DD43" s="1179"/>
      <c r="DE43" s="1179"/>
      <c r="DF43" s="1179"/>
      <c r="DG43" s="1179"/>
      <c r="DH43" s="1179"/>
      <c r="DI43" s="1179"/>
      <c r="DJ43" s="1179"/>
      <c r="DK43" s="1179"/>
      <c r="DL43" s="1179"/>
      <c r="DM43" s="1179"/>
      <c r="DN43" s="1179"/>
      <c r="DO43" s="1179"/>
      <c r="DP43" s="1179"/>
      <c r="DQ43" s="1180"/>
      <c r="DR43" s="193"/>
      <c r="DS43" s="193"/>
      <c r="DT43" s="193"/>
      <c r="DU43" s="193"/>
      <c r="DV43" s="193"/>
      <c r="DW43" s="1133"/>
      <c r="DX43" s="1134"/>
      <c r="DY43" s="1134"/>
      <c r="DZ43" s="1134"/>
      <c r="EA43" s="1134"/>
      <c r="EB43" s="1134"/>
      <c r="EC43" s="1134"/>
      <c r="ED43" s="1134"/>
      <c r="EE43" s="1135"/>
    </row>
    <row r="44" spans="1:150" ht="6" customHeight="1" x14ac:dyDescent="0.25">
      <c r="A44" s="193"/>
      <c r="B44" s="1169"/>
      <c r="C44" s="1170"/>
      <c r="D44" s="1170"/>
      <c r="E44" s="1170"/>
      <c r="F44" s="1170"/>
      <c r="G44" s="1170"/>
      <c r="H44" s="1170"/>
      <c r="I44" s="1170"/>
      <c r="J44" s="1170"/>
      <c r="K44" s="1170"/>
      <c r="L44" s="1170"/>
      <c r="M44" s="1170"/>
      <c r="N44" s="1171"/>
      <c r="O44" s="1178"/>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179"/>
      <c r="AS44" s="1179"/>
      <c r="AT44" s="1179"/>
      <c r="AU44" s="1179"/>
      <c r="AV44" s="1179"/>
      <c r="AW44" s="1179"/>
      <c r="AX44" s="1179"/>
      <c r="AY44" s="1179"/>
      <c r="AZ44" s="1179"/>
      <c r="BA44" s="1179"/>
      <c r="BB44" s="1179"/>
      <c r="BC44" s="1179"/>
      <c r="BD44" s="1179"/>
      <c r="BE44" s="1179"/>
      <c r="BF44" s="1179"/>
      <c r="BG44" s="1179"/>
      <c r="BH44" s="1179"/>
      <c r="BI44" s="1179"/>
      <c r="BJ44" s="1179"/>
      <c r="BK44" s="1179"/>
      <c r="BL44" s="1179"/>
      <c r="BM44" s="1179"/>
      <c r="BN44" s="1179"/>
      <c r="BO44" s="1179"/>
      <c r="BP44" s="1179"/>
      <c r="BQ44" s="1179"/>
      <c r="BR44" s="1179"/>
      <c r="BS44" s="1179"/>
      <c r="BT44" s="1179"/>
      <c r="BU44" s="1179"/>
      <c r="BV44" s="1179"/>
      <c r="BW44" s="1179"/>
      <c r="BX44" s="1179"/>
      <c r="BY44" s="1179"/>
      <c r="BZ44" s="1179"/>
      <c r="CA44" s="1179"/>
      <c r="CB44" s="1179"/>
      <c r="CC44" s="1179"/>
      <c r="CD44" s="1179"/>
      <c r="CE44" s="1179"/>
      <c r="CF44" s="1179"/>
      <c r="CG44" s="1179"/>
      <c r="CH44" s="1179"/>
      <c r="CI44" s="1179"/>
      <c r="CJ44" s="1179"/>
      <c r="CK44" s="1179"/>
      <c r="CL44" s="1179"/>
      <c r="CM44" s="1179"/>
      <c r="CN44" s="1179"/>
      <c r="CO44" s="1179"/>
      <c r="CP44" s="1180"/>
      <c r="CQ44" s="1178"/>
      <c r="CR44" s="1179"/>
      <c r="CS44" s="1179"/>
      <c r="CT44" s="1179"/>
      <c r="CU44" s="1179"/>
      <c r="CV44" s="1179"/>
      <c r="CW44" s="1179"/>
      <c r="CX44" s="1179"/>
      <c r="CY44" s="1179"/>
      <c r="CZ44" s="1179"/>
      <c r="DA44" s="1179"/>
      <c r="DB44" s="1179"/>
      <c r="DC44" s="1179"/>
      <c r="DD44" s="1179"/>
      <c r="DE44" s="1179"/>
      <c r="DF44" s="1179"/>
      <c r="DG44" s="1179"/>
      <c r="DH44" s="1179"/>
      <c r="DI44" s="1179"/>
      <c r="DJ44" s="1179"/>
      <c r="DK44" s="1179"/>
      <c r="DL44" s="1179"/>
      <c r="DM44" s="1179"/>
      <c r="DN44" s="1179"/>
      <c r="DO44" s="1179"/>
      <c r="DP44" s="1179"/>
      <c r="DQ44" s="1180"/>
      <c r="DR44" s="193"/>
      <c r="DS44" s="193"/>
      <c r="DT44" s="193"/>
      <c r="DU44" s="193"/>
      <c r="DV44" s="193"/>
      <c r="DW44" s="1133"/>
      <c r="DX44" s="1134"/>
      <c r="DY44" s="1134"/>
      <c r="DZ44" s="1134"/>
      <c r="EA44" s="1134"/>
      <c r="EB44" s="1134"/>
      <c r="EC44" s="1134"/>
      <c r="ED44" s="1134"/>
      <c r="EE44" s="1135"/>
    </row>
    <row r="45" spans="1:150" ht="6" customHeight="1" x14ac:dyDescent="0.25">
      <c r="A45" s="193"/>
      <c r="B45" s="1169"/>
      <c r="C45" s="1170"/>
      <c r="D45" s="1170"/>
      <c r="E45" s="1170"/>
      <c r="F45" s="1170"/>
      <c r="G45" s="1170"/>
      <c r="H45" s="1170"/>
      <c r="I45" s="1170"/>
      <c r="J45" s="1170"/>
      <c r="K45" s="1170"/>
      <c r="L45" s="1170"/>
      <c r="M45" s="1170"/>
      <c r="N45" s="1171"/>
      <c r="O45" s="1178"/>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179"/>
      <c r="AS45" s="1179"/>
      <c r="AT45" s="1179"/>
      <c r="AU45" s="1179"/>
      <c r="AV45" s="1179"/>
      <c r="AW45" s="1179"/>
      <c r="AX45" s="1179"/>
      <c r="AY45" s="1179"/>
      <c r="AZ45" s="1179"/>
      <c r="BA45" s="1179"/>
      <c r="BB45" s="1179"/>
      <c r="BC45" s="1179"/>
      <c r="BD45" s="1179"/>
      <c r="BE45" s="1179"/>
      <c r="BF45" s="1179"/>
      <c r="BG45" s="1179"/>
      <c r="BH45" s="1179"/>
      <c r="BI45" s="1179"/>
      <c r="BJ45" s="1179"/>
      <c r="BK45" s="1179"/>
      <c r="BL45" s="1179"/>
      <c r="BM45" s="1179"/>
      <c r="BN45" s="1179"/>
      <c r="BO45" s="1179"/>
      <c r="BP45" s="1179"/>
      <c r="BQ45" s="1179"/>
      <c r="BR45" s="1179"/>
      <c r="BS45" s="1179"/>
      <c r="BT45" s="1179"/>
      <c r="BU45" s="1179"/>
      <c r="BV45" s="1179"/>
      <c r="BW45" s="1179"/>
      <c r="BX45" s="1179"/>
      <c r="BY45" s="1179"/>
      <c r="BZ45" s="1179"/>
      <c r="CA45" s="1179"/>
      <c r="CB45" s="1179"/>
      <c r="CC45" s="1179"/>
      <c r="CD45" s="1179"/>
      <c r="CE45" s="1179"/>
      <c r="CF45" s="1179"/>
      <c r="CG45" s="1179"/>
      <c r="CH45" s="1179"/>
      <c r="CI45" s="1179"/>
      <c r="CJ45" s="1179"/>
      <c r="CK45" s="1179"/>
      <c r="CL45" s="1179"/>
      <c r="CM45" s="1179"/>
      <c r="CN45" s="1179"/>
      <c r="CO45" s="1179"/>
      <c r="CP45" s="1180"/>
      <c r="CQ45" s="1178"/>
      <c r="CR45" s="1179"/>
      <c r="CS45" s="1179"/>
      <c r="CT45" s="1179"/>
      <c r="CU45" s="1179"/>
      <c r="CV45" s="1179"/>
      <c r="CW45" s="1179"/>
      <c r="CX45" s="1179"/>
      <c r="CY45" s="1179"/>
      <c r="CZ45" s="1179"/>
      <c r="DA45" s="1179"/>
      <c r="DB45" s="1179"/>
      <c r="DC45" s="1179"/>
      <c r="DD45" s="1179"/>
      <c r="DE45" s="1179"/>
      <c r="DF45" s="1179"/>
      <c r="DG45" s="1179"/>
      <c r="DH45" s="1179"/>
      <c r="DI45" s="1179"/>
      <c r="DJ45" s="1179"/>
      <c r="DK45" s="1179"/>
      <c r="DL45" s="1179"/>
      <c r="DM45" s="1179"/>
      <c r="DN45" s="1179"/>
      <c r="DO45" s="1179"/>
      <c r="DP45" s="1179"/>
      <c r="DQ45" s="1180"/>
      <c r="DR45" s="193"/>
      <c r="DS45" s="193"/>
      <c r="DT45" s="193"/>
      <c r="DU45" s="193"/>
      <c r="DV45" s="193"/>
      <c r="DW45" s="1133"/>
      <c r="DX45" s="1134"/>
      <c r="DY45" s="1134"/>
      <c r="DZ45" s="1134"/>
      <c r="EA45" s="1134"/>
      <c r="EB45" s="1134"/>
      <c r="EC45" s="1134"/>
      <c r="ED45" s="1134"/>
      <c r="EE45" s="1135"/>
    </row>
    <row r="46" spans="1:150" ht="6" customHeight="1" x14ac:dyDescent="0.25">
      <c r="A46" s="193"/>
      <c r="B46" s="1169"/>
      <c r="C46" s="1170"/>
      <c r="D46" s="1170"/>
      <c r="E46" s="1170"/>
      <c r="F46" s="1170"/>
      <c r="G46" s="1170"/>
      <c r="H46" s="1170"/>
      <c r="I46" s="1170"/>
      <c r="J46" s="1170"/>
      <c r="K46" s="1170"/>
      <c r="L46" s="1170"/>
      <c r="M46" s="1170"/>
      <c r="N46" s="1171"/>
      <c r="O46" s="1178"/>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1179"/>
      <c r="AP46" s="1179"/>
      <c r="AQ46" s="1179"/>
      <c r="AR46" s="1179"/>
      <c r="AS46" s="1179"/>
      <c r="AT46" s="1179"/>
      <c r="AU46" s="1179"/>
      <c r="AV46" s="1179"/>
      <c r="AW46" s="1179"/>
      <c r="AX46" s="1179"/>
      <c r="AY46" s="1179"/>
      <c r="AZ46" s="1179"/>
      <c r="BA46" s="1179"/>
      <c r="BB46" s="1179"/>
      <c r="BC46" s="1179"/>
      <c r="BD46" s="1179"/>
      <c r="BE46" s="1179"/>
      <c r="BF46" s="1179"/>
      <c r="BG46" s="1179"/>
      <c r="BH46" s="1179"/>
      <c r="BI46" s="1179"/>
      <c r="BJ46" s="1179"/>
      <c r="BK46" s="1179"/>
      <c r="BL46" s="1179"/>
      <c r="BM46" s="1179"/>
      <c r="BN46" s="1179"/>
      <c r="BO46" s="1179"/>
      <c r="BP46" s="1179"/>
      <c r="BQ46" s="1179"/>
      <c r="BR46" s="1179"/>
      <c r="BS46" s="1179"/>
      <c r="BT46" s="1179"/>
      <c r="BU46" s="1179"/>
      <c r="BV46" s="1179"/>
      <c r="BW46" s="1179"/>
      <c r="BX46" s="1179"/>
      <c r="BY46" s="1179"/>
      <c r="BZ46" s="1179"/>
      <c r="CA46" s="1179"/>
      <c r="CB46" s="1179"/>
      <c r="CC46" s="1179"/>
      <c r="CD46" s="1179"/>
      <c r="CE46" s="1179"/>
      <c r="CF46" s="1179"/>
      <c r="CG46" s="1179"/>
      <c r="CH46" s="1179"/>
      <c r="CI46" s="1179"/>
      <c r="CJ46" s="1179"/>
      <c r="CK46" s="1179"/>
      <c r="CL46" s="1179"/>
      <c r="CM46" s="1179"/>
      <c r="CN46" s="1179"/>
      <c r="CO46" s="1179"/>
      <c r="CP46" s="1180"/>
      <c r="CQ46" s="1178"/>
      <c r="CR46" s="1179"/>
      <c r="CS46" s="1179"/>
      <c r="CT46" s="1179"/>
      <c r="CU46" s="1179"/>
      <c r="CV46" s="1179"/>
      <c r="CW46" s="1179"/>
      <c r="CX46" s="1179"/>
      <c r="CY46" s="1179"/>
      <c r="CZ46" s="1179"/>
      <c r="DA46" s="1179"/>
      <c r="DB46" s="1179"/>
      <c r="DC46" s="1179"/>
      <c r="DD46" s="1179"/>
      <c r="DE46" s="1179"/>
      <c r="DF46" s="1179"/>
      <c r="DG46" s="1179"/>
      <c r="DH46" s="1179"/>
      <c r="DI46" s="1179"/>
      <c r="DJ46" s="1179"/>
      <c r="DK46" s="1179"/>
      <c r="DL46" s="1179"/>
      <c r="DM46" s="1179"/>
      <c r="DN46" s="1179"/>
      <c r="DO46" s="1179"/>
      <c r="DP46" s="1179"/>
      <c r="DQ46" s="1180"/>
      <c r="DR46" s="193"/>
      <c r="DS46" s="193"/>
      <c r="DT46" s="193"/>
      <c r="DU46" s="193"/>
      <c r="DV46" s="193"/>
      <c r="DW46" s="1133"/>
      <c r="DX46" s="1134"/>
      <c r="DY46" s="1134"/>
      <c r="DZ46" s="1134"/>
      <c r="EA46" s="1134"/>
      <c r="EB46" s="1134"/>
      <c r="EC46" s="1134"/>
      <c r="ED46" s="1134"/>
      <c r="EE46" s="1135"/>
    </row>
    <row r="47" spans="1:150" ht="6" customHeight="1" x14ac:dyDescent="0.25">
      <c r="A47" s="193"/>
      <c r="B47" s="1169"/>
      <c r="C47" s="1170"/>
      <c r="D47" s="1170"/>
      <c r="E47" s="1170"/>
      <c r="F47" s="1170"/>
      <c r="G47" s="1170"/>
      <c r="H47" s="1170"/>
      <c r="I47" s="1170"/>
      <c r="J47" s="1170"/>
      <c r="K47" s="1170"/>
      <c r="L47" s="1170"/>
      <c r="M47" s="1170"/>
      <c r="N47" s="1171"/>
      <c r="O47" s="1178"/>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179"/>
      <c r="AS47" s="1179"/>
      <c r="AT47" s="1179"/>
      <c r="AU47" s="1179"/>
      <c r="AV47" s="1179"/>
      <c r="AW47" s="1179"/>
      <c r="AX47" s="1179"/>
      <c r="AY47" s="1179"/>
      <c r="AZ47" s="1179"/>
      <c r="BA47" s="1179"/>
      <c r="BB47" s="1179"/>
      <c r="BC47" s="1179"/>
      <c r="BD47" s="1179"/>
      <c r="BE47" s="1179"/>
      <c r="BF47" s="1179"/>
      <c r="BG47" s="1179"/>
      <c r="BH47" s="1179"/>
      <c r="BI47" s="1179"/>
      <c r="BJ47" s="1179"/>
      <c r="BK47" s="1179"/>
      <c r="BL47" s="1179"/>
      <c r="BM47" s="1179"/>
      <c r="BN47" s="1179"/>
      <c r="BO47" s="1179"/>
      <c r="BP47" s="1179"/>
      <c r="BQ47" s="1179"/>
      <c r="BR47" s="1179"/>
      <c r="BS47" s="1179"/>
      <c r="BT47" s="1179"/>
      <c r="BU47" s="1179"/>
      <c r="BV47" s="1179"/>
      <c r="BW47" s="1179"/>
      <c r="BX47" s="1179"/>
      <c r="BY47" s="1179"/>
      <c r="BZ47" s="1179"/>
      <c r="CA47" s="1179"/>
      <c r="CB47" s="1179"/>
      <c r="CC47" s="1179"/>
      <c r="CD47" s="1179"/>
      <c r="CE47" s="1179"/>
      <c r="CF47" s="1179"/>
      <c r="CG47" s="1179"/>
      <c r="CH47" s="1179"/>
      <c r="CI47" s="1179"/>
      <c r="CJ47" s="1179"/>
      <c r="CK47" s="1179"/>
      <c r="CL47" s="1179"/>
      <c r="CM47" s="1179"/>
      <c r="CN47" s="1179"/>
      <c r="CO47" s="1179"/>
      <c r="CP47" s="1180"/>
      <c r="CQ47" s="1178"/>
      <c r="CR47" s="1179"/>
      <c r="CS47" s="1179"/>
      <c r="CT47" s="1179"/>
      <c r="CU47" s="1179"/>
      <c r="CV47" s="1179"/>
      <c r="CW47" s="1179"/>
      <c r="CX47" s="1179"/>
      <c r="CY47" s="1179"/>
      <c r="CZ47" s="1179"/>
      <c r="DA47" s="1179"/>
      <c r="DB47" s="1179"/>
      <c r="DC47" s="1179"/>
      <c r="DD47" s="1179"/>
      <c r="DE47" s="1179"/>
      <c r="DF47" s="1179"/>
      <c r="DG47" s="1179"/>
      <c r="DH47" s="1179"/>
      <c r="DI47" s="1179"/>
      <c r="DJ47" s="1179"/>
      <c r="DK47" s="1179"/>
      <c r="DL47" s="1179"/>
      <c r="DM47" s="1179"/>
      <c r="DN47" s="1179"/>
      <c r="DO47" s="1179"/>
      <c r="DP47" s="1179"/>
      <c r="DQ47" s="1180"/>
      <c r="DR47" s="193"/>
      <c r="DS47" s="193"/>
      <c r="DT47" s="193"/>
      <c r="DU47" s="193"/>
      <c r="DV47" s="193"/>
      <c r="DW47" s="1133"/>
      <c r="DX47" s="1134"/>
      <c r="DY47" s="1134"/>
      <c r="DZ47" s="1134"/>
      <c r="EA47" s="1134"/>
      <c r="EB47" s="1134"/>
      <c r="EC47" s="1134"/>
      <c r="ED47" s="1134"/>
      <c r="EE47" s="1135"/>
    </row>
    <row r="48" spans="1:150" ht="14.4" customHeight="1" thickBot="1" x14ac:dyDescent="0.3">
      <c r="A48" s="193"/>
      <c r="B48" s="1172"/>
      <c r="C48" s="1173"/>
      <c r="D48" s="1173"/>
      <c r="E48" s="1173"/>
      <c r="F48" s="1173"/>
      <c r="G48" s="1173"/>
      <c r="H48" s="1173"/>
      <c r="I48" s="1173"/>
      <c r="J48" s="1173"/>
      <c r="K48" s="1173"/>
      <c r="L48" s="1173"/>
      <c r="M48" s="1173"/>
      <c r="N48" s="1174"/>
      <c r="O48" s="1181"/>
      <c r="P48" s="1182"/>
      <c r="Q48" s="1182"/>
      <c r="R48" s="1182"/>
      <c r="S48" s="1182"/>
      <c r="T48" s="1182"/>
      <c r="U48" s="1182"/>
      <c r="V48" s="1182"/>
      <c r="W48" s="1182"/>
      <c r="X48" s="1182"/>
      <c r="Y48" s="1182"/>
      <c r="Z48" s="1182"/>
      <c r="AA48" s="1182"/>
      <c r="AB48" s="1182"/>
      <c r="AC48" s="1182"/>
      <c r="AD48" s="1182"/>
      <c r="AE48" s="1182"/>
      <c r="AF48" s="1182"/>
      <c r="AG48" s="1182"/>
      <c r="AH48" s="1182"/>
      <c r="AI48" s="1182"/>
      <c r="AJ48" s="1182"/>
      <c r="AK48" s="1182"/>
      <c r="AL48" s="1182"/>
      <c r="AM48" s="1182"/>
      <c r="AN48" s="1182"/>
      <c r="AO48" s="1182"/>
      <c r="AP48" s="1182"/>
      <c r="AQ48" s="1182"/>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1182"/>
      <c r="BR48" s="1182"/>
      <c r="BS48" s="1182"/>
      <c r="BT48" s="1182"/>
      <c r="BU48" s="1182"/>
      <c r="BV48" s="1182"/>
      <c r="BW48" s="1182"/>
      <c r="BX48" s="1182"/>
      <c r="BY48" s="1182"/>
      <c r="BZ48" s="1182"/>
      <c r="CA48" s="1182"/>
      <c r="CB48" s="1182"/>
      <c r="CC48" s="1182"/>
      <c r="CD48" s="1182"/>
      <c r="CE48" s="1182"/>
      <c r="CF48" s="1182"/>
      <c r="CG48" s="1182"/>
      <c r="CH48" s="1182"/>
      <c r="CI48" s="1182"/>
      <c r="CJ48" s="1182"/>
      <c r="CK48" s="1182"/>
      <c r="CL48" s="1182"/>
      <c r="CM48" s="1182"/>
      <c r="CN48" s="1182"/>
      <c r="CO48" s="1182"/>
      <c r="CP48" s="1183"/>
      <c r="CQ48" s="1181"/>
      <c r="CR48" s="1182"/>
      <c r="CS48" s="1182"/>
      <c r="CT48" s="1182"/>
      <c r="CU48" s="1182"/>
      <c r="CV48" s="1182"/>
      <c r="CW48" s="1182"/>
      <c r="CX48" s="1182"/>
      <c r="CY48" s="1182"/>
      <c r="CZ48" s="1182"/>
      <c r="DA48" s="1182"/>
      <c r="DB48" s="1182"/>
      <c r="DC48" s="1182"/>
      <c r="DD48" s="1182"/>
      <c r="DE48" s="1182"/>
      <c r="DF48" s="1182"/>
      <c r="DG48" s="1182"/>
      <c r="DH48" s="1182"/>
      <c r="DI48" s="1182"/>
      <c r="DJ48" s="1182"/>
      <c r="DK48" s="1182"/>
      <c r="DL48" s="1182"/>
      <c r="DM48" s="1182"/>
      <c r="DN48" s="1182"/>
      <c r="DO48" s="1182"/>
      <c r="DP48" s="1182"/>
      <c r="DQ48" s="1183"/>
      <c r="DR48" s="193"/>
      <c r="DS48" s="193"/>
      <c r="DT48" s="193"/>
      <c r="DU48" s="193"/>
      <c r="DV48" s="193"/>
      <c r="DW48" s="1133"/>
      <c r="DX48" s="1134"/>
      <c r="DY48" s="1134"/>
      <c r="DZ48" s="1134"/>
      <c r="EA48" s="1134"/>
      <c r="EB48" s="1134"/>
      <c r="EC48" s="1134"/>
      <c r="ED48" s="1134"/>
      <c r="EE48" s="1135"/>
    </row>
    <row r="49" spans="1:226" ht="6" customHeight="1" thickTop="1" x14ac:dyDescent="0.25">
      <c r="A49" s="193"/>
      <c r="B49" s="1209" t="s">
        <v>271</v>
      </c>
      <c r="C49" s="1210"/>
      <c r="D49" s="1210"/>
      <c r="E49" s="1210"/>
      <c r="F49" s="1210"/>
      <c r="G49" s="1210"/>
      <c r="H49" s="1210"/>
      <c r="I49" s="1210"/>
      <c r="J49" s="1210"/>
      <c r="K49" s="1210"/>
      <c r="L49" s="1210"/>
      <c r="M49" s="1210"/>
      <c r="N49" s="1210"/>
      <c r="O49" s="1210"/>
      <c r="P49" s="1210"/>
      <c r="Q49" s="1210"/>
      <c r="R49" s="1210"/>
      <c r="S49" s="1210"/>
      <c r="T49" s="1210"/>
      <c r="U49" s="1210"/>
      <c r="V49" s="1210"/>
      <c r="W49" s="1210"/>
      <c r="X49" s="1210"/>
      <c r="Y49" s="1210"/>
      <c r="Z49" s="1210"/>
      <c r="AA49" s="1210"/>
      <c r="AB49" s="1210"/>
      <c r="AC49" s="1210"/>
      <c r="AD49" s="1210"/>
      <c r="AE49" s="1210"/>
      <c r="AF49" s="1210"/>
      <c r="AG49" s="1210"/>
      <c r="AH49" s="1210"/>
      <c r="AI49" s="1210"/>
      <c r="AJ49" s="1210"/>
      <c r="AK49" s="1210"/>
      <c r="AL49" s="1210"/>
      <c r="AM49" s="1210"/>
      <c r="AN49" s="1210"/>
      <c r="AO49" s="1210"/>
      <c r="AP49" s="1210"/>
      <c r="AQ49" s="1210"/>
      <c r="AR49" s="1210"/>
      <c r="AS49" s="1210"/>
      <c r="AT49" s="1210"/>
      <c r="AU49" s="1210"/>
      <c r="AV49" s="1210"/>
      <c r="AW49" s="1210"/>
      <c r="AX49" s="1210"/>
      <c r="AY49" s="1210"/>
      <c r="AZ49" s="1210"/>
      <c r="BA49" s="1210"/>
      <c r="BB49" s="1210"/>
      <c r="BC49" s="1210"/>
      <c r="BD49" s="1210"/>
      <c r="BE49" s="1210"/>
      <c r="BF49" s="1210"/>
      <c r="BG49" s="1210"/>
      <c r="BH49" s="1210"/>
      <c r="BI49" s="1210"/>
      <c r="BJ49" s="1210"/>
      <c r="BK49" s="1210"/>
      <c r="BL49" s="1210"/>
      <c r="BM49" s="1210"/>
      <c r="BN49" s="1210"/>
      <c r="BO49" s="1210"/>
      <c r="BP49" s="1210"/>
      <c r="BQ49" s="1210"/>
      <c r="BR49" s="1210"/>
      <c r="BS49" s="1210"/>
      <c r="BT49" s="1210"/>
      <c r="BU49" s="1210"/>
      <c r="BV49" s="1210"/>
      <c r="BW49" s="1210"/>
      <c r="BX49" s="1210"/>
      <c r="BY49" s="1210"/>
      <c r="BZ49" s="1210"/>
      <c r="CA49" s="1210"/>
      <c r="CB49" s="1210"/>
      <c r="CC49" s="1210"/>
      <c r="CD49" s="1210"/>
      <c r="CE49" s="1210"/>
      <c r="CF49" s="1210"/>
      <c r="CG49" s="1210"/>
      <c r="CH49" s="1210"/>
      <c r="CI49" s="1210"/>
      <c r="CJ49" s="1210"/>
      <c r="CK49" s="1210"/>
      <c r="CL49" s="1210"/>
      <c r="CM49" s="1210"/>
      <c r="CN49" s="1210"/>
      <c r="CO49" s="1210"/>
      <c r="CP49" s="1211"/>
      <c r="CQ49" s="1257"/>
      <c r="CR49" s="1258"/>
      <c r="CS49" s="1258"/>
      <c r="CT49" s="1258"/>
      <c r="CU49" s="1258"/>
      <c r="CV49" s="1258"/>
      <c r="CW49" s="1258"/>
      <c r="CX49" s="1258"/>
      <c r="CY49" s="1258"/>
      <c r="CZ49" s="1258"/>
      <c r="DA49" s="1258"/>
      <c r="DB49" s="1258"/>
      <c r="DC49" s="1258"/>
      <c r="DD49" s="1258"/>
      <c r="DE49" s="1258"/>
      <c r="DF49" s="1258"/>
      <c r="DG49" s="1258"/>
      <c r="DH49" s="1258"/>
      <c r="DI49" s="1258"/>
      <c r="DJ49" s="1258"/>
      <c r="DK49" s="1258"/>
      <c r="DL49" s="1258"/>
      <c r="DM49" s="1258"/>
      <c r="DN49" s="1258"/>
      <c r="DO49" s="1258"/>
      <c r="DP49" s="1258"/>
      <c r="DQ49" s="1259"/>
      <c r="DR49" s="193"/>
      <c r="DS49" s="193"/>
      <c r="DT49" s="193"/>
      <c r="DU49" s="193"/>
      <c r="DV49" s="193"/>
      <c r="DW49" s="1133"/>
      <c r="DX49" s="1134"/>
      <c r="DY49" s="1134"/>
      <c r="DZ49" s="1134"/>
      <c r="EA49" s="1134"/>
      <c r="EB49" s="1134"/>
      <c r="EC49" s="1134"/>
      <c r="ED49" s="1134"/>
      <c r="EE49" s="1135"/>
    </row>
    <row r="50" spans="1:226" ht="6" customHeight="1" x14ac:dyDescent="0.25">
      <c r="A50" s="193"/>
      <c r="B50" s="1212"/>
      <c r="C50" s="1213"/>
      <c r="D50" s="1213"/>
      <c r="E50" s="1213"/>
      <c r="F50" s="1213"/>
      <c r="G50" s="1213"/>
      <c r="H50" s="1213"/>
      <c r="I50" s="1213"/>
      <c r="J50" s="1213"/>
      <c r="K50" s="1213"/>
      <c r="L50" s="1213"/>
      <c r="M50" s="1213"/>
      <c r="N50" s="1213"/>
      <c r="O50" s="1213"/>
      <c r="P50" s="1213"/>
      <c r="Q50" s="1213"/>
      <c r="R50" s="1213"/>
      <c r="S50" s="1213"/>
      <c r="T50" s="1213"/>
      <c r="U50" s="1213"/>
      <c r="V50" s="1213"/>
      <c r="W50" s="1213"/>
      <c r="X50" s="1213"/>
      <c r="Y50" s="1213"/>
      <c r="Z50" s="1213"/>
      <c r="AA50" s="1213"/>
      <c r="AB50" s="1213"/>
      <c r="AC50" s="1213"/>
      <c r="AD50" s="1213"/>
      <c r="AE50" s="1213"/>
      <c r="AF50" s="1213"/>
      <c r="AG50" s="1213"/>
      <c r="AH50" s="1213"/>
      <c r="AI50" s="1213"/>
      <c r="AJ50" s="1213"/>
      <c r="AK50" s="1213"/>
      <c r="AL50" s="1213"/>
      <c r="AM50" s="1213"/>
      <c r="AN50" s="1213"/>
      <c r="AO50" s="1213"/>
      <c r="AP50" s="1213"/>
      <c r="AQ50" s="1213"/>
      <c r="AR50" s="1213"/>
      <c r="AS50" s="1213"/>
      <c r="AT50" s="1213"/>
      <c r="AU50" s="1213"/>
      <c r="AV50" s="1213"/>
      <c r="AW50" s="1213"/>
      <c r="AX50" s="1213"/>
      <c r="AY50" s="1213"/>
      <c r="AZ50" s="1213"/>
      <c r="BA50" s="1213"/>
      <c r="BB50" s="1213"/>
      <c r="BC50" s="1213"/>
      <c r="BD50" s="1213"/>
      <c r="BE50" s="1213"/>
      <c r="BF50" s="1213"/>
      <c r="BG50" s="1213"/>
      <c r="BH50" s="1213"/>
      <c r="BI50" s="1213"/>
      <c r="BJ50" s="1213"/>
      <c r="BK50" s="1213"/>
      <c r="BL50" s="1213"/>
      <c r="BM50" s="1213"/>
      <c r="BN50" s="1213"/>
      <c r="BO50" s="1213"/>
      <c r="BP50" s="1213"/>
      <c r="BQ50" s="1213"/>
      <c r="BR50" s="1213"/>
      <c r="BS50" s="1213"/>
      <c r="BT50" s="1213"/>
      <c r="BU50" s="1213"/>
      <c r="BV50" s="1213"/>
      <c r="BW50" s="1213"/>
      <c r="BX50" s="1213"/>
      <c r="BY50" s="1213"/>
      <c r="BZ50" s="1213"/>
      <c r="CA50" s="1213"/>
      <c r="CB50" s="1213"/>
      <c r="CC50" s="1213"/>
      <c r="CD50" s="1213"/>
      <c r="CE50" s="1213"/>
      <c r="CF50" s="1213"/>
      <c r="CG50" s="1213"/>
      <c r="CH50" s="1213"/>
      <c r="CI50" s="1213"/>
      <c r="CJ50" s="1213"/>
      <c r="CK50" s="1213"/>
      <c r="CL50" s="1213"/>
      <c r="CM50" s="1213"/>
      <c r="CN50" s="1213"/>
      <c r="CO50" s="1213"/>
      <c r="CP50" s="1214"/>
      <c r="CQ50" s="1260"/>
      <c r="CR50" s="1261"/>
      <c r="CS50" s="1261"/>
      <c r="CT50" s="1261"/>
      <c r="CU50" s="1261"/>
      <c r="CV50" s="1261"/>
      <c r="CW50" s="1261"/>
      <c r="CX50" s="1261"/>
      <c r="CY50" s="1261"/>
      <c r="CZ50" s="1261"/>
      <c r="DA50" s="1261"/>
      <c r="DB50" s="1261"/>
      <c r="DC50" s="1261"/>
      <c r="DD50" s="1261"/>
      <c r="DE50" s="1261"/>
      <c r="DF50" s="1261"/>
      <c r="DG50" s="1261"/>
      <c r="DH50" s="1261"/>
      <c r="DI50" s="1261"/>
      <c r="DJ50" s="1261"/>
      <c r="DK50" s="1261"/>
      <c r="DL50" s="1261"/>
      <c r="DM50" s="1261"/>
      <c r="DN50" s="1261"/>
      <c r="DO50" s="1261"/>
      <c r="DP50" s="1261"/>
      <c r="DQ50" s="1262"/>
      <c r="DR50" s="193"/>
      <c r="DS50" s="193"/>
      <c r="DT50" s="193"/>
      <c r="DU50" s="193"/>
      <c r="DV50" s="193"/>
      <c r="DW50" s="1133"/>
      <c r="DX50" s="1134"/>
      <c r="DY50" s="1134"/>
      <c r="DZ50" s="1134"/>
      <c r="EA50" s="1134"/>
      <c r="EB50" s="1134"/>
      <c r="EC50" s="1134"/>
      <c r="ED50" s="1134"/>
      <c r="EE50" s="1135"/>
    </row>
    <row r="51" spans="1:226" ht="6" customHeight="1" x14ac:dyDescent="0.25">
      <c r="A51" s="193"/>
      <c r="B51" s="1212"/>
      <c r="C51" s="1213"/>
      <c r="D51" s="1213"/>
      <c r="E51" s="1213"/>
      <c r="F51" s="1213"/>
      <c r="G51" s="1213"/>
      <c r="H51" s="1213"/>
      <c r="I51" s="1213"/>
      <c r="J51" s="1213"/>
      <c r="K51" s="1213"/>
      <c r="L51" s="1213"/>
      <c r="M51" s="1213"/>
      <c r="N51" s="1213"/>
      <c r="O51" s="1213"/>
      <c r="P51" s="1213"/>
      <c r="Q51" s="1213"/>
      <c r="R51" s="1213"/>
      <c r="S51" s="1213"/>
      <c r="T51" s="1213"/>
      <c r="U51" s="1213"/>
      <c r="V51" s="1213"/>
      <c r="W51" s="1213"/>
      <c r="X51" s="1213"/>
      <c r="Y51" s="1213"/>
      <c r="Z51" s="1213"/>
      <c r="AA51" s="1213"/>
      <c r="AB51" s="1213"/>
      <c r="AC51" s="1213"/>
      <c r="AD51" s="1213"/>
      <c r="AE51" s="1213"/>
      <c r="AF51" s="1213"/>
      <c r="AG51" s="1213"/>
      <c r="AH51" s="1213"/>
      <c r="AI51" s="1213"/>
      <c r="AJ51" s="1213"/>
      <c r="AK51" s="1213"/>
      <c r="AL51" s="1213"/>
      <c r="AM51" s="1213"/>
      <c r="AN51" s="1213"/>
      <c r="AO51" s="1213"/>
      <c r="AP51" s="1213"/>
      <c r="AQ51" s="1213"/>
      <c r="AR51" s="1213"/>
      <c r="AS51" s="1213"/>
      <c r="AT51" s="1213"/>
      <c r="AU51" s="1213"/>
      <c r="AV51" s="1213"/>
      <c r="AW51" s="1213"/>
      <c r="AX51" s="1213"/>
      <c r="AY51" s="1213"/>
      <c r="AZ51" s="1213"/>
      <c r="BA51" s="1213"/>
      <c r="BB51" s="1213"/>
      <c r="BC51" s="1213"/>
      <c r="BD51" s="1213"/>
      <c r="BE51" s="1213"/>
      <c r="BF51" s="1213"/>
      <c r="BG51" s="1213"/>
      <c r="BH51" s="1213"/>
      <c r="BI51" s="1213"/>
      <c r="BJ51" s="1213"/>
      <c r="BK51" s="1213"/>
      <c r="BL51" s="1213"/>
      <c r="BM51" s="1213"/>
      <c r="BN51" s="1213"/>
      <c r="BO51" s="1213"/>
      <c r="BP51" s="1213"/>
      <c r="BQ51" s="1213"/>
      <c r="BR51" s="1213"/>
      <c r="BS51" s="1213"/>
      <c r="BT51" s="1213"/>
      <c r="BU51" s="1213"/>
      <c r="BV51" s="1213"/>
      <c r="BW51" s="1213"/>
      <c r="BX51" s="1213"/>
      <c r="BY51" s="1213"/>
      <c r="BZ51" s="1213"/>
      <c r="CA51" s="1213"/>
      <c r="CB51" s="1213"/>
      <c r="CC51" s="1213"/>
      <c r="CD51" s="1213"/>
      <c r="CE51" s="1213"/>
      <c r="CF51" s="1213"/>
      <c r="CG51" s="1213"/>
      <c r="CH51" s="1213"/>
      <c r="CI51" s="1213"/>
      <c r="CJ51" s="1213"/>
      <c r="CK51" s="1213"/>
      <c r="CL51" s="1213"/>
      <c r="CM51" s="1213"/>
      <c r="CN51" s="1213"/>
      <c r="CO51" s="1213"/>
      <c r="CP51" s="1214"/>
      <c r="CQ51" s="1260"/>
      <c r="CR51" s="1261"/>
      <c r="CS51" s="1261"/>
      <c r="CT51" s="1261"/>
      <c r="CU51" s="1261"/>
      <c r="CV51" s="1261"/>
      <c r="CW51" s="1261"/>
      <c r="CX51" s="1261"/>
      <c r="CY51" s="1261"/>
      <c r="CZ51" s="1261"/>
      <c r="DA51" s="1261"/>
      <c r="DB51" s="1261"/>
      <c r="DC51" s="1261"/>
      <c r="DD51" s="1261"/>
      <c r="DE51" s="1261"/>
      <c r="DF51" s="1261"/>
      <c r="DG51" s="1261"/>
      <c r="DH51" s="1261"/>
      <c r="DI51" s="1261"/>
      <c r="DJ51" s="1261"/>
      <c r="DK51" s="1261"/>
      <c r="DL51" s="1261"/>
      <c r="DM51" s="1261"/>
      <c r="DN51" s="1261"/>
      <c r="DO51" s="1261"/>
      <c r="DP51" s="1261"/>
      <c r="DQ51" s="1262"/>
      <c r="DR51" s="193"/>
      <c r="DS51" s="193"/>
      <c r="DT51" s="193"/>
      <c r="DU51" s="193"/>
      <c r="DV51" s="193"/>
      <c r="DW51" s="1133"/>
      <c r="DX51" s="1134"/>
      <c r="DY51" s="1134"/>
      <c r="DZ51" s="1134"/>
      <c r="EA51" s="1134"/>
      <c r="EB51" s="1134"/>
      <c r="EC51" s="1134"/>
      <c r="ED51" s="1134"/>
      <c r="EE51" s="1135"/>
    </row>
    <row r="52" spans="1:226" ht="6" customHeight="1" x14ac:dyDescent="0.25">
      <c r="A52" s="193"/>
      <c r="B52" s="1224" t="s">
        <v>272</v>
      </c>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c r="CB52" s="1225"/>
      <c r="CC52" s="1225"/>
      <c r="CD52" s="1225"/>
      <c r="CE52" s="1225"/>
      <c r="CF52" s="1225"/>
      <c r="CG52" s="1225"/>
      <c r="CH52" s="1225"/>
      <c r="CI52" s="1225"/>
      <c r="CJ52" s="1225"/>
      <c r="CK52" s="1225"/>
      <c r="CL52" s="1225"/>
      <c r="CM52" s="1225"/>
      <c r="CN52" s="1225"/>
      <c r="CO52" s="1225"/>
      <c r="CP52" s="1226"/>
      <c r="CQ52" s="1260"/>
      <c r="CR52" s="1261"/>
      <c r="CS52" s="1261"/>
      <c r="CT52" s="1261"/>
      <c r="CU52" s="1261"/>
      <c r="CV52" s="1261"/>
      <c r="CW52" s="1261"/>
      <c r="CX52" s="1261"/>
      <c r="CY52" s="1261"/>
      <c r="CZ52" s="1261"/>
      <c r="DA52" s="1261"/>
      <c r="DB52" s="1261"/>
      <c r="DC52" s="1261"/>
      <c r="DD52" s="1261"/>
      <c r="DE52" s="1261"/>
      <c r="DF52" s="1261"/>
      <c r="DG52" s="1261"/>
      <c r="DH52" s="1261"/>
      <c r="DI52" s="1261"/>
      <c r="DJ52" s="1261"/>
      <c r="DK52" s="1261"/>
      <c r="DL52" s="1261"/>
      <c r="DM52" s="1261"/>
      <c r="DN52" s="1261"/>
      <c r="DO52" s="1261"/>
      <c r="DP52" s="1261"/>
      <c r="DQ52" s="1262"/>
      <c r="DR52" s="193"/>
      <c r="DS52" s="193"/>
      <c r="DT52" s="193"/>
      <c r="DU52" s="193"/>
      <c r="DV52" s="193"/>
      <c r="DW52" s="1133"/>
      <c r="DX52" s="1134"/>
      <c r="DY52" s="1134"/>
      <c r="DZ52" s="1134"/>
      <c r="EA52" s="1134"/>
      <c r="EB52" s="1134"/>
      <c r="EC52" s="1134"/>
      <c r="ED52" s="1134"/>
      <c r="EE52" s="1135"/>
    </row>
    <row r="53" spans="1:226" ht="12" customHeight="1" thickBot="1" x14ac:dyDescent="0.3">
      <c r="A53" s="193"/>
      <c r="B53" s="1227"/>
      <c r="C53" s="1228"/>
      <c r="D53" s="1228"/>
      <c r="E53" s="1228"/>
      <c r="F53" s="1228"/>
      <c r="G53" s="1228"/>
      <c r="H53" s="1228"/>
      <c r="I53" s="1228"/>
      <c r="J53" s="1228"/>
      <c r="K53" s="1228"/>
      <c r="L53" s="1228"/>
      <c r="M53" s="1228"/>
      <c r="N53" s="1228"/>
      <c r="O53" s="1228"/>
      <c r="P53" s="1228"/>
      <c r="Q53" s="1228"/>
      <c r="R53" s="1228"/>
      <c r="S53" s="1228"/>
      <c r="T53" s="1228"/>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T53" s="1228"/>
      <c r="AU53" s="1228"/>
      <c r="AV53" s="1228"/>
      <c r="AW53" s="1228"/>
      <c r="AX53" s="1228"/>
      <c r="AY53" s="1228"/>
      <c r="AZ53" s="1228"/>
      <c r="BA53" s="1228"/>
      <c r="BB53" s="1228"/>
      <c r="BC53" s="1228"/>
      <c r="BD53" s="1228"/>
      <c r="BE53" s="1228"/>
      <c r="BF53" s="1228"/>
      <c r="BG53" s="1228"/>
      <c r="BH53" s="1228"/>
      <c r="BI53" s="1228"/>
      <c r="BJ53" s="1228"/>
      <c r="BK53" s="1228"/>
      <c r="BL53" s="1228"/>
      <c r="BM53" s="1228"/>
      <c r="BN53" s="1228"/>
      <c r="BO53" s="1228"/>
      <c r="BP53" s="1228"/>
      <c r="BQ53" s="1228"/>
      <c r="BR53" s="1228"/>
      <c r="BS53" s="1228"/>
      <c r="BT53" s="1228"/>
      <c r="BU53" s="1228"/>
      <c r="BV53" s="1228"/>
      <c r="BW53" s="1228"/>
      <c r="BX53" s="1228"/>
      <c r="BY53" s="1228"/>
      <c r="BZ53" s="1228"/>
      <c r="CA53" s="1228"/>
      <c r="CB53" s="1228"/>
      <c r="CC53" s="1228"/>
      <c r="CD53" s="1228"/>
      <c r="CE53" s="1228"/>
      <c r="CF53" s="1228"/>
      <c r="CG53" s="1228"/>
      <c r="CH53" s="1228"/>
      <c r="CI53" s="1228"/>
      <c r="CJ53" s="1228"/>
      <c r="CK53" s="1228"/>
      <c r="CL53" s="1228"/>
      <c r="CM53" s="1228"/>
      <c r="CN53" s="1228"/>
      <c r="CO53" s="1228"/>
      <c r="CP53" s="1229"/>
      <c r="CQ53" s="1263"/>
      <c r="CR53" s="1264"/>
      <c r="CS53" s="1264"/>
      <c r="CT53" s="1264"/>
      <c r="CU53" s="1264"/>
      <c r="CV53" s="1264"/>
      <c r="CW53" s="1264"/>
      <c r="CX53" s="1264"/>
      <c r="CY53" s="1264"/>
      <c r="CZ53" s="1264"/>
      <c r="DA53" s="1264"/>
      <c r="DB53" s="1264"/>
      <c r="DC53" s="1264"/>
      <c r="DD53" s="1264"/>
      <c r="DE53" s="1264"/>
      <c r="DF53" s="1264"/>
      <c r="DG53" s="1264"/>
      <c r="DH53" s="1264"/>
      <c r="DI53" s="1264"/>
      <c r="DJ53" s="1264"/>
      <c r="DK53" s="1264"/>
      <c r="DL53" s="1264"/>
      <c r="DM53" s="1264"/>
      <c r="DN53" s="1264"/>
      <c r="DO53" s="1264"/>
      <c r="DP53" s="1264"/>
      <c r="DQ53" s="1265"/>
      <c r="DR53" s="193"/>
      <c r="DS53" s="193"/>
      <c r="DT53" s="193"/>
      <c r="DU53" s="193"/>
      <c r="DV53" s="193"/>
      <c r="DW53" s="1133"/>
      <c r="DX53" s="1134"/>
      <c r="DY53" s="1134"/>
      <c r="DZ53" s="1134"/>
      <c r="EA53" s="1134"/>
      <c r="EB53" s="1134"/>
      <c r="EC53" s="1134"/>
      <c r="ED53" s="1134"/>
      <c r="EE53" s="1135"/>
      <c r="EJ53" s="1230"/>
      <c r="EK53" s="1107"/>
      <c r="EL53" s="1107"/>
      <c r="EM53" s="1107"/>
      <c r="EN53" s="1107"/>
      <c r="EO53" s="1107"/>
      <c r="EP53" s="1107"/>
      <c r="EQ53" s="1107"/>
      <c r="ER53" s="1107"/>
      <c r="ES53" s="1107"/>
      <c r="ET53" s="1107"/>
      <c r="EU53" s="1107"/>
      <c r="EV53" s="1107"/>
      <c r="EW53" s="1107"/>
    </row>
    <row r="54" spans="1:226" ht="6" customHeight="1" thickTop="1" x14ac:dyDescent="0.25">
      <c r="A54" s="193"/>
      <c r="B54" s="1231" t="s">
        <v>273</v>
      </c>
      <c r="C54" s="1232"/>
      <c r="D54" s="1232"/>
      <c r="E54" s="1232"/>
      <c r="F54" s="1232"/>
      <c r="G54" s="1232"/>
      <c r="H54" s="1232"/>
      <c r="I54" s="1232"/>
      <c r="J54" s="1232"/>
      <c r="K54" s="1232"/>
      <c r="L54" s="1232"/>
      <c r="M54" s="1232"/>
      <c r="N54" s="1233"/>
      <c r="O54" s="1234" t="s">
        <v>274</v>
      </c>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6" t="str">
        <f>IF(CV72=1,EL63,"")</f>
        <v>INITIAL ADVANCE (cannot exceed 20% of total RHCP funds awarded)</v>
      </c>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c r="CB54" s="1236"/>
      <c r="CC54" s="1236"/>
      <c r="CD54" s="1236"/>
      <c r="CE54" s="1236"/>
      <c r="CF54" s="1236"/>
      <c r="CG54" s="1236"/>
      <c r="CH54" s="1236"/>
      <c r="CI54" s="1236"/>
      <c r="CJ54" s="1236"/>
      <c r="CK54" s="1236"/>
      <c r="CL54" s="1236"/>
      <c r="CM54" s="1236"/>
      <c r="CN54" s="1236"/>
      <c r="CO54" s="1236"/>
      <c r="CP54" s="1237"/>
      <c r="CQ54" s="1238"/>
      <c r="CR54" s="1239"/>
      <c r="CS54" s="1239"/>
      <c r="CT54" s="1239"/>
      <c r="CU54" s="1239"/>
      <c r="CV54" s="1239"/>
      <c r="CW54" s="1239"/>
      <c r="CX54" s="1239"/>
      <c r="CY54" s="1239"/>
      <c r="CZ54" s="1239"/>
      <c r="DA54" s="1239"/>
      <c r="DB54" s="1239"/>
      <c r="DC54" s="1239"/>
      <c r="DD54" s="1239"/>
      <c r="DE54" s="1239"/>
      <c r="DF54" s="1239"/>
      <c r="DG54" s="1239"/>
      <c r="DH54" s="1239"/>
      <c r="DI54" s="1239"/>
      <c r="DJ54" s="1239"/>
      <c r="DK54" s="1239"/>
      <c r="DL54" s="1239"/>
      <c r="DM54" s="1239"/>
      <c r="DN54" s="1239"/>
      <c r="DO54" s="1239"/>
      <c r="DP54" s="1239"/>
      <c r="DQ54" s="1240"/>
      <c r="DR54" s="193"/>
      <c r="DS54" s="193"/>
      <c r="DT54" s="193"/>
      <c r="DU54" s="193"/>
      <c r="DV54" s="193"/>
      <c r="DW54" s="1133"/>
      <c r="DX54" s="1134"/>
      <c r="DY54" s="1134"/>
      <c r="DZ54" s="1134"/>
      <c r="EA54" s="1134"/>
      <c r="EB54" s="1134"/>
      <c r="EC54" s="1134"/>
      <c r="ED54" s="1134"/>
      <c r="EE54" s="1135"/>
      <c r="EJ54" s="1107"/>
      <c r="EK54" s="1107"/>
      <c r="EL54" s="1107"/>
      <c r="EM54" s="1107"/>
      <c r="EN54" s="1107"/>
      <c r="EO54" s="1107"/>
      <c r="EP54" s="1107"/>
      <c r="EQ54" s="1107"/>
      <c r="ER54" s="1107"/>
      <c r="ES54" s="1107"/>
      <c r="ET54" s="1107"/>
      <c r="EU54" s="1107"/>
      <c r="EV54" s="1107"/>
      <c r="EW54" s="1107"/>
    </row>
    <row r="55" spans="1:226" ht="6" customHeight="1" x14ac:dyDescent="0.25">
      <c r="A55" s="193"/>
      <c r="B55" s="1266"/>
      <c r="C55" s="1267"/>
      <c r="D55" s="1267"/>
      <c r="E55" s="1267"/>
      <c r="F55" s="1267"/>
      <c r="G55" s="1267"/>
      <c r="H55" s="1267"/>
      <c r="I55" s="1267"/>
      <c r="J55" s="1267"/>
      <c r="K55" s="1267"/>
      <c r="L55" s="1267"/>
      <c r="M55" s="1267"/>
      <c r="N55" s="1268"/>
      <c r="O55" s="1272"/>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6"/>
      <c r="AQ55" s="1276"/>
      <c r="AR55" s="1276"/>
      <c r="AS55" s="1276"/>
      <c r="AT55" s="1276"/>
      <c r="AU55" s="1276"/>
      <c r="AV55" s="1276"/>
      <c r="AW55" s="1276"/>
      <c r="AX55" s="1276"/>
      <c r="AY55" s="1276"/>
      <c r="AZ55" s="1276"/>
      <c r="BA55" s="1276"/>
      <c r="BB55" s="1276"/>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6"/>
      <c r="BY55" s="1276"/>
      <c r="BZ55" s="1276"/>
      <c r="CA55" s="1276"/>
      <c r="CB55" s="1276"/>
      <c r="CC55" s="1276"/>
      <c r="CD55" s="1276"/>
      <c r="CE55" s="1276"/>
      <c r="CF55" s="1276"/>
      <c r="CG55" s="1276"/>
      <c r="CH55" s="1276"/>
      <c r="CI55" s="1276"/>
      <c r="CJ55" s="1276"/>
      <c r="CK55" s="1276"/>
      <c r="CL55" s="1276"/>
      <c r="CM55" s="1276"/>
      <c r="CN55" s="1276"/>
      <c r="CO55" s="1276"/>
      <c r="CP55" s="1277"/>
      <c r="CQ55" s="1280"/>
      <c r="CR55" s="1281"/>
      <c r="CS55" s="1281"/>
      <c r="CT55" s="1281"/>
      <c r="CU55" s="1281"/>
      <c r="CV55" s="1281"/>
      <c r="CW55" s="1281"/>
      <c r="CX55" s="1281"/>
      <c r="CY55" s="1281"/>
      <c r="CZ55" s="1281"/>
      <c r="DA55" s="1281"/>
      <c r="DB55" s="1281"/>
      <c r="DC55" s="1281"/>
      <c r="DD55" s="1281"/>
      <c r="DE55" s="1281"/>
      <c r="DF55" s="1281"/>
      <c r="DG55" s="1281"/>
      <c r="DH55" s="1281"/>
      <c r="DI55" s="1281"/>
      <c r="DJ55" s="1281"/>
      <c r="DK55" s="1281"/>
      <c r="DL55" s="1281"/>
      <c r="DM55" s="1281"/>
      <c r="DN55" s="1281"/>
      <c r="DO55" s="1281"/>
      <c r="DP55" s="1281"/>
      <c r="DQ55" s="1282"/>
      <c r="DR55" s="193"/>
      <c r="DS55" s="193"/>
      <c r="DT55" s="193"/>
      <c r="DU55" s="193"/>
      <c r="DV55" s="193"/>
      <c r="DW55" s="1133"/>
      <c r="DX55" s="1134"/>
      <c r="DY55" s="1134"/>
      <c r="DZ55" s="1134"/>
      <c r="EA55" s="1134"/>
      <c r="EB55" s="1134"/>
      <c r="EC55" s="1134"/>
      <c r="ED55" s="1134"/>
      <c r="EE55" s="1135"/>
      <c r="EJ55" s="1107"/>
      <c r="EK55" s="1107"/>
      <c r="EL55" s="1107"/>
      <c r="EM55" s="1107"/>
      <c r="EN55" s="1107"/>
      <c r="EO55" s="1107"/>
      <c r="EP55" s="1107"/>
      <c r="EQ55" s="1107"/>
      <c r="ER55" s="1107"/>
      <c r="ES55" s="1107"/>
      <c r="ET55" s="1107"/>
      <c r="EU55" s="1107"/>
      <c r="EV55" s="1107"/>
      <c r="EW55" s="1107"/>
    </row>
    <row r="56" spans="1:226" ht="6" customHeight="1" x14ac:dyDescent="0.25">
      <c r="A56" s="193"/>
      <c r="B56" s="1266"/>
      <c r="C56" s="1267"/>
      <c r="D56" s="1267"/>
      <c r="E56" s="1267"/>
      <c r="F56" s="1267"/>
      <c r="G56" s="1267"/>
      <c r="H56" s="1267"/>
      <c r="I56" s="1267"/>
      <c r="J56" s="1267"/>
      <c r="K56" s="1267"/>
      <c r="L56" s="1267"/>
      <c r="M56" s="1267"/>
      <c r="N56" s="1268"/>
      <c r="O56" s="1272"/>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6"/>
      <c r="AQ56" s="1276"/>
      <c r="AR56" s="1276"/>
      <c r="AS56" s="1276"/>
      <c r="AT56" s="1276"/>
      <c r="AU56" s="1276"/>
      <c r="AV56" s="1276"/>
      <c r="AW56" s="1276"/>
      <c r="AX56" s="1276"/>
      <c r="AY56" s="1276"/>
      <c r="AZ56" s="1276"/>
      <c r="BA56" s="1276"/>
      <c r="BB56" s="1276"/>
      <c r="BC56" s="1276"/>
      <c r="BD56" s="1276"/>
      <c r="BE56" s="1276"/>
      <c r="BF56" s="1276"/>
      <c r="BG56" s="1276"/>
      <c r="BH56" s="1276"/>
      <c r="BI56" s="1276"/>
      <c r="BJ56" s="1276"/>
      <c r="BK56" s="1276"/>
      <c r="BL56" s="1276"/>
      <c r="BM56" s="1276"/>
      <c r="BN56" s="1276"/>
      <c r="BO56" s="1276"/>
      <c r="BP56" s="1276"/>
      <c r="BQ56" s="1276"/>
      <c r="BR56" s="1276"/>
      <c r="BS56" s="1276"/>
      <c r="BT56" s="1276"/>
      <c r="BU56" s="1276"/>
      <c r="BV56" s="1276"/>
      <c r="BW56" s="1276"/>
      <c r="BX56" s="1276"/>
      <c r="BY56" s="1276"/>
      <c r="BZ56" s="1276"/>
      <c r="CA56" s="1276"/>
      <c r="CB56" s="1276"/>
      <c r="CC56" s="1276"/>
      <c r="CD56" s="1276"/>
      <c r="CE56" s="1276"/>
      <c r="CF56" s="1276"/>
      <c r="CG56" s="1276"/>
      <c r="CH56" s="1276"/>
      <c r="CI56" s="1276"/>
      <c r="CJ56" s="1276"/>
      <c r="CK56" s="1276"/>
      <c r="CL56" s="1276"/>
      <c r="CM56" s="1276"/>
      <c r="CN56" s="1276"/>
      <c r="CO56" s="1276"/>
      <c r="CP56" s="1277"/>
      <c r="CQ56" s="1280"/>
      <c r="CR56" s="1281"/>
      <c r="CS56" s="1281"/>
      <c r="CT56" s="1281"/>
      <c r="CU56" s="1281"/>
      <c r="CV56" s="1281"/>
      <c r="CW56" s="1281"/>
      <c r="CX56" s="1281"/>
      <c r="CY56" s="1281"/>
      <c r="CZ56" s="1281"/>
      <c r="DA56" s="1281"/>
      <c r="DB56" s="1281"/>
      <c r="DC56" s="1281"/>
      <c r="DD56" s="1281"/>
      <c r="DE56" s="1281"/>
      <c r="DF56" s="1281"/>
      <c r="DG56" s="1281"/>
      <c r="DH56" s="1281"/>
      <c r="DI56" s="1281"/>
      <c r="DJ56" s="1281"/>
      <c r="DK56" s="1281"/>
      <c r="DL56" s="1281"/>
      <c r="DM56" s="1281"/>
      <c r="DN56" s="1281"/>
      <c r="DO56" s="1281"/>
      <c r="DP56" s="1281"/>
      <c r="DQ56" s="1282"/>
      <c r="DR56" s="193"/>
      <c r="DS56" s="193"/>
      <c r="DT56" s="193"/>
      <c r="DU56" s="193"/>
      <c r="DV56" s="193"/>
      <c r="DW56" s="1133"/>
      <c r="DX56" s="1134"/>
      <c r="DY56" s="1134"/>
      <c r="DZ56" s="1134"/>
      <c r="EA56" s="1134"/>
      <c r="EB56" s="1134"/>
      <c r="EC56" s="1134"/>
      <c r="ED56" s="1134"/>
      <c r="EE56" s="1135"/>
      <c r="EJ56" s="1107"/>
      <c r="EK56" s="1107"/>
      <c r="EL56" s="1107"/>
      <c r="EM56" s="1107"/>
      <c r="EN56" s="1107"/>
      <c r="EO56" s="1107"/>
      <c r="EP56" s="1107"/>
      <c r="EQ56" s="1107"/>
      <c r="ER56" s="1107"/>
      <c r="ES56" s="1107"/>
      <c r="ET56" s="1107"/>
      <c r="EU56" s="1107"/>
      <c r="EV56" s="1107"/>
      <c r="EW56" s="1107"/>
    </row>
    <row r="57" spans="1:226" ht="19.95" customHeight="1" thickBot="1" x14ac:dyDescent="0.3">
      <c r="A57" s="193"/>
      <c r="B57" s="1269"/>
      <c r="C57" s="1270"/>
      <c r="D57" s="1270"/>
      <c r="E57" s="1270"/>
      <c r="F57" s="1270"/>
      <c r="G57" s="1270"/>
      <c r="H57" s="1270"/>
      <c r="I57" s="1270"/>
      <c r="J57" s="1270"/>
      <c r="K57" s="1270"/>
      <c r="L57" s="1270"/>
      <c r="M57" s="1270"/>
      <c r="N57" s="1271"/>
      <c r="O57" s="1274"/>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8"/>
      <c r="AQ57" s="1278"/>
      <c r="AR57" s="1278"/>
      <c r="AS57" s="1278"/>
      <c r="AT57" s="1278"/>
      <c r="AU57" s="1278"/>
      <c r="AV57" s="1278"/>
      <c r="AW57" s="1278"/>
      <c r="AX57" s="1278"/>
      <c r="AY57" s="1278"/>
      <c r="AZ57" s="1278"/>
      <c r="BA57" s="1278"/>
      <c r="BB57" s="1278"/>
      <c r="BC57" s="1278"/>
      <c r="BD57" s="1278"/>
      <c r="BE57" s="1278"/>
      <c r="BF57" s="1278"/>
      <c r="BG57" s="1278"/>
      <c r="BH57" s="1278"/>
      <c r="BI57" s="1278"/>
      <c r="BJ57" s="1278"/>
      <c r="BK57" s="1278"/>
      <c r="BL57" s="1278"/>
      <c r="BM57" s="1278"/>
      <c r="BN57" s="1278"/>
      <c r="BO57" s="1278"/>
      <c r="BP57" s="1278"/>
      <c r="BQ57" s="1278"/>
      <c r="BR57" s="1278"/>
      <c r="BS57" s="1278"/>
      <c r="BT57" s="1278"/>
      <c r="BU57" s="1278"/>
      <c r="BV57" s="1278"/>
      <c r="BW57" s="1278"/>
      <c r="BX57" s="1278"/>
      <c r="BY57" s="1278"/>
      <c r="BZ57" s="1278"/>
      <c r="CA57" s="1278"/>
      <c r="CB57" s="1278"/>
      <c r="CC57" s="1278"/>
      <c r="CD57" s="1278"/>
      <c r="CE57" s="1278"/>
      <c r="CF57" s="1278"/>
      <c r="CG57" s="1278"/>
      <c r="CH57" s="1278"/>
      <c r="CI57" s="1278"/>
      <c r="CJ57" s="1278"/>
      <c r="CK57" s="1278"/>
      <c r="CL57" s="1278"/>
      <c r="CM57" s="1278"/>
      <c r="CN57" s="1278"/>
      <c r="CO57" s="1278"/>
      <c r="CP57" s="1279"/>
      <c r="CQ57" s="1283"/>
      <c r="CR57" s="1284"/>
      <c r="CS57" s="1284"/>
      <c r="CT57" s="1284"/>
      <c r="CU57" s="1284"/>
      <c r="CV57" s="1284"/>
      <c r="CW57" s="1284"/>
      <c r="CX57" s="1284"/>
      <c r="CY57" s="1284"/>
      <c r="CZ57" s="1284"/>
      <c r="DA57" s="1284"/>
      <c r="DB57" s="1284"/>
      <c r="DC57" s="1284"/>
      <c r="DD57" s="1284"/>
      <c r="DE57" s="1284"/>
      <c r="DF57" s="1284"/>
      <c r="DG57" s="1284"/>
      <c r="DH57" s="1284"/>
      <c r="DI57" s="1284"/>
      <c r="DJ57" s="1284"/>
      <c r="DK57" s="1284"/>
      <c r="DL57" s="1284"/>
      <c r="DM57" s="1284"/>
      <c r="DN57" s="1284"/>
      <c r="DO57" s="1284"/>
      <c r="DP57" s="1284"/>
      <c r="DQ57" s="1285"/>
      <c r="DR57" s="193"/>
      <c r="DS57" s="193"/>
      <c r="DT57" s="193"/>
      <c r="DU57" s="193"/>
      <c r="DV57" s="193"/>
      <c r="DW57" s="1133"/>
      <c r="DX57" s="1134"/>
      <c r="DY57" s="1134"/>
      <c r="DZ57" s="1134"/>
      <c r="EA57" s="1134"/>
      <c r="EB57" s="1134"/>
      <c r="EC57" s="1134"/>
      <c r="ED57" s="1134"/>
      <c r="EE57" s="1135"/>
    </row>
    <row r="58" spans="1:226" ht="13.5" customHeight="1" thickTop="1" thickBot="1" x14ac:dyDescent="0.3">
      <c r="A58" s="193"/>
      <c r="B58" s="1251"/>
      <c r="C58" s="1252"/>
      <c r="D58" s="1252"/>
      <c r="E58" s="1252"/>
      <c r="F58" s="1252"/>
      <c r="G58" s="1252"/>
      <c r="H58" s="1252"/>
      <c r="I58" s="1252"/>
      <c r="J58" s="1252"/>
      <c r="K58" s="1252"/>
      <c r="L58" s="1252"/>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c r="CB58" s="1252"/>
      <c r="CC58" s="1252"/>
      <c r="CD58" s="1252"/>
      <c r="CE58" s="1252"/>
      <c r="CF58" s="1252"/>
      <c r="CG58" s="1252"/>
      <c r="CH58" s="1252"/>
      <c r="CI58" s="1252"/>
      <c r="CJ58" s="1252"/>
      <c r="CK58" s="1252"/>
      <c r="CL58" s="1252"/>
      <c r="CM58" s="1252"/>
      <c r="CN58" s="1252"/>
      <c r="CO58" s="1252"/>
      <c r="CP58" s="1252"/>
      <c r="CQ58" s="1252"/>
      <c r="CR58" s="1252"/>
      <c r="CS58" s="1252"/>
      <c r="CT58" s="1252"/>
      <c r="CU58" s="1252"/>
      <c r="CV58" s="1252"/>
      <c r="CW58" s="1252"/>
      <c r="CX58" s="1252"/>
      <c r="CY58" s="1252"/>
      <c r="CZ58" s="1252"/>
      <c r="DA58" s="1252"/>
      <c r="DB58" s="1252"/>
      <c r="DC58" s="1252"/>
      <c r="DD58" s="1252"/>
      <c r="DE58" s="1252"/>
      <c r="DF58" s="1252"/>
      <c r="DG58" s="1252"/>
      <c r="DH58" s="1252"/>
      <c r="DI58" s="1252"/>
      <c r="DJ58" s="1252"/>
      <c r="DK58" s="1252"/>
      <c r="DL58" s="1252"/>
      <c r="DM58" s="1252"/>
      <c r="DN58" s="1252"/>
      <c r="DO58" s="1252"/>
      <c r="DP58" s="1252"/>
      <c r="DQ58" s="1253"/>
      <c r="DR58" s="193"/>
      <c r="DS58" s="193"/>
      <c r="DT58" s="193"/>
      <c r="DU58" s="193"/>
      <c r="DV58" s="193"/>
      <c r="DW58" s="1133"/>
      <c r="DX58" s="1134"/>
      <c r="DY58" s="1134"/>
      <c r="DZ58" s="1134"/>
      <c r="EA58" s="1134"/>
      <c r="EB58" s="1134"/>
      <c r="EC58" s="1134"/>
      <c r="ED58" s="1134"/>
      <c r="EE58" s="1135"/>
    </row>
    <row r="59" spans="1:226" ht="6" customHeight="1" thickTop="1" x14ac:dyDescent="0.25">
      <c r="B59" s="1184" t="s">
        <v>275</v>
      </c>
      <c r="C59" s="1185"/>
      <c r="D59" s="1185"/>
      <c r="E59" s="1185"/>
      <c r="F59" s="1185"/>
      <c r="G59" s="1185"/>
      <c r="H59" s="1185"/>
      <c r="I59" s="1185"/>
      <c r="J59" s="1185"/>
      <c r="K59" s="1185"/>
      <c r="L59" s="1185"/>
      <c r="M59" s="1185"/>
      <c r="N59" s="1185"/>
      <c r="O59" s="1185"/>
      <c r="P59" s="1185"/>
      <c r="Q59" s="1185"/>
      <c r="R59" s="1185"/>
      <c r="S59" s="1185"/>
      <c r="T59" s="1185"/>
      <c r="U59" s="1185"/>
      <c r="V59" s="1185"/>
      <c r="W59" s="1185"/>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185"/>
      <c r="AS59" s="1185"/>
      <c r="AT59" s="1185"/>
      <c r="AU59" s="1185"/>
      <c r="AV59" s="1185"/>
      <c r="AW59" s="1185"/>
      <c r="AX59" s="1185"/>
      <c r="AY59" s="1185"/>
      <c r="AZ59" s="1185"/>
      <c r="BA59" s="1185"/>
      <c r="BB59" s="1185"/>
      <c r="BC59" s="1185"/>
      <c r="BD59" s="1185"/>
      <c r="BE59" s="1185"/>
      <c r="BF59" s="1185"/>
      <c r="BG59" s="1185"/>
      <c r="BH59" s="1185"/>
      <c r="BI59" s="1185"/>
      <c r="BJ59" s="1185"/>
      <c r="BK59" s="1185"/>
      <c r="BL59" s="1185"/>
      <c r="BM59" s="1185"/>
      <c r="BN59" s="1185"/>
      <c r="BO59" s="1185"/>
      <c r="BP59" s="1185"/>
      <c r="BQ59" s="1185"/>
      <c r="BR59" s="1185"/>
      <c r="BS59" s="1185"/>
      <c r="BT59" s="1185"/>
      <c r="BU59" s="1185"/>
      <c r="BV59" s="1185"/>
      <c r="BW59" s="1185"/>
      <c r="BX59" s="1185"/>
      <c r="BY59" s="1185"/>
      <c r="BZ59" s="1185"/>
      <c r="CA59" s="1185"/>
      <c r="CB59" s="1185"/>
      <c r="CC59" s="1185"/>
      <c r="CD59" s="1185"/>
      <c r="CE59" s="1185"/>
      <c r="CF59" s="1185"/>
      <c r="CG59" s="1185"/>
      <c r="CH59" s="1185"/>
      <c r="CI59" s="1185"/>
      <c r="CJ59" s="1185"/>
      <c r="CK59" s="1185"/>
      <c r="CL59" s="1185"/>
      <c r="CM59" s="1185"/>
      <c r="CN59" s="1185"/>
      <c r="CO59" s="1185"/>
      <c r="CP59" s="1186"/>
      <c r="CQ59" s="1193">
        <f>CQ54</f>
        <v>0</v>
      </c>
      <c r="CR59" s="1194"/>
      <c r="CS59" s="1194"/>
      <c r="CT59" s="1194"/>
      <c r="CU59" s="1194"/>
      <c r="CV59" s="1194"/>
      <c r="CW59" s="1194"/>
      <c r="CX59" s="1194"/>
      <c r="CY59" s="1194"/>
      <c r="CZ59" s="1194"/>
      <c r="DA59" s="1194"/>
      <c r="DB59" s="1194"/>
      <c r="DC59" s="1194"/>
      <c r="DD59" s="1194"/>
      <c r="DE59" s="1194"/>
      <c r="DF59" s="1194"/>
      <c r="DG59" s="1194"/>
      <c r="DH59" s="1194"/>
      <c r="DI59" s="1194"/>
      <c r="DJ59" s="1194"/>
      <c r="DK59" s="1194"/>
      <c r="DL59" s="1194"/>
      <c r="DM59" s="1194"/>
      <c r="DN59" s="1194"/>
      <c r="DO59" s="1194"/>
      <c r="DP59" s="1194"/>
      <c r="DQ59" s="1195"/>
      <c r="DW59" s="1133"/>
      <c r="DX59" s="1134"/>
      <c r="DY59" s="1134"/>
      <c r="DZ59" s="1134"/>
      <c r="EA59" s="1134"/>
      <c r="EB59" s="1134"/>
      <c r="EC59" s="1134"/>
      <c r="ED59" s="1134"/>
      <c r="EE59" s="1135"/>
    </row>
    <row r="60" spans="1:226" ht="6" customHeight="1" x14ac:dyDescent="0.25">
      <c r="B60" s="1187"/>
      <c r="C60" s="1188"/>
      <c r="D60" s="1188"/>
      <c r="E60" s="1188"/>
      <c r="F60" s="1188"/>
      <c r="G60" s="1188"/>
      <c r="H60" s="1188"/>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8"/>
      <c r="AY60" s="1188"/>
      <c r="AZ60" s="1188"/>
      <c r="BA60" s="1188"/>
      <c r="BB60" s="1188"/>
      <c r="BC60" s="1188"/>
      <c r="BD60" s="1188"/>
      <c r="BE60" s="1188"/>
      <c r="BF60" s="1188"/>
      <c r="BG60" s="1188"/>
      <c r="BH60" s="1188"/>
      <c r="BI60" s="1188"/>
      <c r="BJ60" s="1188"/>
      <c r="BK60" s="1188"/>
      <c r="BL60" s="1188"/>
      <c r="BM60" s="1188"/>
      <c r="BN60" s="1188"/>
      <c r="BO60" s="1188"/>
      <c r="BP60" s="1188"/>
      <c r="BQ60" s="1188"/>
      <c r="BR60" s="1188"/>
      <c r="BS60" s="1188"/>
      <c r="BT60" s="1188"/>
      <c r="BU60" s="1188"/>
      <c r="BV60" s="1188"/>
      <c r="BW60" s="1188"/>
      <c r="BX60" s="1188"/>
      <c r="BY60" s="1188"/>
      <c r="BZ60" s="1188"/>
      <c r="CA60" s="1188"/>
      <c r="CB60" s="1188"/>
      <c r="CC60" s="1188"/>
      <c r="CD60" s="1188"/>
      <c r="CE60" s="1188"/>
      <c r="CF60" s="1188"/>
      <c r="CG60" s="1188"/>
      <c r="CH60" s="1188"/>
      <c r="CI60" s="1188"/>
      <c r="CJ60" s="1188"/>
      <c r="CK60" s="1188"/>
      <c r="CL60" s="1188"/>
      <c r="CM60" s="1188"/>
      <c r="CN60" s="1188"/>
      <c r="CO60" s="1188"/>
      <c r="CP60" s="1189"/>
      <c r="CQ60" s="1196"/>
      <c r="CR60" s="1197"/>
      <c r="CS60" s="1197"/>
      <c r="CT60" s="1197"/>
      <c r="CU60" s="1197"/>
      <c r="CV60" s="1197"/>
      <c r="CW60" s="1197"/>
      <c r="CX60" s="1197"/>
      <c r="CY60" s="1197"/>
      <c r="CZ60" s="1197"/>
      <c r="DA60" s="1197"/>
      <c r="DB60" s="1197"/>
      <c r="DC60" s="1197"/>
      <c r="DD60" s="1197"/>
      <c r="DE60" s="1197"/>
      <c r="DF60" s="1197"/>
      <c r="DG60" s="1197"/>
      <c r="DH60" s="1197"/>
      <c r="DI60" s="1197"/>
      <c r="DJ60" s="1197"/>
      <c r="DK60" s="1197"/>
      <c r="DL60" s="1197"/>
      <c r="DM60" s="1197"/>
      <c r="DN60" s="1197"/>
      <c r="DO60" s="1197"/>
      <c r="DP60" s="1197"/>
      <c r="DQ60" s="1198"/>
      <c r="DW60" s="1133"/>
      <c r="DX60" s="1134"/>
      <c r="DY60" s="1134"/>
      <c r="DZ60" s="1134"/>
      <c r="EA60" s="1134"/>
      <c r="EB60" s="1134"/>
      <c r="EC60" s="1134"/>
      <c r="ED60" s="1134"/>
      <c r="EE60" s="1135"/>
    </row>
    <row r="61" spans="1:226" ht="6" customHeight="1" x14ac:dyDescent="0.25">
      <c r="B61" s="1187"/>
      <c r="C61" s="1188"/>
      <c r="D61" s="1188"/>
      <c r="E61" s="1188"/>
      <c r="F61" s="1188"/>
      <c r="G61" s="1188"/>
      <c r="H61" s="1188"/>
      <c r="I61" s="1188"/>
      <c r="J61" s="1188"/>
      <c r="K61" s="1188"/>
      <c r="L61" s="1188"/>
      <c r="M61" s="1188"/>
      <c r="N61" s="1188"/>
      <c r="O61" s="1188"/>
      <c r="P61" s="1188"/>
      <c r="Q61" s="1188"/>
      <c r="R61" s="1188"/>
      <c r="S61" s="1188"/>
      <c r="T61" s="1188"/>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D61" s="1188"/>
      <c r="BE61" s="1188"/>
      <c r="BF61" s="1188"/>
      <c r="BG61" s="1188"/>
      <c r="BH61" s="1188"/>
      <c r="BI61" s="1188"/>
      <c r="BJ61" s="1188"/>
      <c r="BK61" s="1188"/>
      <c r="BL61" s="1188"/>
      <c r="BM61" s="1188"/>
      <c r="BN61" s="1188"/>
      <c r="BO61" s="1188"/>
      <c r="BP61" s="1188"/>
      <c r="BQ61" s="1188"/>
      <c r="BR61" s="1188"/>
      <c r="BS61" s="1188"/>
      <c r="BT61" s="1188"/>
      <c r="BU61" s="1188"/>
      <c r="BV61" s="1188"/>
      <c r="BW61" s="1188"/>
      <c r="BX61" s="1188"/>
      <c r="BY61" s="1188"/>
      <c r="BZ61" s="1188"/>
      <c r="CA61" s="1188"/>
      <c r="CB61" s="1188"/>
      <c r="CC61" s="1188"/>
      <c r="CD61" s="1188"/>
      <c r="CE61" s="1188"/>
      <c r="CF61" s="1188"/>
      <c r="CG61" s="1188"/>
      <c r="CH61" s="1188"/>
      <c r="CI61" s="1188"/>
      <c r="CJ61" s="1188"/>
      <c r="CK61" s="1188"/>
      <c r="CL61" s="1188"/>
      <c r="CM61" s="1188"/>
      <c r="CN61" s="1188"/>
      <c r="CO61" s="1188"/>
      <c r="CP61" s="1189"/>
      <c r="CQ61" s="1196"/>
      <c r="CR61" s="1197"/>
      <c r="CS61" s="1197"/>
      <c r="CT61" s="1197"/>
      <c r="CU61" s="1197"/>
      <c r="CV61" s="1197"/>
      <c r="CW61" s="1197"/>
      <c r="CX61" s="1197"/>
      <c r="CY61" s="1197"/>
      <c r="CZ61" s="1197"/>
      <c r="DA61" s="1197"/>
      <c r="DB61" s="1197"/>
      <c r="DC61" s="1197"/>
      <c r="DD61" s="1197"/>
      <c r="DE61" s="1197"/>
      <c r="DF61" s="1197"/>
      <c r="DG61" s="1197"/>
      <c r="DH61" s="1197"/>
      <c r="DI61" s="1197"/>
      <c r="DJ61" s="1197"/>
      <c r="DK61" s="1197"/>
      <c r="DL61" s="1197"/>
      <c r="DM61" s="1197"/>
      <c r="DN61" s="1197"/>
      <c r="DO61" s="1197"/>
      <c r="DP61" s="1197"/>
      <c r="DQ61" s="1198"/>
      <c r="DW61" s="1133"/>
      <c r="DX61" s="1134"/>
      <c r="DY61" s="1134"/>
      <c r="DZ61" s="1134"/>
      <c r="EA61" s="1134"/>
      <c r="EB61" s="1134"/>
      <c r="EC61" s="1134"/>
      <c r="ED61" s="1134"/>
      <c r="EE61" s="1135"/>
    </row>
    <row r="62" spans="1:226" ht="6" customHeight="1" x14ac:dyDescent="0.25">
      <c r="B62" s="1187"/>
      <c r="C62" s="1188"/>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D62" s="1188"/>
      <c r="BE62" s="1188"/>
      <c r="BF62" s="1188"/>
      <c r="BG62" s="1188"/>
      <c r="BH62" s="1188"/>
      <c r="BI62" s="1188"/>
      <c r="BJ62" s="1188"/>
      <c r="BK62" s="1188"/>
      <c r="BL62" s="1188"/>
      <c r="BM62" s="1188"/>
      <c r="BN62" s="1188"/>
      <c r="BO62" s="1188"/>
      <c r="BP62" s="1188"/>
      <c r="BQ62" s="1188"/>
      <c r="BR62" s="1188"/>
      <c r="BS62" s="1188"/>
      <c r="BT62" s="1188"/>
      <c r="BU62" s="1188"/>
      <c r="BV62" s="1188"/>
      <c r="BW62" s="1188"/>
      <c r="BX62" s="1188"/>
      <c r="BY62" s="1188"/>
      <c r="BZ62" s="1188"/>
      <c r="CA62" s="1188"/>
      <c r="CB62" s="1188"/>
      <c r="CC62" s="1188"/>
      <c r="CD62" s="1188"/>
      <c r="CE62" s="1188"/>
      <c r="CF62" s="1188"/>
      <c r="CG62" s="1188"/>
      <c r="CH62" s="1188"/>
      <c r="CI62" s="1188"/>
      <c r="CJ62" s="1188"/>
      <c r="CK62" s="1188"/>
      <c r="CL62" s="1188"/>
      <c r="CM62" s="1188"/>
      <c r="CN62" s="1188"/>
      <c r="CO62" s="1188"/>
      <c r="CP62" s="1189"/>
      <c r="CQ62" s="1196"/>
      <c r="CR62" s="1197"/>
      <c r="CS62" s="1197"/>
      <c r="CT62" s="1197"/>
      <c r="CU62" s="1197"/>
      <c r="CV62" s="1197"/>
      <c r="CW62" s="1197"/>
      <c r="CX62" s="1197"/>
      <c r="CY62" s="1197"/>
      <c r="CZ62" s="1197"/>
      <c r="DA62" s="1197"/>
      <c r="DB62" s="1197"/>
      <c r="DC62" s="1197"/>
      <c r="DD62" s="1197"/>
      <c r="DE62" s="1197"/>
      <c r="DF62" s="1197"/>
      <c r="DG62" s="1197"/>
      <c r="DH62" s="1197"/>
      <c r="DI62" s="1197"/>
      <c r="DJ62" s="1197"/>
      <c r="DK62" s="1197"/>
      <c r="DL62" s="1197"/>
      <c r="DM62" s="1197"/>
      <c r="DN62" s="1197"/>
      <c r="DO62" s="1197"/>
      <c r="DP62" s="1197"/>
      <c r="DQ62" s="1198"/>
      <c r="DW62" s="1133"/>
      <c r="DX62" s="1134"/>
      <c r="DY62" s="1134"/>
      <c r="DZ62" s="1134"/>
      <c r="EA62" s="1134"/>
      <c r="EB62" s="1134"/>
      <c r="EC62" s="1134"/>
      <c r="ED62" s="1134"/>
      <c r="EE62" s="1135"/>
    </row>
    <row r="63" spans="1:226" ht="6" customHeight="1" thickBot="1" x14ac:dyDescent="0.3">
      <c r="B63" s="1190"/>
      <c r="C63" s="1191"/>
      <c r="D63" s="1191"/>
      <c r="E63" s="1191"/>
      <c r="F63" s="1191"/>
      <c r="G63" s="1191"/>
      <c r="H63" s="1191"/>
      <c r="I63" s="1191"/>
      <c r="J63" s="1191"/>
      <c r="K63" s="1191"/>
      <c r="L63" s="1191"/>
      <c r="M63" s="1191"/>
      <c r="N63" s="1191"/>
      <c r="O63" s="1191"/>
      <c r="P63" s="1191"/>
      <c r="Q63" s="1191"/>
      <c r="R63" s="1191"/>
      <c r="S63" s="1191"/>
      <c r="T63" s="1191"/>
      <c r="U63" s="1191"/>
      <c r="V63" s="1191"/>
      <c r="W63" s="1191"/>
      <c r="X63" s="1191"/>
      <c r="Y63" s="1191"/>
      <c r="Z63" s="1191"/>
      <c r="AA63" s="1191"/>
      <c r="AB63" s="1191"/>
      <c r="AC63" s="1191"/>
      <c r="AD63" s="1191"/>
      <c r="AE63" s="1191"/>
      <c r="AF63" s="1191"/>
      <c r="AG63" s="1191"/>
      <c r="AH63" s="1191"/>
      <c r="AI63" s="1191"/>
      <c r="AJ63" s="1191"/>
      <c r="AK63" s="1191"/>
      <c r="AL63" s="1191"/>
      <c r="AM63" s="1191"/>
      <c r="AN63" s="1191"/>
      <c r="AO63" s="1191"/>
      <c r="AP63" s="1191"/>
      <c r="AQ63" s="1191"/>
      <c r="AR63" s="1191"/>
      <c r="AS63" s="1191"/>
      <c r="AT63" s="1191"/>
      <c r="AU63" s="1191"/>
      <c r="AV63" s="1191"/>
      <c r="AW63" s="1191"/>
      <c r="AX63" s="1191"/>
      <c r="AY63" s="1191"/>
      <c r="AZ63" s="1191"/>
      <c r="BA63" s="1191"/>
      <c r="BB63" s="1191"/>
      <c r="BC63" s="1191"/>
      <c r="BD63" s="1191"/>
      <c r="BE63" s="1191"/>
      <c r="BF63" s="1191"/>
      <c r="BG63" s="1191"/>
      <c r="BH63" s="1191"/>
      <c r="BI63" s="1191"/>
      <c r="BJ63" s="1191"/>
      <c r="BK63" s="1191"/>
      <c r="BL63" s="1191"/>
      <c r="BM63" s="1191"/>
      <c r="BN63" s="1191"/>
      <c r="BO63" s="1191"/>
      <c r="BP63" s="1191"/>
      <c r="BQ63" s="1191"/>
      <c r="BR63" s="1191"/>
      <c r="BS63" s="1191"/>
      <c r="BT63" s="1191"/>
      <c r="BU63" s="1191"/>
      <c r="BV63" s="1191"/>
      <c r="BW63" s="1191"/>
      <c r="BX63" s="1191"/>
      <c r="BY63" s="1191"/>
      <c r="BZ63" s="1191"/>
      <c r="CA63" s="1191"/>
      <c r="CB63" s="1191"/>
      <c r="CC63" s="1191"/>
      <c r="CD63" s="1191"/>
      <c r="CE63" s="1191"/>
      <c r="CF63" s="1191"/>
      <c r="CG63" s="1191"/>
      <c r="CH63" s="1191"/>
      <c r="CI63" s="1191"/>
      <c r="CJ63" s="1191"/>
      <c r="CK63" s="1191"/>
      <c r="CL63" s="1191"/>
      <c r="CM63" s="1191"/>
      <c r="CN63" s="1191"/>
      <c r="CO63" s="1191"/>
      <c r="CP63" s="1192"/>
      <c r="CQ63" s="1199"/>
      <c r="CR63" s="1200"/>
      <c r="CS63" s="1200"/>
      <c r="CT63" s="1200"/>
      <c r="CU63" s="1200"/>
      <c r="CV63" s="1200"/>
      <c r="CW63" s="1200"/>
      <c r="CX63" s="1200"/>
      <c r="CY63" s="1200"/>
      <c r="CZ63" s="1200"/>
      <c r="DA63" s="1200"/>
      <c r="DB63" s="1200"/>
      <c r="DC63" s="1200"/>
      <c r="DD63" s="1200"/>
      <c r="DE63" s="1200"/>
      <c r="DF63" s="1200"/>
      <c r="DG63" s="1200"/>
      <c r="DH63" s="1200"/>
      <c r="DI63" s="1200"/>
      <c r="DJ63" s="1200"/>
      <c r="DK63" s="1200"/>
      <c r="DL63" s="1200"/>
      <c r="DM63" s="1200"/>
      <c r="DN63" s="1200"/>
      <c r="DO63" s="1200"/>
      <c r="DP63" s="1200"/>
      <c r="DQ63" s="1201"/>
      <c r="DW63" s="1133"/>
      <c r="DX63" s="1134"/>
      <c r="DY63" s="1134"/>
      <c r="DZ63" s="1134"/>
      <c r="EA63" s="1134"/>
      <c r="EB63" s="1134"/>
      <c r="EC63" s="1134"/>
      <c r="ED63" s="1134"/>
      <c r="EE63" s="1135"/>
      <c r="EL63" s="1202" t="s">
        <v>276</v>
      </c>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c r="HF63" s="1107"/>
      <c r="HG63" s="1107"/>
      <c r="HH63" s="1107"/>
      <c r="HI63" s="1107"/>
      <c r="HJ63" s="1107"/>
      <c r="HK63" s="1107"/>
      <c r="HL63" s="1107"/>
      <c r="HM63" s="1107"/>
      <c r="HN63" s="1107"/>
      <c r="HO63" s="1107"/>
      <c r="HP63" s="1107"/>
      <c r="HQ63" s="1107"/>
      <c r="HR63" s="1107"/>
    </row>
    <row r="64" spans="1:226" ht="6" customHeight="1" thickTop="1" x14ac:dyDescent="0.25">
      <c r="B64" s="1184" t="s">
        <v>277</v>
      </c>
      <c r="C64" s="1185"/>
      <c r="D64" s="1185"/>
      <c r="E64" s="1185"/>
      <c r="F64" s="1185"/>
      <c r="G64" s="1185"/>
      <c r="H64" s="1185"/>
      <c r="I64" s="1185"/>
      <c r="J64" s="1185"/>
      <c r="K64" s="1185"/>
      <c r="L64" s="1185"/>
      <c r="M64" s="1185"/>
      <c r="N64" s="1185"/>
      <c r="O64" s="1185"/>
      <c r="P64" s="1185"/>
      <c r="Q64" s="1185"/>
      <c r="R64" s="1185"/>
      <c r="S64" s="1185"/>
      <c r="T64" s="1185"/>
      <c r="U64" s="1185"/>
      <c r="V64" s="1185"/>
      <c r="W64" s="1185"/>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185"/>
      <c r="AS64" s="1185"/>
      <c r="AT64" s="1185"/>
      <c r="AU64" s="1185"/>
      <c r="AV64" s="1185"/>
      <c r="AW64" s="1185"/>
      <c r="AX64" s="1185"/>
      <c r="AY64" s="1185"/>
      <c r="AZ64" s="1185"/>
      <c r="BA64" s="1185"/>
      <c r="BB64" s="1185"/>
      <c r="BC64" s="1185"/>
      <c r="BD64" s="1185"/>
      <c r="BE64" s="1185"/>
      <c r="BF64" s="1185"/>
      <c r="BG64" s="1185"/>
      <c r="BH64" s="1185"/>
      <c r="BI64" s="1185"/>
      <c r="BJ64" s="1185"/>
      <c r="BK64" s="1185"/>
      <c r="BL64" s="1185"/>
      <c r="BM64" s="1185"/>
      <c r="BN64" s="1185"/>
      <c r="BO64" s="1185"/>
      <c r="BP64" s="1185"/>
      <c r="BQ64" s="1185"/>
      <c r="BR64" s="1185"/>
      <c r="BS64" s="1185"/>
      <c r="BT64" s="1185"/>
      <c r="BU64" s="1185"/>
      <c r="BV64" s="1185"/>
      <c r="BW64" s="1185"/>
      <c r="BX64" s="1185"/>
      <c r="BY64" s="1185"/>
      <c r="BZ64" s="1185"/>
      <c r="CA64" s="1185"/>
      <c r="CB64" s="1185"/>
      <c r="CC64" s="1185"/>
      <c r="CD64" s="1185"/>
      <c r="CE64" s="1185"/>
      <c r="CF64" s="1185"/>
      <c r="CG64" s="1185"/>
      <c r="CH64" s="1185"/>
      <c r="CI64" s="1185"/>
      <c r="CJ64" s="1185"/>
      <c r="CK64" s="1185"/>
      <c r="CL64" s="1185"/>
      <c r="CM64" s="1185"/>
      <c r="CN64" s="1185"/>
      <c r="CO64" s="1185"/>
      <c r="CP64" s="1186"/>
      <c r="CQ64" s="1193">
        <f>CQ49-CQ59</f>
        <v>0</v>
      </c>
      <c r="CR64" s="1194"/>
      <c r="CS64" s="1194"/>
      <c r="CT64" s="1194"/>
      <c r="CU64" s="1194"/>
      <c r="CV64" s="1194"/>
      <c r="CW64" s="1194"/>
      <c r="CX64" s="1194"/>
      <c r="CY64" s="1194"/>
      <c r="CZ64" s="1194"/>
      <c r="DA64" s="1194"/>
      <c r="DB64" s="1194"/>
      <c r="DC64" s="1194"/>
      <c r="DD64" s="1194"/>
      <c r="DE64" s="1194"/>
      <c r="DF64" s="1194"/>
      <c r="DG64" s="1194"/>
      <c r="DH64" s="1194"/>
      <c r="DI64" s="1194"/>
      <c r="DJ64" s="1194"/>
      <c r="DK64" s="1194"/>
      <c r="DL64" s="1194"/>
      <c r="DM64" s="1194"/>
      <c r="DN64" s="1194"/>
      <c r="DO64" s="1194"/>
      <c r="DP64" s="1194"/>
      <c r="DQ64" s="1195"/>
      <c r="DW64" s="1133"/>
      <c r="DX64" s="1134"/>
      <c r="DY64" s="1134"/>
      <c r="DZ64" s="1134"/>
      <c r="EA64" s="1134"/>
      <c r="EB64" s="1134"/>
      <c r="EC64" s="1134"/>
      <c r="ED64" s="1134"/>
      <c r="EE64" s="1135"/>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c r="HF64" s="1107"/>
      <c r="HG64" s="1107"/>
      <c r="HH64" s="1107"/>
      <c r="HI64" s="1107"/>
      <c r="HJ64" s="1107"/>
      <c r="HK64" s="1107"/>
      <c r="HL64" s="1107"/>
      <c r="HM64" s="1107"/>
      <c r="HN64" s="1107"/>
      <c r="HO64" s="1107"/>
      <c r="HP64" s="1107"/>
      <c r="HQ64" s="1107"/>
      <c r="HR64" s="1107"/>
    </row>
    <row r="65" spans="2:226" ht="6" customHeight="1" x14ac:dyDescent="0.25">
      <c r="B65" s="1187"/>
      <c r="C65" s="1188"/>
      <c r="D65" s="1188"/>
      <c r="E65" s="1188"/>
      <c r="F65" s="1188"/>
      <c r="G65" s="1188"/>
      <c r="H65" s="1188"/>
      <c r="I65" s="1188"/>
      <c r="J65" s="1188"/>
      <c r="K65" s="1188"/>
      <c r="L65" s="1188"/>
      <c r="M65" s="1188"/>
      <c r="N65" s="1188"/>
      <c r="O65" s="1188"/>
      <c r="P65" s="1188"/>
      <c r="Q65" s="1188"/>
      <c r="R65" s="1188"/>
      <c r="S65" s="1188"/>
      <c r="T65" s="1188"/>
      <c r="U65" s="1188"/>
      <c r="V65" s="1188"/>
      <c r="W65" s="1188"/>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R65" s="1188"/>
      <c r="AS65" s="1188"/>
      <c r="AT65" s="1188"/>
      <c r="AU65" s="1188"/>
      <c r="AV65" s="1188"/>
      <c r="AW65" s="1188"/>
      <c r="AX65" s="1188"/>
      <c r="AY65" s="1188"/>
      <c r="AZ65" s="1188"/>
      <c r="BA65" s="1188"/>
      <c r="BB65" s="1188"/>
      <c r="BC65" s="1188"/>
      <c r="BD65" s="1188"/>
      <c r="BE65" s="1188"/>
      <c r="BF65" s="1188"/>
      <c r="BG65" s="1188"/>
      <c r="BH65" s="1188"/>
      <c r="BI65" s="1188"/>
      <c r="BJ65" s="1188"/>
      <c r="BK65" s="1188"/>
      <c r="BL65" s="1188"/>
      <c r="BM65" s="1188"/>
      <c r="BN65" s="1188"/>
      <c r="BO65" s="1188"/>
      <c r="BP65" s="1188"/>
      <c r="BQ65" s="1188"/>
      <c r="BR65" s="1188"/>
      <c r="BS65" s="1188"/>
      <c r="BT65" s="1188"/>
      <c r="BU65" s="1188"/>
      <c r="BV65" s="1188"/>
      <c r="BW65" s="1188"/>
      <c r="BX65" s="1188"/>
      <c r="BY65" s="1188"/>
      <c r="BZ65" s="1188"/>
      <c r="CA65" s="1188"/>
      <c r="CB65" s="1188"/>
      <c r="CC65" s="1188"/>
      <c r="CD65" s="1188"/>
      <c r="CE65" s="1188"/>
      <c r="CF65" s="1188"/>
      <c r="CG65" s="1188"/>
      <c r="CH65" s="1188"/>
      <c r="CI65" s="1188"/>
      <c r="CJ65" s="1188"/>
      <c r="CK65" s="1188"/>
      <c r="CL65" s="1188"/>
      <c r="CM65" s="1188"/>
      <c r="CN65" s="1188"/>
      <c r="CO65" s="1188"/>
      <c r="CP65" s="1189"/>
      <c r="CQ65" s="1196"/>
      <c r="CR65" s="1197"/>
      <c r="CS65" s="1197"/>
      <c r="CT65" s="1197"/>
      <c r="CU65" s="1197"/>
      <c r="CV65" s="1197"/>
      <c r="CW65" s="1197"/>
      <c r="CX65" s="1197"/>
      <c r="CY65" s="1197"/>
      <c r="CZ65" s="1197"/>
      <c r="DA65" s="1197"/>
      <c r="DB65" s="1197"/>
      <c r="DC65" s="1197"/>
      <c r="DD65" s="1197"/>
      <c r="DE65" s="1197"/>
      <c r="DF65" s="1197"/>
      <c r="DG65" s="1197"/>
      <c r="DH65" s="1197"/>
      <c r="DI65" s="1197"/>
      <c r="DJ65" s="1197"/>
      <c r="DK65" s="1197"/>
      <c r="DL65" s="1197"/>
      <c r="DM65" s="1197"/>
      <c r="DN65" s="1197"/>
      <c r="DO65" s="1197"/>
      <c r="DP65" s="1197"/>
      <c r="DQ65" s="1198"/>
      <c r="DW65" s="1133"/>
      <c r="DX65" s="1134"/>
      <c r="DY65" s="1134"/>
      <c r="DZ65" s="1134"/>
      <c r="EA65" s="1134"/>
      <c r="EB65" s="1134"/>
      <c r="EC65" s="1134"/>
      <c r="ED65" s="1134"/>
      <c r="EE65" s="1135"/>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c r="HF65" s="1107"/>
      <c r="HG65" s="1107"/>
      <c r="HH65" s="1107"/>
      <c r="HI65" s="1107"/>
      <c r="HJ65" s="1107"/>
      <c r="HK65" s="1107"/>
      <c r="HL65" s="1107"/>
      <c r="HM65" s="1107"/>
      <c r="HN65" s="1107"/>
      <c r="HO65" s="1107"/>
      <c r="HP65" s="1107"/>
      <c r="HQ65" s="1107"/>
      <c r="HR65" s="1107"/>
    </row>
    <row r="66" spans="2:226" ht="6" customHeight="1" x14ac:dyDescent="0.25">
      <c r="B66" s="1187"/>
      <c r="C66" s="1188"/>
      <c r="D66" s="1188"/>
      <c r="E66" s="1188"/>
      <c r="F66" s="1188"/>
      <c r="G66" s="1188"/>
      <c r="H66" s="1188"/>
      <c r="I66" s="1188"/>
      <c r="J66" s="1188"/>
      <c r="K66" s="1188"/>
      <c r="L66" s="1188"/>
      <c r="M66" s="1188"/>
      <c r="N66" s="1188"/>
      <c r="O66" s="1188"/>
      <c r="P66" s="1188"/>
      <c r="Q66" s="1188"/>
      <c r="R66" s="1188"/>
      <c r="S66" s="1188"/>
      <c r="T66" s="1188"/>
      <c r="U66" s="1188"/>
      <c r="V66" s="1188"/>
      <c r="W66" s="1188"/>
      <c r="X66" s="1188"/>
      <c r="Y66" s="1188"/>
      <c r="Z66" s="1188"/>
      <c r="AA66" s="1188"/>
      <c r="AB66" s="1188"/>
      <c r="AC66" s="1188"/>
      <c r="AD66" s="1188"/>
      <c r="AE66" s="1188"/>
      <c r="AF66" s="1188"/>
      <c r="AG66" s="1188"/>
      <c r="AH66" s="1188"/>
      <c r="AI66" s="1188"/>
      <c r="AJ66" s="1188"/>
      <c r="AK66" s="1188"/>
      <c r="AL66" s="1188"/>
      <c r="AM66" s="1188"/>
      <c r="AN66" s="1188"/>
      <c r="AO66" s="1188"/>
      <c r="AP66" s="1188"/>
      <c r="AQ66" s="1188"/>
      <c r="AR66" s="1188"/>
      <c r="AS66" s="1188"/>
      <c r="AT66" s="1188"/>
      <c r="AU66" s="1188"/>
      <c r="AV66" s="1188"/>
      <c r="AW66" s="1188"/>
      <c r="AX66" s="1188"/>
      <c r="AY66" s="1188"/>
      <c r="AZ66" s="1188"/>
      <c r="BA66" s="1188"/>
      <c r="BB66" s="1188"/>
      <c r="BC66" s="1188"/>
      <c r="BD66" s="1188"/>
      <c r="BE66" s="1188"/>
      <c r="BF66" s="1188"/>
      <c r="BG66" s="1188"/>
      <c r="BH66" s="1188"/>
      <c r="BI66" s="1188"/>
      <c r="BJ66" s="1188"/>
      <c r="BK66" s="1188"/>
      <c r="BL66" s="1188"/>
      <c r="BM66" s="1188"/>
      <c r="BN66" s="1188"/>
      <c r="BO66" s="1188"/>
      <c r="BP66" s="1188"/>
      <c r="BQ66" s="1188"/>
      <c r="BR66" s="1188"/>
      <c r="BS66" s="1188"/>
      <c r="BT66" s="1188"/>
      <c r="BU66" s="1188"/>
      <c r="BV66" s="1188"/>
      <c r="BW66" s="1188"/>
      <c r="BX66" s="1188"/>
      <c r="BY66" s="1188"/>
      <c r="BZ66" s="1188"/>
      <c r="CA66" s="1188"/>
      <c r="CB66" s="1188"/>
      <c r="CC66" s="1188"/>
      <c r="CD66" s="1188"/>
      <c r="CE66" s="1188"/>
      <c r="CF66" s="1188"/>
      <c r="CG66" s="1188"/>
      <c r="CH66" s="1188"/>
      <c r="CI66" s="1188"/>
      <c r="CJ66" s="1188"/>
      <c r="CK66" s="1188"/>
      <c r="CL66" s="1188"/>
      <c r="CM66" s="1188"/>
      <c r="CN66" s="1188"/>
      <c r="CO66" s="1188"/>
      <c r="CP66" s="1189"/>
      <c r="CQ66" s="1196"/>
      <c r="CR66" s="1197"/>
      <c r="CS66" s="1197"/>
      <c r="CT66" s="1197"/>
      <c r="CU66" s="1197"/>
      <c r="CV66" s="1197"/>
      <c r="CW66" s="1197"/>
      <c r="CX66" s="1197"/>
      <c r="CY66" s="1197"/>
      <c r="CZ66" s="1197"/>
      <c r="DA66" s="1197"/>
      <c r="DB66" s="1197"/>
      <c r="DC66" s="1197"/>
      <c r="DD66" s="1197"/>
      <c r="DE66" s="1197"/>
      <c r="DF66" s="1197"/>
      <c r="DG66" s="1197"/>
      <c r="DH66" s="1197"/>
      <c r="DI66" s="1197"/>
      <c r="DJ66" s="1197"/>
      <c r="DK66" s="1197"/>
      <c r="DL66" s="1197"/>
      <c r="DM66" s="1197"/>
      <c r="DN66" s="1197"/>
      <c r="DO66" s="1197"/>
      <c r="DP66" s="1197"/>
      <c r="DQ66" s="1198"/>
      <c r="DW66" s="1133"/>
      <c r="DX66" s="1134"/>
      <c r="DY66" s="1134"/>
      <c r="DZ66" s="1134"/>
      <c r="EA66" s="1134"/>
      <c r="EB66" s="1134"/>
      <c r="EC66" s="1134"/>
      <c r="ED66" s="1134"/>
      <c r="EE66" s="1135"/>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c r="HF66" s="1107"/>
      <c r="HG66" s="1107"/>
      <c r="HH66" s="1107"/>
      <c r="HI66" s="1107"/>
      <c r="HJ66" s="1107"/>
      <c r="HK66" s="1107"/>
      <c r="HL66" s="1107"/>
      <c r="HM66" s="1107"/>
      <c r="HN66" s="1107"/>
      <c r="HO66" s="1107"/>
      <c r="HP66" s="1107"/>
      <c r="HQ66" s="1107"/>
      <c r="HR66" s="1107"/>
    </row>
    <row r="67" spans="2:226" ht="6" customHeight="1" x14ac:dyDescent="0.25">
      <c r="B67" s="1187"/>
      <c r="C67" s="1188"/>
      <c r="D67" s="1188"/>
      <c r="E67" s="1188"/>
      <c r="F67" s="1188"/>
      <c r="G67" s="1188"/>
      <c r="H67" s="1188"/>
      <c r="I67" s="1188"/>
      <c r="J67" s="1188"/>
      <c r="K67" s="1188"/>
      <c r="L67" s="1188"/>
      <c r="M67" s="1188"/>
      <c r="N67" s="1188"/>
      <c r="O67" s="1188"/>
      <c r="P67" s="1188"/>
      <c r="Q67" s="1188"/>
      <c r="R67" s="1188"/>
      <c r="S67" s="1188"/>
      <c r="T67" s="1188"/>
      <c r="U67" s="1188"/>
      <c r="V67" s="1188"/>
      <c r="W67" s="1188"/>
      <c r="X67" s="1188"/>
      <c r="Y67" s="1188"/>
      <c r="Z67" s="1188"/>
      <c r="AA67" s="1188"/>
      <c r="AB67" s="1188"/>
      <c r="AC67" s="1188"/>
      <c r="AD67" s="1188"/>
      <c r="AE67" s="1188"/>
      <c r="AF67" s="1188"/>
      <c r="AG67" s="1188"/>
      <c r="AH67" s="1188"/>
      <c r="AI67" s="1188"/>
      <c r="AJ67" s="1188"/>
      <c r="AK67" s="1188"/>
      <c r="AL67" s="1188"/>
      <c r="AM67" s="1188"/>
      <c r="AN67" s="1188"/>
      <c r="AO67" s="1188"/>
      <c r="AP67" s="1188"/>
      <c r="AQ67" s="1188"/>
      <c r="AR67" s="1188"/>
      <c r="AS67" s="1188"/>
      <c r="AT67" s="1188"/>
      <c r="AU67" s="1188"/>
      <c r="AV67" s="1188"/>
      <c r="AW67" s="1188"/>
      <c r="AX67" s="1188"/>
      <c r="AY67" s="1188"/>
      <c r="AZ67" s="1188"/>
      <c r="BA67" s="1188"/>
      <c r="BB67" s="1188"/>
      <c r="BC67" s="1188"/>
      <c r="BD67" s="1188"/>
      <c r="BE67" s="1188"/>
      <c r="BF67" s="1188"/>
      <c r="BG67" s="1188"/>
      <c r="BH67" s="1188"/>
      <c r="BI67" s="1188"/>
      <c r="BJ67" s="1188"/>
      <c r="BK67" s="1188"/>
      <c r="BL67" s="1188"/>
      <c r="BM67" s="1188"/>
      <c r="BN67" s="1188"/>
      <c r="BO67" s="1188"/>
      <c r="BP67" s="1188"/>
      <c r="BQ67" s="1188"/>
      <c r="BR67" s="1188"/>
      <c r="BS67" s="1188"/>
      <c r="BT67" s="1188"/>
      <c r="BU67" s="1188"/>
      <c r="BV67" s="1188"/>
      <c r="BW67" s="1188"/>
      <c r="BX67" s="1188"/>
      <c r="BY67" s="1188"/>
      <c r="BZ67" s="1188"/>
      <c r="CA67" s="1188"/>
      <c r="CB67" s="1188"/>
      <c r="CC67" s="1188"/>
      <c r="CD67" s="1188"/>
      <c r="CE67" s="1188"/>
      <c r="CF67" s="1188"/>
      <c r="CG67" s="1188"/>
      <c r="CH67" s="1188"/>
      <c r="CI67" s="1188"/>
      <c r="CJ67" s="1188"/>
      <c r="CK67" s="1188"/>
      <c r="CL67" s="1188"/>
      <c r="CM67" s="1188"/>
      <c r="CN67" s="1188"/>
      <c r="CO67" s="1188"/>
      <c r="CP67" s="1189"/>
      <c r="CQ67" s="1196"/>
      <c r="CR67" s="1197"/>
      <c r="CS67" s="1197"/>
      <c r="CT67" s="1197"/>
      <c r="CU67" s="1197"/>
      <c r="CV67" s="1197"/>
      <c r="CW67" s="1197"/>
      <c r="CX67" s="1197"/>
      <c r="CY67" s="1197"/>
      <c r="CZ67" s="1197"/>
      <c r="DA67" s="1197"/>
      <c r="DB67" s="1197"/>
      <c r="DC67" s="1197"/>
      <c r="DD67" s="1197"/>
      <c r="DE67" s="1197"/>
      <c r="DF67" s="1197"/>
      <c r="DG67" s="1197"/>
      <c r="DH67" s="1197"/>
      <c r="DI67" s="1197"/>
      <c r="DJ67" s="1197"/>
      <c r="DK67" s="1197"/>
      <c r="DL67" s="1197"/>
      <c r="DM67" s="1197"/>
      <c r="DN67" s="1197"/>
      <c r="DO67" s="1197"/>
      <c r="DP67" s="1197"/>
      <c r="DQ67" s="1198"/>
      <c r="DW67" s="1133"/>
      <c r="DX67" s="1134"/>
      <c r="DY67" s="1134"/>
      <c r="DZ67" s="1134"/>
      <c r="EA67" s="1134"/>
      <c r="EB67" s="1134"/>
      <c r="EC67" s="1134"/>
      <c r="ED67" s="1134"/>
      <c r="EE67" s="1135"/>
    </row>
    <row r="68" spans="2:226" ht="6" customHeight="1" thickBot="1" x14ac:dyDescent="0.3">
      <c r="B68" s="1190"/>
      <c r="C68" s="1191"/>
      <c r="D68" s="1191"/>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c r="AA68" s="1191"/>
      <c r="AB68" s="1191"/>
      <c r="AC68" s="1191"/>
      <c r="AD68" s="1191"/>
      <c r="AE68" s="1191"/>
      <c r="AF68" s="1191"/>
      <c r="AG68" s="1191"/>
      <c r="AH68" s="1191"/>
      <c r="AI68" s="1191"/>
      <c r="AJ68" s="1191"/>
      <c r="AK68" s="1191"/>
      <c r="AL68" s="1191"/>
      <c r="AM68" s="1191"/>
      <c r="AN68" s="1191"/>
      <c r="AO68" s="1191"/>
      <c r="AP68" s="1191"/>
      <c r="AQ68" s="1191"/>
      <c r="AR68" s="1191"/>
      <c r="AS68" s="1191"/>
      <c r="AT68" s="1191"/>
      <c r="AU68" s="1191"/>
      <c r="AV68" s="1191"/>
      <c r="AW68" s="1191"/>
      <c r="AX68" s="1191"/>
      <c r="AY68" s="1191"/>
      <c r="AZ68" s="1191"/>
      <c r="BA68" s="1191"/>
      <c r="BB68" s="1191"/>
      <c r="BC68" s="1191"/>
      <c r="BD68" s="1191"/>
      <c r="BE68" s="1191"/>
      <c r="BF68" s="1191"/>
      <c r="BG68" s="1191"/>
      <c r="BH68" s="1191"/>
      <c r="BI68" s="1191"/>
      <c r="BJ68" s="1191"/>
      <c r="BK68" s="1191"/>
      <c r="BL68" s="1191"/>
      <c r="BM68" s="1191"/>
      <c r="BN68" s="1191"/>
      <c r="BO68" s="1191"/>
      <c r="BP68" s="1191"/>
      <c r="BQ68" s="1191"/>
      <c r="BR68" s="1191"/>
      <c r="BS68" s="1191"/>
      <c r="BT68" s="1191"/>
      <c r="BU68" s="1191"/>
      <c r="BV68" s="1191"/>
      <c r="BW68" s="1191"/>
      <c r="BX68" s="1191"/>
      <c r="BY68" s="1191"/>
      <c r="BZ68" s="1191"/>
      <c r="CA68" s="1191"/>
      <c r="CB68" s="1191"/>
      <c r="CC68" s="1191"/>
      <c r="CD68" s="1191"/>
      <c r="CE68" s="1191"/>
      <c r="CF68" s="1191"/>
      <c r="CG68" s="1191"/>
      <c r="CH68" s="1191"/>
      <c r="CI68" s="1191"/>
      <c r="CJ68" s="1191"/>
      <c r="CK68" s="1191"/>
      <c r="CL68" s="1191"/>
      <c r="CM68" s="1191"/>
      <c r="CN68" s="1191"/>
      <c r="CO68" s="1191"/>
      <c r="CP68" s="1192"/>
      <c r="CQ68" s="1199"/>
      <c r="CR68" s="1200"/>
      <c r="CS68" s="1200"/>
      <c r="CT68" s="1200"/>
      <c r="CU68" s="1200"/>
      <c r="CV68" s="1200"/>
      <c r="CW68" s="1200"/>
      <c r="CX68" s="1200"/>
      <c r="CY68" s="1200"/>
      <c r="CZ68" s="1200"/>
      <c r="DA68" s="1200"/>
      <c r="DB68" s="1200"/>
      <c r="DC68" s="1200"/>
      <c r="DD68" s="1200"/>
      <c r="DE68" s="1200"/>
      <c r="DF68" s="1200"/>
      <c r="DG68" s="1200"/>
      <c r="DH68" s="1200"/>
      <c r="DI68" s="1200"/>
      <c r="DJ68" s="1200"/>
      <c r="DK68" s="1200"/>
      <c r="DL68" s="1200"/>
      <c r="DM68" s="1200"/>
      <c r="DN68" s="1200"/>
      <c r="DO68" s="1200"/>
      <c r="DP68" s="1200"/>
      <c r="DQ68" s="1201"/>
      <c r="DW68" s="1133"/>
      <c r="DX68" s="1134"/>
      <c r="DY68" s="1134"/>
      <c r="DZ68" s="1134"/>
      <c r="EA68" s="1134"/>
      <c r="EB68" s="1134"/>
      <c r="EC68" s="1134"/>
      <c r="ED68" s="1134"/>
      <c r="EE68" s="1135"/>
    </row>
    <row r="69" spans="2:226" ht="10.95" customHeight="1" thickTop="1" thickBot="1" x14ac:dyDescent="0.3">
      <c r="DW69" s="1133"/>
      <c r="DX69" s="1134"/>
      <c r="DY69" s="1134"/>
      <c r="DZ69" s="1134"/>
      <c r="EA69" s="1134"/>
      <c r="EB69" s="1134"/>
      <c r="EC69" s="1134"/>
      <c r="ED69" s="1134"/>
      <c r="EE69" s="1135"/>
    </row>
    <row r="70" spans="2:226" ht="6" customHeight="1" thickTop="1" x14ac:dyDescent="0.25">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243" t="s">
        <v>278</v>
      </c>
      <c r="BL70" s="1244"/>
      <c r="BM70" s="1244"/>
      <c r="BN70" s="1244"/>
      <c r="BO70" s="1244"/>
      <c r="BP70" s="1244"/>
      <c r="BQ70" s="1244"/>
      <c r="BR70" s="1244"/>
      <c r="BS70" s="1244"/>
      <c r="BT70" s="1244"/>
      <c r="BU70" s="1244"/>
      <c r="BV70" s="1244"/>
      <c r="BW70" s="1244"/>
      <c r="BX70" s="1244"/>
      <c r="BY70" s="1244"/>
      <c r="BZ70" s="1244"/>
      <c r="CA70" s="1244"/>
      <c r="CB70" s="1244"/>
      <c r="CC70" s="1244"/>
      <c r="CD70" s="1244"/>
      <c r="CE70" s="1244"/>
      <c r="CF70" s="1244"/>
      <c r="CG70" s="1244"/>
      <c r="CH70" s="1244"/>
      <c r="CI70" s="1244"/>
      <c r="CJ70" s="1244"/>
      <c r="CK70" s="1244"/>
      <c r="CL70" s="1244"/>
      <c r="CM70" s="1244"/>
      <c r="CN70" s="1244"/>
      <c r="CO70" s="1244"/>
      <c r="CP70" s="1244"/>
      <c r="CQ70" s="1244"/>
      <c r="CR70" s="1244"/>
      <c r="CS70" s="1244"/>
      <c r="CT70" s="197"/>
      <c r="CU70" s="197"/>
      <c r="CV70" s="197"/>
      <c r="CW70" s="197"/>
      <c r="CX70" s="197"/>
      <c r="CY70" s="197"/>
      <c r="CZ70" s="198"/>
      <c r="DA70" s="198"/>
      <c r="DB70" s="198"/>
      <c r="DC70" s="198"/>
      <c r="DD70" s="198"/>
      <c r="DE70" s="198"/>
      <c r="DF70" s="198"/>
      <c r="DG70" s="198"/>
      <c r="DH70" s="198"/>
      <c r="DI70" s="198"/>
      <c r="DJ70" s="198"/>
      <c r="DK70" s="198"/>
      <c r="DL70" s="198"/>
      <c r="DM70" s="198"/>
      <c r="DN70" s="198"/>
      <c r="DO70" s="198"/>
      <c r="DP70" s="198"/>
      <c r="DQ70" s="199"/>
      <c r="DW70" s="1133"/>
      <c r="DX70" s="1134"/>
      <c r="DY70" s="1134"/>
      <c r="DZ70" s="1134"/>
      <c r="EA70" s="1134"/>
      <c r="EB70" s="1134"/>
      <c r="EC70" s="1134"/>
      <c r="ED70" s="1134"/>
      <c r="EE70" s="1135"/>
      <c r="EL70" s="1157" t="s">
        <v>279</v>
      </c>
      <c r="EM70" s="1157"/>
      <c r="EN70" s="1157"/>
      <c r="EO70" s="1157"/>
      <c r="EP70" s="1157"/>
      <c r="EQ70" s="1157"/>
      <c r="ER70" s="1157"/>
      <c r="ES70" s="1157"/>
      <c r="ET70" s="1157"/>
      <c r="EU70" s="1157"/>
      <c r="EV70" s="1157"/>
      <c r="EW70" s="1157"/>
      <c r="EX70" s="1157"/>
      <c r="EY70" s="1157"/>
      <c r="EZ70" s="1157"/>
      <c r="FA70" s="1157"/>
      <c r="FB70" s="1157"/>
      <c r="FC70" s="1157"/>
      <c r="FD70" s="1157"/>
      <c r="FE70" s="1157"/>
      <c r="FF70" s="1157"/>
      <c r="FG70" s="1157"/>
      <c r="FH70" s="1157"/>
      <c r="FI70" s="1157"/>
      <c r="FJ70" s="1157"/>
      <c r="FK70" s="1157"/>
      <c r="FL70" s="1157"/>
    </row>
    <row r="71" spans="2:226" ht="6" customHeight="1" x14ac:dyDescent="0.25">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245"/>
      <c r="BL71" s="1151"/>
      <c r="BM71" s="1151"/>
      <c r="BN71" s="1151"/>
      <c r="BO71" s="1151"/>
      <c r="BP71" s="1151"/>
      <c r="BQ71" s="1151"/>
      <c r="BR71" s="1151"/>
      <c r="BS71" s="1151"/>
      <c r="BT71" s="1151"/>
      <c r="BU71" s="1151"/>
      <c r="BV71" s="1151"/>
      <c r="BW71" s="1151"/>
      <c r="BX71" s="1151"/>
      <c r="BY71" s="1151"/>
      <c r="BZ71" s="1151"/>
      <c r="CA71" s="1151"/>
      <c r="CB71" s="1151"/>
      <c r="CC71" s="1151"/>
      <c r="CD71" s="1151"/>
      <c r="CE71" s="1151"/>
      <c r="CF71" s="1151"/>
      <c r="CG71" s="1151"/>
      <c r="CH71" s="1151"/>
      <c r="CI71" s="1151"/>
      <c r="CJ71" s="1151"/>
      <c r="CK71" s="1151"/>
      <c r="CL71" s="1151"/>
      <c r="CM71" s="1151"/>
      <c r="CN71" s="1151"/>
      <c r="CO71" s="1151"/>
      <c r="CP71" s="1151"/>
      <c r="CQ71" s="1151"/>
      <c r="CR71" s="1151"/>
      <c r="CS71" s="1151"/>
      <c r="CT71" s="200"/>
      <c r="CU71" s="200"/>
      <c r="CV71" s="200"/>
      <c r="CW71" s="200"/>
      <c r="CX71" s="200"/>
      <c r="CY71" s="200"/>
      <c r="CZ71" s="201"/>
      <c r="DA71" s="1248" t="str">
        <f>IF(CV72=1,EL70,"")</f>
        <v>Initial                   Advance</v>
      </c>
      <c r="DB71" s="1248"/>
      <c r="DC71" s="1248"/>
      <c r="DD71" s="1248"/>
      <c r="DE71" s="1248"/>
      <c r="DF71" s="1248"/>
      <c r="DG71" s="1248"/>
      <c r="DH71" s="1248"/>
      <c r="DI71" s="1248"/>
      <c r="DJ71" s="1248"/>
      <c r="DK71" s="1248"/>
      <c r="DL71" s="1248"/>
      <c r="DM71" s="1248"/>
      <c r="DN71" s="1248"/>
      <c r="DO71" s="1248"/>
      <c r="DP71" s="1248"/>
      <c r="DQ71" s="202"/>
      <c r="DW71" s="1133"/>
      <c r="DX71" s="1134"/>
      <c r="DY71" s="1134"/>
      <c r="DZ71" s="1134"/>
      <c r="EA71" s="1134"/>
      <c r="EB71" s="1134"/>
      <c r="EC71" s="1134"/>
      <c r="ED71" s="1134"/>
      <c r="EE71" s="1135"/>
      <c r="EL71" s="1157"/>
      <c r="EM71" s="1157"/>
      <c r="EN71" s="1157"/>
      <c r="EO71" s="1157"/>
      <c r="EP71" s="1157"/>
      <c r="EQ71" s="1157"/>
      <c r="ER71" s="1157"/>
      <c r="ES71" s="1157"/>
      <c r="ET71" s="1157"/>
      <c r="EU71" s="1157"/>
      <c r="EV71" s="1157"/>
      <c r="EW71" s="1157"/>
      <c r="EX71" s="1157"/>
      <c r="EY71" s="1157"/>
      <c r="EZ71" s="1157"/>
      <c r="FA71" s="1157"/>
      <c r="FB71" s="1157"/>
      <c r="FC71" s="1157"/>
      <c r="FD71" s="1157"/>
      <c r="FE71" s="1157"/>
      <c r="FF71" s="1157"/>
      <c r="FG71" s="1157"/>
      <c r="FH71" s="1157"/>
      <c r="FI71" s="1157"/>
      <c r="FJ71" s="1157"/>
      <c r="FK71" s="1157"/>
      <c r="FL71" s="1157"/>
    </row>
    <row r="72" spans="2:226" ht="6" customHeight="1" x14ac:dyDescent="0.25">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245"/>
      <c r="BL72" s="1151"/>
      <c r="BM72" s="1151"/>
      <c r="BN72" s="1151"/>
      <c r="BO72" s="1151"/>
      <c r="BP72" s="1151"/>
      <c r="BQ72" s="1151"/>
      <c r="BR72" s="1151"/>
      <c r="BS72" s="1151"/>
      <c r="BT72" s="1151"/>
      <c r="BU72" s="1151"/>
      <c r="BV72" s="1151"/>
      <c r="BW72" s="1151"/>
      <c r="BX72" s="1151"/>
      <c r="BY72" s="1151"/>
      <c r="BZ72" s="1151"/>
      <c r="CA72" s="1151"/>
      <c r="CB72" s="1151"/>
      <c r="CC72" s="1151"/>
      <c r="CD72" s="1151"/>
      <c r="CE72" s="1151"/>
      <c r="CF72" s="1151"/>
      <c r="CG72" s="1151"/>
      <c r="CH72" s="1151"/>
      <c r="CI72" s="1151"/>
      <c r="CJ72" s="1151"/>
      <c r="CK72" s="1151"/>
      <c r="CL72" s="1151"/>
      <c r="CM72" s="1151"/>
      <c r="CN72" s="1151"/>
      <c r="CO72" s="1151"/>
      <c r="CP72" s="1151"/>
      <c r="CQ72" s="1151"/>
      <c r="CR72" s="1151"/>
      <c r="CS72" s="1151"/>
      <c r="CT72" s="200"/>
      <c r="CU72" s="200"/>
      <c r="CV72" s="1249">
        <v>1</v>
      </c>
      <c r="CW72" s="1249"/>
      <c r="CX72" s="1249"/>
      <c r="CY72" s="1249"/>
      <c r="CZ72" s="201"/>
      <c r="DA72" s="1248"/>
      <c r="DB72" s="1248"/>
      <c r="DC72" s="1248"/>
      <c r="DD72" s="1248"/>
      <c r="DE72" s="1248"/>
      <c r="DF72" s="1248"/>
      <c r="DG72" s="1248"/>
      <c r="DH72" s="1248"/>
      <c r="DI72" s="1248"/>
      <c r="DJ72" s="1248"/>
      <c r="DK72" s="1248"/>
      <c r="DL72" s="1248"/>
      <c r="DM72" s="1248"/>
      <c r="DN72" s="1248"/>
      <c r="DO72" s="1248"/>
      <c r="DP72" s="1248"/>
      <c r="DQ72" s="202"/>
      <c r="DW72" s="1133"/>
      <c r="DX72" s="1134"/>
      <c r="DY72" s="1134"/>
      <c r="DZ72" s="1134"/>
      <c r="EA72" s="1134"/>
      <c r="EB72" s="1134"/>
      <c r="EC72" s="1134"/>
      <c r="ED72" s="1134"/>
      <c r="EE72" s="1135"/>
      <c r="EL72" s="1157"/>
      <c r="EM72" s="1157"/>
      <c r="EN72" s="1157"/>
      <c r="EO72" s="1157"/>
      <c r="EP72" s="1157"/>
      <c r="EQ72" s="1157"/>
      <c r="ER72" s="1157"/>
      <c r="ES72" s="1157"/>
      <c r="ET72" s="1157"/>
      <c r="EU72" s="1157"/>
      <c r="EV72" s="1157"/>
      <c r="EW72" s="1157"/>
      <c r="EX72" s="1157"/>
      <c r="EY72" s="1157"/>
      <c r="EZ72" s="1157"/>
      <c r="FA72" s="1157"/>
      <c r="FB72" s="1157"/>
      <c r="FC72" s="1157"/>
      <c r="FD72" s="1157"/>
      <c r="FE72" s="1157"/>
      <c r="FF72" s="1157"/>
      <c r="FG72" s="1157"/>
      <c r="FH72" s="1157"/>
      <c r="FI72" s="1157"/>
      <c r="FJ72" s="1157"/>
      <c r="FK72" s="1157"/>
      <c r="FL72" s="1157"/>
    </row>
    <row r="73" spans="2:226" ht="6" customHeight="1" x14ac:dyDescent="0.25">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245"/>
      <c r="BL73" s="1151"/>
      <c r="BM73" s="1151"/>
      <c r="BN73" s="1151"/>
      <c r="BO73" s="1151"/>
      <c r="BP73" s="1151"/>
      <c r="BQ73" s="1151"/>
      <c r="BR73" s="1151"/>
      <c r="BS73" s="1151"/>
      <c r="BT73" s="1151"/>
      <c r="BU73" s="1151"/>
      <c r="BV73" s="1151"/>
      <c r="BW73" s="1151"/>
      <c r="BX73" s="1151"/>
      <c r="BY73" s="1151"/>
      <c r="BZ73" s="1151"/>
      <c r="CA73" s="1151"/>
      <c r="CB73" s="1151"/>
      <c r="CC73" s="1151"/>
      <c r="CD73" s="1151"/>
      <c r="CE73" s="1151"/>
      <c r="CF73" s="1151"/>
      <c r="CG73" s="1151"/>
      <c r="CH73" s="1151"/>
      <c r="CI73" s="1151"/>
      <c r="CJ73" s="1151"/>
      <c r="CK73" s="1151"/>
      <c r="CL73" s="1151"/>
      <c r="CM73" s="1151"/>
      <c r="CN73" s="1151"/>
      <c r="CO73" s="1151"/>
      <c r="CP73" s="1151"/>
      <c r="CQ73" s="1151"/>
      <c r="CR73" s="1151"/>
      <c r="CS73" s="1151"/>
      <c r="CT73" s="200"/>
      <c r="CU73" s="200"/>
      <c r="CV73" s="1249"/>
      <c r="CW73" s="1249"/>
      <c r="CX73" s="1249"/>
      <c r="CY73" s="1249"/>
      <c r="CZ73" s="201"/>
      <c r="DA73" s="1248"/>
      <c r="DB73" s="1248"/>
      <c r="DC73" s="1248"/>
      <c r="DD73" s="1248"/>
      <c r="DE73" s="1248"/>
      <c r="DF73" s="1248"/>
      <c r="DG73" s="1248"/>
      <c r="DH73" s="1248"/>
      <c r="DI73" s="1248"/>
      <c r="DJ73" s="1248"/>
      <c r="DK73" s="1248"/>
      <c r="DL73" s="1248"/>
      <c r="DM73" s="1248"/>
      <c r="DN73" s="1248"/>
      <c r="DO73" s="1248"/>
      <c r="DP73" s="1248"/>
      <c r="DQ73" s="202"/>
      <c r="DW73" s="1133"/>
      <c r="DX73" s="1134"/>
      <c r="DY73" s="1134"/>
      <c r="DZ73" s="1134"/>
      <c r="EA73" s="1134"/>
      <c r="EB73" s="1134"/>
      <c r="EC73" s="1134"/>
      <c r="ED73" s="1134"/>
      <c r="EE73" s="1135"/>
    </row>
    <row r="74" spans="2:226" ht="6" customHeight="1" x14ac:dyDescent="0.25">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245"/>
      <c r="BL74" s="1151"/>
      <c r="BM74" s="1151"/>
      <c r="BN74" s="1151"/>
      <c r="BO74" s="1151"/>
      <c r="BP74" s="1151"/>
      <c r="BQ74" s="1151"/>
      <c r="BR74" s="1151"/>
      <c r="BS74" s="1151"/>
      <c r="BT74" s="1151"/>
      <c r="BU74" s="1151"/>
      <c r="BV74" s="1151"/>
      <c r="BW74" s="1151"/>
      <c r="BX74" s="1151"/>
      <c r="BY74" s="1151"/>
      <c r="BZ74" s="1151"/>
      <c r="CA74" s="1151"/>
      <c r="CB74" s="1151"/>
      <c r="CC74" s="1151"/>
      <c r="CD74" s="1151"/>
      <c r="CE74" s="1151"/>
      <c r="CF74" s="1151"/>
      <c r="CG74" s="1151"/>
      <c r="CH74" s="1151"/>
      <c r="CI74" s="1151"/>
      <c r="CJ74" s="1151"/>
      <c r="CK74" s="1151"/>
      <c r="CL74" s="1151"/>
      <c r="CM74" s="1151"/>
      <c r="CN74" s="1151"/>
      <c r="CO74" s="1151"/>
      <c r="CP74" s="1151"/>
      <c r="CQ74" s="1151"/>
      <c r="CR74" s="1151"/>
      <c r="CS74" s="1151"/>
      <c r="CT74" s="200"/>
      <c r="CU74" s="200"/>
      <c r="CV74" s="200"/>
      <c r="CW74" s="200"/>
      <c r="CX74" s="200"/>
      <c r="CY74" s="200"/>
      <c r="CZ74" s="201"/>
      <c r="DA74" s="1248"/>
      <c r="DB74" s="1248"/>
      <c r="DC74" s="1248"/>
      <c r="DD74" s="1248"/>
      <c r="DE74" s="1248"/>
      <c r="DF74" s="1248"/>
      <c r="DG74" s="1248"/>
      <c r="DH74" s="1248"/>
      <c r="DI74" s="1248"/>
      <c r="DJ74" s="1248"/>
      <c r="DK74" s="1248"/>
      <c r="DL74" s="1248"/>
      <c r="DM74" s="1248"/>
      <c r="DN74" s="1248"/>
      <c r="DO74" s="1248"/>
      <c r="DP74" s="1248"/>
      <c r="DQ74" s="202"/>
      <c r="DW74" s="1133"/>
      <c r="DX74" s="1134"/>
      <c r="DY74" s="1134"/>
      <c r="DZ74" s="1134"/>
      <c r="EA74" s="1134"/>
      <c r="EB74" s="1134"/>
      <c r="EC74" s="1134"/>
      <c r="ED74" s="1134"/>
      <c r="EE74" s="1135"/>
    </row>
    <row r="75" spans="2:226" ht="6" customHeight="1" x14ac:dyDescent="0.25">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246"/>
      <c r="BL75" s="1247"/>
      <c r="BM75" s="1247"/>
      <c r="BN75" s="1247"/>
      <c r="BO75" s="1247"/>
      <c r="BP75" s="1247"/>
      <c r="BQ75" s="1247"/>
      <c r="BR75" s="1247"/>
      <c r="BS75" s="1247"/>
      <c r="BT75" s="1247"/>
      <c r="BU75" s="1247"/>
      <c r="BV75" s="1247"/>
      <c r="BW75" s="1247"/>
      <c r="BX75" s="1247"/>
      <c r="BY75" s="1247"/>
      <c r="BZ75" s="1247"/>
      <c r="CA75" s="1247"/>
      <c r="CB75" s="1247"/>
      <c r="CC75" s="1247"/>
      <c r="CD75" s="1247"/>
      <c r="CE75" s="1247"/>
      <c r="CF75" s="1247"/>
      <c r="CG75" s="1247"/>
      <c r="CH75" s="1247"/>
      <c r="CI75" s="1247"/>
      <c r="CJ75" s="1247"/>
      <c r="CK75" s="1247"/>
      <c r="CL75" s="1247"/>
      <c r="CM75" s="1247"/>
      <c r="CN75" s="1247"/>
      <c r="CO75" s="1247"/>
      <c r="CP75" s="1247"/>
      <c r="CQ75" s="1247"/>
      <c r="CR75" s="1247"/>
      <c r="CS75" s="1247"/>
      <c r="CT75" s="203"/>
      <c r="CU75" s="203"/>
      <c r="CV75" s="203"/>
      <c r="CW75" s="203"/>
      <c r="CX75" s="203"/>
      <c r="CY75" s="203"/>
      <c r="CZ75" s="204"/>
      <c r="DA75" s="204"/>
      <c r="DB75" s="204"/>
      <c r="DC75" s="204"/>
      <c r="DD75" s="204"/>
      <c r="DE75" s="204"/>
      <c r="DF75" s="204"/>
      <c r="DG75" s="204"/>
      <c r="DH75" s="204"/>
      <c r="DI75" s="204"/>
      <c r="DJ75" s="204"/>
      <c r="DK75" s="204"/>
      <c r="DL75" s="204"/>
      <c r="DM75" s="204"/>
      <c r="DN75" s="204"/>
      <c r="DO75" s="204"/>
      <c r="DP75" s="204"/>
      <c r="DQ75" s="205"/>
      <c r="DW75" s="1133"/>
      <c r="DX75" s="1134"/>
      <c r="DY75" s="1134"/>
      <c r="DZ75" s="1134"/>
      <c r="EA75" s="1134"/>
      <c r="EB75" s="1134"/>
      <c r="EC75" s="1134"/>
      <c r="ED75" s="1134"/>
      <c r="EE75" s="1135"/>
    </row>
    <row r="76" spans="2:226" ht="6" customHeight="1" x14ac:dyDescent="0.25">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206"/>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0"/>
      <c r="CU76" s="200"/>
      <c r="CV76" s="200"/>
      <c r="CW76" s="200"/>
      <c r="CX76" s="200"/>
      <c r="CY76" s="200"/>
      <c r="CZ76" s="201"/>
      <c r="DA76" s="201"/>
      <c r="DB76" s="201"/>
      <c r="DC76" s="201"/>
      <c r="DD76" s="201"/>
      <c r="DE76" s="201"/>
      <c r="DF76" s="201"/>
      <c r="DG76" s="201"/>
      <c r="DH76" s="201"/>
      <c r="DI76" s="201"/>
      <c r="DJ76" s="201"/>
      <c r="DK76" s="201"/>
      <c r="DL76" s="201"/>
      <c r="DM76" s="201"/>
      <c r="DN76" s="201"/>
      <c r="DO76" s="201"/>
      <c r="DP76" s="201"/>
      <c r="DQ76" s="202"/>
      <c r="DW76" s="1133"/>
      <c r="DX76" s="1134"/>
      <c r="DY76" s="1134"/>
      <c r="DZ76" s="1134"/>
      <c r="EA76" s="1134"/>
      <c r="EB76" s="1134"/>
      <c r="EC76" s="1134"/>
      <c r="ED76" s="1134"/>
      <c r="EE76" s="1135"/>
    </row>
    <row r="77" spans="2:226" ht="6" customHeight="1" x14ac:dyDescent="0.25">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206"/>
      <c r="BL77" s="1151" t="s">
        <v>153</v>
      </c>
      <c r="BM77" s="1151"/>
      <c r="BN77" s="1151"/>
      <c r="BO77" s="1151"/>
      <c r="BP77" s="1151"/>
      <c r="BQ77" s="1151"/>
      <c r="BR77" s="1151"/>
      <c r="BS77" s="1151"/>
      <c r="BT77" s="1151"/>
      <c r="BU77" s="1151"/>
      <c r="BV77" s="1151"/>
      <c r="BW77" s="1151"/>
      <c r="BX77" s="1151"/>
      <c r="BY77" s="1151"/>
      <c r="BZ77" s="1151"/>
      <c r="CA77" s="1151"/>
      <c r="CB77" s="207"/>
      <c r="CC77" s="207"/>
      <c r="CD77" s="207"/>
      <c r="CE77" s="1250" t="s">
        <v>128</v>
      </c>
      <c r="CF77" s="1250"/>
      <c r="CG77" s="1250"/>
      <c r="CH77" s="1250"/>
      <c r="CI77" s="1250"/>
      <c r="CJ77" s="1250"/>
      <c r="CK77" s="207"/>
      <c r="CL77" s="207"/>
      <c r="CM77" s="207"/>
      <c r="CN77" s="207"/>
      <c r="CO77" s="207"/>
      <c r="CP77" s="207"/>
      <c r="CQ77" s="207"/>
      <c r="CR77" s="1250" t="s">
        <v>129</v>
      </c>
      <c r="CS77" s="1250"/>
      <c r="CT77" s="1250"/>
      <c r="CU77" s="1250"/>
      <c r="CV77" s="200"/>
      <c r="CW77" s="200"/>
      <c r="CX77" s="200"/>
      <c r="CY77" s="200"/>
      <c r="CZ77" s="201"/>
      <c r="DA77" s="201"/>
      <c r="DB77" s="201"/>
      <c r="DC77" s="201"/>
      <c r="DD77" s="201"/>
      <c r="DE77" s="201"/>
      <c r="DF77" s="201"/>
      <c r="DG77" s="201"/>
      <c r="DH77" s="201"/>
      <c r="DI77" s="201"/>
      <c r="DJ77" s="201"/>
      <c r="DK77" s="201"/>
      <c r="DL77" s="201"/>
      <c r="DM77" s="201"/>
      <c r="DN77" s="201"/>
      <c r="DO77" s="201"/>
      <c r="DP77" s="201"/>
      <c r="DQ77" s="202"/>
      <c r="DW77" s="1133"/>
      <c r="DX77" s="1134"/>
      <c r="DY77" s="1134"/>
      <c r="DZ77" s="1134"/>
      <c r="EA77" s="1134"/>
      <c r="EB77" s="1134"/>
      <c r="EC77" s="1134"/>
      <c r="ED77" s="1134"/>
      <c r="EE77" s="1135"/>
    </row>
    <row r="78" spans="2:226" ht="6" customHeight="1" x14ac:dyDescent="0.25">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206"/>
      <c r="BL78" s="1151"/>
      <c r="BM78" s="1151"/>
      <c r="BN78" s="1151"/>
      <c r="BO78" s="1151"/>
      <c r="BP78" s="1151"/>
      <c r="BQ78" s="1151"/>
      <c r="BR78" s="1151"/>
      <c r="BS78" s="1151"/>
      <c r="BT78" s="1151"/>
      <c r="BU78" s="1151"/>
      <c r="BV78" s="1151"/>
      <c r="BW78" s="1151"/>
      <c r="BX78" s="1151"/>
      <c r="BY78" s="1151"/>
      <c r="BZ78" s="1151"/>
      <c r="CA78" s="1151"/>
      <c r="CB78" s="207"/>
      <c r="CC78" s="207"/>
      <c r="CD78" s="207"/>
      <c r="CE78" s="1250"/>
      <c r="CF78" s="1250"/>
      <c r="CG78" s="1250"/>
      <c r="CH78" s="1250"/>
      <c r="CI78" s="1250"/>
      <c r="CJ78" s="1250"/>
      <c r="CK78" s="207"/>
      <c r="CL78" s="207"/>
      <c r="CM78" s="207"/>
      <c r="CN78" s="207"/>
      <c r="CO78" s="207"/>
      <c r="CP78" s="207"/>
      <c r="CQ78" s="207"/>
      <c r="CR78" s="1250"/>
      <c r="CS78" s="1250"/>
      <c r="CT78" s="1250"/>
      <c r="CU78" s="1250"/>
      <c r="CV78" s="200"/>
      <c r="CW78" s="200"/>
      <c r="CX78" s="200"/>
      <c r="CY78" s="200"/>
      <c r="CZ78" s="201"/>
      <c r="DA78" s="201"/>
      <c r="DB78" s="201"/>
      <c r="DC78" s="201"/>
      <c r="DD78" s="201"/>
      <c r="DE78" s="201"/>
      <c r="DF78" s="201"/>
      <c r="DG78" s="201"/>
      <c r="DH78" s="201"/>
      <c r="DI78" s="201"/>
      <c r="DJ78" s="201"/>
      <c r="DK78" s="201"/>
      <c r="DL78" s="201"/>
      <c r="DM78" s="201"/>
      <c r="DN78" s="201"/>
      <c r="DO78" s="201"/>
      <c r="DP78" s="201"/>
      <c r="DQ78" s="202"/>
      <c r="DW78" s="1133"/>
      <c r="DX78" s="1134"/>
      <c r="DY78" s="1134"/>
      <c r="DZ78" s="1134"/>
      <c r="EA78" s="1134"/>
      <c r="EB78" s="1134"/>
      <c r="EC78" s="1134"/>
      <c r="ED78" s="1134"/>
      <c r="EE78" s="1135"/>
    </row>
    <row r="79" spans="2:226" ht="6" customHeight="1" x14ac:dyDescent="0.25">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208"/>
      <c r="BL79" s="1151"/>
      <c r="BM79" s="1151"/>
      <c r="BN79" s="1151"/>
      <c r="BO79" s="1151"/>
      <c r="BP79" s="1151"/>
      <c r="BQ79" s="1151"/>
      <c r="BR79" s="1151"/>
      <c r="BS79" s="1151"/>
      <c r="BT79" s="1151"/>
      <c r="BU79" s="1151"/>
      <c r="BV79" s="1151"/>
      <c r="BW79" s="1151"/>
      <c r="BX79" s="1151"/>
      <c r="BY79" s="1151"/>
      <c r="BZ79" s="1151"/>
      <c r="CA79" s="1151"/>
      <c r="CB79" s="209"/>
      <c r="CC79" s="209"/>
      <c r="CD79" s="209"/>
      <c r="CE79" s="1250"/>
      <c r="CF79" s="1250"/>
      <c r="CG79" s="1250"/>
      <c r="CH79" s="1250"/>
      <c r="CI79" s="1250"/>
      <c r="CJ79" s="1250"/>
      <c r="CK79" s="200"/>
      <c r="CL79" s="200"/>
      <c r="CM79" s="200"/>
      <c r="CN79" s="200"/>
      <c r="CO79" s="200"/>
      <c r="CP79" s="200"/>
      <c r="CQ79" s="200"/>
      <c r="CR79" s="1250"/>
      <c r="CS79" s="1250"/>
      <c r="CT79" s="1250"/>
      <c r="CU79" s="1250"/>
      <c r="CV79" s="209"/>
      <c r="CW79" s="200"/>
      <c r="CX79" s="200"/>
      <c r="CY79" s="200"/>
      <c r="CZ79" s="201"/>
      <c r="DA79" s="201"/>
      <c r="DB79" s="201"/>
      <c r="DC79" s="201"/>
      <c r="DD79" s="201"/>
      <c r="DE79" s="201"/>
      <c r="DF79" s="201"/>
      <c r="DG79" s="201"/>
      <c r="DH79" s="201"/>
      <c r="DI79" s="201"/>
      <c r="DJ79" s="201"/>
      <c r="DK79" s="201"/>
      <c r="DL79" s="201"/>
      <c r="DM79" s="201"/>
      <c r="DN79" s="201"/>
      <c r="DO79" s="201"/>
      <c r="DP79" s="201"/>
      <c r="DQ79" s="202"/>
      <c r="DW79" s="1133"/>
      <c r="DX79" s="1134"/>
      <c r="DY79" s="1134"/>
      <c r="DZ79" s="1134"/>
      <c r="EA79" s="1134"/>
      <c r="EB79" s="1134"/>
      <c r="EC79" s="1134"/>
      <c r="ED79" s="1134"/>
      <c r="EE79" s="1135"/>
    </row>
    <row r="80" spans="2:226" ht="6" customHeight="1" x14ac:dyDescent="0.25">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208"/>
      <c r="BL80" s="1151"/>
      <c r="BM80" s="1151"/>
      <c r="BN80" s="1151"/>
      <c r="BO80" s="1151"/>
      <c r="BP80" s="1151"/>
      <c r="BQ80" s="1151"/>
      <c r="BR80" s="1151"/>
      <c r="BS80" s="1151"/>
      <c r="BT80" s="1151"/>
      <c r="BU80" s="1151"/>
      <c r="BV80" s="1151"/>
      <c r="BW80" s="1151"/>
      <c r="BX80" s="1151"/>
      <c r="BY80" s="1151"/>
      <c r="BZ80" s="1151"/>
      <c r="CA80" s="1151"/>
      <c r="CB80" s="209"/>
      <c r="CC80" s="209"/>
      <c r="CD80" s="209"/>
      <c r="CE80" s="1250"/>
      <c r="CF80" s="1250"/>
      <c r="CG80" s="1250"/>
      <c r="CH80" s="1250"/>
      <c r="CI80" s="1250"/>
      <c r="CJ80" s="1250"/>
      <c r="CK80" s="200"/>
      <c r="CL80" s="200"/>
      <c r="CM80" s="200"/>
      <c r="CN80" s="200"/>
      <c r="CO80" s="200"/>
      <c r="CP80" s="200"/>
      <c r="CQ80" s="200"/>
      <c r="CR80" s="1250"/>
      <c r="CS80" s="1250"/>
      <c r="CT80" s="1250"/>
      <c r="CU80" s="1250"/>
      <c r="CV80" s="209"/>
      <c r="CW80" s="200"/>
      <c r="CX80" s="200"/>
      <c r="CY80" s="200"/>
      <c r="CZ80" s="201"/>
      <c r="DA80" s="201"/>
      <c r="DB80" s="201"/>
      <c r="DC80" s="201"/>
      <c r="DD80" s="201"/>
      <c r="DE80" s="201"/>
      <c r="DF80" s="201"/>
      <c r="DG80" s="201"/>
      <c r="DH80" s="201"/>
      <c r="DI80" s="201"/>
      <c r="DJ80" s="201"/>
      <c r="DK80" s="201"/>
      <c r="DL80" s="201"/>
      <c r="DM80" s="201"/>
      <c r="DN80" s="201"/>
      <c r="DO80" s="201"/>
      <c r="DP80" s="201"/>
      <c r="DQ80" s="202"/>
      <c r="DW80" s="1133"/>
      <c r="DX80" s="1134"/>
      <c r="DY80" s="1134"/>
      <c r="DZ80" s="1134"/>
      <c r="EA80" s="1134"/>
      <c r="EB80" s="1134"/>
      <c r="EC80" s="1134"/>
      <c r="ED80" s="1134"/>
      <c r="EE80" s="1135"/>
    </row>
    <row r="81" spans="2:135" ht="6.45" customHeight="1" thickBot="1" x14ac:dyDescent="0.3">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210"/>
      <c r="BL81" s="211"/>
      <c r="BM81" s="211"/>
      <c r="BN81" s="211"/>
      <c r="BO81" s="211"/>
      <c r="BP81" s="211"/>
      <c r="BQ81" s="211"/>
      <c r="BR81" s="211"/>
      <c r="BS81" s="211"/>
      <c r="BT81" s="211"/>
      <c r="BU81" s="211"/>
      <c r="BV81" s="211"/>
      <c r="BW81" s="211"/>
      <c r="BX81" s="211"/>
      <c r="BY81" s="212"/>
      <c r="BZ81" s="211"/>
      <c r="CA81" s="211"/>
      <c r="CB81" s="211"/>
      <c r="CC81" s="211"/>
      <c r="CD81" s="211"/>
      <c r="CE81" s="211"/>
      <c r="CF81" s="211"/>
      <c r="CG81" s="211"/>
      <c r="CH81" s="211"/>
      <c r="CI81" s="211"/>
      <c r="CJ81" s="211"/>
      <c r="CK81" s="212"/>
      <c r="CL81" s="212"/>
      <c r="CM81" s="212"/>
      <c r="CN81" s="212"/>
      <c r="CO81" s="212"/>
      <c r="CP81" s="212"/>
      <c r="CQ81" s="212"/>
      <c r="CR81" s="211"/>
      <c r="CS81" s="211"/>
      <c r="CT81" s="211"/>
      <c r="CU81" s="211"/>
      <c r="CV81" s="211"/>
      <c r="CW81" s="212"/>
      <c r="CX81" s="212"/>
      <c r="CY81" s="212"/>
      <c r="CZ81" s="213"/>
      <c r="DA81" s="213"/>
      <c r="DB81" s="213"/>
      <c r="DC81" s="213"/>
      <c r="DD81" s="213"/>
      <c r="DE81" s="213"/>
      <c r="DF81" s="213"/>
      <c r="DG81" s="213"/>
      <c r="DH81" s="213"/>
      <c r="DI81" s="213"/>
      <c r="DJ81" s="213"/>
      <c r="DK81" s="213"/>
      <c r="DL81" s="213"/>
      <c r="DM81" s="213"/>
      <c r="DN81" s="213"/>
      <c r="DO81" s="213"/>
      <c r="DP81" s="213"/>
      <c r="DQ81" s="214"/>
      <c r="DW81" s="1133"/>
      <c r="DX81" s="1134"/>
      <c r="DY81" s="1134"/>
      <c r="DZ81" s="1134"/>
      <c r="EA81" s="1134"/>
      <c r="EB81" s="1134"/>
      <c r="EC81" s="1134"/>
      <c r="ED81" s="1134"/>
      <c r="EE81" s="1135"/>
    </row>
    <row r="82" spans="2:135" ht="6" customHeight="1" thickTop="1" x14ac:dyDescent="0.25">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215"/>
      <c r="BL82" s="215"/>
      <c r="BM82" s="215"/>
      <c r="BN82" s="215"/>
      <c r="BO82" s="215"/>
      <c r="BP82" s="215"/>
      <c r="BQ82" s="215"/>
      <c r="BR82" s="215"/>
      <c r="BS82" s="215"/>
      <c r="BT82" s="215"/>
      <c r="BU82" s="215"/>
      <c r="BV82" s="215"/>
      <c r="BW82" s="215"/>
      <c r="BX82" s="215"/>
      <c r="BY82" s="215"/>
      <c r="BZ82" s="215"/>
      <c r="CA82" s="215"/>
      <c r="CB82" s="215"/>
      <c r="CC82" s="215"/>
      <c r="CD82" s="215"/>
      <c r="CE82" s="215"/>
      <c r="CF82" s="215"/>
      <c r="CG82" s="215"/>
      <c r="CH82" s="215"/>
      <c r="CI82" s="215"/>
      <c r="CJ82" s="215"/>
      <c r="CK82" s="215"/>
      <c r="CL82" s="215"/>
      <c r="CM82" s="215"/>
      <c r="CN82" s="215"/>
      <c r="CO82" s="215"/>
      <c r="CP82" s="215"/>
      <c r="CQ82" s="215"/>
      <c r="CR82" s="215"/>
      <c r="CS82" s="215"/>
      <c r="CT82" s="215"/>
      <c r="CU82" s="215"/>
      <c r="CV82" s="215"/>
      <c r="CW82" s="215"/>
      <c r="CX82" s="215"/>
      <c r="CY82" s="215"/>
      <c r="CZ82" s="215"/>
      <c r="DA82" s="215"/>
      <c r="DB82" s="215"/>
      <c r="DC82" s="215"/>
      <c r="DD82" s="215"/>
      <c r="DE82" s="215"/>
      <c r="DF82" s="215"/>
      <c r="DG82" s="215"/>
      <c r="DH82" s="215"/>
      <c r="DI82" s="215"/>
      <c r="DJ82" s="215"/>
      <c r="DK82" s="215"/>
      <c r="DL82" s="215"/>
      <c r="DM82" s="215"/>
      <c r="DN82" s="215"/>
      <c r="DO82" s="215"/>
      <c r="DP82" s="215"/>
      <c r="DQ82" s="215"/>
      <c r="DW82" s="1133"/>
      <c r="DX82" s="1134"/>
      <c r="DY82" s="1134"/>
      <c r="DZ82" s="1134"/>
      <c r="EA82" s="1134"/>
      <c r="EB82" s="1134"/>
      <c r="EC82" s="1134"/>
      <c r="ED82" s="1134"/>
      <c r="EE82" s="1135"/>
    </row>
    <row r="83" spans="2:135" ht="6" customHeight="1" x14ac:dyDescent="0.25">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215"/>
      <c r="BL83" s="215"/>
      <c r="BM83" s="215"/>
      <c r="BN83" s="215"/>
      <c r="BO83" s="215"/>
      <c r="BP83" s="215"/>
      <c r="BQ83" s="215"/>
      <c r="BR83" s="215"/>
      <c r="BS83" s="215"/>
      <c r="BT83" s="215"/>
      <c r="BU83" s="215"/>
      <c r="BV83" s="215"/>
      <c r="BW83" s="215"/>
      <c r="BX83" s="215"/>
      <c r="BY83" s="215"/>
      <c r="BZ83" s="215"/>
      <c r="CA83" s="215"/>
      <c r="CB83" s="215"/>
      <c r="CC83" s="215"/>
      <c r="CD83" s="215"/>
      <c r="CE83" s="215"/>
      <c r="CF83" s="215"/>
      <c r="CG83" s="215"/>
      <c r="CH83" s="215"/>
      <c r="CI83" s="215"/>
      <c r="CJ83" s="215"/>
      <c r="CK83" s="215"/>
      <c r="CL83" s="215"/>
      <c r="CM83" s="215"/>
      <c r="CN83" s="215"/>
      <c r="CO83" s="215"/>
      <c r="CP83" s="215"/>
      <c r="CQ83" s="215"/>
      <c r="CR83" s="215"/>
      <c r="CS83" s="215"/>
      <c r="CT83" s="215"/>
      <c r="CU83" s="215"/>
      <c r="CV83" s="215"/>
      <c r="CW83" s="215"/>
      <c r="CX83" s="215"/>
      <c r="CY83" s="215"/>
      <c r="CZ83" s="215"/>
      <c r="DA83" s="215"/>
      <c r="DB83" s="215"/>
      <c r="DC83" s="215"/>
      <c r="DD83" s="215"/>
      <c r="DE83" s="215"/>
      <c r="DF83" s="215"/>
      <c r="DG83" s="215"/>
      <c r="DH83" s="215"/>
      <c r="DI83" s="215"/>
      <c r="DJ83" s="215"/>
      <c r="DK83" s="215"/>
      <c r="DL83" s="215"/>
      <c r="DM83" s="215"/>
      <c r="DN83" s="215"/>
      <c r="DO83" s="215"/>
      <c r="DP83" s="215"/>
      <c r="DQ83" s="215"/>
      <c r="DW83" s="1133"/>
      <c r="DX83" s="1134"/>
      <c r="DY83" s="1134"/>
      <c r="DZ83" s="1134"/>
      <c r="EA83" s="1134"/>
      <c r="EB83" s="1134"/>
      <c r="EC83" s="1134"/>
      <c r="ED83" s="1134"/>
      <c r="EE83" s="1135"/>
    </row>
    <row r="84" spans="2:135" ht="6" customHeight="1" x14ac:dyDescent="0.25">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15"/>
      <c r="CP84" s="215"/>
      <c r="CQ84" s="215"/>
      <c r="CR84" s="215"/>
      <c r="CS84" s="215"/>
      <c r="CT84" s="215"/>
      <c r="CU84" s="215"/>
      <c r="CV84" s="215"/>
      <c r="CW84" s="215"/>
      <c r="CX84" s="215"/>
      <c r="CY84" s="215"/>
      <c r="CZ84" s="215"/>
      <c r="DA84" s="215"/>
      <c r="DB84" s="215"/>
      <c r="DC84" s="215"/>
      <c r="DD84" s="215"/>
      <c r="DE84" s="215"/>
      <c r="DF84" s="215"/>
      <c r="DG84" s="215"/>
      <c r="DH84" s="215"/>
      <c r="DI84" s="215"/>
      <c r="DJ84" s="215"/>
      <c r="DK84" s="215"/>
      <c r="DL84" s="215"/>
      <c r="DM84" s="215"/>
      <c r="DN84" s="215"/>
      <c r="DO84" s="215"/>
      <c r="DP84" s="215"/>
      <c r="DQ84" s="215"/>
      <c r="DW84" s="1133"/>
      <c r="DX84" s="1134"/>
      <c r="DY84" s="1134"/>
      <c r="DZ84" s="1134"/>
      <c r="EA84" s="1134"/>
      <c r="EB84" s="1134"/>
      <c r="EC84" s="1134"/>
      <c r="ED84" s="1134"/>
      <c r="EE84" s="1135"/>
    </row>
    <row r="85" spans="2:135" ht="6" customHeight="1" x14ac:dyDescent="0.25">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15"/>
      <c r="CZ85" s="215"/>
      <c r="DA85" s="215"/>
      <c r="DB85" s="215"/>
      <c r="DC85" s="215"/>
      <c r="DD85" s="215"/>
      <c r="DE85" s="215"/>
      <c r="DF85" s="215"/>
      <c r="DG85" s="215"/>
      <c r="DH85" s="215"/>
      <c r="DI85" s="215"/>
      <c r="DJ85" s="215"/>
      <c r="DK85" s="215"/>
      <c r="DL85" s="215"/>
      <c r="DM85" s="215"/>
      <c r="DN85" s="215"/>
      <c r="DO85" s="215"/>
      <c r="DP85" s="215"/>
      <c r="DQ85" s="215"/>
      <c r="DW85" s="1133"/>
      <c r="DX85" s="1134"/>
      <c r="DY85" s="1134"/>
      <c r="DZ85" s="1134"/>
      <c r="EA85" s="1134"/>
      <c r="EB85" s="1134"/>
      <c r="EC85" s="1134"/>
      <c r="ED85" s="1134"/>
      <c r="EE85" s="1135"/>
    </row>
    <row r="86" spans="2:135" ht="6" customHeight="1" x14ac:dyDescent="0.25">
      <c r="DW86" s="1133"/>
      <c r="DX86" s="1134"/>
      <c r="DY86" s="1134"/>
      <c r="DZ86" s="1134"/>
      <c r="EA86" s="1134"/>
      <c r="EB86" s="1134"/>
      <c r="EC86" s="1134"/>
      <c r="ED86" s="1134"/>
      <c r="EE86" s="1135"/>
    </row>
    <row r="87" spans="2:135" ht="6" customHeight="1" x14ac:dyDescent="0.25">
      <c r="DW87" s="1133"/>
      <c r="DX87" s="1134"/>
      <c r="DY87" s="1134"/>
      <c r="DZ87" s="1134"/>
      <c r="EA87" s="1134"/>
      <c r="EB87" s="1134"/>
      <c r="EC87" s="1134"/>
      <c r="ED87" s="1134"/>
      <c r="EE87" s="1135"/>
    </row>
    <row r="88" spans="2:135" ht="6" customHeight="1" x14ac:dyDescent="0.25">
      <c r="DW88" s="1133"/>
      <c r="DX88" s="1134"/>
      <c r="DY88" s="1134"/>
      <c r="DZ88" s="1134"/>
      <c r="EA88" s="1134"/>
      <c r="EB88" s="1134"/>
      <c r="EC88" s="1134"/>
      <c r="ED88" s="1134"/>
      <c r="EE88" s="1135"/>
    </row>
    <row r="89" spans="2:135" ht="6" customHeight="1" x14ac:dyDescent="0.25">
      <c r="DW89" s="1133"/>
      <c r="DX89" s="1134"/>
      <c r="DY89" s="1134"/>
      <c r="DZ89" s="1134"/>
      <c r="EA89" s="1134"/>
      <c r="EB89" s="1134"/>
      <c r="EC89" s="1134"/>
      <c r="ED89" s="1134"/>
      <c r="EE89" s="1135"/>
    </row>
    <row r="90" spans="2:135" ht="6" customHeight="1" x14ac:dyDescent="0.25">
      <c r="DW90" s="1133"/>
      <c r="DX90" s="1134"/>
      <c r="DY90" s="1134"/>
      <c r="DZ90" s="1134"/>
      <c r="EA90" s="1134"/>
      <c r="EB90" s="1134"/>
      <c r="EC90" s="1134"/>
      <c r="ED90" s="1134"/>
      <c r="EE90" s="1135"/>
    </row>
    <row r="91" spans="2:135" ht="6" customHeight="1" x14ac:dyDescent="0.25">
      <c r="DW91" s="1133"/>
      <c r="DX91" s="1134"/>
      <c r="DY91" s="1134"/>
      <c r="DZ91" s="1134"/>
      <c r="EA91" s="1134"/>
      <c r="EB91" s="1134"/>
      <c r="EC91" s="1134"/>
      <c r="ED91" s="1134"/>
      <c r="EE91" s="1135"/>
    </row>
    <row r="92" spans="2:135" ht="6" customHeight="1" x14ac:dyDescent="0.25">
      <c r="DW92" s="1133"/>
      <c r="DX92" s="1134"/>
      <c r="DY92" s="1134"/>
      <c r="DZ92" s="1134"/>
      <c r="EA92" s="1134"/>
      <c r="EB92" s="1134"/>
      <c r="EC92" s="1134"/>
      <c r="ED92" s="1134"/>
      <c r="EE92" s="1135"/>
    </row>
    <row r="93" spans="2:135" ht="6" customHeight="1" x14ac:dyDescent="0.25">
      <c r="DW93" s="1133"/>
      <c r="DX93" s="1134"/>
      <c r="DY93" s="1134"/>
      <c r="DZ93" s="1134"/>
      <c r="EA93" s="1134"/>
      <c r="EB93" s="1134"/>
      <c r="EC93" s="1134"/>
      <c r="ED93" s="1134"/>
      <c r="EE93" s="1135"/>
    </row>
    <row r="94" spans="2:135" ht="6" customHeight="1" x14ac:dyDescent="0.25">
      <c r="DW94" s="1133"/>
      <c r="DX94" s="1134"/>
      <c r="DY94" s="1134"/>
      <c r="DZ94" s="1134"/>
      <c r="EA94" s="1134"/>
      <c r="EB94" s="1134"/>
      <c r="EC94" s="1134"/>
      <c r="ED94" s="1134"/>
      <c r="EE94" s="1135"/>
    </row>
    <row r="95" spans="2:135" ht="6" customHeight="1" x14ac:dyDescent="0.25">
      <c r="DW95" s="1133"/>
      <c r="DX95" s="1134"/>
      <c r="DY95" s="1134"/>
      <c r="DZ95" s="1134"/>
      <c r="EA95" s="1134"/>
      <c r="EB95" s="1134"/>
      <c r="EC95" s="1134"/>
      <c r="ED95" s="1134"/>
      <c r="EE95" s="1135"/>
    </row>
    <row r="96" spans="2:135" ht="6" customHeight="1" x14ac:dyDescent="0.25">
      <c r="DW96" s="1133"/>
      <c r="DX96" s="1134"/>
      <c r="DY96" s="1134"/>
      <c r="DZ96" s="1134"/>
      <c r="EA96" s="1134"/>
      <c r="EB96" s="1134"/>
      <c r="EC96" s="1134"/>
      <c r="ED96" s="1134"/>
      <c r="EE96" s="1135"/>
    </row>
    <row r="97" spans="2:226" ht="6" customHeight="1" x14ac:dyDescent="0.25">
      <c r="DW97" s="1133"/>
      <c r="DX97" s="1134"/>
      <c r="DY97" s="1134"/>
      <c r="DZ97" s="1134"/>
      <c r="EA97" s="1134"/>
      <c r="EB97" s="1134"/>
      <c r="EC97" s="1134"/>
      <c r="ED97" s="1134"/>
      <c r="EE97" s="1135"/>
    </row>
    <row r="98" spans="2:226" ht="6" customHeight="1" x14ac:dyDescent="0.25">
      <c r="DW98" s="1133"/>
      <c r="DX98" s="1134"/>
      <c r="DY98" s="1134"/>
      <c r="DZ98" s="1134"/>
      <c r="EA98" s="1134"/>
      <c r="EB98" s="1134"/>
      <c r="EC98" s="1134"/>
      <c r="ED98" s="1134"/>
      <c r="EE98" s="1135"/>
    </row>
    <row r="99" spans="2:226" ht="6" customHeight="1" x14ac:dyDescent="0.25">
      <c r="DW99" s="1133"/>
      <c r="DX99" s="1134"/>
      <c r="DY99" s="1134"/>
      <c r="DZ99" s="1134"/>
      <c r="EA99" s="1134"/>
      <c r="EB99" s="1134"/>
      <c r="EC99" s="1134"/>
      <c r="ED99" s="1134"/>
      <c r="EE99" s="1135"/>
    </row>
    <row r="100" spans="2:226" ht="6" customHeight="1" x14ac:dyDescent="0.25">
      <c r="DW100" s="1133"/>
      <c r="DX100" s="1134"/>
      <c r="DY100" s="1134"/>
      <c r="DZ100" s="1134"/>
      <c r="EA100" s="1134"/>
      <c r="EB100" s="1134"/>
      <c r="EC100" s="1134"/>
      <c r="ED100" s="1134"/>
      <c r="EE100" s="1135"/>
    </row>
    <row r="101" spans="2:226" ht="6" customHeight="1" x14ac:dyDescent="0.25">
      <c r="DW101" s="1133"/>
      <c r="DX101" s="1134"/>
      <c r="DY101" s="1134"/>
      <c r="DZ101" s="1134"/>
      <c r="EA101" s="1134"/>
      <c r="EB101" s="1134"/>
      <c r="EC101" s="1134"/>
      <c r="ED101" s="1134"/>
      <c r="EE101" s="1135"/>
    </row>
    <row r="102" spans="2:226" ht="6" customHeight="1" x14ac:dyDescent="0.25">
      <c r="B102" s="1154" t="s">
        <v>280</v>
      </c>
      <c r="C102" s="1154"/>
      <c r="D102" s="1154"/>
      <c r="E102" s="1154"/>
      <c r="F102" s="1154"/>
      <c r="G102" s="1154"/>
      <c r="H102" s="1154"/>
      <c r="I102" s="1154"/>
      <c r="J102" s="1154"/>
      <c r="K102" s="1154"/>
      <c r="L102" s="1154"/>
      <c r="M102" s="1154"/>
      <c r="N102" s="1154"/>
      <c r="O102" s="1154"/>
      <c r="P102" s="1154"/>
      <c r="Q102" s="1154"/>
      <c r="R102" s="1096"/>
      <c r="S102" s="1096"/>
      <c r="T102" s="1096"/>
      <c r="U102" s="1096"/>
      <c r="V102" s="1096"/>
      <c r="W102" s="1096"/>
      <c r="X102" s="10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096"/>
      <c r="BF102" s="1096"/>
      <c r="BG102" s="1096"/>
      <c r="BH102" s="1096"/>
      <c r="BI102" s="1096"/>
      <c r="BJ102" s="1096"/>
      <c r="BK102" s="1096"/>
      <c r="BL102" s="1096"/>
      <c r="BM102" s="1096"/>
      <c r="BN102" s="1096"/>
      <c r="BO102" s="1096"/>
      <c r="BP102" s="1096"/>
      <c r="BQ102" s="1096"/>
      <c r="BR102" s="1096"/>
      <c r="BS102" s="1096"/>
      <c r="BT102" s="1096"/>
      <c r="BU102" s="1096"/>
      <c r="BV102" s="1096"/>
      <c r="BW102" s="1096"/>
      <c r="BX102" s="1096"/>
      <c r="BY102" s="1096"/>
      <c r="BZ102" s="1096"/>
      <c r="CA102" s="1096"/>
      <c r="CB102" s="1096"/>
      <c r="CC102" s="1096"/>
      <c r="CD102" s="1096"/>
      <c r="CE102" s="1096"/>
      <c r="CF102" s="1096"/>
      <c r="CG102" s="1096"/>
      <c r="CH102" s="1096"/>
      <c r="CI102" s="1096"/>
      <c r="CJ102" s="1096"/>
      <c r="CK102" s="1096"/>
      <c r="CL102" s="1096"/>
      <c r="CM102" s="1096"/>
      <c r="CN102" s="1096"/>
      <c r="CO102" s="1096"/>
      <c r="CP102" s="1096"/>
      <c r="CQ102" s="1096"/>
      <c r="CR102" s="1096"/>
      <c r="CS102" s="1096"/>
      <c r="CT102" s="1096"/>
      <c r="CU102" s="1096"/>
      <c r="CV102" s="1096"/>
      <c r="CW102" s="1096"/>
      <c r="CX102" s="1096"/>
      <c r="CY102" s="1096"/>
      <c r="CZ102" s="1096"/>
      <c r="DA102" s="1096"/>
      <c r="DB102" s="1096"/>
      <c r="DC102" s="1096"/>
      <c r="DD102" s="1096"/>
      <c r="DE102" s="1096"/>
      <c r="DF102" s="1096"/>
      <c r="DG102" s="1096"/>
      <c r="DH102" s="1096"/>
      <c r="DI102" s="1096"/>
      <c r="DJ102" s="1096"/>
      <c r="DK102" s="1096"/>
      <c r="DL102" s="1096"/>
      <c r="DM102" s="1096"/>
      <c r="DN102" s="1096"/>
      <c r="DO102" s="1096"/>
      <c r="DP102" s="1096"/>
      <c r="DQ102" s="1096"/>
      <c r="DW102" s="1133"/>
      <c r="DX102" s="1134"/>
      <c r="DY102" s="1134"/>
      <c r="DZ102" s="1134"/>
      <c r="EA102" s="1134"/>
      <c r="EB102" s="1134"/>
      <c r="EC102" s="1134"/>
      <c r="ED102" s="1134"/>
      <c r="EE102" s="1135"/>
    </row>
    <row r="103" spans="2:226" ht="6" customHeight="1" x14ac:dyDescent="0.25">
      <c r="B103" s="1154"/>
      <c r="C103" s="1154"/>
      <c r="D103" s="1154"/>
      <c r="E103" s="1154"/>
      <c r="F103" s="1154"/>
      <c r="G103" s="1154"/>
      <c r="H103" s="1154"/>
      <c r="I103" s="1154"/>
      <c r="J103" s="1154"/>
      <c r="K103" s="1154"/>
      <c r="L103" s="1154"/>
      <c r="M103" s="1154"/>
      <c r="N103" s="1154"/>
      <c r="O103" s="1154"/>
      <c r="P103" s="1154"/>
      <c r="Q103" s="1154"/>
      <c r="R103" s="1096"/>
      <c r="S103" s="1096"/>
      <c r="T103" s="1096"/>
      <c r="U103" s="1096"/>
      <c r="V103" s="1096"/>
      <c r="W103" s="1096"/>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6"/>
      <c r="BI103" s="1096"/>
      <c r="BJ103" s="1096"/>
      <c r="BK103" s="1096"/>
      <c r="BL103" s="1096"/>
      <c r="BM103" s="1096"/>
      <c r="BN103" s="1096"/>
      <c r="BO103" s="1096"/>
      <c r="BP103" s="1096"/>
      <c r="BQ103" s="1096"/>
      <c r="BR103" s="1096"/>
      <c r="BS103" s="1096"/>
      <c r="BT103" s="1096"/>
      <c r="BU103" s="1096"/>
      <c r="BV103" s="1096"/>
      <c r="BW103" s="1096"/>
      <c r="BX103" s="1096"/>
      <c r="BY103" s="1096"/>
      <c r="BZ103" s="1096"/>
      <c r="CA103" s="1096"/>
      <c r="CB103" s="1096"/>
      <c r="CC103" s="1096"/>
      <c r="CD103" s="1096"/>
      <c r="CE103" s="1096"/>
      <c r="CF103" s="1096"/>
      <c r="CG103" s="1096"/>
      <c r="CH103" s="1096"/>
      <c r="CI103" s="1096"/>
      <c r="CJ103" s="1096"/>
      <c r="CK103" s="1096"/>
      <c r="CL103" s="1096"/>
      <c r="CM103" s="1096"/>
      <c r="CN103" s="1096"/>
      <c r="CO103" s="1096"/>
      <c r="CP103" s="1096"/>
      <c r="CQ103" s="1096"/>
      <c r="CR103" s="1096"/>
      <c r="CS103" s="1096"/>
      <c r="CT103" s="1096"/>
      <c r="CU103" s="1096"/>
      <c r="CV103" s="1096"/>
      <c r="CW103" s="1096"/>
      <c r="CX103" s="1096"/>
      <c r="CY103" s="1096"/>
      <c r="CZ103" s="1096"/>
      <c r="DA103" s="1096"/>
      <c r="DB103" s="1096"/>
      <c r="DC103" s="1096"/>
      <c r="DD103" s="1096"/>
      <c r="DE103" s="1096"/>
      <c r="DF103" s="1096"/>
      <c r="DG103" s="1096"/>
      <c r="DH103" s="1096"/>
      <c r="DI103" s="1096"/>
      <c r="DJ103" s="1096"/>
      <c r="DK103" s="1096"/>
      <c r="DL103" s="1096"/>
      <c r="DM103" s="1096"/>
      <c r="DN103" s="1096"/>
      <c r="DO103" s="1096"/>
      <c r="DP103" s="1096"/>
      <c r="DQ103" s="1096"/>
      <c r="DW103" s="1133"/>
      <c r="DX103" s="1134"/>
      <c r="DY103" s="1134"/>
      <c r="DZ103" s="1134"/>
      <c r="EA103" s="1134"/>
      <c r="EB103" s="1134"/>
      <c r="EC103" s="1134"/>
      <c r="ED103" s="1134"/>
      <c r="EE103" s="1135"/>
    </row>
    <row r="104" spans="2:226" ht="6" customHeight="1" x14ac:dyDescent="0.25">
      <c r="B104" s="1154"/>
      <c r="C104" s="1154"/>
      <c r="D104" s="1154"/>
      <c r="E104" s="1154"/>
      <c r="F104" s="1154"/>
      <c r="G104" s="1154"/>
      <c r="H104" s="1154"/>
      <c r="I104" s="1154"/>
      <c r="J104" s="1154"/>
      <c r="K104" s="1154"/>
      <c r="L104" s="1154"/>
      <c r="M104" s="1154"/>
      <c r="N104" s="1154"/>
      <c r="O104" s="1154"/>
      <c r="P104" s="1154"/>
      <c r="Q104" s="1154"/>
      <c r="R104" s="1097"/>
      <c r="S104" s="1097"/>
      <c r="T104" s="1097"/>
      <c r="U104" s="1097"/>
      <c r="V104" s="1097"/>
      <c r="W104" s="1097"/>
      <c r="X104" s="1097"/>
      <c r="Y104" s="1097"/>
      <c r="Z104" s="1097"/>
      <c r="AA104" s="1097"/>
      <c r="AB104" s="1097"/>
      <c r="AC104" s="1097"/>
      <c r="AD104" s="1097"/>
      <c r="AE104" s="1097"/>
      <c r="AF104" s="1097"/>
      <c r="AG104" s="1097"/>
      <c r="AH104" s="1097"/>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097"/>
      <c r="BF104" s="1097"/>
      <c r="BG104" s="1097"/>
      <c r="BH104" s="1097"/>
      <c r="BI104" s="1097"/>
      <c r="BJ104" s="1097"/>
      <c r="BK104" s="1097"/>
      <c r="BL104" s="1097"/>
      <c r="BM104" s="1097"/>
      <c r="BN104" s="1097"/>
      <c r="BO104" s="1097"/>
      <c r="BP104" s="1097"/>
      <c r="BQ104" s="1097"/>
      <c r="BR104" s="1097"/>
      <c r="BS104" s="1097"/>
      <c r="BT104" s="1097"/>
      <c r="BU104" s="1097"/>
      <c r="BV104" s="1097"/>
      <c r="BW104" s="1097"/>
      <c r="BX104" s="1097"/>
      <c r="BY104" s="1097"/>
      <c r="BZ104" s="1097"/>
      <c r="CA104" s="1097"/>
      <c r="CB104" s="1097"/>
      <c r="CC104" s="1097"/>
      <c r="CD104" s="1097"/>
      <c r="CE104" s="1097"/>
      <c r="CF104" s="1097"/>
      <c r="CG104" s="1097"/>
      <c r="CH104" s="1097"/>
      <c r="CI104" s="1097"/>
      <c r="CJ104" s="1097"/>
      <c r="CK104" s="1097"/>
      <c r="CL104" s="1097"/>
      <c r="CM104" s="1097"/>
      <c r="CN104" s="1097"/>
      <c r="CO104" s="1097"/>
      <c r="CP104" s="1097"/>
      <c r="CQ104" s="1097"/>
      <c r="CR104" s="1097"/>
      <c r="CS104" s="1097"/>
      <c r="CT104" s="1097"/>
      <c r="CU104" s="1097"/>
      <c r="CV104" s="1097"/>
      <c r="CW104" s="1097"/>
      <c r="CX104" s="1097"/>
      <c r="CY104" s="1097"/>
      <c r="CZ104" s="1097"/>
      <c r="DA104" s="1097"/>
      <c r="DB104" s="1097"/>
      <c r="DC104" s="1097"/>
      <c r="DD104" s="1097"/>
      <c r="DE104" s="1097"/>
      <c r="DF104" s="1097"/>
      <c r="DG104" s="1097"/>
      <c r="DH104" s="1097"/>
      <c r="DI104" s="1097"/>
      <c r="DJ104" s="1097"/>
      <c r="DK104" s="1097"/>
      <c r="DL104" s="1097"/>
      <c r="DM104" s="1097"/>
      <c r="DN104" s="1097"/>
      <c r="DO104" s="1097"/>
      <c r="DP104" s="1097"/>
      <c r="DQ104" s="1097"/>
      <c r="DW104" s="1133"/>
      <c r="DX104" s="1134"/>
      <c r="DY104" s="1134"/>
      <c r="DZ104" s="1134"/>
      <c r="EA104" s="1134"/>
      <c r="EB104" s="1134"/>
      <c r="EC104" s="1134"/>
      <c r="ED104" s="1134"/>
      <c r="EE104" s="1135"/>
    </row>
    <row r="105" spans="2:226" ht="6" customHeight="1" x14ac:dyDescent="0.3">
      <c r="B105" s="216"/>
      <c r="C105" s="216"/>
      <c r="D105" s="216"/>
      <c r="E105" s="216"/>
      <c r="F105" s="216"/>
      <c r="G105" s="216"/>
      <c r="H105" s="216"/>
      <c r="I105" s="216"/>
      <c r="J105" s="216"/>
      <c r="K105" s="216"/>
      <c r="L105" s="216"/>
      <c r="M105" s="216"/>
      <c r="N105" s="216"/>
      <c r="O105" s="216"/>
      <c r="P105" s="216"/>
      <c r="Q105" s="216"/>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c r="BM105" s="217"/>
      <c r="BN105" s="217"/>
      <c r="BO105" s="217"/>
      <c r="BP105" s="217"/>
      <c r="BQ105" s="217"/>
      <c r="BR105" s="217"/>
      <c r="BS105" s="217"/>
      <c r="BT105" s="217"/>
      <c r="BU105" s="217"/>
      <c r="BV105" s="217"/>
      <c r="BW105" s="217"/>
      <c r="BX105" s="217"/>
      <c r="BY105" s="217"/>
      <c r="BZ105" s="217"/>
      <c r="CA105" s="217"/>
      <c r="CB105" s="217"/>
      <c r="CC105" s="217"/>
      <c r="CD105" s="217"/>
      <c r="CE105" s="217"/>
      <c r="CF105" s="217"/>
      <c r="CG105" s="217"/>
      <c r="CH105" s="217"/>
      <c r="CI105" s="217"/>
      <c r="CJ105" s="217"/>
      <c r="CK105" s="217"/>
      <c r="CL105" s="217"/>
      <c r="CM105" s="217"/>
      <c r="CN105" s="217"/>
      <c r="CO105" s="217"/>
      <c r="CP105" s="217"/>
      <c r="CQ105" s="217"/>
      <c r="CR105" s="217"/>
      <c r="CS105" s="217"/>
      <c r="CT105" s="217"/>
      <c r="CU105" s="217"/>
      <c r="CV105" s="217"/>
      <c r="CW105" s="217"/>
      <c r="CX105" s="217"/>
      <c r="CY105" s="217"/>
      <c r="CZ105" s="217"/>
      <c r="DA105" s="217"/>
      <c r="DB105" s="217"/>
      <c r="DC105" s="217"/>
      <c r="DD105" s="217"/>
      <c r="DE105" s="217"/>
      <c r="DF105" s="217"/>
      <c r="DG105" s="217"/>
      <c r="DH105" s="217"/>
      <c r="DI105" s="217"/>
      <c r="DJ105" s="217"/>
      <c r="DK105" s="217"/>
      <c r="DL105" s="217"/>
      <c r="DM105" s="217"/>
      <c r="DN105" s="217"/>
      <c r="DO105" s="217"/>
      <c r="DP105" s="217"/>
      <c r="DQ105" s="217"/>
      <c r="DW105" s="1133"/>
      <c r="DX105" s="1134"/>
      <c r="DY105" s="1134"/>
      <c r="DZ105" s="1134"/>
      <c r="EA105" s="1134"/>
      <c r="EB105" s="1134"/>
      <c r="EC105" s="1134"/>
      <c r="ED105" s="1134"/>
      <c r="EE105" s="1135"/>
    </row>
    <row r="106" spans="2:226" ht="6" customHeight="1" x14ac:dyDescent="0.3">
      <c r="B106" s="216"/>
      <c r="C106" s="216"/>
      <c r="D106" s="216"/>
      <c r="E106" s="216"/>
      <c r="F106" s="216"/>
      <c r="G106" s="216"/>
      <c r="H106" s="216"/>
      <c r="I106" s="216"/>
      <c r="J106" s="216"/>
      <c r="K106" s="216"/>
      <c r="L106" s="216"/>
      <c r="M106" s="216"/>
      <c r="N106" s="216"/>
      <c r="O106" s="216"/>
      <c r="P106" s="216"/>
      <c r="Q106" s="216"/>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c r="BM106" s="217"/>
      <c r="BN106" s="217"/>
      <c r="BO106" s="217"/>
      <c r="BP106" s="217"/>
      <c r="BQ106" s="217"/>
      <c r="BR106" s="217"/>
      <c r="BS106" s="217"/>
      <c r="BT106" s="217"/>
      <c r="BU106" s="217"/>
      <c r="BV106" s="217"/>
      <c r="BW106" s="217"/>
      <c r="BX106" s="217"/>
      <c r="BY106" s="217"/>
      <c r="BZ106" s="217"/>
      <c r="CA106" s="217"/>
      <c r="CB106" s="217"/>
      <c r="CC106" s="217"/>
      <c r="CD106" s="217"/>
      <c r="CE106" s="217"/>
      <c r="CF106" s="217"/>
      <c r="CG106" s="217"/>
      <c r="CH106" s="217"/>
      <c r="CI106" s="217"/>
      <c r="CJ106" s="217"/>
      <c r="CK106" s="217"/>
      <c r="CL106" s="217"/>
      <c r="CM106" s="217"/>
      <c r="CN106" s="217"/>
      <c r="CO106" s="217"/>
      <c r="CP106" s="217"/>
      <c r="CQ106" s="217"/>
      <c r="CR106" s="217"/>
      <c r="CS106" s="217"/>
      <c r="CT106" s="217"/>
      <c r="CU106" s="217"/>
      <c r="CV106" s="217"/>
      <c r="CW106" s="217"/>
      <c r="CX106" s="217"/>
      <c r="CY106" s="217"/>
      <c r="CZ106" s="217"/>
      <c r="DA106" s="217"/>
      <c r="DB106" s="217"/>
      <c r="DC106" s="217"/>
      <c r="DD106" s="217"/>
      <c r="DE106" s="217"/>
      <c r="DF106" s="217"/>
      <c r="DG106" s="217"/>
      <c r="DH106" s="217"/>
      <c r="DI106" s="217"/>
      <c r="DJ106" s="217"/>
      <c r="DK106" s="217"/>
      <c r="DL106" s="217"/>
      <c r="DM106" s="217"/>
      <c r="DN106" s="217"/>
      <c r="DO106" s="217"/>
      <c r="DP106" s="217"/>
      <c r="DQ106" s="217"/>
      <c r="DW106" s="1133"/>
      <c r="DX106" s="1134"/>
      <c r="DY106" s="1134"/>
      <c r="DZ106" s="1134"/>
      <c r="EA106" s="1134"/>
      <c r="EB106" s="1134"/>
      <c r="EC106" s="1134"/>
      <c r="ED106" s="1134"/>
      <c r="EE106" s="1135"/>
    </row>
    <row r="107" spans="2:226" ht="6" customHeight="1" x14ac:dyDescent="0.25">
      <c r="B107" s="1119" t="s">
        <v>281</v>
      </c>
      <c r="C107" s="1119"/>
      <c r="D107" s="1119"/>
      <c r="E107" s="1119"/>
      <c r="F107" s="1119"/>
      <c r="G107" s="1119"/>
      <c r="H107" s="1119"/>
      <c r="I107" s="1119"/>
      <c r="J107" s="1119"/>
      <c r="K107" s="1119"/>
      <c r="L107" s="1119"/>
      <c r="M107" s="1119"/>
      <c r="N107" s="1119"/>
      <c r="O107" s="1119"/>
      <c r="P107" s="1119"/>
      <c r="Q107" s="1119"/>
      <c r="R107" s="1098"/>
      <c r="S107" s="1098"/>
      <c r="T107" s="1098"/>
      <c r="U107" s="1098"/>
      <c r="V107" s="1098"/>
      <c r="W107" s="1098"/>
      <c r="X107" s="1098"/>
      <c r="Y107" s="1098"/>
      <c r="Z107" s="1098"/>
      <c r="AA107" s="1098"/>
      <c r="AB107" s="1098"/>
      <c r="AC107" s="1098"/>
      <c r="AD107" s="1098"/>
      <c r="AE107" s="1098"/>
      <c r="AF107" s="1098"/>
      <c r="AG107" s="1098"/>
      <c r="AH107" s="1098"/>
      <c r="AI107" s="1098"/>
      <c r="AJ107" s="1098"/>
      <c r="AK107" s="1098"/>
      <c r="AL107" s="1098"/>
      <c r="AM107" s="1098"/>
      <c r="AN107" s="1098"/>
      <c r="AO107" s="1098"/>
      <c r="AP107" s="1098"/>
      <c r="AQ107" s="1098"/>
      <c r="AR107" s="1098"/>
      <c r="AS107" s="1098"/>
      <c r="AT107" s="1098"/>
      <c r="AU107" s="1098"/>
      <c r="AV107" s="1098"/>
      <c r="AW107" s="1098"/>
      <c r="AX107" s="1098"/>
      <c r="AY107" s="1098"/>
      <c r="AZ107" s="1098"/>
      <c r="BA107" s="1098"/>
      <c r="BB107" s="1098"/>
      <c r="BC107" s="1098"/>
      <c r="BD107" s="1098"/>
      <c r="BE107" s="1098"/>
      <c r="BF107" s="1098"/>
      <c r="BG107" s="1098"/>
      <c r="BH107" s="1098"/>
      <c r="BI107" s="1098"/>
      <c r="BJ107" s="1098"/>
      <c r="BK107" s="1098"/>
      <c r="BL107" s="1098"/>
      <c r="BM107" s="1098"/>
      <c r="BN107" s="1098"/>
      <c r="BO107" s="1098"/>
      <c r="BP107" s="1098"/>
      <c r="BQ107" s="1098"/>
      <c r="BR107" s="1098"/>
      <c r="BS107" s="1098"/>
      <c r="BT107" s="1098"/>
      <c r="BU107" s="1098"/>
      <c r="BV107" s="1098"/>
      <c r="BW107" s="1098"/>
      <c r="BX107" s="1098"/>
      <c r="BY107" s="1098"/>
      <c r="BZ107" s="1098"/>
      <c r="CA107" s="1098"/>
      <c r="CB107" s="1098"/>
      <c r="CC107" s="1098"/>
      <c r="CD107" s="1098"/>
      <c r="CE107" s="1098"/>
      <c r="CF107" s="1098"/>
      <c r="CG107" s="1098"/>
      <c r="CH107" s="1098"/>
      <c r="CI107" s="1098"/>
      <c r="CJ107" s="1098"/>
      <c r="CK107" s="1098"/>
      <c r="CL107" s="1098"/>
      <c r="CM107" s="1098"/>
      <c r="CN107" s="1098"/>
      <c r="CO107" s="1098"/>
      <c r="CP107" s="1098"/>
      <c r="CQ107" s="1098"/>
      <c r="CR107" s="1098"/>
      <c r="CS107" s="1098"/>
      <c r="CT107" s="1098"/>
      <c r="CU107" s="1098"/>
      <c r="CV107" s="1098"/>
      <c r="CW107" s="1098"/>
      <c r="CX107" s="1098"/>
      <c r="CY107" s="1098"/>
      <c r="CZ107" s="1098"/>
      <c r="DA107" s="1098"/>
      <c r="DB107" s="1098"/>
      <c r="DC107" s="1098"/>
      <c r="DD107" s="1098"/>
      <c r="DE107" s="1098"/>
      <c r="DF107" s="1098"/>
      <c r="DG107" s="1098"/>
      <c r="DH107" s="1098"/>
      <c r="DI107" s="1098"/>
      <c r="DJ107" s="1098"/>
      <c r="DK107" s="1098"/>
      <c r="DL107" s="1098"/>
      <c r="DM107" s="1098"/>
      <c r="DN107" s="1098"/>
      <c r="DO107" s="1098"/>
      <c r="DP107" s="1098"/>
      <c r="DQ107" s="1098"/>
      <c r="DW107" s="1133"/>
      <c r="DX107" s="1134"/>
      <c r="DY107" s="1134"/>
      <c r="DZ107" s="1134"/>
      <c r="EA107" s="1134"/>
      <c r="EB107" s="1134"/>
      <c r="EC107" s="1134"/>
      <c r="ED107" s="1134"/>
      <c r="EE107" s="1135"/>
    </row>
    <row r="108" spans="2:226" ht="6" customHeight="1" x14ac:dyDescent="0.25">
      <c r="B108" s="1119"/>
      <c r="C108" s="1119"/>
      <c r="D108" s="1119"/>
      <c r="E108" s="1119"/>
      <c r="F108" s="1119"/>
      <c r="G108" s="1119"/>
      <c r="H108" s="1119"/>
      <c r="I108" s="1119"/>
      <c r="J108" s="1119"/>
      <c r="K108" s="1119"/>
      <c r="L108" s="1119"/>
      <c r="M108" s="1119"/>
      <c r="N108" s="1119"/>
      <c r="O108" s="1119"/>
      <c r="P108" s="1119"/>
      <c r="Q108" s="1119"/>
      <c r="R108" s="1098"/>
      <c r="S108" s="1098"/>
      <c r="T108" s="1098"/>
      <c r="U108" s="1098"/>
      <c r="V108" s="1098"/>
      <c r="W108" s="1098"/>
      <c r="X108" s="1098"/>
      <c r="Y108" s="1098"/>
      <c r="Z108" s="1098"/>
      <c r="AA108" s="1098"/>
      <c r="AB108" s="1098"/>
      <c r="AC108" s="1098"/>
      <c r="AD108" s="1098"/>
      <c r="AE108" s="1098"/>
      <c r="AF108" s="1098"/>
      <c r="AG108" s="1098"/>
      <c r="AH108" s="1098"/>
      <c r="AI108" s="1098"/>
      <c r="AJ108" s="1098"/>
      <c r="AK108" s="1098"/>
      <c r="AL108" s="1098"/>
      <c r="AM108" s="1098"/>
      <c r="AN108" s="1098"/>
      <c r="AO108" s="1098"/>
      <c r="AP108" s="1098"/>
      <c r="AQ108" s="1098"/>
      <c r="AR108" s="1098"/>
      <c r="AS108" s="1098"/>
      <c r="AT108" s="1098"/>
      <c r="AU108" s="1098"/>
      <c r="AV108" s="1098"/>
      <c r="AW108" s="1098"/>
      <c r="AX108" s="1098"/>
      <c r="AY108" s="1098"/>
      <c r="AZ108" s="1098"/>
      <c r="BA108" s="1098"/>
      <c r="BB108" s="1098"/>
      <c r="BC108" s="1098"/>
      <c r="BD108" s="1098"/>
      <c r="BE108" s="1098"/>
      <c r="BF108" s="1098"/>
      <c r="BG108" s="1098"/>
      <c r="BH108" s="1098"/>
      <c r="BI108" s="1098"/>
      <c r="BJ108" s="1098"/>
      <c r="BK108" s="1098"/>
      <c r="BL108" s="1098"/>
      <c r="BM108" s="1098"/>
      <c r="BN108" s="1098"/>
      <c r="BO108" s="1098"/>
      <c r="BP108" s="1098"/>
      <c r="BQ108" s="1098"/>
      <c r="BR108" s="1098"/>
      <c r="BS108" s="1098"/>
      <c r="BT108" s="1098"/>
      <c r="BU108" s="1098"/>
      <c r="BV108" s="1098"/>
      <c r="BW108" s="1098"/>
      <c r="BX108" s="1098"/>
      <c r="BY108" s="1098"/>
      <c r="BZ108" s="1098"/>
      <c r="CA108" s="1098"/>
      <c r="CB108" s="1098"/>
      <c r="CC108" s="1098"/>
      <c r="CD108" s="1098"/>
      <c r="CE108" s="1098"/>
      <c r="CF108" s="1098"/>
      <c r="CG108" s="1098"/>
      <c r="CH108" s="1098"/>
      <c r="CI108" s="1098"/>
      <c r="CJ108" s="1098"/>
      <c r="CK108" s="1098"/>
      <c r="CL108" s="1098"/>
      <c r="CM108" s="1098"/>
      <c r="CN108" s="1098"/>
      <c r="CO108" s="1098"/>
      <c r="CP108" s="1098"/>
      <c r="CQ108" s="1098"/>
      <c r="CR108" s="1098"/>
      <c r="CS108" s="1098"/>
      <c r="CT108" s="1098"/>
      <c r="CU108" s="1098"/>
      <c r="CV108" s="1098"/>
      <c r="CW108" s="1098"/>
      <c r="CX108" s="1098"/>
      <c r="CY108" s="1098"/>
      <c r="CZ108" s="1098"/>
      <c r="DA108" s="1098"/>
      <c r="DB108" s="1098"/>
      <c r="DC108" s="1098"/>
      <c r="DD108" s="1098"/>
      <c r="DE108" s="1098"/>
      <c r="DF108" s="1098"/>
      <c r="DG108" s="1098"/>
      <c r="DH108" s="1098"/>
      <c r="DI108" s="1098"/>
      <c r="DJ108" s="1098"/>
      <c r="DK108" s="1098"/>
      <c r="DL108" s="1098"/>
      <c r="DM108" s="1098"/>
      <c r="DN108" s="1098"/>
      <c r="DO108" s="1098"/>
      <c r="DP108" s="1098"/>
      <c r="DQ108" s="1098"/>
      <c r="DW108" s="1133"/>
      <c r="DX108" s="1134"/>
      <c r="DY108" s="1134"/>
      <c r="DZ108" s="1134"/>
      <c r="EA108" s="1134"/>
      <c r="EB108" s="1134"/>
      <c r="EC108" s="1134"/>
      <c r="ED108" s="1134"/>
      <c r="EE108" s="1135"/>
    </row>
    <row r="109" spans="2:226" ht="6" customHeight="1" x14ac:dyDescent="0.25">
      <c r="B109" s="1119"/>
      <c r="C109" s="1119"/>
      <c r="D109" s="1119"/>
      <c r="E109" s="1119"/>
      <c r="F109" s="1119"/>
      <c r="G109" s="1119"/>
      <c r="H109" s="1119"/>
      <c r="I109" s="1119"/>
      <c r="J109" s="1119"/>
      <c r="K109" s="1119"/>
      <c r="L109" s="1119"/>
      <c r="M109" s="1119"/>
      <c r="N109" s="1119"/>
      <c r="O109" s="1119"/>
      <c r="P109" s="1119"/>
      <c r="Q109" s="1119"/>
      <c r="R109" s="1099"/>
      <c r="S109" s="1099"/>
      <c r="T109" s="1099"/>
      <c r="U109" s="1099"/>
      <c r="V109" s="1099"/>
      <c r="W109" s="1099"/>
      <c r="X109" s="1099"/>
      <c r="Y109" s="1099"/>
      <c r="Z109" s="1099"/>
      <c r="AA109" s="1099"/>
      <c r="AB109" s="1099"/>
      <c r="AC109" s="1099"/>
      <c r="AD109" s="1099"/>
      <c r="AE109" s="1099"/>
      <c r="AF109" s="1099"/>
      <c r="AG109" s="1099"/>
      <c r="AH109" s="1099"/>
      <c r="AI109" s="1099"/>
      <c r="AJ109" s="1099"/>
      <c r="AK109" s="1099"/>
      <c r="AL109" s="1099"/>
      <c r="AM109" s="1099"/>
      <c r="AN109" s="1099"/>
      <c r="AO109" s="1099"/>
      <c r="AP109" s="1099"/>
      <c r="AQ109" s="1099"/>
      <c r="AR109" s="1099"/>
      <c r="AS109" s="1099"/>
      <c r="AT109" s="1099"/>
      <c r="AU109" s="1099"/>
      <c r="AV109" s="1099"/>
      <c r="AW109" s="1099"/>
      <c r="AX109" s="1099"/>
      <c r="AY109" s="1099"/>
      <c r="AZ109" s="1099"/>
      <c r="BA109" s="1099"/>
      <c r="BB109" s="1099"/>
      <c r="BC109" s="1099"/>
      <c r="BD109" s="1099"/>
      <c r="BE109" s="1099"/>
      <c r="BF109" s="1099"/>
      <c r="BG109" s="1099"/>
      <c r="BH109" s="1099"/>
      <c r="BI109" s="1099"/>
      <c r="BJ109" s="1099"/>
      <c r="BK109" s="1099"/>
      <c r="BL109" s="1099"/>
      <c r="BM109" s="1099"/>
      <c r="BN109" s="1099"/>
      <c r="BO109" s="1099"/>
      <c r="BP109" s="1099"/>
      <c r="BQ109" s="1099"/>
      <c r="BR109" s="1099"/>
      <c r="BS109" s="1099"/>
      <c r="BT109" s="1099"/>
      <c r="BU109" s="1099"/>
      <c r="BV109" s="1099"/>
      <c r="BW109" s="1099"/>
      <c r="BX109" s="1099"/>
      <c r="BY109" s="1099"/>
      <c r="BZ109" s="1099"/>
      <c r="CA109" s="1099"/>
      <c r="CB109" s="1099"/>
      <c r="CC109" s="1099"/>
      <c r="CD109" s="1099"/>
      <c r="CE109" s="1099"/>
      <c r="CF109" s="1099"/>
      <c r="CG109" s="1099"/>
      <c r="CH109" s="1099"/>
      <c r="CI109" s="1099"/>
      <c r="CJ109" s="1099"/>
      <c r="CK109" s="1099"/>
      <c r="CL109" s="1099"/>
      <c r="CM109" s="1099"/>
      <c r="CN109" s="1099"/>
      <c r="CO109" s="1099"/>
      <c r="CP109" s="1099"/>
      <c r="CQ109" s="1099"/>
      <c r="CR109" s="1099"/>
      <c r="CS109" s="1099"/>
      <c r="CT109" s="1099"/>
      <c r="CU109" s="1099"/>
      <c r="CV109" s="1099"/>
      <c r="CW109" s="1099"/>
      <c r="CX109" s="1099"/>
      <c r="CY109" s="1099"/>
      <c r="CZ109" s="1099"/>
      <c r="DA109" s="1099"/>
      <c r="DB109" s="1099"/>
      <c r="DC109" s="1099"/>
      <c r="DD109" s="1099"/>
      <c r="DE109" s="1099"/>
      <c r="DF109" s="1099"/>
      <c r="DG109" s="1099"/>
      <c r="DH109" s="1099"/>
      <c r="DI109" s="1099"/>
      <c r="DJ109" s="1099"/>
      <c r="DK109" s="1099"/>
      <c r="DL109" s="1099"/>
      <c r="DM109" s="1099"/>
      <c r="DN109" s="1099"/>
      <c r="DO109" s="1099"/>
      <c r="DP109" s="1099"/>
      <c r="DQ109" s="1099"/>
      <c r="DW109" s="1133"/>
      <c r="DX109" s="1134"/>
      <c r="DY109" s="1134"/>
      <c r="DZ109" s="1134"/>
      <c r="EA109" s="1134"/>
      <c r="EB109" s="1134"/>
      <c r="EC109" s="1134"/>
      <c r="ED109" s="1134"/>
      <c r="EE109" s="1135"/>
    </row>
    <row r="110" spans="2:226" ht="6" customHeight="1" x14ac:dyDescent="0.3">
      <c r="B110" s="216"/>
      <c r="C110" s="216"/>
      <c r="D110" s="216"/>
      <c r="E110" s="216"/>
      <c r="F110" s="216"/>
      <c r="G110" s="216"/>
      <c r="H110" s="216"/>
      <c r="I110" s="216"/>
      <c r="J110" s="216"/>
      <c r="K110" s="216"/>
      <c r="L110" s="216"/>
      <c r="M110" s="216"/>
      <c r="N110" s="216"/>
      <c r="O110" s="216"/>
      <c r="P110" s="216"/>
      <c r="Q110" s="216"/>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c r="BM110" s="217"/>
      <c r="BN110" s="217"/>
      <c r="BO110" s="217"/>
      <c r="BP110" s="217"/>
      <c r="BQ110" s="217"/>
      <c r="BR110" s="217"/>
      <c r="BS110" s="217"/>
      <c r="BT110" s="217"/>
      <c r="BU110" s="217"/>
      <c r="BV110" s="217"/>
      <c r="BW110" s="217"/>
      <c r="BX110" s="217"/>
      <c r="BY110" s="217"/>
      <c r="BZ110" s="217"/>
      <c r="CA110" s="217"/>
      <c r="CB110" s="217"/>
      <c r="CC110" s="217"/>
      <c r="CD110" s="217"/>
      <c r="CE110" s="217"/>
      <c r="CF110" s="217"/>
      <c r="CG110" s="217"/>
      <c r="CH110" s="217"/>
      <c r="CI110" s="217"/>
      <c r="CJ110" s="217"/>
      <c r="CK110" s="217"/>
      <c r="CL110" s="217"/>
      <c r="CM110" s="217"/>
      <c r="CN110" s="217"/>
      <c r="CO110" s="217"/>
      <c r="CP110" s="217"/>
      <c r="CQ110" s="217"/>
      <c r="CR110" s="217"/>
      <c r="CS110" s="217"/>
      <c r="CT110" s="217"/>
      <c r="CU110" s="217"/>
      <c r="CV110" s="217"/>
      <c r="CW110" s="217"/>
      <c r="CX110" s="217"/>
      <c r="CY110" s="217"/>
      <c r="CZ110" s="217"/>
      <c r="DA110" s="217"/>
      <c r="DB110" s="217"/>
      <c r="DC110" s="217"/>
      <c r="DD110" s="217"/>
      <c r="DE110" s="217"/>
      <c r="DF110" s="217"/>
      <c r="DG110" s="217"/>
      <c r="DH110" s="217"/>
      <c r="DI110" s="217"/>
      <c r="DJ110" s="217"/>
      <c r="DK110" s="217"/>
      <c r="DL110" s="217"/>
      <c r="DM110" s="217"/>
      <c r="DN110" s="217"/>
      <c r="DO110" s="217"/>
      <c r="DP110" s="217"/>
      <c r="DQ110" s="217"/>
      <c r="DW110" s="1133"/>
      <c r="DX110" s="1134"/>
      <c r="DY110" s="1134"/>
      <c r="DZ110" s="1134"/>
      <c r="EA110" s="1134"/>
      <c r="EB110" s="1134"/>
      <c r="EC110" s="1134"/>
      <c r="ED110" s="1134"/>
      <c r="EE110" s="1135"/>
    </row>
    <row r="111" spans="2:226" ht="6" customHeight="1" x14ac:dyDescent="0.3">
      <c r="B111" s="216"/>
      <c r="C111" s="216"/>
      <c r="D111" s="216"/>
      <c r="E111" s="216"/>
      <c r="F111" s="216"/>
      <c r="G111" s="216"/>
      <c r="H111" s="216"/>
      <c r="I111" s="216"/>
      <c r="J111" s="216"/>
      <c r="K111" s="216"/>
      <c r="L111" s="216"/>
      <c r="M111" s="216"/>
      <c r="N111" s="216"/>
      <c r="O111" s="216"/>
      <c r="P111" s="216"/>
      <c r="Q111" s="216"/>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217"/>
      <c r="DN111" s="217"/>
      <c r="DO111" s="217"/>
      <c r="DP111" s="217"/>
      <c r="DQ111" s="217"/>
      <c r="DW111" s="1133"/>
      <c r="DX111" s="1134"/>
      <c r="DY111" s="1134"/>
      <c r="DZ111" s="1134"/>
      <c r="EA111" s="1134"/>
      <c r="EB111" s="1134"/>
      <c r="EC111" s="1134"/>
      <c r="ED111" s="1134"/>
      <c r="EE111" s="1135"/>
    </row>
    <row r="112" spans="2:226" ht="6" customHeight="1" x14ac:dyDescent="0.25">
      <c r="B112" s="1119" t="s">
        <v>154</v>
      </c>
      <c r="C112" s="1119"/>
      <c r="D112" s="1119"/>
      <c r="E112" s="1119"/>
      <c r="F112" s="1119"/>
      <c r="G112" s="1119"/>
      <c r="H112" s="1119"/>
      <c r="I112" s="1119"/>
      <c r="J112" s="1119"/>
      <c r="K112" s="1119"/>
      <c r="L112" s="1119"/>
      <c r="M112" s="1119"/>
      <c r="N112" s="1119"/>
      <c r="O112" s="1119"/>
      <c r="P112" s="1119"/>
      <c r="Q112" s="1119"/>
      <c r="R112" s="1098"/>
      <c r="S112" s="1098"/>
      <c r="T112" s="1098"/>
      <c r="U112" s="1098"/>
      <c r="V112" s="1098"/>
      <c r="W112" s="1098"/>
      <c r="X112" s="1098"/>
      <c r="Y112" s="1098"/>
      <c r="Z112" s="1098"/>
      <c r="AA112" s="1098"/>
      <c r="AB112" s="1098"/>
      <c r="AC112" s="1098"/>
      <c r="AD112" s="1098"/>
      <c r="AE112" s="1098"/>
      <c r="AF112" s="1098"/>
      <c r="AG112" s="1098"/>
      <c r="AH112" s="1098"/>
      <c r="AI112" s="1098"/>
      <c r="AJ112" s="1098"/>
      <c r="AK112" s="1098"/>
      <c r="AL112" s="1098"/>
      <c r="AM112" s="1098"/>
      <c r="AN112" s="1098"/>
      <c r="AO112" s="1098"/>
      <c r="AP112" s="1098"/>
      <c r="AQ112" s="1098"/>
      <c r="AR112" s="1098"/>
      <c r="AS112" s="1098"/>
      <c r="AT112" s="1098"/>
      <c r="AU112" s="1098"/>
      <c r="AV112" s="1098"/>
      <c r="AW112" s="1098"/>
      <c r="AX112" s="1098"/>
      <c r="AY112" s="1098"/>
      <c r="AZ112" s="1098"/>
      <c r="BA112" s="1098"/>
      <c r="BB112" s="1098"/>
      <c r="BC112" s="1098"/>
      <c r="BD112" s="1098"/>
      <c r="BE112" s="1098"/>
      <c r="BF112" s="1098"/>
      <c r="BG112" s="1098"/>
      <c r="BH112" s="1098"/>
      <c r="BI112" s="1098"/>
      <c r="BJ112" s="1098"/>
      <c r="BK112" s="1098"/>
      <c r="BL112" s="1098"/>
      <c r="BM112" s="1098"/>
      <c r="BN112" s="1098"/>
      <c r="BO112" s="1098"/>
      <c r="BP112" s="1098"/>
      <c r="BQ112" s="1098"/>
      <c r="BR112" s="1098"/>
      <c r="BS112" s="1098"/>
      <c r="BT112" s="1098"/>
      <c r="BU112" s="1098"/>
      <c r="BV112" s="1098"/>
      <c r="BW112" s="1098"/>
      <c r="BX112" s="1098"/>
      <c r="BY112" s="1098"/>
      <c r="BZ112" s="1098"/>
      <c r="CA112" s="1098"/>
      <c r="CB112" s="1098"/>
      <c r="CC112" s="1098"/>
      <c r="CD112" s="1098"/>
      <c r="CE112" s="1098"/>
      <c r="CF112" s="1098"/>
      <c r="CG112" s="1098"/>
      <c r="CH112" s="1098"/>
      <c r="CI112" s="1098"/>
      <c r="CJ112" s="1098"/>
      <c r="CK112" s="1098"/>
      <c r="CL112" s="1098"/>
      <c r="CM112" s="1098"/>
      <c r="CN112" s="1098"/>
      <c r="CO112" s="1098"/>
      <c r="CP112" s="1098"/>
      <c r="CQ112" s="1098"/>
      <c r="CR112" s="1098"/>
      <c r="CS112" s="1098"/>
      <c r="CT112" s="1098"/>
      <c r="CU112" s="1098"/>
      <c r="CV112" s="1098"/>
      <c r="CW112" s="1098"/>
      <c r="CX112" s="1098"/>
      <c r="CY112" s="1098"/>
      <c r="CZ112" s="1098"/>
      <c r="DA112" s="1098"/>
      <c r="DB112" s="1098"/>
      <c r="DC112" s="1098"/>
      <c r="DD112" s="1098"/>
      <c r="DE112" s="1098"/>
      <c r="DF112" s="1098"/>
      <c r="DG112" s="1098"/>
      <c r="DH112" s="1098"/>
      <c r="DI112" s="1098"/>
      <c r="DJ112" s="1098"/>
      <c r="DK112" s="1098"/>
      <c r="DL112" s="1098"/>
      <c r="DM112" s="1098"/>
      <c r="DN112" s="1098"/>
      <c r="DO112" s="1098"/>
      <c r="DP112" s="1098"/>
      <c r="DQ112" s="1098"/>
      <c r="DW112" s="1133"/>
      <c r="DX112" s="1134"/>
      <c r="DY112" s="1134"/>
      <c r="DZ112" s="1134"/>
      <c r="EA112" s="1134"/>
      <c r="EB112" s="1134"/>
      <c r="EC112" s="1134"/>
      <c r="ED112" s="1134"/>
      <c r="EE112" s="1135"/>
      <c r="FO112" s="218"/>
      <c r="FP112" s="218"/>
      <c r="FQ112" s="218"/>
      <c r="FR112" s="218"/>
      <c r="FS112" s="218"/>
      <c r="FT112" s="218"/>
      <c r="FU112" s="218"/>
      <c r="FV112" s="218"/>
      <c r="FW112" s="218"/>
      <c r="FX112" s="218"/>
      <c r="FY112" s="218"/>
      <c r="FZ112" s="218"/>
      <c r="GA112" s="218"/>
      <c r="GB112" s="218"/>
      <c r="GC112" s="218"/>
      <c r="GD112" s="218"/>
      <c r="GE112" s="218"/>
      <c r="GF112" s="218"/>
      <c r="GG112" s="218"/>
      <c r="GH112" s="218"/>
      <c r="GI112" s="218"/>
      <c r="GJ112" s="218"/>
      <c r="GK112" s="218"/>
      <c r="GL112" s="218"/>
      <c r="GM112" s="218"/>
      <c r="GN112" s="218"/>
      <c r="GO112" s="218"/>
      <c r="GP112" s="218"/>
      <c r="GQ112" s="218"/>
      <c r="GR112" s="218"/>
      <c r="GS112" s="218"/>
      <c r="GT112" s="218"/>
      <c r="GU112" s="218"/>
      <c r="GV112" s="218"/>
      <c r="GW112" s="218"/>
      <c r="GX112" s="218"/>
      <c r="GY112" s="218"/>
      <c r="GZ112" s="218"/>
      <c r="HA112" s="218"/>
      <c r="HB112" s="218"/>
      <c r="HC112" s="218"/>
      <c r="HD112" s="218"/>
      <c r="HE112" s="218"/>
      <c r="HF112" s="218"/>
      <c r="HG112" s="218"/>
      <c r="HH112" s="218"/>
      <c r="HI112" s="218"/>
      <c r="HJ112" s="218"/>
      <c r="HK112" s="218"/>
      <c r="HL112" s="218"/>
      <c r="HM112" s="218"/>
      <c r="HN112" s="187"/>
      <c r="HO112" s="187"/>
      <c r="HP112" s="187"/>
      <c r="HQ112" s="187"/>
      <c r="HR112" s="187"/>
    </row>
    <row r="113" spans="2:226" ht="6" customHeight="1" x14ac:dyDescent="0.25">
      <c r="B113" s="1119"/>
      <c r="C113" s="1119"/>
      <c r="D113" s="1119"/>
      <c r="E113" s="1119"/>
      <c r="F113" s="1119"/>
      <c r="G113" s="1119"/>
      <c r="H113" s="1119"/>
      <c r="I113" s="1119"/>
      <c r="J113" s="1119"/>
      <c r="K113" s="1119"/>
      <c r="L113" s="1119"/>
      <c r="M113" s="1119"/>
      <c r="N113" s="1119"/>
      <c r="O113" s="1119"/>
      <c r="P113" s="1119"/>
      <c r="Q113" s="1119"/>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c r="AR113" s="1098"/>
      <c r="AS113" s="1098"/>
      <c r="AT113" s="1098"/>
      <c r="AU113" s="1098"/>
      <c r="AV113" s="1098"/>
      <c r="AW113" s="1098"/>
      <c r="AX113" s="1098"/>
      <c r="AY113" s="1098"/>
      <c r="AZ113" s="1098"/>
      <c r="BA113" s="1098"/>
      <c r="BB113" s="1098"/>
      <c r="BC113" s="1098"/>
      <c r="BD113" s="1098"/>
      <c r="BE113" s="1098"/>
      <c r="BF113" s="1098"/>
      <c r="BG113" s="1098"/>
      <c r="BH113" s="1098"/>
      <c r="BI113" s="1098"/>
      <c r="BJ113" s="1098"/>
      <c r="BK113" s="1098"/>
      <c r="BL113" s="1098"/>
      <c r="BM113" s="1098"/>
      <c r="BN113" s="1098"/>
      <c r="BO113" s="1098"/>
      <c r="BP113" s="1098"/>
      <c r="BQ113" s="1098"/>
      <c r="BR113" s="1098"/>
      <c r="BS113" s="1098"/>
      <c r="BT113" s="1098"/>
      <c r="BU113" s="1098"/>
      <c r="BV113" s="1098"/>
      <c r="BW113" s="1098"/>
      <c r="BX113" s="1098"/>
      <c r="BY113" s="1098"/>
      <c r="BZ113" s="1098"/>
      <c r="CA113" s="1098"/>
      <c r="CB113" s="1098"/>
      <c r="CC113" s="1098"/>
      <c r="CD113" s="1098"/>
      <c r="CE113" s="1098"/>
      <c r="CF113" s="1098"/>
      <c r="CG113" s="1098"/>
      <c r="CH113" s="1098"/>
      <c r="CI113" s="1098"/>
      <c r="CJ113" s="1098"/>
      <c r="CK113" s="1098"/>
      <c r="CL113" s="1098"/>
      <c r="CM113" s="1098"/>
      <c r="CN113" s="1098"/>
      <c r="CO113" s="1098"/>
      <c r="CP113" s="1098"/>
      <c r="CQ113" s="1098"/>
      <c r="CR113" s="1098"/>
      <c r="CS113" s="1098"/>
      <c r="CT113" s="1098"/>
      <c r="CU113" s="1098"/>
      <c r="CV113" s="1098"/>
      <c r="CW113" s="1098"/>
      <c r="CX113" s="1098"/>
      <c r="CY113" s="1098"/>
      <c r="CZ113" s="1098"/>
      <c r="DA113" s="1098"/>
      <c r="DB113" s="1098"/>
      <c r="DC113" s="1098"/>
      <c r="DD113" s="1098"/>
      <c r="DE113" s="1098"/>
      <c r="DF113" s="1098"/>
      <c r="DG113" s="1098"/>
      <c r="DH113" s="1098"/>
      <c r="DI113" s="1098"/>
      <c r="DJ113" s="1098"/>
      <c r="DK113" s="1098"/>
      <c r="DL113" s="1098"/>
      <c r="DM113" s="1098"/>
      <c r="DN113" s="1098"/>
      <c r="DO113" s="1098"/>
      <c r="DP113" s="1098"/>
      <c r="DQ113" s="1098"/>
      <c r="DW113" s="1133"/>
      <c r="DX113" s="1134"/>
      <c r="DY113" s="1134"/>
      <c r="DZ113" s="1134"/>
      <c r="EA113" s="1134"/>
      <c r="EB113" s="1134"/>
      <c r="EC113" s="1134"/>
      <c r="ED113" s="1134"/>
      <c r="EE113" s="1135"/>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187"/>
      <c r="HO113" s="187"/>
      <c r="HP113" s="187"/>
      <c r="HQ113" s="187"/>
      <c r="HR113" s="187"/>
    </row>
    <row r="114" spans="2:226" ht="6" customHeight="1" x14ac:dyDescent="0.25">
      <c r="B114" s="1119"/>
      <c r="C114" s="1119"/>
      <c r="D114" s="1119"/>
      <c r="E114" s="1119"/>
      <c r="F114" s="1119"/>
      <c r="G114" s="1119"/>
      <c r="H114" s="1119"/>
      <c r="I114" s="1119"/>
      <c r="J114" s="1119"/>
      <c r="K114" s="1119"/>
      <c r="L114" s="1119"/>
      <c r="M114" s="1119"/>
      <c r="N114" s="1119"/>
      <c r="O114" s="1119"/>
      <c r="P114" s="1119"/>
      <c r="Q114" s="1119"/>
      <c r="R114" s="1099"/>
      <c r="S114" s="1099"/>
      <c r="T114" s="1099"/>
      <c r="U114" s="1099"/>
      <c r="V114" s="1099"/>
      <c r="W114" s="1099"/>
      <c r="X114" s="1099"/>
      <c r="Y114" s="1099"/>
      <c r="Z114" s="1099"/>
      <c r="AA114" s="1099"/>
      <c r="AB114" s="1099"/>
      <c r="AC114" s="1099"/>
      <c r="AD114" s="1099"/>
      <c r="AE114" s="1099"/>
      <c r="AF114" s="1099"/>
      <c r="AG114" s="1099"/>
      <c r="AH114" s="1099"/>
      <c r="AI114" s="1099"/>
      <c r="AJ114" s="1099"/>
      <c r="AK114" s="1099"/>
      <c r="AL114" s="1099"/>
      <c r="AM114" s="1099"/>
      <c r="AN114" s="1099"/>
      <c r="AO114" s="1099"/>
      <c r="AP114" s="1099"/>
      <c r="AQ114" s="1099"/>
      <c r="AR114" s="1099"/>
      <c r="AS114" s="1099"/>
      <c r="AT114" s="1099"/>
      <c r="AU114" s="1099"/>
      <c r="AV114" s="1099"/>
      <c r="AW114" s="1099"/>
      <c r="AX114" s="1099"/>
      <c r="AY114" s="1099"/>
      <c r="AZ114" s="1099"/>
      <c r="BA114" s="1099"/>
      <c r="BB114" s="1099"/>
      <c r="BC114" s="1099"/>
      <c r="BD114" s="1099"/>
      <c r="BE114" s="1099"/>
      <c r="BF114" s="1099"/>
      <c r="BG114" s="1099"/>
      <c r="BH114" s="1099"/>
      <c r="BI114" s="1099"/>
      <c r="BJ114" s="1099"/>
      <c r="BK114" s="1099"/>
      <c r="BL114" s="1099"/>
      <c r="BM114" s="1099"/>
      <c r="BN114" s="1099"/>
      <c r="BO114" s="1099"/>
      <c r="BP114" s="1099"/>
      <c r="BQ114" s="1099"/>
      <c r="BR114" s="1099"/>
      <c r="BS114" s="1099"/>
      <c r="BT114" s="1099"/>
      <c r="BU114" s="1099"/>
      <c r="BV114" s="1099"/>
      <c r="BW114" s="1099"/>
      <c r="BX114" s="1099"/>
      <c r="BY114" s="1099"/>
      <c r="BZ114" s="1099"/>
      <c r="CA114" s="1099"/>
      <c r="CB114" s="1099"/>
      <c r="CC114" s="1099"/>
      <c r="CD114" s="1099"/>
      <c r="CE114" s="1099"/>
      <c r="CF114" s="1099"/>
      <c r="CG114" s="1099"/>
      <c r="CH114" s="1099"/>
      <c r="CI114" s="1099"/>
      <c r="CJ114" s="1099"/>
      <c r="CK114" s="1099"/>
      <c r="CL114" s="1099"/>
      <c r="CM114" s="1099"/>
      <c r="CN114" s="1099"/>
      <c r="CO114" s="1099"/>
      <c r="CP114" s="1099"/>
      <c r="CQ114" s="1099"/>
      <c r="CR114" s="1099"/>
      <c r="CS114" s="1099"/>
      <c r="CT114" s="1099"/>
      <c r="CU114" s="1099"/>
      <c r="CV114" s="1099"/>
      <c r="CW114" s="1099"/>
      <c r="CX114" s="1099"/>
      <c r="CY114" s="1099"/>
      <c r="CZ114" s="1099"/>
      <c r="DA114" s="1099"/>
      <c r="DB114" s="1099"/>
      <c r="DC114" s="1099"/>
      <c r="DD114" s="1099"/>
      <c r="DE114" s="1099"/>
      <c r="DF114" s="1099"/>
      <c r="DG114" s="1099"/>
      <c r="DH114" s="1099"/>
      <c r="DI114" s="1099"/>
      <c r="DJ114" s="1099"/>
      <c r="DK114" s="1099"/>
      <c r="DL114" s="1099"/>
      <c r="DM114" s="1099"/>
      <c r="DN114" s="1099"/>
      <c r="DO114" s="1099"/>
      <c r="DP114" s="1099"/>
      <c r="DQ114" s="1099"/>
      <c r="DW114" s="1133"/>
      <c r="DX114" s="1134"/>
      <c r="DY114" s="1134"/>
      <c r="DZ114" s="1134"/>
      <c r="EA114" s="1134"/>
      <c r="EB114" s="1134"/>
      <c r="EC114" s="1134"/>
      <c r="ED114" s="1134"/>
      <c r="EE114" s="1135"/>
      <c r="FO114" s="187"/>
      <c r="FP114" s="187"/>
      <c r="FQ114" s="187"/>
      <c r="FR114" s="187"/>
      <c r="FS114" s="187"/>
      <c r="FT114" s="187"/>
      <c r="FU114" s="187"/>
      <c r="FV114" s="187"/>
      <c r="FW114" s="187"/>
      <c r="FX114" s="187"/>
      <c r="FY114" s="187"/>
      <c r="FZ114" s="187"/>
      <c r="GA114" s="187"/>
      <c r="GB114" s="187"/>
      <c r="GC114" s="187"/>
      <c r="GD114" s="187"/>
      <c r="GE114" s="187"/>
      <c r="GF114" s="187"/>
      <c r="GG114" s="187"/>
      <c r="GH114" s="187"/>
      <c r="GI114" s="187"/>
      <c r="GJ114" s="187"/>
      <c r="GK114" s="187"/>
      <c r="GL114" s="187"/>
      <c r="GM114" s="187"/>
      <c r="GN114" s="187"/>
      <c r="GO114" s="187"/>
      <c r="GP114" s="187"/>
      <c r="GQ114" s="187"/>
      <c r="GR114" s="187"/>
      <c r="GS114" s="187"/>
      <c r="GT114" s="187"/>
      <c r="GU114" s="187"/>
      <c r="GV114" s="187"/>
      <c r="GW114" s="187"/>
      <c r="GX114" s="187"/>
      <c r="GY114" s="187"/>
      <c r="GZ114" s="187"/>
      <c r="HA114" s="187"/>
      <c r="HB114" s="187"/>
      <c r="HC114" s="187"/>
      <c r="HD114" s="187"/>
      <c r="HE114" s="187"/>
      <c r="HF114" s="187"/>
      <c r="HG114" s="187"/>
      <c r="HH114" s="187"/>
      <c r="HI114" s="187"/>
      <c r="HJ114" s="187"/>
      <c r="HK114" s="187"/>
      <c r="HL114" s="187"/>
      <c r="HM114" s="187"/>
      <c r="HN114" s="187"/>
      <c r="HO114" s="187"/>
      <c r="HP114" s="187"/>
      <c r="HQ114" s="187"/>
      <c r="HR114" s="187"/>
    </row>
    <row r="115" spans="2:226" ht="6" customHeight="1" x14ac:dyDescent="0.3">
      <c r="B115" s="216"/>
      <c r="C115" s="216"/>
      <c r="D115" s="216"/>
      <c r="E115" s="216"/>
      <c r="F115" s="216"/>
      <c r="G115" s="216"/>
      <c r="H115" s="216"/>
      <c r="I115" s="216"/>
      <c r="J115" s="216"/>
      <c r="K115" s="216"/>
      <c r="L115" s="216"/>
      <c r="M115" s="216"/>
      <c r="N115" s="216"/>
      <c r="O115" s="216"/>
      <c r="P115" s="216"/>
      <c r="Q115" s="216"/>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217"/>
      <c r="DN115" s="217"/>
      <c r="DO115" s="217"/>
      <c r="DP115" s="217"/>
      <c r="DQ115" s="217"/>
      <c r="DW115" s="1133"/>
      <c r="DX115" s="1134"/>
      <c r="DY115" s="1134"/>
      <c r="DZ115" s="1134"/>
      <c r="EA115" s="1134"/>
      <c r="EB115" s="1134"/>
      <c r="EC115" s="1134"/>
      <c r="ED115" s="1134"/>
      <c r="EE115" s="1135"/>
      <c r="FO115" s="187"/>
      <c r="FP115" s="187"/>
      <c r="FQ115" s="187"/>
      <c r="FR115" s="187"/>
      <c r="FS115" s="187"/>
      <c r="FT115" s="187"/>
      <c r="FU115" s="187"/>
      <c r="FV115" s="187"/>
      <c r="FW115" s="187"/>
      <c r="FX115" s="187"/>
      <c r="FY115" s="187"/>
      <c r="FZ115" s="187"/>
      <c r="GA115" s="187"/>
      <c r="GB115" s="187"/>
      <c r="GC115" s="187"/>
      <c r="GD115" s="187"/>
      <c r="GE115" s="187"/>
      <c r="GF115" s="187"/>
      <c r="GG115" s="187"/>
      <c r="GH115" s="187"/>
      <c r="GI115" s="187"/>
      <c r="GJ115" s="187"/>
      <c r="GK115" s="187"/>
      <c r="GL115" s="187"/>
      <c r="GM115" s="187"/>
      <c r="GN115" s="187"/>
      <c r="GO115" s="187"/>
      <c r="GP115" s="187"/>
      <c r="GQ115" s="187"/>
      <c r="GR115" s="187"/>
      <c r="GS115" s="187"/>
      <c r="GT115" s="187"/>
      <c r="GU115" s="187"/>
      <c r="GV115" s="187"/>
      <c r="GW115" s="187"/>
      <c r="GX115" s="187"/>
      <c r="GY115" s="187"/>
      <c r="GZ115" s="187"/>
      <c r="HA115" s="187"/>
      <c r="HB115" s="187"/>
      <c r="HC115" s="187"/>
      <c r="HD115" s="187"/>
      <c r="HE115" s="187"/>
      <c r="HF115" s="187"/>
      <c r="HG115" s="187"/>
      <c r="HH115" s="187"/>
      <c r="HI115" s="187"/>
      <c r="HJ115" s="187"/>
      <c r="HK115" s="187"/>
      <c r="HL115" s="187"/>
      <c r="HM115" s="187"/>
      <c r="HN115" s="187"/>
      <c r="HO115" s="187"/>
      <c r="HP115" s="187"/>
      <c r="HQ115" s="187"/>
      <c r="HR115" s="187"/>
    </row>
    <row r="116" spans="2:226" ht="6" customHeight="1" x14ac:dyDescent="0.3">
      <c r="B116" s="216"/>
      <c r="C116" s="216"/>
      <c r="D116" s="216"/>
      <c r="E116" s="216"/>
      <c r="F116" s="216"/>
      <c r="G116" s="216"/>
      <c r="H116" s="216"/>
      <c r="I116" s="216"/>
      <c r="J116" s="216"/>
      <c r="K116" s="216"/>
      <c r="L116" s="216"/>
      <c r="M116" s="216"/>
      <c r="N116" s="216"/>
      <c r="O116" s="216"/>
      <c r="P116" s="216"/>
      <c r="Q116" s="216"/>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217"/>
      <c r="DN116" s="217"/>
      <c r="DO116" s="217"/>
      <c r="DP116" s="217"/>
      <c r="DQ116" s="217"/>
      <c r="DW116" s="1133"/>
      <c r="DX116" s="1134"/>
      <c r="DY116" s="1134"/>
      <c r="DZ116" s="1134"/>
      <c r="EA116" s="1134"/>
      <c r="EB116" s="1134"/>
      <c r="EC116" s="1134"/>
      <c r="ED116" s="1134"/>
      <c r="EE116" s="1135"/>
      <c r="EI116" s="201"/>
      <c r="EJ116" s="201"/>
      <c r="EK116" s="201"/>
      <c r="FO116" s="187"/>
      <c r="FP116" s="187"/>
      <c r="FQ116" s="187"/>
      <c r="FR116" s="187"/>
      <c r="FS116" s="187"/>
      <c r="FT116" s="187"/>
      <c r="FU116" s="187"/>
      <c r="FV116" s="187"/>
      <c r="FW116" s="187"/>
      <c r="FX116" s="187"/>
      <c r="FY116" s="187"/>
      <c r="FZ116" s="187"/>
      <c r="GA116" s="187"/>
      <c r="GB116" s="187"/>
      <c r="GC116" s="187"/>
      <c r="GD116" s="187"/>
      <c r="GE116" s="187"/>
      <c r="GF116" s="187"/>
      <c r="GG116" s="187"/>
      <c r="GH116" s="187"/>
      <c r="GI116" s="187"/>
      <c r="GJ116" s="187"/>
      <c r="GK116" s="187"/>
      <c r="GL116" s="187"/>
      <c r="GM116" s="187"/>
      <c r="GN116" s="187"/>
      <c r="GO116" s="187"/>
      <c r="GP116" s="187"/>
      <c r="GQ116" s="187"/>
      <c r="GR116" s="187"/>
      <c r="GS116" s="187"/>
      <c r="GT116" s="187"/>
      <c r="GU116" s="187"/>
      <c r="GV116" s="187"/>
      <c r="GW116" s="187"/>
      <c r="GX116" s="187"/>
      <c r="GY116" s="187"/>
      <c r="GZ116" s="187"/>
      <c r="HA116" s="187"/>
      <c r="HB116" s="187"/>
      <c r="HC116" s="187"/>
      <c r="HD116" s="187"/>
      <c r="HE116" s="187"/>
      <c r="HF116" s="187"/>
      <c r="HG116" s="187"/>
      <c r="HH116" s="187"/>
      <c r="HI116" s="187"/>
      <c r="HJ116" s="187"/>
      <c r="HK116" s="187"/>
      <c r="HL116" s="187"/>
      <c r="HM116" s="187"/>
      <c r="HN116" s="187"/>
      <c r="HO116" s="187"/>
      <c r="HP116" s="187"/>
      <c r="HQ116" s="187"/>
      <c r="HR116" s="187"/>
    </row>
    <row r="117" spans="2:226" ht="6" customHeight="1" x14ac:dyDescent="0.3">
      <c r="B117" s="1119" t="s">
        <v>282</v>
      </c>
      <c r="C117" s="1119"/>
      <c r="D117" s="1119"/>
      <c r="E117" s="1119"/>
      <c r="F117" s="1119"/>
      <c r="G117" s="1119"/>
      <c r="H117" s="1119"/>
      <c r="I117" s="1119"/>
      <c r="J117" s="1119"/>
      <c r="K117" s="1119"/>
      <c r="L117" s="1119"/>
      <c r="M117" s="1119"/>
      <c r="N117" s="1119"/>
      <c r="O117" s="1119"/>
      <c r="P117" s="1119"/>
      <c r="Q117" s="1119"/>
      <c r="R117" s="1098"/>
      <c r="S117" s="1098"/>
      <c r="T117" s="1098"/>
      <c r="U117" s="1098"/>
      <c r="V117" s="1098"/>
      <c r="W117" s="1098"/>
      <c r="X117" s="1098"/>
      <c r="Y117" s="1098"/>
      <c r="Z117" s="1098"/>
      <c r="AA117" s="1098"/>
      <c r="AB117" s="1098"/>
      <c r="AC117" s="1098"/>
      <c r="AD117" s="1098"/>
      <c r="AE117" s="1098"/>
      <c r="AF117" s="1098"/>
      <c r="AG117" s="1098"/>
      <c r="AH117" s="1098"/>
      <c r="AI117" s="1098"/>
      <c r="AJ117" s="1098"/>
      <c r="AK117" s="1098"/>
      <c r="AL117" s="1098"/>
      <c r="AM117" s="1098"/>
      <c r="AN117" s="1098"/>
      <c r="AO117" s="1098"/>
      <c r="AP117" s="1098"/>
      <c r="AQ117" s="1098"/>
      <c r="AR117" s="1098"/>
      <c r="AS117" s="1098"/>
      <c r="AT117" s="1098"/>
      <c r="AU117" s="1098"/>
      <c r="AV117" s="1098"/>
      <c r="AW117" s="1098"/>
      <c r="AX117" s="1098"/>
      <c r="AY117" s="1098"/>
      <c r="AZ117" s="1098"/>
      <c r="BA117" s="1098"/>
      <c r="BB117" s="1098"/>
      <c r="BC117" s="1098"/>
      <c r="BD117" s="1098"/>
      <c r="BE117" s="1098"/>
      <c r="BF117" s="1098"/>
      <c r="BG117" s="1098"/>
      <c r="BH117" s="1098"/>
      <c r="BI117" s="1098"/>
      <c r="BJ117" s="1098"/>
      <c r="BK117" s="1098"/>
      <c r="BL117" s="1098"/>
      <c r="BM117" s="1098"/>
      <c r="BN117" s="219"/>
      <c r="BO117" s="1120" t="s">
        <v>283</v>
      </c>
      <c r="BP117" s="1120"/>
      <c r="BQ117" s="1120"/>
      <c r="BR117" s="1120"/>
      <c r="BS117" s="1120"/>
      <c r="BT117" s="1120"/>
      <c r="BU117" s="1120"/>
      <c r="BV117" s="1120"/>
      <c r="BW117" s="1098"/>
      <c r="BX117" s="1098"/>
      <c r="BY117" s="1098"/>
      <c r="BZ117" s="1098"/>
      <c r="CA117" s="1098"/>
      <c r="CB117" s="1098"/>
      <c r="CC117" s="1098"/>
      <c r="CD117" s="1098"/>
      <c r="CE117" s="1098"/>
      <c r="CF117" s="1098"/>
      <c r="CG117" s="1098"/>
      <c r="CH117" s="1098"/>
      <c r="CI117" s="217"/>
      <c r="CJ117" s="1119" t="s">
        <v>284</v>
      </c>
      <c r="CK117" s="1119"/>
      <c r="CL117" s="1119"/>
      <c r="CM117" s="1119"/>
      <c r="CN117" s="1119"/>
      <c r="CO117" s="1119"/>
      <c r="CP117" s="1119"/>
      <c r="CQ117" s="1119"/>
      <c r="CR117" s="1119"/>
      <c r="CS117" s="1119"/>
      <c r="CT117" s="1119"/>
      <c r="CU117" s="1119"/>
      <c r="CV117" s="220"/>
      <c r="CW117" s="1121"/>
      <c r="CX117" s="1121"/>
      <c r="CY117" s="1121"/>
      <c r="CZ117" s="1121"/>
      <c r="DA117" s="1121"/>
      <c r="DB117" s="1121"/>
      <c r="DC117" s="1121"/>
      <c r="DD117" s="1121"/>
      <c r="DE117" s="1121"/>
      <c r="DF117" s="1121"/>
      <c r="DG117" s="1121"/>
      <c r="DH117" s="1121"/>
      <c r="DI117" s="1121"/>
      <c r="DJ117" s="1121"/>
      <c r="DK117" s="1121"/>
      <c r="DL117" s="1121"/>
      <c r="DM117" s="1121"/>
      <c r="DN117" s="1121"/>
      <c r="DO117" s="1121"/>
      <c r="DP117" s="1121"/>
      <c r="DQ117" s="1121"/>
      <c r="DR117" s="217"/>
      <c r="DS117" s="217"/>
      <c r="DT117" s="217"/>
      <c r="DU117" s="217"/>
      <c r="DV117" s="217"/>
      <c r="DW117" s="1133"/>
      <c r="DX117" s="1134"/>
      <c r="DY117" s="1134"/>
      <c r="DZ117" s="1134"/>
      <c r="EA117" s="1134"/>
      <c r="EB117" s="1134"/>
      <c r="EC117" s="1134"/>
      <c r="ED117" s="1134"/>
      <c r="EE117" s="1135"/>
      <c r="EF117" s="221"/>
      <c r="EG117" s="221"/>
      <c r="EH117" s="221"/>
      <c r="EI117" s="221"/>
      <c r="EJ117" s="221"/>
      <c r="EK117" s="201"/>
      <c r="FO117" s="187"/>
      <c r="FP117" s="187"/>
      <c r="FQ117" s="187"/>
      <c r="FR117" s="187"/>
      <c r="FS117" s="187"/>
      <c r="FT117" s="218"/>
      <c r="FU117" s="218"/>
      <c r="FV117" s="218"/>
      <c r="FW117" s="218"/>
      <c r="FX117" s="218"/>
      <c r="FY117" s="218"/>
      <c r="FZ117" s="218"/>
      <c r="GA117" s="218"/>
      <c r="GB117" s="218"/>
      <c r="GC117" s="218"/>
      <c r="GD117" s="218"/>
      <c r="GE117" s="218"/>
      <c r="GF117" s="218"/>
      <c r="GG117" s="218"/>
      <c r="GH117" s="218"/>
      <c r="GI117" s="218"/>
      <c r="GJ117" s="218"/>
      <c r="GK117" s="218"/>
      <c r="GL117" s="218"/>
      <c r="GM117" s="218"/>
      <c r="GN117" s="218"/>
      <c r="GO117" s="218"/>
      <c r="GP117" s="218"/>
      <c r="GQ117" s="218"/>
      <c r="GR117" s="218"/>
      <c r="GS117" s="218"/>
      <c r="GT117" s="218"/>
      <c r="GU117" s="218"/>
      <c r="GV117" s="218"/>
      <c r="GW117" s="218"/>
      <c r="GX117" s="218"/>
      <c r="GY117" s="218"/>
      <c r="GZ117" s="218"/>
      <c r="HA117" s="218"/>
      <c r="HB117" s="218"/>
      <c r="HC117" s="218"/>
      <c r="HD117" s="218"/>
      <c r="HE117" s="218"/>
      <c r="HF117" s="218"/>
      <c r="HG117" s="218"/>
      <c r="HH117" s="218"/>
      <c r="HI117" s="218"/>
      <c r="HJ117" s="218"/>
      <c r="HK117" s="218"/>
      <c r="HL117" s="218"/>
      <c r="HM117" s="218"/>
      <c r="HN117" s="218"/>
      <c r="HO117" s="218"/>
      <c r="HP117" s="218"/>
      <c r="HQ117" s="218"/>
      <c r="HR117" s="218"/>
    </row>
    <row r="118" spans="2:226" ht="6" customHeight="1" x14ac:dyDescent="0.3">
      <c r="B118" s="1119"/>
      <c r="C118" s="1119"/>
      <c r="D118" s="1119"/>
      <c r="E118" s="1119"/>
      <c r="F118" s="1119"/>
      <c r="G118" s="1119"/>
      <c r="H118" s="1119"/>
      <c r="I118" s="1119"/>
      <c r="J118" s="1119"/>
      <c r="K118" s="1119"/>
      <c r="L118" s="1119"/>
      <c r="M118" s="1119"/>
      <c r="N118" s="1119"/>
      <c r="O118" s="1119"/>
      <c r="P118" s="1119"/>
      <c r="Q118" s="1119"/>
      <c r="R118" s="1098"/>
      <c r="S118" s="1098"/>
      <c r="T118" s="1098"/>
      <c r="U118" s="1098"/>
      <c r="V118" s="1098"/>
      <c r="W118" s="1098"/>
      <c r="X118" s="1098"/>
      <c r="Y118" s="1098"/>
      <c r="Z118" s="1098"/>
      <c r="AA118" s="1098"/>
      <c r="AB118" s="1098"/>
      <c r="AC118" s="1098"/>
      <c r="AD118" s="1098"/>
      <c r="AE118" s="1098"/>
      <c r="AF118" s="1098"/>
      <c r="AG118" s="1098"/>
      <c r="AH118" s="1098"/>
      <c r="AI118" s="1098"/>
      <c r="AJ118" s="1098"/>
      <c r="AK118" s="1098"/>
      <c r="AL118" s="1098"/>
      <c r="AM118" s="1098"/>
      <c r="AN118" s="1098"/>
      <c r="AO118" s="1098"/>
      <c r="AP118" s="1098"/>
      <c r="AQ118" s="1098"/>
      <c r="AR118" s="1098"/>
      <c r="AS118" s="1098"/>
      <c r="AT118" s="1098"/>
      <c r="AU118" s="1098"/>
      <c r="AV118" s="1098"/>
      <c r="AW118" s="1098"/>
      <c r="AX118" s="1098"/>
      <c r="AY118" s="1098"/>
      <c r="AZ118" s="1098"/>
      <c r="BA118" s="1098"/>
      <c r="BB118" s="1098"/>
      <c r="BC118" s="1098"/>
      <c r="BD118" s="1098"/>
      <c r="BE118" s="1098"/>
      <c r="BF118" s="1098"/>
      <c r="BG118" s="1098"/>
      <c r="BH118" s="1098"/>
      <c r="BI118" s="1098"/>
      <c r="BJ118" s="1098"/>
      <c r="BK118" s="1098"/>
      <c r="BL118" s="1098"/>
      <c r="BM118" s="1098"/>
      <c r="BN118" s="219"/>
      <c r="BO118" s="1120"/>
      <c r="BP118" s="1120"/>
      <c r="BQ118" s="1120"/>
      <c r="BR118" s="1120"/>
      <c r="BS118" s="1120"/>
      <c r="BT118" s="1120"/>
      <c r="BU118" s="1120"/>
      <c r="BV118" s="1120"/>
      <c r="BW118" s="1098"/>
      <c r="BX118" s="1098"/>
      <c r="BY118" s="1098"/>
      <c r="BZ118" s="1098"/>
      <c r="CA118" s="1098"/>
      <c r="CB118" s="1098"/>
      <c r="CC118" s="1098"/>
      <c r="CD118" s="1098"/>
      <c r="CE118" s="1098"/>
      <c r="CF118" s="1098"/>
      <c r="CG118" s="1098"/>
      <c r="CH118" s="1098"/>
      <c r="CI118" s="216"/>
      <c r="CJ118" s="1119"/>
      <c r="CK118" s="1119"/>
      <c r="CL118" s="1119"/>
      <c r="CM118" s="1119"/>
      <c r="CN118" s="1119"/>
      <c r="CO118" s="1119"/>
      <c r="CP118" s="1119"/>
      <c r="CQ118" s="1119"/>
      <c r="CR118" s="1119"/>
      <c r="CS118" s="1119"/>
      <c r="CT118" s="1119"/>
      <c r="CU118" s="1119"/>
      <c r="CV118" s="220"/>
      <c r="CW118" s="1121"/>
      <c r="CX118" s="1121"/>
      <c r="CY118" s="1121"/>
      <c r="CZ118" s="1121"/>
      <c r="DA118" s="1121"/>
      <c r="DB118" s="1121"/>
      <c r="DC118" s="1121"/>
      <c r="DD118" s="1121"/>
      <c r="DE118" s="1121"/>
      <c r="DF118" s="1121"/>
      <c r="DG118" s="1121"/>
      <c r="DH118" s="1121"/>
      <c r="DI118" s="1121"/>
      <c r="DJ118" s="1121"/>
      <c r="DK118" s="1121"/>
      <c r="DL118" s="1121"/>
      <c r="DM118" s="1121"/>
      <c r="DN118" s="1121"/>
      <c r="DO118" s="1121"/>
      <c r="DP118" s="1121"/>
      <c r="DQ118" s="1121"/>
      <c r="DR118" s="222"/>
      <c r="DS118" s="222"/>
      <c r="DT118" s="222"/>
      <c r="DU118" s="222"/>
      <c r="DV118" s="222"/>
      <c r="DW118" s="1133"/>
      <c r="DX118" s="1134"/>
      <c r="DY118" s="1134"/>
      <c r="DZ118" s="1134"/>
      <c r="EA118" s="1134"/>
      <c r="EB118" s="1134"/>
      <c r="EC118" s="1134"/>
      <c r="ED118" s="1134"/>
      <c r="EE118" s="1135"/>
      <c r="EF118" s="221"/>
      <c r="EG118" s="221"/>
      <c r="EH118" s="221"/>
      <c r="EI118" s="221"/>
      <c r="EJ118" s="221"/>
      <c r="EK118" s="201"/>
      <c r="FO118" s="187"/>
      <c r="FP118" s="187"/>
      <c r="FQ118" s="187"/>
      <c r="FR118" s="187"/>
      <c r="FS118" s="187"/>
      <c r="FT118" s="218"/>
      <c r="FU118" s="218"/>
      <c r="FV118" s="218"/>
      <c r="FW118" s="218"/>
      <c r="FX118" s="218"/>
      <c r="FY118" s="218"/>
      <c r="FZ118" s="218"/>
      <c r="GA118" s="218"/>
      <c r="GB118" s="218"/>
      <c r="GC118" s="218"/>
      <c r="GD118" s="218"/>
      <c r="GE118" s="218"/>
      <c r="GF118" s="218"/>
      <c r="GG118" s="218"/>
      <c r="GH118" s="218"/>
      <c r="GI118" s="218"/>
      <c r="GJ118" s="218"/>
      <c r="GK118" s="218"/>
      <c r="GL118" s="218"/>
      <c r="GM118" s="218"/>
      <c r="GN118" s="218"/>
      <c r="GO118" s="218"/>
      <c r="GP118" s="218"/>
      <c r="GQ118" s="218"/>
      <c r="GR118" s="218"/>
      <c r="GS118" s="218"/>
      <c r="GT118" s="218"/>
      <c r="GU118" s="218"/>
      <c r="GV118" s="218"/>
      <c r="GW118" s="218"/>
      <c r="GX118" s="218"/>
      <c r="GY118" s="218"/>
      <c r="GZ118" s="218"/>
      <c r="HA118" s="218"/>
      <c r="HB118" s="218"/>
      <c r="HC118" s="218"/>
      <c r="HD118" s="218"/>
      <c r="HE118" s="218"/>
      <c r="HF118" s="218"/>
      <c r="HG118" s="218"/>
      <c r="HH118" s="218"/>
      <c r="HI118" s="218"/>
      <c r="HJ118" s="218"/>
      <c r="HK118" s="218"/>
      <c r="HL118" s="218"/>
      <c r="HM118" s="218"/>
      <c r="HN118" s="218"/>
      <c r="HO118" s="218"/>
      <c r="HP118" s="218"/>
      <c r="HQ118" s="218"/>
      <c r="HR118" s="218"/>
    </row>
    <row r="119" spans="2:226" ht="6" customHeight="1" x14ac:dyDescent="0.3">
      <c r="B119" s="1119"/>
      <c r="C119" s="1119"/>
      <c r="D119" s="1119"/>
      <c r="E119" s="1119"/>
      <c r="F119" s="1119"/>
      <c r="G119" s="1119"/>
      <c r="H119" s="1119"/>
      <c r="I119" s="1119"/>
      <c r="J119" s="1119"/>
      <c r="K119" s="1119"/>
      <c r="L119" s="1119"/>
      <c r="M119" s="1119"/>
      <c r="N119" s="1119"/>
      <c r="O119" s="1119"/>
      <c r="P119" s="1119"/>
      <c r="Q119" s="1119"/>
      <c r="R119" s="1099"/>
      <c r="S119" s="1099"/>
      <c r="T119" s="1099"/>
      <c r="U119" s="1099"/>
      <c r="V119" s="1099"/>
      <c r="W119" s="1099"/>
      <c r="X119" s="1099"/>
      <c r="Y119" s="1099"/>
      <c r="Z119" s="1099"/>
      <c r="AA119" s="1099"/>
      <c r="AB119" s="1099"/>
      <c r="AC119" s="1099"/>
      <c r="AD119" s="1099"/>
      <c r="AE119" s="1099"/>
      <c r="AF119" s="1099"/>
      <c r="AG119" s="1099"/>
      <c r="AH119" s="1099"/>
      <c r="AI119" s="1099"/>
      <c r="AJ119" s="1099"/>
      <c r="AK119" s="1099"/>
      <c r="AL119" s="1099"/>
      <c r="AM119" s="1099"/>
      <c r="AN119" s="1099"/>
      <c r="AO119" s="1099"/>
      <c r="AP119" s="1099"/>
      <c r="AQ119" s="1099"/>
      <c r="AR119" s="1099"/>
      <c r="AS119" s="1099"/>
      <c r="AT119" s="1099"/>
      <c r="AU119" s="1099"/>
      <c r="AV119" s="1099"/>
      <c r="AW119" s="1099"/>
      <c r="AX119" s="1099"/>
      <c r="AY119" s="1099"/>
      <c r="AZ119" s="1099"/>
      <c r="BA119" s="1099"/>
      <c r="BB119" s="1099"/>
      <c r="BC119" s="1099"/>
      <c r="BD119" s="1099"/>
      <c r="BE119" s="1099"/>
      <c r="BF119" s="1099"/>
      <c r="BG119" s="1099"/>
      <c r="BH119" s="1099"/>
      <c r="BI119" s="1099"/>
      <c r="BJ119" s="1099"/>
      <c r="BK119" s="1099"/>
      <c r="BL119" s="1099"/>
      <c r="BM119" s="1099"/>
      <c r="BN119" s="219"/>
      <c r="BO119" s="1120"/>
      <c r="BP119" s="1120"/>
      <c r="BQ119" s="1120"/>
      <c r="BR119" s="1120"/>
      <c r="BS119" s="1120"/>
      <c r="BT119" s="1120"/>
      <c r="BU119" s="1120"/>
      <c r="BV119" s="1120"/>
      <c r="BW119" s="1099"/>
      <c r="BX119" s="1099"/>
      <c r="BY119" s="1099"/>
      <c r="BZ119" s="1099"/>
      <c r="CA119" s="1099"/>
      <c r="CB119" s="1099"/>
      <c r="CC119" s="1099"/>
      <c r="CD119" s="1099"/>
      <c r="CE119" s="1099"/>
      <c r="CF119" s="1099"/>
      <c r="CG119" s="1099"/>
      <c r="CH119" s="1099"/>
      <c r="CI119" s="216"/>
      <c r="CJ119" s="1119"/>
      <c r="CK119" s="1119"/>
      <c r="CL119" s="1119"/>
      <c r="CM119" s="1119"/>
      <c r="CN119" s="1119"/>
      <c r="CO119" s="1119"/>
      <c r="CP119" s="1119"/>
      <c r="CQ119" s="1119"/>
      <c r="CR119" s="1119"/>
      <c r="CS119" s="1119"/>
      <c r="CT119" s="1119"/>
      <c r="CU119" s="1119"/>
      <c r="CV119" s="220"/>
      <c r="CW119" s="1122"/>
      <c r="CX119" s="1122"/>
      <c r="CY119" s="1122"/>
      <c r="CZ119" s="1122"/>
      <c r="DA119" s="1122"/>
      <c r="DB119" s="1122"/>
      <c r="DC119" s="1122"/>
      <c r="DD119" s="1122"/>
      <c r="DE119" s="1122"/>
      <c r="DF119" s="1122"/>
      <c r="DG119" s="1122"/>
      <c r="DH119" s="1122"/>
      <c r="DI119" s="1122"/>
      <c r="DJ119" s="1122"/>
      <c r="DK119" s="1122"/>
      <c r="DL119" s="1122"/>
      <c r="DM119" s="1122"/>
      <c r="DN119" s="1122"/>
      <c r="DO119" s="1122"/>
      <c r="DP119" s="1122"/>
      <c r="DQ119" s="1122"/>
      <c r="DR119" s="222"/>
      <c r="DS119" s="222"/>
      <c r="DT119" s="222"/>
      <c r="DU119" s="222"/>
      <c r="DV119" s="222"/>
      <c r="DW119" s="1133"/>
      <c r="DX119" s="1134"/>
      <c r="DY119" s="1134"/>
      <c r="DZ119" s="1134"/>
      <c r="EA119" s="1134"/>
      <c r="EB119" s="1134"/>
      <c r="EC119" s="1134"/>
      <c r="ED119" s="1134"/>
      <c r="EE119" s="1135"/>
      <c r="EF119" s="221"/>
      <c r="EG119" s="221"/>
      <c r="EH119" s="221"/>
      <c r="EI119" s="221"/>
      <c r="EJ119" s="221"/>
      <c r="EK119" s="201"/>
      <c r="FO119" s="187"/>
      <c r="FP119" s="187"/>
      <c r="FQ119" s="187"/>
      <c r="FR119" s="187"/>
      <c r="FS119" s="187"/>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c r="HC119" s="223"/>
      <c r="HD119" s="223"/>
      <c r="HE119" s="223"/>
      <c r="HF119" s="223"/>
      <c r="HG119" s="223"/>
      <c r="HH119" s="223"/>
      <c r="HI119" s="223"/>
      <c r="HJ119" s="223"/>
      <c r="HK119" s="223"/>
      <c r="HL119" s="223"/>
      <c r="HM119" s="223"/>
      <c r="HN119" s="223"/>
      <c r="HO119" s="223"/>
      <c r="HP119" s="223"/>
      <c r="HQ119" s="223"/>
      <c r="HR119" s="223"/>
    </row>
    <row r="120" spans="2:226" ht="6" customHeight="1" x14ac:dyDescent="0.25">
      <c r="B120" s="193"/>
      <c r="C120" s="193"/>
      <c r="D120" s="193"/>
      <c r="E120" s="193"/>
      <c r="F120" s="193"/>
      <c r="G120" s="193"/>
      <c r="H120" s="193"/>
      <c r="I120" s="193"/>
      <c r="J120" s="193"/>
      <c r="K120" s="193"/>
      <c r="L120" s="193"/>
      <c r="M120" s="193"/>
      <c r="N120" s="193"/>
      <c r="O120" s="193"/>
      <c r="P120" s="193"/>
      <c r="Q120" s="193"/>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c r="CH120" s="224"/>
      <c r="CI120" s="224"/>
      <c r="CJ120" s="224"/>
      <c r="CK120" s="224"/>
      <c r="CL120" s="224"/>
      <c r="CM120" s="224"/>
      <c r="CN120" s="224"/>
      <c r="CO120" s="224"/>
      <c r="CP120" s="225"/>
      <c r="CQ120" s="225"/>
      <c r="CR120" s="224"/>
      <c r="CS120" s="224"/>
      <c r="CT120" s="224"/>
      <c r="CU120" s="224"/>
      <c r="CV120" s="224"/>
      <c r="CW120" s="224"/>
      <c r="CX120" s="224"/>
      <c r="CY120" s="224"/>
      <c r="CZ120" s="224"/>
      <c r="DA120" s="224"/>
      <c r="DB120" s="224"/>
      <c r="DC120" s="224"/>
      <c r="DD120" s="224"/>
      <c r="DE120" s="224"/>
      <c r="DF120" s="224"/>
      <c r="DG120" s="224"/>
      <c r="DH120" s="224"/>
      <c r="DI120" s="224"/>
      <c r="DJ120" s="224"/>
      <c r="DK120" s="224"/>
      <c r="DL120" s="224"/>
      <c r="DM120" s="224"/>
      <c r="DN120" s="224"/>
      <c r="DO120" s="224"/>
      <c r="DP120" s="224"/>
      <c r="DQ120" s="224"/>
      <c r="DW120" s="1133"/>
      <c r="DX120" s="1134"/>
      <c r="DY120" s="1134"/>
      <c r="DZ120" s="1134"/>
      <c r="EA120" s="1134"/>
      <c r="EB120" s="1134"/>
      <c r="EC120" s="1134"/>
      <c r="ED120" s="1134"/>
      <c r="EE120" s="1135"/>
      <c r="FO120" s="223"/>
      <c r="FP120" s="223"/>
      <c r="FQ120" s="223"/>
      <c r="FR120" s="223"/>
      <c r="FS120" s="223"/>
      <c r="FT120" s="223"/>
      <c r="FU120" s="223"/>
      <c r="FV120" s="223"/>
      <c r="FW120" s="223"/>
      <c r="FX120" s="223"/>
      <c r="FY120" s="223"/>
      <c r="FZ120" s="223"/>
      <c r="GA120" s="223"/>
      <c r="GB120" s="223"/>
      <c r="GC120" s="223"/>
      <c r="GD120" s="223"/>
      <c r="GE120" s="223"/>
      <c r="GF120" s="223"/>
      <c r="GG120" s="223"/>
      <c r="GH120" s="223"/>
      <c r="GI120" s="223"/>
      <c r="GJ120" s="223"/>
      <c r="GK120" s="223"/>
      <c r="GL120" s="223"/>
      <c r="GM120" s="223"/>
      <c r="GN120" s="223"/>
      <c r="GO120" s="223"/>
      <c r="GP120" s="223"/>
      <c r="GQ120" s="223"/>
      <c r="GR120" s="223"/>
      <c r="GS120" s="223"/>
      <c r="GT120" s="223"/>
      <c r="GU120" s="223"/>
      <c r="GV120" s="223"/>
      <c r="GW120" s="223"/>
      <c r="GX120" s="223"/>
      <c r="GY120" s="223"/>
      <c r="GZ120" s="223"/>
      <c r="HA120" s="223"/>
      <c r="HB120" s="223"/>
      <c r="HC120" s="223"/>
      <c r="HD120" s="223"/>
      <c r="HE120" s="223"/>
      <c r="HF120" s="223"/>
      <c r="HG120" s="223"/>
      <c r="HH120" s="223"/>
      <c r="HI120" s="223"/>
      <c r="HJ120" s="223"/>
      <c r="HK120" s="223"/>
      <c r="HL120" s="223"/>
      <c r="HM120" s="223"/>
      <c r="HN120" s="187"/>
      <c r="HO120" s="187"/>
      <c r="HP120" s="187"/>
      <c r="HQ120" s="187"/>
      <c r="HR120" s="187"/>
    </row>
    <row r="121" spans="2:226" ht="6" customHeight="1" x14ac:dyDescent="0.25">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s="193"/>
      <c r="BX121" s="193"/>
      <c r="BY121" s="193"/>
      <c r="BZ121" s="193"/>
      <c r="CA121" s="193"/>
      <c r="CB121" s="193"/>
      <c r="CC121" s="193"/>
      <c r="CD121" s="193"/>
      <c r="CE121" s="193"/>
      <c r="CF121" s="193"/>
      <c r="CG121" s="193"/>
      <c r="CH121" s="193"/>
      <c r="CI121" s="193"/>
      <c r="CJ121" s="193"/>
      <c r="CK121" s="193"/>
      <c r="CL121" s="193"/>
      <c r="CM121" s="226"/>
      <c r="CN121" s="193"/>
      <c r="CO121" s="193"/>
      <c r="CP121" s="193"/>
      <c r="CQ121" s="193"/>
      <c r="CR121" s="193"/>
      <c r="CS121" s="193"/>
      <c r="CT121" s="193"/>
      <c r="CU121" s="193"/>
      <c r="CV121" s="193"/>
      <c r="CW121" s="193"/>
      <c r="CX121" s="193"/>
      <c r="CY121" s="193"/>
      <c r="CZ121" s="193"/>
      <c r="DA121" s="193"/>
      <c r="DB121" s="193"/>
      <c r="DC121" s="193"/>
      <c r="DD121" s="193"/>
      <c r="DE121" s="193"/>
      <c r="DF121" s="193"/>
      <c r="DG121" s="193"/>
      <c r="DH121" s="193"/>
      <c r="DI121" s="193"/>
      <c r="DJ121" s="193"/>
      <c r="DK121" s="193"/>
      <c r="DL121" s="193"/>
      <c r="DM121" s="193"/>
      <c r="DN121" s="193"/>
      <c r="DO121" s="193"/>
      <c r="DP121" s="193"/>
      <c r="DQ121" s="193"/>
      <c r="DW121" s="1133"/>
      <c r="DX121" s="1134"/>
      <c r="DY121" s="1134"/>
      <c r="DZ121" s="1134"/>
      <c r="EA121" s="1134"/>
      <c r="EB121" s="1134"/>
      <c r="EC121" s="1134"/>
      <c r="ED121" s="1134"/>
      <c r="EE121" s="1135"/>
      <c r="FO121" s="223"/>
      <c r="FP121" s="223"/>
      <c r="FQ121" s="223"/>
      <c r="FR121" s="223"/>
      <c r="FS121" s="223"/>
      <c r="FT121" s="223"/>
      <c r="FU121" s="223"/>
      <c r="FV121" s="223"/>
      <c r="FW121" s="223"/>
      <c r="FX121" s="223"/>
      <c r="FY121" s="223"/>
      <c r="FZ121" s="223"/>
      <c r="GA121" s="223"/>
      <c r="GB121" s="223"/>
      <c r="GC121" s="223"/>
      <c r="GD121" s="223"/>
      <c r="GE121" s="223"/>
      <c r="GF121" s="223"/>
      <c r="GG121" s="223"/>
      <c r="GH121" s="223"/>
      <c r="GI121" s="223"/>
      <c r="GJ121" s="223"/>
      <c r="GK121" s="223"/>
      <c r="GL121" s="223"/>
      <c r="GM121" s="223"/>
      <c r="GN121" s="223"/>
      <c r="GO121" s="223"/>
      <c r="GP121" s="223"/>
      <c r="GQ121" s="223"/>
      <c r="GR121" s="223"/>
      <c r="GS121" s="223"/>
      <c r="GT121" s="223"/>
      <c r="GU121" s="223"/>
      <c r="GV121" s="223"/>
      <c r="GW121" s="223"/>
      <c r="GX121" s="223"/>
      <c r="GY121" s="223"/>
      <c r="GZ121" s="223"/>
      <c r="HA121" s="223"/>
      <c r="HB121" s="223"/>
      <c r="HC121" s="223"/>
      <c r="HD121" s="223"/>
      <c r="HE121" s="223"/>
      <c r="HF121" s="223"/>
      <c r="HG121" s="223"/>
      <c r="HH121" s="223"/>
      <c r="HI121" s="223"/>
      <c r="HJ121" s="223"/>
      <c r="HK121" s="223"/>
      <c r="HL121" s="223"/>
      <c r="HM121" s="223"/>
      <c r="HN121" s="187"/>
      <c r="HO121" s="187"/>
      <c r="HP121" s="187"/>
      <c r="HQ121" s="187"/>
      <c r="HR121" s="187"/>
    </row>
    <row r="122" spans="2:226" ht="6" customHeight="1" x14ac:dyDescent="0.25">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c r="BO122" s="193"/>
      <c r="BP122" s="193"/>
      <c r="BQ122" s="193"/>
      <c r="BR122" s="193"/>
      <c r="BS122" s="193"/>
      <c r="BT122" s="193"/>
      <c r="BU122" s="193"/>
      <c r="BV122" s="193"/>
      <c r="BW122" s="193"/>
      <c r="BX122" s="193"/>
      <c r="BY122" s="193"/>
      <c r="BZ122" s="193"/>
      <c r="CA122" s="193"/>
      <c r="CB122" s="193"/>
      <c r="CC122" s="193"/>
      <c r="CD122" s="193"/>
      <c r="CE122" s="193"/>
      <c r="CF122" s="193"/>
      <c r="CG122" s="193"/>
      <c r="CH122" s="193"/>
      <c r="CI122" s="193"/>
      <c r="CJ122" s="193"/>
      <c r="CK122" s="193"/>
      <c r="CL122" s="193"/>
      <c r="CM122" s="193"/>
      <c r="CN122" s="193"/>
      <c r="CO122" s="193"/>
      <c r="CP122" s="193"/>
      <c r="CQ122" s="193"/>
      <c r="CR122" s="193"/>
      <c r="CS122" s="193"/>
      <c r="CT122" s="193"/>
      <c r="CU122" s="193"/>
      <c r="CV122" s="193"/>
      <c r="CW122" s="193"/>
      <c r="CX122" s="193"/>
      <c r="CY122" s="193"/>
      <c r="CZ122" s="193"/>
      <c r="DA122" s="193"/>
      <c r="DB122" s="193"/>
      <c r="DC122" s="193"/>
      <c r="DD122" s="193"/>
      <c r="DE122" s="193"/>
      <c r="DF122" s="193"/>
      <c r="DG122" s="193"/>
      <c r="DH122" s="193"/>
      <c r="DI122" s="193"/>
      <c r="DJ122" s="193"/>
      <c r="DK122" s="193"/>
      <c r="DL122" s="193"/>
      <c r="DM122" s="193"/>
      <c r="DN122" s="193"/>
      <c r="DO122" s="193"/>
      <c r="DP122" s="193"/>
      <c r="DQ122" s="193"/>
      <c r="DW122" s="1133"/>
      <c r="DX122" s="1134"/>
      <c r="DY122" s="1134"/>
      <c r="DZ122" s="1134"/>
      <c r="EA122" s="1134"/>
      <c r="EB122" s="1134"/>
      <c r="EC122" s="1134"/>
      <c r="ED122" s="1134"/>
      <c r="EE122" s="1135"/>
      <c r="FO122" s="218"/>
      <c r="FP122" s="218"/>
      <c r="FQ122" s="218"/>
      <c r="FR122" s="218"/>
      <c r="FS122" s="218"/>
      <c r="FT122" s="218"/>
      <c r="FU122" s="218"/>
      <c r="FV122" s="218"/>
      <c r="FW122" s="218"/>
      <c r="FX122" s="218"/>
      <c r="FY122" s="218"/>
      <c r="FZ122" s="218"/>
      <c r="GA122" s="218"/>
      <c r="GB122" s="218"/>
      <c r="GC122" s="218"/>
      <c r="GD122" s="218"/>
      <c r="GE122" s="218"/>
      <c r="GF122" s="218"/>
      <c r="GG122" s="218"/>
      <c r="GH122" s="218"/>
      <c r="GI122" s="218"/>
      <c r="GJ122" s="218"/>
      <c r="GK122" s="218"/>
      <c r="GL122" s="218"/>
      <c r="GM122" s="218"/>
      <c r="GN122" s="218"/>
      <c r="GO122" s="218"/>
      <c r="GP122" s="218"/>
      <c r="GQ122" s="218"/>
      <c r="GR122" s="218"/>
      <c r="GS122" s="218"/>
      <c r="GT122" s="218"/>
      <c r="GU122" s="218"/>
      <c r="GV122" s="218"/>
      <c r="GW122" s="218"/>
      <c r="GX122" s="218"/>
      <c r="GY122" s="218"/>
      <c r="GZ122" s="218"/>
      <c r="HA122" s="218"/>
      <c r="HB122" s="218"/>
      <c r="HC122" s="218"/>
      <c r="HD122" s="218"/>
      <c r="HE122" s="218"/>
      <c r="HF122" s="218"/>
      <c r="HG122" s="218"/>
      <c r="HH122" s="218"/>
      <c r="HI122" s="218"/>
      <c r="HJ122" s="218"/>
      <c r="HK122" s="218"/>
      <c r="HL122" s="218"/>
      <c r="HM122" s="218"/>
      <c r="HN122" s="187"/>
      <c r="HO122" s="187"/>
      <c r="HP122" s="187"/>
      <c r="HQ122" s="187"/>
      <c r="HR122" s="187"/>
    </row>
    <row r="123" spans="2:226" ht="6" customHeight="1" x14ac:dyDescent="0.25">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c r="CD123" s="193"/>
      <c r="CE123" s="193"/>
      <c r="CF123" s="193"/>
      <c r="CG123" s="193"/>
      <c r="CH123" s="193"/>
      <c r="CI123" s="193"/>
      <c r="CJ123" s="193"/>
      <c r="CK123" s="193"/>
      <c r="CL123" s="193"/>
      <c r="CM123" s="193"/>
      <c r="CN123" s="193"/>
      <c r="CO123" s="193"/>
      <c r="CP123" s="193"/>
      <c r="CQ123" s="193"/>
      <c r="CR123" s="193"/>
      <c r="CS123" s="193"/>
      <c r="CT123" s="193"/>
      <c r="CU123" s="193"/>
      <c r="CV123" s="193"/>
      <c r="CW123" s="193"/>
      <c r="CX123" s="193"/>
      <c r="CY123" s="193"/>
      <c r="CZ123" s="193"/>
      <c r="DA123" s="193"/>
      <c r="DB123" s="193"/>
      <c r="DC123" s="193"/>
      <c r="DD123" s="193"/>
      <c r="DE123" s="193"/>
      <c r="DF123" s="193"/>
      <c r="DG123" s="193"/>
      <c r="DH123" s="193"/>
      <c r="DI123" s="193"/>
      <c r="DJ123" s="193"/>
      <c r="DK123" s="193"/>
      <c r="DL123" s="193"/>
      <c r="DM123" s="193"/>
      <c r="DN123" s="193"/>
      <c r="DO123" s="193"/>
      <c r="DP123" s="193"/>
      <c r="DQ123" s="193"/>
      <c r="DW123" s="1133"/>
      <c r="DX123" s="1134"/>
      <c r="DY123" s="1134"/>
      <c r="DZ123" s="1134"/>
      <c r="EA123" s="1134"/>
      <c r="EB123" s="1134"/>
      <c r="EC123" s="1134"/>
      <c r="ED123" s="1134"/>
      <c r="EE123" s="1135"/>
      <c r="FO123" s="218"/>
      <c r="FP123" s="218"/>
      <c r="FQ123" s="218"/>
      <c r="FR123" s="218"/>
      <c r="FS123" s="218"/>
      <c r="FT123" s="218"/>
      <c r="FU123" s="218"/>
      <c r="FV123" s="218"/>
      <c r="FW123" s="218"/>
      <c r="FX123" s="218"/>
      <c r="FY123" s="218"/>
      <c r="FZ123" s="218"/>
      <c r="GA123" s="218"/>
      <c r="GB123" s="218"/>
      <c r="GC123" s="218"/>
      <c r="GD123" s="218"/>
      <c r="GE123" s="218"/>
      <c r="GF123" s="218"/>
      <c r="GG123" s="218"/>
      <c r="GH123" s="218"/>
      <c r="GI123" s="218"/>
      <c r="GJ123" s="218"/>
      <c r="GK123" s="218"/>
      <c r="GL123" s="218"/>
      <c r="GM123" s="218"/>
      <c r="GN123" s="218"/>
      <c r="GO123" s="218"/>
      <c r="GP123" s="218"/>
      <c r="GQ123" s="218"/>
      <c r="GR123" s="218"/>
      <c r="GS123" s="218"/>
      <c r="GT123" s="218"/>
      <c r="GU123" s="218"/>
      <c r="GV123" s="218"/>
      <c r="GW123" s="218"/>
      <c r="GX123" s="218"/>
      <c r="GY123" s="218"/>
      <c r="GZ123" s="218"/>
      <c r="HA123" s="218"/>
      <c r="HB123" s="218"/>
      <c r="HC123" s="218"/>
      <c r="HD123" s="218"/>
      <c r="HE123" s="218"/>
      <c r="HF123" s="218"/>
      <c r="HG123" s="218"/>
      <c r="HH123" s="218"/>
      <c r="HI123" s="218"/>
      <c r="HJ123" s="218"/>
      <c r="HK123" s="218"/>
      <c r="HL123" s="218"/>
      <c r="HM123" s="218"/>
      <c r="HN123" s="187"/>
      <c r="HO123" s="187"/>
      <c r="HP123" s="187"/>
      <c r="HQ123" s="187"/>
      <c r="HR123" s="187"/>
    </row>
    <row r="124" spans="2:226" ht="6" customHeight="1" x14ac:dyDescent="0.25">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W124" s="1133"/>
      <c r="DX124" s="1134"/>
      <c r="DY124" s="1134"/>
      <c r="DZ124" s="1134"/>
      <c r="EA124" s="1134"/>
      <c r="EB124" s="1134"/>
      <c r="EC124" s="1134"/>
      <c r="ED124" s="1134"/>
      <c r="EE124" s="1135"/>
      <c r="FO124" s="227"/>
      <c r="FP124" s="227"/>
      <c r="FQ124" s="227"/>
      <c r="FR124" s="227"/>
      <c r="FS124" s="227"/>
      <c r="FT124" s="227"/>
      <c r="FU124" s="227"/>
      <c r="FV124" s="227"/>
      <c r="FW124" s="227"/>
      <c r="FX124" s="227"/>
      <c r="FY124" s="227"/>
      <c r="FZ124" s="227"/>
      <c r="GA124" s="227"/>
      <c r="GB124" s="227"/>
      <c r="GC124" s="227"/>
      <c r="GD124" s="227"/>
      <c r="GE124" s="227"/>
      <c r="GF124" s="227"/>
      <c r="GG124" s="227"/>
      <c r="GH124" s="227"/>
      <c r="GI124" s="227"/>
      <c r="GJ124" s="227"/>
      <c r="GK124" s="227"/>
      <c r="GL124" s="227"/>
      <c r="GM124" s="227"/>
      <c r="GN124" s="227"/>
      <c r="GO124" s="227"/>
      <c r="GP124" s="227"/>
      <c r="GQ124" s="227"/>
      <c r="GR124" s="227"/>
      <c r="GS124" s="227"/>
      <c r="GT124" s="227"/>
      <c r="GU124" s="227"/>
      <c r="GV124" s="227"/>
      <c r="GW124" s="227"/>
      <c r="GX124" s="227"/>
      <c r="GY124" s="227"/>
      <c r="GZ124" s="227"/>
      <c r="HA124" s="227"/>
      <c r="HB124" s="227"/>
      <c r="HC124" s="227"/>
      <c r="HD124" s="227"/>
      <c r="HE124" s="227"/>
      <c r="HF124" s="227"/>
      <c r="HG124" s="227"/>
      <c r="HH124" s="227"/>
      <c r="HI124" s="227"/>
      <c r="HJ124" s="227"/>
      <c r="HK124" s="227"/>
      <c r="HL124" s="227"/>
      <c r="HM124" s="227"/>
      <c r="HN124" s="187"/>
      <c r="HO124" s="187"/>
      <c r="HP124" s="187"/>
      <c r="HQ124" s="187"/>
      <c r="HR124" s="187"/>
    </row>
    <row r="125" spans="2:226" ht="6" customHeight="1" x14ac:dyDescent="0.25">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W125" s="1133"/>
      <c r="DX125" s="1134"/>
      <c r="DY125" s="1134"/>
      <c r="DZ125" s="1134"/>
      <c r="EA125" s="1134"/>
      <c r="EB125" s="1134"/>
      <c r="EC125" s="1134"/>
      <c r="ED125" s="1134"/>
      <c r="EE125" s="1135"/>
      <c r="FO125" s="227"/>
      <c r="FP125" s="227"/>
      <c r="FQ125" s="227"/>
      <c r="FR125" s="227"/>
      <c r="FS125" s="227"/>
      <c r="FT125" s="227"/>
      <c r="FU125" s="227"/>
      <c r="FV125" s="227"/>
      <c r="FW125" s="227"/>
      <c r="FX125" s="227"/>
      <c r="FY125" s="227"/>
      <c r="FZ125" s="227"/>
      <c r="GA125" s="227"/>
      <c r="GB125" s="227"/>
      <c r="GC125" s="227"/>
      <c r="GD125" s="227"/>
      <c r="GE125" s="227"/>
      <c r="GF125" s="227"/>
      <c r="GG125" s="227"/>
      <c r="GH125" s="227"/>
      <c r="GI125" s="227"/>
      <c r="GJ125" s="227"/>
      <c r="GK125" s="227"/>
      <c r="GL125" s="227"/>
      <c r="GM125" s="227"/>
      <c r="GN125" s="227"/>
      <c r="GO125" s="227"/>
      <c r="GP125" s="227"/>
      <c r="GQ125" s="227"/>
      <c r="GR125" s="227"/>
      <c r="GS125" s="227"/>
      <c r="GT125" s="227"/>
      <c r="GU125" s="227"/>
      <c r="GV125" s="227"/>
      <c r="GW125" s="227"/>
      <c r="GX125" s="227"/>
      <c r="GY125" s="227"/>
      <c r="GZ125" s="227"/>
      <c r="HA125" s="227"/>
      <c r="HB125" s="227"/>
      <c r="HC125" s="227"/>
      <c r="HD125" s="227"/>
      <c r="HE125" s="227"/>
      <c r="HF125" s="227"/>
      <c r="HG125" s="227"/>
      <c r="HH125" s="227"/>
      <c r="HI125" s="227"/>
      <c r="HJ125" s="227"/>
      <c r="HK125" s="227"/>
      <c r="HL125" s="227"/>
      <c r="HM125" s="227"/>
      <c r="HN125" s="187"/>
      <c r="HO125" s="187"/>
      <c r="HP125" s="187"/>
      <c r="HQ125" s="187"/>
      <c r="HR125" s="187"/>
    </row>
    <row r="126" spans="2:226" ht="6" customHeight="1" x14ac:dyDescent="0.25">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W126" s="1133"/>
      <c r="DX126" s="1134"/>
      <c r="DY126" s="1134"/>
      <c r="DZ126" s="1134"/>
      <c r="EA126" s="1134"/>
      <c r="EB126" s="1134"/>
      <c r="EC126" s="1134"/>
      <c r="ED126" s="1134"/>
      <c r="EE126" s="1135"/>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W126" s="227"/>
      <c r="GX126" s="227"/>
      <c r="GY126" s="227"/>
      <c r="GZ126" s="227"/>
      <c r="HA126" s="227"/>
      <c r="HB126" s="227"/>
      <c r="HC126" s="227"/>
      <c r="HD126" s="227"/>
      <c r="HE126" s="227"/>
      <c r="HF126" s="227"/>
      <c r="HG126" s="227"/>
      <c r="HH126" s="227"/>
      <c r="HI126" s="227"/>
      <c r="HJ126" s="227"/>
      <c r="HK126" s="227"/>
      <c r="HL126" s="227"/>
      <c r="HM126" s="227"/>
      <c r="HN126" s="187"/>
      <c r="HO126" s="187"/>
      <c r="HP126" s="187"/>
      <c r="HQ126" s="187"/>
      <c r="HR126" s="187"/>
    </row>
    <row r="127" spans="2:226" ht="6" customHeight="1" x14ac:dyDescent="0.25">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s="193"/>
      <c r="BX127" s="193"/>
      <c r="BY127" s="193"/>
      <c r="BZ127" s="193"/>
      <c r="CA127" s="193"/>
      <c r="CB127" s="193"/>
      <c r="CC127" s="193"/>
      <c r="CD127" s="193"/>
      <c r="CE127" s="193"/>
      <c r="CF127" s="193"/>
      <c r="CG127" s="193"/>
      <c r="CH127" s="193"/>
      <c r="CI127" s="193"/>
      <c r="CJ127" s="193"/>
      <c r="CK127" s="193"/>
      <c r="CL127" s="193"/>
      <c r="CM127" s="193"/>
      <c r="CN127" s="193"/>
      <c r="CO127" s="193"/>
      <c r="CP127" s="193"/>
      <c r="CQ127" s="193"/>
      <c r="CR127" s="193"/>
      <c r="CS127" s="193"/>
      <c r="CT127" s="193"/>
      <c r="CU127" s="193"/>
      <c r="CV127" s="193"/>
      <c r="CW127" s="193"/>
      <c r="CX127" s="193"/>
      <c r="CY127" s="193"/>
      <c r="CZ127" s="193"/>
      <c r="DA127" s="193"/>
      <c r="DB127" s="193"/>
      <c r="DC127" s="193"/>
      <c r="DD127" s="193"/>
      <c r="DE127" s="193"/>
      <c r="DF127" s="193"/>
      <c r="DG127" s="193"/>
      <c r="DH127" s="193"/>
      <c r="DI127" s="193"/>
      <c r="DJ127" s="193"/>
      <c r="DK127" s="193"/>
      <c r="DL127" s="193"/>
      <c r="DM127" s="193"/>
      <c r="DN127" s="193"/>
      <c r="DO127" s="193"/>
      <c r="DP127" s="193"/>
      <c r="DQ127" s="193"/>
      <c r="DW127" s="1133"/>
      <c r="DX127" s="1134"/>
      <c r="DY127" s="1134"/>
      <c r="DZ127" s="1134"/>
      <c r="EA127" s="1134"/>
      <c r="EB127" s="1134"/>
      <c r="EC127" s="1134"/>
      <c r="ED127" s="1134"/>
      <c r="EE127" s="1135"/>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W127" s="227"/>
      <c r="GX127" s="227"/>
      <c r="GY127" s="227"/>
      <c r="GZ127" s="227"/>
      <c r="HA127" s="227"/>
      <c r="HB127" s="227"/>
      <c r="HC127" s="227"/>
      <c r="HD127" s="227"/>
      <c r="HE127" s="227"/>
      <c r="HF127" s="227"/>
      <c r="HG127" s="227"/>
      <c r="HH127" s="227"/>
      <c r="HI127" s="227"/>
      <c r="HJ127" s="227"/>
      <c r="HK127" s="227"/>
      <c r="HL127" s="227"/>
      <c r="HM127" s="227"/>
      <c r="HN127" s="187"/>
      <c r="HO127" s="187"/>
      <c r="HP127" s="187"/>
      <c r="HQ127" s="187"/>
      <c r="HR127" s="187"/>
    </row>
    <row r="128" spans="2:226" ht="6" customHeight="1" x14ac:dyDescent="0.25">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W128" s="1133"/>
      <c r="DX128" s="1134"/>
      <c r="DY128" s="1134"/>
      <c r="DZ128" s="1134"/>
      <c r="EA128" s="1134"/>
      <c r="EB128" s="1134"/>
      <c r="EC128" s="1134"/>
      <c r="ED128" s="1134"/>
      <c r="EE128" s="1135"/>
      <c r="FO128" s="227"/>
      <c r="FP128" s="227"/>
      <c r="FQ128" s="227"/>
      <c r="FR128" s="227"/>
      <c r="FS128" s="227"/>
      <c r="FT128" s="227"/>
      <c r="FU128" s="227"/>
      <c r="FV128" s="227"/>
      <c r="FW128" s="227"/>
      <c r="FX128" s="227"/>
      <c r="FY128" s="227"/>
      <c r="FZ128" s="227"/>
      <c r="GA128" s="227"/>
      <c r="GB128" s="227"/>
      <c r="GC128" s="227"/>
      <c r="GD128" s="227"/>
      <c r="GE128" s="227"/>
      <c r="GF128" s="227"/>
      <c r="GG128" s="227"/>
      <c r="GH128" s="227"/>
      <c r="GI128" s="227"/>
      <c r="GJ128" s="227"/>
      <c r="GK128" s="227"/>
      <c r="GL128" s="227"/>
      <c r="GM128" s="227"/>
      <c r="GN128" s="227"/>
      <c r="GO128" s="227"/>
      <c r="GP128" s="227"/>
      <c r="GQ128" s="227"/>
      <c r="GR128" s="227"/>
      <c r="GS128" s="227"/>
      <c r="GT128" s="227"/>
      <c r="GU128" s="227"/>
      <c r="GV128" s="227"/>
      <c r="GW128" s="227"/>
      <c r="GX128" s="227"/>
      <c r="GY128" s="227"/>
      <c r="GZ128" s="227"/>
      <c r="HA128" s="227"/>
      <c r="HB128" s="227"/>
      <c r="HC128" s="227"/>
      <c r="HD128" s="227"/>
      <c r="HE128" s="227"/>
      <c r="HF128" s="227"/>
      <c r="HG128" s="227"/>
      <c r="HH128" s="227"/>
      <c r="HI128" s="227"/>
      <c r="HJ128" s="227"/>
      <c r="HK128" s="227"/>
      <c r="HL128" s="227"/>
      <c r="HM128" s="227"/>
      <c r="HN128" s="187"/>
      <c r="HO128" s="187"/>
      <c r="HP128" s="187"/>
      <c r="HQ128" s="187"/>
      <c r="HR128" s="187"/>
    </row>
    <row r="129" spans="2:226" ht="6" customHeight="1" x14ac:dyDescent="0.25">
      <c r="DW129" s="1133"/>
      <c r="DX129" s="1134"/>
      <c r="DY129" s="1134"/>
      <c r="DZ129" s="1134"/>
      <c r="EA129" s="1134"/>
      <c r="EB129" s="1134"/>
      <c r="EC129" s="1134"/>
      <c r="ED129" s="1134"/>
      <c r="EE129" s="1135"/>
      <c r="FO129" s="223"/>
      <c r="FP129" s="223"/>
      <c r="FQ129" s="223"/>
      <c r="FR129" s="223"/>
      <c r="FS129" s="223"/>
      <c r="FT129" s="223"/>
      <c r="FU129" s="223"/>
      <c r="FV129" s="223"/>
      <c r="FW129" s="223"/>
      <c r="FX129" s="223"/>
      <c r="FY129" s="223"/>
      <c r="FZ129" s="223"/>
      <c r="GA129" s="223"/>
      <c r="GB129" s="223"/>
      <c r="GC129" s="223"/>
      <c r="GD129" s="223"/>
      <c r="GE129" s="223"/>
      <c r="GF129" s="223"/>
      <c r="GG129" s="223"/>
      <c r="GH129" s="223"/>
      <c r="GI129" s="223"/>
      <c r="GJ129" s="223"/>
      <c r="GK129" s="223"/>
      <c r="GL129" s="223"/>
      <c r="GM129" s="223"/>
      <c r="GN129" s="223"/>
      <c r="GO129" s="223"/>
      <c r="GP129" s="223"/>
      <c r="GQ129" s="223"/>
      <c r="GR129" s="223"/>
      <c r="GS129" s="223"/>
      <c r="GT129" s="223"/>
      <c r="GU129" s="223"/>
      <c r="GV129" s="223"/>
      <c r="GW129" s="223"/>
      <c r="GX129" s="223"/>
      <c r="GY129" s="223"/>
      <c r="GZ129" s="223"/>
      <c r="HA129" s="223"/>
      <c r="HB129" s="223"/>
      <c r="HC129" s="223"/>
      <c r="HD129" s="223"/>
      <c r="HE129" s="223"/>
      <c r="HF129" s="223"/>
      <c r="HG129" s="223"/>
      <c r="HH129" s="223"/>
      <c r="HI129" s="223"/>
      <c r="HJ129" s="223"/>
      <c r="HK129" s="223"/>
      <c r="HL129" s="223"/>
      <c r="HM129" s="223"/>
      <c r="HN129" s="187"/>
      <c r="HO129" s="187"/>
      <c r="HP129" s="187"/>
      <c r="HQ129" s="187"/>
      <c r="HR129" s="187"/>
    </row>
    <row r="130" spans="2:226" ht="6" customHeight="1" x14ac:dyDescent="0.25">
      <c r="DW130" s="1133"/>
      <c r="DX130" s="1134"/>
      <c r="DY130" s="1134"/>
      <c r="DZ130" s="1134"/>
      <c r="EA130" s="1134"/>
      <c r="EB130" s="1134"/>
      <c r="EC130" s="1134"/>
      <c r="ED130" s="1134"/>
      <c r="EE130" s="1135"/>
      <c r="FO130" s="223"/>
      <c r="FP130" s="223"/>
      <c r="FQ130" s="223"/>
      <c r="FR130" s="223"/>
      <c r="FS130" s="223"/>
      <c r="FT130" s="223"/>
      <c r="FU130" s="223"/>
      <c r="FV130" s="223"/>
      <c r="FW130" s="223"/>
      <c r="FX130" s="223"/>
      <c r="FY130" s="223"/>
      <c r="FZ130" s="223"/>
      <c r="GA130" s="223"/>
      <c r="GB130" s="223"/>
      <c r="GC130" s="223"/>
      <c r="GD130" s="223"/>
      <c r="GE130" s="223"/>
      <c r="GF130" s="223"/>
      <c r="GG130" s="223"/>
      <c r="GH130" s="223"/>
      <c r="GI130" s="223"/>
      <c r="GJ130" s="223"/>
      <c r="GK130" s="223"/>
      <c r="GL130" s="223"/>
      <c r="GM130" s="223"/>
      <c r="GN130" s="223"/>
      <c r="GO130" s="223"/>
      <c r="GP130" s="223"/>
      <c r="GQ130" s="223"/>
      <c r="GR130" s="223"/>
      <c r="GS130" s="223"/>
      <c r="GT130" s="223"/>
      <c r="GU130" s="223"/>
      <c r="GV130" s="223"/>
      <c r="GW130" s="223"/>
      <c r="GX130" s="223"/>
      <c r="GY130" s="223"/>
      <c r="GZ130" s="223"/>
      <c r="HA130" s="223"/>
      <c r="HB130" s="223"/>
      <c r="HC130" s="223"/>
      <c r="HD130" s="223"/>
      <c r="HE130" s="223"/>
      <c r="HF130" s="223"/>
      <c r="HG130" s="223"/>
      <c r="HH130" s="223"/>
      <c r="HI130" s="223"/>
      <c r="HJ130" s="223"/>
      <c r="HK130" s="223"/>
      <c r="HL130" s="223"/>
      <c r="HM130" s="223"/>
      <c r="HN130" s="187"/>
      <c r="HO130" s="187"/>
      <c r="HP130" s="187"/>
      <c r="HQ130" s="187"/>
      <c r="HR130" s="187"/>
    </row>
    <row r="131" spans="2:226" ht="6" customHeight="1" x14ac:dyDescent="0.25">
      <c r="DW131" s="1133"/>
      <c r="DX131" s="1134"/>
      <c r="DY131" s="1134"/>
      <c r="DZ131" s="1134"/>
      <c r="EA131" s="1134"/>
      <c r="EB131" s="1134"/>
      <c r="EC131" s="1134"/>
      <c r="ED131" s="1134"/>
      <c r="EE131" s="1135"/>
      <c r="FO131" s="223"/>
      <c r="FP131" s="223"/>
      <c r="FQ131" s="223"/>
      <c r="FR131" s="223"/>
      <c r="FS131" s="223"/>
      <c r="FT131" s="223"/>
      <c r="FU131" s="223"/>
      <c r="FV131" s="223"/>
      <c r="FW131" s="223"/>
      <c r="FX131" s="223"/>
      <c r="FY131" s="223"/>
      <c r="FZ131" s="223"/>
      <c r="GA131" s="223"/>
      <c r="GB131" s="223"/>
      <c r="GC131" s="223"/>
      <c r="GD131" s="223"/>
      <c r="GE131" s="223"/>
      <c r="GF131" s="223"/>
      <c r="GG131" s="223"/>
      <c r="GH131" s="223"/>
      <c r="GI131" s="223"/>
      <c r="GJ131" s="223"/>
      <c r="GK131" s="223"/>
      <c r="GL131" s="223"/>
      <c r="GM131" s="223"/>
      <c r="GN131" s="223"/>
      <c r="GO131" s="223"/>
      <c r="GP131" s="223"/>
      <c r="GQ131" s="223"/>
      <c r="GR131" s="223"/>
      <c r="GS131" s="223"/>
      <c r="GT131" s="223"/>
      <c r="GU131" s="223"/>
      <c r="GV131" s="223"/>
      <c r="GW131" s="223"/>
      <c r="GX131" s="223"/>
      <c r="GY131" s="223"/>
      <c r="GZ131" s="223"/>
      <c r="HA131" s="223"/>
      <c r="HB131" s="223"/>
      <c r="HC131" s="223"/>
      <c r="HD131" s="223"/>
      <c r="HE131" s="223"/>
      <c r="HF131" s="223"/>
      <c r="HG131" s="223"/>
      <c r="HH131" s="223"/>
      <c r="HI131" s="223"/>
      <c r="HJ131" s="223"/>
      <c r="HK131" s="223"/>
      <c r="HL131" s="223"/>
      <c r="HM131" s="223"/>
      <c r="HN131" s="187"/>
      <c r="HO131" s="187"/>
      <c r="HP131" s="187"/>
      <c r="HQ131" s="187"/>
      <c r="HR131" s="187"/>
    </row>
    <row r="132" spans="2:226" ht="6" customHeight="1" x14ac:dyDescent="0.25">
      <c r="DW132" s="1133"/>
      <c r="DX132" s="1134"/>
      <c r="DY132" s="1134"/>
      <c r="DZ132" s="1134"/>
      <c r="EA132" s="1134"/>
      <c r="EB132" s="1134"/>
      <c r="EC132" s="1134"/>
      <c r="ED132" s="1134"/>
      <c r="EE132" s="1135"/>
      <c r="FO132" s="223"/>
      <c r="FP132" s="223"/>
      <c r="FQ132" s="223"/>
      <c r="FR132" s="223"/>
      <c r="FS132" s="223"/>
      <c r="FT132" s="223"/>
      <c r="FU132" s="223"/>
      <c r="FV132" s="223"/>
      <c r="FW132" s="223"/>
      <c r="FX132" s="223"/>
      <c r="FY132" s="223"/>
      <c r="FZ132" s="223"/>
      <c r="GA132" s="223"/>
      <c r="GB132" s="223"/>
      <c r="GC132" s="223"/>
      <c r="GD132" s="223"/>
      <c r="GE132" s="223"/>
      <c r="GF132" s="223"/>
      <c r="GG132" s="223"/>
      <c r="GH132" s="223"/>
      <c r="GI132" s="223"/>
      <c r="GJ132" s="223"/>
      <c r="GK132" s="223"/>
      <c r="GL132" s="223"/>
      <c r="GM132" s="223"/>
      <c r="GN132" s="223"/>
      <c r="GO132" s="223"/>
      <c r="GP132" s="223"/>
      <c r="GQ132" s="223"/>
      <c r="GR132" s="223"/>
      <c r="GS132" s="223"/>
      <c r="GT132" s="223"/>
      <c r="GU132" s="223"/>
      <c r="GV132" s="223"/>
      <c r="GW132" s="223"/>
      <c r="GX132" s="223"/>
      <c r="GY132" s="223"/>
      <c r="GZ132" s="223"/>
      <c r="HA132" s="223"/>
      <c r="HB132" s="223"/>
      <c r="HC132" s="223"/>
      <c r="HD132" s="223"/>
      <c r="HE132" s="223"/>
      <c r="HF132" s="223"/>
      <c r="HG132" s="223"/>
      <c r="HH132" s="223"/>
      <c r="HI132" s="223"/>
      <c r="HJ132" s="223"/>
      <c r="HK132" s="223"/>
      <c r="HL132" s="223"/>
      <c r="HM132" s="223"/>
      <c r="HN132" s="187"/>
      <c r="HO132" s="187"/>
      <c r="HP132" s="187"/>
      <c r="HQ132" s="187"/>
      <c r="HR132" s="187"/>
    </row>
    <row r="133" spans="2:226" ht="6" customHeight="1" x14ac:dyDescent="0.25">
      <c r="DW133" s="1133"/>
      <c r="DX133" s="1134"/>
      <c r="DY133" s="1134"/>
      <c r="DZ133" s="1134"/>
      <c r="EA133" s="1134"/>
      <c r="EB133" s="1134"/>
      <c r="EC133" s="1134"/>
      <c r="ED133" s="1134"/>
      <c r="EE133" s="1135"/>
      <c r="FO133" s="223"/>
      <c r="FP133" s="223"/>
      <c r="FQ133" s="223"/>
      <c r="FR133" s="223"/>
      <c r="FS133" s="223"/>
      <c r="FT133" s="223"/>
      <c r="FU133" s="223"/>
      <c r="FV133" s="223"/>
      <c r="FW133" s="223"/>
      <c r="FX133" s="223"/>
      <c r="FY133" s="223"/>
      <c r="FZ133" s="223"/>
      <c r="GA133" s="223"/>
      <c r="GB133" s="223"/>
      <c r="GC133" s="223"/>
      <c r="GD133" s="223"/>
      <c r="GE133" s="223"/>
      <c r="GF133" s="223"/>
      <c r="GG133" s="223"/>
      <c r="GH133" s="223"/>
      <c r="GI133" s="223"/>
      <c r="GJ133" s="223"/>
      <c r="GK133" s="223"/>
      <c r="GL133" s="223"/>
      <c r="GM133" s="223"/>
      <c r="GN133" s="223"/>
      <c r="GO133" s="223"/>
      <c r="GP133" s="223"/>
      <c r="GQ133" s="223"/>
      <c r="GR133" s="223"/>
      <c r="GS133" s="223"/>
      <c r="GT133" s="223"/>
      <c r="GU133" s="223"/>
      <c r="GV133" s="223"/>
      <c r="GW133" s="223"/>
      <c r="GX133" s="223"/>
      <c r="GY133" s="223"/>
      <c r="GZ133" s="223"/>
      <c r="HA133" s="223"/>
      <c r="HB133" s="223"/>
      <c r="HC133" s="223"/>
      <c r="HD133" s="223"/>
      <c r="HE133" s="223"/>
      <c r="HF133" s="223"/>
      <c r="HG133" s="223"/>
      <c r="HH133" s="223"/>
      <c r="HI133" s="223"/>
      <c r="HJ133" s="223"/>
      <c r="HK133" s="223"/>
      <c r="HL133" s="223"/>
      <c r="HM133" s="223"/>
      <c r="HN133" s="187"/>
      <c r="HO133" s="187"/>
      <c r="HP133" s="187"/>
      <c r="HQ133" s="187"/>
      <c r="HR133" s="187"/>
    </row>
    <row r="134" spans="2:226" ht="6" customHeight="1" x14ac:dyDescent="0.25">
      <c r="DW134" s="1133"/>
      <c r="DX134" s="1134"/>
      <c r="DY134" s="1134"/>
      <c r="DZ134" s="1134"/>
      <c r="EA134" s="1134"/>
      <c r="EB134" s="1134"/>
      <c r="EC134" s="1134"/>
      <c r="ED134" s="1134"/>
      <c r="EE134" s="1135"/>
      <c r="FO134" s="223"/>
      <c r="FP134" s="223"/>
      <c r="FQ134" s="223"/>
      <c r="FR134" s="223"/>
      <c r="FS134" s="223"/>
      <c r="FT134" s="223"/>
      <c r="FU134" s="223"/>
      <c r="FV134" s="223"/>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c r="HC134" s="223"/>
      <c r="HD134" s="223"/>
      <c r="HE134" s="223"/>
      <c r="HF134" s="223"/>
      <c r="HG134" s="223"/>
      <c r="HH134" s="223"/>
      <c r="HI134" s="223"/>
      <c r="HJ134" s="223"/>
      <c r="HK134" s="223"/>
      <c r="HL134" s="223"/>
      <c r="HM134" s="223"/>
      <c r="HN134" s="187"/>
      <c r="HO134" s="187"/>
      <c r="HP134" s="187"/>
      <c r="HQ134" s="187"/>
      <c r="HR134" s="187"/>
    </row>
    <row r="135" spans="2:226" ht="6" customHeight="1" x14ac:dyDescent="0.25">
      <c r="DW135" s="1133"/>
      <c r="DX135" s="1134"/>
      <c r="DY135" s="1134"/>
      <c r="DZ135" s="1134"/>
      <c r="EA135" s="1134"/>
      <c r="EB135" s="1134"/>
      <c r="EC135" s="1134"/>
      <c r="ED135" s="1134"/>
      <c r="EE135" s="1135"/>
      <c r="FO135" s="223"/>
      <c r="FP135" s="223"/>
      <c r="FQ135" s="223"/>
      <c r="FR135" s="223"/>
      <c r="FS135" s="223"/>
      <c r="FT135" s="223"/>
      <c r="FU135" s="223"/>
      <c r="FV135" s="223"/>
      <c r="FW135" s="223"/>
      <c r="FX135" s="223"/>
      <c r="FY135" s="223"/>
      <c r="FZ135" s="223"/>
      <c r="GA135" s="223"/>
      <c r="GB135" s="223"/>
      <c r="GC135" s="223"/>
      <c r="GD135" s="223"/>
      <c r="GE135" s="223"/>
      <c r="GF135" s="223"/>
      <c r="GG135" s="223"/>
      <c r="GH135" s="223"/>
      <c r="GI135" s="223"/>
      <c r="GJ135" s="223"/>
      <c r="GK135" s="223"/>
      <c r="GL135" s="223"/>
      <c r="GM135" s="223"/>
      <c r="GN135" s="223"/>
      <c r="GO135" s="223"/>
      <c r="GP135" s="223"/>
      <c r="GQ135" s="223"/>
      <c r="GR135" s="223"/>
      <c r="GS135" s="223"/>
      <c r="GT135" s="223"/>
      <c r="GU135" s="223"/>
      <c r="GV135" s="223"/>
      <c r="GW135" s="223"/>
      <c r="GX135" s="223"/>
      <c r="GY135" s="223"/>
      <c r="GZ135" s="223"/>
      <c r="HA135" s="223"/>
      <c r="HB135" s="223"/>
      <c r="HC135" s="223"/>
      <c r="HD135" s="223"/>
      <c r="HE135" s="223"/>
      <c r="HF135" s="223"/>
      <c r="HG135" s="223"/>
      <c r="HH135" s="223"/>
      <c r="HI135" s="223"/>
      <c r="HJ135" s="223"/>
      <c r="HK135" s="223"/>
      <c r="HL135" s="223"/>
      <c r="HM135" s="223"/>
      <c r="HN135" s="187"/>
      <c r="HO135" s="187"/>
      <c r="HP135" s="187"/>
      <c r="HQ135" s="187"/>
      <c r="HR135" s="187"/>
    </row>
    <row r="136" spans="2:226" ht="6" customHeight="1" x14ac:dyDescent="0.25">
      <c r="DW136" s="1133"/>
      <c r="DX136" s="1134"/>
      <c r="DY136" s="1134"/>
      <c r="DZ136" s="1134"/>
      <c r="EA136" s="1134"/>
      <c r="EB136" s="1134"/>
      <c r="EC136" s="1134"/>
      <c r="ED136" s="1134"/>
      <c r="EE136" s="1135"/>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187"/>
      <c r="HO136" s="187"/>
      <c r="HP136" s="187"/>
      <c r="HQ136" s="187"/>
      <c r="HR136" s="187"/>
    </row>
    <row r="137" spans="2:226" ht="6" customHeight="1" x14ac:dyDescent="0.25">
      <c r="DW137" s="1133"/>
      <c r="DX137" s="1134"/>
      <c r="DY137" s="1134"/>
      <c r="DZ137" s="1134"/>
      <c r="EA137" s="1134"/>
      <c r="EB137" s="1134"/>
      <c r="EC137" s="1134"/>
      <c r="ED137" s="1134"/>
      <c r="EE137" s="1135"/>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187"/>
      <c r="HO137" s="187"/>
      <c r="HP137" s="187"/>
      <c r="HQ137" s="187"/>
      <c r="HR137" s="187"/>
    </row>
    <row r="138" spans="2:226" ht="6" customHeight="1" x14ac:dyDescent="0.25">
      <c r="DW138" s="1133"/>
      <c r="DX138" s="1134"/>
      <c r="DY138" s="1134"/>
      <c r="DZ138" s="1134"/>
      <c r="EA138" s="1134"/>
      <c r="EB138" s="1134"/>
      <c r="EC138" s="1134"/>
      <c r="ED138" s="1134"/>
      <c r="EE138" s="1135"/>
      <c r="FO138" s="223"/>
      <c r="FP138" s="223"/>
      <c r="FQ138" s="223"/>
      <c r="FR138" s="223"/>
      <c r="FS138" s="223"/>
      <c r="FT138" s="223"/>
      <c r="FU138" s="223"/>
      <c r="FV138" s="223"/>
      <c r="FW138" s="223"/>
      <c r="FX138" s="223"/>
      <c r="FY138" s="223"/>
      <c r="FZ138" s="223"/>
      <c r="GA138" s="223"/>
      <c r="GB138" s="223"/>
      <c r="GC138" s="223"/>
      <c r="GD138" s="223"/>
      <c r="GE138" s="223"/>
      <c r="GF138" s="223"/>
      <c r="GG138" s="223"/>
      <c r="GH138" s="223"/>
      <c r="GI138" s="223"/>
      <c r="GJ138" s="223"/>
      <c r="GK138" s="223"/>
      <c r="GL138" s="223"/>
      <c r="GM138" s="223"/>
      <c r="GN138" s="223"/>
      <c r="GO138" s="223"/>
      <c r="GP138" s="223"/>
      <c r="GQ138" s="223"/>
      <c r="GR138" s="223"/>
      <c r="GS138" s="223"/>
      <c r="GT138" s="223"/>
      <c r="GU138" s="223"/>
      <c r="GV138" s="223"/>
      <c r="GW138" s="223"/>
      <c r="GX138" s="223"/>
      <c r="GY138" s="223"/>
      <c r="GZ138" s="223"/>
      <c r="HA138" s="223"/>
      <c r="HB138" s="223"/>
      <c r="HC138" s="223"/>
      <c r="HD138" s="223"/>
      <c r="HE138" s="223"/>
      <c r="HF138" s="223"/>
      <c r="HG138" s="223"/>
      <c r="HH138" s="223"/>
      <c r="HI138" s="223"/>
      <c r="HJ138" s="223"/>
      <c r="HK138" s="223"/>
      <c r="HL138" s="223"/>
      <c r="HM138" s="223"/>
      <c r="HN138" s="187"/>
      <c r="HO138" s="187"/>
      <c r="HP138" s="187"/>
      <c r="HQ138" s="187"/>
      <c r="HR138" s="187"/>
    </row>
    <row r="139" spans="2:226" ht="6" customHeight="1" x14ac:dyDescent="0.25">
      <c r="DW139" s="1136"/>
      <c r="DX139" s="1137"/>
      <c r="DY139" s="1137"/>
      <c r="DZ139" s="1137"/>
      <c r="EA139" s="1137"/>
      <c r="EB139" s="1137"/>
      <c r="EC139" s="1137"/>
      <c r="ED139" s="1137"/>
      <c r="EE139" s="113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187"/>
      <c r="HO139" s="187"/>
      <c r="HP139" s="187"/>
      <c r="HQ139" s="187"/>
      <c r="HR139" s="187"/>
    </row>
    <row r="140" spans="2:226" ht="6" customHeight="1" x14ac:dyDescent="0.25">
      <c r="DW140" s="1130" t="s">
        <v>74</v>
      </c>
      <c r="DX140" s="1131"/>
      <c r="DY140" s="1131"/>
      <c r="DZ140" s="1131"/>
      <c r="EA140" s="1131"/>
      <c r="EB140" s="1131"/>
      <c r="EC140" s="1131"/>
      <c r="ED140" s="1131"/>
      <c r="EE140" s="1132"/>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187"/>
      <c r="HO140" s="187"/>
      <c r="HP140" s="187"/>
      <c r="HQ140" s="187"/>
      <c r="HR140" s="187"/>
    </row>
    <row r="141" spans="2:226" ht="6" customHeight="1" x14ac:dyDescent="0.25">
      <c r="B141" s="1129" t="str">
        <f>B3</f>
        <v>STATE OF CALIFORNIA - CalHFA</v>
      </c>
      <c r="C141" s="1129"/>
      <c r="D141" s="1129"/>
      <c r="E141" s="1129"/>
      <c r="F141" s="1129"/>
      <c r="G141" s="1129"/>
      <c r="H141" s="1129"/>
      <c r="I141" s="1129"/>
      <c r="J141" s="1129"/>
      <c r="K141" s="1129"/>
      <c r="L141" s="1129"/>
      <c r="M141" s="1129"/>
      <c r="N141" s="1129"/>
      <c r="O141" s="1129"/>
      <c r="P141" s="1129"/>
      <c r="Q141" s="1129"/>
      <c r="R141" s="1129"/>
      <c r="S141" s="1129"/>
      <c r="T141" s="1129"/>
      <c r="U141" s="1129"/>
      <c r="V141" s="1129"/>
      <c r="W141" s="1129"/>
      <c r="X141" s="1129"/>
      <c r="Y141" s="1129"/>
      <c r="Z141" s="1129"/>
      <c r="AA141" s="1129"/>
      <c r="AB141" s="1129"/>
      <c r="AC141" s="1129"/>
      <c r="AD141" s="1129"/>
      <c r="AE141" s="1129"/>
      <c r="AF141" s="1129"/>
      <c r="AG141" s="1129"/>
      <c r="AH141" s="1129"/>
      <c r="AI141" s="1129"/>
      <c r="AJ141" s="1129"/>
      <c r="AK141" s="1129"/>
      <c r="AL141" s="1129"/>
      <c r="AM141" s="1129"/>
      <c r="AN141" s="1129"/>
      <c r="AO141" s="1129"/>
      <c r="AP141" s="1129"/>
      <c r="AQ141" s="1129"/>
      <c r="AR141" s="1129"/>
      <c r="AS141" s="1129"/>
      <c r="AT141" s="1129"/>
      <c r="AU141" s="1129"/>
      <c r="AV141" s="1129"/>
      <c r="AW141" s="1129"/>
      <c r="AX141" s="1129"/>
      <c r="AY141" s="1129"/>
      <c r="AZ141" s="1129"/>
      <c r="BA141" s="1129"/>
      <c r="BB141" s="1129"/>
      <c r="BC141" s="1129"/>
      <c r="BD141" s="1129"/>
      <c r="BE141" s="1129"/>
      <c r="BF141" s="1129"/>
      <c r="BG141" s="1129"/>
      <c r="BH141" s="1129"/>
      <c r="BI141" s="1129"/>
      <c r="BJ141" s="1129"/>
      <c r="BK141" s="1129"/>
      <c r="BL141" s="1129"/>
      <c r="BM141" s="1129"/>
      <c r="BN141" s="1129"/>
      <c r="BO141" s="1129"/>
      <c r="BP141" s="1129"/>
      <c r="BQ141" s="1129"/>
      <c r="BR141" s="1129"/>
      <c r="BS141" s="1129"/>
      <c r="BT141" s="1129"/>
      <c r="BU141" s="1129"/>
      <c r="BV141" s="1129"/>
      <c r="BW141" s="1129"/>
      <c r="BX141" s="1129"/>
      <c r="BY141" s="1129"/>
      <c r="BZ141" s="1129"/>
      <c r="CA141" s="1129"/>
      <c r="CB141" s="1129"/>
      <c r="CC141" s="1129"/>
      <c r="CD141" s="1129"/>
      <c r="CE141" s="1129"/>
      <c r="CF141" s="1129"/>
      <c r="CG141" s="1129"/>
      <c r="CH141" s="1129"/>
      <c r="CI141" s="1129"/>
      <c r="CJ141" s="1129"/>
      <c r="CK141" s="1129"/>
      <c r="CL141" s="1129"/>
      <c r="CM141" s="1129"/>
      <c r="CN141" s="1129"/>
      <c r="CO141" s="1129"/>
      <c r="CP141" s="1129"/>
      <c r="CQ141" s="1129"/>
      <c r="CR141" s="1129"/>
      <c r="CS141" s="1129"/>
      <c r="CT141" s="1129"/>
      <c r="CU141" s="1129"/>
      <c r="CV141" s="1129"/>
      <c r="CW141" s="1129"/>
      <c r="CX141" s="1129"/>
      <c r="CY141" s="1129"/>
      <c r="CZ141" s="1129"/>
      <c r="DA141" s="1129"/>
      <c r="DB141" s="1129"/>
      <c r="DC141" s="1129"/>
      <c r="DD141" s="1129"/>
      <c r="DE141" s="1129"/>
      <c r="DF141" s="1129"/>
      <c r="DG141" s="1129"/>
      <c r="DH141" s="1129"/>
      <c r="DI141" s="1129"/>
      <c r="DJ141" s="1129"/>
      <c r="DK141" s="1129"/>
      <c r="DL141" s="1129"/>
      <c r="DM141" s="1129"/>
      <c r="DN141" s="1129"/>
      <c r="DO141" s="1129"/>
      <c r="DP141" s="1129"/>
      <c r="DQ141" s="1129"/>
      <c r="DW141" s="1133"/>
      <c r="DX141" s="1134"/>
      <c r="DY141" s="1134"/>
      <c r="DZ141" s="1134"/>
      <c r="EA141" s="1134"/>
      <c r="EB141" s="1134"/>
      <c r="EC141" s="1134"/>
      <c r="ED141" s="1134"/>
      <c r="EE141" s="1135"/>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c r="HC141" s="223"/>
      <c r="HD141" s="223"/>
      <c r="HE141" s="223"/>
      <c r="HF141" s="223"/>
      <c r="HG141" s="223"/>
      <c r="HH141" s="223"/>
      <c r="HI141" s="223"/>
      <c r="HJ141" s="223"/>
      <c r="HK141" s="223"/>
      <c r="HL141" s="223"/>
      <c r="HM141" s="223"/>
      <c r="HN141" s="187"/>
      <c r="HO141" s="187"/>
      <c r="HP141" s="187"/>
      <c r="HQ141" s="187"/>
      <c r="HR141" s="187"/>
    </row>
    <row r="142" spans="2:226" ht="6" customHeight="1" x14ac:dyDescent="0.25">
      <c r="B142" s="1129"/>
      <c r="C142" s="1129"/>
      <c r="D142" s="1129"/>
      <c r="E142" s="1129"/>
      <c r="F142" s="1129"/>
      <c r="G142" s="1129"/>
      <c r="H142" s="1129"/>
      <c r="I142" s="1129"/>
      <c r="J142" s="1129"/>
      <c r="K142" s="1129"/>
      <c r="L142" s="1129"/>
      <c r="M142" s="1129"/>
      <c r="N142" s="1129"/>
      <c r="O142" s="1129"/>
      <c r="P142" s="1129"/>
      <c r="Q142" s="1129"/>
      <c r="R142" s="1129"/>
      <c r="S142" s="1129"/>
      <c r="T142" s="1129"/>
      <c r="U142" s="1129"/>
      <c r="V142" s="1129"/>
      <c r="W142" s="1129"/>
      <c r="X142" s="1129"/>
      <c r="Y142" s="1129"/>
      <c r="Z142" s="1129"/>
      <c r="AA142" s="1129"/>
      <c r="AB142" s="1129"/>
      <c r="AC142" s="1129"/>
      <c r="AD142" s="1129"/>
      <c r="AE142" s="1129"/>
      <c r="AF142" s="1129"/>
      <c r="AG142" s="1129"/>
      <c r="AH142" s="1129"/>
      <c r="AI142" s="1129"/>
      <c r="AJ142" s="1129"/>
      <c r="AK142" s="1129"/>
      <c r="AL142" s="1129"/>
      <c r="AM142" s="1129"/>
      <c r="AN142" s="1129"/>
      <c r="AO142" s="1129"/>
      <c r="AP142" s="1129"/>
      <c r="AQ142" s="1129"/>
      <c r="AR142" s="1129"/>
      <c r="AS142" s="1129"/>
      <c r="AT142" s="1129"/>
      <c r="AU142" s="1129"/>
      <c r="AV142" s="1129"/>
      <c r="AW142" s="1129"/>
      <c r="AX142" s="1129"/>
      <c r="AY142" s="1129"/>
      <c r="AZ142" s="1129"/>
      <c r="BA142" s="1129"/>
      <c r="BB142" s="1129"/>
      <c r="BC142" s="1129"/>
      <c r="BD142" s="1129"/>
      <c r="BE142" s="1129"/>
      <c r="BF142" s="1129"/>
      <c r="BG142" s="1129"/>
      <c r="BH142" s="1129"/>
      <c r="BI142" s="1129"/>
      <c r="BJ142" s="1129"/>
      <c r="BK142" s="1129"/>
      <c r="BL142" s="1129"/>
      <c r="BM142" s="1129"/>
      <c r="BN142" s="1129"/>
      <c r="BO142" s="1129"/>
      <c r="BP142" s="1129"/>
      <c r="BQ142" s="1129"/>
      <c r="BR142" s="1129"/>
      <c r="BS142" s="1129"/>
      <c r="BT142" s="1129"/>
      <c r="BU142" s="1129"/>
      <c r="BV142" s="1129"/>
      <c r="BW142" s="1129"/>
      <c r="BX142" s="1129"/>
      <c r="BY142" s="1129"/>
      <c r="BZ142" s="1129"/>
      <c r="CA142" s="1129"/>
      <c r="CB142" s="1129"/>
      <c r="CC142" s="1129"/>
      <c r="CD142" s="1129"/>
      <c r="CE142" s="1129"/>
      <c r="CF142" s="1129"/>
      <c r="CG142" s="1129"/>
      <c r="CH142" s="1129"/>
      <c r="CI142" s="1129"/>
      <c r="CJ142" s="1129"/>
      <c r="CK142" s="1129"/>
      <c r="CL142" s="1129"/>
      <c r="CM142" s="1129"/>
      <c r="CN142" s="1129"/>
      <c r="CO142" s="1129"/>
      <c r="CP142" s="1129"/>
      <c r="CQ142" s="1129"/>
      <c r="CR142" s="1129"/>
      <c r="CS142" s="1129"/>
      <c r="CT142" s="1129"/>
      <c r="CU142" s="1129"/>
      <c r="CV142" s="1129"/>
      <c r="CW142" s="1129"/>
      <c r="CX142" s="1129"/>
      <c r="CY142" s="1129"/>
      <c r="CZ142" s="1129"/>
      <c r="DA142" s="1129"/>
      <c r="DB142" s="1129"/>
      <c r="DC142" s="1129"/>
      <c r="DD142" s="1129"/>
      <c r="DE142" s="1129"/>
      <c r="DF142" s="1129"/>
      <c r="DG142" s="1129"/>
      <c r="DH142" s="1129"/>
      <c r="DI142" s="1129"/>
      <c r="DJ142" s="1129"/>
      <c r="DK142" s="1129"/>
      <c r="DL142" s="1129"/>
      <c r="DM142" s="1129"/>
      <c r="DN142" s="1129"/>
      <c r="DO142" s="1129"/>
      <c r="DP142" s="1129"/>
      <c r="DQ142" s="1129"/>
      <c r="DW142" s="1133"/>
      <c r="DX142" s="1134"/>
      <c r="DY142" s="1134"/>
      <c r="DZ142" s="1134"/>
      <c r="EA142" s="1134"/>
      <c r="EB142" s="1134"/>
      <c r="EC142" s="1134"/>
      <c r="ED142" s="1134"/>
      <c r="EE142" s="1135"/>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187"/>
      <c r="HO142" s="187"/>
      <c r="HP142" s="187"/>
      <c r="HQ142" s="187"/>
      <c r="HR142" s="187"/>
    </row>
    <row r="143" spans="2:226" ht="6" customHeight="1" x14ac:dyDescent="0.25">
      <c r="B143" s="1129"/>
      <c r="C143" s="1129"/>
      <c r="D143" s="1129"/>
      <c r="E143" s="1129"/>
      <c r="F143" s="1129"/>
      <c r="G143" s="1129"/>
      <c r="H143" s="1129"/>
      <c r="I143" s="1129"/>
      <c r="J143" s="1129"/>
      <c r="K143" s="1129"/>
      <c r="L143" s="1129"/>
      <c r="M143" s="1129"/>
      <c r="N143" s="1129"/>
      <c r="O143" s="1129"/>
      <c r="P143" s="1129"/>
      <c r="Q143" s="1129"/>
      <c r="R143" s="1129"/>
      <c r="S143" s="1129"/>
      <c r="T143" s="1129"/>
      <c r="U143" s="1129"/>
      <c r="V143" s="1129"/>
      <c r="W143" s="1129"/>
      <c r="X143" s="1129"/>
      <c r="Y143" s="1129"/>
      <c r="Z143" s="1129"/>
      <c r="AA143" s="1129"/>
      <c r="AB143" s="1129"/>
      <c r="AC143" s="1129"/>
      <c r="AD143" s="1129"/>
      <c r="AE143" s="1129"/>
      <c r="AF143" s="1129"/>
      <c r="AG143" s="1129"/>
      <c r="AH143" s="1129"/>
      <c r="AI143" s="1129"/>
      <c r="AJ143" s="1129"/>
      <c r="AK143" s="1129"/>
      <c r="AL143" s="1129"/>
      <c r="AM143" s="1129"/>
      <c r="AN143" s="1129"/>
      <c r="AO143" s="1129"/>
      <c r="AP143" s="1129"/>
      <c r="AQ143" s="1129"/>
      <c r="AR143" s="1129"/>
      <c r="AS143" s="1129"/>
      <c r="AT143" s="1129"/>
      <c r="AU143" s="1129"/>
      <c r="AV143" s="1129"/>
      <c r="AW143" s="1129"/>
      <c r="AX143" s="1129"/>
      <c r="AY143" s="1129"/>
      <c r="AZ143" s="1129"/>
      <c r="BA143" s="1129"/>
      <c r="BB143" s="1129"/>
      <c r="BC143" s="1129"/>
      <c r="BD143" s="1129"/>
      <c r="BE143" s="1129"/>
      <c r="BF143" s="1129"/>
      <c r="BG143" s="1129"/>
      <c r="BH143" s="1129"/>
      <c r="BI143" s="1129"/>
      <c r="BJ143" s="1129"/>
      <c r="BK143" s="1129"/>
      <c r="BL143" s="1129"/>
      <c r="BM143" s="1129"/>
      <c r="BN143" s="1129"/>
      <c r="BO143" s="1129"/>
      <c r="BP143" s="1129"/>
      <c r="BQ143" s="1129"/>
      <c r="BR143" s="1129"/>
      <c r="BS143" s="1129"/>
      <c r="BT143" s="1129"/>
      <c r="BU143" s="1129"/>
      <c r="BV143" s="1129"/>
      <c r="BW143" s="1129"/>
      <c r="BX143" s="1129"/>
      <c r="BY143" s="1129"/>
      <c r="BZ143" s="1129"/>
      <c r="CA143" s="1129"/>
      <c r="CB143" s="1129"/>
      <c r="CC143" s="1129"/>
      <c r="CD143" s="1129"/>
      <c r="CE143" s="1129"/>
      <c r="CF143" s="1129"/>
      <c r="CG143" s="1129"/>
      <c r="CH143" s="1129"/>
      <c r="CI143" s="1129"/>
      <c r="CJ143" s="1129"/>
      <c r="CK143" s="1129"/>
      <c r="CL143" s="1129"/>
      <c r="CM143" s="1129"/>
      <c r="CN143" s="1129"/>
      <c r="CO143" s="1129"/>
      <c r="CP143" s="1129"/>
      <c r="CQ143" s="1129"/>
      <c r="CR143" s="1129"/>
      <c r="CS143" s="1129"/>
      <c r="CT143" s="1129"/>
      <c r="CU143" s="1129"/>
      <c r="CV143" s="1129"/>
      <c r="CW143" s="1129"/>
      <c r="CX143" s="1129"/>
      <c r="CY143" s="1129"/>
      <c r="CZ143" s="1129"/>
      <c r="DA143" s="1129"/>
      <c r="DB143" s="1129"/>
      <c r="DC143" s="1129"/>
      <c r="DD143" s="1129"/>
      <c r="DE143" s="1129"/>
      <c r="DF143" s="1129"/>
      <c r="DG143" s="1129"/>
      <c r="DH143" s="1129"/>
      <c r="DI143" s="1129"/>
      <c r="DJ143" s="1129"/>
      <c r="DK143" s="1129"/>
      <c r="DL143" s="1129"/>
      <c r="DM143" s="1129"/>
      <c r="DN143" s="1129"/>
      <c r="DO143" s="1129"/>
      <c r="DP143" s="1129"/>
      <c r="DQ143" s="1129"/>
      <c r="DW143" s="1133"/>
      <c r="DX143" s="1134"/>
      <c r="DY143" s="1134"/>
      <c r="DZ143" s="1134"/>
      <c r="EA143" s="1134"/>
      <c r="EB143" s="1134"/>
      <c r="EC143" s="1134"/>
      <c r="ED143" s="1134"/>
      <c r="EE143" s="1135"/>
      <c r="FO143" s="218"/>
      <c r="FP143" s="218"/>
      <c r="FQ143" s="218"/>
      <c r="FR143" s="218"/>
      <c r="FS143" s="218"/>
      <c r="FT143" s="218"/>
      <c r="FU143" s="218"/>
      <c r="FV143" s="218"/>
      <c r="FW143" s="218"/>
      <c r="FX143" s="218"/>
      <c r="FY143" s="218"/>
      <c r="FZ143" s="218"/>
      <c r="GA143" s="218"/>
      <c r="GB143" s="218"/>
      <c r="GC143" s="218"/>
      <c r="GD143" s="218"/>
      <c r="GE143" s="218"/>
      <c r="GF143" s="218"/>
      <c r="GG143" s="218"/>
      <c r="GH143" s="218"/>
      <c r="GI143" s="218"/>
      <c r="GJ143" s="218"/>
      <c r="GK143" s="218"/>
      <c r="GL143" s="218"/>
      <c r="GM143" s="218"/>
      <c r="GN143" s="218"/>
      <c r="GO143" s="218"/>
      <c r="GP143" s="218"/>
      <c r="GQ143" s="218"/>
      <c r="GR143" s="218"/>
      <c r="GS143" s="218"/>
      <c r="GT143" s="218"/>
      <c r="GU143" s="218"/>
      <c r="GV143" s="218"/>
      <c r="GW143" s="218"/>
      <c r="GX143" s="218"/>
      <c r="GY143" s="218"/>
      <c r="GZ143" s="218"/>
      <c r="HA143" s="218"/>
      <c r="HB143" s="218"/>
      <c r="HC143" s="218"/>
      <c r="HD143" s="218"/>
      <c r="HE143" s="218"/>
      <c r="HF143" s="218"/>
      <c r="HG143" s="218"/>
      <c r="HH143" s="218"/>
      <c r="HI143" s="218"/>
      <c r="HJ143" s="218"/>
      <c r="HK143" s="218"/>
      <c r="HL143" s="218"/>
      <c r="HM143" s="218"/>
      <c r="HN143" s="187"/>
      <c r="HO143" s="187"/>
      <c r="HP143" s="187"/>
      <c r="HQ143" s="187"/>
      <c r="HR143" s="187"/>
    </row>
    <row r="144" spans="2:226" ht="6" customHeight="1" x14ac:dyDescent="0.25">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W144" s="1133"/>
      <c r="DX144" s="1134"/>
      <c r="DY144" s="1134"/>
      <c r="DZ144" s="1134"/>
      <c r="EA144" s="1134"/>
      <c r="EB144" s="1134"/>
      <c r="EC144" s="1134"/>
      <c r="ED144" s="1134"/>
      <c r="EE144" s="1135"/>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W144" s="227"/>
      <c r="GX144" s="227"/>
      <c r="GY144" s="227"/>
      <c r="GZ144" s="227"/>
      <c r="HA144" s="227"/>
      <c r="HB144" s="227"/>
      <c r="HC144" s="227"/>
      <c r="HD144" s="227"/>
      <c r="HE144" s="227"/>
      <c r="HF144" s="227"/>
      <c r="HG144" s="227"/>
      <c r="HH144" s="227"/>
      <c r="HI144" s="227"/>
      <c r="HJ144" s="227"/>
      <c r="HK144" s="227"/>
      <c r="HL144" s="227"/>
      <c r="HM144" s="227"/>
      <c r="HN144" s="187"/>
      <c r="HO144" s="187"/>
      <c r="HP144" s="187"/>
      <c r="HQ144" s="187"/>
      <c r="HR144" s="187"/>
    </row>
    <row r="145" spans="2:226" ht="6" customHeight="1" x14ac:dyDescent="0.25">
      <c r="B145" s="1129" t="str">
        <f>B7</f>
        <v>Rental Housing Construction Program - Rural Rental Assistance</v>
      </c>
      <c r="C145" s="1129"/>
      <c r="D145" s="1129"/>
      <c r="E145" s="1129"/>
      <c r="F145" s="1129"/>
      <c r="G145" s="1129"/>
      <c r="H145" s="1129"/>
      <c r="I145" s="1129"/>
      <c r="J145" s="1129"/>
      <c r="K145" s="1129"/>
      <c r="L145" s="1129"/>
      <c r="M145" s="1129"/>
      <c r="N145" s="1129"/>
      <c r="O145" s="1129"/>
      <c r="P145" s="1129"/>
      <c r="Q145" s="1129"/>
      <c r="R145" s="1129"/>
      <c r="S145" s="1129"/>
      <c r="T145" s="1129"/>
      <c r="U145" s="1129"/>
      <c r="V145" s="1129"/>
      <c r="W145" s="1129"/>
      <c r="X145" s="1129"/>
      <c r="Y145" s="1129"/>
      <c r="Z145" s="1129"/>
      <c r="AA145" s="1129"/>
      <c r="AB145" s="1129"/>
      <c r="AC145" s="1129"/>
      <c r="AD145" s="1129"/>
      <c r="AE145" s="1129"/>
      <c r="AF145" s="1129"/>
      <c r="AG145" s="1129"/>
      <c r="AH145" s="1129"/>
      <c r="AI145" s="1129"/>
      <c r="AJ145" s="1129"/>
      <c r="AK145" s="1129"/>
      <c r="AL145" s="1129"/>
      <c r="AM145" s="1129"/>
      <c r="AN145" s="1129"/>
      <c r="AO145" s="1129"/>
      <c r="AP145" s="1129"/>
      <c r="AQ145" s="1129"/>
      <c r="AR145" s="1129"/>
      <c r="AS145" s="1129"/>
      <c r="AT145" s="1129"/>
      <c r="AU145" s="1129"/>
      <c r="AV145" s="1129"/>
      <c r="AW145" s="1129"/>
      <c r="AX145" s="1129"/>
      <c r="AY145" s="1129"/>
      <c r="AZ145" s="1129"/>
      <c r="BA145" s="1129"/>
      <c r="BB145" s="1129"/>
      <c r="BC145" s="1129"/>
      <c r="BD145" s="1129"/>
      <c r="BE145" s="1129"/>
      <c r="BF145" s="1129"/>
      <c r="BG145" s="1129"/>
      <c r="BH145" s="1129"/>
      <c r="BI145" s="1129"/>
      <c r="BJ145" s="1129"/>
      <c r="BK145" s="1129"/>
      <c r="BL145" s="1129"/>
      <c r="BM145" s="1129"/>
      <c r="BN145" s="1129"/>
      <c r="BO145" s="1129"/>
      <c r="BP145" s="1129"/>
      <c r="BQ145" s="1129"/>
      <c r="BR145" s="1129"/>
      <c r="BS145" s="1129"/>
      <c r="BT145" s="1129"/>
      <c r="BU145" s="1129"/>
      <c r="BV145" s="1129"/>
      <c r="BW145" s="1129"/>
      <c r="BX145" s="1129"/>
      <c r="BY145" s="1129"/>
      <c r="BZ145" s="1129"/>
      <c r="CA145" s="1129"/>
      <c r="CB145" s="1129"/>
      <c r="CC145" s="1129"/>
      <c r="CD145" s="1129"/>
      <c r="CE145" s="1129"/>
      <c r="CF145" s="1129"/>
      <c r="CG145" s="1129"/>
      <c r="CH145" s="1129"/>
      <c r="CI145" s="1129"/>
      <c r="CJ145" s="1129"/>
      <c r="CK145" s="1129"/>
      <c r="CL145" s="1129"/>
      <c r="CM145" s="1129"/>
      <c r="CN145" s="1129"/>
      <c r="CO145" s="1129"/>
      <c r="CP145" s="1129"/>
      <c r="CQ145" s="1129"/>
      <c r="CR145" s="1129"/>
      <c r="CS145" s="1129"/>
      <c r="CT145" s="1129"/>
      <c r="CU145" s="1129"/>
      <c r="CV145" s="1129"/>
      <c r="CW145" s="1129"/>
      <c r="CX145" s="1129"/>
      <c r="CY145" s="1129"/>
      <c r="CZ145" s="1129"/>
      <c r="DA145" s="1129"/>
      <c r="DB145" s="1129"/>
      <c r="DC145" s="1129"/>
      <c r="DD145" s="1129"/>
      <c r="DE145" s="1129"/>
      <c r="DF145" s="1129"/>
      <c r="DG145" s="1129"/>
      <c r="DH145" s="1129"/>
      <c r="DI145" s="1129"/>
      <c r="DJ145" s="1129"/>
      <c r="DK145" s="1129"/>
      <c r="DL145" s="1129"/>
      <c r="DM145" s="1129"/>
      <c r="DN145" s="1129"/>
      <c r="DO145" s="1129"/>
      <c r="DP145" s="1129"/>
      <c r="DQ145" s="1129"/>
      <c r="DW145" s="1133"/>
      <c r="DX145" s="1134"/>
      <c r="DY145" s="1134"/>
      <c r="DZ145" s="1134"/>
      <c r="EA145" s="1134"/>
      <c r="EB145" s="1134"/>
      <c r="EC145" s="1134"/>
      <c r="ED145" s="1134"/>
      <c r="EE145" s="1135"/>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187"/>
      <c r="HO145" s="187"/>
      <c r="HP145" s="187"/>
      <c r="HQ145" s="187"/>
      <c r="HR145" s="187"/>
    </row>
    <row r="146" spans="2:226" ht="6" customHeight="1" x14ac:dyDescent="0.25">
      <c r="B146" s="1129"/>
      <c r="C146" s="1129"/>
      <c r="D146" s="1129"/>
      <c r="E146" s="1129"/>
      <c r="F146" s="1129"/>
      <c r="G146" s="1129"/>
      <c r="H146" s="1129"/>
      <c r="I146" s="1129"/>
      <c r="J146" s="1129"/>
      <c r="K146" s="1129"/>
      <c r="L146" s="1129"/>
      <c r="M146" s="1129"/>
      <c r="N146" s="1129"/>
      <c r="O146" s="1129"/>
      <c r="P146" s="1129"/>
      <c r="Q146" s="1129"/>
      <c r="R146" s="1129"/>
      <c r="S146" s="1129"/>
      <c r="T146" s="1129"/>
      <c r="U146" s="1129"/>
      <c r="V146" s="1129"/>
      <c r="W146" s="1129"/>
      <c r="X146" s="1129"/>
      <c r="Y146" s="1129"/>
      <c r="Z146" s="1129"/>
      <c r="AA146" s="1129"/>
      <c r="AB146" s="1129"/>
      <c r="AC146" s="1129"/>
      <c r="AD146" s="1129"/>
      <c r="AE146" s="1129"/>
      <c r="AF146" s="1129"/>
      <c r="AG146" s="1129"/>
      <c r="AH146" s="1129"/>
      <c r="AI146" s="1129"/>
      <c r="AJ146" s="1129"/>
      <c r="AK146" s="1129"/>
      <c r="AL146" s="1129"/>
      <c r="AM146" s="1129"/>
      <c r="AN146" s="1129"/>
      <c r="AO146" s="1129"/>
      <c r="AP146" s="1129"/>
      <c r="AQ146" s="1129"/>
      <c r="AR146" s="1129"/>
      <c r="AS146" s="1129"/>
      <c r="AT146" s="1129"/>
      <c r="AU146" s="1129"/>
      <c r="AV146" s="1129"/>
      <c r="AW146" s="1129"/>
      <c r="AX146" s="1129"/>
      <c r="AY146" s="1129"/>
      <c r="AZ146" s="1129"/>
      <c r="BA146" s="1129"/>
      <c r="BB146" s="1129"/>
      <c r="BC146" s="1129"/>
      <c r="BD146" s="1129"/>
      <c r="BE146" s="1129"/>
      <c r="BF146" s="1129"/>
      <c r="BG146" s="1129"/>
      <c r="BH146" s="1129"/>
      <c r="BI146" s="1129"/>
      <c r="BJ146" s="1129"/>
      <c r="BK146" s="1129"/>
      <c r="BL146" s="1129"/>
      <c r="BM146" s="1129"/>
      <c r="BN146" s="1129"/>
      <c r="BO146" s="1129"/>
      <c r="BP146" s="1129"/>
      <c r="BQ146" s="1129"/>
      <c r="BR146" s="1129"/>
      <c r="BS146" s="1129"/>
      <c r="BT146" s="1129"/>
      <c r="BU146" s="1129"/>
      <c r="BV146" s="1129"/>
      <c r="BW146" s="1129"/>
      <c r="BX146" s="1129"/>
      <c r="BY146" s="1129"/>
      <c r="BZ146" s="1129"/>
      <c r="CA146" s="1129"/>
      <c r="CB146" s="1129"/>
      <c r="CC146" s="1129"/>
      <c r="CD146" s="1129"/>
      <c r="CE146" s="1129"/>
      <c r="CF146" s="1129"/>
      <c r="CG146" s="1129"/>
      <c r="CH146" s="1129"/>
      <c r="CI146" s="1129"/>
      <c r="CJ146" s="1129"/>
      <c r="CK146" s="1129"/>
      <c r="CL146" s="1129"/>
      <c r="CM146" s="1129"/>
      <c r="CN146" s="1129"/>
      <c r="CO146" s="1129"/>
      <c r="CP146" s="1129"/>
      <c r="CQ146" s="1129"/>
      <c r="CR146" s="1129"/>
      <c r="CS146" s="1129"/>
      <c r="CT146" s="1129"/>
      <c r="CU146" s="1129"/>
      <c r="CV146" s="1129"/>
      <c r="CW146" s="1129"/>
      <c r="CX146" s="1129"/>
      <c r="CY146" s="1129"/>
      <c r="CZ146" s="1129"/>
      <c r="DA146" s="1129"/>
      <c r="DB146" s="1129"/>
      <c r="DC146" s="1129"/>
      <c r="DD146" s="1129"/>
      <c r="DE146" s="1129"/>
      <c r="DF146" s="1129"/>
      <c r="DG146" s="1129"/>
      <c r="DH146" s="1129"/>
      <c r="DI146" s="1129"/>
      <c r="DJ146" s="1129"/>
      <c r="DK146" s="1129"/>
      <c r="DL146" s="1129"/>
      <c r="DM146" s="1129"/>
      <c r="DN146" s="1129"/>
      <c r="DO146" s="1129"/>
      <c r="DP146" s="1129"/>
      <c r="DQ146" s="1129"/>
      <c r="DW146" s="1133"/>
      <c r="DX146" s="1134"/>
      <c r="DY146" s="1134"/>
      <c r="DZ146" s="1134"/>
      <c r="EA146" s="1134"/>
      <c r="EB146" s="1134"/>
      <c r="EC146" s="1134"/>
      <c r="ED146" s="1134"/>
      <c r="EE146" s="1135"/>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c r="HC146" s="223"/>
      <c r="HD146" s="223"/>
      <c r="HE146" s="223"/>
      <c r="HF146" s="223"/>
      <c r="HG146" s="223"/>
      <c r="HH146" s="223"/>
      <c r="HI146" s="223"/>
      <c r="HJ146" s="223"/>
      <c r="HK146" s="223"/>
      <c r="HL146" s="223"/>
      <c r="HM146" s="223"/>
      <c r="HN146" s="187"/>
      <c r="HO146" s="187"/>
      <c r="HP146" s="187"/>
      <c r="HQ146" s="187"/>
      <c r="HR146" s="187"/>
    </row>
    <row r="147" spans="2:226" ht="6" customHeight="1" x14ac:dyDescent="0.25">
      <c r="B147" s="1129"/>
      <c r="C147" s="1129"/>
      <c r="D147" s="1129"/>
      <c r="E147" s="1129"/>
      <c r="F147" s="1129"/>
      <c r="G147" s="1129"/>
      <c r="H147" s="1129"/>
      <c r="I147" s="1129"/>
      <c r="J147" s="1129"/>
      <c r="K147" s="1129"/>
      <c r="L147" s="1129"/>
      <c r="M147" s="1129"/>
      <c r="N147" s="1129"/>
      <c r="O147" s="1129"/>
      <c r="P147" s="1129"/>
      <c r="Q147" s="1129"/>
      <c r="R147" s="1129"/>
      <c r="S147" s="1129"/>
      <c r="T147" s="1129"/>
      <c r="U147" s="1129"/>
      <c r="V147" s="1129"/>
      <c r="W147" s="1129"/>
      <c r="X147" s="1129"/>
      <c r="Y147" s="1129"/>
      <c r="Z147" s="1129"/>
      <c r="AA147" s="1129"/>
      <c r="AB147" s="1129"/>
      <c r="AC147" s="1129"/>
      <c r="AD147" s="1129"/>
      <c r="AE147" s="1129"/>
      <c r="AF147" s="1129"/>
      <c r="AG147" s="1129"/>
      <c r="AH147" s="1129"/>
      <c r="AI147" s="1129"/>
      <c r="AJ147" s="1129"/>
      <c r="AK147" s="1129"/>
      <c r="AL147" s="1129"/>
      <c r="AM147" s="1129"/>
      <c r="AN147" s="1129"/>
      <c r="AO147" s="1129"/>
      <c r="AP147" s="1129"/>
      <c r="AQ147" s="1129"/>
      <c r="AR147" s="1129"/>
      <c r="AS147" s="1129"/>
      <c r="AT147" s="1129"/>
      <c r="AU147" s="1129"/>
      <c r="AV147" s="1129"/>
      <c r="AW147" s="1129"/>
      <c r="AX147" s="1129"/>
      <c r="AY147" s="1129"/>
      <c r="AZ147" s="1129"/>
      <c r="BA147" s="1129"/>
      <c r="BB147" s="1129"/>
      <c r="BC147" s="1129"/>
      <c r="BD147" s="1129"/>
      <c r="BE147" s="1129"/>
      <c r="BF147" s="1129"/>
      <c r="BG147" s="1129"/>
      <c r="BH147" s="1129"/>
      <c r="BI147" s="1129"/>
      <c r="BJ147" s="1129"/>
      <c r="BK147" s="1129"/>
      <c r="BL147" s="1129"/>
      <c r="BM147" s="1129"/>
      <c r="BN147" s="1129"/>
      <c r="BO147" s="1129"/>
      <c r="BP147" s="1129"/>
      <c r="BQ147" s="1129"/>
      <c r="BR147" s="1129"/>
      <c r="BS147" s="1129"/>
      <c r="BT147" s="1129"/>
      <c r="BU147" s="1129"/>
      <c r="BV147" s="1129"/>
      <c r="BW147" s="1129"/>
      <c r="BX147" s="1129"/>
      <c r="BY147" s="1129"/>
      <c r="BZ147" s="1129"/>
      <c r="CA147" s="1129"/>
      <c r="CB147" s="1129"/>
      <c r="CC147" s="1129"/>
      <c r="CD147" s="1129"/>
      <c r="CE147" s="1129"/>
      <c r="CF147" s="1129"/>
      <c r="CG147" s="1129"/>
      <c r="CH147" s="1129"/>
      <c r="CI147" s="1129"/>
      <c r="CJ147" s="1129"/>
      <c r="CK147" s="1129"/>
      <c r="CL147" s="1129"/>
      <c r="CM147" s="1129"/>
      <c r="CN147" s="1129"/>
      <c r="CO147" s="1129"/>
      <c r="CP147" s="1129"/>
      <c r="CQ147" s="1129"/>
      <c r="CR147" s="1129"/>
      <c r="CS147" s="1129"/>
      <c r="CT147" s="1129"/>
      <c r="CU147" s="1129"/>
      <c r="CV147" s="1129"/>
      <c r="CW147" s="1129"/>
      <c r="CX147" s="1129"/>
      <c r="CY147" s="1129"/>
      <c r="CZ147" s="1129"/>
      <c r="DA147" s="1129"/>
      <c r="DB147" s="1129"/>
      <c r="DC147" s="1129"/>
      <c r="DD147" s="1129"/>
      <c r="DE147" s="1129"/>
      <c r="DF147" s="1129"/>
      <c r="DG147" s="1129"/>
      <c r="DH147" s="1129"/>
      <c r="DI147" s="1129"/>
      <c r="DJ147" s="1129"/>
      <c r="DK147" s="1129"/>
      <c r="DL147" s="1129"/>
      <c r="DM147" s="1129"/>
      <c r="DN147" s="1129"/>
      <c r="DO147" s="1129"/>
      <c r="DP147" s="1129"/>
      <c r="DQ147" s="1129"/>
      <c r="DW147" s="1133"/>
      <c r="DX147" s="1134"/>
      <c r="DY147" s="1134"/>
      <c r="DZ147" s="1134"/>
      <c r="EA147" s="1134"/>
      <c r="EB147" s="1134"/>
      <c r="EC147" s="1134"/>
      <c r="ED147" s="1134"/>
      <c r="EE147" s="1135"/>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c r="HC147" s="223"/>
      <c r="HD147" s="223"/>
      <c r="HE147" s="223"/>
      <c r="HF147" s="223"/>
      <c r="HG147" s="223"/>
      <c r="HH147" s="223"/>
      <c r="HI147" s="223"/>
      <c r="HJ147" s="223"/>
      <c r="HK147" s="223"/>
      <c r="HL147" s="223"/>
      <c r="HM147" s="223"/>
      <c r="HN147" s="187"/>
      <c r="HO147" s="187"/>
      <c r="HP147" s="187"/>
      <c r="HQ147" s="187"/>
      <c r="HR147" s="187"/>
    </row>
    <row r="148" spans="2:226" ht="6" customHeight="1" x14ac:dyDescent="0.25">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W148" s="1133"/>
      <c r="DX148" s="1134"/>
      <c r="DY148" s="1134"/>
      <c r="DZ148" s="1134"/>
      <c r="EA148" s="1134"/>
      <c r="EB148" s="1134"/>
      <c r="EC148" s="1134"/>
      <c r="ED148" s="1134"/>
      <c r="EE148" s="1135"/>
      <c r="FO148" s="223"/>
      <c r="FP148" s="223"/>
      <c r="FQ148" s="223"/>
      <c r="FR148" s="223"/>
      <c r="FS148" s="223"/>
      <c r="FT148" s="223"/>
      <c r="FU148" s="223"/>
      <c r="FV148" s="223"/>
      <c r="FW148" s="223"/>
      <c r="FX148" s="223"/>
      <c r="FY148" s="223"/>
      <c r="FZ148" s="223"/>
      <c r="GA148" s="223"/>
      <c r="GB148" s="223"/>
      <c r="GC148" s="223"/>
      <c r="GD148" s="223"/>
      <c r="GE148" s="223"/>
      <c r="GF148" s="223"/>
      <c r="GG148" s="223"/>
      <c r="GH148" s="223"/>
      <c r="GI148" s="223"/>
      <c r="GJ148" s="223"/>
      <c r="GK148" s="223"/>
      <c r="GL148" s="223"/>
      <c r="GM148" s="223"/>
      <c r="GN148" s="223"/>
      <c r="GO148" s="223"/>
      <c r="GP148" s="223"/>
      <c r="GQ148" s="223"/>
      <c r="GR148" s="223"/>
      <c r="GS148" s="223"/>
      <c r="GT148" s="223"/>
      <c r="GU148" s="223"/>
      <c r="GV148" s="223"/>
      <c r="GW148" s="223"/>
      <c r="GX148" s="223"/>
      <c r="GY148" s="223"/>
      <c r="GZ148" s="223"/>
      <c r="HA148" s="223"/>
      <c r="HB148" s="223"/>
      <c r="HC148" s="223"/>
      <c r="HD148" s="223"/>
      <c r="HE148" s="223"/>
      <c r="HF148" s="223"/>
      <c r="HG148" s="223"/>
      <c r="HH148" s="223"/>
      <c r="HI148" s="223"/>
      <c r="HJ148" s="223"/>
      <c r="HK148" s="223"/>
      <c r="HL148" s="223"/>
      <c r="HM148" s="223"/>
      <c r="HN148" s="187"/>
      <c r="HO148" s="187"/>
      <c r="HP148" s="187"/>
      <c r="HQ148" s="187"/>
      <c r="HR148" s="187"/>
    </row>
    <row r="149" spans="2:226" ht="18" customHeight="1" x14ac:dyDescent="0.25">
      <c r="B149" s="1129" t="str">
        <f>B11</f>
        <v>Tenant Based Rental Assistance</v>
      </c>
      <c r="C149" s="1129"/>
      <c r="D149" s="1129"/>
      <c r="E149" s="1129"/>
      <c r="F149" s="1129"/>
      <c r="G149" s="1129"/>
      <c r="H149" s="1129"/>
      <c r="I149" s="1129"/>
      <c r="J149" s="1129"/>
      <c r="K149" s="1129"/>
      <c r="L149" s="1129"/>
      <c r="M149" s="1129"/>
      <c r="N149" s="1129"/>
      <c r="O149" s="1129"/>
      <c r="P149" s="1129"/>
      <c r="Q149" s="1129"/>
      <c r="R149" s="1129"/>
      <c r="S149" s="1129"/>
      <c r="T149" s="1129"/>
      <c r="U149" s="1129"/>
      <c r="V149" s="1129"/>
      <c r="W149" s="1129"/>
      <c r="X149" s="1129"/>
      <c r="Y149" s="1129"/>
      <c r="Z149" s="1129"/>
      <c r="AA149" s="1129"/>
      <c r="AB149" s="1129"/>
      <c r="AC149" s="1129"/>
      <c r="AD149" s="1129"/>
      <c r="AE149" s="1129"/>
      <c r="AF149" s="1129"/>
      <c r="AG149" s="1129"/>
      <c r="AH149" s="1129"/>
      <c r="AI149" s="1129"/>
      <c r="AJ149" s="1129"/>
      <c r="AK149" s="1129"/>
      <c r="AL149" s="1129"/>
      <c r="AM149" s="1129"/>
      <c r="AN149" s="1129"/>
      <c r="AO149" s="1129"/>
      <c r="AP149" s="1129"/>
      <c r="AQ149" s="1129"/>
      <c r="AR149" s="1129"/>
      <c r="AS149" s="1129"/>
      <c r="AT149" s="1129"/>
      <c r="AU149" s="1129"/>
      <c r="AV149" s="1129"/>
      <c r="AW149" s="1129"/>
      <c r="AX149" s="1129"/>
      <c r="AY149" s="1129"/>
      <c r="AZ149" s="1129"/>
      <c r="BA149" s="1129"/>
      <c r="BB149" s="1129"/>
      <c r="BC149" s="1129"/>
      <c r="BD149" s="1129"/>
      <c r="BE149" s="1129"/>
      <c r="BF149" s="1129"/>
      <c r="BG149" s="1129"/>
      <c r="BH149" s="1129"/>
      <c r="BI149" s="1129"/>
      <c r="BJ149" s="1129"/>
      <c r="BK149" s="1129"/>
      <c r="BL149" s="1129"/>
      <c r="BM149" s="1129"/>
      <c r="BN149" s="1129"/>
      <c r="BO149" s="1129"/>
      <c r="BP149" s="1129"/>
      <c r="BQ149" s="1129"/>
      <c r="BR149" s="1129"/>
      <c r="BS149" s="1129"/>
      <c r="BT149" s="1129"/>
      <c r="BU149" s="1129"/>
      <c r="BV149" s="1129"/>
      <c r="BW149" s="1129"/>
      <c r="BX149" s="1129"/>
      <c r="BY149" s="1129"/>
      <c r="BZ149" s="1129"/>
      <c r="CA149" s="1129"/>
      <c r="CB149" s="1129"/>
      <c r="CC149" s="1129"/>
      <c r="CD149" s="1129"/>
      <c r="CE149" s="1129"/>
      <c r="CF149" s="1129"/>
      <c r="CG149" s="1129"/>
      <c r="CH149" s="1129"/>
      <c r="CI149" s="1129"/>
      <c r="CJ149" s="1129"/>
      <c r="CK149" s="1129"/>
      <c r="CL149" s="1129"/>
      <c r="CM149" s="1129"/>
      <c r="CN149" s="1129"/>
      <c r="CO149" s="1129"/>
      <c r="CP149" s="1129"/>
      <c r="CQ149" s="1129"/>
      <c r="CR149" s="1129"/>
      <c r="CS149" s="1129"/>
      <c r="CT149" s="1129"/>
      <c r="CU149" s="1129"/>
      <c r="CV149" s="1129"/>
      <c r="CW149" s="1129"/>
      <c r="CX149" s="1129"/>
      <c r="CY149" s="1129"/>
      <c r="CZ149" s="1129"/>
      <c r="DA149" s="1129"/>
      <c r="DB149" s="1129"/>
      <c r="DC149" s="1129"/>
      <c r="DD149" s="1129"/>
      <c r="DE149" s="1129"/>
      <c r="DF149" s="1129"/>
      <c r="DG149" s="1129"/>
      <c r="DH149" s="1129"/>
      <c r="DI149" s="1129"/>
      <c r="DJ149" s="1129"/>
      <c r="DK149" s="1129"/>
      <c r="DL149" s="1129"/>
      <c r="DM149" s="1129"/>
      <c r="DN149" s="1129"/>
      <c r="DO149" s="1129"/>
      <c r="DP149" s="1129"/>
      <c r="DQ149" s="1129"/>
      <c r="DW149" s="1133"/>
      <c r="DX149" s="1134"/>
      <c r="DY149" s="1134"/>
      <c r="DZ149" s="1134"/>
      <c r="EA149" s="1134"/>
      <c r="EB149" s="1134"/>
      <c r="EC149" s="1134"/>
      <c r="ED149" s="1134"/>
      <c r="EE149" s="1135"/>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c r="HC149" s="223"/>
      <c r="HD149" s="223"/>
      <c r="HE149" s="223"/>
      <c r="HF149" s="223"/>
      <c r="HG149" s="223"/>
      <c r="HH149" s="223"/>
      <c r="HI149" s="223"/>
      <c r="HJ149" s="223"/>
      <c r="HK149" s="223"/>
      <c r="HL149" s="223"/>
      <c r="HM149" s="223"/>
      <c r="HN149" s="187"/>
      <c r="HO149" s="187"/>
      <c r="HP149" s="187"/>
      <c r="HQ149" s="187"/>
      <c r="HR149" s="187"/>
    </row>
    <row r="150" spans="2:226" ht="6" customHeight="1" x14ac:dyDescent="0.25">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W150" s="1133"/>
      <c r="DX150" s="1134"/>
      <c r="DY150" s="1134"/>
      <c r="DZ150" s="1134"/>
      <c r="EA150" s="1134"/>
      <c r="EB150" s="1134"/>
      <c r="EC150" s="1134"/>
      <c r="ED150" s="1134"/>
      <c r="EE150" s="1135"/>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c r="HC150" s="223"/>
      <c r="HD150" s="223"/>
      <c r="HE150" s="223"/>
      <c r="HF150" s="223"/>
      <c r="HG150" s="223"/>
      <c r="HH150" s="223"/>
      <c r="HI150" s="223"/>
      <c r="HJ150" s="223"/>
      <c r="HK150" s="223"/>
      <c r="HL150" s="223"/>
      <c r="HM150" s="223"/>
      <c r="HN150" s="187"/>
      <c r="HO150" s="187"/>
      <c r="HP150" s="187"/>
      <c r="HQ150" s="187"/>
      <c r="HR150" s="187"/>
    </row>
    <row r="151" spans="2:226" ht="18" customHeight="1" x14ac:dyDescent="0.25">
      <c r="B151" s="1129" t="str">
        <f>B13</f>
        <v>Administrative  Drawdown Request</v>
      </c>
      <c r="C151" s="1129"/>
      <c r="D151" s="1129"/>
      <c r="E151" s="1129"/>
      <c r="F151" s="1129"/>
      <c r="G151" s="1129"/>
      <c r="H151" s="1129"/>
      <c r="I151" s="1129"/>
      <c r="J151" s="1129"/>
      <c r="K151" s="1129"/>
      <c r="L151" s="1129"/>
      <c r="M151" s="1129"/>
      <c r="N151" s="1129"/>
      <c r="O151" s="1129"/>
      <c r="P151" s="1129"/>
      <c r="Q151" s="1129"/>
      <c r="R151" s="1129"/>
      <c r="S151" s="1129"/>
      <c r="T151" s="1129"/>
      <c r="U151" s="1129"/>
      <c r="V151" s="1129"/>
      <c r="W151" s="1129"/>
      <c r="X151" s="1129"/>
      <c r="Y151" s="1129"/>
      <c r="Z151" s="1129"/>
      <c r="AA151" s="1129"/>
      <c r="AB151" s="1129"/>
      <c r="AC151" s="1129"/>
      <c r="AD151" s="1129"/>
      <c r="AE151" s="1129"/>
      <c r="AF151" s="1129"/>
      <c r="AG151" s="1129"/>
      <c r="AH151" s="1129"/>
      <c r="AI151" s="1129"/>
      <c r="AJ151" s="1129"/>
      <c r="AK151" s="1129"/>
      <c r="AL151" s="1129"/>
      <c r="AM151" s="1129"/>
      <c r="AN151" s="1129"/>
      <c r="AO151" s="1129"/>
      <c r="AP151" s="1129"/>
      <c r="AQ151" s="1129"/>
      <c r="AR151" s="1129"/>
      <c r="AS151" s="1129"/>
      <c r="AT151" s="1129"/>
      <c r="AU151" s="1129"/>
      <c r="AV151" s="1129"/>
      <c r="AW151" s="1129"/>
      <c r="AX151" s="1129"/>
      <c r="AY151" s="1129"/>
      <c r="AZ151" s="1129"/>
      <c r="BA151" s="1129"/>
      <c r="BB151" s="1129"/>
      <c r="BC151" s="1129"/>
      <c r="BD151" s="1129"/>
      <c r="BE151" s="1129"/>
      <c r="BF151" s="1129"/>
      <c r="BG151" s="1129"/>
      <c r="BH151" s="1129"/>
      <c r="BI151" s="1129"/>
      <c r="BJ151" s="1129"/>
      <c r="BK151" s="1129"/>
      <c r="BL151" s="1129"/>
      <c r="BM151" s="1129"/>
      <c r="BN151" s="1129"/>
      <c r="BO151" s="1129"/>
      <c r="BP151" s="1129"/>
      <c r="BQ151" s="1129"/>
      <c r="BR151" s="1129"/>
      <c r="BS151" s="1129"/>
      <c r="BT151" s="1129"/>
      <c r="BU151" s="1129"/>
      <c r="BV151" s="1129"/>
      <c r="BW151" s="1129"/>
      <c r="BX151" s="1129"/>
      <c r="BY151" s="1129"/>
      <c r="BZ151" s="1129"/>
      <c r="CA151" s="1129"/>
      <c r="CB151" s="1129"/>
      <c r="CC151" s="1129"/>
      <c r="CD151" s="1129"/>
      <c r="CE151" s="1129"/>
      <c r="CF151" s="1129"/>
      <c r="CG151" s="1129"/>
      <c r="CH151" s="1129"/>
      <c r="CI151" s="1129"/>
      <c r="CJ151" s="1129"/>
      <c r="CK151" s="1129"/>
      <c r="CL151" s="1129"/>
      <c r="CM151" s="1129"/>
      <c r="CN151" s="1129"/>
      <c r="CO151" s="1129"/>
      <c r="CP151" s="1129"/>
      <c r="CQ151" s="1129"/>
      <c r="CR151" s="1129"/>
      <c r="CS151" s="1129"/>
      <c r="CT151" s="1129"/>
      <c r="CU151" s="1129"/>
      <c r="CV151" s="1129"/>
      <c r="CW151" s="1129"/>
      <c r="CX151" s="1129"/>
      <c r="CY151" s="1129"/>
      <c r="CZ151" s="1129"/>
      <c r="DA151" s="1129"/>
      <c r="DB151" s="1129"/>
      <c r="DC151" s="1129"/>
      <c r="DD151" s="1129"/>
      <c r="DE151" s="1129"/>
      <c r="DF151" s="1129"/>
      <c r="DG151" s="1129"/>
      <c r="DH151" s="1129"/>
      <c r="DI151" s="1129"/>
      <c r="DJ151" s="1129"/>
      <c r="DK151" s="1129"/>
      <c r="DL151" s="1129"/>
      <c r="DM151" s="1129"/>
      <c r="DN151" s="1129"/>
      <c r="DO151" s="1129"/>
      <c r="DP151" s="1129"/>
      <c r="DQ151" s="1129"/>
      <c r="DW151" s="1133"/>
      <c r="DX151" s="1134"/>
      <c r="DY151" s="1134"/>
      <c r="DZ151" s="1134"/>
      <c r="EA151" s="1134"/>
      <c r="EB151" s="1134"/>
      <c r="EC151" s="1134"/>
      <c r="ED151" s="1134"/>
      <c r="EE151" s="1135"/>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187"/>
      <c r="HO151" s="187"/>
      <c r="HP151" s="187"/>
      <c r="HQ151" s="187"/>
      <c r="HR151" s="187"/>
    </row>
    <row r="152" spans="2:226" ht="6" customHeight="1" x14ac:dyDescent="0.25">
      <c r="DW152" s="1133"/>
      <c r="DX152" s="1134"/>
      <c r="DY152" s="1134"/>
      <c r="DZ152" s="1134"/>
      <c r="EA152" s="1134"/>
      <c r="EB152" s="1134"/>
      <c r="EC152" s="1134"/>
      <c r="ED152" s="1134"/>
      <c r="EE152" s="1135"/>
      <c r="FO152" s="218"/>
      <c r="FP152" s="218"/>
      <c r="FQ152" s="218"/>
      <c r="FR152" s="218"/>
      <c r="FS152" s="218"/>
      <c r="FT152" s="218"/>
      <c r="FU152" s="218"/>
      <c r="FV152" s="218"/>
      <c r="FW152" s="218"/>
      <c r="FX152" s="218"/>
      <c r="FY152" s="218"/>
      <c r="FZ152" s="218"/>
      <c r="GA152" s="218"/>
      <c r="GB152" s="218"/>
      <c r="GC152" s="218"/>
      <c r="GD152" s="218"/>
      <c r="GE152" s="218"/>
      <c r="GF152" s="218"/>
      <c r="GG152" s="218"/>
      <c r="GH152" s="218"/>
      <c r="GI152" s="218"/>
      <c r="GJ152" s="218"/>
      <c r="GK152" s="218"/>
      <c r="GL152" s="218"/>
      <c r="GM152" s="218"/>
      <c r="GN152" s="218"/>
      <c r="GO152" s="218"/>
      <c r="GP152" s="218"/>
      <c r="GQ152" s="218"/>
      <c r="GR152" s="218"/>
      <c r="GS152" s="218"/>
      <c r="GT152" s="218"/>
      <c r="GU152" s="218"/>
      <c r="GV152" s="218"/>
      <c r="GW152" s="218"/>
      <c r="GX152" s="218"/>
      <c r="GY152" s="218"/>
      <c r="GZ152" s="218"/>
      <c r="HA152" s="218"/>
      <c r="HB152" s="218"/>
      <c r="HC152" s="218"/>
      <c r="HD152" s="218"/>
      <c r="HE152" s="218"/>
      <c r="HF152" s="218"/>
      <c r="HG152" s="218"/>
      <c r="HH152" s="218"/>
      <c r="HI152" s="218"/>
      <c r="HJ152" s="218"/>
      <c r="HK152" s="218"/>
      <c r="HL152" s="218"/>
      <c r="HM152" s="218"/>
      <c r="HN152" s="187"/>
      <c r="HO152" s="187"/>
      <c r="HP152" s="187"/>
      <c r="HQ152" s="187"/>
      <c r="HR152" s="187"/>
    </row>
    <row r="153" spans="2:226" ht="6" customHeight="1" x14ac:dyDescent="0.25">
      <c r="B153" s="1140" t="s">
        <v>158</v>
      </c>
      <c r="C153" s="1141"/>
      <c r="D153" s="1141"/>
      <c r="E153" s="1141"/>
      <c r="F153" s="1141"/>
      <c r="G153" s="1141"/>
      <c r="H153" s="1141"/>
      <c r="I153" s="1141"/>
      <c r="J153" s="1141"/>
      <c r="K153" s="1141"/>
      <c r="L153" s="1141"/>
      <c r="M153" s="1141"/>
      <c r="N153" s="1141"/>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c r="CB153" s="1141"/>
      <c r="CC153" s="1141"/>
      <c r="CD153" s="1141"/>
      <c r="CE153" s="1141"/>
      <c r="CF153" s="1141"/>
      <c r="CG153" s="1141"/>
      <c r="CH153" s="1141"/>
      <c r="CI153" s="1141"/>
      <c r="CJ153" s="1141"/>
      <c r="CK153" s="1141"/>
      <c r="CL153" s="1141"/>
      <c r="CM153" s="1141"/>
      <c r="CN153" s="1141"/>
      <c r="CO153" s="1141"/>
      <c r="CP153" s="1141"/>
      <c r="CQ153" s="1141"/>
      <c r="CR153" s="1141"/>
      <c r="CS153" s="1141"/>
      <c r="CT153" s="1141"/>
      <c r="CU153" s="1141"/>
      <c r="CV153" s="1141"/>
      <c r="CW153" s="1141"/>
      <c r="CX153" s="1141"/>
      <c r="CY153" s="1141"/>
      <c r="CZ153" s="1141"/>
      <c r="DA153" s="1141"/>
      <c r="DB153" s="1141"/>
      <c r="DC153" s="1141"/>
      <c r="DD153" s="1141"/>
      <c r="DE153" s="1141"/>
      <c r="DF153" s="1141"/>
      <c r="DG153" s="1141"/>
      <c r="DH153" s="1141"/>
      <c r="DI153" s="1141"/>
      <c r="DJ153" s="1141"/>
      <c r="DK153" s="1141"/>
      <c r="DL153" s="1141"/>
      <c r="DM153" s="1141"/>
      <c r="DN153" s="1141"/>
      <c r="DO153" s="1141"/>
      <c r="DP153" s="1141"/>
      <c r="DQ153" s="1142"/>
      <c r="DW153" s="1133"/>
      <c r="DX153" s="1134"/>
      <c r="DY153" s="1134"/>
      <c r="DZ153" s="1134"/>
      <c r="EA153" s="1134"/>
      <c r="EB153" s="1134"/>
      <c r="EC153" s="1134"/>
      <c r="ED153" s="1134"/>
      <c r="EE153" s="1135"/>
      <c r="FO153" s="218"/>
      <c r="FP153" s="218"/>
      <c r="FQ153" s="218"/>
      <c r="FR153" s="218"/>
      <c r="FS153" s="218"/>
      <c r="FT153" s="218"/>
      <c r="FU153" s="218"/>
      <c r="FV153" s="218"/>
      <c r="FW153" s="218"/>
      <c r="FX153" s="218"/>
      <c r="FY153" s="218"/>
      <c r="FZ153" s="218"/>
      <c r="GA153" s="218"/>
      <c r="GB153" s="218"/>
      <c r="GC153" s="218"/>
      <c r="GD153" s="218"/>
      <c r="GE153" s="218"/>
      <c r="GF153" s="218"/>
      <c r="GG153" s="218"/>
      <c r="GH153" s="218"/>
      <c r="GI153" s="218"/>
      <c r="GJ153" s="218"/>
      <c r="GK153" s="218"/>
      <c r="GL153" s="218"/>
      <c r="GM153" s="218"/>
      <c r="GN153" s="218"/>
      <c r="GO153" s="218"/>
      <c r="GP153" s="218"/>
      <c r="GQ153" s="218"/>
      <c r="GR153" s="218"/>
      <c r="GS153" s="218"/>
      <c r="GT153" s="218"/>
      <c r="GU153" s="218"/>
      <c r="GV153" s="218"/>
      <c r="GW153" s="218"/>
      <c r="GX153" s="218"/>
      <c r="GY153" s="218"/>
      <c r="GZ153" s="218"/>
      <c r="HA153" s="218"/>
      <c r="HB153" s="218"/>
      <c r="HC153" s="218"/>
      <c r="HD153" s="218"/>
      <c r="HE153" s="218"/>
      <c r="HF153" s="218"/>
      <c r="HG153" s="218"/>
      <c r="HH153" s="218"/>
      <c r="HI153" s="218"/>
      <c r="HJ153" s="218"/>
      <c r="HK153" s="218"/>
      <c r="HL153" s="218"/>
      <c r="HM153" s="218"/>
      <c r="HN153" s="187"/>
      <c r="HO153" s="187"/>
      <c r="HP153" s="187"/>
      <c r="HQ153" s="187"/>
      <c r="HR153" s="187"/>
    </row>
    <row r="154" spans="2:226" ht="6" customHeight="1" x14ac:dyDescent="0.25">
      <c r="B154" s="1143"/>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c r="AE154" s="1144"/>
      <c r="AF154" s="1144"/>
      <c r="AG154" s="1144"/>
      <c r="AH154" s="1144"/>
      <c r="AI154" s="1144"/>
      <c r="AJ154" s="1144"/>
      <c r="AK154" s="1144"/>
      <c r="AL154" s="1144"/>
      <c r="AM154" s="1144"/>
      <c r="AN154" s="1144"/>
      <c r="AO154" s="1144"/>
      <c r="AP154" s="1144"/>
      <c r="AQ154" s="1144"/>
      <c r="AR154" s="1144"/>
      <c r="AS154" s="1144"/>
      <c r="AT154" s="1144"/>
      <c r="AU154" s="1144"/>
      <c r="AV154" s="1144"/>
      <c r="AW154" s="1144"/>
      <c r="AX154" s="1144"/>
      <c r="AY154" s="1144"/>
      <c r="AZ154" s="1144"/>
      <c r="BA154" s="1144"/>
      <c r="BB154" s="1144"/>
      <c r="BC154" s="1144"/>
      <c r="BD154" s="1144"/>
      <c r="BE154" s="1144"/>
      <c r="BF154" s="1144"/>
      <c r="BG154" s="1144"/>
      <c r="BH154" s="1144"/>
      <c r="BI154" s="1144"/>
      <c r="BJ154" s="1144"/>
      <c r="BK154" s="1144"/>
      <c r="BL154" s="1144"/>
      <c r="BM154" s="1144"/>
      <c r="BN154" s="1144"/>
      <c r="BO154" s="1144"/>
      <c r="BP154" s="1144"/>
      <c r="BQ154" s="1144"/>
      <c r="BR154" s="1144"/>
      <c r="BS154" s="1144"/>
      <c r="BT154" s="1144"/>
      <c r="BU154" s="1144"/>
      <c r="BV154" s="1144"/>
      <c r="BW154" s="1144"/>
      <c r="BX154" s="1144"/>
      <c r="BY154" s="1144"/>
      <c r="BZ154" s="1144"/>
      <c r="CA154" s="1144"/>
      <c r="CB154" s="1144"/>
      <c r="CC154" s="1144"/>
      <c r="CD154" s="1144"/>
      <c r="CE154" s="1144"/>
      <c r="CF154" s="1144"/>
      <c r="CG154" s="1144"/>
      <c r="CH154" s="1144"/>
      <c r="CI154" s="1144"/>
      <c r="CJ154" s="1144"/>
      <c r="CK154" s="1144"/>
      <c r="CL154" s="1144"/>
      <c r="CM154" s="1144"/>
      <c r="CN154" s="1144"/>
      <c r="CO154" s="1144"/>
      <c r="CP154" s="1144"/>
      <c r="CQ154" s="1144"/>
      <c r="CR154" s="1144"/>
      <c r="CS154" s="1144"/>
      <c r="CT154" s="1144"/>
      <c r="CU154" s="1144"/>
      <c r="CV154" s="1144"/>
      <c r="CW154" s="1144"/>
      <c r="CX154" s="1144"/>
      <c r="CY154" s="1144"/>
      <c r="CZ154" s="1144"/>
      <c r="DA154" s="1144"/>
      <c r="DB154" s="1144"/>
      <c r="DC154" s="1144"/>
      <c r="DD154" s="1144"/>
      <c r="DE154" s="1144"/>
      <c r="DF154" s="1144"/>
      <c r="DG154" s="1144"/>
      <c r="DH154" s="1144"/>
      <c r="DI154" s="1144"/>
      <c r="DJ154" s="1144"/>
      <c r="DK154" s="1144"/>
      <c r="DL154" s="1144"/>
      <c r="DM154" s="1144"/>
      <c r="DN154" s="1144"/>
      <c r="DO154" s="1144"/>
      <c r="DP154" s="1144"/>
      <c r="DQ154" s="1145"/>
      <c r="DW154" s="1133"/>
      <c r="DX154" s="1134"/>
      <c r="DY154" s="1134"/>
      <c r="DZ154" s="1134"/>
      <c r="EA154" s="1134"/>
      <c r="EB154" s="1134"/>
      <c r="EC154" s="1134"/>
      <c r="ED154" s="1134"/>
      <c r="EE154" s="1135"/>
      <c r="FO154" s="187"/>
      <c r="FP154" s="187"/>
      <c r="FQ154" s="187"/>
      <c r="FR154" s="187"/>
      <c r="FS154" s="187"/>
      <c r="FT154" s="187"/>
      <c r="FU154" s="187"/>
      <c r="FV154" s="187"/>
      <c r="FW154" s="187"/>
      <c r="FX154" s="187"/>
      <c r="FY154" s="187"/>
      <c r="FZ154" s="187"/>
      <c r="GA154" s="187"/>
      <c r="GB154" s="187"/>
      <c r="GC154" s="187"/>
      <c r="GD154" s="187"/>
      <c r="GE154" s="187"/>
      <c r="GF154" s="187"/>
      <c r="GG154" s="187"/>
      <c r="GH154" s="187"/>
      <c r="GI154" s="187"/>
      <c r="GJ154" s="187"/>
      <c r="GK154" s="187"/>
      <c r="GL154" s="187"/>
      <c r="GM154" s="187"/>
      <c r="GN154" s="187"/>
      <c r="GO154" s="187"/>
      <c r="GP154" s="187"/>
      <c r="GQ154" s="187"/>
      <c r="GR154" s="187"/>
      <c r="GS154" s="187"/>
      <c r="GT154" s="187"/>
      <c r="GU154" s="187"/>
      <c r="GV154" s="187"/>
      <c r="GW154" s="187"/>
      <c r="GX154" s="187"/>
      <c r="GY154" s="187"/>
      <c r="GZ154" s="187"/>
      <c r="HA154" s="187"/>
      <c r="HB154" s="187"/>
      <c r="HC154" s="187"/>
      <c r="HD154" s="187"/>
      <c r="HE154" s="187"/>
      <c r="HF154" s="187"/>
      <c r="HG154" s="187"/>
      <c r="HH154" s="187"/>
      <c r="HI154" s="187"/>
      <c r="HJ154" s="187"/>
      <c r="HK154" s="187"/>
      <c r="HL154" s="187"/>
      <c r="HM154" s="187"/>
      <c r="HN154" s="187"/>
      <c r="HO154" s="187"/>
      <c r="HP154" s="187"/>
      <c r="HQ154" s="187"/>
      <c r="HR154" s="187"/>
    </row>
    <row r="155" spans="2:226" ht="6" customHeight="1" x14ac:dyDescent="0.25">
      <c r="B155" s="1146"/>
      <c r="C155" s="1147"/>
      <c r="D155" s="1147"/>
      <c r="E155" s="1147"/>
      <c r="F155" s="1147"/>
      <c r="G155" s="1147"/>
      <c r="H155" s="1147"/>
      <c r="I155" s="1147"/>
      <c r="J155" s="1147"/>
      <c r="K155" s="1147"/>
      <c r="L155" s="1147"/>
      <c r="M155" s="1147"/>
      <c r="N155" s="1147"/>
      <c r="O155" s="1147"/>
      <c r="P155" s="1147"/>
      <c r="Q155" s="1147"/>
      <c r="R155" s="1147"/>
      <c r="S155" s="1147"/>
      <c r="T155" s="1147"/>
      <c r="U155" s="1147"/>
      <c r="V155" s="1147"/>
      <c r="W155" s="1147"/>
      <c r="X155" s="1147"/>
      <c r="Y155" s="1147"/>
      <c r="Z155" s="1147"/>
      <c r="AA155" s="1147"/>
      <c r="AB155" s="1147"/>
      <c r="AC155" s="1147"/>
      <c r="AD155" s="1147"/>
      <c r="AE155" s="1147"/>
      <c r="AF155" s="1147"/>
      <c r="AG155" s="1147"/>
      <c r="AH155" s="1147"/>
      <c r="AI155" s="1147"/>
      <c r="AJ155" s="1147"/>
      <c r="AK155" s="1147"/>
      <c r="AL155" s="1147"/>
      <c r="AM155" s="1147"/>
      <c r="AN155" s="1147"/>
      <c r="AO155" s="1147"/>
      <c r="AP155" s="1147"/>
      <c r="AQ155" s="1147"/>
      <c r="AR155" s="1147"/>
      <c r="AS155" s="1147"/>
      <c r="AT155" s="1147"/>
      <c r="AU155" s="1147"/>
      <c r="AV155" s="1147"/>
      <c r="AW155" s="1147"/>
      <c r="AX155" s="1147"/>
      <c r="AY155" s="1147"/>
      <c r="AZ155" s="1147"/>
      <c r="BA155" s="1147"/>
      <c r="BB155" s="1147"/>
      <c r="BC155" s="1147"/>
      <c r="BD155" s="1147"/>
      <c r="BE155" s="1147"/>
      <c r="BF155" s="1147"/>
      <c r="BG155" s="1147"/>
      <c r="BH155" s="1147"/>
      <c r="BI155" s="1147"/>
      <c r="BJ155" s="1147"/>
      <c r="BK155" s="1147"/>
      <c r="BL155" s="1147"/>
      <c r="BM155" s="1147"/>
      <c r="BN155" s="1147"/>
      <c r="BO155" s="1147"/>
      <c r="BP155" s="1147"/>
      <c r="BQ155" s="1147"/>
      <c r="BR155" s="1147"/>
      <c r="BS155" s="1147"/>
      <c r="BT155" s="1147"/>
      <c r="BU155" s="1147"/>
      <c r="BV155" s="1147"/>
      <c r="BW155" s="1147"/>
      <c r="BX155" s="1147"/>
      <c r="BY155" s="1147"/>
      <c r="BZ155" s="1147"/>
      <c r="CA155" s="1147"/>
      <c r="CB155" s="1147"/>
      <c r="CC155" s="1147"/>
      <c r="CD155" s="1147"/>
      <c r="CE155" s="1147"/>
      <c r="CF155" s="1147"/>
      <c r="CG155" s="1147"/>
      <c r="CH155" s="1147"/>
      <c r="CI155" s="1147"/>
      <c r="CJ155" s="1147"/>
      <c r="CK155" s="1147"/>
      <c r="CL155" s="1147"/>
      <c r="CM155" s="1147"/>
      <c r="CN155" s="1147"/>
      <c r="CO155" s="1147"/>
      <c r="CP155" s="1147"/>
      <c r="CQ155" s="1147"/>
      <c r="CR155" s="1147"/>
      <c r="CS155" s="1147"/>
      <c r="CT155" s="1147"/>
      <c r="CU155" s="1147"/>
      <c r="CV155" s="1147"/>
      <c r="CW155" s="1147"/>
      <c r="CX155" s="1147"/>
      <c r="CY155" s="1147"/>
      <c r="CZ155" s="1147"/>
      <c r="DA155" s="1147"/>
      <c r="DB155" s="1147"/>
      <c r="DC155" s="1147"/>
      <c r="DD155" s="1147"/>
      <c r="DE155" s="1147"/>
      <c r="DF155" s="1147"/>
      <c r="DG155" s="1147"/>
      <c r="DH155" s="1147"/>
      <c r="DI155" s="1147"/>
      <c r="DJ155" s="1147"/>
      <c r="DK155" s="1147"/>
      <c r="DL155" s="1147"/>
      <c r="DM155" s="1147"/>
      <c r="DN155" s="1147"/>
      <c r="DO155" s="1147"/>
      <c r="DP155" s="1147"/>
      <c r="DQ155" s="1148"/>
      <c r="DW155" s="1133"/>
      <c r="DX155" s="1134"/>
      <c r="DY155" s="1134"/>
      <c r="DZ155" s="1134"/>
      <c r="EA155" s="1134"/>
      <c r="EB155" s="1134"/>
      <c r="EC155" s="1134"/>
      <c r="ED155" s="1134"/>
      <c r="EE155" s="1135"/>
      <c r="FO155" s="187"/>
      <c r="FP155" s="187"/>
      <c r="FQ155" s="187"/>
      <c r="FR155" s="187"/>
      <c r="FS155" s="187"/>
      <c r="FT155" s="187"/>
      <c r="FU155" s="187"/>
      <c r="FV155" s="187"/>
      <c r="FW155" s="187"/>
      <c r="FX155" s="187"/>
      <c r="FY155" s="187"/>
      <c r="FZ155" s="187"/>
      <c r="GA155" s="187"/>
      <c r="GB155" s="187"/>
      <c r="GC155" s="187"/>
      <c r="GD155" s="187"/>
      <c r="GE155" s="187"/>
      <c r="GF155" s="187"/>
      <c r="GG155" s="187"/>
      <c r="GH155" s="187"/>
      <c r="GI155" s="187"/>
      <c r="GJ155" s="187"/>
      <c r="GK155" s="187"/>
      <c r="GL155" s="187"/>
      <c r="GM155" s="187"/>
      <c r="GN155" s="187"/>
      <c r="GO155" s="187"/>
      <c r="GP155" s="187"/>
      <c r="GQ155" s="187"/>
      <c r="GR155" s="187"/>
      <c r="GS155" s="187"/>
      <c r="GT155" s="187"/>
      <c r="GU155" s="187"/>
      <c r="GV155" s="187"/>
      <c r="GW155" s="187"/>
      <c r="GX155" s="187"/>
      <c r="GY155" s="187"/>
      <c r="GZ155" s="187"/>
      <c r="HA155" s="187"/>
      <c r="HB155" s="187"/>
      <c r="HC155" s="187"/>
      <c r="HD155" s="187"/>
      <c r="HE155" s="187"/>
      <c r="HF155" s="187"/>
      <c r="HG155" s="187"/>
      <c r="HH155" s="187"/>
      <c r="HI155" s="187"/>
      <c r="HJ155" s="187"/>
      <c r="HK155" s="187"/>
      <c r="HL155" s="187"/>
      <c r="HM155" s="187"/>
      <c r="HN155" s="187"/>
      <c r="HO155" s="187"/>
      <c r="HP155" s="187"/>
      <c r="HQ155" s="187"/>
      <c r="HR155" s="187"/>
    </row>
    <row r="156" spans="2:226" ht="6" customHeight="1" x14ac:dyDescent="0.25">
      <c r="DW156" s="1133"/>
      <c r="DX156" s="1134"/>
      <c r="DY156" s="1134"/>
      <c r="DZ156" s="1134"/>
      <c r="EA156" s="1134"/>
      <c r="EB156" s="1134"/>
      <c r="EC156" s="1134"/>
      <c r="ED156" s="1134"/>
      <c r="EE156" s="1135"/>
    </row>
    <row r="157" spans="2:226" ht="6" customHeight="1" x14ac:dyDescent="0.25">
      <c r="DW157" s="1133"/>
      <c r="DX157" s="1134"/>
      <c r="DY157" s="1134"/>
      <c r="DZ157" s="1134"/>
      <c r="EA157" s="1134"/>
      <c r="EB157" s="1134"/>
      <c r="EC157" s="1134"/>
      <c r="ED157" s="1134"/>
      <c r="EE157" s="1135"/>
    </row>
    <row r="158" spans="2:226" ht="6" customHeight="1" x14ac:dyDescent="0.25">
      <c r="DW158" s="1133"/>
      <c r="DX158" s="1134"/>
      <c r="DY158" s="1134"/>
      <c r="DZ158" s="1134"/>
      <c r="EA158" s="1134"/>
      <c r="EB158" s="1134"/>
      <c r="EC158" s="1134"/>
      <c r="ED158" s="1134"/>
      <c r="EE158" s="1135"/>
    </row>
    <row r="159" spans="2:226" ht="6" customHeight="1" x14ac:dyDescent="0.25">
      <c r="DW159" s="1133"/>
      <c r="DX159" s="1134"/>
      <c r="DY159" s="1134"/>
      <c r="DZ159" s="1134"/>
      <c r="EA159" s="1134"/>
      <c r="EB159" s="1134"/>
      <c r="EC159" s="1134"/>
      <c r="ED159" s="1134"/>
      <c r="EE159" s="1135"/>
    </row>
    <row r="160" spans="2:226" ht="6" customHeight="1" x14ac:dyDescent="0.25">
      <c r="DR160" s="228"/>
      <c r="DS160" s="228"/>
      <c r="DT160" s="228"/>
      <c r="DU160" s="228"/>
      <c r="DV160" s="228"/>
      <c r="DW160" s="1133"/>
      <c r="DX160" s="1134"/>
      <c r="DY160" s="1134"/>
      <c r="DZ160" s="1134"/>
      <c r="EA160" s="1134"/>
      <c r="EB160" s="1134"/>
      <c r="EC160" s="1134"/>
      <c r="ED160" s="1134"/>
      <c r="EE160" s="1135"/>
    </row>
    <row r="161" spans="2:135" ht="6" customHeight="1" x14ac:dyDescent="0.25">
      <c r="B161" s="1116" t="s">
        <v>133</v>
      </c>
      <c r="C161" s="1116"/>
      <c r="D161" s="1116"/>
      <c r="E161" s="1116"/>
      <c r="F161" s="1116"/>
      <c r="G161" s="1116"/>
      <c r="H161" s="1116"/>
      <c r="I161" s="1116"/>
      <c r="J161" s="1116"/>
      <c r="K161" s="1116"/>
      <c r="L161" s="1116"/>
      <c r="M161" s="1116"/>
      <c r="N161" s="1116"/>
      <c r="O161" s="1116"/>
      <c r="P161" s="1116"/>
      <c r="Q161" s="1116"/>
      <c r="R161" s="1116"/>
      <c r="S161" s="1116"/>
      <c r="T161" s="1116"/>
      <c r="U161" s="1116"/>
      <c r="V161" s="1116"/>
      <c r="W161" s="1116"/>
      <c r="X161" s="1207" t="str">
        <f>IF(U19=0,"",U19)</f>
        <v/>
      </c>
      <c r="Y161" s="1207"/>
      <c r="Z161" s="1207"/>
      <c r="AA161" s="1207"/>
      <c r="AB161" s="1207"/>
      <c r="AC161" s="1207"/>
      <c r="AD161" s="1207"/>
      <c r="AE161" s="1207"/>
      <c r="AF161" s="1207"/>
      <c r="AG161" s="1207"/>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07"/>
      <c r="BF161" s="1207"/>
      <c r="BG161" s="1207"/>
      <c r="BH161" s="1207"/>
      <c r="BI161" s="1207"/>
      <c r="BJ161" s="1207"/>
      <c r="BK161" s="1207"/>
      <c r="BL161" s="1207"/>
      <c r="BM161" s="1207"/>
      <c r="BN161" s="1207"/>
      <c r="BO161" s="1207"/>
      <c r="BP161" s="1207"/>
      <c r="BQ161" s="1207"/>
      <c r="BR161" s="1207"/>
      <c r="BS161" s="1207"/>
      <c r="BT161" s="1207"/>
      <c r="BU161" s="1207"/>
      <c r="BV161" s="1207"/>
      <c r="BW161" s="1207"/>
      <c r="BX161" s="1207"/>
      <c r="BY161" s="1207"/>
      <c r="BZ161" s="1207"/>
      <c r="CA161" s="1207"/>
      <c r="CB161" s="1207"/>
      <c r="CC161" s="1207"/>
      <c r="CD161" s="1207"/>
      <c r="CE161" s="1207"/>
      <c r="CF161" s="1207"/>
      <c r="CG161" s="1207"/>
      <c r="CH161" s="1207"/>
      <c r="CI161" s="1207"/>
      <c r="CJ161" s="1207"/>
      <c r="CK161" s="1207"/>
      <c r="CL161" s="1207"/>
      <c r="CM161" s="1207"/>
      <c r="CN161" s="1207"/>
      <c r="CO161" s="1207"/>
      <c r="CP161" s="1207"/>
      <c r="CQ161" s="1207"/>
      <c r="CR161" s="1207"/>
      <c r="CS161" s="1207"/>
      <c r="CT161" s="1207"/>
      <c r="CU161" s="1207"/>
      <c r="CV161" s="1207"/>
      <c r="CW161" s="1207"/>
      <c r="CX161" s="1207"/>
      <c r="CY161" s="1207"/>
      <c r="CZ161" s="1207"/>
      <c r="DA161" s="1207"/>
      <c r="DB161" s="1207"/>
      <c r="DC161" s="1207"/>
      <c r="DD161" s="1207"/>
      <c r="DE161" s="1207"/>
      <c r="DF161" s="1207"/>
      <c r="DG161" s="1207"/>
      <c r="DH161" s="1207"/>
      <c r="DI161" s="1207"/>
      <c r="DJ161" s="1207"/>
      <c r="DK161" s="1207"/>
      <c r="DL161" s="1207"/>
      <c r="DM161" s="1207"/>
      <c r="DN161" s="1207"/>
      <c r="DO161" s="1207"/>
      <c r="DP161" s="1207"/>
      <c r="DQ161" s="1207"/>
      <c r="DR161" s="228"/>
      <c r="DS161" s="228"/>
      <c r="DT161" s="228"/>
      <c r="DU161" s="228"/>
      <c r="DV161" s="228"/>
      <c r="DW161" s="1133"/>
      <c r="DX161" s="1134"/>
      <c r="DY161" s="1134"/>
      <c r="DZ161" s="1134"/>
      <c r="EA161" s="1134"/>
      <c r="EB161" s="1134"/>
      <c r="EC161" s="1134"/>
      <c r="ED161" s="1134"/>
      <c r="EE161" s="1135"/>
    </row>
    <row r="162" spans="2:135" ht="6" customHeight="1" x14ac:dyDescent="0.25">
      <c r="B162" s="1116"/>
      <c r="C162" s="1116"/>
      <c r="D162" s="1116"/>
      <c r="E162" s="1116"/>
      <c r="F162" s="1116"/>
      <c r="G162" s="1116"/>
      <c r="H162" s="1116"/>
      <c r="I162" s="1116"/>
      <c r="J162" s="1116"/>
      <c r="K162" s="1116"/>
      <c r="L162" s="1116"/>
      <c r="M162" s="1116"/>
      <c r="N162" s="1116"/>
      <c r="O162" s="1116"/>
      <c r="P162" s="1116"/>
      <c r="Q162" s="1116"/>
      <c r="R162" s="1116"/>
      <c r="S162" s="1116"/>
      <c r="T162" s="1116"/>
      <c r="U162" s="1116"/>
      <c r="V162" s="1116"/>
      <c r="W162" s="1116"/>
      <c r="X162" s="1207"/>
      <c r="Y162" s="1207"/>
      <c r="Z162" s="1207"/>
      <c r="AA162" s="1207"/>
      <c r="AB162" s="1207"/>
      <c r="AC162" s="1207"/>
      <c r="AD162" s="1207"/>
      <c r="AE162" s="1207"/>
      <c r="AF162" s="1207"/>
      <c r="AG162" s="1207"/>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07"/>
      <c r="BF162" s="1207"/>
      <c r="BG162" s="1207"/>
      <c r="BH162" s="1207"/>
      <c r="BI162" s="1207"/>
      <c r="BJ162" s="1207"/>
      <c r="BK162" s="1207"/>
      <c r="BL162" s="1207"/>
      <c r="BM162" s="1207"/>
      <c r="BN162" s="1207"/>
      <c r="BO162" s="1207"/>
      <c r="BP162" s="1207"/>
      <c r="BQ162" s="1207"/>
      <c r="BR162" s="1207"/>
      <c r="BS162" s="1207"/>
      <c r="BT162" s="1207"/>
      <c r="BU162" s="1207"/>
      <c r="BV162" s="1207"/>
      <c r="BW162" s="1207"/>
      <c r="BX162" s="1207"/>
      <c r="BY162" s="1207"/>
      <c r="BZ162" s="1207"/>
      <c r="CA162" s="1207"/>
      <c r="CB162" s="1207"/>
      <c r="CC162" s="1207"/>
      <c r="CD162" s="1207"/>
      <c r="CE162" s="1207"/>
      <c r="CF162" s="1207"/>
      <c r="CG162" s="1207"/>
      <c r="CH162" s="1207"/>
      <c r="CI162" s="1207"/>
      <c r="CJ162" s="1207"/>
      <c r="CK162" s="1207"/>
      <c r="CL162" s="1207"/>
      <c r="CM162" s="1207"/>
      <c r="CN162" s="1207"/>
      <c r="CO162" s="1207"/>
      <c r="CP162" s="1207"/>
      <c r="CQ162" s="1207"/>
      <c r="CR162" s="1207"/>
      <c r="CS162" s="1207"/>
      <c r="CT162" s="1207"/>
      <c r="CU162" s="1207"/>
      <c r="CV162" s="1207"/>
      <c r="CW162" s="1207"/>
      <c r="CX162" s="1207"/>
      <c r="CY162" s="1207"/>
      <c r="CZ162" s="1207"/>
      <c r="DA162" s="1207"/>
      <c r="DB162" s="1207"/>
      <c r="DC162" s="1207"/>
      <c r="DD162" s="1207"/>
      <c r="DE162" s="1207"/>
      <c r="DF162" s="1207"/>
      <c r="DG162" s="1207"/>
      <c r="DH162" s="1207"/>
      <c r="DI162" s="1207"/>
      <c r="DJ162" s="1207"/>
      <c r="DK162" s="1207"/>
      <c r="DL162" s="1207"/>
      <c r="DM162" s="1207"/>
      <c r="DN162" s="1207"/>
      <c r="DO162" s="1207"/>
      <c r="DP162" s="1207"/>
      <c r="DQ162" s="1207"/>
      <c r="DR162" s="228"/>
      <c r="DS162" s="228"/>
      <c r="DT162" s="228"/>
      <c r="DU162" s="228"/>
      <c r="DV162" s="228"/>
      <c r="DW162" s="1133"/>
      <c r="DX162" s="1134"/>
      <c r="DY162" s="1134"/>
      <c r="DZ162" s="1134"/>
      <c r="EA162" s="1134"/>
      <c r="EB162" s="1134"/>
      <c r="EC162" s="1134"/>
      <c r="ED162" s="1134"/>
      <c r="EE162" s="1135"/>
    </row>
    <row r="163" spans="2:135" ht="6" customHeight="1" x14ac:dyDescent="0.25">
      <c r="B163" s="1116"/>
      <c r="C163" s="1116"/>
      <c r="D163" s="1116"/>
      <c r="E163" s="1116"/>
      <c r="F163" s="1116"/>
      <c r="G163" s="1116"/>
      <c r="H163" s="1116"/>
      <c r="I163" s="1116"/>
      <c r="J163" s="1116"/>
      <c r="K163" s="1116"/>
      <c r="L163" s="1116"/>
      <c r="M163" s="1116"/>
      <c r="N163" s="1116"/>
      <c r="O163" s="1116"/>
      <c r="P163" s="1116"/>
      <c r="Q163" s="1116"/>
      <c r="R163" s="1116"/>
      <c r="S163" s="1116"/>
      <c r="T163" s="1116"/>
      <c r="U163" s="1116"/>
      <c r="V163" s="1116"/>
      <c r="W163" s="1116"/>
      <c r="X163" s="1208"/>
      <c r="Y163" s="1208"/>
      <c r="Z163" s="1208"/>
      <c r="AA163" s="1208"/>
      <c r="AB163" s="1208"/>
      <c r="AC163" s="1208"/>
      <c r="AD163" s="1208"/>
      <c r="AE163" s="1208"/>
      <c r="AF163" s="1208"/>
      <c r="AG163" s="120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8"/>
      <c r="BF163" s="1208"/>
      <c r="BG163" s="1208"/>
      <c r="BH163" s="1208"/>
      <c r="BI163" s="1208"/>
      <c r="BJ163" s="1208"/>
      <c r="BK163" s="1208"/>
      <c r="BL163" s="1208"/>
      <c r="BM163" s="1208"/>
      <c r="BN163" s="1208"/>
      <c r="BO163" s="1208"/>
      <c r="BP163" s="1208"/>
      <c r="BQ163" s="1208"/>
      <c r="BR163" s="1208"/>
      <c r="BS163" s="1208"/>
      <c r="BT163" s="1208"/>
      <c r="BU163" s="1208"/>
      <c r="BV163" s="1208"/>
      <c r="BW163" s="1208"/>
      <c r="BX163" s="1208"/>
      <c r="BY163" s="1208"/>
      <c r="BZ163" s="1208"/>
      <c r="CA163" s="1208"/>
      <c r="CB163" s="1208"/>
      <c r="CC163" s="1208"/>
      <c r="CD163" s="1208"/>
      <c r="CE163" s="1208"/>
      <c r="CF163" s="1208"/>
      <c r="CG163" s="1208"/>
      <c r="CH163" s="1208"/>
      <c r="CI163" s="1208"/>
      <c r="CJ163" s="1208"/>
      <c r="CK163" s="1208"/>
      <c r="CL163" s="1208"/>
      <c r="CM163" s="1208"/>
      <c r="CN163" s="1208"/>
      <c r="CO163" s="1208"/>
      <c r="CP163" s="1208"/>
      <c r="CQ163" s="1208"/>
      <c r="CR163" s="1208"/>
      <c r="CS163" s="1208"/>
      <c r="CT163" s="1208"/>
      <c r="CU163" s="1208"/>
      <c r="CV163" s="1208"/>
      <c r="CW163" s="1208"/>
      <c r="CX163" s="1208"/>
      <c r="CY163" s="1208"/>
      <c r="CZ163" s="1208"/>
      <c r="DA163" s="1208"/>
      <c r="DB163" s="1208"/>
      <c r="DC163" s="1208"/>
      <c r="DD163" s="1208"/>
      <c r="DE163" s="1208"/>
      <c r="DF163" s="1208"/>
      <c r="DG163" s="1208"/>
      <c r="DH163" s="1208"/>
      <c r="DI163" s="1208"/>
      <c r="DJ163" s="1208"/>
      <c r="DK163" s="1208"/>
      <c r="DL163" s="1208"/>
      <c r="DM163" s="1208"/>
      <c r="DN163" s="1208"/>
      <c r="DO163" s="1208"/>
      <c r="DP163" s="1208"/>
      <c r="DQ163" s="1208"/>
      <c r="DR163" s="228"/>
      <c r="DS163" s="228"/>
      <c r="DT163" s="228"/>
      <c r="DU163" s="228"/>
      <c r="DV163" s="228"/>
      <c r="DW163" s="1133"/>
      <c r="DX163" s="1134"/>
      <c r="DY163" s="1134"/>
      <c r="DZ163" s="1134"/>
      <c r="EA163" s="1134"/>
      <c r="EB163" s="1134"/>
      <c r="EC163" s="1134"/>
      <c r="ED163" s="1134"/>
      <c r="EE163" s="1135"/>
    </row>
    <row r="164" spans="2:135" ht="6" customHeight="1" x14ac:dyDescent="0.25">
      <c r="DR164" s="228"/>
      <c r="DS164" s="228"/>
      <c r="DT164" s="228"/>
      <c r="DU164" s="228"/>
      <c r="DV164" s="228"/>
      <c r="DW164" s="1133"/>
      <c r="DX164" s="1134"/>
      <c r="DY164" s="1134"/>
      <c r="DZ164" s="1134"/>
      <c r="EA164" s="1134"/>
      <c r="EB164" s="1134"/>
      <c r="EC164" s="1134"/>
      <c r="ED164" s="1134"/>
      <c r="EE164" s="1135"/>
    </row>
    <row r="165" spans="2:135" ht="6" customHeight="1" x14ac:dyDescent="0.25">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DR165" s="228"/>
      <c r="DS165" s="228"/>
      <c r="DT165" s="228"/>
      <c r="DU165" s="228"/>
      <c r="DV165" s="228"/>
      <c r="DW165" s="1133"/>
      <c r="DX165" s="1134"/>
      <c r="DY165" s="1134"/>
      <c r="DZ165" s="1134"/>
      <c r="EA165" s="1134"/>
      <c r="EB165" s="1134"/>
      <c r="EC165" s="1134"/>
      <c r="ED165" s="1134"/>
      <c r="EE165" s="1135"/>
    </row>
    <row r="166" spans="2:135" ht="6" customHeight="1" x14ac:dyDescent="0.25">
      <c r="B166" s="1116" t="s">
        <v>268</v>
      </c>
      <c r="C166" s="1116"/>
      <c r="D166" s="1116"/>
      <c r="E166" s="1116"/>
      <c r="F166" s="1116"/>
      <c r="G166" s="1116"/>
      <c r="H166" s="1116"/>
      <c r="I166" s="1116"/>
      <c r="J166" s="1116"/>
      <c r="K166" s="1116"/>
      <c r="L166" s="1116"/>
      <c r="M166" s="1116"/>
      <c r="N166" s="1116"/>
      <c r="O166" s="1116"/>
      <c r="P166" s="1116"/>
      <c r="Q166" s="1116"/>
      <c r="R166" s="1116"/>
      <c r="S166" s="1116"/>
      <c r="T166" s="1116"/>
      <c r="U166" s="1116"/>
      <c r="V166" s="1116"/>
      <c r="W166" s="1116"/>
      <c r="X166" s="1116"/>
      <c r="Y166" s="1116"/>
      <c r="Z166" s="1116"/>
      <c r="AA166" s="1116"/>
      <c r="AB166" s="1116"/>
      <c r="AC166" s="1124" t="str">
        <f>IF(AB23=0,"",AB23)</f>
        <v/>
      </c>
      <c r="AD166" s="1124"/>
      <c r="AE166" s="1124"/>
      <c r="AF166" s="1124"/>
      <c r="AG166" s="1124"/>
      <c r="AH166" s="1124"/>
      <c r="AI166" s="1126" t="s">
        <v>269</v>
      </c>
      <c r="AJ166" s="1126"/>
      <c r="AK166" s="1126"/>
      <c r="AL166" s="1126"/>
      <c r="AM166" s="1126"/>
      <c r="AN166" s="1126"/>
      <c r="AO166" s="1126"/>
      <c r="AP166" s="1126"/>
      <c r="AQ166" s="1126"/>
      <c r="AR166" s="1126"/>
      <c r="AS166" s="1126"/>
      <c r="AT166" s="1126"/>
      <c r="AU166" s="1124" t="str">
        <f>IF(AT23=0,"",AT23)</f>
        <v/>
      </c>
      <c r="AV166" s="1124"/>
      <c r="AW166" s="1124"/>
      <c r="AX166" s="1124"/>
      <c r="AY166" s="1124"/>
      <c r="AZ166" s="1124"/>
      <c r="BA166" s="1124"/>
      <c r="BB166" s="1124"/>
      <c r="BC166" s="1124"/>
      <c r="BN166" s="230"/>
      <c r="BO166" s="230"/>
      <c r="BP166" s="230"/>
      <c r="BQ166" s="230"/>
      <c r="BR166" s="230"/>
      <c r="BS166" s="230"/>
      <c r="BT166" s="230"/>
      <c r="BU166" s="230"/>
      <c r="BV166" s="230"/>
      <c r="BW166" s="230"/>
      <c r="BX166" s="230"/>
      <c r="BY166" s="230"/>
      <c r="BZ166" s="230"/>
      <c r="CA166" s="230"/>
      <c r="CB166" s="230"/>
      <c r="CC166" s="230"/>
      <c r="CD166" s="230"/>
      <c r="CE166" s="230"/>
      <c r="CF166" s="230"/>
      <c r="CG166" s="230"/>
      <c r="CH166" s="230"/>
      <c r="CI166" s="230"/>
      <c r="CJ166" s="230"/>
      <c r="CK166" s="230"/>
      <c r="CL166" s="230"/>
      <c r="CM166" s="230"/>
      <c r="CN166" s="230"/>
      <c r="CO166" s="230"/>
      <c r="CP166" s="230"/>
      <c r="CQ166" s="230"/>
      <c r="CR166" s="230"/>
      <c r="CS166" s="230"/>
      <c r="CT166" s="230"/>
      <c r="CU166" s="230"/>
      <c r="CV166" s="230"/>
      <c r="CW166" s="230"/>
      <c r="CX166" s="230"/>
      <c r="CY166" s="230"/>
      <c r="CZ166" s="230"/>
      <c r="DA166" s="230"/>
      <c r="DB166" s="230"/>
      <c r="DC166" s="230"/>
      <c r="DD166" s="230"/>
      <c r="DE166" s="230"/>
      <c r="DF166" s="230"/>
      <c r="DG166" s="230"/>
      <c r="DH166" s="230"/>
      <c r="DI166" s="230"/>
      <c r="DJ166" s="230"/>
      <c r="DK166" s="230"/>
      <c r="DL166" s="230"/>
      <c r="DM166" s="230"/>
      <c r="DN166" s="230"/>
      <c r="DO166" s="230"/>
      <c r="DP166" s="230"/>
      <c r="DQ166" s="230"/>
      <c r="DR166" s="231"/>
      <c r="DS166" s="231"/>
      <c r="DT166" s="231"/>
      <c r="DU166" s="228"/>
      <c r="DV166" s="228"/>
      <c r="DW166" s="1133"/>
      <c r="DX166" s="1134"/>
      <c r="DY166" s="1134"/>
      <c r="DZ166" s="1134"/>
      <c r="EA166" s="1134"/>
      <c r="EB166" s="1134"/>
      <c r="EC166" s="1134"/>
      <c r="ED166" s="1134"/>
      <c r="EE166" s="1135"/>
    </row>
    <row r="167" spans="2:135" ht="6" customHeight="1" x14ac:dyDescent="0.25">
      <c r="B167" s="1116"/>
      <c r="C167" s="1116"/>
      <c r="D167" s="1116"/>
      <c r="E167" s="1116"/>
      <c r="F167" s="1116"/>
      <c r="G167" s="1116"/>
      <c r="H167" s="1116"/>
      <c r="I167" s="1116"/>
      <c r="J167" s="1116"/>
      <c r="K167" s="1116"/>
      <c r="L167" s="1116"/>
      <c r="M167" s="1116"/>
      <c r="N167" s="1116"/>
      <c r="O167" s="1116"/>
      <c r="P167" s="1116"/>
      <c r="Q167" s="1116"/>
      <c r="R167" s="1116"/>
      <c r="S167" s="1116"/>
      <c r="T167" s="1116"/>
      <c r="U167" s="1116"/>
      <c r="V167" s="1116"/>
      <c r="W167" s="1116"/>
      <c r="X167" s="1116"/>
      <c r="Y167" s="1116"/>
      <c r="Z167" s="1116"/>
      <c r="AA167" s="1116"/>
      <c r="AB167" s="1116"/>
      <c r="AC167" s="1124"/>
      <c r="AD167" s="1124"/>
      <c r="AE167" s="1124"/>
      <c r="AF167" s="1124"/>
      <c r="AG167" s="1124"/>
      <c r="AH167" s="1124"/>
      <c r="AI167" s="1126"/>
      <c r="AJ167" s="1126"/>
      <c r="AK167" s="1126"/>
      <c r="AL167" s="1126"/>
      <c r="AM167" s="1126"/>
      <c r="AN167" s="1126"/>
      <c r="AO167" s="1126"/>
      <c r="AP167" s="1126"/>
      <c r="AQ167" s="1126"/>
      <c r="AR167" s="1126"/>
      <c r="AS167" s="1126"/>
      <c r="AT167" s="1126"/>
      <c r="AU167" s="1124"/>
      <c r="AV167" s="1124"/>
      <c r="AW167" s="1124"/>
      <c r="AX167" s="1124"/>
      <c r="AY167" s="1124"/>
      <c r="AZ167" s="1124"/>
      <c r="BA167" s="1124"/>
      <c r="BB167" s="1124"/>
      <c r="BC167" s="1124"/>
      <c r="BN167" s="1128"/>
      <c r="BO167" s="1128"/>
      <c r="BP167" s="1128"/>
      <c r="BQ167" s="1128"/>
      <c r="BR167" s="1128"/>
      <c r="BS167" s="1128"/>
      <c r="BT167" s="1128"/>
      <c r="BU167" s="1128"/>
      <c r="BV167" s="1128"/>
      <c r="BW167" s="1128"/>
      <c r="BX167" s="1128"/>
      <c r="BY167" s="1128"/>
      <c r="BZ167" s="1128"/>
      <c r="CA167" s="1128"/>
      <c r="CB167" s="1128"/>
      <c r="CC167" s="1128"/>
      <c r="CD167" s="1128"/>
      <c r="CE167" s="1128"/>
      <c r="CF167" s="1128"/>
      <c r="CG167" s="1128"/>
      <c r="CH167" s="1128"/>
      <c r="CI167" s="1128"/>
      <c r="CJ167" s="1128"/>
      <c r="CK167" s="1128"/>
      <c r="CL167" s="1115"/>
      <c r="CM167" s="1115"/>
      <c r="CN167" s="1115"/>
      <c r="CO167" s="1115"/>
      <c r="CP167" s="1115"/>
      <c r="CQ167" s="1115"/>
      <c r="CR167" s="1115"/>
      <c r="CS167" s="1115"/>
      <c r="CT167" s="1115"/>
      <c r="CU167" s="1115"/>
      <c r="CV167" s="1115"/>
      <c r="CW167" s="1115"/>
      <c r="CX167" s="1115"/>
      <c r="CY167" s="1115"/>
      <c r="CZ167" s="1115"/>
      <c r="DA167" s="1115"/>
      <c r="DB167" s="1115"/>
      <c r="DC167" s="1115"/>
      <c r="DD167" s="1115"/>
      <c r="DE167" s="1115"/>
      <c r="DF167" s="1115"/>
      <c r="DG167" s="1115"/>
      <c r="DH167" s="1115"/>
      <c r="DI167" s="1115"/>
      <c r="DJ167" s="1115"/>
      <c r="DK167" s="1115"/>
      <c r="DL167" s="1115"/>
      <c r="DM167" s="1115"/>
      <c r="DN167" s="1115"/>
      <c r="DO167" s="1115"/>
      <c r="DP167" s="1115"/>
      <c r="DQ167" s="1115"/>
      <c r="DR167" s="231"/>
      <c r="DS167" s="231"/>
      <c r="DT167" s="231"/>
      <c r="DU167" s="228"/>
      <c r="DV167" s="228"/>
      <c r="DW167" s="1133"/>
      <c r="DX167" s="1134"/>
      <c r="DY167" s="1134"/>
      <c r="DZ167" s="1134"/>
      <c r="EA167" s="1134"/>
      <c r="EB167" s="1134"/>
      <c r="EC167" s="1134"/>
      <c r="ED167" s="1134"/>
      <c r="EE167" s="1135"/>
    </row>
    <row r="168" spans="2:135" ht="6" customHeight="1" x14ac:dyDescent="0.25">
      <c r="B168" s="1116"/>
      <c r="C168" s="1116"/>
      <c r="D168" s="1116"/>
      <c r="E168" s="1116"/>
      <c r="F168" s="1116"/>
      <c r="G168" s="1116"/>
      <c r="H168" s="1116"/>
      <c r="I168" s="1116"/>
      <c r="J168" s="1116"/>
      <c r="K168" s="1116"/>
      <c r="L168" s="1116"/>
      <c r="M168" s="1116"/>
      <c r="N168" s="1116"/>
      <c r="O168" s="1116"/>
      <c r="P168" s="1116"/>
      <c r="Q168" s="1116"/>
      <c r="R168" s="1116"/>
      <c r="S168" s="1116"/>
      <c r="T168" s="1116"/>
      <c r="U168" s="1116"/>
      <c r="V168" s="1116"/>
      <c r="W168" s="1116"/>
      <c r="X168" s="1116"/>
      <c r="Y168" s="1116"/>
      <c r="Z168" s="1116"/>
      <c r="AA168" s="1116"/>
      <c r="AB168" s="1116"/>
      <c r="AC168" s="1125"/>
      <c r="AD168" s="1125"/>
      <c r="AE168" s="1125"/>
      <c r="AF168" s="1125"/>
      <c r="AG168" s="1125"/>
      <c r="AH168" s="1125"/>
      <c r="AI168" s="1127"/>
      <c r="AJ168" s="1127"/>
      <c r="AK168" s="1127"/>
      <c r="AL168" s="1127"/>
      <c r="AM168" s="1127"/>
      <c r="AN168" s="1127"/>
      <c r="AO168" s="1127"/>
      <c r="AP168" s="1127"/>
      <c r="AQ168" s="1127"/>
      <c r="AR168" s="1127"/>
      <c r="AS168" s="1127"/>
      <c r="AT168" s="1127"/>
      <c r="AU168" s="1125"/>
      <c r="AV168" s="1125"/>
      <c r="AW168" s="1125"/>
      <c r="AX168" s="1125"/>
      <c r="AY168" s="1125"/>
      <c r="AZ168" s="1125"/>
      <c r="BA168" s="1125"/>
      <c r="BB168" s="1125"/>
      <c r="BC168" s="1125"/>
      <c r="BN168" s="1128"/>
      <c r="BO168" s="1128"/>
      <c r="BP168" s="1128"/>
      <c r="BQ168" s="1128"/>
      <c r="BR168" s="1128"/>
      <c r="BS168" s="1128"/>
      <c r="BT168" s="1128"/>
      <c r="BU168" s="1128"/>
      <c r="BV168" s="1128"/>
      <c r="BW168" s="1128"/>
      <c r="BX168" s="1128"/>
      <c r="BY168" s="1128"/>
      <c r="BZ168" s="1128"/>
      <c r="CA168" s="1128"/>
      <c r="CB168" s="1128"/>
      <c r="CC168" s="1128"/>
      <c r="CD168" s="1128"/>
      <c r="CE168" s="1128"/>
      <c r="CF168" s="1128"/>
      <c r="CG168" s="1128"/>
      <c r="CH168" s="1128"/>
      <c r="CI168" s="1128"/>
      <c r="CJ168" s="1128"/>
      <c r="CK168" s="1128"/>
      <c r="CL168" s="1115"/>
      <c r="CM168" s="1115"/>
      <c r="CN168" s="1115"/>
      <c r="CO168" s="1115"/>
      <c r="CP168" s="1115"/>
      <c r="CQ168" s="1115"/>
      <c r="CR168" s="1115"/>
      <c r="CS168" s="1115"/>
      <c r="CT168" s="1115"/>
      <c r="CU168" s="1115"/>
      <c r="CV168" s="1115"/>
      <c r="CW168" s="1115"/>
      <c r="CX168" s="1115"/>
      <c r="CY168" s="1115"/>
      <c r="CZ168" s="1115"/>
      <c r="DA168" s="1115"/>
      <c r="DB168" s="1115"/>
      <c r="DC168" s="1115"/>
      <c r="DD168" s="1115"/>
      <c r="DE168" s="1115"/>
      <c r="DF168" s="1115"/>
      <c r="DG168" s="1115"/>
      <c r="DH168" s="1115"/>
      <c r="DI168" s="1115"/>
      <c r="DJ168" s="1115"/>
      <c r="DK168" s="1115"/>
      <c r="DL168" s="1115"/>
      <c r="DM168" s="1115"/>
      <c r="DN168" s="1115"/>
      <c r="DO168" s="1115"/>
      <c r="DP168" s="1115"/>
      <c r="DQ168" s="1115"/>
      <c r="DR168" s="228"/>
      <c r="DS168" s="228"/>
      <c r="DT168" s="228"/>
      <c r="DU168" s="228"/>
      <c r="DV168" s="228"/>
      <c r="DW168" s="1133"/>
      <c r="DX168" s="1134"/>
      <c r="DY168" s="1134"/>
      <c r="DZ168" s="1134"/>
      <c r="EA168" s="1134"/>
      <c r="EB168" s="1134"/>
      <c r="EC168" s="1134"/>
      <c r="ED168" s="1134"/>
      <c r="EE168" s="1135"/>
    </row>
    <row r="169" spans="2:135" ht="6" customHeight="1" x14ac:dyDescent="0.25">
      <c r="DR169" s="228"/>
      <c r="DS169" s="228"/>
      <c r="DT169" s="228"/>
      <c r="DU169" s="228"/>
      <c r="DV169" s="228"/>
      <c r="DW169" s="1133"/>
      <c r="DX169" s="1134"/>
      <c r="DY169" s="1134"/>
      <c r="DZ169" s="1134"/>
      <c r="EA169" s="1134"/>
      <c r="EB169" s="1134"/>
      <c r="EC169" s="1134"/>
      <c r="ED169" s="1134"/>
      <c r="EE169" s="1135"/>
    </row>
    <row r="170" spans="2:135" ht="6" customHeight="1" x14ac:dyDescent="0.25">
      <c r="DW170" s="1133"/>
      <c r="DX170" s="1134"/>
      <c r="DY170" s="1134"/>
      <c r="DZ170" s="1134"/>
      <c r="EA170" s="1134"/>
      <c r="EB170" s="1134"/>
      <c r="EC170" s="1134"/>
      <c r="ED170" s="1134"/>
      <c r="EE170" s="1135"/>
    </row>
    <row r="171" spans="2:135" ht="6" customHeight="1" x14ac:dyDescent="0.25">
      <c r="DR171" s="231"/>
      <c r="DS171" s="231"/>
      <c r="DT171" s="231"/>
      <c r="DW171" s="1133"/>
      <c r="DX171" s="1134"/>
      <c r="DY171" s="1134"/>
      <c r="DZ171" s="1134"/>
      <c r="EA171" s="1134"/>
      <c r="EB171" s="1134"/>
      <c r="EC171" s="1134"/>
      <c r="ED171" s="1134"/>
      <c r="EE171" s="1135"/>
    </row>
    <row r="172" spans="2:135" ht="6" customHeight="1" x14ac:dyDescent="0.25">
      <c r="B172" s="1116" t="s">
        <v>160</v>
      </c>
      <c r="C172" s="1116"/>
      <c r="D172" s="1116"/>
      <c r="E172" s="1116"/>
      <c r="F172" s="1116"/>
      <c r="G172" s="1116"/>
      <c r="H172" s="1116"/>
      <c r="I172" s="1116"/>
      <c r="J172" s="1116"/>
      <c r="K172" s="1116"/>
      <c r="L172" s="1116"/>
      <c r="M172" s="1116"/>
      <c r="N172" s="1116"/>
      <c r="O172" s="1116"/>
      <c r="P172" s="1116"/>
      <c r="Q172" s="1116"/>
      <c r="R172" s="1116"/>
      <c r="S172" s="1116"/>
      <c r="T172" s="1116"/>
      <c r="U172" s="1116"/>
      <c r="V172" s="1116"/>
      <c r="W172" s="1116"/>
      <c r="X172" s="1116"/>
      <c r="Y172" s="1116"/>
      <c r="Z172" s="1116"/>
      <c r="AA172" s="1116"/>
      <c r="AB172" s="1116"/>
      <c r="AC172" s="1116"/>
      <c r="AD172" s="1116"/>
      <c r="AE172" s="1116"/>
      <c r="AF172" s="1116"/>
      <c r="AG172" s="1116"/>
      <c r="AH172" s="1116"/>
      <c r="AI172" s="1116"/>
      <c r="AJ172" s="1116"/>
      <c r="AK172" s="1116"/>
      <c r="AL172" s="1116"/>
      <c r="AM172" s="1116"/>
      <c r="AN172" s="1116"/>
      <c r="AO172" s="1116"/>
      <c r="AP172" s="1116"/>
      <c r="AQ172" s="1116"/>
      <c r="AR172" s="1116"/>
      <c r="AS172" s="1116"/>
      <c r="AT172" s="1116"/>
      <c r="AU172" s="1116"/>
      <c r="AV172" s="1116"/>
      <c r="AW172" s="1116"/>
      <c r="AX172" s="1116"/>
      <c r="AY172" s="1116"/>
      <c r="AZ172" s="1116"/>
      <c r="BA172" s="1116"/>
      <c r="BB172" s="1116"/>
      <c r="BC172" s="1116"/>
      <c r="BD172" s="1116"/>
      <c r="BE172" s="1116"/>
      <c r="BF172" s="1116"/>
      <c r="BG172" s="1116"/>
      <c r="BH172" s="1116"/>
      <c r="BI172" s="1116"/>
      <c r="BJ172" s="1116"/>
      <c r="BK172" s="1116"/>
      <c r="BL172" s="1116"/>
      <c r="BM172" s="1116"/>
      <c r="BN172" s="1116"/>
      <c r="BO172" s="1116"/>
      <c r="BP172" s="1116"/>
      <c r="BQ172" s="1116"/>
      <c r="BR172" s="1116"/>
      <c r="BS172" s="1116"/>
      <c r="BT172" s="1116"/>
      <c r="BU172" s="1116"/>
      <c r="BV172" s="1116"/>
      <c r="BW172" s="1116"/>
      <c r="BX172" s="1116"/>
      <c r="BY172" s="1116"/>
      <c r="BZ172" s="1116"/>
      <c r="CA172" s="1116"/>
      <c r="CB172" s="1116"/>
      <c r="CC172" s="1116"/>
      <c r="CD172" s="1116"/>
      <c r="CE172" s="1116"/>
      <c r="CF172" s="1116"/>
      <c r="CG172" s="1116"/>
      <c r="CH172" s="1116"/>
      <c r="CI172" s="1116"/>
      <c r="CJ172" s="1116"/>
      <c r="CK172" s="1116"/>
      <c r="CL172" s="1116"/>
      <c r="CM172" s="1116"/>
      <c r="CN172" s="1116"/>
      <c r="CO172" s="1116"/>
      <c r="CP172" s="1116"/>
      <c r="CQ172" s="1116"/>
      <c r="CR172" s="1116"/>
      <c r="CS172" s="1116"/>
      <c r="CT172" s="1116"/>
      <c r="CU172" s="1116"/>
      <c r="CV172" s="1116"/>
      <c r="CW172" s="1116"/>
      <c r="CX172" s="1116"/>
      <c r="CY172" s="1116"/>
      <c r="CZ172" s="1116"/>
      <c r="DA172" s="1116"/>
      <c r="DB172" s="1116"/>
      <c r="DC172" s="1116"/>
      <c r="DD172" s="1116"/>
      <c r="DE172" s="1116"/>
      <c r="DF172" s="1116"/>
      <c r="DG172" s="1116"/>
      <c r="DH172" s="1116"/>
      <c r="DI172" s="1116"/>
      <c r="DJ172" s="1116"/>
      <c r="DK172" s="1116"/>
      <c r="DL172" s="1116"/>
      <c r="DM172" s="1116"/>
      <c r="DN172" s="1116"/>
      <c r="DO172" s="1116"/>
      <c r="DP172" s="1116"/>
      <c r="DQ172" s="1116"/>
      <c r="DR172" s="231"/>
      <c r="DS172" s="231"/>
      <c r="DT172" s="231"/>
      <c r="DW172" s="1133"/>
      <c r="DX172" s="1134"/>
      <c r="DY172" s="1134"/>
      <c r="DZ172" s="1134"/>
      <c r="EA172" s="1134"/>
      <c r="EB172" s="1134"/>
      <c r="EC172" s="1134"/>
      <c r="ED172" s="1134"/>
      <c r="EE172" s="1135"/>
    </row>
    <row r="173" spans="2:135" ht="6" customHeight="1" x14ac:dyDescent="0.25">
      <c r="B173" s="1116"/>
      <c r="C173" s="1116"/>
      <c r="D173" s="1116"/>
      <c r="E173" s="1116"/>
      <c r="F173" s="1116"/>
      <c r="G173" s="1116"/>
      <c r="H173" s="1116"/>
      <c r="I173" s="1116"/>
      <c r="J173" s="1116"/>
      <c r="K173" s="1116"/>
      <c r="L173" s="1116"/>
      <c r="M173" s="1116"/>
      <c r="N173" s="1116"/>
      <c r="O173" s="1116"/>
      <c r="P173" s="1116"/>
      <c r="Q173" s="1116"/>
      <c r="R173" s="1116"/>
      <c r="S173" s="1116"/>
      <c r="T173" s="1116"/>
      <c r="U173" s="1116"/>
      <c r="V173" s="1116"/>
      <c r="W173" s="1116"/>
      <c r="X173" s="1116"/>
      <c r="Y173" s="1116"/>
      <c r="Z173" s="1116"/>
      <c r="AA173" s="1116"/>
      <c r="AB173" s="1116"/>
      <c r="AC173" s="1116"/>
      <c r="AD173" s="1116"/>
      <c r="AE173" s="1116"/>
      <c r="AF173" s="1116"/>
      <c r="AG173" s="1116"/>
      <c r="AH173" s="1116"/>
      <c r="AI173" s="1116"/>
      <c r="AJ173" s="1116"/>
      <c r="AK173" s="1116"/>
      <c r="AL173" s="1116"/>
      <c r="AM173" s="1116"/>
      <c r="AN173" s="1116"/>
      <c r="AO173" s="1116"/>
      <c r="AP173" s="1116"/>
      <c r="AQ173" s="1116"/>
      <c r="AR173" s="1116"/>
      <c r="AS173" s="1116"/>
      <c r="AT173" s="1116"/>
      <c r="AU173" s="1116"/>
      <c r="AV173" s="1116"/>
      <c r="AW173" s="1116"/>
      <c r="AX173" s="1116"/>
      <c r="AY173" s="1116"/>
      <c r="AZ173" s="1116"/>
      <c r="BA173" s="1116"/>
      <c r="BB173" s="1116"/>
      <c r="BC173" s="1116"/>
      <c r="BD173" s="1116"/>
      <c r="BE173" s="1116"/>
      <c r="BF173" s="1116"/>
      <c r="BG173" s="1116"/>
      <c r="BH173" s="1116"/>
      <c r="BI173" s="1116"/>
      <c r="BJ173" s="1116"/>
      <c r="BK173" s="1116"/>
      <c r="BL173" s="1116"/>
      <c r="BM173" s="1116"/>
      <c r="BN173" s="1116"/>
      <c r="BO173" s="1116"/>
      <c r="BP173" s="1116"/>
      <c r="BQ173" s="1116"/>
      <c r="BR173" s="1116"/>
      <c r="BS173" s="1116"/>
      <c r="BT173" s="1116"/>
      <c r="BU173" s="1116"/>
      <c r="BV173" s="1116"/>
      <c r="BW173" s="1116"/>
      <c r="BX173" s="1116"/>
      <c r="BY173" s="1116"/>
      <c r="BZ173" s="1116"/>
      <c r="CA173" s="1116"/>
      <c r="CB173" s="1116"/>
      <c r="CC173" s="1116"/>
      <c r="CD173" s="1116"/>
      <c r="CE173" s="1116"/>
      <c r="CF173" s="1116"/>
      <c r="CG173" s="1116"/>
      <c r="CH173" s="1116"/>
      <c r="CI173" s="1116"/>
      <c r="CJ173" s="1116"/>
      <c r="CK173" s="1116"/>
      <c r="CL173" s="1116"/>
      <c r="CM173" s="1116"/>
      <c r="CN173" s="1116"/>
      <c r="CO173" s="1116"/>
      <c r="CP173" s="1116"/>
      <c r="CQ173" s="1116"/>
      <c r="CR173" s="1116"/>
      <c r="CS173" s="1116"/>
      <c r="CT173" s="1116"/>
      <c r="CU173" s="1116"/>
      <c r="CV173" s="1116"/>
      <c r="CW173" s="1116"/>
      <c r="CX173" s="1116"/>
      <c r="CY173" s="1116"/>
      <c r="CZ173" s="1116"/>
      <c r="DA173" s="1116"/>
      <c r="DB173" s="1116"/>
      <c r="DC173" s="1116"/>
      <c r="DD173" s="1116"/>
      <c r="DE173" s="1116"/>
      <c r="DF173" s="1116"/>
      <c r="DG173" s="1116"/>
      <c r="DH173" s="1116"/>
      <c r="DI173" s="1116"/>
      <c r="DJ173" s="1116"/>
      <c r="DK173" s="1116"/>
      <c r="DL173" s="1116"/>
      <c r="DM173" s="1116"/>
      <c r="DN173" s="1116"/>
      <c r="DO173" s="1116"/>
      <c r="DP173" s="1116"/>
      <c r="DQ173" s="1116"/>
      <c r="DW173" s="1133"/>
      <c r="DX173" s="1134"/>
      <c r="DY173" s="1134"/>
      <c r="DZ173" s="1134"/>
      <c r="EA173" s="1134"/>
      <c r="EB173" s="1134"/>
      <c r="EC173" s="1134"/>
      <c r="ED173" s="1134"/>
      <c r="EE173" s="1135"/>
    </row>
    <row r="174" spans="2:135" ht="6" customHeight="1" x14ac:dyDescent="0.25">
      <c r="B174" s="1116"/>
      <c r="C174" s="1116"/>
      <c r="D174" s="1116"/>
      <c r="E174" s="1116"/>
      <c r="F174" s="1116"/>
      <c r="G174" s="1116"/>
      <c r="H174" s="1116"/>
      <c r="I174" s="1116"/>
      <c r="J174" s="1116"/>
      <c r="K174" s="1116"/>
      <c r="L174" s="1116"/>
      <c r="M174" s="1116"/>
      <c r="N174" s="1116"/>
      <c r="O174" s="1116"/>
      <c r="P174" s="1116"/>
      <c r="Q174" s="1116"/>
      <c r="R174" s="1116"/>
      <c r="S174" s="1116"/>
      <c r="T174" s="1116"/>
      <c r="U174" s="1116"/>
      <c r="V174" s="1116"/>
      <c r="W174" s="1116"/>
      <c r="X174" s="1116"/>
      <c r="Y174" s="1116"/>
      <c r="Z174" s="1116"/>
      <c r="AA174" s="1116"/>
      <c r="AB174" s="1116"/>
      <c r="AC174" s="1116"/>
      <c r="AD174" s="1116"/>
      <c r="AE174" s="1116"/>
      <c r="AF174" s="1116"/>
      <c r="AG174" s="1116"/>
      <c r="AH174" s="1116"/>
      <c r="AI174" s="1116"/>
      <c r="AJ174" s="1116"/>
      <c r="AK174" s="1116"/>
      <c r="AL174" s="1116"/>
      <c r="AM174" s="1116"/>
      <c r="AN174" s="1116"/>
      <c r="AO174" s="1116"/>
      <c r="AP174" s="1116"/>
      <c r="AQ174" s="1116"/>
      <c r="AR174" s="1116"/>
      <c r="AS174" s="1116"/>
      <c r="AT174" s="1116"/>
      <c r="AU174" s="1116"/>
      <c r="AV174" s="1116"/>
      <c r="AW174" s="1116"/>
      <c r="AX174" s="1116"/>
      <c r="AY174" s="1116"/>
      <c r="AZ174" s="1116"/>
      <c r="BA174" s="1116"/>
      <c r="BB174" s="1116"/>
      <c r="BC174" s="1116"/>
      <c r="BD174" s="1116"/>
      <c r="BE174" s="1116"/>
      <c r="BF174" s="1116"/>
      <c r="BG174" s="1116"/>
      <c r="BH174" s="1116"/>
      <c r="BI174" s="1116"/>
      <c r="BJ174" s="1116"/>
      <c r="BK174" s="1116"/>
      <c r="BL174" s="1116"/>
      <c r="BM174" s="1116"/>
      <c r="BN174" s="1116"/>
      <c r="BO174" s="1116"/>
      <c r="BP174" s="1116"/>
      <c r="BQ174" s="1116"/>
      <c r="BR174" s="1116"/>
      <c r="BS174" s="1116"/>
      <c r="BT174" s="1116"/>
      <c r="BU174" s="1116"/>
      <c r="BV174" s="1116"/>
      <c r="BW174" s="1116"/>
      <c r="BX174" s="1116"/>
      <c r="BY174" s="1116"/>
      <c r="BZ174" s="1116"/>
      <c r="CA174" s="1116"/>
      <c r="CB174" s="1116"/>
      <c r="CC174" s="1116"/>
      <c r="CD174" s="1116"/>
      <c r="CE174" s="1116"/>
      <c r="CF174" s="1116"/>
      <c r="CG174" s="1116"/>
      <c r="CH174" s="1116"/>
      <c r="CI174" s="1116"/>
      <c r="CJ174" s="1116"/>
      <c r="CK174" s="1116"/>
      <c r="CL174" s="1116"/>
      <c r="CM174" s="1116"/>
      <c r="CN174" s="1116"/>
      <c r="CO174" s="1116"/>
      <c r="CP174" s="1116"/>
      <c r="CQ174" s="1116"/>
      <c r="CR174" s="1116"/>
      <c r="CS174" s="1116"/>
      <c r="CT174" s="1116"/>
      <c r="CU174" s="1116"/>
      <c r="CV174" s="1116"/>
      <c r="CW174" s="1116"/>
      <c r="CX174" s="1116"/>
      <c r="CY174" s="1116"/>
      <c r="CZ174" s="1116"/>
      <c r="DA174" s="1116"/>
      <c r="DB174" s="1116"/>
      <c r="DC174" s="1116"/>
      <c r="DD174" s="1116"/>
      <c r="DE174" s="1116"/>
      <c r="DF174" s="1116"/>
      <c r="DG174" s="1116"/>
      <c r="DH174" s="1116"/>
      <c r="DI174" s="1116"/>
      <c r="DJ174" s="1116"/>
      <c r="DK174" s="1116"/>
      <c r="DL174" s="1116"/>
      <c r="DM174" s="1116"/>
      <c r="DN174" s="1116"/>
      <c r="DO174" s="1116"/>
      <c r="DP174" s="1116"/>
      <c r="DQ174" s="1116"/>
      <c r="DW174" s="1133"/>
      <c r="DX174" s="1134"/>
      <c r="DY174" s="1134"/>
      <c r="DZ174" s="1134"/>
      <c r="EA174" s="1134"/>
      <c r="EB174" s="1134"/>
      <c r="EC174" s="1134"/>
      <c r="ED174" s="1134"/>
      <c r="EE174" s="1135"/>
    </row>
    <row r="175" spans="2:135" ht="6" customHeight="1" x14ac:dyDescent="0.25">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W175" s="1133"/>
      <c r="DX175" s="1134"/>
      <c r="DY175" s="1134"/>
      <c r="DZ175" s="1134"/>
      <c r="EA175" s="1134"/>
      <c r="EB175" s="1134"/>
      <c r="EC175" s="1134"/>
      <c r="ED175" s="1134"/>
      <c r="EE175" s="1135"/>
    </row>
    <row r="176" spans="2:135" ht="6" customHeight="1" x14ac:dyDescent="0.25">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3"/>
      <c r="DS176" s="233"/>
      <c r="DT176" s="233"/>
      <c r="DW176" s="1133"/>
      <c r="DX176" s="1134"/>
      <c r="DY176" s="1134"/>
      <c r="DZ176" s="1134"/>
      <c r="EA176" s="1134"/>
      <c r="EB176" s="1134"/>
      <c r="EC176" s="1134"/>
      <c r="ED176" s="1134"/>
      <c r="EE176" s="1135"/>
    </row>
    <row r="177" spans="2:135" ht="6" customHeight="1" x14ac:dyDescent="0.25">
      <c r="DR177" s="233"/>
      <c r="DS177" s="233"/>
      <c r="DT177" s="233"/>
      <c r="DW177" s="1133"/>
      <c r="DX177" s="1134"/>
      <c r="DY177" s="1134"/>
      <c r="DZ177" s="1134"/>
      <c r="EA177" s="1134"/>
      <c r="EB177" s="1134"/>
      <c r="EC177" s="1134"/>
      <c r="ED177" s="1134"/>
      <c r="EE177" s="1135"/>
    </row>
    <row r="178" spans="2:135" ht="6" customHeight="1" x14ac:dyDescent="0.25">
      <c r="B178" s="234"/>
      <c r="C178" s="234"/>
      <c r="D178" s="234"/>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35"/>
      <c r="BL178" s="235"/>
      <c r="BM178" s="23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3"/>
      <c r="DS178" s="233"/>
      <c r="DT178" s="233"/>
      <c r="DW178" s="1133"/>
      <c r="DX178" s="1134"/>
      <c r="DY178" s="1134"/>
      <c r="DZ178" s="1134"/>
      <c r="EA178" s="1134"/>
      <c r="EB178" s="1134"/>
      <c r="EC178" s="1134"/>
      <c r="ED178" s="1134"/>
      <c r="EE178" s="1135"/>
    </row>
    <row r="179" spans="2:135" ht="6" customHeight="1" x14ac:dyDescent="0.25">
      <c r="B179" s="234"/>
      <c r="C179" s="234"/>
      <c r="D179" s="234"/>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35"/>
      <c r="BL179" s="235"/>
      <c r="BM179" s="235"/>
      <c r="BN179" s="235"/>
      <c r="BO179" s="235"/>
      <c r="BP179" s="235"/>
      <c r="BQ179" s="235"/>
      <c r="BR179" s="235"/>
      <c r="BS179" s="235"/>
      <c r="BT179" s="235"/>
      <c r="BU179" s="235"/>
      <c r="BV179" s="235"/>
      <c r="BW179" s="235"/>
      <c r="BX179" s="235"/>
      <c r="BY179" s="235"/>
      <c r="BZ179" s="235"/>
      <c r="CA179" s="235"/>
      <c r="CB179" s="235"/>
      <c r="CC179" s="235"/>
      <c r="CD179" s="235"/>
      <c r="CE179" s="235"/>
      <c r="CF179" s="235"/>
      <c r="CG179" s="235"/>
      <c r="CH179" s="235"/>
      <c r="CI179" s="235"/>
      <c r="CJ179" s="235"/>
      <c r="CK179" s="235"/>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5"/>
      <c r="DP179" s="235"/>
      <c r="DQ179" s="235"/>
      <c r="DR179" s="233"/>
      <c r="DS179" s="233"/>
      <c r="DT179" s="233"/>
      <c r="DW179" s="1133"/>
      <c r="DX179" s="1134"/>
      <c r="DY179" s="1134"/>
      <c r="DZ179" s="1134"/>
      <c r="EA179" s="1134"/>
      <c r="EB179" s="1134"/>
      <c r="EC179" s="1134"/>
      <c r="ED179" s="1134"/>
      <c r="EE179" s="1135"/>
    </row>
    <row r="180" spans="2:135" ht="6" customHeight="1" x14ac:dyDescent="0.25">
      <c r="B180" s="1117" t="s">
        <v>208</v>
      </c>
      <c r="C180" s="1117"/>
      <c r="D180" s="1117"/>
      <c r="E180" s="1118" t="s">
        <v>285</v>
      </c>
      <c r="F180" s="1118"/>
      <c r="G180" s="1118"/>
      <c r="H180" s="1118"/>
      <c r="I180" s="1118"/>
      <c r="J180" s="1118"/>
      <c r="K180" s="1118"/>
      <c r="L180" s="1118"/>
      <c r="M180" s="1118"/>
      <c r="N180" s="1118"/>
      <c r="O180" s="1118"/>
      <c r="P180" s="1118"/>
      <c r="Q180" s="1118"/>
      <c r="R180" s="1118"/>
      <c r="S180" s="1118"/>
      <c r="T180" s="1118"/>
      <c r="U180" s="1118"/>
      <c r="V180" s="1118"/>
      <c r="W180" s="1118"/>
      <c r="X180" s="1118"/>
      <c r="Y180" s="1118"/>
      <c r="Z180" s="1118"/>
      <c r="AA180" s="1118"/>
      <c r="AB180" s="1118"/>
      <c r="AC180" s="1118"/>
      <c r="AD180" s="1118"/>
      <c r="AE180" s="1118"/>
      <c r="AF180" s="1118"/>
      <c r="AG180" s="1118"/>
      <c r="AH180" s="1118"/>
      <c r="AI180" s="1118"/>
      <c r="AJ180" s="1118"/>
      <c r="AK180" s="1118"/>
      <c r="AL180" s="1118"/>
      <c r="AM180" s="1118"/>
      <c r="AN180" s="1118"/>
      <c r="AO180" s="1118"/>
      <c r="AP180" s="1118"/>
      <c r="AQ180" s="1118"/>
      <c r="AR180" s="1118"/>
      <c r="AS180" s="1118"/>
      <c r="AT180" s="1118"/>
      <c r="AU180" s="1118"/>
      <c r="AV180" s="1118"/>
      <c r="AW180" s="1118"/>
      <c r="AX180" s="1118"/>
      <c r="AY180" s="1118"/>
      <c r="AZ180" s="1118"/>
      <c r="BA180" s="1118"/>
      <c r="BB180" s="1118"/>
      <c r="BC180" s="1118"/>
      <c r="BD180" s="1118"/>
      <c r="BE180" s="1118"/>
      <c r="BF180" s="1118"/>
      <c r="BG180" s="1118"/>
      <c r="BH180" s="1118"/>
      <c r="BI180" s="1118"/>
      <c r="BJ180" s="1118"/>
      <c r="BK180" s="1118"/>
      <c r="BL180" s="1118"/>
      <c r="BM180" s="1118"/>
      <c r="BN180" s="1118"/>
      <c r="BO180" s="1118"/>
      <c r="BP180" s="1118"/>
      <c r="BQ180" s="1118"/>
      <c r="BR180" s="1118"/>
      <c r="BS180" s="1118"/>
      <c r="BT180" s="1118"/>
      <c r="BU180" s="1118"/>
      <c r="BV180" s="1118"/>
      <c r="BW180" s="1118"/>
      <c r="BX180" s="1118"/>
      <c r="BY180" s="1118"/>
      <c r="BZ180" s="1118"/>
      <c r="CA180" s="1118"/>
      <c r="CB180" s="1118"/>
      <c r="CC180" s="1118"/>
      <c r="CD180" s="1118"/>
      <c r="CE180" s="1118"/>
      <c r="CF180" s="1118"/>
      <c r="CG180" s="1118"/>
      <c r="CH180" s="1118"/>
      <c r="CI180" s="1118"/>
      <c r="CJ180" s="1118"/>
      <c r="CK180" s="1118"/>
      <c r="CL180" s="1118"/>
      <c r="CM180" s="1118"/>
      <c r="CN180" s="1118"/>
      <c r="CO180" s="1118"/>
      <c r="CP180" s="1118"/>
      <c r="CQ180" s="1118"/>
      <c r="CR180" s="1118"/>
      <c r="CS180" s="1118"/>
      <c r="CT180" s="1118"/>
      <c r="CU180" s="1118"/>
      <c r="CV180" s="1118"/>
      <c r="CW180" s="1118"/>
      <c r="CX180" s="1118"/>
      <c r="CY180" s="1118"/>
      <c r="CZ180" s="1118"/>
      <c r="DA180" s="1118"/>
      <c r="DB180" s="1118"/>
      <c r="DC180" s="1118"/>
      <c r="DD180" s="1118"/>
      <c r="DE180" s="1118"/>
      <c r="DF180" s="1118"/>
      <c r="DG180" s="1118"/>
      <c r="DH180" s="1118"/>
      <c r="DI180" s="1118"/>
      <c r="DJ180" s="1118"/>
      <c r="DK180" s="1118"/>
      <c r="DL180" s="1118"/>
      <c r="DM180" s="1118"/>
      <c r="DN180" s="1118"/>
      <c r="DO180" s="1118"/>
      <c r="DP180" s="1118"/>
      <c r="DQ180" s="1118"/>
      <c r="DR180" s="233"/>
      <c r="DS180" s="233"/>
      <c r="DT180" s="233"/>
      <c r="DW180" s="1133"/>
      <c r="DX180" s="1134"/>
      <c r="DY180" s="1134"/>
      <c r="DZ180" s="1134"/>
      <c r="EA180" s="1134"/>
      <c r="EB180" s="1134"/>
      <c r="EC180" s="1134"/>
      <c r="ED180" s="1134"/>
      <c r="EE180" s="1135"/>
    </row>
    <row r="181" spans="2:135" ht="6" customHeight="1" x14ac:dyDescent="0.25">
      <c r="B181" s="1117"/>
      <c r="C181" s="1117"/>
      <c r="D181" s="1117"/>
      <c r="E181" s="1118"/>
      <c r="F181" s="1118"/>
      <c r="G181" s="1118"/>
      <c r="H181" s="1118"/>
      <c r="I181" s="1118"/>
      <c r="J181" s="1118"/>
      <c r="K181" s="1118"/>
      <c r="L181" s="1118"/>
      <c r="M181" s="1118"/>
      <c r="N181" s="1118"/>
      <c r="O181" s="1118"/>
      <c r="P181" s="1118"/>
      <c r="Q181" s="1118"/>
      <c r="R181" s="1118"/>
      <c r="S181" s="1118"/>
      <c r="T181" s="1118"/>
      <c r="U181" s="1118"/>
      <c r="V181" s="1118"/>
      <c r="W181" s="1118"/>
      <c r="X181" s="1118"/>
      <c r="Y181" s="1118"/>
      <c r="Z181" s="1118"/>
      <c r="AA181" s="1118"/>
      <c r="AB181" s="1118"/>
      <c r="AC181" s="1118"/>
      <c r="AD181" s="1118"/>
      <c r="AE181" s="1118"/>
      <c r="AF181" s="1118"/>
      <c r="AG181" s="1118"/>
      <c r="AH181" s="1118"/>
      <c r="AI181" s="1118"/>
      <c r="AJ181" s="1118"/>
      <c r="AK181" s="1118"/>
      <c r="AL181" s="1118"/>
      <c r="AM181" s="1118"/>
      <c r="AN181" s="1118"/>
      <c r="AO181" s="1118"/>
      <c r="AP181" s="1118"/>
      <c r="AQ181" s="1118"/>
      <c r="AR181" s="1118"/>
      <c r="AS181" s="1118"/>
      <c r="AT181" s="1118"/>
      <c r="AU181" s="1118"/>
      <c r="AV181" s="1118"/>
      <c r="AW181" s="1118"/>
      <c r="AX181" s="1118"/>
      <c r="AY181" s="1118"/>
      <c r="AZ181" s="1118"/>
      <c r="BA181" s="1118"/>
      <c r="BB181" s="1118"/>
      <c r="BC181" s="1118"/>
      <c r="BD181" s="1118"/>
      <c r="BE181" s="1118"/>
      <c r="BF181" s="1118"/>
      <c r="BG181" s="1118"/>
      <c r="BH181" s="1118"/>
      <c r="BI181" s="1118"/>
      <c r="BJ181" s="1118"/>
      <c r="BK181" s="1118"/>
      <c r="BL181" s="1118"/>
      <c r="BM181" s="1118"/>
      <c r="BN181" s="1118"/>
      <c r="BO181" s="1118"/>
      <c r="BP181" s="1118"/>
      <c r="BQ181" s="1118"/>
      <c r="BR181" s="1118"/>
      <c r="BS181" s="1118"/>
      <c r="BT181" s="1118"/>
      <c r="BU181" s="1118"/>
      <c r="BV181" s="1118"/>
      <c r="BW181" s="1118"/>
      <c r="BX181" s="1118"/>
      <c r="BY181" s="1118"/>
      <c r="BZ181" s="1118"/>
      <c r="CA181" s="1118"/>
      <c r="CB181" s="1118"/>
      <c r="CC181" s="1118"/>
      <c r="CD181" s="1118"/>
      <c r="CE181" s="1118"/>
      <c r="CF181" s="1118"/>
      <c r="CG181" s="1118"/>
      <c r="CH181" s="1118"/>
      <c r="CI181" s="1118"/>
      <c r="CJ181" s="1118"/>
      <c r="CK181" s="1118"/>
      <c r="CL181" s="1118"/>
      <c r="CM181" s="1118"/>
      <c r="CN181" s="1118"/>
      <c r="CO181" s="1118"/>
      <c r="CP181" s="1118"/>
      <c r="CQ181" s="1118"/>
      <c r="CR181" s="1118"/>
      <c r="CS181" s="1118"/>
      <c r="CT181" s="1118"/>
      <c r="CU181" s="1118"/>
      <c r="CV181" s="1118"/>
      <c r="CW181" s="1118"/>
      <c r="CX181" s="1118"/>
      <c r="CY181" s="1118"/>
      <c r="CZ181" s="1118"/>
      <c r="DA181" s="1118"/>
      <c r="DB181" s="1118"/>
      <c r="DC181" s="1118"/>
      <c r="DD181" s="1118"/>
      <c r="DE181" s="1118"/>
      <c r="DF181" s="1118"/>
      <c r="DG181" s="1118"/>
      <c r="DH181" s="1118"/>
      <c r="DI181" s="1118"/>
      <c r="DJ181" s="1118"/>
      <c r="DK181" s="1118"/>
      <c r="DL181" s="1118"/>
      <c r="DM181" s="1118"/>
      <c r="DN181" s="1118"/>
      <c r="DO181" s="1118"/>
      <c r="DP181" s="1118"/>
      <c r="DQ181" s="1118"/>
      <c r="DW181" s="1133"/>
      <c r="DX181" s="1134"/>
      <c r="DY181" s="1134"/>
      <c r="DZ181" s="1134"/>
      <c r="EA181" s="1134"/>
      <c r="EB181" s="1134"/>
      <c r="EC181" s="1134"/>
      <c r="ED181" s="1134"/>
      <c r="EE181" s="1135"/>
    </row>
    <row r="182" spans="2:135" ht="6" customHeight="1" x14ac:dyDescent="0.25">
      <c r="B182" s="1117"/>
      <c r="C182" s="1117"/>
      <c r="D182" s="1117"/>
      <c r="E182" s="1118"/>
      <c r="F182" s="1118"/>
      <c r="G182" s="1118"/>
      <c r="H182" s="1118"/>
      <c r="I182" s="1118"/>
      <c r="J182" s="1118"/>
      <c r="K182" s="1118"/>
      <c r="L182" s="1118"/>
      <c r="M182" s="1118"/>
      <c r="N182" s="1118"/>
      <c r="O182" s="1118"/>
      <c r="P182" s="1118"/>
      <c r="Q182" s="1118"/>
      <c r="R182" s="1118"/>
      <c r="S182" s="1118"/>
      <c r="T182" s="1118"/>
      <c r="U182" s="1118"/>
      <c r="V182" s="1118"/>
      <c r="W182" s="1118"/>
      <c r="X182" s="1118"/>
      <c r="Y182" s="1118"/>
      <c r="Z182" s="1118"/>
      <c r="AA182" s="1118"/>
      <c r="AB182" s="1118"/>
      <c r="AC182" s="1118"/>
      <c r="AD182" s="1118"/>
      <c r="AE182" s="1118"/>
      <c r="AF182" s="1118"/>
      <c r="AG182" s="1118"/>
      <c r="AH182" s="1118"/>
      <c r="AI182" s="1118"/>
      <c r="AJ182" s="1118"/>
      <c r="AK182" s="1118"/>
      <c r="AL182" s="1118"/>
      <c r="AM182" s="1118"/>
      <c r="AN182" s="1118"/>
      <c r="AO182" s="1118"/>
      <c r="AP182" s="1118"/>
      <c r="AQ182" s="1118"/>
      <c r="AR182" s="1118"/>
      <c r="AS182" s="1118"/>
      <c r="AT182" s="1118"/>
      <c r="AU182" s="1118"/>
      <c r="AV182" s="1118"/>
      <c r="AW182" s="1118"/>
      <c r="AX182" s="1118"/>
      <c r="AY182" s="1118"/>
      <c r="AZ182" s="1118"/>
      <c r="BA182" s="1118"/>
      <c r="BB182" s="1118"/>
      <c r="BC182" s="1118"/>
      <c r="BD182" s="1118"/>
      <c r="BE182" s="1118"/>
      <c r="BF182" s="1118"/>
      <c r="BG182" s="1118"/>
      <c r="BH182" s="1118"/>
      <c r="BI182" s="1118"/>
      <c r="BJ182" s="1118"/>
      <c r="BK182" s="1118"/>
      <c r="BL182" s="1118"/>
      <c r="BM182" s="1118"/>
      <c r="BN182" s="1118"/>
      <c r="BO182" s="1118"/>
      <c r="BP182" s="1118"/>
      <c r="BQ182" s="1118"/>
      <c r="BR182" s="1118"/>
      <c r="BS182" s="1118"/>
      <c r="BT182" s="1118"/>
      <c r="BU182" s="1118"/>
      <c r="BV182" s="1118"/>
      <c r="BW182" s="1118"/>
      <c r="BX182" s="1118"/>
      <c r="BY182" s="1118"/>
      <c r="BZ182" s="1118"/>
      <c r="CA182" s="1118"/>
      <c r="CB182" s="1118"/>
      <c r="CC182" s="1118"/>
      <c r="CD182" s="1118"/>
      <c r="CE182" s="1118"/>
      <c r="CF182" s="1118"/>
      <c r="CG182" s="1118"/>
      <c r="CH182" s="1118"/>
      <c r="CI182" s="1118"/>
      <c r="CJ182" s="1118"/>
      <c r="CK182" s="1118"/>
      <c r="CL182" s="1118"/>
      <c r="CM182" s="1118"/>
      <c r="CN182" s="1118"/>
      <c r="CO182" s="1118"/>
      <c r="CP182" s="1118"/>
      <c r="CQ182" s="1118"/>
      <c r="CR182" s="1118"/>
      <c r="CS182" s="1118"/>
      <c r="CT182" s="1118"/>
      <c r="CU182" s="1118"/>
      <c r="CV182" s="1118"/>
      <c r="CW182" s="1118"/>
      <c r="CX182" s="1118"/>
      <c r="CY182" s="1118"/>
      <c r="CZ182" s="1118"/>
      <c r="DA182" s="1118"/>
      <c r="DB182" s="1118"/>
      <c r="DC182" s="1118"/>
      <c r="DD182" s="1118"/>
      <c r="DE182" s="1118"/>
      <c r="DF182" s="1118"/>
      <c r="DG182" s="1118"/>
      <c r="DH182" s="1118"/>
      <c r="DI182" s="1118"/>
      <c r="DJ182" s="1118"/>
      <c r="DK182" s="1118"/>
      <c r="DL182" s="1118"/>
      <c r="DM182" s="1118"/>
      <c r="DN182" s="1118"/>
      <c r="DO182" s="1118"/>
      <c r="DP182" s="1118"/>
      <c r="DQ182" s="1118"/>
      <c r="DW182" s="1133"/>
      <c r="DX182" s="1134"/>
      <c r="DY182" s="1134"/>
      <c r="DZ182" s="1134"/>
      <c r="EA182" s="1134"/>
      <c r="EB182" s="1134"/>
      <c r="EC182" s="1134"/>
      <c r="ED182" s="1134"/>
      <c r="EE182" s="1135"/>
    </row>
    <row r="183" spans="2:135" ht="6" customHeight="1" x14ac:dyDescent="0.25">
      <c r="B183" s="234"/>
      <c r="C183" s="234"/>
      <c r="D183" s="234"/>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35"/>
      <c r="BL183" s="235"/>
      <c r="BM183" s="235"/>
      <c r="BN183" s="235"/>
      <c r="BO183" s="235"/>
      <c r="BP183" s="235"/>
      <c r="BQ183" s="235"/>
      <c r="BR183" s="235"/>
      <c r="BS183" s="235"/>
      <c r="BT183" s="235"/>
      <c r="BU183" s="235"/>
      <c r="BV183" s="235"/>
      <c r="BW183" s="235"/>
      <c r="BX183" s="235"/>
      <c r="BY183" s="235"/>
      <c r="BZ183" s="235"/>
      <c r="CA183" s="235"/>
      <c r="CB183" s="235"/>
      <c r="CC183" s="235"/>
      <c r="CD183" s="235"/>
      <c r="CE183" s="235"/>
      <c r="CF183" s="235"/>
      <c r="CG183" s="235"/>
      <c r="CH183" s="235"/>
      <c r="CI183" s="235"/>
      <c r="CJ183" s="235"/>
      <c r="CK183" s="235"/>
      <c r="CL183" s="235"/>
      <c r="CM183" s="235"/>
      <c r="CN183" s="235"/>
      <c r="CO183" s="235"/>
      <c r="CP183" s="235"/>
      <c r="CQ183" s="235"/>
      <c r="CR183" s="235"/>
      <c r="CS183" s="235"/>
      <c r="CT183" s="235"/>
      <c r="CU183" s="235"/>
      <c r="CV183" s="235"/>
      <c r="CW183" s="235"/>
      <c r="CX183" s="235"/>
      <c r="CY183" s="235"/>
      <c r="CZ183" s="235"/>
      <c r="DA183" s="235"/>
      <c r="DB183" s="235"/>
      <c r="DC183" s="235"/>
      <c r="DD183" s="235"/>
      <c r="DE183" s="235"/>
      <c r="DF183" s="235"/>
      <c r="DG183" s="235"/>
      <c r="DH183" s="235"/>
      <c r="DI183" s="235"/>
      <c r="DJ183" s="235"/>
      <c r="DK183" s="235"/>
      <c r="DL183" s="235"/>
      <c r="DM183" s="235"/>
      <c r="DN183" s="235"/>
      <c r="DO183" s="235"/>
      <c r="DP183" s="235"/>
      <c r="DQ183" s="235"/>
      <c r="DW183" s="1133"/>
      <c r="DX183" s="1134"/>
      <c r="DY183" s="1134"/>
      <c r="DZ183" s="1134"/>
      <c r="EA183" s="1134"/>
      <c r="EB183" s="1134"/>
      <c r="EC183" s="1134"/>
      <c r="ED183" s="1134"/>
      <c r="EE183" s="1135"/>
    </row>
    <row r="184" spans="2:135" ht="6.75" customHeight="1" x14ac:dyDescent="0.25">
      <c r="B184" s="1111" t="s">
        <v>211</v>
      </c>
      <c r="C184" s="1112"/>
      <c r="D184" s="1112"/>
      <c r="E184" s="1113" t="s">
        <v>286</v>
      </c>
      <c r="F184" s="1113"/>
      <c r="G184" s="1113"/>
      <c r="H184" s="1113"/>
      <c r="I184" s="1113"/>
      <c r="J184" s="1113"/>
      <c r="K184" s="1113"/>
      <c r="L184" s="1113"/>
      <c r="M184" s="1113"/>
      <c r="N184" s="1113"/>
      <c r="O184" s="1113"/>
      <c r="P184" s="1113"/>
      <c r="Q184" s="1113"/>
      <c r="R184" s="1113"/>
      <c r="S184" s="1113"/>
      <c r="T184" s="1113"/>
      <c r="U184" s="1113"/>
      <c r="V184" s="1113"/>
      <c r="W184" s="1113"/>
      <c r="X184" s="1113"/>
      <c r="Y184" s="1113"/>
      <c r="Z184" s="1113"/>
      <c r="AA184" s="1113"/>
      <c r="AB184" s="1113"/>
      <c r="AC184" s="1113"/>
      <c r="AD184" s="1113"/>
      <c r="AE184" s="1113"/>
      <c r="AF184" s="1113"/>
      <c r="AG184" s="1113"/>
      <c r="AH184" s="1113"/>
      <c r="AI184" s="1113"/>
      <c r="AJ184" s="1113"/>
      <c r="AK184" s="1113"/>
      <c r="AL184" s="1113"/>
      <c r="AM184" s="1113"/>
      <c r="AN184" s="1113"/>
      <c r="AO184" s="1113"/>
      <c r="AP184" s="1113"/>
      <c r="AQ184" s="1113"/>
      <c r="AR184" s="1113"/>
      <c r="AS184" s="1113"/>
      <c r="AT184" s="1113"/>
      <c r="AU184" s="1113"/>
      <c r="AV184" s="1113"/>
      <c r="AW184" s="1113"/>
      <c r="AX184" s="1113"/>
      <c r="AY184" s="1113"/>
      <c r="AZ184" s="1113"/>
      <c r="BA184" s="1113"/>
      <c r="BB184" s="1113"/>
      <c r="BC184" s="1113"/>
      <c r="BD184" s="1113"/>
      <c r="BE184" s="1113"/>
      <c r="BF184" s="1113"/>
      <c r="BG184" s="1113"/>
      <c r="BH184" s="1113"/>
      <c r="BI184" s="1113"/>
      <c r="BJ184" s="1113"/>
      <c r="BK184" s="1113"/>
      <c r="BL184" s="1113"/>
      <c r="BM184" s="1113"/>
      <c r="BN184" s="1113"/>
      <c r="BO184" s="1113"/>
      <c r="BP184" s="1113"/>
      <c r="BQ184" s="1113"/>
      <c r="BR184" s="1113"/>
      <c r="BS184" s="1113"/>
      <c r="BT184" s="1113"/>
      <c r="BU184" s="1113"/>
      <c r="BV184" s="1113"/>
      <c r="BW184" s="1113"/>
      <c r="BX184" s="1113"/>
      <c r="BY184" s="1113"/>
      <c r="BZ184" s="1113"/>
      <c r="CA184" s="1113"/>
      <c r="CB184" s="1113"/>
      <c r="CC184" s="1113"/>
      <c r="CD184" s="1113"/>
      <c r="CE184" s="1113"/>
      <c r="CF184" s="1113"/>
      <c r="CG184" s="1113"/>
      <c r="CH184" s="1113"/>
      <c r="CI184" s="1113"/>
      <c r="CJ184" s="1113"/>
      <c r="CK184" s="1113"/>
      <c r="CL184" s="1113"/>
      <c r="CM184" s="1113"/>
      <c r="CN184" s="1113"/>
      <c r="CO184" s="1113"/>
      <c r="CP184" s="1113"/>
      <c r="CQ184" s="1113"/>
      <c r="CR184" s="1113"/>
      <c r="CS184" s="1113"/>
      <c r="CT184" s="1113"/>
      <c r="CU184" s="1113"/>
      <c r="CV184" s="1113"/>
      <c r="CW184" s="1113"/>
      <c r="CX184" s="1113"/>
      <c r="CY184" s="1113"/>
      <c r="CZ184" s="1113"/>
      <c r="DA184" s="1113"/>
      <c r="DB184" s="1113"/>
      <c r="DC184" s="1113"/>
      <c r="DD184" s="1113"/>
      <c r="DE184" s="1113"/>
      <c r="DF184" s="1113"/>
      <c r="DG184" s="1113"/>
      <c r="DH184" s="1113"/>
      <c r="DI184" s="1113"/>
      <c r="DJ184" s="1113"/>
      <c r="DK184" s="1113"/>
      <c r="DL184" s="1113"/>
      <c r="DM184" s="1113"/>
      <c r="DN184" s="1113"/>
      <c r="DO184" s="236"/>
      <c r="DP184" s="236"/>
      <c r="DQ184" s="236"/>
      <c r="DW184" s="1133"/>
      <c r="DX184" s="1134"/>
      <c r="DY184" s="1134"/>
      <c r="DZ184" s="1134"/>
      <c r="EA184" s="1134"/>
      <c r="EB184" s="1134"/>
      <c r="EC184" s="1134"/>
      <c r="ED184" s="1134"/>
      <c r="EE184" s="1135"/>
    </row>
    <row r="185" spans="2:135" ht="6.75" customHeight="1" x14ac:dyDescent="0.25">
      <c r="B185" s="1112"/>
      <c r="C185" s="1112"/>
      <c r="D185" s="1112"/>
      <c r="E185" s="1113"/>
      <c r="F185" s="1113"/>
      <c r="G185" s="1113"/>
      <c r="H185" s="1113"/>
      <c r="I185" s="1113"/>
      <c r="J185" s="1113"/>
      <c r="K185" s="1113"/>
      <c r="L185" s="1113"/>
      <c r="M185" s="1113"/>
      <c r="N185" s="1113"/>
      <c r="O185" s="1113"/>
      <c r="P185" s="1113"/>
      <c r="Q185" s="1113"/>
      <c r="R185" s="1113"/>
      <c r="S185" s="1113"/>
      <c r="T185" s="1113"/>
      <c r="U185" s="1113"/>
      <c r="V185" s="1113"/>
      <c r="W185" s="1113"/>
      <c r="X185" s="1113"/>
      <c r="Y185" s="1113"/>
      <c r="Z185" s="1113"/>
      <c r="AA185" s="1113"/>
      <c r="AB185" s="1113"/>
      <c r="AC185" s="1113"/>
      <c r="AD185" s="1113"/>
      <c r="AE185" s="1113"/>
      <c r="AF185" s="1113"/>
      <c r="AG185" s="1113"/>
      <c r="AH185" s="1113"/>
      <c r="AI185" s="1113"/>
      <c r="AJ185" s="1113"/>
      <c r="AK185" s="1113"/>
      <c r="AL185" s="1113"/>
      <c r="AM185" s="1113"/>
      <c r="AN185" s="1113"/>
      <c r="AO185" s="1113"/>
      <c r="AP185" s="1113"/>
      <c r="AQ185" s="1113"/>
      <c r="AR185" s="1113"/>
      <c r="AS185" s="1113"/>
      <c r="AT185" s="1113"/>
      <c r="AU185" s="1113"/>
      <c r="AV185" s="1113"/>
      <c r="AW185" s="1113"/>
      <c r="AX185" s="1113"/>
      <c r="AY185" s="1113"/>
      <c r="AZ185" s="1113"/>
      <c r="BA185" s="1113"/>
      <c r="BB185" s="1113"/>
      <c r="BC185" s="1113"/>
      <c r="BD185" s="1113"/>
      <c r="BE185" s="1113"/>
      <c r="BF185" s="1113"/>
      <c r="BG185" s="1113"/>
      <c r="BH185" s="1113"/>
      <c r="BI185" s="1113"/>
      <c r="BJ185" s="1113"/>
      <c r="BK185" s="1113"/>
      <c r="BL185" s="1113"/>
      <c r="BM185" s="1113"/>
      <c r="BN185" s="1113"/>
      <c r="BO185" s="1113"/>
      <c r="BP185" s="1113"/>
      <c r="BQ185" s="1113"/>
      <c r="BR185" s="1113"/>
      <c r="BS185" s="1113"/>
      <c r="BT185" s="1113"/>
      <c r="BU185" s="1113"/>
      <c r="BV185" s="1113"/>
      <c r="BW185" s="1113"/>
      <c r="BX185" s="1113"/>
      <c r="BY185" s="1113"/>
      <c r="BZ185" s="1113"/>
      <c r="CA185" s="1113"/>
      <c r="CB185" s="1113"/>
      <c r="CC185" s="1113"/>
      <c r="CD185" s="1113"/>
      <c r="CE185" s="1113"/>
      <c r="CF185" s="1113"/>
      <c r="CG185" s="1113"/>
      <c r="CH185" s="1113"/>
      <c r="CI185" s="1113"/>
      <c r="CJ185" s="1113"/>
      <c r="CK185" s="1113"/>
      <c r="CL185" s="1113"/>
      <c r="CM185" s="1113"/>
      <c r="CN185" s="1113"/>
      <c r="CO185" s="1113"/>
      <c r="CP185" s="1113"/>
      <c r="CQ185" s="1113"/>
      <c r="CR185" s="1113"/>
      <c r="CS185" s="1113"/>
      <c r="CT185" s="1113"/>
      <c r="CU185" s="1113"/>
      <c r="CV185" s="1113"/>
      <c r="CW185" s="1113"/>
      <c r="CX185" s="1113"/>
      <c r="CY185" s="1113"/>
      <c r="CZ185" s="1113"/>
      <c r="DA185" s="1113"/>
      <c r="DB185" s="1113"/>
      <c r="DC185" s="1113"/>
      <c r="DD185" s="1113"/>
      <c r="DE185" s="1113"/>
      <c r="DF185" s="1113"/>
      <c r="DG185" s="1113"/>
      <c r="DH185" s="1113"/>
      <c r="DI185" s="1113"/>
      <c r="DJ185" s="1113"/>
      <c r="DK185" s="1113"/>
      <c r="DL185" s="1113"/>
      <c r="DM185" s="1113"/>
      <c r="DN185" s="1113"/>
      <c r="DO185" s="236"/>
      <c r="DP185" s="236"/>
      <c r="DQ185" s="236"/>
      <c r="DW185" s="1133"/>
      <c r="DX185" s="1134"/>
      <c r="DY185" s="1134"/>
      <c r="DZ185" s="1134"/>
      <c r="EA185" s="1134"/>
      <c r="EB185" s="1134"/>
      <c r="EC185" s="1134"/>
      <c r="ED185" s="1134"/>
      <c r="EE185" s="1135"/>
    </row>
    <row r="186" spans="2:135" ht="6" customHeight="1" x14ac:dyDescent="0.25">
      <c r="B186" s="234"/>
      <c r="C186" s="234"/>
      <c r="D186" s="234"/>
      <c r="E186" s="1113"/>
      <c r="F186" s="1113"/>
      <c r="G186" s="1113"/>
      <c r="H186" s="1113"/>
      <c r="I186" s="1113"/>
      <c r="J186" s="1113"/>
      <c r="K186" s="1113"/>
      <c r="L186" s="1113"/>
      <c r="M186" s="1113"/>
      <c r="N186" s="1113"/>
      <c r="O186" s="1113"/>
      <c r="P186" s="1113"/>
      <c r="Q186" s="1113"/>
      <c r="R186" s="1113"/>
      <c r="S186" s="1113"/>
      <c r="T186" s="1113"/>
      <c r="U186" s="1113"/>
      <c r="V186" s="1113"/>
      <c r="W186" s="1113"/>
      <c r="X186" s="1113"/>
      <c r="Y186" s="1113"/>
      <c r="Z186" s="1113"/>
      <c r="AA186" s="1113"/>
      <c r="AB186" s="1113"/>
      <c r="AC186" s="1113"/>
      <c r="AD186" s="1113"/>
      <c r="AE186" s="1113"/>
      <c r="AF186" s="1113"/>
      <c r="AG186" s="1113"/>
      <c r="AH186" s="1113"/>
      <c r="AI186" s="1113"/>
      <c r="AJ186" s="1113"/>
      <c r="AK186" s="1113"/>
      <c r="AL186" s="1113"/>
      <c r="AM186" s="1113"/>
      <c r="AN186" s="1113"/>
      <c r="AO186" s="1113"/>
      <c r="AP186" s="1113"/>
      <c r="AQ186" s="1113"/>
      <c r="AR186" s="1113"/>
      <c r="AS186" s="1113"/>
      <c r="AT186" s="1113"/>
      <c r="AU186" s="1113"/>
      <c r="AV186" s="1113"/>
      <c r="AW186" s="1113"/>
      <c r="AX186" s="1113"/>
      <c r="AY186" s="1113"/>
      <c r="AZ186" s="1113"/>
      <c r="BA186" s="1113"/>
      <c r="BB186" s="1113"/>
      <c r="BC186" s="1113"/>
      <c r="BD186" s="1113"/>
      <c r="BE186" s="1113"/>
      <c r="BF186" s="1113"/>
      <c r="BG186" s="1113"/>
      <c r="BH186" s="1113"/>
      <c r="BI186" s="1113"/>
      <c r="BJ186" s="1113"/>
      <c r="BK186" s="1113"/>
      <c r="BL186" s="1113"/>
      <c r="BM186" s="1113"/>
      <c r="BN186" s="1113"/>
      <c r="BO186" s="1113"/>
      <c r="BP186" s="1113"/>
      <c r="BQ186" s="1113"/>
      <c r="BR186" s="1113"/>
      <c r="BS186" s="1113"/>
      <c r="BT186" s="1113"/>
      <c r="BU186" s="1113"/>
      <c r="BV186" s="1113"/>
      <c r="BW186" s="1113"/>
      <c r="BX186" s="1113"/>
      <c r="BY186" s="1113"/>
      <c r="BZ186" s="1113"/>
      <c r="CA186" s="1113"/>
      <c r="CB186" s="1113"/>
      <c r="CC186" s="1113"/>
      <c r="CD186" s="1113"/>
      <c r="CE186" s="1113"/>
      <c r="CF186" s="1113"/>
      <c r="CG186" s="1113"/>
      <c r="CH186" s="1113"/>
      <c r="CI186" s="1113"/>
      <c r="CJ186" s="1113"/>
      <c r="CK186" s="1113"/>
      <c r="CL186" s="1113"/>
      <c r="CM186" s="1113"/>
      <c r="CN186" s="1113"/>
      <c r="CO186" s="1113"/>
      <c r="CP186" s="1113"/>
      <c r="CQ186" s="1113"/>
      <c r="CR186" s="1113"/>
      <c r="CS186" s="1113"/>
      <c r="CT186" s="1113"/>
      <c r="CU186" s="1113"/>
      <c r="CV186" s="1113"/>
      <c r="CW186" s="1113"/>
      <c r="CX186" s="1113"/>
      <c r="CY186" s="1113"/>
      <c r="CZ186" s="1113"/>
      <c r="DA186" s="1113"/>
      <c r="DB186" s="1113"/>
      <c r="DC186" s="1113"/>
      <c r="DD186" s="1113"/>
      <c r="DE186" s="1113"/>
      <c r="DF186" s="1113"/>
      <c r="DG186" s="1113"/>
      <c r="DH186" s="1113"/>
      <c r="DI186" s="1113"/>
      <c r="DJ186" s="1113"/>
      <c r="DK186" s="1113"/>
      <c r="DL186" s="1113"/>
      <c r="DM186" s="1113"/>
      <c r="DN186" s="1113"/>
      <c r="DO186" s="236"/>
      <c r="DP186" s="236"/>
      <c r="DQ186" s="236"/>
      <c r="DW186" s="1133"/>
      <c r="DX186" s="1134"/>
      <c r="DY186" s="1134"/>
      <c r="DZ186" s="1134"/>
      <c r="EA186" s="1134"/>
      <c r="EB186" s="1134"/>
      <c r="EC186" s="1134"/>
      <c r="ED186" s="1134"/>
      <c r="EE186" s="1135"/>
    </row>
    <row r="187" spans="2:135" ht="6" customHeight="1" x14ac:dyDescent="0.25">
      <c r="B187" s="234"/>
      <c r="C187" s="234"/>
      <c r="D187" s="234"/>
      <c r="E187" s="1113"/>
      <c r="F187" s="1113"/>
      <c r="G187" s="1113"/>
      <c r="H187" s="1113"/>
      <c r="I187" s="1113"/>
      <c r="J187" s="1113"/>
      <c r="K187" s="1113"/>
      <c r="L187" s="1113"/>
      <c r="M187" s="1113"/>
      <c r="N187" s="1113"/>
      <c r="O187" s="1113"/>
      <c r="P187" s="1113"/>
      <c r="Q187" s="1113"/>
      <c r="R187" s="1113"/>
      <c r="S187" s="1113"/>
      <c r="T187" s="1113"/>
      <c r="U187" s="1113"/>
      <c r="V187" s="1113"/>
      <c r="W187" s="1113"/>
      <c r="X187" s="1113"/>
      <c r="Y187" s="1113"/>
      <c r="Z187" s="1113"/>
      <c r="AA187" s="1113"/>
      <c r="AB187" s="1113"/>
      <c r="AC187" s="1113"/>
      <c r="AD187" s="1113"/>
      <c r="AE187" s="1113"/>
      <c r="AF187" s="1113"/>
      <c r="AG187" s="1113"/>
      <c r="AH187" s="1113"/>
      <c r="AI187" s="1113"/>
      <c r="AJ187" s="1113"/>
      <c r="AK187" s="1113"/>
      <c r="AL187" s="1113"/>
      <c r="AM187" s="1113"/>
      <c r="AN187" s="1113"/>
      <c r="AO187" s="1113"/>
      <c r="AP187" s="1113"/>
      <c r="AQ187" s="1113"/>
      <c r="AR187" s="1113"/>
      <c r="AS187" s="1113"/>
      <c r="AT187" s="1113"/>
      <c r="AU187" s="1113"/>
      <c r="AV187" s="1113"/>
      <c r="AW187" s="1113"/>
      <c r="AX187" s="1113"/>
      <c r="AY187" s="1113"/>
      <c r="AZ187" s="1113"/>
      <c r="BA187" s="1113"/>
      <c r="BB187" s="1113"/>
      <c r="BC187" s="1113"/>
      <c r="BD187" s="1113"/>
      <c r="BE187" s="1113"/>
      <c r="BF187" s="1113"/>
      <c r="BG187" s="1113"/>
      <c r="BH187" s="1113"/>
      <c r="BI187" s="1113"/>
      <c r="BJ187" s="1113"/>
      <c r="BK187" s="1113"/>
      <c r="BL187" s="1113"/>
      <c r="BM187" s="1113"/>
      <c r="BN187" s="1113"/>
      <c r="BO187" s="1113"/>
      <c r="BP187" s="1113"/>
      <c r="BQ187" s="1113"/>
      <c r="BR187" s="1113"/>
      <c r="BS187" s="1113"/>
      <c r="BT187" s="1113"/>
      <c r="BU187" s="1113"/>
      <c r="BV187" s="1113"/>
      <c r="BW187" s="1113"/>
      <c r="BX187" s="1113"/>
      <c r="BY187" s="1113"/>
      <c r="BZ187" s="1113"/>
      <c r="CA187" s="1113"/>
      <c r="CB187" s="1113"/>
      <c r="CC187" s="1113"/>
      <c r="CD187" s="1113"/>
      <c r="CE187" s="1113"/>
      <c r="CF187" s="1113"/>
      <c r="CG187" s="1113"/>
      <c r="CH187" s="1113"/>
      <c r="CI187" s="1113"/>
      <c r="CJ187" s="1113"/>
      <c r="CK187" s="1113"/>
      <c r="CL187" s="1113"/>
      <c r="CM187" s="1113"/>
      <c r="CN187" s="1113"/>
      <c r="CO187" s="1113"/>
      <c r="CP187" s="1113"/>
      <c r="CQ187" s="1113"/>
      <c r="CR187" s="1113"/>
      <c r="CS187" s="1113"/>
      <c r="CT187" s="1113"/>
      <c r="CU187" s="1113"/>
      <c r="CV187" s="1113"/>
      <c r="CW187" s="1113"/>
      <c r="CX187" s="1113"/>
      <c r="CY187" s="1113"/>
      <c r="CZ187" s="1113"/>
      <c r="DA187" s="1113"/>
      <c r="DB187" s="1113"/>
      <c r="DC187" s="1113"/>
      <c r="DD187" s="1113"/>
      <c r="DE187" s="1113"/>
      <c r="DF187" s="1113"/>
      <c r="DG187" s="1113"/>
      <c r="DH187" s="1113"/>
      <c r="DI187" s="1113"/>
      <c r="DJ187" s="1113"/>
      <c r="DK187" s="1113"/>
      <c r="DL187" s="1113"/>
      <c r="DM187" s="1113"/>
      <c r="DN187" s="1113"/>
      <c r="DO187" s="236"/>
      <c r="DP187" s="236"/>
      <c r="DQ187" s="236"/>
      <c r="DW187" s="1133"/>
      <c r="DX187" s="1134"/>
      <c r="DY187" s="1134"/>
      <c r="DZ187" s="1134"/>
      <c r="EA187" s="1134"/>
      <c r="EB187" s="1134"/>
      <c r="EC187" s="1134"/>
      <c r="ED187" s="1134"/>
      <c r="EE187" s="1135"/>
    </row>
    <row r="188" spans="2:135" ht="6" customHeight="1" x14ac:dyDescent="0.25">
      <c r="B188" s="234"/>
      <c r="C188" s="234"/>
      <c r="D188" s="234"/>
      <c r="E188" s="1113"/>
      <c r="F188" s="1113"/>
      <c r="G188" s="1113"/>
      <c r="H188" s="1113"/>
      <c r="I188" s="1113"/>
      <c r="J188" s="1113"/>
      <c r="K188" s="1113"/>
      <c r="L188" s="1113"/>
      <c r="M188" s="1113"/>
      <c r="N188" s="1113"/>
      <c r="O188" s="1113"/>
      <c r="P188" s="1113"/>
      <c r="Q188" s="1113"/>
      <c r="R188" s="1113"/>
      <c r="S188" s="1113"/>
      <c r="T188" s="1113"/>
      <c r="U188" s="1113"/>
      <c r="V188" s="1113"/>
      <c r="W188" s="1113"/>
      <c r="X188" s="1113"/>
      <c r="Y188" s="1113"/>
      <c r="Z188" s="1113"/>
      <c r="AA188" s="1113"/>
      <c r="AB188" s="1113"/>
      <c r="AC188" s="1113"/>
      <c r="AD188" s="1113"/>
      <c r="AE188" s="1113"/>
      <c r="AF188" s="1113"/>
      <c r="AG188" s="1113"/>
      <c r="AH188" s="1113"/>
      <c r="AI188" s="1113"/>
      <c r="AJ188" s="1113"/>
      <c r="AK188" s="1113"/>
      <c r="AL188" s="1113"/>
      <c r="AM188" s="1113"/>
      <c r="AN188" s="1113"/>
      <c r="AO188" s="1113"/>
      <c r="AP188" s="1113"/>
      <c r="AQ188" s="1113"/>
      <c r="AR188" s="1113"/>
      <c r="AS188" s="1113"/>
      <c r="AT188" s="1113"/>
      <c r="AU188" s="1113"/>
      <c r="AV188" s="1113"/>
      <c r="AW188" s="1113"/>
      <c r="AX188" s="1113"/>
      <c r="AY188" s="1113"/>
      <c r="AZ188" s="1113"/>
      <c r="BA188" s="1113"/>
      <c r="BB188" s="1113"/>
      <c r="BC188" s="1113"/>
      <c r="BD188" s="1113"/>
      <c r="BE188" s="1113"/>
      <c r="BF188" s="1113"/>
      <c r="BG188" s="1113"/>
      <c r="BH188" s="1113"/>
      <c r="BI188" s="1113"/>
      <c r="BJ188" s="1113"/>
      <c r="BK188" s="1113"/>
      <c r="BL188" s="1113"/>
      <c r="BM188" s="1113"/>
      <c r="BN188" s="1113"/>
      <c r="BO188" s="1113"/>
      <c r="BP188" s="1113"/>
      <c r="BQ188" s="1113"/>
      <c r="BR188" s="1113"/>
      <c r="BS188" s="1113"/>
      <c r="BT188" s="1113"/>
      <c r="BU188" s="1113"/>
      <c r="BV188" s="1113"/>
      <c r="BW188" s="1113"/>
      <c r="BX188" s="1113"/>
      <c r="BY188" s="1113"/>
      <c r="BZ188" s="1113"/>
      <c r="CA188" s="1113"/>
      <c r="CB188" s="1113"/>
      <c r="CC188" s="1113"/>
      <c r="CD188" s="1113"/>
      <c r="CE188" s="1113"/>
      <c r="CF188" s="1113"/>
      <c r="CG188" s="1113"/>
      <c r="CH188" s="1113"/>
      <c r="CI188" s="1113"/>
      <c r="CJ188" s="1113"/>
      <c r="CK188" s="1113"/>
      <c r="CL188" s="1113"/>
      <c r="CM188" s="1113"/>
      <c r="CN188" s="1113"/>
      <c r="CO188" s="1113"/>
      <c r="CP188" s="1113"/>
      <c r="CQ188" s="1113"/>
      <c r="CR188" s="1113"/>
      <c r="CS188" s="1113"/>
      <c r="CT188" s="1113"/>
      <c r="CU188" s="1113"/>
      <c r="CV188" s="1113"/>
      <c r="CW188" s="1113"/>
      <c r="CX188" s="1113"/>
      <c r="CY188" s="1113"/>
      <c r="CZ188" s="1113"/>
      <c r="DA188" s="1113"/>
      <c r="DB188" s="1113"/>
      <c r="DC188" s="1113"/>
      <c r="DD188" s="1113"/>
      <c r="DE188" s="1113"/>
      <c r="DF188" s="1113"/>
      <c r="DG188" s="1113"/>
      <c r="DH188" s="1113"/>
      <c r="DI188" s="1113"/>
      <c r="DJ188" s="1113"/>
      <c r="DK188" s="1113"/>
      <c r="DL188" s="1113"/>
      <c r="DM188" s="1113"/>
      <c r="DN188" s="1113"/>
      <c r="DO188" s="236"/>
      <c r="DP188" s="236"/>
      <c r="DQ188" s="236"/>
      <c r="DW188" s="1133"/>
      <c r="DX188" s="1134"/>
      <c r="DY188" s="1134"/>
      <c r="DZ188" s="1134"/>
      <c r="EA188" s="1134"/>
      <c r="EB188" s="1134"/>
      <c r="EC188" s="1134"/>
      <c r="ED188" s="1134"/>
      <c r="EE188" s="1135"/>
    </row>
    <row r="189" spans="2:135" ht="6" customHeight="1" x14ac:dyDescent="0.25">
      <c r="B189" s="234"/>
      <c r="C189" s="234"/>
      <c r="D189" s="234"/>
      <c r="E189" s="1113"/>
      <c r="F189" s="1113"/>
      <c r="G189" s="1113"/>
      <c r="H189" s="1113"/>
      <c r="I189" s="1113"/>
      <c r="J189" s="1113"/>
      <c r="K189" s="1113"/>
      <c r="L189" s="1113"/>
      <c r="M189" s="1113"/>
      <c r="N189" s="1113"/>
      <c r="O189" s="1113"/>
      <c r="P189" s="1113"/>
      <c r="Q189" s="1113"/>
      <c r="R189" s="1113"/>
      <c r="S189" s="1113"/>
      <c r="T189" s="1113"/>
      <c r="U189" s="1113"/>
      <c r="V189" s="1113"/>
      <c r="W189" s="1113"/>
      <c r="X189" s="1113"/>
      <c r="Y189" s="1113"/>
      <c r="Z189" s="1113"/>
      <c r="AA189" s="1113"/>
      <c r="AB189" s="1113"/>
      <c r="AC189" s="1113"/>
      <c r="AD189" s="1113"/>
      <c r="AE189" s="1113"/>
      <c r="AF189" s="1113"/>
      <c r="AG189" s="1113"/>
      <c r="AH189" s="1113"/>
      <c r="AI189" s="1113"/>
      <c r="AJ189" s="1113"/>
      <c r="AK189" s="1113"/>
      <c r="AL189" s="1113"/>
      <c r="AM189" s="1113"/>
      <c r="AN189" s="1113"/>
      <c r="AO189" s="1113"/>
      <c r="AP189" s="1113"/>
      <c r="AQ189" s="1113"/>
      <c r="AR189" s="1113"/>
      <c r="AS189" s="1113"/>
      <c r="AT189" s="1113"/>
      <c r="AU189" s="1113"/>
      <c r="AV189" s="1113"/>
      <c r="AW189" s="1113"/>
      <c r="AX189" s="1113"/>
      <c r="AY189" s="1113"/>
      <c r="AZ189" s="1113"/>
      <c r="BA189" s="1113"/>
      <c r="BB189" s="1113"/>
      <c r="BC189" s="1113"/>
      <c r="BD189" s="1113"/>
      <c r="BE189" s="1113"/>
      <c r="BF189" s="1113"/>
      <c r="BG189" s="1113"/>
      <c r="BH189" s="1113"/>
      <c r="BI189" s="1113"/>
      <c r="BJ189" s="1113"/>
      <c r="BK189" s="1113"/>
      <c r="BL189" s="1113"/>
      <c r="BM189" s="1113"/>
      <c r="BN189" s="1113"/>
      <c r="BO189" s="1113"/>
      <c r="BP189" s="1113"/>
      <c r="BQ189" s="1113"/>
      <c r="BR189" s="1113"/>
      <c r="BS189" s="1113"/>
      <c r="BT189" s="1113"/>
      <c r="BU189" s="1113"/>
      <c r="BV189" s="1113"/>
      <c r="BW189" s="1113"/>
      <c r="BX189" s="1113"/>
      <c r="BY189" s="1113"/>
      <c r="BZ189" s="1113"/>
      <c r="CA189" s="1113"/>
      <c r="CB189" s="1113"/>
      <c r="CC189" s="1113"/>
      <c r="CD189" s="1113"/>
      <c r="CE189" s="1113"/>
      <c r="CF189" s="1113"/>
      <c r="CG189" s="1113"/>
      <c r="CH189" s="1113"/>
      <c r="CI189" s="1113"/>
      <c r="CJ189" s="1113"/>
      <c r="CK189" s="1113"/>
      <c r="CL189" s="1113"/>
      <c r="CM189" s="1113"/>
      <c r="CN189" s="1113"/>
      <c r="CO189" s="1113"/>
      <c r="CP189" s="1113"/>
      <c r="CQ189" s="1113"/>
      <c r="CR189" s="1113"/>
      <c r="CS189" s="1113"/>
      <c r="CT189" s="1113"/>
      <c r="CU189" s="1113"/>
      <c r="CV189" s="1113"/>
      <c r="CW189" s="1113"/>
      <c r="CX189" s="1113"/>
      <c r="CY189" s="1113"/>
      <c r="CZ189" s="1113"/>
      <c r="DA189" s="1113"/>
      <c r="DB189" s="1113"/>
      <c r="DC189" s="1113"/>
      <c r="DD189" s="1113"/>
      <c r="DE189" s="1113"/>
      <c r="DF189" s="1113"/>
      <c r="DG189" s="1113"/>
      <c r="DH189" s="1113"/>
      <c r="DI189" s="1113"/>
      <c r="DJ189" s="1113"/>
      <c r="DK189" s="1113"/>
      <c r="DL189" s="1113"/>
      <c r="DM189" s="1113"/>
      <c r="DN189" s="1113"/>
      <c r="DO189" s="236"/>
      <c r="DP189" s="236"/>
      <c r="DQ189" s="236"/>
      <c r="DW189" s="1133"/>
      <c r="DX189" s="1134"/>
      <c r="DY189" s="1134"/>
      <c r="DZ189" s="1134"/>
      <c r="EA189" s="1134"/>
      <c r="EB189" s="1134"/>
      <c r="EC189" s="1134"/>
      <c r="ED189" s="1134"/>
      <c r="EE189" s="1135"/>
    </row>
    <row r="190" spans="2:135" ht="6" customHeight="1" x14ac:dyDescent="0.25">
      <c r="B190" s="234"/>
      <c r="C190" s="234"/>
      <c r="D190" s="234"/>
      <c r="E190" s="1113"/>
      <c r="F190" s="1113"/>
      <c r="G190" s="1113"/>
      <c r="H190" s="1113"/>
      <c r="I190" s="1113"/>
      <c r="J190" s="1113"/>
      <c r="K190" s="1113"/>
      <c r="L190" s="1113"/>
      <c r="M190" s="1113"/>
      <c r="N190" s="1113"/>
      <c r="O190" s="1113"/>
      <c r="P190" s="1113"/>
      <c r="Q190" s="1113"/>
      <c r="R190" s="1113"/>
      <c r="S190" s="1113"/>
      <c r="T190" s="1113"/>
      <c r="U190" s="1113"/>
      <c r="V190" s="1113"/>
      <c r="W190" s="1113"/>
      <c r="X190" s="1113"/>
      <c r="Y190" s="1113"/>
      <c r="Z190" s="1113"/>
      <c r="AA190" s="1113"/>
      <c r="AB190" s="1113"/>
      <c r="AC190" s="1113"/>
      <c r="AD190" s="1113"/>
      <c r="AE190" s="1113"/>
      <c r="AF190" s="1113"/>
      <c r="AG190" s="1113"/>
      <c r="AH190" s="1113"/>
      <c r="AI190" s="1113"/>
      <c r="AJ190" s="1113"/>
      <c r="AK190" s="1113"/>
      <c r="AL190" s="1113"/>
      <c r="AM190" s="1113"/>
      <c r="AN190" s="1113"/>
      <c r="AO190" s="1113"/>
      <c r="AP190" s="1113"/>
      <c r="AQ190" s="1113"/>
      <c r="AR190" s="1113"/>
      <c r="AS190" s="1113"/>
      <c r="AT190" s="1113"/>
      <c r="AU190" s="1113"/>
      <c r="AV190" s="1113"/>
      <c r="AW190" s="1113"/>
      <c r="AX190" s="1113"/>
      <c r="AY190" s="1113"/>
      <c r="AZ190" s="1113"/>
      <c r="BA190" s="1113"/>
      <c r="BB190" s="1113"/>
      <c r="BC190" s="1113"/>
      <c r="BD190" s="1113"/>
      <c r="BE190" s="1113"/>
      <c r="BF190" s="1113"/>
      <c r="BG190" s="1113"/>
      <c r="BH190" s="1113"/>
      <c r="BI190" s="1113"/>
      <c r="BJ190" s="1113"/>
      <c r="BK190" s="1113"/>
      <c r="BL190" s="1113"/>
      <c r="BM190" s="1113"/>
      <c r="BN190" s="1113"/>
      <c r="BO190" s="1113"/>
      <c r="BP190" s="1113"/>
      <c r="BQ190" s="1113"/>
      <c r="BR190" s="1113"/>
      <c r="BS190" s="1113"/>
      <c r="BT190" s="1113"/>
      <c r="BU190" s="1113"/>
      <c r="BV190" s="1113"/>
      <c r="BW190" s="1113"/>
      <c r="BX190" s="1113"/>
      <c r="BY190" s="1113"/>
      <c r="BZ190" s="1113"/>
      <c r="CA190" s="1113"/>
      <c r="CB190" s="1113"/>
      <c r="CC190" s="1113"/>
      <c r="CD190" s="1113"/>
      <c r="CE190" s="1113"/>
      <c r="CF190" s="1113"/>
      <c r="CG190" s="1113"/>
      <c r="CH190" s="1113"/>
      <c r="CI190" s="1113"/>
      <c r="CJ190" s="1113"/>
      <c r="CK190" s="1113"/>
      <c r="CL190" s="1113"/>
      <c r="CM190" s="1113"/>
      <c r="CN190" s="1113"/>
      <c r="CO190" s="1113"/>
      <c r="CP190" s="1113"/>
      <c r="CQ190" s="1113"/>
      <c r="CR190" s="1113"/>
      <c r="CS190" s="1113"/>
      <c r="CT190" s="1113"/>
      <c r="CU190" s="1113"/>
      <c r="CV190" s="1113"/>
      <c r="CW190" s="1113"/>
      <c r="CX190" s="1113"/>
      <c r="CY190" s="1113"/>
      <c r="CZ190" s="1113"/>
      <c r="DA190" s="1113"/>
      <c r="DB190" s="1113"/>
      <c r="DC190" s="1113"/>
      <c r="DD190" s="1113"/>
      <c r="DE190" s="1113"/>
      <c r="DF190" s="1113"/>
      <c r="DG190" s="1113"/>
      <c r="DH190" s="1113"/>
      <c r="DI190" s="1113"/>
      <c r="DJ190" s="1113"/>
      <c r="DK190" s="1113"/>
      <c r="DL190" s="1113"/>
      <c r="DM190" s="1113"/>
      <c r="DN190" s="1113"/>
      <c r="DO190" s="236"/>
      <c r="DP190" s="236"/>
      <c r="DQ190" s="236"/>
      <c r="DW190" s="1133"/>
      <c r="DX190" s="1134"/>
      <c r="DY190" s="1134"/>
      <c r="DZ190" s="1134"/>
      <c r="EA190" s="1134"/>
      <c r="EB190" s="1134"/>
      <c r="EC190" s="1134"/>
      <c r="ED190" s="1134"/>
      <c r="EE190" s="1135"/>
    </row>
    <row r="191" spans="2:135" ht="6.45" customHeight="1" x14ac:dyDescent="0.25">
      <c r="B191" s="234"/>
      <c r="C191" s="234"/>
      <c r="D191" s="234"/>
      <c r="E191" s="1113"/>
      <c r="F191" s="1113"/>
      <c r="G191" s="1113"/>
      <c r="H191" s="1113"/>
      <c r="I191" s="1113"/>
      <c r="J191" s="1113"/>
      <c r="K191" s="1113"/>
      <c r="L191" s="1113"/>
      <c r="M191" s="1113"/>
      <c r="N191" s="1113"/>
      <c r="O191" s="1113"/>
      <c r="P191" s="1113"/>
      <c r="Q191" s="1113"/>
      <c r="R191" s="1113"/>
      <c r="S191" s="1113"/>
      <c r="T191" s="1113"/>
      <c r="U191" s="1113"/>
      <c r="V191" s="1113"/>
      <c r="W191" s="1113"/>
      <c r="X191" s="1113"/>
      <c r="Y191" s="1113"/>
      <c r="Z191" s="1113"/>
      <c r="AA191" s="1113"/>
      <c r="AB191" s="1113"/>
      <c r="AC191" s="1113"/>
      <c r="AD191" s="1113"/>
      <c r="AE191" s="1113"/>
      <c r="AF191" s="1113"/>
      <c r="AG191" s="1113"/>
      <c r="AH191" s="1113"/>
      <c r="AI191" s="1113"/>
      <c r="AJ191" s="1113"/>
      <c r="AK191" s="1113"/>
      <c r="AL191" s="1113"/>
      <c r="AM191" s="1113"/>
      <c r="AN191" s="1113"/>
      <c r="AO191" s="1113"/>
      <c r="AP191" s="1113"/>
      <c r="AQ191" s="1113"/>
      <c r="AR191" s="1113"/>
      <c r="AS191" s="1113"/>
      <c r="AT191" s="1113"/>
      <c r="AU191" s="1113"/>
      <c r="AV191" s="1113"/>
      <c r="AW191" s="1113"/>
      <c r="AX191" s="1113"/>
      <c r="AY191" s="1113"/>
      <c r="AZ191" s="1113"/>
      <c r="BA191" s="1113"/>
      <c r="BB191" s="1113"/>
      <c r="BC191" s="1113"/>
      <c r="BD191" s="1113"/>
      <c r="BE191" s="1113"/>
      <c r="BF191" s="1113"/>
      <c r="BG191" s="1113"/>
      <c r="BH191" s="1113"/>
      <c r="BI191" s="1113"/>
      <c r="BJ191" s="1113"/>
      <c r="BK191" s="1113"/>
      <c r="BL191" s="1113"/>
      <c r="BM191" s="1113"/>
      <c r="BN191" s="1113"/>
      <c r="BO191" s="1113"/>
      <c r="BP191" s="1113"/>
      <c r="BQ191" s="1113"/>
      <c r="BR191" s="1113"/>
      <c r="BS191" s="1113"/>
      <c r="BT191" s="1113"/>
      <c r="BU191" s="1113"/>
      <c r="BV191" s="1113"/>
      <c r="BW191" s="1113"/>
      <c r="BX191" s="1113"/>
      <c r="BY191" s="1113"/>
      <c r="BZ191" s="1113"/>
      <c r="CA191" s="1113"/>
      <c r="CB191" s="1113"/>
      <c r="CC191" s="1113"/>
      <c r="CD191" s="1113"/>
      <c r="CE191" s="1113"/>
      <c r="CF191" s="1113"/>
      <c r="CG191" s="1113"/>
      <c r="CH191" s="1113"/>
      <c r="CI191" s="1113"/>
      <c r="CJ191" s="1113"/>
      <c r="CK191" s="1113"/>
      <c r="CL191" s="1113"/>
      <c r="CM191" s="1113"/>
      <c r="CN191" s="1113"/>
      <c r="CO191" s="1113"/>
      <c r="CP191" s="1113"/>
      <c r="CQ191" s="1113"/>
      <c r="CR191" s="1113"/>
      <c r="CS191" s="1113"/>
      <c r="CT191" s="1113"/>
      <c r="CU191" s="1113"/>
      <c r="CV191" s="1113"/>
      <c r="CW191" s="1113"/>
      <c r="CX191" s="1113"/>
      <c r="CY191" s="1113"/>
      <c r="CZ191" s="1113"/>
      <c r="DA191" s="1113"/>
      <c r="DB191" s="1113"/>
      <c r="DC191" s="1113"/>
      <c r="DD191" s="1113"/>
      <c r="DE191" s="1113"/>
      <c r="DF191" s="1113"/>
      <c r="DG191" s="1113"/>
      <c r="DH191" s="1113"/>
      <c r="DI191" s="1113"/>
      <c r="DJ191" s="1113"/>
      <c r="DK191" s="1113"/>
      <c r="DL191" s="1113"/>
      <c r="DM191" s="1113"/>
      <c r="DN191" s="1113"/>
      <c r="DO191" s="236"/>
      <c r="DP191" s="236"/>
      <c r="DQ191" s="236"/>
      <c r="DW191" s="1133"/>
      <c r="DX191" s="1134"/>
      <c r="DY191" s="1134"/>
      <c r="DZ191" s="1134"/>
      <c r="EA191" s="1134"/>
      <c r="EB191" s="1134"/>
      <c r="EC191" s="1134"/>
      <c r="ED191" s="1134"/>
      <c r="EE191" s="1135"/>
    </row>
    <row r="192" spans="2:135" ht="6.45" customHeight="1" x14ac:dyDescent="0.25">
      <c r="B192" s="234"/>
      <c r="C192" s="234"/>
      <c r="D192" s="234"/>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236"/>
      <c r="BM192" s="236"/>
      <c r="BN192" s="236"/>
      <c r="BO192" s="236"/>
      <c r="BP192" s="236"/>
      <c r="BQ192" s="236"/>
      <c r="BR192" s="236"/>
      <c r="BS192" s="236"/>
      <c r="BT192" s="236"/>
      <c r="BU192" s="236"/>
      <c r="BV192" s="236"/>
      <c r="BW192" s="236"/>
      <c r="BX192" s="236"/>
      <c r="BY192" s="236"/>
      <c r="BZ192" s="236"/>
      <c r="CA192" s="236"/>
      <c r="CB192" s="236"/>
      <c r="CC192" s="236"/>
      <c r="CD192" s="236"/>
      <c r="CE192" s="236"/>
      <c r="CF192" s="236"/>
      <c r="CG192" s="236"/>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W192" s="1133"/>
      <c r="DX192" s="1134"/>
      <c r="DY192" s="1134"/>
      <c r="DZ192" s="1134"/>
      <c r="EA192" s="1134"/>
      <c r="EB192" s="1134"/>
      <c r="EC192" s="1134"/>
      <c r="ED192" s="1134"/>
      <c r="EE192" s="1135"/>
    </row>
    <row r="193" spans="2:135" ht="6.45" customHeight="1" x14ac:dyDescent="0.25">
      <c r="B193" s="234"/>
      <c r="C193" s="234"/>
      <c r="D193" s="234"/>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236"/>
      <c r="BM193" s="236"/>
      <c r="BN193" s="236"/>
      <c r="BO193" s="236"/>
      <c r="BP193" s="236"/>
      <c r="BQ193" s="236"/>
      <c r="BR193" s="236"/>
      <c r="BS193" s="236"/>
      <c r="BT193" s="236"/>
      <c r="BU193" s="236"/>
      <c r="BV193" s="236"/>
      <c r="BW193" s="236"/>
      <c r="BX193" s="236"/>
      <c r="BY193" s="236"/>
      <c r="BZ193" s="236"/>
      <c r="CA193" s="236"/>
      <c r="CB193" s="236"/>
      <c r="CC193" s="236"/>
      <c r="CD193" s="236"/>
      <c r="CE193" s="236"/>
      <c r="CF193" s="236"/>
      <c r="CG193" s="236"/>
      <c r="CH193" s="236"/>
      <c r="CI193" s="236"/>
      <c r="CJ193" s="236"/>
      <c r="CK193" s="236"/>
      <c r="CL193" s="236"/>
      <c r="CM193" s="236"/>
      <c r="CN193" s="236"/>
      <c r="CO193" s="236"/>
      <c r="CP193" s="236"/>
      <c r="CQ193" s="236"/>
      <c r="CR193" s="236"/>
      <c r="CS193" s="236"/>
      <c r="CT193" s="236"/>
      <c r="CU193" s="236"/>
      <c r="CV193" s="236"/>
      <c r="CW193" s="236"/>
      <c r="CX193" s="236"/>
      <c r="CY193" s="236"/>
      <c r="CZ193" s="236"/>
      <c r="DA193" s="236"/>
      <c r="DB193" s="236"/>
      <c r="DC193" s="236"/>
      <c r="DD193" s="236"/>
      <c r="DE193" s="236"/>
      <c r="DF193" s="236"/>
      <c r="DG193" s="236"/>
      <c r="DH193" s="236"/>
      <c r="DI193" s="236"/>
      <c r="DJ193" s="236"/>
      <c r="DK193" s="236"/>
      <c r="DL193" s="236"/>
      <c r="DM193" s="236"/>
      <c r="DN193" s="237"/>
      <c r="DO193" s="237"/>
      <c r="DP193" s="237"/>
      <c r="DQ193" s="236"/>
      <c r="DW193" s="1133"/>
      <c r="DX193" s="1134"/>
      <c r="DY193" s="1134"/>
      <c r="DZ193" s="1134"/>
      <c r="EA193" s="1134"/>
      <c r="EB193" s="1134"/>
      <c r="EC193" s="1134"/>
      <c r="ED193" s="1134"/>
      <c r="EE193" s="1135"/>
    </row>
    <row r="194" spans="2:135" ht="6" customHeight="1" x14ac:dyDescent="0.25">
      <c r="B194" s="1111" t="s">
        <v>217</v>
      </c>
      <c r="C194" s="1112"/>
      <c r="D194" s="1112"/>
      <c r="E194" s="1113" t="s">
        <v>287</v>
      </c>
      <c r="F194" s="1113"/>
      <c r="G194" s="1113"/>
      <c r="H194" s="1113"/>
      <c r="I194" s="1113"/>
      <c r="J194" s="1113"/>
      <c r="K194" s="1113"/>
      <c r="L194" s="1113"/>
      <c r="M194" s="1113"/>
      <c r="N194" s="1113"/>
      <c r="O194" s="1113"/>
      <c r="P194" s="1113"/>
      <c r="Q194" s="1113"/>
      <c r="R194" s="1113"/>
      <c r="S194" s="1113"/>
      <c r="T194" s="1113"/>
      <c r="U194" s="1113"/>
      <c r="V194" s="1113"/>
      <c r="W194" s="1113"/>
      <c r="X194" s="1113"/>
      <c r="Y194" s="1113"/>
      <c r="Z194" s="1113"/>
      <c r="AA194" s="1113"/>
      <c r="AB194" s="1113"/>
      <c r="AC194" s="1113"/>
      <c r="AD194" s="1113"/>
      <c r="AE194" s="1113"/>
      <c r="AF194" s="1113"/>
      <c r="AG194" s="1113"/>
      <c r="AH194" s="1113"/>
      <c r="AI194" s="1113"/>
      <c r="AJ194" s="1113"/>
      <c r="AK194" s="1113"/>
      <c r="AL194" s="1113"/>
      <c r="AM194" s="1113"/>
      <c r="AN194" s="1113"/>
      <c r="AO194" s="1113"/>
      <c r="AP194" s="1113"/>
      <c r="AQ194" s="1113"/>
      <c r="AR194" s="1113"/>
      <c r="AS194" s="1113"/>
      <c r="AT194" s="1113"/>
      <c r="AU194" s="1113"/>
      <c r="AV194" s="1113"/>
      <c r="AW194" s="1113"/>
      <c r="AX194" s="1113"/>
      <c r="AY194" s="1113"/>
      <c r="AZ194" s="1113"/>
      <c r="BA194" s="1113"/>
      <c r="BB194" s="1113"/>
      <c r="BC194" s="1113"/>
      <c r="BD194" s="1113"/>
      <c r="BE194" s="1113"/>
      <c r="BF194" s="1113"/>
      <c r="BG194" s="1113"/>
      <c r="BH194" s="1113"/>
      <c r="BI194" s="1113"/>
      <c r="BJ194" s="1113"/>
      <c r="BK194" s="1113"/>
      <c r="BL194" s="1113"/>
      <c r="BM194" s="1113"/>
      <c r="BN194" s="1113"/>
      <c r="BO194" s="1113"/>
      <c r="BP194" s="1113"/>
      <c r="BQ194" s="1113"/>
      <c r="BR194" s="1113"/>
      <c r="BS194" s="1113"/>
      <c r="BT194" s="1113"/>
      <c r="BU194" s="1113"/>
      <c r="BV194" s="1113"/>
      <c r="BW194" s="1113"/>
      <c r="BX194" s="1113"/>
      <c r="BY194" s="1113"/>
      <c r="BZ194" s="1113"/>
      <c r="CA194" s="1113"/>
      <c r="CB194" s="1113"/>
      <c r="CC194" s="1113"/>
      <c r="CD194" s="1113"/>
      <c r="CE194" s="1113"/>
      <c r="CF194" s="1113"/>
      <c r="CG194" s="1113"/>
      <c r="CH194" s="1113"/>
      <c r="CI194" s="1113"/>
      <c r="CJ194" s="1113"/>
      <c r="CK194" s="1113"/>
      <c r="CL194" s="1113"/>
      <c r="CM194" s="1113"/>
      <c r="CN194" s="1113"/>
      <c r="CO194" s="1113"/>
      <c r="CP194" s="1113"/>
      <c r="CQ194" s="1113"/>
      <c r="CR194" s="1113"/>
      <c r="CS194" s="1113"/>
      <c r="CT194" s="1113"/>
      <c r="CU194" s="1113"/>
      <c r="CV194" s="1113"/>
      <c r="CW194" s="1113"/>
      <c r="CX194" s="1113"/>
      <c r="CY194" s="1113"/>
      <c r="CZ194" s="1113"/>
      <c r="DA194" s="1113"/>
      <c r="DB194" s="1113"/>
      <c r="DC194" s="1113"/>
      <c r="DD194" s="1113"/>
      <c r="DE194" s="1113"/>
      <c r="DF194" s="1113"/>
      <c r="DG194" s="1113"/>
      <c r="DH194" s="1113"/>
      <c r="DI194" s="1113"/>
      <c r="DJ194" s="1113"/>
      <c r="DK194" s="1113"/>
      <c r="DL194" s="1113"/>
      <c r="DM194" s="1113"/>
      <c r="DN194" s="1113"/>
      <c r="DO194" s="236"/>
      <c r="DP194" s="236"/>
      <c r="DQ194" s="236"/>
      <c r="DW194" s="1133"/>
      <c r="DX194" s="1134"/>
      <c r="DY194" s="1134"/>
      <c r="DZ194" s="1134"/>
      <c r="EA194" s="1134"/>
      <c r="EB194" s="1134"/>
      <c r="EC194" s="1134"/>
      <c r="ED194" s="1134"/>
      <c r="EE194" s="1135"/>
    </row>
    <row r="195" spans="2:135" ht="6.75" customHeight="1" x14ac:dyDescent="0.25">
      <c r="B195" s="1112"/>
      <c r="C195" s="1112"/>
      <c r="D195" s="1112"/>
      <c r="E195" s="1113"/>
      <c r="F195" s="1113"/>
      <c r="G195" s="1113"/>
      <c r="H195" s="1113"/>
      <c r="I195" s="1113"/>
      <c r="J195" s="1113"/>
      <c r="K195" s="1113"/>
      <c r="L195" s="1113"/>
      <c r="M195" s="1113"/>
      <c r="N195" s="1113"/>
      <c r="O195" s="1113"/>
      <c r="P195" s="1113"/>
      <c r="Q195" s="1113"/>
      <c r="R195" s="1113"/>
      <c r="S195" s="1113"/>
      <c r="T195" s="1113"/>
      <c r="U195" s="1113"/>
      <c r="V195" s="1113"/>
      <c r="W195" s="1113"/>
      <c r="X195" s="1113"/>
      <c r="Y195" s="1113"/>
      <c r="Z195" s="1113"/>
      <c r="AA195" s="1113"/>
      <c r="AB195" s="1113"/>
      <c r="AC195" s="1113"/>
      <c r="AD195" s="1113"/>
      <c r="AE195" s="1113"/>
      <c r="AF195" s="1113"/>
      <c r="AG195" s="1113"/>
      <c r="AH195" s="1113"/>
      <c r="AI195" s="1113"/>
      <c r="AJ195" s="1113"/>
      <c r="AK195" s="1113"/>
      <c r="AL195" s="1113"/>
      <c r="AM195" s="1113"/>
      <c r="AN195" s="1113"/>
      <c r="AO195" s="1113"/>
      <c r="AP195" s="1113"/>
      <c r="AQ195" s="1113"/>
      <c r="AR195" s="1113"/>
      <c r="AS195" s="1113"/>
      <c r="AT195" s="1113"/>
      <c r="AU195" s="1113"/>
      <c r="AV195" s="1113"/>
      <c r="AW195" s="1113"/>
      <c r="AX195" s="1113"/>
      <c r="AY195" s="1113"/>
      <c r="AZ195" s="1113"/>
      <c r="BA195" s="1113"/>
      <c r="BB195" s="1113"/>
      <c r="BC195" s="1113"/>
      <c r="BD195" s="1113"/>
      <c r="BE195" s="1113"/>
      <c r="BF195" s="1113"/>
      <c r="BG195" s="1113"/>
      <c r="BH195" s="1113"/>
      <c r="BI195" s="1113"/>
      <c r="BJ195" s="1113"/>
      <c r="BK195" s="1113"/>
      <c r="BL195" s="1113"/>
      <c r="BM195" s="1113"/>
      <c r="BN195" s="1113"/>
      <c r="BO195" s="1113"/>
      <c r="BP195" s="1113"/>
      <c r="BQ195" s="1113"/>
      <c r="BR195" s="1113"/>
      <c r="BS195" s="1113"/>
      <c r="BT195" s="1113"/>
      <c r="BU195" s="1113"/>
      <c r="BV195" s="1113"/>
      <c r="BW195" s="1113"/>
      <c r="BX195" s="1113"/>
      <c r="BY195" s="1113"/>
      <c r="BZ195" s="1113"/>
      <c r="CA195" s="1113"/>
      <c r="CB195" s="1113"/>
      <c r="CC195" s="1113"/>
      <c r="CD195" s="1113"/>
      <c r="CE195" s="1113"/>
      <c r="CF195" s="1113"/>
      <c r="CG195" s="1113"/>
      <c r="CH195" s="1113"/>
      <c r="CI195" s="1113"/>
      <c r="CJ195" s="1113"/>
      <c r="CK195" s="1113"/>
      <c r="CL195" s="1113"/>
      <c r="CM195" s="1113"/>
      <c r="CN195" s="1113"/>
      <c r="CO195" s="1113"/>
      <c r="CP195" s="1113"/>
      <c r="CQ195" s="1113"/>
      <c r="CR195" s="1113"/>
      <c r="CS195" s="1113"/>
      <c r="CT195" s="1113"/>
      <c r="CU195" s="1113"/>
      <c r="CV195" s="1113"/>
      <c r="CW195" s="1113"/>
      <c r="CX195" s="1113"/>
      <c r="CY195" s="1113"/>
      <c r="CZ195" s="1113"/>
      <c r="DA195" s="1113"/>
      <c r="DB195" s="1113"/>
      <c r="DC195" s="1113"/>
      <c r="DD195" s="1113"/>
      <c r="DE195" s="1113"/>
      <c r="DF195" s="1113"/>
      <c r="DG195" s="1113"/>
      <c r="DH195" s="1113"/>
      <c r="DI195" s="1113"/>
      <c r="DJ195" s="1113"/>
      <c r="DK195" s="1113"/>
      <c r="DL195" s="1113"/>
      <c r="DM195" s="1113"/>
      <c r="DN195" s="1113"/>
      <c r="DO195" s="236"/>
      <c r="DP195" s="236"/>
      <c r="DQ195" s="236"/>
      <c r="DW195" s="1133"/>
      <c r="DX195" s="1134"/>
      <c r="DY195" s="1134"/>
      <c r="DZ195" s="1134"/>
      <c r="EA195" s="1134"/>
      <c r="EB195" s="1134"/>
      <c r="EC195" s="1134"/>
      <c r="ED195" s="1134"/>
      <c r="EE195" s="1135"/>
    </row>
    <row r="196" spans="2:135" ht="6.75" customHeight="1" x14ac:dyDescent="0.25">
      <c r="B196" s="234"/>
      <c r="C196" s="234"/>
      <c r="D196" s="234"/>
      <c r="E196" s="1113"/>
      <c r="F196" s="1113"/>
      <c r="G196" s="1113"/>
      <c r="H196" s="1113"/>
      <c r="I196" s="1113"/>
      <c r="J196" s="1113"/>
      <c r="K196" s="1113"/>
      <c r="L196" s="1113"/>
      <c r="M196" s="1113"/>
      <c r="N196" s="1113"/>
      <c r="O196" s="1113"/>
      <c r="P196" s="1113"/>
      <c r="Q196" s="1113"/>
      <c r="R196" s="1113"/>
      <c r="S196" s="1113"/>
      <c r="T196" s="1113"/>
      <c r="U196" s="1113"/>
      <c r="V196" s="1113"/>
      <c r="W196" s="1113"/>
      <c r="X196" s="1113"/>
      <c r="Y196" s="1113"/>
      <c r="Z196" s="1113"/>
      <c r="AA196" s="1113"/>
      <c r="AB196" s="1113"/>
      <c r="AC196" s="1113"/>
      <c r="AD196" s="1113"/>
      <c r="AE196" s="1113"/>
      <c r="AF196" s="1113"/>
      <c r="AG196" s="1113"/>
      <c r="AH196" s="1113"/>
      <c r="AI196" s="1113"/>
      <c r="AJ196" s="1113"/>
      <c r="AK196" s="1113"/>
      <c r="AL196" s="1113"/>
      <c r="AM196" s="1113"/>
      <c r="AN196" s="1113"/>
      <c r="AO196" s="1113"/>
      <c r="AP196" s="1113"/>
      <c r="AQ196" s="1113"/>
      <c r="AR196" s="1113"/>
      <c r="AS196" s="1113"/>
      <c r="AT196" s="1113"/>
      <c r="AU196" s="1113"/>
      <c r="AV196" s="1113"/>
      <c r="AW196" s="1113"/>
      <c r="AX196" s="1113"/>
      <c r="AY196" s="1113"/>
      <c r="AZ196" s="1113"/>
      <c r="BA196" s="1113"/>
      <c r="BB196" s="1113"/>
      <c r="BC196" s="1113"/>
      <c r="BD196" s="1113"/>
      <c r="BE196" s="1113"/>
      <c r="BF196" s="1113"/>
      <c r="BG196" s="1113"/>
      <c r="BH196" s="1113"/>
      <c r="BI196" s="1113"/>
      <c r="BJ196" s="1113"/>
      <c r="BK196" s="1113"/>
      <c r="BL196" s="1113"/>
      <c r="BM196" s="1113"/>
      <c r="BN196" s="1113"/>
      <c r="BO196" s="1113"/>
      <c r="BP196" s="1113"/>
      <c r="BQ196" s="1113"/>
      <c r="BR196" s="1113"/>
      <c r="BS196" s="1113"/>
      <c r="BT196" s="1113"/>
      <c r="BU196" s="1113"/>
      <c r="BV196" s="1113"/>
      <c r="BW196" s="1113"/>
      <c r="BX196" s="1113"/>
      <c r="BY196" s="1113"/>
      <c r="BZ196" s="1113"/>
      <c r="CA196" s="1113"/>
      <c r="CB196" s="1113"/>
      <c r="CC196" s="1113"/>
      <c r="CD196" s="1113"/>
      <c r="CE196" s="1113"/>
      <c r="CF196" s="1113"/>
      <c r="CG196" s="1113"/>
      <c r="CH196" s="1113"/>
      <c r="CI196" s="1113"/>
      <c r="CJ196" s="1113"/>
      <c r="CK196" s="1113"/>
      <c r="CL196" s="1113"/>
      <c r="CM196" s="1113"/>
      <c r="CN196" s="1113"/>
      <c r="CO196" s="1113"/>
      <c r="CP196" s="1113"/>
      <c r="CQ196" s="1113"/>
      <c r="CR196" s="1113"/>
      <c r="CS196" s="1113"/>
      <c r="CT196" s="1113"/>
      <c r="CU196" s="1113"/>
      <c r="CV196" s="1113"/>
      <c r="CW196" s="1113"/>
      <c r="CX196" s="1113"/>
      <c r="CY196" s="1113"/>
      <c r="CZ196" s="1113"/>
      <c r="DA196" s="1113"/>
      <c r="DB196" s="1113"/>
      <c r="DC196" s="1113"/>
      <c r="DD196" s="1113"/>
      <c r="DE196" s="1113"/>
      <c r="DF196" s="1113"/>
      <c r="DG196" s="1113"/>
      <c r="DH196" s="1113"/>
      <c r="DI196" s="1113"/>
      <c r="DJ196" s="1113"/>
      <c r="DK196" s="1113"/>
      <c r="DL196" s="1113"/>
      <c r="DM196" s="1113"/>
      <c r="DN196" s="1113"/>
      <c r="DO196" s="236"/>
      <c r="DP196" s="236"/>
      <c r="DQ196" s="236"/>
      <c r="DW196" s="1133"/>
      <c r="DX196" s="1134"/>
      <c r="DY196" s="1134"/>
      <c r="DZ196" s="1134"/>
      <c r="EA196" s="1134"/>
      <c r="EB196" s="1134"/>
      <c r="EC196" s="1134"/>
      <c r="ED196" s="1134"/>
      <c r="EE196" s="1135"/>
    </row>
    <row r="197" spans="2:135" ht="6.75" customHeight="1" x14ac:dyDescent="0.25">
      <c r="B197" s="234"/>
      <c r="C197" s="234"/>
      <c r="D197" s="234"/>
      <c r="E197" s="1113"/>
      <c r="F197" s="1113"/>
      <c r="G197" s="1113"/>
      <c r="H197" s="1113"/>
      <c r="I197" s="1113"/>
      <c r="J197" s="1113"/>
      <c r="K197" s="1113"/>
      <c r="L197" s="1113"/>
      <c r="M197" s="1113"/>
      <c r="N197" s="1113"/>
      <c r="O197" s="1113"/>
      <c r="P197" s="1113"/>
      <c r="Q197" s="1113"/>
      <c r="R197" s="1113"/>
      <c r="S197" s="1113"/>
      <c r="T197" s="1113"/>
      <c r="U197" s="1113"/>
      <c r="V197" s="1113"/>
      <c r="W197" s="1113"/>
      <c r="X197" s="1113"/>
      <c r="Y197" s="1113"/>
      <c r="Z197" s="1113"/>
      <c r="AA197" s="1113"/>
      <c r="AB197" s="1113"/>
      <c r="AC197" s="1113"/>
      <c r="AD197" s="1113"/>
      <c r="AE197" s="1113"/>
      <c r="AF197" s="1113"/>
      <c r="AG197" s="1113"/>
      <c r="AH197" s="1113"/>
      <c r="AI197" s="1113"/>
      <c r="AJ197" s="1113"/>
      <c r="AK197" s="1113"/>
      <c r="AL197" s="1113"/>
      <c r="AM197" s="1113"/>
      <c r="AN197" s="1113"/>
      <c r="AO197" s="1113"/>
      <c r="AP197" s="1113"/>
      <c r="AQ197" s="1113"/>
      <c r="AR197" s="1113"/>
      <c r="AS197" s="1113"/>
      <c r="AT197" s="1113"/>
      <c r="AU197" s="1113"/>
      <c r="AV197" s="1113"/>
      <c r="AW197" s="1113"/>
      <c r="AX197" s="1113"/>
      <c r="AY197" s="1113"/>
      <c r="AZ197" s="1113"/>
      <c r="BA197" s="1113"/>
      <c r="BB197" s="1113"/>
      <c r="BC197" s="1113"/>
      <c r="BD197" s="1113"/>
      <c r="BE197" s="1113"/>
      <c r="BF197" s="1113"/>
      <c r="BG197" s="1113"/>
      <c r="BH197" s="1113"/>
      <c r="BI197" s="1113"/>
      <c r="BJ197" s="1113"/>
      <c r="BK197" s="1113"/>
      <c r="BL197" s="1113"/>
      <c r="BM197" s="1113"/>
      <c r="BN197" s="1113"/>
      <c r="BO197" s="1113"/>
      <c r="BP197" s="1113"/>
      <c r="BQ197" s="1113"/>
      <c r="BR197" s="1113"/>
      <c r="BS197" s="1113"/>
      <c r="BT197" s="1113"/>
      <c r="BU197" s="1113"/>
      <c r="BV197" s="1113"/>
      <c r="BW197" s="1113"/>
      <c r="BX197" s="1113"/>
      <c r="BY197" s="1113"/>
      <c r="BZ197" s="1113"/>
      <c r="CA197" s="1113"/>
      <c r="CB197" s="1113"/>
      <c r="CC197" s="1113"/>
      <c r="CD197" s="1113"/>
      <c r="CE197" s="1113"/>
      <c r="CF197" s="1113"/>
      <c r="CG197" s="1113"/>
      <c r="CH197" s="1113"/>
      <c r="CI197" s="1113"/>
      <c r="CJ197" s="1113"/>
      <c r="CK197" s="1113"/>
      <c r="CL197" s="1113"/>
      <c r="CM197" s="1113"/>
      <c r="CN197" s="1113"/>
      <c r="CO197" s="1113"/>
      <c r="CP197" s="1113"/>
      <c r="CQ197" s="1113"/>
      <c r="CR197" s="1113"/>
      <c r="CS197" s="1113"/>
      <c r="CT197" s="1113"/>
      <c r="CU197" s="1113"/>
      <c r="CV197" s="1113"/>
      <c r="CW197" s="1113"/>
      <c r="CX197" s="1113"/>
      <c r="CY197" s="1113"/>
      <c r="CZ197" s="1113"/>
      <c r="DA197" s="1113"/>
      <c r="DB197" s="1113"/>
      <c r="DC197" s="1113"/>
      <c r="DD197" s="1113"/>
      <c r="DE197" s="1113"/>
      <c r="DF197" s="1113"/>
      <c r="DG197" s="1113"/>
      <c r="DH197" s="1113"/>
      <c r="DI197" s="1113"/>
      <c r="DJ197" s="1113"/>
      <c r="DK197" s="1113"/>
      <c r="DL197" s="1113"/>
      <c r="DM197" s="1113"/>
      <c r="DN197" s="1113"/>
      <c r="DO197" s="236"/>
      <c r="DP197" s="236"/>
      <c r="DQ197" s="236"/>
      <c r="DW197" s="1133"/>
      <c r="DX197" s="1134"/>
      <c r="DY197" s="1134"/>
      <c r="DZ197" s="1134"/>
      <c r="EA197" s="1134"/>
      <c r="EB197" s="1134"/>
      <c r="EC197" s="1134"/>
      <c r="ED197" s="1134"/>
      <c r="EE197" s="1135"/>
    </row>
    <row r="198" spans="2:135" ht="6.75" customHeight="1" x14ac:dyDescent="0.25">
      <c r="B198" s="234"/>
      <c r="C198" s="234"/>
      <c r="D198" s="234"/>
      <c r="E198" s="1113"/>
      <c r="F198" s="1113"/>
      <c r="G198" s="1113"/>
      <c r="H198" s="1113"/>
      <c r="I198" s="1113"/>
      <c r="J198" s="1113"/>
      <c r="K198" s="1113"/>
      <c r="L198" s="1113"/>
      <c r="M198" s="1113"/>
      <c r="N198" s="1113"/>
      <c r="O198" s="1113"/>
      <c r="P198" s="1113"/>
      <c r="Q198" s="1113"/>
      <c r="R198" s="1113"/>
      <c r="S198" s="1113"/>
      <c r="T198" s="1113"/>
      <c r="U198" s="1113"/>
      <c r="V198" s="1113"/>
      <c r="W198" s="1113"/>
      <c r="X198" s="1113"/>
      <c r="Y198" s="1113"/>
      <c r="Z198" s="1113"/>
      <c r="AA198" s="1113"/>
      <c r="AB198" s="1113"/>
      <c r="AC198" s="1113"/>
      <c r="AD198" s="1113"/>
      <c r="AE198" s="1113"/>
      <c r="AF198" s="1113"/>
      <c r="AG198" s="1113"/>
      <c r="AH198" s="1113"/>
      <c r="AI198" s="1113"/>
      <c r="AJ198" s="1113"/>
      <c r="AK198" s="1113"/>
      <c r="AL198" s="1113"/>
      <c r="AM198" s="1113"/>
      <c r="AN198" s="1113"/>
      <c r="AO198" s="1113"/>
      <c r="AP198" s="1113"/>
      <c r="AQ198" s="1113"/>
      <c r="AR198" s="1113"/>
      <c r="AS198" s="1113"/>
      <c r="AT198" s="1113"/>
      <c r="AU198" s="1113"/>
      <c r="AV198" s="1113"/>
      <c r="AW198" s="1113"/>
      <c r="AX198" s="1113"/>
      <c r="AY198" s="1113"/>
      <c r="AZ198" s="1113"/>
      <c r="BA198" s="1113"/>
      <c r="BB198" s="1113"/>
      <c r="BC198" s="1113"/>
      <c r="BD198" s="1113"/>
      <c r="BE198" s="1113"/>
      <c r="BF198" s="1113"/>
      <c r="BG198" s="1113"/>
      <c r="BH198" s="1113"/>
      <c r="BI198" s="1113"/>
      <c r="BJ198" s="1113"/>
      <c r="BK198" s="1113"/>
      <c r="BL198" s="1113"/>
      <c r="BM198" s="1113"/>
      <c r="BN198" s="1113"/>
      <c r="BO198" s="1113"/>
      <c r="BP198" s="1113"/>
      <c r="BQ198" s="1113"/>
      <c r="BR198" s="1113"/>
      <c r="BS198" s="1113"/>
      <c r="BT198" s="1113"/>
      <c r="BU198" s="1113"/>
      <c r="BV198" s="1113"/>
      <c r="BW198" s="1113"/>
      <c r="BX198" s="1113"/>
      <c r="BY198" s="1113"/>
      <c r="BZ198" s="1113"/>
      <c r="CA198" s="1113"/>
      <c r="CB198" s="1113"/>
      <c r="CC198" s="1113"/>
      <c r="CD198" s="1113"/>
      <c r="CE198" s="1113"/>
      <c r="CF198" s="1113"/>
      <c r="CG198" s="1113"/>
      <c r="CH198" s="1113"/>
      <c r="CI198" s="1113"/>
      <c r="CJ198" s="1113"/>
      <c r="CK198" s="1113"/>
      <c r="CL198" s="1113"/>
      <c r="CM198" s="1113"/>
      <c r="CN198" s="1113"/>
      <c r="CO198" s="1113"/>
      <c r="CP198" s="1113"/>
      <c r="CQ198" s="1113"/>
      <c r="CR198" s="1113"/>
      <c r="CS198" s="1113"/>
      <c r="CT198" s="1113"/>
      <c r="CU198" s="1113"/>
      <c r="CV198" s="1113"/>
      <c r="CW198" s="1113"/>
      <c r="CX198" s="1113"/>
      <c r="CY198" s="1113"/>
      <c r="CZ198" s="1113"/>
      <c r="DA198" s="1113"/>
      <c r="DB198" s="1113"/>
      <c r="DC198" s="1113"/>
      <c r="DD198" s="1113"/>
      <c r="DE198" s="1113"/>
      <c r="DF198" s="1113"/>
      <c r="DG198" s="1113"/>
      <c r="DH198" s="1113"/>
      <c r="DI198" s="1113"/>
      <c r="DJ198" s="1113"/>
      <c r="DK198" s="1113"/>
      <c r="DL198" s="1113"/>
      <c r="DM198" s="1113"/>
      <c r="DN198" s="1113"/>
      <c r="DO198" s="236"/>
      <c r="DP198" s="236"/>
      <c r="DQ198" s="236"/>
      <c r="DW198" s="1133"/>
      <c r="DX198" s="1134"/>
      <c r="DY198" s="1134"/>
      <c r="DZ198" s="1134"/>
      <c r="EA198" s="1134"/>
      <c r="EB198" s="1134"/>
      <c r="EC198" s="1134"/>
      <c r="ED198" s="1134"/>
      <c r="EE198" s="1135"/>
    </row>
    <row r="199" spans="2:135" ht="6.75" customHeight="1" x14ac:dyDescent="0.25">
      <c r="B199" s="234"/>
      <c r="C199" s="234"/>
      <c r="D199" s="234"/>
      <c r="E199" s="1113"/>
      <c r="F199" s="1113"/>
      <c r="G199" s="1113"/>
      <c r="H199" s="1113"/>
      <c r="I199" s="1113"/>
      <c r="J199" s="1113"/>
      <c r="K199" s="1113"/>
      <c r="L199" s="1113"/>
      <c r="M199" s="1113"/>
      <c r="N199" s="1113"/>
      <c r="O199" s="1113"/>
      <c r="P199" s="1113"/>
      <c r="Q199" s="1113"/>
      <c r="R199" s="1113"/>
      <c r="S199" s="1113"/>
      <c r="T199" s="1113"/>
      <c r="U199" s="1113"/>
      <c r="V199" s="1113"/>
      <c r="W199" s="1113"/>
      <c r="X199" s="1113"/>
      <c r="Y199" s="1113"/>
      <c r="Z199" s="1113"/>
      <c r="AA199" s="1113"/>
      <c r="AB199" s="1113"/>
      <c r="AC199" s="1113"/>
      <c r="AD199" s="1113"/>
      <c r="AE199" s="1113"/>
      <c r="AF199" s="1113"/>
      <c r="AG199" s="1113"/>
      <c r="AH199" s="1113"/>
      <c r="AI199" s="1113"/>
      <c r="AJ199" s="1113"/>
      <c r="AK199" s="1113"/>
      <c r="AL199" s="1113"/>
      <c r="AM199" s="1113"/>
      <c r="AN199" s="1113"/>
      <c r="AO199" s="1113"/>
      <c r="AP199" s="1113"/>
      <c r="AQ199" s="1113"/>
      <c r="AR199" s="1113"/>
      <c r="AS199" s="1113"/>
      <c r="AT199" s="1113"/>
      <c r="AU199" s="1113"/>
      <c r="AV199" s="1113"/>
      <c r="AW199" s="1113"/>
      <c r="AX199" s="1113"/>
      <c r="AY199" s="1113"/>
      <c r="AZ199" s="1113"/>
      <c r="BA199" s="1113"/>
      <c r="BB199" s="1113"/>
      <c r="BC199" s="1113"/>
      <c r="BD199" s="1113"/>
      <c r="BE199" s="1113"/>
      <c r="BF199" s="1113"/>
      <c r="BG199" s="1113"/>
      <c r="BH199" s="1113"/>
      <c r="BI199" s="1113"/>
      <c r="BJ199" s="1113"/>
      <c r="BK199" s="1113"/>
      <c r="BL199" s="1113"/>
      <c r="BM199" s="1113"/>
      <c r="BN199" s="1113"/>
      <c r="BO199" s="1113"/>
      <c r="BP199" s="1113"/>
      <c r="BQ199" s="1113"/>
      <c r="BR199" s="1113"/>
      <c r="BS199" s="1113"/>
      <c r="BT199" s="1113"/>
      <c r="BU199" s="1113"/>
      <c r="BV199" s="1113"/>
      <c r="BW199" s="1113"/>
      <c r="BX199" s="1113"/>
      <c r="BY199" s="1113"/>
      <c r="BZ199" s="1113"/>
      <c r="CA199" s="1113"/>
      <c r="CB199" s="1113"/>
      <c r="CC199" s="1113"/>
      <c r="CD199" s="1113"/>
      <c r="CE199" s="1113"/>
      <c r="CF199" s="1113"/>
      <c r="CG199" s="1113"/>
      <c r="CH199" s="1113"/>
      <c r="CI199" s="1113"/>
      <c r="CJ199" s="1113"/>
      <c r="CK199" s="1113"/>
      <c r="CL199" s="1113"/>
      <c r="CM199" s="1113"/>
      <c r="CN199" s="1113"/>
      <c r="CO199" s="1113"/>
      <c r="CP199" s="1113"/>
      <c r="CQ199" s="1113"/>
      <c r="CR199" s="1113"/>
      <c r="CS199" s="1113"/>
      <c r="CT199" s="1113"/>
      <c r="CU199" s="1113"/>
      <c r="CV199" s="1113"/>
      <c r="CW199" s="1113"/>
      <c r="CX199" s="1113"/>
      <c r="CY199" s="1113"/>
      <c r="CZ199" s="1113"/>
      <c r="DA199" s="1113"/>
      <c r="DB199" s="1113"/>
      <c r="DC199" s="1113"/>
      <c r="DD199" s="1113"/>
      <c r="DE199" s="1113"/>
      <c r="DF199" s="1113"/>
      <c r="DG199" s="1113"/>
      <c r="DH199" s="1113"/>
      <c r="DI199" s="1113"/>
      <c r="DJ199" s="1113"/>
      <c r="DK199" s="1113"/>
      <c r="DL199" s="1113"/>
      <c r="DM199" s="1113"/>
      <c r="DN199" s="1113"/>
      <c r="DO199" s="237"/>
      <c r="DP199" s="237"/>
      <c r="DQ199" s="237"/>
      <c r="DW199" s="1133"/>
      <c r="DX199" s="1134"/>
      <c r="DY199" s="1134"/>
      <c r="DZ199" s="1134"/>
      <c r="EA199" s="1134"/>
      <c r="EB199" s="1134"/>
      <c r="EC199" s="1134"/>
      <c r="ED199" s="1134"/>
      <c r="EE199" s="1135"/>
    </row>
    <row r="200" spans="2:135" ht="6.75" customHeight="1" x14ac:dyDescent="0.25">
      <c r="B200" s="234"/>
      <c r="C200" s="234"/>
      <c r="D200" s="234"/>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237"/>
      <c r="BN200" s="237"/>
      <c r="BO200" s="237"/>
      <c r="BP200" s="237"/>
      <c r="BQ200" s="237"/>
      <c r="BR200" s="237"/>
      <c r="BS200" s="237"/>
      <c r="BT200" s="237"/>
      <c r="BU200" s="237"/>
      <c r="BV200" s="237"/>
      <c r="BW200" s="237"/>
      <c r="BX200" s="237"/>
      <c r="BY200" s="237"/>
      <c r="BZ200" s="237"/>
      <c r="CA200" s="237"/>
      <c r="CB200" s="237"/>
      <c r="CC200" s="237"/>
      <c r="CD200" s="237"/>
      <c r="CE200" s="237"/>
      <c r="CF200" s="237"/>
      <c r="CG200" s="237"/>
      <c r="CH200" s="237"/>
      <c r="CI200" s="237"/>
      <c r="CJ200" s="237"/>
      <c r="CK200" s="237"/>
      <c r="CL200" s="237"/>
      <c r="CM200" s="237"/>
      <c r="CN200" s="237"/>
      <c r="CO200" s="237"/>
      <c r="CP200" s="237"/>
      <c r="CQ200" s="237"/>
      <c r="CR200" s="237"/>
      <c r="CS200" s="237"/>
      <c r="CT200" s="237"/>
      <c r="CU200" s="237"/>
      <c r="CV200" s="237"/>
      <c r="CW200" s="237"/>
      <c r="CX200" s="237"/>
      <c r="CY200" s="237"/>
      <c r="CZ200" s="237"/>
      <c r="DA200" s="237"/>
      <c r="DB200" s="237"/>
      <c r="DC200" s="237"/>
      <c r="DD200" s="237"/>
      <c r="DE200" s="237"/>
      <c r="DF200" s="237"/>
      <c r="DG200" s="237"/>
      <c r="DH200" s="237"/>
      <c r="DI200" s="237"/>
      <c r="DJ200" s="237"/>
      <c r="DK200" s="237"/>
      <c r="DL200" s="237"/>
      <c r="DM200" s="237"/>
      <c r="DN200" s="237"/>
      <c r="DO200" s="237"/>
      <c r="DP200" s="237"/>
      <c r="DQ200" s="237"/>
      <c r="DW200" s="1133"/>
      <c r="DX200" s="1134"/>
      <c r="DY200" s="1134"/>
      <c r="DZ200" s="1134"/>
      <c r="EA200" s="1134"/>
      <c r="EB200" s="1134"/>
      <c r="EC200" s="1134"/>
      <c r="ED200" s="1134"/>
      <c r="EE200" s="1135"/>
    </row>
    <row r="201" spans="2:135" ht="6.75" customHeight="1" x14ac:dyDescent="0.25">
      <c r="B201" s="1111" t="s">
        <v>219</v>
      </c>
      <c r="C201" s="1112"/>
      <c r="D201" s="1112"/>
      <c r="E201" s="1113" t="s">
        <v>288</v>
      </c>
      <c r="F201" s="1113"/>
      <c r="G201" s="1113"/>
      <c r="H201" s="1113"/>
      <c r="I201" s="1113"/>
      <c r="J201" s="1113"/>
      <c r="K201" s="1113"/>
      <c r="L201" s="1113"/>
      <c r="M201" s="1113"/>
      <c r="N201" s="1113"/>
      <c r="O201" s="1113"/>
      <c r="P201" s="1113"/>
      <c r="Q201" s="1113"/>
      <c r="R201" s="1113"/>
      <c r="S201" s="1113"/>
      <c r="T201" s="1113"/>
      <c r="U201" s="1113"/>
      <c r="V201" s="1113"/>
      <c r="W201" s="1113"/>
      <c r="X201" s="1113"/>
      <c r="Y201" s="1113"/>
      <c r="Z201" s="1113"/>
      <c r="AA201" s="1113"/>
      <c r="AB201" s="1113"/>
      <c r="AC201" s="1113"/>
      <c r="AD201" s="1113"/>
      <c r="AE201" s="1113"/>
      <c r="AF201" s="1113"/>
      <c r="AG201" s="1113"/>
      <c r="AH201" s="1113"/>
      <c r="AI201" s="1113"/>
      <c r="AJ201" s="1113"/>
      <c r="AK201" s="1113"/>
      <c r="AL201" s="1113"/>
      <c r="AM201" s="1113"/>
      <c r="AN201" s="1113"/>
      <c r="AO201" s="1113"/>
      <c r="AP201" s="1113"/>
      <c r="AQ201" s="1113"/>
      <c r="AR201" s="1113"/>
      <c r="AS201" s="1113"/>
      <c r="AT201" s="1113"/>
      <c r="AU201" s="1113"/>
      <c r="AV201" s="1113"/>
      <c r="AW201" s="1113"/>
      <c r="AX201" s="1113"/>
      <c r="AY201" s="1113"/>
      <c r="AZ201" s="1113"/>
      <c r="BA201" s="1113"/>
      <c r="BB201" s="1113"/>
      <c r="BC201" s="1113"/>
      <c r="BD201" s="1113"/>
      <c r="BE201" s="1113"/>
      <c r="BF201" s="1113"/>
      <c r="BG201" s="1113"/>
      <c r="BH201" s="1113"/>
      <c r="BI201" s="1113"/>
      <c r="BJ201" s="1113"/>
      <c r="BK201" s="1113"/>
      <c r="BL201" s="1113"/>
      <c r="BM201" s="1113"/>
      <c r="BN201" s="1113"/>
      <c r="BO201" s="1113"/>
      <c r="BP201" s="1113"/>
      <c r="BQ201" s="1113"/>
      <c r="BR201" s="1113"/>
      <c r="BS201" s="1113"/>
      <c r="BT201" s="1113"/>
      <c r="BU201" s="1113"/>
      <c r="BV201" s="1113"/>
      <c r="BW201" s="1113"/>
      <c r="BX201" s="1113"/>
      <c r="BY201" s="1113"/>
      <c r="BZ201" s="1113"/>
      <c r="CA201" s="1113"/>
      <c r="CB201" s="1113"/>
      <c r="CC201" s="1113"/>
      <c r="CD201" s="1113"/>
      <c r="CE201" s="1113"/>
      <c r="CF201" s="1113"/>
      <c r="CG201" s="1113"/>
      <c r="CH201" s="1113"/>
      <c r="CI201" s="1113"/>
      <c r="CJ201" s="1113"/>
      <c r="CK201" s="1113"/>
      <c r="CL201" s="1113"/>
      <c r="CM201" s="1113"/>
      <c r="CN201" s="1113"/>
      <c r="CO201" s="1113"/>
      <c r="CP201" s="1113"/>
      <c r="CQ201" s="1113"/>
      <c r="CR201" s="1113"/>
      <c r="CS201" s="1113"/>
      <c r="CT201" s="1113"/>
      <c r="CU201" s="1113"/>
      <c r="CV201" s="1113"/>
      <c r="CW201" s="1113"/>
      <c r="CX201" s="1113"/>
      <c r="CY201" s="1113"/>
      <c r="CZ201" s="1113"/>
      <c r="DA201" s="1113"/>
      <c r="DB201" s="1113"/>
      <c r="DC201" s="1113"/>
      <c r="DD201" s="1113"/>
      <c r="DE201" s="1113"/>
      <c r="DF201" s="1113"/>
      <c r="DG201" s="1113"/>
      <c r="DH201" s="1113"/>
      <c r="DI201" s="1113"/>
      <c r="DJ201" s="1113"/>
      <c r="DK201" s="1113"/>
      <c r="DL201" s="1113"/>
      <c r="DM201" s="1113"/>
      <c r="DN201" s="1113"/>
      <c r="DO201" s="236"/>
      <c r="DP201" s="236"/>
      <c r="DQ201" s="236"/>
      <c r="DW201" s="1133"/>
      <c r="DX201" s="1134"/>
      <c r="DY201" s="1134"/>
      <c r="DZ201" s="1134"/>
      <c r="EA201" s="1134"/>
      <c r="EB201" s="1134"/>
      <c r="EC201" s="1134"/>
      <c r="ED201" s="1134"/>
      <c r="EE201" s="1135"/>
    </row>
    <row r="202" spans="2:135" ht="6.75" customHeight="1" x14ac:dyDescent="0.25">
      <c r="B202" s="1112"/>
      <c r="C202" s="1112"/>
      <c r="D202" s="1112"/>
      <c r="E202" s="1113"/>
      <c r="F202" s="1113"/>
      <c r="G202" s="1113"/>
      <c r="H202" s="1113"/>
      <c r="I202" s="1113"/>
      <c r="J202" s="1113"/>
      <c r="K202" s="1113"/>
      <c r="L202" s="1113"/>
      <c r="M202" s="1113"/>
      <c r="N202" s="1113"/>
      <c r="O202" s="1113"/>
      <c r="P202" s="1113"/>
      <c r="Q202" s="1113"/>
      <c r="R202" s="1113"/>
      <c r="S202" s="1113"/>
      <c r="T202" s="1113"/>
      <c r="U202" s="1113"/>
      <c r="V202" s="1113"/>
      <c r="W202" s="1113"/>
      <c r="X202" s="1113"/>
      <c r="Y202" s="1113"/>
      <c r="Z202" s="1113"/>
      <c r="AA202" s="1113"/>
      <c r="AB202" s="1113"/>
      <c r="AC202" s="1113"/>
      <c r="AD202" s="1113"/>
      <c r="AE202" s="1113"/>
      <c r="AF202" s="1113"/>
      <c r="AG202" s="1113"/>
      <c r="AH202" s="1113"/>
      <c r="AI202" s="1113"/>
      <c r="AJ202" s="1113"/>
      <c r="AK202" s="1113"/>
      <c r="AL202" s="1113"/>
      <c r="AM202" s="1113"/>
      <c r="AN202" s="1113"/>
      <c r="AO202" s="1113"/>
      <c r="AP202" s="1113"/>
      <c r="AQ202" s="1113"/>
      <c r="AR202" s="1113"/>
      <c r="AS202" s="1113"/>
      <c r="AT202" s="1113"/>
      <c r="AU202" s="1113"/>
      <c r="AV202" s="1113"/>
      <c r="AW202" s="1113"/>
      <c r="AX202" s="1113"/>
      <c r="AY202" s="1113"/>
      <c r="AZ202" s="1113"/>
      <c r="BA202" s="1113"/>
      <c r="BB202" s="1113"/>
      <c r="BC202" s="1113"/>
      <c r="BD202" s="1113"/>
      <c r="BE202" s="1113"/>
      <c r="BF202" s="1113"/>
      <c r="BG202" s="1113"/>
      <c r="BH202" s="1113"/>
      <c r="BI202" s="1113"/>
      <c r="BJ202" s="1113"/>
      <c r="BK202" s="1113"/>
      <c r="BL202" s="1113"/>
      <c r="BM202" s="1113"/>
      <c r="BN202" s="1113"/>
      <c r="BO202" s="1113"/>
      <c r="BP202" s="1113"/>
      <c r="BQ202" s="1113"/>
      <c r="BR202" s="1113"/>
      <c r="BS202" s="1113"/>
      <c r="BT202" s="1113"/>
      <c r="BU202" s="1113"/>
      <c r="BV202" s="1113"/>
      <c r="BW202" s="1113"/>
      <c r="BX202" s="1113"/>
      <c r="BY202" s="1113"/>
      <c r="BZ202" s="1113"/>
      <c r="CA202" s="1113"/>
      <c r="CB202" s="1113"/>
      <c r="CC202" s="1113"/>
      <c r="CD202" s="1113"/>
      <c r="CE202" s="1113"/>
      <c r="CF202" s="1113"/>
      <c r="CG202" s="1113"/>
      <c r="CH202" s="1113"/>
      <c r="CI202" s="1113"/>
      <c r="CJ202" s="1113"/>
      <c r="CK202" s="1113"/>
      <c r="CL202" s="1113"/>
      <c r="CM202" s="1113"/>
      <c r="CN202" s="1113"/>
      <c r="CO202" s="1113"/>
      <c r="CP202" s="1113"/>
      <c r="CQ202" s="1113"/>
      <c r="CR202" s="1113"/>
      <c r="CS202" s="1113"/>
      <c r="CT202" s="1113"/>
      <c r="CU202" s="1113"/>
      <c r="CV202" s="1113"/>
      <c r="CW202" s="1113"/>
      <c r="CX202" s="1113"/>
      <c r="CY202" s="1113"/>
      <c r="CZ202" s="1113"/>
      <c r="DA202" s="1113"/>
      <c r="DB202" s="1113"/>
      <c r="DC202" s="1113"/>
      <c r="DD202" s="1113"/>
      <c r="DE202" s="1113"/>
      <c r="DF202" s="1113"/>
      <c r="DG202" s="1113"/>
      <c r="DH202" s="1113"/>
      <c r="DI202" s="1113"/>
      <c r="DJ202" s="1113"/>
      <c r="DK202" s="1113"/>
      <c r="DL202" s="1113"/>
      <c r="DM202" s="1113"/>
      <c r="DN202" s="1113"/>
      <c r="DO202" s="236"/>
      <c r="DP202" s="236"/>
      <c r="DQ202" s="236"/>
      <c r="DW202" s="1133"/>
      <c r="DX202" s="1134"/>
      <c r="DY202" s="1134"/>
      <c r="DZ202" s="1134"/>
      <c r="EA202" s="1134"/>
      <c r="EB202" s="1134"/>
      <c r="EC202" s="1134"/>
      <c r="ED202" s="1134"/>
      <c r="EE202" s="1135"/>
    </row>
    <row r="203" spans="2:135" ht="6.75" customHeight="1" x14ac:dyDescent="0.25">
      <c r="B203" s="234"/>
      <c r="C203" s="234"/>
      <c r="D203" s="234"/>
      <c r="E203" s="1113"/>
      <c r="F203" s="1113"/>
      <c r="G203" s="1113"/>
      <c r="H203" s="1113"/>
      <c r="I203" s="1113"/>
      <c r="J203" s="1113"/>
      <c r="K203" s="1113"/>
      <c r="L203" s="1113"/>
      <c r="M203" s="1113"/>
      <c r="N203" s="1113"/>
      <c r="O203" s="1113"/>
      <c r="P203" s="1113"/>
      <c r="Q203" s="1113"/>
      <c r="R203" s="1113"/>
      <c r="S203" s="1113"/>
      <c r="T203" s="1113"/>
      <c r="U203" s="1113"/>
      <c r="V203" s="1113"/>
      <c r="W203" s="1113"/>
      <c r="X203" s="1113"/>
      <c r="Y203" s="1113"/>
      <c r="Z203" s="1113"/>
      <c r="AA203" s="1113"/>
      <c r="AB203" s="1113"/>
      <c r="AC203" s="1113"/>
      <c r="AD203" s="1113"/>
      <c r="AE203" s="1113"/>
      <c r="AF203" s="1113"/>
      <c r="AG203" s="1113"/>
      <c r="AH203" s="1113"/>
      <c r="AI203" s="1113"/>
      <c r="AJ203" s="1113"/>
      <c r="AK203" s="1113"/>
      <c r="AL203" s="1113"/>
      <c r="AM203" s="1113"/>
      <c r="AN203" s="1113"/>
      <c r="AO203" s="1113"/>
      <c r="AP203" s="1113"/>
      <c r="AQ203" s="1113"/>
      <c r="AR203" s="1113"/>
      <c r="AS203" s="1113"/>
      <c r="AT203" s="1113"/>
      <c r="AU203" s="1113"/>
      <c r="AV203" s="1113"/>
      <c r="AW203" s="1113"/>
      <c r="AX203" s="1113"/>
      <c r="AY203" s="1113"/>
      <c r="AZ203" s="1113"/>
      <c r="BA203" s="1113"/>
      <c r="BB203" s="1113"/>
      <c r="BC203" s="1113"/>
      <c r="BD203" s="1113"/>
      <c r="BE203" s="1113"/>
      <c r="BF203" s="1113"/>
      <c r="BG203" s="1113"/>
      <c r="BH203" s="1113"/>
      <c r="BI203" s="1113"/>
      <c r="BJ203" s="1113"/>
      <c r="BK203" s="1113"/>
      <c r="BL203" s="1113"/>
      <c r="BM203" s="1113"/>
      <c r="BN203" s="1113"/>
      <c r="BO203" s="1113"/>
      <c r="BP203" s="1113"/>
      <c r="BQ203" s="1113"/>
      <c r="BR203" s="1113"/>
      <c r="BS203" s="1113"/>
      <c r="BT203" s="1113"/>
      <c r="BU203" s="1113"/>
      <c r="BV203" s="1113"/>
      <c r="BW203" s="1113"/>
      <c r="BX203" s="1113"/>
      <c r="BY203" s="1113"/>
      <c r="BZ203" s="1113"/>
      <c r="CA203" s="1113"/>
      <c r="CB203" s="1113"/>
      <c r="CC203" s="1113"/>
      <c r="CD203" s="1113"/>
      <c r="CE203" s="1113"/>
      <c r="CF203" s="1113"/>
      <c r="CG203" s="1113"/>
      <c r="CH203" s="1113"/>
      <c r="CI203" s="1113"/>
      <c r="CJ203" s="1113"/>
      <c r="CK203" s="1113"/>
      <c r="CL203" s="1113"/>
      <c r="CM203" s="1113"/>
      <c r="CN203" s="1113"/>
      <c r="CO203" s="1113"/>
      <c r="CP203" s="1113"/>
      <c r="CQ203" s="1113"/>
      <c r="CR203" s="1113"/>
      <c r="CS203" s="1113"/>
      <c r="CT203" s="1113"/>
      <c r="CU203" s="1113"/>
      <c r="CV203" s="1113"/>
      <c r="CW203" s="1113"/>
      <c r="CX203" s="1113"/>
      <c r="CY203" s="1113"/>
      <c r="CZ203" s="1113"/>
      <c r="DA203" s="1113"/>
      <c r="DB203" s="1113"/>
      <c r="DC203" s="1113"/>
      <c r="DD203" s="1113"/>
      <c r="DE203" s="1113"/>
      <c r="DF203" s="1113"/>
      <c r="DG203" s="1113"/>
      <c r="DH203" s="1113"/>
      <c r="DI203" s="1113"/>
      <c r="DJ203" s="1113"/>
      <c r="DK203" s="1113"/>
      <c r="DL203" s="1113"/>
      <c r="DM203" s="1113"/>
      <c r="DN203" s="1113"/>
      <c r="DO203" s="236"/>
      <c r="DP203" s="236"/>
      <c r="DQ203" s="236"/>
      <c r="DW203" s="1133"/>
      <c r="DX203" s="1134"/>
      <c r="DY203" s="1134"/>
      <c r="DZ203" s="1134"/>
      <c r="EA203" s="1134"/>
      <c r="EB203" s="1134"/>
      <c r="EC203" s="1134"/>
      <c r="ED203" s="1134"/>
      <c r="EE203" s="1135"/>
    </row>
    <row r="204" spans="2:135" ht="7.5" customHeight="1" x14ac:dyDescent="0.25">
      <c r="B204" s="234"/>
      <c r="C204" s="234"/>
      <c r="D204" s="234"/>
      <c r="E204" s="1113"/>
      <c r="F204" s="1113"/>
      <c r="G204" s="1113"/>
      <c r="H204" s="1113"/>
      <c r="I204" s="1113"/>
      <c r="J204" s="1113"/>
      <c r="K204" s="1113"/>
      <c r="L204" s="1113"/>
      <c r="M204" s="1113"/>
      <c r="N204" s="1113"/>
      <c r="O204" s="1113"/>
      <c r="P204" s="1113"/>
      <c r="Q204" s="1113"/>
      <c r="R204" s="1113"/>
      <c r="S204" s="1113"/>
      <c r="T204" s="1113"/>
      <c r="U204" s="1113"/>
      <c r="V204" s="1113"/>
      <c r="W204" s="1113"/>
      <c r="X204" s="1113"/>
      <c r="Y204" s="1113"/>
      <c r="Z204" s="1113"/>
      <c r="AA204" s="1113"/>
      <c r="AB204" s="1113"/>
      <c r="AC204" s="1113"/>
      <c r="AD204" s="1113"/>
      <c r="AE204" s="1113"/>
      <c r="AF204" s="1113"/>
      <c r="AG204" s="1113"/>
      <c r="AH204" s="1113"/>
      <c r="AI204" s="1113"/>
      <c r="AJ204" s="1113"/>
      <c r="AK204" s="1113"/>
      <c r="AL204" s="1113"/>
      <c r="AM204" s="1113"/>
      <c r="AN204" s="1113"/>
      <c r="AO204" s="1113"/>
      <c r="AP204" s="1113"/>
      <c r="AQ204" s="1113"/>
      <c r="AR204" s="1113"/>
      <c r="AS204" s="1113"/>
      <c r="AT204" s="1113"/>
      <c r="AU204" s="1113"/>
      <c r="AV204" s="1113"/>
      <c r="AW204" s="1113"/>
      <c r="AX204" s="1113"/>
      <c r="AY204" s="1113"/>
      <c r="AZ204" s="1113"/>
      <c r="BA204" s="1113"/>
      <c r="BB204" s="1113"/>
      <c r="BC204" s="1113"/>
      <c r="BD204" s="1113"/>
      <c r="BE204" s="1113"/>
      <c r="BF204" s="1113"/>
      <c r="BG204" s="1113"/>
      <c r="BH204" s="1113"/>
      <c r="BI204" s="1113"/>
      <c r="BJ204" s="1113"/>
      <c r="BK204" s="1113"/>
      <c r="BL204" s="1113"/>
      <c r="BM204" s="1113"/>
      <c r="BN204" s="1113"/>
      <c r="BO204" s="1113"/>
      <c r="BP204" s="1113"/>
      <c r="BQ204" s="1113"/>
      <c r="BR204" s="1113"/>
      <c r="BS204" s="1113"/>
      <c r="BT204" s="1113"/>
      <c r="BU204" s="1113"/>
      <c r="BV204" s="1113"/>
      <c r="BW204" s="1113"/>
      <c r="BX204" s="1113"/>
      <c r="BY204" s="1113"/>
      <c r="BZ204" s="1113"/>
      <c r="CA204" s="1113"/>
      <c r="CB204" s="1113"/>
      <c r="CC204" s="1113"/>
      <c r="CD204" s="1113"/>
      <c r="CE204" s="1113"/>
      <c r="CF204" s="1113"/>
      <c r="CG204" s="1113"/>
      <c r="CH204" s="1113"/>
      <c r="CI204" s="1113"/>
      <c r="CJ204" s="1113"/>
      <c r="CK204" s="1113"/>
      <c r="CL204" s="1113"/>
      <c r="CM204" s="1113"/>
      <c r="CN204" s="1113"/>
      <c r="CO204" s="1113"/>
      <c r="CP204" s="1113"/>
      <c r="CQ204" s="1113"/>
      <c r="CR204" s="1113"/>
      <c r="CS204" s="1113"/>
      <c r="CT204" s="1113"/>
      <c r="CU204" s="1113"/>
      <c r="CV204" s="1113"/>
      <c r="CW204" s="1113"/>
      <c r="CX204" s="1113"/>
      <c r="CY204" s="1113"/>
      <c r="CZ204" s="1113"/>
      <c r="DA204" s="1113"/>
      <c r="DB204" s="1113"/>
      <c r="DC204" s="1113"/>
      <c r="DD204" s="1113"/>
      <c r="DE204" s="1113"/>
      <c r="DF204" s="1113"/>
      <c r="DG204" s="1113"/>
      <c r="DH204" s="1113"/>
      <c r="DI204" s="1113"/>
      <c r="DJ204" s="1113"/>
      <c r="DK204" s="1113"/>
      <c r="DL204" s="1113"/>
      <c r="DM204" s="1113"/>
      <c r="DN204" s="1113"/>
      <c r="DO204" s="236"/>
      <c r="DP204" s="236"/>
      <c r="DQ204" s="236"/>
      <c r="DW204" s="1133"/>
      <c r="DX204" s="1134"/>
      <c r="DY204" s="1134"/>
      <c r="DZ204" s="1134"/>
      <c r="EA204" s="1134"/>
      <c r="EB204" s="1134"/>
      <c r="EC204" s="1134"/>
      <c r="ED204" s="1134"/>
      <c r="EE204" s="1135"/>
    </row>
    <row r="205" spans="2:135" ht="6" customHeight="1" x14ac:dyDescent="0.25">
      <c r="B205" s="233"/>
      <c r="C205" s="233"/>
      <c r="D205" s="233"/>
      <c r="E205" s="1113"/>
      <c r="F205" s="1113"/>
      <c r="G205" s="1113"/>
      <c r="H205" s="1113"/>
      <c r="I205" s="1113"/>
      <c r="J205" s="1113"/>
      <c r="K205" s="1113"/>
      <c r="L205" s="1113"/>
      <c r="M205" s="1113"/>
      <c r="N205" s="1113"/>
      <c r="O205" s="1113"/>
      <c r="P205" s="1113"/>
      <c r="Q205" s="1113"/>
      <c r="R205" s="1113"/>
      <c r="S205" s="1113"/>
      <c r="T205" s="1113"/>
      <c r="U205" s="1113"/>
      <c r="V205" s="1113"/>
      <c r="W205" s="1113"/>
      <c r="X205" s="1113"/>
      <c r="Y205" s="1113"/>
      <c r="Z205" s="1113"/>
      <c r="AA205" s="1113"/>
      <c r="AB205" s="1113"/>
      <c r="AC205" s="1113"/>
      <c r="AD205" s="1113"/>
      <c r="AE205" s="1113"/>
      <c r="AF205" s="1113"/>
      <c r="AG205" s="1113"/>
      <c r="AH205" s="1113"/>
      <c r="AI205" s="1113"/>
      <c r="AJ205" s="1113"/>
      <c r="AK205" s="1113"/>
      <c r="AL205" s="1113"/>
      <c r="AM205" s="1113"/>
      <c r="AN205" s="1113"/>
      <c r="AO205" s="1113"/>
      <c r="AP205" s="1113"/>
      <c r="AQ205" s="1113"/>
      <c r="AR205" s="1113"/>
      <c r="AS205" s="1113"/>
      <c r="AT205" s="1113"/>
      <c r="AU205" s="1113"/>
      <c r="AV205" s="1113"/>
      <c r="AW205" s="1113"/>
      <c r="AX205" s="1113"/>
      <c r="AY205" s="1113"/>
      <c r="AZ205" s="1113"/>
      <c r="BA205" s="1113"/>
      <c r="BB205" s="1113"/>
      <c r="BC205" s="1113"/>
      <c r="BD205" s="1113"/>
      <c r="BE205" s="1113"/>
      <c r="BF205" s="1113"/>
      <c r="BG205" s="1113"/>
      <c r="BH205" s="1113"/>
      <c r="BI205" s="1113"/>
      <c r="BJ205" s="1113"/>
      <c r="BK205" s="1113"/>
      <c r="BL205" s="1113"/>
      <c r="BM205" s="1113"/>
      <c r="BN205" s="1113"/>
      <c r="BO205" s="1113"/>
      <c r="BP205" s="1113"/>
      <c r="BQ205" s="1113"/>
      <c r="BR205" s="1113"/>
      <c r="BS205" s="1113"/>
      <c r="BT205" s="1113"/>
      <c r="BU205" s="1113"/>
      <c r="BV205" s="1113"/>
      <c r="BW205" s="1113"/>
      <c r="BX205" s="1113"/>
      <c r="BY205" s="1113"/>
      <c r="BZ205" s="1113"/>
      <c r="CA205" s="1113"/>
      <c r="CB205" s="1113"/>
      <c r="CC205" s="1113"/>
      <c r="CD205" s="1113"/>
      <c r="CE205" s="1113"/>
      <c r="CF205" s="1113"/>
      <c r="CG205" s="1113"/>
      <c r="CH205" s="1113"/>
      <c r="CI205" s="1113"/>
      <c r="CJ205" s="1113"/>
      <c r="CK205" s="1113"/>
      <c r="CL205" s="1113"/>
      <c r="CM205" s="1113"/>
      <c r="CN205" s="1113"/>
      <c r="CO205" s="1113"/>
      <c r="CP205" s="1113"/>
      <c r="CQ205" s="1113"/>
      <c r="CR205" s="1113"/>
      <c r="CS205" s="1113"/>
      <c r="CT205" s="1113"/>
      <c r="CU205" s="1113"/>
      <c r="CV205" s="1113"/>
      <c r="CW205" s="1113"/>
      <c r="CX205" s="1113"/>
      <c r="CY205" s="1113"/>
      <c r="CZ205" s="1113"/>
      <c r="DA205" s="1113"/>
      <c r="DB205" s="1113"/>
      <c r="DC205" s="1113"/>
      <c r="DD205" s="1113"/>
      <c r="DE205" s="1113"/>
      <c r="DF205" s="1113"/>
      <c r="DG205" s="1113"/>
      <c r="DH205" s="1113"/>
      <c r="DI205" s="1113"/>
      <c r="DJ205" s="1113"/>
      <c r="DK205" s="1113"/>
      <c r="DL205" s="1113"/>
      <c r="DM205" s="1113"/>
      <c r="DN205" s="1113"/>
      <c r="DO205" s="236"/>
      <c r="DP205" s="236"/>
      <c r="DQ205" s="236"/>
      <c r="DW205" s="1133"/>
      <c r="DX205" s="1134"/>
      <c r="DY205" s="1134"/>
      <c r="DZ205" s="1134"/>
      <c r="EA205" s="1134"/>
      <c r="EB205" s="1134"/>
      <c r="EC205" s="1134"/>
      <c r="ED205" s="1134"/>
      <c r="EE205" s="1135"/>
    </row>
    <row r="206" spans="2:135" ht="6" customHeight="1" x14ac:dyDescent="0.25">
      <c r="B206" s="233"/>
      <c r="C206" s="233"/>
      <c r="D206" s="233"/>
      <c r="E206" s="1113"/>
      <c r="F206" s="1113"/>
      <c r="G206" s="1113"/>
      <c r="H206" s="1113"/>
      <c r="I206" s="1113"/>
      <c r="J206" s="1113"/>
      <c r="K206" s="1113"/>
      <c r="L206" s="1113"/>
      <c r="M206" s="1113"/>
      <c r="N206" s="1113"/>
      <c r="O206" s="1113"/>
      <c r="P206" s="1113"/>
      <c r="Q206" s="1113"/>
      <c r="R206" s="1113"/>
      <c r="S206" s="1113"/>
      <c r="T206" s="1113"/>
      <c r="U206" s="1113"/>
      <c r="V206" s="1113"/>
      <c r="W206" s="1113"/>
      <c r="X206" s="1113"/>
      <c r="Y206" s="1113"/>
      <c r="Z206" s="1113"/>
      <c r="AA206" s="1113"/>
      <c r="AB206" s="1113"/>
      <c r="AC206" s="1113"/>
      <c r="AD206" s="1113"/>
      <c r="AE206" s="1113"/>
      <c r="AF206" s="1113"/>
      <c r="AG206" s="1113"/>
      <c r="AH206" s="1113"/>
      <c r="AI206" s="1113"/>
      <c r="AJ206" s="1113"/>
      <c r="AK206" s="1113"/>
      <c r="AL206" s="1113"/>
      <c r="AM206" s="1113"/>
      <c r="AN206" s="1113"/>
      <c r="AO206" s="1113"/>
      <c r="AP206" s="1113"/>
      <c r="AQ206" s="1113"/>
      <c r="AR206" s="1113"/>
      <c r="AS206" s="1113"/>
      <c r="AT206" s="1113"/>
      <c r="AU206" s="1113"/>
      <c r="AV206" s="1113"/>
      <c r="AW206" s="1113"/>
      <c r="AX206" s="1113"/>
      <c r="AY206" s="1113"/>
      <c r="AZ206" s="1113"/>
      <c r="BA206" s="1113"/>
      <c r="BB206" s="1113"/>
      <c r="BC206" s="1113"/>
      <c r="BD206" s="1113"/>
      <c r="BE206" s="1113"/>
      <c r="BF206" s="1113"/>
      <c r="BG206" s="1113"/>
      <c r="BH206" s="1113"/>
      <c r="BI206" s="1113"/>
      <c r="BJ206" s="1113"/>
      <c r="BK206" s="1113"/>
      <c r="BL206" s="1113"/>
      <c r="BM206" s="1113"/>
      <c r="BN206" s="1113"/>
      <c r="BO206" s="1113"/>
      <c r="BP206" s="1113"/>
      <c r="BQ206" s="1113"/>
      <c r="BR206" s="1113"/>
      <c r="BS206" s="1113"/>
      <c r="BT206" s="1113"/>
      <c r="BU206" s="1113"/>
      <c r="BV206" s="1113"/>
      <c r="BW206" s="1113"/>
      <c r="BX206" s="1113"/>
      <c r="BY206" s="1113"/>
      <c r="BZ206" s="1113"/>
      <c r="CA206" s="1113"/>
      <c r="CB206" s="1113"/>
      <c r="CC206" s="1113"/>
      <c r="CD206" s="1113"/>
      <c r="CE206" s="1113"/>
      <c r="CF206" s="1113"/>
      <c r="CG206" s="1113"/>
      <c r="CH206" s="1113"/>
      <c r="CI206" s="1113"/>
      <c r="CJ206" s="1113"/>
      <c r="CK206" s="1113"/>
      <c r="CL206" s="1113"/>
      <c r="CM206" s="1113"/>
      <c r="CN206" s="1113"/>
      <c r="CO206" s="1113"/>
      <c r="CP206" s="1113"/>
      <c r="CQ206" s="1113"/>
      <c r="CR206" s="1113"/>
      <c r="CS206" s="1113"/>
      <c r="CT206" s="1113"/>
      <c r="CU206" s="1113"/>
      <c r="CV206" s="1113"/>
      <c r="CW206" s="1113"/>
      <c r="CX206" s="1113"/>
      <c r="CY206" s="1113"/>
      <c r="CZ206" s="1113"/>
      <c r="DA206" s="1113"/>
      <c r="DB206" s="1113"/>
      <c r="DC206" s="1113"/>
      <c r="DD206" s="1113"/>
      <c r="DE206" s="1113"/>
      <c r="DF206" s="1113"/>
      <c r="DG206" s="1113"/>
      <c r="DH206" s="1113"/>
      <c r="DI206" s="1113"/>
      <c r="DJ206" s="1113"/>
      <c r="DK206" s="1113"/>
      <c r="DL206" s="1113"/>
      <c r="DM206" s="1113"/>
      <c r="DN206" s="1113"/>
      <c r="DO206" s="236"/>
      <c r="DP206" s="236"/>
      <c r="DQ206" s="236"/>
      <c r="DW206" s="1133"/>
      <c r="DX206" s="1134"/>
      <c r="DY206" s="1134"/>
      <c r="DZ206" s="1134"/>
      <c r="EA206" s="1134"/>
      <c r="EB206" s="1134"/>
      <c r="EC206" s="1134"/>
      <c r="ED206" s="1134"/>
      <c r="EE206" s="1135"/>
    </row>
    <row r="207" spans="2:135" ht="6" customHeight="1" x14ac:dyDescent="0.25">
      <c r="B207" s="234"/>
      <c r="C207" s="234"/>
      <c r="D207" s="234"/>
      <c r="E207" s="1113"/>
      <c r="F207" s="1113"/>
      <c r="G207" s="1113"/>
      <c r="H207" s="1113"/>
      <c r="I207" s="1113"/>
      <c r="J207" s="1113"/>
      <c r="K207" s="1113"/>
      <c r="L207" s="1113"/>
      <c r="M207" s="1113"/>
      <c r="N207" s="1113"/>
      <c r="O207" s="1113"/>
      <c r="P207" s="1113"/>
      <c r="Q207" s="1113"/>
      <c r="R207" s="1113"/>
      <c r="S207" s="1113"/>
      <c r="T207" s="1113"/>
      <c r="U207" s="1113"/>
      <c r="V207" s="1113"/>
      <c r="W207" s="1113"/>
      <c r="X207" s="1113"/>
      <c r="Y207" s="1113"/>
      <c r="Z207" s="1113"/>
      <c r="AA207" s="1113"/>
      <c r="AB207" s="1113"/>
      <c r="AC207" s="1113"/>
      <c r="AD207" s="1113"/>
      <c r="AE207" s="1113"/>
      <c r="AF207" s="1113"/>
      <c r="AG207" s="1113"/>
      <c r="AH207" s="1113"/>
      <c r="AI207" s="1113"/>
      <c r="AJ207" s="1113"/>
      <c r="AK207" s="1113"/>
      <c r="AL207" s="1113"/>
      <c r="AM207" s="1113"/>
      <c r="AN207" s="1113"/>
      <c r="AO207" s="1113"/>
      <c r="AP207" s="1113"/>
      <c r="AQ207" s="1113"/>
      <c r="AR207" s="1113"/>
      <c r="AS207" s="1113"/>
      <c r="AT207" s="1113"/>
      <c r="AU207" s="1113"/>
      <c r="AV207" s="1113"/>
      <c r="AW207" s="1113"/>
      <c r="AX207" s="1113"/>
      <c r="AY207" s="1113"/>
      <c r="AZ207" s="1113"/>
      <c r="BA207" s="1113"/>
      <c r="BB207" s="1113"/>
      <c r="BC207" s="1113"/>
      <c r="BD207" s="1113"/>
      <c r="BE207" s="1113"/>
      <c r="BF207" s="1113"/>
      <c r="BG207" s="1113"/>
      <c r="BH207" s="1113"/>
      <c r="BI207" s="1113"/>
      <c r="BJ207" s="1113"/>
      <c r="BK207" s="1113"/>
      <c r="BL207" s="1113"/>
      <c r="BM207" s="1113"/>
      <c r="BN207" s="1113"/>
      <c r="BO207" s="1113"/>
      <c r="BP207" s="1113"/>
      <c r="BQ207" s="1113"/>
      <c r="BR207" s="1113"/>
      <c r="BS207" s="1113"/>
      <c r="BT207" s="1113"/>
      <c r="BU207" s="1113"/>
      <c r="BV207" s="1113"/>
      <c r="BW207" s="1113"/>
      <c r="BX207" s="1113"/>
      <c r="BY207" s="1113"/>
      <c r="BZ207" s="1113"/>
      <c r="CA207" s="1113"/>
      <c r="CB207" s="1113"/>
      <c r="CC207" s="1113"/>
      <c r="CD207" s="1113"/>
      <c r="CE207" s="1113"/>
      <c r="CF207" s="1113"/>
      <c r="CG207" s="1113"/>
      <c r="CH207" s="1113"/>
      <c r="CI207" s="1113"/>
      <c r="CJ207" s="1113"/>
      <c r="CK207" s="1113"/>
      <c r="CL207" s="1113"/>
      <c r="CM207" s="1113"/>
      <c r="CN207" s="1113"/>
      <c r="CO207" s="1113"/>
      <c r="CP207" s="1113"/>
      <c r="CQ207" s="1113"/>
      <c r="CR207" s="1113"/>
      <c r="CS207" s="1113"/>
      <c r="CT207" s="1113"/>
      <c r="CU207" s="1113"/>
      <c r="CV207" s="1113"/>
      <c r="CW207" s="1113"/>
      <c r="CX207" s="1113"/>
      <c r="CY207" s="1113"/>
      <c r="CZ207" s="1113"/>
      <c r="DA207" s="1113"/>
      <c r="DB207" s="1113"/>
      <c r="DC207" s="1113"/>
      <c r="DD207" s="1113"/>
      <c r="DE207" s="1113"/>
      <c r="DF207" s="1113"/>
      <c r="DG207" s="1113"/>
      <c r="DH207" s="1113"/>
      <c r="DI207" s="1113"/>
      <c r="DJ207" s="1113"/>
      <c r="DK207" s="1113"/>
      <c r="DL207" s="1113"/>
      <c r="DM207" s="1113"/>
      <c r="DN207" s="1113"/>
      <c r="DO207" s="236"/>
      <c r="DP207" s="236"/>
      <c r="DQ207" s="236"/>
      <c r="DW207" s="1133"/>
      <c r="DX207" s="1134"/>
      <c r="DY207" s="1134"/>
      <c r="DZ207" s="1134"/>
      <c r="EA207" s="1134"/>
      <c r="EB207" s="1134"/>
      <c r="EC207" s="1134"/>
      <c r="ED207" s="1134"/>
      <c r="EE207" s="1135"/>
    </row>
    <row r="208" spans="2:135" ht="6" customHeight="1" x14ac:dyDescent="0.25">
      <c r="B208" s="234"/>
      <c r="C208" s="234"/>
      <c r="D208" s="234"/>
      <c r="E208" s="1113"/>
      <c r="F208" s="1113"/>
      <c r="G208" s="1113"/>
      <c r="H208" s="1113"/>
      <c r="I208" s="1113"/>
      <c r="J208" s="1113"/>
      <c r="K208" s="1113"/>
      <c r="L208" s="1113"/>
      <c r="M208" s="1113"/>
      <c r="N208" s="1113"/>
      <c r="O208" s="1113"/>
      <c r="P208" s="1113"/>
      <c r="Q208" s="1113"/>
      <c r="R208" s="1113"/>
      <c r="S208" s="1113"/>
      <c r="T208" s="1113"/>
      <c r="U208" s="1113"/>
      <c r="V208" s="1113"/>
      <c r="W208" s="1113"/>
      <c r="X208" s="1113"/>
      <c r="Y208" s="1113"/>
      <c r="Z208" s="1113"/>
      <c r="AA208" s="1113"/>
      <c r="AB208" s="1113"/>
      <c r="AC208" s="1113"/>
      <c r="AD208" s="1113"/>
      <c r="AE208" s="1113"/>
      <c r="AF208" s="1113"/>
      <c r="AG208" s="1113"/>
      <c r="AH208" s="1113"/>
      <c r="AI208" s="1113"/>
      <c r="AJ208" s="1113"/>
      <c r="AK208" s="1113"/>
      <c r="AL208" s="1113"/>
      <c r="AM208" s="1113"/>
      <c r="AN208" s="1113"/>
      <c r="AO208" s="1113"/>
      <c r="AP208" s="1113"/>
      <c r="AQ208" s="1113"/>
      <c r="AR208" s="1113"/>
      <c r="AS208" s="1113"/>
      <c r="AT208" s="1113"/>
      <c r="AU208" s="1113"/>
      <c r="AV208" s="1113"/>
      <c r="AW208" s="1113"/>
      <c r="AX208" s="1113"/>
      <c r="AY208" s="1113"/>
      <c r="AZ208" s="1113"/>
      <c r="BA208" s="1113"/>
      <c r="BB208" s="1113"/>
      <c r="BC208" s="1113"/>
      <c r="BD208" s="1113"/>
      <c r="BE208" s="1113"/>
      <c r="BF208" s="1113"/>
      <c r="BG208" s="1113"/>
      <c r="BH208" s="1113"/>
      <c r="BI208" s="1113"/>
      <c r="BJ208" s="1113"/>
      <c r="BK208" s="1113"/>
      <c r="BL208" s="1113"/>
      <c r="BM208" s="1113"/>
      <c r="BN208" s="1113"/>
      <c r="BO208" s="1113"/>
      <c r="BP208" s="1113"/>
      <c r="BQ208" s="1113"/>
      <c r="BR208" s="1113"/>
      <c r="BS208" s="1113"/>
      <c r="BT208" s="1113"/>
      <c r="BU208" s="1113"/>
      <c r="BV208" s="1113"/>
      <c r="BW208" s="1113"/>
      <c r="BX208" s="1113"/>
      <c r="BY208" s="1113"/>
      <c r="BZ208" s="1113"/>
      <c r="CA208" s="1113"/>
      <c r="CB208" s="1113"/>
      <c r="CC208" s="1113"/>
      <c r="CD208" s="1113"/>
      <c r="CE208" s="1113"/>
      <c r="CF208" s="1113"/>
      <c r="CG208" s="1113"/>
      <c r="CH208" s="1113"/>
      <c r="CI208" s="1113"/>
      <c r="CJ208" s="1113"/>
      <c r="CK208" s="1113"/>
      <c r="CL208" s="1113"/>
      <c r="CM208" s="1113"/>
      <c r="CN208" s="1113"/>
      <c r="CO208" s="1113"/>
      <c r="CP208" s="1113"/>
      <c r="CQ208" s="1113"/>
      <c r="CR208" s="1113"/>
      <c r="CS208" s="1113"/>
      <c r="CT208" s="1113"/>
      <c r="CU208" s="1113"/>
      <c r="CV208" s="1113"/>
      <c r="CW208" s="1113"/>
      <c r="CX208" s="1113"/>
      <c r="CY208" s="1113"/>
      <c r="CZ208" s="1113"/>
      <c r="DA208" s="1113"/>
      <c r="DB208" s="1113"/>
      <c r="DC208" s="1113"/>
      <c r="DD208" s="1113"/>
      <c r="DE208" s="1113"/>
      <c r="DF208" s="1113"/>
      <c r="DG208" s="1113"/>
      <c r="DH208" s="1113"/>
      <c r="DI208" s="1113"/>
      <c r="DJ208" s="1113"/>
      <c r="DK208" s="1113"/>
      <c r="DL208" s="1113"/>
      <c r="DM208" s="1113"/>
      <c r="DN208" s="1113"/>
      <c r="DO208" s="236"/>
      <c r="DP208" s="236"/>
      <c r="DQ208" s="236"/>
      <c r="DW208" s="1133"/>
      <c r="DX208" s="1134"/>
      <c r="DY208" s="1134"/>
      <c r="DZ208" s="1134"/>
      <c r="EA208" s="1134"/>
      <c r="EB208" s="1134"/>
      <c r="EC208" s="1134"/>
      <c r="ED208" s="1134"/>
      <c r="EE208" s="1135"/>
    </row>
    <row r="209" spans="2:135" ht="6" customHeight="1" x14ac:dyDescent="0.25">
      <c r="B209" s="234"/>
      <c r="C209" s="234"/>
      <c r="D209" s="234"/>
      <c r="E209" s="1113"/>
      <c r="F209" s="1113"/>
      <c r="G209" s="1113"/>
      <c r="H209" s="1113"/>
      <c r="I209" s="1113"/>
      <c r="J209" s="1113"/>
      <c r="K209" s="1113"/>
      <c r="L209" s="1113"/>
      <c r="M209" s="1113"/>
      <c r="N209" s="1113"/>
      <c r="O209" s="1113"/>
      <c r="P209" s="1113"/>
      <c r="Q209" s="1113"/>
      <c r="R209" s="1113"/>
      <c r="S209" s="1113"/>
      <c r="T209" s="1113"/>
      <c r="U209" s="1113"/>
      <c r="V209" s="1113"/>
      <c r="W209" s="1113"/>
      <c r="X209" s="1113"/>
      <c r="Y209" s="1113"/>
      <c r="Z209" s="1113"/>
      <c r="AA209" s="1113"/>
      <c r="AB209" s="1113"/>
      <c r="AC209" s="1113"/>
      <c r="AD209" s="1113"/>
      <c r="AE209" s="1113"/>
      <c r="AF209" s="1113"/>
      <c r="AG209" s="1113"/>
      <c r="AH209" s="1113"/>
      <c r="AI209" s="1113"/>
      <c r="AJ209" s="1113"/>
      <c r="AK209" s="1113"/>
      <c r="AL209" s="1113"/>
      <c r="AM209" s="1113"/>
      <c r="AN209" s="1113"/>
      <c r="AO209" s="1113"/>
      <c r="AP209" s="1113"/>
      <c r="AQ209" s="1113"/>
      <c r="AR209" s="1113"/>
      <c r="AS209" s="1113"/>
      <c r="AT209" s="1113"/>
      <c r="AU209" s="1113"/>
      <c r="AV209" s="1113"/>
      <c r="AW209" s="1113"/>
      <c r="AX209" s="1113"/>
      <c r="AY209" s="1113"/>
      <c r="AZ209" s="1113"/>
      <c r="BA209" s="1113"/>
      <c r="BB209" s="1113"/>
      <c r="BC209" s="1113"/>
      <c r="BD209" s="1113"/>
      <c r="BE209" s="1113"/>
      <c r="BF209" s="1113"/>
      <c r="BG209" s="1113"/>
      <c r="BH209" s="1113"/>
      <c r="BI209" s="1113"/>
      <c r="BJ209" s="1113"/>
      <c r="BK209" s="1113"/>
      <c r="BL209" s="1113"/>
      <c r="BM209" s="1113"/>
      <c r="BN209" s="1113"/>
      <c r="BO209" s="1113"/>
      <c r="BP209" s="1113"/>
      <c r="BQ209" s="1113"/>
      <c r="BR209" s="1113"/>
      <c r="BS209" s="1113"/>
      <c r="BT209" s="1113"/>
      <c r="BU209" s="1113"/>
      <c r="BV209" s="1113"/>
      <c r="BW209" s="1113"/>
      <c r="BX209" s="1113"/>
      <c r="BY209" s="1113"/>
      <c r="BZ209" s="1113"/>
      <c r="CA209" s="1113"/>
      <c r="CB209" s="1113"/>
      <c r="CC209" s="1113"/>
      <c r="CD209" s="1113"/>
      <c r="CE209" s="1113"/>
      <c r="CF209" s="1113"/>
      <c r="CG209" s="1113"/>
      <c r="CH209" s="1113"/>
      <c r="CI209" s="1113"/>
      <c r="CJ209" s="1113"/>
      <c r="CK209" s="1113"/>
      <c r="CL209" s="1113"/>
      <c r="CM209" s="1113"/>
      <c r="CN209" s="1113"/>
      <c r="CO209" s="1113"/>
      <c r="CP209" s="1113"/>
      <c r="CQ209" s="1113"/>
      <c r="CR209" s="1113"/>
      <c r="CS209" s="1113"/>
      <c r="CT209" s="1113"/>
      <c r="CU209" s="1113"/>
      <c r="CV209" s="1113"/>
      <c r="CW209" s="1113"/>
      <c r="CX209" s="1113"/>
      <c r="CY209" s="1113"/>
      <c r="CZ209" s="1113"/>
      <c r="DA209" s="1113"/>
      <c r="DB209" s="1113"/>
      <c r="DC209" s="1113"/>
      <c r="DD209" s="1113"/>
      <c r="DE209" s="1113"/>
      <c r="DF209" s="1113"/>
      <c r="DG209" s="1113"/>
      <c r="DH209" s="1113"/>
      <c r="DI209" s="1113"/>
      <c r="DJ209" s="1113"/>
      <c r="DK209" s="1113"/>
      <c r="DL209" s="1113"/>
      <c r="DM209" s="1113"/>
      <c r="DN209" s="1113"/>
      <c r="DO209" s="236"/>
      <c r="DP209" s="236"/>
      <c r="DQ209" s="236"/>
      <c r="DW209" s="1133"/>
      <c r="DX209" s="1134"/>
      <c r="DY209" s="1134"/>
      <c r="DZ209" s="1134"/>
      <c r="EA209" s="1134"/>
      <c r="EB209" s="1134"/>
      <c r="EC209" s="1134"/>
      <c r="ED209" s="1134"/>
      <c r="EE209" s="1135"/>
    </row>
    <row r="210" spans="2:135" ht="6" customHeight="1" x14ac:dyDescent="0.25">
      <c r="B210" s="234"/>
      <c r="C210" s="234"/>
      <c r="D210" s="234"/>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c r="AD210" s="237"/>
      <c r="AE210" s="237"/>
      <c r="AF210" s="237"/>
      <c r="AG210" s="237"/>
      <c r="AH210" s="237"/>
      <c r="AI210" s="237"/>
      <c r="AJ210" s="237"/>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237"/>
      <c r="BM210" s="237"/>
      <c r="BN210" s="237"/>
      <c r="BO210" s="237"/>
      <c r="BP210" s="237"/>
      <c r="BQ210" s="237"/>
      <c r="BR210" s="237"/>
      <c r="BS210" s="237"/>
      <c r="BT210" s="237"/>
      <c r="BU210" s="237"/>
      <c r="BV210" s="237"/>
      <c r="BW210" s="237"/>
      <c r="BX210" s="237"/>
      <c r="BY210" s="237"/>
      <c r="BZ210" s="237"/>
      <c r="CA210" s="237"/>
      <c r="CB210" s="237"/>
      <c r="CC210" s="237"/>
      <c r="CD210" s="237"/>
      <c r="CE210" s="237"/>
      <c r="CF210" s="237"/>
      <c r="CG210" s="237"/>
      <c r="CH210" s="237"/>
      <c r="CI210" s="237"/>
      <c r="CJ210" s="237"/>
      <c r="CK210" s="237"/>
      <c r="CL210" s="237"/>
      <c r="CM210" s="237"/>
      <c r="CN210" s="237"/>
      <c r="CO210" s="237"/>
      <c r="CP210" s="237"/>
      <c r="CQ210" s="237"/>
      <c r="CR210" s="237"/>
      <c r="CS210" s="237"/>
      <c r="CT210" s="237"/>
      <c r="CU210" s="237"/>
      <c r="CV210" s="237"/>
      <c r="CW210" s="237"/>
      <c r="CX210" s="237"/>
      <c r="CY210" s="237"/>
      <c r="CZ210" s="237"/>
      <c r="DA210" s="237"/>
      <c r="DB210" s="237"/>
      <c r="DC210" s="237"/>
      <c r="DD210" s="237"/>
      <c r="DE210" s="237"/>
      <c r="DF210" s="237"/>
      <c r="DG210" s="237"/>
      <c r="DH210" s="237"/>
      <c r="DI210" s="237"/>
      <c r="DJ210" s="237"/>
      <c r="DK210" s="237"/>
      <c r="DL210" s="237"/>
      <c r="DM210" s="237"/>
      <c r="DN210" s="237"/>
      <c r="DO210" s="236"/>
      <c r="DP210" s="236"/>
      <c r="DQ210" s="236"/>
      <c r="DW210" s="1133"/>
      <c r="DX210" s="1134"/>
      <c r="DY210" s="1134"/>
      <c r="DZ210" s="1134"/>
      <c r="EA210" s="1134"/>
      <c r="EB210" s="1134"/>
      <c r="EC210" s="1134"/>
      <c r="ED210" s="1134"/>
      <c r="EE210" s="1135"/>
    </row>
    <row r="211" spans="2:135" ht="6" customHeight="1" x14ac:dyDescent="0.25">
      <c r="B211" s="234"/>
      <c r="C211" s="234"/>
      <c r="D211" s="234"/>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236"/>
      <c r="AB211" s="236"/>
      <c r="AC211" s="236"/>
      <c r="AD211" s="236"/>
      <c r="AE211" s="236"/>
      <c r="AF211" s="236"/>
      <c r="AG211" s="236"/>
      <c r="AH211" s="236"/>
      <c r="AI211" s="236"/>
      <c r="AJ211" s="236"/>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236"/>
      <c r="BM211" s="236"/>
      <c r="BN211" s="236"/>
      <c r="BO211" s="236"/>
      <c r="BP211" s="236"/>
      <c r="BQ211" s="236"/>
      <c r="BR211" s="236"/>
      <c r="BS211" s="236"/>
      <c r="BT211" s="236"/>
      <c r="BU211" s="236"/>
      <c r="BV211" s="236"/>
      <c r="BW211" s="236"/>
      <c r="BX211" s="236"/>
      <c r="BY211" s="236"/>
      <c r="BZ211" s="236"/>
      <c r="CA211" s="236"/>
      <c r="CB211" s="236"/>
      <c r="CC211" s="236"/>
      <c r="CD211" s="236"/>
      <c r="CE211" s="236"/>
      <c r="CF211" s="236"/>
      <c r="CG211" s="236"/>
      <c r="CH211" s="236"/>
      <c r="CI211" s="236"/>
      <c r="CJ211" s="236"/>
      <c r="CK211" s="236"/>
      <c r="CL211" s="236"/>
      <c r="CM211" s="236"/>
      <c r="CN211" s="236"/>
      <c r="CO211" s="236"/>
      <c r="CP211" s="236"/>
      <c r="CQ211" s="236"/>
      <c r="CR211" s="236"/>
      <c r="CS211" s="236"/>
      <c r="CT211" s="236"/>
      <c r="CU211" s="236"/>
      <c r="CV211" s="236"/>
      <c r="CW211" s="236"/>
      <c r="CX211" s="236"/>
      <c r="CY211" s="236"/>
      <c r="CZ211" s="236"/>
      <c r="DA211" s="236"/>
      <c r="DB211" s="236"/>
      <c r="DC211" s="236"/>
      <c r="DD211" s="236"/>
      <c r="DE211" s="236"/>
      <c r="DF211" s="236"/>
      <c r="DG211" s="236"/>
      <c r="DH211" s="236"/>
      <c r="DI211" s="236"/>
      <c r="DJ211" s="236"/>
      <c r="DK211" s="236"/>
      <c r="DL211" s="236"/>
      <c r="DM211" s="236"/>
      <c r="DN211" s="236"/>
      <c r="DO211" s="236"/>
      <c r="DP211" s="236"/>
      <c r="DQ211" s="236"/>
      <c r="DW211" s="1133"/>
      <c r="DX211" s="1134"/>
      <c r="DY211" s="1134"/>
      <c r="DZ211" s="1134"/>
      <c r="EA211" s="1134"/>
      <c r="EB211" s="1134"/>
      <c r="EC211" s="1134"/>
      <c r="ED211" s="1134"/>
      <c r="EE211" s="1135"/>
    </row>
    <row r="212" spans="2:135" ht="6" customHeight="1" x14ac:dyDescent="0.25">
      <c r="B212" s="1111" t="s">
        <v>221</v>
      </c>
      <c r="C212" s="1112"/>
      <c r="D212" s="1112"/>
      <c r="E212" s="1113" t="s">
        <v>289</v>
      </c>
      <c r="F212" s="1113"/>
      <c r="G212" s="1113"/>
      <c r="H212" s="1113"/>
      <c r="I212" s="1113"/>
      <c r="J212" s="1113"/>
      <c r="K212" s="1113"/>
      <c r="L212" s="1113"/>
      <c r="M212" s="1113"/>
      <c r="N212" s="1113"/>
      <c r="O212" s="1113"/>
      <c r="P212" s="1113"/>
      <c r="Q212" s="1113"/>
      <c r="R212" s="1113"/>
      <c r="S212" s="1113"/>
      <c r="T212" s="1113"/>
      <c r="U212" s="1113"/>
      <c r="V212" s="1113"/>
      <c r="W212" s="1113"/>
      <c r="X212" s="1113"/>
      <c r="Y212" s="1113"/>
      <c r="Z212" s="1113"/>
      <c r="AA212" s="1113"/>
      <c r="AB212" s="1113"/>
      <c r="AC212" s="1113"/>
      <c r="AD212" s="1113"/>
      <c r="AE212" s="1113"/>
      <c r="AF212" s="1113"/>
      <c r="AG212" s="1113"/>
      <c r="AH212" s="1113"/>
      <c r="AI212" s="1113"/>
      <c r="AJ212" s="1113"/>
      <c r="AK212" s="1113"/>
      <c r="AL212" s="1113"/>
      <c r="AM212" s="1113"/>
      <c r="AN212" s="1113"/>
      <c r="AO212" s="1113"/>
      <c r="AP212" s="1113"/>
      <c r="AQ212" s="1113"/>
      <c r="AR212" s="1113"/>
      <c r="AS212" s="1113"/>
      <c r="AT212" s="1113"/>
      <c r="AU212" s="1113"/>
      <c r="AV212" s="1113"/>
      <c r="AW212" s="1113"/>
      <c r="AX212" s="1113"/>
      <c r="AY212" s="1113"/>
      <c r="AZ212" s="1113"/>
      <c r="BA212" s="1113"/>
      <c r="BB212" s="1113"/>
      <c r="BC212" s="1113"/>
      <c r="BD212" s="1113"/>
      <c r="BE212" s="1113"/>
      <c r="BF212" s="1113"/>
      <c r="BG212" s="1113"/>
      <c r="BH212" s="1113"/>
      <c r="BI212" s="1113"/>
      <c r="BJ212" s="1113"/>
      <c r="BK212" s="1113"/>
      <c r="BL212" s="1113"/>
      <c r="BM212" s="1113"/>
      <c r="BN212" s="1113"/>
      <c r="BO212" s="1113"/>
      <c r="BP212" s="1113"/>
      <c r="BQ212" s="1113"/>
      <c r="BR212" s="1113"/>
      <c r="BS212" s="1113"/>
      <c r="BT212" s="1113"/>
      <c r="BU212" s="1113"/>
      <c r="BV212" s="1113"/>
      <c r="BW212" s="1113"/>
      <c r="BX212" s="1113"/>
      <c r="BY212" s="1113"/>
      <c r="BZ212" s="1113"/>
      <c r="CA212" s="1113"/>
      <c r="CB212" s="1113"/>
      <c r="CC212" s="1113"/>
      <c r="CD212" s="1113"/>
      <c r="CE212" s="1113"/>
      <c r="CF212" s="1113"/>
      <c r="CG212" s="1113"/>
      <c r="CH212" s="1113"/>
      <c r="CI212" s="1113"/>
      <c r="CJ212" s="1113"/>
      <c r="CK212" s="1113"/>
      <c r="CL212" s="1113"/>
      <c r="CM212" s="1113"/>
      <c r="CN212" s="1113"/>
      <c r="CO212" s="1113"/>
      <c r="CP212" s="1113"/>
      <c r="CQ212" s="1113"/>
      <c r="CR212" s="1113"/>
      <c r="CS212" s="1113"/>
      <c r="CT212" s="1113"/>
      <c r="CU212" s="1113"/>
      <c r="CV212" s="1113"/>
      <c r="CW212" s="1113"/>
      <c r="CX212" s="1113"/>
      <c r="CY212" s="1113"/>
      <c r="CZ212" s="1113"/>
      <c r="DA212" s="1113"/>
      <c r="DB212" s="1113"/>
      <c r="DC212" s="1113"/>
      <c r="DD212" s="1113"/>
      <c r="DE212" s="1113"/>
      <c r="DF212" s="1113"/>
      <c r="DG212" s="1113"/>
      <c r="DH212" s="1113"/>
      <c r="DI212" s="1113"/>
      <c r="DJ212" s="1113"/>
      <c r="DK212" s="1113"/>
      <c r="DL212" s="1113"/>
      <c r="DM212" s="1113"/>
      <c r="DN212" s="1113"/>
      <c r="DO212" s="236"/>
      <c r="DP212" s="236"/>
      <c r="DQ212" s="236"/>
      <c r="DW212" s="1133"/>
      <c r="DX212" s="1134"/>
      <c r="DY212" s="1134"/>
      <c r="DZ212" s="1134"/>
      <c r="EA212" s="1134"/>
      <c r="EB212" s="1134"/>
      <c r="EC212" s="1134"/>
      <c r="ED212" s="1134"/>
      <c r="EE212" s="1135"/>
    </row>
    <row r="213" spans="2:135" ht="8.25" customHeight="1" x14ac:dyDescent="0.25">
      <c r="B213" s="1112"/>
      <c r="C213" s="1112"/>
      <c r="D213" s="1112"/>
      <c r="E213" s="1113"/>
      <c r="F213" s="1113"/>
      <c r="G213" s="1113"/>
      <c r="H213" s="1113"/>
      <c r="I213" s="1113"/>
      <c r="J213" s="1113"/>
      <c r="K213" s="1113"/>
      <c r="L213" s="1113"/>
      <c r="M213" s="1113"/>
      <c r="N213" s="1113"/>
      <c r="O213" s="1113"/>
      <c r="P213" s="1113"/>
      <c r="Q213" s="1113"/>
      <c r="R213" s="1113"/>
      <c r="S213" s="1113"/>
      <c r="T213" s="1113"/>
      <c r="U213" s="1113"/>
      <c r="V213" s="1113"/>
      <c r="W213" s="1113"/>
      <c r="X213" s="1113"/>
      <c r="Y213" s="1113"/>
      <c r="Z213" s="1113"/>
      <c r="AA213" s="1113"/>
      <c r="AB213" s="1113"/>
      <c r="AC213" s="1113"/>
      <c r="AD213" s="1113"/>
      <c r="AE213" s="1113"/>
      <c r="AF213" s="1113"/>
      <c r="AG213" s="1113"/>
      <c r="AH213" s="1113"/>
      <c r="AI213" s="1113"/>
      <c r="AJ213" s="1113"/>
      <c r="AK213" s="1113"/>
      <c r="AL213" s="1113"/>
      <c r="AM213" s="1113"/>
      <c r="AN213" s="1113"/>
      <c r="AO213" s="1113"/>
      <c r="AP213" s="1113"/>
      <c r="AQ213" s="1113"/>
      <c r="AR213" s="1113"/>
      <c r="AS213" s="1113"/>
      <c r="AT213" s="1113"/>
      <c r="AU213" s="1113"/>
      <c r="AV213" s="1113"/>
      <c r="AW213" s="1113"/>
      <c r="AX213" s="1113"/>
      <c r="AY213" s="1113"/>
      <c r="AZ213" s="1113"/>
      <c r="BA213" s="1113"/>
      <c r="BB213" s="1113"/>
      <c r="BC213" s="1113"/>
      <c r="BD213" s="1113"/>
      <c r="BE213" s="1113"/>
      <c r="BF213" s="1113"/>
      <c r="BG213" s="1113"/>
      <c r="BH213" s="1113"/>
      <c r="BI213" s="1113"/>
      <c r="BJ213" s="1113"/>
      <c r="BK213" s="1113"/>
      <c r="BL213" s="1113"/>
      <c r="BM213" s="1113"/>
      <c r="BN213" s="1113"/>
      <c r="BO213" s="1113"/>
      <c r="BP213" s="1113"/>
      <c r="BQ213" s="1113"/>
      <c r="BR213" s="1113"/>
      <c r="BS213" s="1113"/>
      <c r="BT213" s="1113"/>
      <c r="BU213" s="1113"/>
      <c r="BV213" s="1113"/>
      <c r="BW213" s="1113"/>
      <c r="BX213" s="1113"/>
      <c r="BY213" s="1113"/>
      <c r="BZ213" s="1113"/>
      <c r="CA213" s="1113"/>
      <c r="CB213" s="1113"/>
      <c r="CC213" s="1113"/>
      <c r="CD213" s="1113"/>
      <c r="CE213" s="1113"/>
      <c r="CF213" s="1113"/>
      <c r="CG213" s="1113"/>
      <c r="CH213" s="1113"/>
      <c r="CI213" s="1113"/>
      <c r="CJ213" s="1113"/>
      <c r="CK213" s="1113"/>
      <c r="CL213" s="1113"/>
      <c r="CM213" s="1113"/>
      <c r="CN213" s="1113"/>
      <c r="CO213" s="1113"/>
      <c r="CP213" s="1113"/>
      <c r="CQ213" s="1113"/>
      <c r="CR213" s="1113"/>
      <c r="CS213" s="1113"/>
      <c r="CT213" s="1113"/>
      <c r="CU213" s="1113"/>
      <c r="CV213" s="1113"/>
      <c r="CW213" s="1113"/>
      <c r="CX213" s="1113"/>
      <c r="CY213" s="1113"/>
      <c r="CZ213" s="1113"/>
      <c r="DA213" s="1113"/>
      <c r="DB213" s="1113"/>
      <c r="DC213" s="1113"/>
      <c r="DD213" s="1113"/>
      <c r="DE213" s="1113"/>
      <c r="DF213" s="1113"/>
      <c r="DG213" s="1113"/>
      <c r="DH213" s="1113"/>
      <c r="DI213" s="1113"/>
      <c r="DJ213" s="1113"/>
      <c r="DK213" s="1113"/>
      <c r="DL213" s="1113"/>
      <c r="DM213" s="1113"/>
      <c r="DN213" s="1113"/>
      <c r="DO213" s="236"/>
      <c r="DP213" s="236"/>
      <c r="DQ213" s="236"/>
      <c r="DW213" s="1133"/>
      <c r="DX213" s="1134"/>
      <c r="DY213" s="1134"/>
      <c r="DZ213" s="1134"/>
      <c r="EA213" s="1134"/>
      <c r="EB213" s="1134"/>
      <c r="EC213" s="1134"/>
      <c r="ED213" s="1134"/>
      <c r="EE213" s="1135"/>
    </row>
    <row r="214" spans="2:135" ht="7.5" customHeight="1" x14ac:dyDescent="0.25">
      <c r="B214" s="234"/>
      <c r="C214" s="234"/>
      <c r="D214" s="234"/>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AA214" s="1113"/>
      <c r="AB214" s="1113"/>
      <c r="AC214" s="1113"/>
      <c r="AD214" s="1113"/>
      <c r="AE214" s="1113"/>
      <c r="AF214" s="1113"/>
      <c r="AG214" s="1113"/>
      <c r="AH214" s="1113"/>
      <c r="AI214" s="1113"/>
      <c r="AJ214" s="1113"/>
      <c r="AK214" s="1113"/>
      <c r="AL214" s="1113"/>
      <c r="AM214" s="1113"/>
      <c r="AN214" s="1113"/>
      <c r="AO214" s="1113"/>
      <c r="AP214" s="1113"/>
      <c r="AQ214" s="1113"/>
      <c r="AR214" s="1113"/>
      <c r="AS214" s="1113"/>
      <c r="AT214" s="1113"/>
      <c r="AU214" s="1113"/>
      <c r="AV214" s="1113"/>
      <c r="AW214" s="1113"/>
      <c r="AX214" s="1113"/>
      <c r="AY214" s="1113"/>
      <c r="AZ214" s="1113"/>
      <c r="BA214" s="1113"/>
      <c r="BB214" s="1113"/>
      <c r="BC214" s="1113"/>
      <c r="BD214" s="1113"/>
      <c r="BE214" s="1113"/>
      <c r="BF214" s="1113"/>
      <c r="BG214" s="1113"/>
      <c r="BH214" s="1113"/>
      <c r="BI214" s="1113"/>
      <c r="BJ214" s="1113"/>
      <c r="BK214" s="1113"/>
      <c r="BL214" s="1113"/>
      <c r="BM214" s="1113"/>
      <c r="BN214" s="1113"/>
      <c r="BO214" s="1113"/>
      <c r="BP214" s="1113"/>
      <c r="BQ214" s="1113"/>
      <c r="BR214" s="1113"/>
      <c r="BS214" s="1113"/>
      <c r="BT214" s="1113"/>
      <c r="BU214" s="1113"/>
      <c r="BV214" s="1113"/>
      <c r="BW214" s="1113"/>
      <c r="BX214" s="1113"/>
      <c r="BY214" s="1113"/>
      <c r="BZ214" s="1113"/>
      <c r="CA214" s="1113"/>
      <c r="CB214" s="1113"/>
      <c r="CC214" s="1113"/>
      <c r="CD214" s="1113"/>
      <c r="CE214" s="1113"/>
      <c r="CF214" s="1113"/>
      <c r="CG214" s="1113"/>
      <c r="CH214" s="1113"/>
      <c r="CI214" s="1113"/>
      <c r="CJ214" s="1113"/>
      <c r="CK214" s="1113"/>
      <c r="CL214" s="1113"/>
      <c r="CM214" s="1113"/>
      <c r="CN214" s="1113"/>
      <c r="CO214" s="1113"/>
      <c r="CP214" s="1113"/>
      <c r="CQ214" s="1113"/>
      <c r="CR214" s="1113"/>
      <c r="CS214" s="1113"/>
      <c r="CT214" s="1113"/>
      <c r="CU214" s="1113"/>
      <c r="CV214" s="1113"/>
      <c r="CW214" s="1113"/>
      <c r="CX214" s="1113"/>
      <c r="CY214" s="1113"/>
      <c r="CZ214" s="1113"/>
      <c r="DA214" s="1113"/>
      <c r="DB214" s="1113"/>
      <c r="DC214" s="1113"/>
      <c r="DD214" s="1113"/>
      <c r="DE214" s="1113"/>
      <c r="DF214" s="1113"/>
      <c r="DG214" s="1113"/>
      <c r="DH214" s="1113"/>
      <c r="DI214" s="1113"/>
      <c r="DJ214" s="1113"/>
      <c r="DK214" s="1113"/>
      <c r="DL214" s="1113"/>
      <c r="DM214" s="1113"/>
      <c r="DN214" s="1113"/>
      <c r="DO214" s="236"/>
      <c r="DP214" s="236"/>
      <c r="DQ214" s="236"/>
      <c r="DW214" s="1133"/>
      <c r="DX214" s="1134"/>
      <c r="DY214" s="1134"/>
      <c r="DZ214" s="1134"/>
      <c r="EA214" s="1134"/>
      <c r="EB214" s="1134"/>
      <c r="EC214" s="1134"/>
      <c r="ED214" s="1134"/>
      <c r="EE214" s="1135"/>
    </row>
    <row r="215" spans="2:135" ht="6" customHeight="1" x14ac:dyDescent="0.25">
      <c r="B215" s="233"/>
      <c r="C215" s="233"/>
      <c r="D215" s="233"/>
      <c r="E215" s="1113"/>
      <c r="F215" s="1113"/>
      <c r="G215" s="1113"/>
      <c r="H215" s="1113"/>
      <c r="I215" s="1113"/>
      <c r="J215" s="1113"/>
      <c r="K215" s="1113"/>
      <c r="L215" s="1113"/>
      <c r="M215" s="1113"/>
      <c r="N215" s="1113"/>
      <c r="O215" s="1113"/>
      <c r="P215" s="1113"/>
      <c r="Q215" s="1113"/>
      <c r="R215" s="1113"/>
      <c r="S215" s="1113"/>
      <c r="T215" s="1113"/>
      <c r="U215" s="1113"/>
      <c r="V215" s="1113"/>
      <c r="W215" s="1113"/>
      <c r="X215" s="1113"/>
      <c r="Y215" s="1113"/>
      <c r="Z215" s="1113"/>
      <c r="AA215" s="1113"/>
      <c r="AB215" s="1113"/>
      <c r="AC215" s="1113"/>
      <c r="AD215" s="1113"/>
      <c r="AE215" s="1113"/>
      <c r="AF215" s="1113"/>
      <c r="AG215" s="1113"/>
      <c r="AH215" s="1113"/>
      <c r="AI215" s="1113"/>
      <c r="AJ215" s="1113"/>
      <c r="AK215" s="1113"/>
      <c r="AL215" s="1113"/>
      <c r="AM215" s="1113"/>
      <c r="AN215" s="1113"/>
      <c r="AO215" s="1113"/>
      <c r="AP215" s="1113"/>
      <c r="AQ215" s="1113"/>
      <c r="AR215" s="1113"/>
      <c r="AS215" s="1113"/>
      <c r="AT215" s="1113"/>
      <c r="AU215" s="1113"/>
      <c r="AV215" s="1113"/>
      <c r="AW215" s="1113"/>
      <c r="AX215" s="1113"/>
      <c r="AY215" s="1113"/>
      <c r="AZ215" s="1113"/>
      <c r="BA215" s="1113"/>
      <c r="BB215" s="1113"/>
      <c r="BC215" s="1113"/>
      <c r="BD215" s="1113"/>
      <c r="BE215" s="1113"/>
      <c r="BF215" s="1113"/>
      <c r="BG215" s="1113"/>
      <c r="BH215" s="1113"/>
      <c r="BI215" s="1113"/>
      <c r="BJ215" s="1113"/>
      <c r="BK215" s="1113"/>
      <c r="BL215" s="1113"/>
      <c r="BM215" s="1113"/>
      <c r="BN215" s="1113"/>
      <c r="BO215" s="1113"/>
      <c r="BP215" s="1113"/>
      <c r="BQ215" s="1113"/>
      <c r="BR215" s="1113"/>
      <c r="BS215" s="1113"/>
      <c r="BT215" s="1113"/>
      <c r="BU215" s="1113"/>
      <c r="BV215" s="1113"/>
      <c r="BW215" s="1113"/>
      <c r="BX215" s="1113"/>
      <c r="BY215" s="1113"/>
      <c r="BZ215" s="1113"/>
      <c r="CA215" s="1113"/>
      <c r="CB215" s="1113"/>
      <c r="CC215" s="1113"/>
      <c r="CD215" s="1113"/>
      <c r="CE215" s="1113"/>
      <c r="CF215" s="1113"/>
      <c r="CG215" s="1113"/>
      <c r="CH215" s="1113"/>
      <c r="CI215" s="1113"/>
      <c r="CJ215" s="1113"/>
      <c r="CK215" s="1113"/>
      <c r="CL215" s="1113"/>
      <c r="CM215" s="1113"/>
      <c r="CN215" s="1113"/>
      <c r="CO215" s="1113"/>
      <c r="CP215" s="1113"/>
      <c r="CQ215" s="1113"/>
      <c r="CR215" s="1113"/>
      <c r="CS215" s="1113"/>
      <c r="CT215" s="1113"/>
      <c r="CU215" s="1113"/>
      <c r="CV215" s="1113"/>
      <c r="CW215" s="1113"/>
      <c r="CX215" s="1113"/>
      <c r="CY215" s="1113"/>
      <c r="CZ215" s="1113"/>
      <c r="DA215" s="1113"/>
      <c r="DB215" s="1113"/>
      <c r="DC215" s="1113"/>
      <c r="DD215" s="1113"/>
      <c r="DE215" s="1113"/>
      <c r="DF215" s="1113"/>
      <c r="DG215" s="1113"/>
      <c r="DH215" s="1113"/>
      <c r="DI215" s="1113"/>
      <c r="DJ215" s="1113"/>
      <c r="DK215" s="1113"/>
      <c r="DL215" s="1113"/>
      <c r="DM215" s="1113"/>
      <c r="DN215" s="1113"/>
      <c r="DO215" s="236"/>
      <c r="DP215" s="236"/>
      <c r="DQ215" s="236"/>
      <c r="DW215" s="1133"/>
      <c r="DX215" s="1134"/>
      <c r="DY215" s="1134"/>
      <c r="DZ215" s="1134"/>
      <c r="EA215" s="1134"/>
      <c r="EB215" s="1134"/>
      <c r="EC215" s="1134"/>
      <c r="ED215" s="1134"/>
      <c r="EE215" s="1135"/>
    </row>
    <row r="216" spans="2:135" ht="6" customHeight="1" x14ac:dyDescent="0.25">
      <c r="B216" s="233"/>
      <c r="C216" s="233"/>
      <c r="D216" s="233"/>
      <c r="E216" s="1113"/>
      <c r="F216" s="1113"/>
      <c r="G216" s="1113"/>
      <c r="H216" s="1113"/>
      <c r="I216" s="1113"/>
      <c r="J216" s="1113"/>
      <c r="K216" s="1113"/>
      <c r="L216" s="1113"/>
      <c r="M216" s="1113"/>
      <c r="N216" s="1113"/>
      <c r="O216" s="1113"/>
      <c r="P216" s="1113"/>
      <c r="Q216" s="1113"/>
      <c r="R216" s="1113"/>
      <c r="S216" s="1113"/>
      <c r="T216" s="1113"/>
      <c r="U216" s="1113"/>
      <c r="V216" s="1113"/>
      <c r="W216" s="1113"/>
      <c r="X216" s="1113"/>
      <c r="Y216" s="1113"/>
      <c r="Z216" s="1113"/>
      <c r="AA216" s="1113"/>
      <c r="AB216" s="1113"/>
      <c r="AC216" s="1113"/>
      <c r="AD216" s="1113"/>
      <c r="AE216" s="1113"/>
      <c r="AF216" s="1113"/>
      <c r="AG216" s="1113"/>
      <c r="AH216" s="1113"/>
      <c r="AI216" s="1113"/>
      <c r="AJ216" s="1113"/>
      <c r="AK216" s="1113"/>
      <c r="AL216" s="1113"/>
      <c r="AM216" s="1113"/>
      <c r="AN216" s="1113"/>
      <c r="AO216" s="1113"/>
      <c r="AP216" s="1113"/>
      <c r="AQ216" s="1113"/>
      <c r="AR216" s="1113"/>
      <c r="AS216" s="1113"/>
      <c r="AT216" s="1113"/>
      <c r="AU216" s="1113"/>
      <c r="AV216" s="1113"/>
      <c r="AW216" s="1113"/>
      <c r="AX216" s="1113"/>
      <c r="AY216" s="1113"/>
      <c r="AZ216" s="1113"/>
      <c r="BA216" s="1113"/>
      <c r="BB216" s="1113"/>
      <c r="BC216" s="1113"/>
      <c r="BD216" s="1113"/>
      <c r="BE216" s="1113"/>
      <c r="BF216" s="1113"/>
      <c r="BG216" s="1113"/>
      <c r="BH216" s="1113"/>
      <c r="BI216" s="1113"/>
      <c r="BJ216" s="1113"/>
      <c r="BK216" s="1113"/>
      <c r="BL216" s="1113"/>
      <c r="BM216" s="1113"/>
      <c r="BN216" s="1113"/>
      <c r="BO216" s="1113"/>
      <c r="BP216" s="1113"/>
      <c r="BQ216" s="1113"/>
      <c r="BR216" s="1113"/>
      <c r="BS216" s="1113"/>
      <c r="BT216" s="1113"/>
      <c r="BU216" s="1113"/>
      <c r="BV216" s="1113"/>
      <c r="BW216" s="1113"/>
      <c r="BX216" s="1113"/>
      <c r="BY216" s="1113"/>
      <c r="BZ216" s="1113"/>
      <c r="CA216" s="1113"/>
      <c r="CB216" s="1113"/>
      <c r="CC216" s="1113"/>
      <c r="CD216" s="1113"/>
      <c r="CE216" s="1113"/>
      <c r="CF216" s="1113"/>
      <c r="CG216" s="1113"/>
      <c r="CH216" s="1113"/>
      <c r="CI216" s="1113"/>
      <c r="CJ216" s="1113"/>
      <c r="CK216" s="1113"/>
      <c r="CL216" s="1113"/>
      <c r="CM216" s="1113"/>
      <c r="CN216" s="1113"/>
      <c r="CO216" s="1113"/>
      <c r="CP216" s="1113"/>
      <c r="CQ216" s="1113"/>
      <c r="CR216" s="1113"/>
      <c r="CS216" s="1113"/>
      <c r="CT216" s="1113"/>
      <c r="CU216" s="1113"/>
      <c r="CV216" s="1113"/>
      <c r="CW216" s="1113"/>
      <c r="CX216" s="1113"/>
      <c r="CY216" s="1113"/>
      <c r="CZ216" s="1113"/>
      <c r="DA216" s="1113"/>
      <c r="DB216" s="1113"/>
      <c r="DC216" s="1113"/>
      <c r="DD216" s="1113"/>
      <c r="DE216" s="1113"/>
      <c r="DF216" s="1113"/>
      <c r="DG216" s="1113"/>
      <c r="DH216" s="1113"/>
      <c r="DI216" s="1113"/>
      <c r="DJ216" s="1113"/>
      <c r="DK216" s="1113"/>
      <c r="DL216" s="1113"/>
      <c r="DM216" s="1113"/>
      <c r="DN216" s="1113"/>
      <c r="DO216" s="236"/>
      <c r="DP216" s="236"/>
      <c r="DQ216" s="236"/>
      <c r="DW216" s="1133"/>
      <c r="DX216" s="1134"/>
      <c r="DY216" s="1134"/>
      <c r="DZ216" s="1134"/>
      <c r="EA216" s="1134"/>
      <c r="EB216" s="1134"/>
      <c r="EC216" s="1134"/>
      <c r="ED216" s="1134"/>
      <c r="EE216" s="1135"/>
    </row>
    <row r="217" spans="2:135" ht="6.75" customHeight="1" x14ac:dyDescent="0.25">
      <c r="B217" s="234"/>
      <c r="C217" s="234"/>
      <c r="D217" s="234"/>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236"/>
      <c r="AC217" s="236"/>
      <c r="AD217" s="236"/>
      <c r="AE217" s="236"/>
      <c r="AF217" s="236"/>
      <c r="AG217" s="236"/>
      <c r="AH217" s="236"/>
      <c r="AI217" s="236"/>
      <c r="AJ217" s="236"/>
      <c r="AK217" s="236"/>
      <c r="AL217" s="236"/>
      <c r="AM217" s="236"/>
      <c r="AN217" s="236"/>
      <c r="AO217" s="236"/>
      <c r="AP217" s="236"/>
      <c r="AQ217" s="236"/>
      <c r="AR217" s="236"/>
      <c r="AS217" s="236"/>
      <c r="AT217" s="236"/>
      <c r="AU217" s="236"/>
      <c r="AV217" s="236"/>
      <c r="AW217" s="236"/>
      <c r="AX217" s="236"/>
      <c r="AY217" s="236"/>
      <c r="AZ217" s="236"/>
      <c r="BA217" s="236"/>
      <c r="BB217" s="236"/>
      <c r="BC217" s="236"/>
      <c r="BD217" s="236"/>
      <c r="BE217" s="236"/>
      <c r="BF217" s="236"/>
      <c r="BG217" s="236"/>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W217" s="1133"/>
      <c r="DX217" s="1134"/>
      <c r="DY217" s="1134"/>
      <c r="DZ217" s="1134"/>
      <c r="EA217" s="1134"/>
      <c r="EB217" s="1134"/>
      <c r="EC217" s="1134"/>
      <c r="ED217" s="1134"/>
      <c r="EE217" s="1135"/>
    </row>
    <row r="218" spans="2:135" ht="6" customHeight="1" x14ac:dyDescent="0.25">
      <c r="B218" s="234"/>
      <c r="C218" s="234"/>
      <c r="D218" s="234"/>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c r="BG218" s="238"/>
      <c r="BH218" s="238"/>
      <c r="BI218" s="238"/>
      <c r="BJ218" s="238"/>
      <c r="BK218" s="238"/>
      <c r="BL218" s="238"/>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6"/>
      <c r="DP218" s="236"/>
      <c r="DQ218" s="236"/>
      <c r="DW218" s="1133"/>
      <c r="DX218" s="1134"/>
      <c r="DY218" s="1134"/>
      <c r="DZ218" s="1134"/>
      <c r="EA218" s="1134"/>
      <c r="EB218" s="1134"/>
      <c r="EC218" s="1134"/>
      <c r="ED218" s="1134"/>
      <c r="EE218" s="1135"/>
    </row>
    <row r="219" spans="2:135" ht="6" customHeight="1" x14ac:dyDescent="0.25">
      <c r="B219" s="1111" t="s">
        <v>290</v>
      </c>
      <c r="C219" s="1112"/>
      <c r="D219" s="1112"/>
      <c r="E219" s="1113" t="s">
        <v>291</v>
      </c>
      <c r="F219" s="1113"/>
      <c r="G219" s="1113"/>
      <c r="H219" s="1113"/>
      <c r="I219" s="1113"/>
      <c r="J219" s="1113"/>
      <c r="K219" s="1113"/>
      <c r="L219" s="1113"/>
      <c r="M219" s="1113"/>
      <c r="N219" s="1113"/>
      <c r="O219" s="1113"/>
      <c r="P219" s="1113"/>
      <c r="Q219" s="1113"/>
      <c r="R219" s="1113"/>
      <c r="S219" s="1113"/>
      <c r="T219" s="1113"/>
      <c r="U219" s="1113"/>
      <c r="V219" s="1113"/>
      <c r="W219" s="1113"/>
      <c r="X219" s="1113"/>
      <c r="Y219" s="1113"/>
      <c r="Z219" s="1113"/>
      <c r="AA219" s="1113"/>
      <c r="AB219" s="1113"/>
      <c r="AC219" s="1113"/>
      <c r="AD219" s="1113"/>
      <c r="AE219" s="1113"/>
      <c r="AF219" s="1113"/>
      <c r="AG219" s="1113"/>
      <c r="AH219" s="1113"/>
      <c r="AI219" s="1113"/>
      <c r="AJ219" s="1113"/>
      <c r="AK219" s="1113"/>
      <c r="AL219" s="1113"/>
      <c r="AM219" s="1113"/>
      <c r="AN219" s="1113"/>
      <c r="AO219" s="1113"/>
      <c r="AP219" s="1113"/>
      <c r="AQ219" s="1113"/>
      <c r="AR219" s="1113"/>
      <c r="AS219" s="1113"/>
      <c r="AT219" s="1113"/>
      <c r="AU219" s="1113"/>
      <c r="AV219" s="1113"/>
      <c r="AW219" s="1113"/>
      <c r="AX219" s="1113"/>
      <c r="AY219" s="1113"/>
      <c r="AZ219" s="1113"/>
      <c r="BA219" s="1113"/>
      <c r="BB219" s="1113"/>
      <c r="BC219" s="1113"/>
      <c r="BD219" s="1113"/>
      <c r="BE219" s="1113"/>
      <c r="BF219" s="1113"/>
      <c r="BG219" s="1113"/>
      <c r="BH219" s="1113"/>
      <c r="BI219" s="1113"/>
      <c r="BJ219" s="1113"/>
      <c r="BK219" s="1113"/>
      <c r="BL219" s="1113"/>
      <c r="BM219" s="1113"/>
      <c r="BN219" s="1113"/>
      <c r="BO219" s="1113"/>
      <c r="BP219" s="1113"/>
      <c r="BQ219" s="1113"/>
      <c r="BR219" s="1113"/>
      <c r="BS219" s="1113"/>
      <c r="BT219" s="1113"/>
      <c r="BU219" s="1113"/>
      <c r="BV219" s="1113"/>
      <c r="BW219" s="1113"/>
      <c r="BX219" s="1113"/>
      <c r="BY219" s="1113"/>
      <c r="BZ219" s="1113"/>
      <c r="CA219" s="1113"/>
      <c r="CB219" s="1113"/>
      <c r="CC219" s="1113"/>
      <c r="CD219" s="1113"/>
      <c r="CE219" s="1113"/>
      <c r="CF219" s="1113"/>
      <c r="CG219" s="1113"/>
      <c r="CH219" s="1113"/>
      <c r="CI219" s="1113"/>
      <c r="CJ219" s="1113"/>
      <c r="CK219" s="1113"/>
      <c r="CL219" s="1113"/>
      <c r="CM219" s="1113"/>
      <c r="CN219" s="1113"/>
      <c r="CO219" s="1113"/>
      <c r="CP219" s="1113"/>
      <c r="CQ219" s="1113"/>
      <c r="CR219" s="1113"/>
      <c r="CS219" s="1113"/>
      <c r="CT219" s="1113"/>
      <c r="CU219" s="1113"/>
      <c r="CV219" s="1113"/>
      <c r="CW219" s="1113"/>
      <c r="CX219" s="1113"/>
      <c r="CY219" s="1113"/>
      <c r="CZ219" s="1113"/>
      <c r="DA219" s="1113"/>
      <c r="DB219" s="1113"/>
      <c r="DC219" s="1113"/>
      <c r="DD219" s="1113"/>
      <c r="DE219" s="1113"/>
      <c r="DF219" s="1113"/>
      <c r="DG219" s="1113"/>
      <c r="DH219" s="1113"/>
      <c r="DI219" s="1113"/>
      <c r="DJ219" s="1113"/>
      <c r="DK219" s="1113"/>
      <c r="DL219" s="1113"/>
      <c r="DM219" s="1113"/>
      <c r="DN219" s="1113"/>
      <c r="DO219" s="236"/>
      <c r="DP219" s="236"/>
      <c r="DQ219" s="236"/>
      <c r="DW219" s="1133"/>
      <c r="DX219" s="1134"/>
      <c r="DY219" s="1134"/>
      <c r="DZ219" s="1134"/>
      <c r="EA219" s="1134"/>
      <c r="EB219" s="1134"/>
      <c r="EC219" s="1134"/>
      <c r="ED219" s="1134"/>
      <c r="EE219" s="1135"/>
    </row>
    <row r="220" spans="2:135" ht="6" customHeight="1" x14ac:dyDescent="0.25">
      <c r="B220" s="1112"/>
      <c r="C220" s="1112"/>
      <c r="D220" s="1112"/>
      <c r="E220" s="1113"/>
      <c r="F220" s="1113"/>
      <c r="G220" s="1113"/>
      <c r="H220" s="1113"/>
      <c r="I220" s="1113"/>
      <c r="J220" s="1113"/>
      <c r="K220" s="1113"/>
      <c r="L220" s="1113"/>
      <c r="M220" s="1113"/>
      <c r="N220" s="1113"/>
      <c r="O220" s="1113"/>
      <c r="P220" s="1113"/>
      <c r="Q220" s="1113"/>
      <c r="R220" s="1113"/>
      <c r="S220" s="1113"/>
      <c r="T220" s="1113"/>
      <c r="U220" s="1113"/>
      <c r="V220" s="1113"/>
      <c r="W220" s="1113"/>
      <c r="X220" s="1113"/>
      <c r="Y220" s="1113"/>
      <c r="Z220" s="1113"/>
      <c r="AA220" s="1113"/>
      <c r="AB220" s="1113"/>
      <c r="AC220" s="1113"/>
      <c r="AD220" s="1113"/>
      <c r="AE220" s="1113"/>
      <c r="AF220" s="1113"/>
      <c r="AG220" s="1113"/>
      <c r="AH220" s="1113"/>
      <c r="AI220" s="1113"/>
      <c r="AJ220" s="1113"/>
      <c r="AK220" s="1113"/>
      <c r="AL220" s="1113"/>
      <c r="AM220" s="1113"/>
      <c r="AN220" s="1113"/>
      <c r="AO220" s="1113"/>
      <c r="AP220" s="1113"/>
      <c r="AQ220" s="1113"/>
      <c r="AR220" s="1113"/>
      <c r="AS220" s="1113"/>
      <c r="AT220" s="1113"/>
      <c r="AU220" s="1113"/>
      <c r="AV220" s="1113"/>
      <c r="AW220" s="1113"/>
      <c r="AX220" s="1113"/>
      <c r="AY220" s="1113"/>
      <c r="AZ220" s="1113"/>
      <c r="BA220" s="1113"/>
      <c r="BB220" s="1113"/>
      <c r="BC220" s="1113"/>
      <c r="BD220" s="1113"/>
      <c r="BE220" s="1113"/>
      <c r="BF220" s="1113"/>
      <c r="BG220" s="1113"/>
      <c r="BH220" s="1113"/>
      <c r="BI220" s="1113"/>
      <c r="BJ220" s="1113"/>
      <c r="BK220" s="1113"/>
      <c r="BL220" s="1113"/>
      <c r="BM220" s="1113"/>
      <c r="BN220" s="1113"/>
      <c r="BO220" s="1113"/>
      <c r="BP220" s="1113"/>
      <c r="BQ220" s="1113"/>
      <c r="BR220" s="1113"/>
      <c r="BS220" s="1113"/>
      <c r="BT220" s="1113"/>
      <c r="BU220" s="1113"/>
      <c r="BV220" s="1113"/>
      <c r="BW220" s="1113"/>
      <c r="BX220" s="1113"/>
      <c r="BY220" s="1113"/>
      <c r="BZ220" s="1113"/>
      <c r="CA220" s="1113"/>
      <c r="CB220" s="1113"/>
      <c r="CC220" s="1113"/>
      <c r="CD220" s="1113"/>
      <c r="CE220" s="1113"/>
      <c r="CF220" s="1113"/>
      <c r="CG220" s="1113"/>
      <c r="CH220" s="1113"/>
      <c r="CI220" s="1113"/>
      <c r="CJ220" s="1113"/>
      <c r="CK220" s="1113"/>
      <c r="CL220" s="1113"/>
      <c r="CM220" s="1113"/>
      <c r="CN220" s="1113"/>
      <c r="CO220" s="1113"/>
      <c r="CP220" s="1113"/>
      <c r="CQ220" s="1113"/>
      <c r="CR220" s="1113"/>
      <c r="CS220" s="1113"/>
      <c r="CT220" s="1113"/>
      <c r="CU220" s="1113"/>
      <c r="CV220" s="1113"/>
      <c r="CW220" s="1113"/>
      <c r="CX220" s="1113"/>
      <c r="CY220" s="1113"/>
      <c r="CZ220" s="1113"/>
      <c r="DA220" s="1113"/>
      <c r="DB220" s="1113"/>
      <c r="DC220" s="1113"/>
      <c r="DD220" s="1113"/>
      <c r="DE220" s="1113"/>
      <c r="DF220" s="1113"/>
      <c r="DG220" s="1113"/>
      <c r="DH220" s="1113"/>
      <c r="DI220" s="1113"/>
      <c r="DJ220" s="1113"/>
      <c r="DK220" s="1113"/>
      <c r="DL220" s="1113"/>
      <c r="DM220" s="1113"/>
      <c r="DN220" s="1113"/>
      <c r="DO220" s="236"/>
      <c r="DP220" s="236"/>
      <c r="DQ220" s="236"/>
      <c r="DW220" s="1133"/>
      <c r="DX220" s="1134"/>
      <c r="DY220" s="1134"/>
      <c r="DZ220" s="1134"/>
      <c r="EA220" s="1134"/>
      <c r="EB220" s="1134"/>
      <c r="EC220" s="1134"/>
      <c r="ED220" s="1134"/>
      <c r="EE220" s="1135"/>
    </row>
    <row r="221" spans="2:135" ht="6" customHeight="1" x14ac:dyDescent="0.25">
      <c r="B221" s="234"/>
      <c r="C221" s="234"/>
      <c r="D221" s="234"/>
      <c r="E221" s="1113"/>
      <c r="F221" s="1113"/>
      <c r="G221" s="1113"/>
      <c r="H221" s="1113"/>
      <c r="I221" s="1113"/>
      <c r="J221" s="1113"/>
      <c r="K221" s="1113"/>
      <c r="L221" s="1113"/>
      <c r="M221" s="1113"/>
      <c r="N221" s="1113"/>
      <c r="O221" s="1113"/>
      <c r="P221" s="1113"/>
      <c r="Q221" s="1113"/>
      <c r="R221" s="1113"/>
      <c r="S221" s="1113"/>
      <c r="T221" s="1113"/>
      <c r="U221" s="1113"/>
      <c r="V221" s="1113"/>
      <c r="W221" s="1113"/>
      <c r="X221" s="1113"/>
      <c r="Y221" s="1113"/>
      <c r="Z221" s="1113"/>
      <c r="AA221" s="1113"/>
      <c r="AB221" s="1113"/>
      <c r="AC221" s="1113"/>
      <c r="AD221" s="1113"/>
      <c r="AE221" s="1113"/>
      <c r="AF221" s="1113"/>
      <c r="AG221" s="1113"/>
      <c r="AH221" s="1113"/>
      <c r="AI221" s="1113"/>
      <c r="AJ221" s="1113"/>
      <c r="AK221" s="1113"/>
      <c r="AL221" s="1113"/>
      <c r="AM221" s="1113"/>
      <c r="AN221" s="1113"/>
      <c r="AO221" s="1113"/>
      <c r="AP221" s="1113"/>
      <c r="AQ221" s="1113"/>
      <c r="AR221" s="1113"/>
      <c r="AS221" s="1113"/>
      <c r="AT221" s="1113"/>
      <c r="AU221" s="1113"/>
      <c r="AV221" s="1113"/>
      <c r="AW221" s="1113"/>
      <c r="AX221" s="1113"/>
      <c r="AY221" s="1113"/>
      <c r="AZ221" s="1113"/>
      <c r="BA221" s="1113"/>
      <c r="BB221" s="1113"/>
      <c r="BC221" s="1113"/>
      <c r="BD221" s="1113"/>
      <c r="BE221" s="1113"/>
      <c r="BF221" s="1113"/>
      <c r="BG221" s="1113"/>
      <c r="BH221" s="1113"/>
      <c r="BI221" s="1113"/>
      <c r="BJ221" s="1113"/>
      <c r="BK221" s="1113"/>
      <c r="BL221" s="1113"/>
      <c r="BM221" s="1113"/>
      <c r="BN221" s="1113"/>
      <c r="BO221" s="1113"/>
      <c r="BP221" s="1113"/>
      <c r="BQ221" s="1113"/>
      <c r="BR221" s="1113"/>
      <c r="BS221" s="1113"/>
      <c r="BT221" s="1113"/>
      <c r="BU221" s="1113"/>
      <c r="BV221" s="1113"/>
      <c r="BW221" s="1113"/>
      <c r="BX221" s="1113"/>
      <c r="BY221" s="1113"/>
      <c r="BZ221" s="1113"/>
      <c r="CA221" s="1113"/>
      <c r="CB221" s="1113"/>
      <c r="CC221" s="1113"/>
      <c r="CD221" s="1113"/>
      <c r="CE221" s="1113"/>
      <c r="CF221" s="1113"/>
      <c r="CG221" s="1113"/>
      <c r="CH221" s="1113"/>
      <c r="CI221" s="1113"/>
      <c r="CJ221" s="1113"/>
      <c r="CK221" s="1113"/>
      <c r="CL221" s="1113"/>
      <c r="CM221" s="1113"/>
      <c r="CN221" s="1113"/>
      <c r="CO221" s="1113"/>
      <c r="CP221" s="1113"/>
      <c r="CQ221" s="1113"/>
      <c r="CR221" s="1113"/>
      <c r="CS221" s="1113"/>
      <c r="CT221" s="1113"/>
      <c r="CU221" s="1113"/>
      <c r="CV221" s="1113"/>
      <c r="CW221" s="1113"/>
      <c r="CX221" s="1113"/>
      <c r="CY221" s="1113"/>
      <c r="CZ221" s="1113"/>
      <c r="DA221" s="1113"/>
      <c r="DB221" s="1113"/>
      <c r="DC221" s="1113"/>
      <c r="DD221" s="1113"/>
      <c r="DE221" s="1113"/>
      <c r="DF221" s="1113"/>
      <c r="DG221" s="1113"/>
      <c r="DH221" s="1113"/>
      <c r="DI221" s="1113"/>
      <c r="DJ221" s="1113"/>
      <c r="DK221" s="1113"/>
      <c r="DL221" s="1113"/>
      <c r="DM221" s="1113"/>
      <c r="DN221" s="1113"/>
      <c r="DO221" s="237"/>
      <c r="DP221" s="237"/>
      <c r="DQ221" s="236"/>
      <c r="DW221" s="1133"/>
      <c r="DX221" s="1134"/>
      <c r="DY221" s="1134"/>
      <c r="DZ221" s="1134"/>
      <c r="EA221" s="1134"/>
      <c r="EB221" s="1134"/>
      <c r="EC221" s="1134"/>
      <c r="ED221" s="1134"/>
      <c r="EE221" s="1135"/>
    </row>
    <row r="222" spans="2:135" ht="6" customHeight="1" x14ac:dyDescent="0.25">
      <c r="B222" s="234"/>
      <c r="C222" s="234"/>
      <c r="D222" s="234"/>
      <c r="E222" s="1113"/>
      <c r="F222" s="1113"/>
      <c r="G222" s="1113"/>
      <c r="H222" s="1113"/>
      <c r="I222" s="1113"/>
      <c r="J222" s="1113"/>
      <c r="K222" s="1113"/>
      <c r="L222" s="1113"/>
      <c r="M222" s="1113"/>
      <c r="N222" s="1113"/>
      <c r="O222" s="1113"/>
      <c r="P222" s="1113"/>
      <c r="Q222" s="1113"/>
      <c r="R222" s="1113"/>
      <c r="S222" s="1113"/>
      <c r="T222" s="1113"/>
      <c r="U222" s="1113"/>
      <c r="V222" s="1113"/>
      <c r="W222" s="1113"/>
      <c r="X222" s="1113"/>
      <c r="Y222" s="1113"/>
      <c r="Z222" s="1113"/>
      <c r="AA222" s="1113"/>
      <c r="AB222" s="1113"/>
      <c r="AC222" s="1113"/>
      <c r="AD222" s="1113"/>
      <c r="AE222" s="1113"/>
      <c r="AF222" s="1113"/>
      <c r="AG222" s="1113"/>
      <c r="AH222" s="1113"/>
      <c r="AI222" s="1113"/>
      <c r="AJ222" s="1113"/>
      <c r="AK222" s="1113"/>
      <c r="AL222" s="1113"/>
      <c r="AM222" s="1113"/>
      <c r="AN222" s="1113"/>
      <c r="AO222" s="1113"/>
      <c r="AP222" s="1113"/>
      <c r="AQ222" s="1113"/>
      <c r="AR222" s="1113"/>
      <c r="AS222" s="1113"/>
      <c r="AT222" s="1113"/>
      <c r="AU222" s="1113"/>
      <c r="AV222" s="1113"/>
      <c r="AW222" s="1113"/>
      <c r="AX222" s="1113"/>
      <c r="AY222" s="1113"/>
      <c r="AZ222" s="1113"/>
      <c r="BA222" s="1113"/>
      <c r="BB222" s="1113"/>
      <c r="BC222" s="1113"/>
      <c r="BD222" s="1113"/>
      <c r="BE222" s="1113"/>
      <c r="BF222" s="1113"/>
      <c r="BG222" s="1113"/>
      <c r="BH222" s="1113"/>
      <c r="BI222" s="1113"/>
      <c r="BJ222" s="1113"/>
      <c r="BK222" s="1113"/>
      <c r="BL222" s="1113"/>
      <c r="BM222" s="1113"/>
      <c r="BN222" s="1113"/>
      <c r="BO222" s="1113"/>
      <c r="BP222" s="1113"/>
      <c r="BQ222" s="1113"/>
      <c r="BR222" s="1113"/>
      <c r="BS222" s="1113"/>
      <c r="BT222" s="1113"/>
      <c r="BU222" s="1113"/>
      <c r="BV222" s="1113"/>
      <c r="BW222" s="1113"/>
      <c r="BX222" s="1113"/>
      <c r="BY222" s="1113"/>
      <c r="BZ222" s="1113"/>
      <c r="CA222" s="1113"/>
      <c r="CB222" s="1113"/>
      <c r="CC222" s="1113"/>
      <c r="CD222" s="1113"/>
      <c r="CE222" s="1113"/>
      <c r="CF222" s="1113"/>
      <c r="CG222" s="1113"/>
      <c r="CH222" s="1113"/>
      <c r="CI222" s="1113"/>
      <c r="CJ222" s="1113"/>
      <c r="CK222" s="1113"/>
      <c r="CL222" s="1113"/>
      <c r="CM222" s="1113"/>
      <c r="CN222" s="1113"/>
      <c r="CO222" s="1113"/>
      <c r="CP222" s="1113"/>
      <c r="CQ222" s="1113"/>
      <c r="CR222" s="1113"/>
      <c r="CS222" s="1113"/>
      <c r="CT222" s="1113"/>
      <c r="CU222" s="1113"/>
      <c r="CV222" s="1113"/>
      <c r="CW222" s="1113"/>
      <c r="CX222" s="1113"/>
      <c r="CY222" s="1113"/>
      <c r="CZ222" s="1113"/>
      <c r="DA222" s="1113"/>
      <c r="DB222" s="1113"/>
      <c r="DC222" s="1113"/>
      <c r="DD222" s="1113"/>
      <c r="DE222" s="1113"/>
      <c r="DF222" s="1113"/>
      <c r="DG222" s="1113"/>
      <c r="DH222" s="1113"/>
      <c r="DI222" s="1113"/>
      <c r="DJ222" s="1113"/>
      <c r="DK222" s="1113"/>
      <c r="DL222" s="1113"/>
      <c r="DM222" s="1113"/>
      <c r="DN222" s="1113"/>
      <c r="DO222" s="237"/>
      <c r="DP222" s="237"/>
      <c r="DQ222" s="236"/>
      <c r="DW222" s="1133"/>
      <c r="DX222" s="1134"/>
      <c r="DY222" s="1134"/>
      <c r="DZ222" s="1134"/>
      <c r="EA222" s="1134"/>
      <c r="EB222" s="1134"/>
      <c r="EC222" s="1134"/>
      <c r="ED222" s="1134"/>
      <c r="EE222" s="1135"/>
    </row>
    <row r="223" spans="2:135" ht="6" customHeight="1" x14ac:dyDescent="0.25">
      <c r="B223" s="234"/>
      <c r="C223" s="234"/>
      <c r="D223" s="234"/>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1113"/>
      <c r="AK223" s="1113"/>
      <c r="AL223" s="1113"/>
      <c r="AM223" s="1113"/>
      <c r="AN223" s="1113"/>
      <c r="AO223" s="1113"/>
      <c r="AP223" s="1113"/>
      <c r="AQ223" s="1113"/>
      <c r="AR223" s="1113"/>
      <c r="AS223" s="1113"/>
      <c r="AT223" s="1113"/>
      <c r="AU223" s="1113"/>
      <c r="AV223" s="1113"/>
      <c r="AW223" s="1113"/>
      <c r="AX223" s="1113"/>
      <c r="AY223" s="1113"/>
      <c r="AZ223" s="1113"/>
      <c r="BA223" s="1113"/>
      <c r="BB223" s="1113"/>
      <c r="BC223" s="1113"/>
      <c r="BD223" s="1113"/>
      <c r="BE223" s="1113"/>
      <c r="BF223" s="1113"/>
      <c r="BG223" s="1113"/>
      <c r="BH223" s="1113"/>
      <c r="BI223" s="1113"/>
      <c r="BJ223" s="1113"/>
      <c r="BK223" s="1113"/>
      <c r="BL223" s="1113"/>
      <c r="BM223" s="1113"/>
      <c r="BN223" s="1113"/>
      <c r="BO223" s="1113"/>
      <c r="BP223" s="1113"/>
      <c r="BQ223" s="1113"/>
      <c r="BR223" s="1113"/>
      <c r="BS223" s="1113"/>
      <c r="BT223" s="1113"/>
      <c r="BU223" s="1113"/>
      <c r="BV223" s="1113"/>
      <c r="BW223" s="1113"/>
      <c r="BX223" s="1113"/>
      <c r="BY223" s="1113"/>
      <c r="BZ223" s="1113"/>
      <c r="CA223" s="1113"/>
      <c r="CB223" s="1113"/>
      <c r="CC223" s="1113"/>
      <c r="CD223" s="1113"/>
      <c r="CE223" s="1113"/>
      <c r="CF223" s="1113"/>
      <c r="CG223" s="1113"/>
      <c r="CH223" s="1113"/>
      <c r="CI223" s="1113"/>
      <c r="CJ223" s="1113"/>
      <c r="CK223" s="1113"/>
      <c r="CL223" s="1113"/>
      <c r="CM223" s="1113"/>
      <c r="CN223" s="1113"/>
      <c r="CO223" s="1113"/>
      <c r="CP223" s="1113"/>
      <c r="CQ223" s="1113"/>
      <c r="CR223" s="1113"/>
      <c r="CS223" s="1113"/>
      <c r="CT223" s="1113"/>
      <c r="CU223" s="1113"/>
      <c r="CV223" s="1113"/>
      <c r="CW223" s="1113"/>
      <c r="CX223" s="1113"/>
      <c r="CY223" s="1113"/>
      <c r="CZ223" s="1113"/>
      <c r="DA223" s="1113"/>
      <c r="DB223" s="1113"/>
      <c r="DC223" s="1113"/>
      <c r="DD223" s="1113"/>
      <c r="DE223" s="1113"/>
      <c r="DF223" s="1113"/>
      <c r="DG223" s="1113"/>
      <c r="DH223" s="1113"/>
      <c r="DI223" s="1113"/>
      <c r="DJ223" s="1113"/>
      <c r="DK223" s="1113"/>
      <c r="DL223" s="1113"/>
      <c r="DM223" s="1113"/>
      <c r="DN223" s="1113"/>
      <c r="DO223" s="237"/>
      <c r="DP223" s="237"/>
      <c r="DQ223" s="236"/>
      <c r="DW223" s="1133"/>
      <c r="DX223" s="1134"/>
      <c r="DY223" s="1134"/>
      <c r="DZ223" s="1134"/>
      <c r="EA223" s="1134"/>
      <c r="EB223" s="1134"/>
      <c r="EC223" s="1134"/>
      <c r="ED223" s="1134"/>
      <c r="EE223" s="1135"/>
    </row>
    <row r="224" spans="2:135" ht="6" customHeight="1" x14ac:dyDescent="0.25">
      <c r="E224" s="1113"/>
      <c r="F224" s="1113"/>
      <c r="G224" s="1113"/>
      <c r="H224" s="1113"/>
      <c r="I224" s="1113"/>
      <c r="J224" s="1113"/>
      <c r="K224" s="1113"/>
      <c r="L224" s="1113"/>
      <c r="M224" s="1113"/>
      <c r="N224" s="1113"/>
      <c r="O224" s="1113"/>
      <c r="P224" s="1113"/>
      <c r="Q224" s="1113"/>
      <c r="R224" s="1113"/>
      <c r="S224" s="1113"/>
      <c r="T224" s="1113"/>
      <c r="U224" s="1113"/>
      <c r="V224" s="1113"/>
      <c r="W224" s="1113"/>
      <c r="X224" s="1113"/>
      <c r="Y224" s="1113"/>
      <c r="Z224" s="1113"/>
      <c r="AA224" s="1113"/>
      <c r="AB224" s="1113"/>
      <c r="AC224" s="1113"/>
      <c r="AD224" s="1113"/>
      <c r="AE224" s="1113"/>
      <c r="AF224" s="1113"/>
      <c r="AG224" s="1113"/>
      <c r="AH224" s="1113"/>
      <c r="AI224" s="1113"/>
      <c r="AJ224" s="1113"/>
      <c r="AK224" s="1113"/>
      <c r="AL224" s="1113"/>
      <c r="AM224" s="1113"/>
      <c r="AN224" s="1113"/>
      <c r="AO224" s="1113"/>
      <c r="AP224" s="1113"/>
      <c r="AQ224" s="1113"/>
      <c r="AR224" s="1113"/>
      <c r="AS224" s="1113"/>
      <c r="AT224" s="1113"/>
      <c r="AU224" s="1113"/>
      <c r="AV224" s="1113"/>
      <c r="AW224" s="1113"/>
      <c r="AX224" s="1113"/>
      <c r="AY224" s="1113"/>
      <c r="AZ224" s="1113"/>
      <c r="BA224" s="1113"/>
      <c r="BB224" s="1113"/>
      <c r="BC224" s="1113"/>
      <c r="BD224" s="1113"/>
      <c r="BE224" s="1113"/>
      <c r="BF224" s="1113"/>
      <c r="BG224" s="1113"/>
      <c r="BH224" s="1113"/>
      <c r="BI224" s="1113"/>
      <c r="BJ224" s="1113"/>
      <c r="BK224" s="1113"/>
      <c r="BL224" s="1113"/>
      <c r="BM224" s="1113"/>
      <c r="BN224" s="1113"/>
      <c r="BO224" s="1113"/>
      <c r="BP224" s="1113"/>
      <c r="BQ224" s="1113"/>
      <c r="BR224" s="1113"/>
      <c r="BS224" s="1113"/>
      <c r="BT224" s="1113"/>
      <c r="BU224" s="1113"/>
      <c r="BV224" s="1113"/>
      <c r="BW224" s="1113"/>
      <c r="BX224" s="1113"/>
      <c r="BY224" s="1113"/>
      <c r="BZ224" s="1113"/>
      <c r="CA224" s="1113"/>
      <c r="CB224" s="1113"/>
      <c r="CC224" s="1113"/>
      <c r="CD224" s="1113"/>
      <c r="CE224" s="1113"/>
      <c r="CF224" s="1113"/>
      <c r="CG224" s="1113"/>
      <c r="CH224" s="1113"/>
      <c r="CI224" s="1113"/>
      <c r="CJ224" s="1113"/>
      <c r="CK224" s="1113"/>
      <c r="CL224" s="1113"/>
      <c r="CM224" s="1113"/>
      <c r="CN224" s="1113"/>
      <c r="CO224" s="1113"/>
      <c r="CP224" s="1113"/>
      <c r="CQ224" s="1113"/>
      <c r="CR224" s="1113"/>
      <c r="CS224" s="1113"/>
      <c r="CT224" s="1113"/>
      <c r="CU224" s="1113"/>
      <c r="CV224" s="1113"/>
      <c r="CW224" s="1113"/>
      <c r="CX224" s="1113"/>
      <c r="CY224" s="1113"/>
      <c r="CZ224" s="1113"/>
      <c r="DA224" s="1113"/>
      <c r="DB224" s="1113"/>
      <c r="DC224" s="1113"/>
      <c r="DD224" s="1113"/>
      <c r="DE224" s="1113"/>
      <c r="DF224" s="1113"/>
      <c r="DG224" s="1113"/>
      <c r="DH224" s="1113"/>
      <c r="DI224" s="1113"/>
      <c r="DJ224" s="1113"/>
      <c r="DK224" s="1113"/>
      <c r="DL224" s="1113"/>
      <c r="DM224" s="1113"/>
      <c r="DN224" s="1113"/>
      <c r="DW224" s="1133"/>
      <c r="DX224" s="1134"/>
      <c r="DY224" s="1134"/>
      <c r="DZ224" s="1134"/>
      <c r="EA224" s="1134"/>
      <c r="EB224" s="1134"/>
      <c r="EC224" s="1134"/>
      <c r="ED224" s="1134"/>
      <c r="EE224" s="1135"/>
    </row>
    <row r="225" spans="2:135" ht="6" customHeight="1" x14ac:dyDescent="0.25">
      <c r="E225" s="1113"/>
      <c r="F225" s="1113"/>
      <c r="G225" s="1113"/>
      <c r="H225" s="1113"/>
      <c r="I225" s="1113"/>
      <c r="J225" s="1113"/>
      <c r="K225" s="1113"/>
      <c r="L225" s="1113"/>
      <c r="M225" s="1113"/>
      <c r="N225" s="1113"/>
      <c r="O225" s="1113"/>
      <c r="P225" s="1113"/>
      <c r="Q225" s="1113"/>
      <c r="R225" s="1113"/>
      <c r="S225" s="1113"/>
      <c r="T225" s="1113"/>
      <c r="U225" s="1113"/>
      <c r="V225" s="1113"/>
      <c r="W225" s="1113"/>
      <c r="X225" s="1113"/>
      <c r="Y225" s="1113"/>
      <c r="Z225" s="1113"/>
      <c r="AA225" s="1113"/>
      <c r="AB225" s="1113"/>
      <c r="AC225" s="1113"/>
      <c r="AD225" s="1113"/>
      <c r="AE225" s="1113"/>
      <c r="AF225" s="1113"/>
      <c r="AG225" s="1113"/>
      <c r="AH225" s="1113"/>
      <c r="AI225" s="1113"/>
      <c r="AJ225" s="1113"/>
      <c r="AK225" s="1113"/>
      <c r="AL225" s="1113"/>
      <c r="AM225" s="1113"/>
      <c r="AN225" s="1113"/>
      <c r="AO225" s="1113"/>
      <c r="AP225" s="1113"/>
      <c r="AQ225" s="1113"/>
      <c r="AR225" s="1113"/>
      <c r="AS225" s="1113"/>
      <c r="AT225" s="1113"/>
      <c r="AU225" s="1113"/>
      <c r="AV225" s="1113"/>
      <c r="AW225" s="1113"/>
      <c r="AX225" s="1113"/>
      <c r="AY225" s="1113"/>
      <c r="AZ225" s="1113"/>
      <c r="BA225" s="1113"/>
      <c r="BB225" s="1113"/>
      <c r="BC225" s="1113"/>
      <c r="BD225" s="1113"/>
      <c r="BE225" s="1113"/>
      <c r="BF225" s="1113"/>
      <c r="BG225" s="1113"/>
      <c r="BH225" s="1113"/>
      <c r="BI225" s="1113"/>
      <c r="BJ225" s="1113"/>
      <c r="BK225" s="1113"/>
      <c r="BL225" s="1113"/>
      <c r="BM225" s="1113"/>
      <c r="BN225" s="1113"/>
      <c r="BO225" s="1113"/>
      <c r="BP225" s="1113"/>
      <c r="BQ225" s="1113"/>
      <c r="BR225" s="1113"/>
      <c r="BS225" s="1113"/>
      <c r="BT225" s="1113"/>
      <c r="BU225" s="1113"/>
      <c r="BV225" s="1113"/>
      <c r="BW225" s="1113"/>
      <c r="BX225" s="1113"/>
      <c r="BY225" s="1113"/>
      <c r="BZ225" s="1113"/>
      <c r="CA225" s="1113"/>
      <c r="CB225" s="1113"/>
      <c r="CC225" s="1113"/>
      <c r="CD225" s="1113"/>
      <c r="CE225" s="1113"/>
      <c r="CF225" s="1113"/>
      <c r="CG225" s="1113"/>
      <c r="CH225" s="1113"/>
      <c r="CI225" s="1113"/>
      <c r="CJ225" s="1113"/>
      <c r="CK225" s="1113"/>
      <c r="CL225" s="1113"/>
      <c r="CM225" s="1113"/>
      <c r="CN225" s="1113"/>
      <c r="CO225" s="1113"/>
      <c r="CP225" s="1113"/>
      <c r="CQ225" s="1113"/>
      <c r="CR225" s="1113"/>
      <c r="CS225" s="1113"/>
      <c r="CT225" s="1113"/>
      <c r="CU225" s="1113"/>
      <c r="CV225" s="1113"/>
      <c r="CW225" s="1113"/>
      <c r="CX225" s="1113"/>
      <c r="CY225" s="1113"/>
      <c r="CZ225" s="1113"/>
      <c r="DA225" s="1113"/>
      <c r="DB225" s="1113"/>
      <c r="DC225" s="1113"/>
      <c r="DD225" s="1113"/>
      <c r="DE225" s="1113"/>
      <c r="DF225" s="1113"/>
      <c r="DG225" s="1113"/>
      <c r="DH225" s="1113"/>
      <c r="DI225" s="1113"/>
      <c r="DJ225" s="1113"/>
      <c r="DK225" s="1113"/>
      <c r="DL225" s="1113"/>
      <c r="DM225" s="1113"/>
      <c r="DN225" s="1113"/>
      <c r="DW225" s="1133"/>
      <c r="DX225" s="1134"/>
      <c r="DY225" s="1134"/>
      <c r="DZ225" s="1134"/>
      <c r="EA225" s="1134"/>
      <c r="EB225" s="1134"/>
      <c r="EC225" s="1134"/>
      <c r="ED225" s="1134"/>
      <c r="EE225" s="1135"/>
    </row>
    <row r="226" spans="2:135" ht="6" customHeight="1" x14ac:dyDescent="0.25">
      <c r="E226" s="1113"/>
      <c r="F226" s="1113"/>
      <c r="G226" s="1113"/>
      <c r="H226" s="1113"/>
      <c r="I226" s="1113"/>
      <c r="J226" s="1113"/>
      <c r="K226" s="1113"/>
      <c r="L226" s="1113"/>
      <c r="M226" s="1113"/>
      <c r="N226" s="1113"/>
      <c r="O226" s="1113"/>
      <c r="P226" s="1113"/>
      <c r="Q226" s="1113"/>
      <c r="R226" s="1113"/>
      <c r="S226" s="1113"/>
      <c r="T226" s="1113"/>
      <c r="U226" s="1113"/>
      <c r="V226" s="1113"/>
      <c r="W226" s="1113"/>
      <c r="X226" s="1113"/>
      <c r="Y226" s="1113"/>
      <c r="Z226" s="1113"/>
      <c r="AA226" s="1113"/>
      <c r="AB226" s="1113"/>
      <c r="AC226" s="1113"/>
      <c r="AD226" s="1113"/>
      <c r="AE226" s="1113"/>
      <c r="AF226" s="1113"/>
      <c r="AG226" s="1113"/>
      <c r="AH226" s="1113"/>
      <c r="AI226" s="1113"/>
      <c r="AJ226" s="1113"/>
      <c r="AK226" s="1113"/>
      <c r="AL226" s="1113"/>
      <c r="AM226" s="1113"/>
      <c r="AN226" s="1113"/>
      <c r="AO226" s="1113"/>
      <c r="AP226" s="1113"/>
      <c r="AQ226" s="1113"/>
      <c r="AR226" s="1113"/>
      <c r="AS226" s="1113"/>
      <c r="AT226" s="1113"/>
      <c r="AU226" s="1113"/>
      <c r="AV226" s="1113"/>
      <c r="AW226" s="1113"/>
      <c r="AX226" s="1113"/>
      <c r="AY226" s="1113"/>
      <c r="AZ226" s="1113"/>
      <c r="BA226" s="1113"/>
      <c r="BB226" s="1113"/>
      <c r="BC226" s="1113"/>
      <c r="BD226" s="1113"/>
      <c r="BE226" s="1113"/>
      <c r="BF226" s="1113"/>
      <c r="BG226" s="1113"/>
      <c r="BH226" s="1113"/>
      <c r="BI226" s="1113"/>
      <c r="BJ226" s="1113"/>
      <c r="BK226" s="1113"/>
      <c r="BL226" s="1113"/>
      <c r="BM226" s="1113"/>
      <c r="BN226" s="1113"/>
      <c r="BO226" s="1113"/>
      <c r="BP226" s="1113"/>
      <c r="BQ226" s="1113"/>
      <c r="BR226" s="1113"/>
      <c r="BS226" s="1113"/>
      <c r="BT226" s="1113"/>
      <c r="BU226" s="1113"/>
      <c r="BV226" s="1113"/>
      <c r="BW226" s="1113"/>
      <c r="BX226" s="1113"/>
      <c r="BY226" s="1113"/>
      <c r="BZ226" s="1113"/>
      <c r="CA226" s="1113"/>
      <c r="CB226" s="1113"/>
      <c r="CC226" s="1113"/>
      <c r="CD226" s="1113"/>
      <c r="CE226" s="1113"/>
      <c r="CF226" s="1113"/>
      <c r="CG226" s="1113"/>
      <c r="CH226" s="1113"/>
      <c r="CI226" s="1113"/>
      <c r="CJ226" s="1113"/>
      <c r="CK226" s="1113"/>
      <c r="CL226" s="1113"/>
      <c r="CM226" s="1113"/>
      <c r="CN226" s="1113"/>
      <c r="CO226" s="1113"/>
      <c r="CP226" s="1113"/>
      <c r="CQ226" s="1113"/>
      <c r="CR226" s="1113"/>
      <c r="CS226" s="1113"/>
      <c r="CT226" s="1113"/>
      <c r="CU226" s="1113"/>
      <c r="CV226" s="1113"/>
      <c r="CW226" s="1113"/>
      <c r="CX226" s="1113"/>
      <c r="CY226" s="1113"/>
      <c r="CZ226" s="1113"/>
      <c r="DA226" s="1113"/>
      <c r="DB226" s="1113"/>
      <c r="DC226" s="1113"/>
      <c r="DD226" s="1113"/>
      <c r="DE226" s="1113"/>
      <c r="DF226" s="1113"/>
      <c r="DG226" s="1113"/>
      <c r="DH226" s="1113"/>
      <c r="DI226" s="1113"/>
      <c r="DJ226" s="1113"/>
      <c r="DK226" s="1113"/>
      <c r="DL226" s="1113"/>
      <c r="DM226" s="1113"/>
      <c r="DN226" s="1113"/>
      <c r="DW226" s="1133"/>
      <c r="DX226" s="1134"/>
      <c r="DY226" s="1134"/>
      <c r="DZ226" s="1134"/>
      <c r="EA226" s="1134"/>
      <c r="EB226" s="1134"/>
      <c r="EC226" s="1134"/>
      <c r="ED226" s="1134"/>
      <c r="EE226" s="1135"/>
    </row>
    <row r="227" spans="2:135" ht="6" customHeight="1" x14ac:dyDescent="0.25">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c r="AD227" s="237"/>
      <c r="AE227" s="237"/>
      <c r="AF227" s="237"/>
      <c r="AG227" s="237"/>
      <c r="AH227" s="237"/>
      <c r="AI227" s="237"/>
      <c r="AJ227" s="237"/>
      <c r="AK227" s="237"/>
      <c r="AL227" s="237"/>
      <c r="AM227" s="237"/>
      <c r="AN227" s="237"/>
      <c r="AO227" s="237"/>
      <c r="AP227" s="237"/>
      <c r="AQ227" s="237"/>
      <c r="AR227" s="237"/>
      <c r="AS227" s="237"/>
      <c r="AT227" s="237"/>
      <c r="AU227" s="237"/>
      <c r="AV227" s="237"/>
      <c r="AW227" s="237"/>
      <c r="AX227" s="237"/>
      <c r="AY227" s="237"/>
      <c r="AZ227" s="237"/>
      <c r="BA227" s="237"/>
      <c r="BB227" s="237"/>
      <c r="BC227" s="237"/>
      <c r="BD227" s="237"/>
      <c r="BE227" s="237"/>
      <c r="BF227" s="237"/>
      <c r="BG227" s="237"/>
      <c r="BH227" s="237"/>
      <c r="BI227" s="237"/>
      <c r="BJ227" s="237"/>
      <c r="BK227" s="237"/>
      <c r="BL227" s="237"/>
      <c r="BM227" s="237"/>
      <c r="BN227" s="237"/>
      <c r="BO227" s="237"/>
      <c r="BP227" s="237"/>
      <c r="BQ227" s="237"/>
      <c r="BR227" s="237"/>
      <c r="BS227" s="237"/>
      <c r="BT227" s="237"/>
      <c r="BU227" s="237"/>
      <c r="BV227" s="237"/>
      <c r="BW227" s="237"/>
      <c r="BX227" s="237"/>
      <c r="BY227" s="237"/>
      <c r="BZ227" s="237"/>
      <c r="CA227" s="237"/>
      <c r="CB227" s="237"/>
      <c r="CC227" s="237"/>
      <c r="CD227" s="237"/>
      <c r="CE227" s="237"/>
      <c r="CF227" s="237"/>
      <c r="CG227" s="237"/>
      <c r="CH227" s="237"/>
      <c r="CI227" s="237"/>
      <c r="CJ227" s="237"/>
      <c r="CK227" s="237"/>
      <c r="CL227" s="237"/>
      <c r="CM227" s="237"/>
      <c r="CN227" s="237"/>
      <c r="CO227" s="237"/>
      <c r="CP227" s="237"/>
      <c r="CQ227" s="237"/>
      <c r="CR227" s="237"/>
      <c r="CS227" s="237"/>
      <c r="CT227" s="237"/>
      <c r="CU227" s="237"/>
      <c r="CV227" s="237"/>
      <c r="CW227" s="237"/>
      <c r="CX227" s="237"/>
      <c r="CY227" s="237"/>
      <c r="CZ227" s="237"/>
      <c r="DA227" s="237"/>
      <c r="DB227" s="237"/>
      <c r="DC227" s="237"/>
      <c r="DD227" s="237"/>
      <c r="DE227" s="237"/>
      <c r="DF227" s="237"/>
      <c r="DG227" s="237"/>
      <c r="DH227" s="237"/>
      <c r="DI227" s="237"/>
      <c r="DJ227" s="237"/>
      <c r="DK227" s="237"/>
      <c r="DL227" s="237"/>
      <c r="DM227" s="237"/>
      <c r="DN227" s="237"/>
      <c r="DW227" s="1133"/>
      <c r="DX227" s="1134"/>
      <c r="DY227" s="1134"/>
      <c r="DZ227" s="1134"/>
      <c r="EA227" s="1134"/>
      <c r="EB227" s="1134"/>
      <c r="EC227" s="1134"/>
      <c r="ED227" s="1134"/>
      <c r="EE227" s="1135"/>
    </row>
    <row r="228" spans="2:135" ht="6" customHeight="1" x14ac:dyDescent="0.25">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c r="AD228" s="237"/>
      <c r="AE228" s="237"/>
      <c r="AF228" s="237"/>
      <c r="AG228" s="237"/>
      <c r="AH228" s="237"/>
      <c r="AI228" s="237"/>
      <c r="AJ228" s="237"/>
      <c r="AK228" s="237"/>
      <c r="AL228" s="237"/>
      <c r="AM228" s="237"/>
      <c r="AN228" s="237"/>
      <c r="AO228" s="237"/>
      <c r="AP228" s="237"/>
      <c r="AQ228" s="237"/>
      <c r="AR228" s="237"/>
      <c r="AS228" s="237"/>
      <c r="AT228" s="237"/>
      <c r="AU228" s="237"/>
      <c r="AV228" s="237"/>
      <c r="AW228" s="237"/>
      <c r="AX228" s="237"/>
      <c r="AY228" s="237"/>
      <c r="AZ228" s="237"/>
      <c r="BA228" s="237"/>
      <c r="BB228" s="237"/>
      <c r="BC228" s="237"/>
      <c r="BD228" s="237"/>
      <c r="BE228" s="237"/>
      <c r="BF228" s="237"/>
      <c r="BG228" s="237"/>
      <c r="BH228" s="237"/>
      <c r="BI228" s="237"/>
      <c r="BJ228" s="237"/>
      <c r="BK228" s="237"/>
      <c r="BL228" s="237"/>
      <c r="BM228" s="237"/>
      <c r="BN228" s="237"/>
      <c r="BO228" s="237"/>
      <c r="BP228" s="237"/>
      <c r="BQ228" s="237"/>
      <c r="BR228" s="237"/>
      <c r="BS228" s="237"/>
      <c r="BT228" s="237"/>
      <c r="BU228" s="237"/>
      <c r="BV228" s="237"/>
      <c r="BW228" s="237"/>
      <c r="BX228" s="237"/>
      <c r="BY228" s="237"/>
      <c r="BZ228" s="237"/>
      <c r="CA228" s="237"/>
      <c r="CB228" s="237"/>
      <c r="CC228" s="237"/>
      <c r="CD228" s="237"/>
      <c r="CE228" s="237"/>
      <c r="CF228" s="237"/>
      <c r="CG228" s="237"/>
      <c r="CH228" s="237"/>
      <c r="CI228" s="237"/>
      <c r="CJ228" s="237"/>
      <c r="CK228" s="237"/>
      <c r="CL228" s="237"/>
      <c r="CM228" s="237"/>
      <c r="CN228" s="237"/>
      <c r="CO228" s="237"/>
      <c r="CP228" s="237"/>
      <c r="CQ228" s="237"/>
      <c r="CR228" s="237"/>
      <c r="CS228" s="237"/>
      <c r="CT228" s="237"/>
      <c r="CU228" s="237"/>
      <c r="CV228" s="237"/>
      <c r="CW228" s="237"/>
      <c r="CX228" s="237"/>
      <c r="CY228" s="237"/>
      <c r="CZ228" s="237"/>
      <c r="DA228" s="237"/>
      <c r="DB228" s="237"/>
      <c r="DC228" s="237"/>
      <c r="DD228" s="237"/>
      <c r="DE228" s="237"/>
      <c r="DF228" s="237"/>
      <c r="DG228" s="237"/>
      <c r="DH228" s="237"/>
      <c r="DI228" s="237"/>
      <c r="DJ228" s="237"/>
      <c r="DK228" s="237"/>
      <c r="DL228" s="237"/>
      <c r="DM228" s="237"/>
      <c r="DN228" s="237"/>
      <c r="DW228" s="1133"/>
      <c r="DX228" s="1134"/>
      <c r="DY228" s="1134"/>
      <c r="DZ228" s="1134"/>
      <c r="EA228" s="1134"/>
      <c r="EB228" s="1134"/>
      <c r="EC228" s="1134"/>
      <c r="ED228" s="1134"/>
      <c r="EE228" s="1135"/>
    </row>
    <row r="229" spans="2:135" ht="6" customHeight="1" x14ac:dyDescent="0.25">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237"/>
      <c r="AM229" s="237"/>
      <c r="AN229" s="237"/>
      <c r="AO229" s="237"/>
      <c r="AP229" s="237"/>
      <c r="AQ229" s="237"/>
      <c r="AR229" s="237"/>
      <c r="AS229" s="237"/>
      <c r="AT229" s="237"/>
      <c r="AU229" s="237"/>
      <c r="AV229" s="237"/>
      <c r="AW229" s="237"/>
      <c r="AX229" s="237"/>
      <c r="AY229" s="237"/>
      <c r="AZ229" s="237"/>
      <c r="BA229" s="237"/>
      <c r="BB229" s="237"/>
      <c r="BC229" s="237"/>
      <c r="BD229" s="237"/>
      <c r="BE229" s="237"/>
      <c r="BF229" s="237"/>
      <c r="BG229" s="237"/>
      <c r="BH229" s="237"/>
      <c r="BI229" s="237"/>
      <c r="BJ229" s="237"/>
      <c r="BK229" s="237"/>
      <c r="BL229" s="237"/>
      <c r="BM229" s="237"/>
      <c r="BN229" s="237"/>
      <c r="BO229" s="237"/>
      <c r="BP229" s="237"/>
      <c r="BQ229" s="237"/>
      <c r="BR229" s="237"/>
      <c r="BS229" s="237"/>
      <c r="BT229" s="237"/>
      <c r="BU229" s="237"/>
      <c r="BV229" s="237"/>
      <c r="BW229" s="237"/>
      <c r="BX229" s="237"/>
      <c r="BY229" s="237"/>
      <c r="BZ229" s="237"/>
      <c r="CA229" s="237"/>
      <c r="CB229" s="237"/>
      <c r="CC229" s="237"/>
      <c r="CD229" s="237"/>
      <c r="CE229" s="237"/>
      <c r="CF229" s="237"/>
      <c r="CG229" s="237"/>
      <c r="CH229" s="237"/>
      <c r="CI229" s="237"/>
      <c r="CJ229" s="237"/>
      <c r="CK229" s="237"/>
      <c r="CL229" s="237"/>
      <c r="CM229" s="237"/>
      <c r="CN229" s="237"/>
      <c r="CO229" s="237"/>
      <c r="CP229" s="237"/>
      <c r="CQ229" s="237"/>
      <c r="CR229" s="237"/>
      <c r="CS229" s="237"/>
      <c r="CT229" s="237"/>
      <c r="CU229" s="237"/>
      <c r="CV229" s="237"/>
      <c r="CW229" s="237"/>
      <c r="CX229" s="237"/>
      <c r="CY229" s="237"/>
      <c r="CZ229" s="237"/>
      <c r="DA229" s="237"/>
      <c r="DB229" s="237"/>
      <c r="DC229" s="237"/>
      <c r="DD229" s="237"/>
      <c r="DE229" s="237"/>
      <c r="DF229" s="237"/>
      <c r="DG229" s="237"/>
      <c r="DH229" s="237"/>
      <c r="DI229" s="237"/>
      <c r="DJ229" s="237"/>
      <c r="DK229" s="237"/>
      <c r="DL229" s="237"/>
      <c r="DM229" s="237"/>
      <c r="DN229" s="237"/>
      <c r="DW229" s="1133"/>
      <c r="DX229" s="1134"/>
      <c r="DY229" s="1134"/>
      <c r="DZ229" s="1134"/>
      <c r="EA229" s="1134"/>
      <c r="EB229" s="1134"/>
      <c r="EC229" s="1134"/>
      <c r="ED229" s="1134"/>
      <c r="EE229" s="1135"/>
    </row>
    <row r="230" spans="2:135" ht="6" customHeight="1" x14ac:dyDescent="0.25">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c r="AF230" s="237"/>
      <c r="AG230" s="237"/>
      <c r="AH230" s="237"/>
      <c r="AI230" s="237"/>
      <c r="AJ230" s="237"/>
      <c r="AK230" s="237"/>
      <c r="AL230" s="237"/>
      <c r="AM230" s="237"/>
      <c r="AN230" s="237"/>
      <c r="AO230" s="237"/>
      <c r="AP230" s="237"/>
      <c r="AQ230" s="237"/>
      <c r="AR230" s="237"/>
      <c r="AS230" s="237"/>
      <c r="AT230" s="237"/>
      <c r="AU230" s="237"/>
      <c r="AV230" s="237"/>
      <c r="AW230" s="237"/>
      <c r="AX230" s="237"/>
      <c r="AY230" s="237"/>
      <c r="AZ230" s="237"/>
      <c r="BA230" s="237"/>
      <c r="BB230" s="237"/>
      <c r="BC230" s="237"/>
      <c r="BD230" s="237"/>
      <c r="BE230" s="237"/>
      <c r="BF230" s="237"/>
      <c r="BG230" s="237"/>
      <c r="BH230" s="237"/>
      <c r="BI230" s="237"/>
      <c r="BJ230" s="237"/>
      <c r="BK230" s="237"/>
      <c r="BL230" s="237"/>
      <c r="BM230" s="237"/>
      <c r="BN230" s="237"/>
      <c r="BO230" s="237"/>
      <c r="BP230" s="237"/>
      <c r="BQ230" s="237"/>
      <c r="BR230" s="237"/>
      <c r="BS230" s="237"/>
      <c r="BT230" s="237"/>
      <c r="BU230" s="237"/>
      <c r="BV230" s="237"/>
      <c r="BW230" s="237"/>
      <c r="BX230" s="237"/>
      <c r="BY230" s="237"/>
      <c r="BZ230" s="237"/>
      <c r="CA230" s="237"/>
      <c r="CB230" s="237"/>
      <c r="CC230" s="237"/>
      <c r="CD230" s="237"/>
      <c r="CE230" s="237"/>
      <c r="CF230" s="237"/>
      <c r="CG230" s="237"/>
      <c r="CH230" s="237"/>
      <c r="CI230" s="237"/>
      <c r="CJ230" s="237"/>
      <c r="CK230" s="237"/>
      <c r="CL230" s="237"/>
      <c r="CM230" s="237"/>
      <c r="CN230" s="237"/>
      <c r="CO230" s="237"/>
      <c r="CP230" s="237"/>
      <c r="CQ230" s="237"/>
      <c r="CR230" s="237"/>
      <c r="CS230" s="237"/>
      <c r="CT230" s="237"/>
      <c r="CU230" s="237"/>
      <c r="CV230" s="237"/>
      <c r="CW230" s="237"/>
      <c r="CX230" s="237"/>
      <c r="CY230" s="237"/>
      <c r="CZ230" s="237"/>
      <c r="DA230" s="237"/>
      <c r="DB230" s="237"/>
      <c r="DC230" s="237"/>
      <c r="DD230" s="237"/>
      <c r="DE230" s="237"/>
      <c r="DF230" s="237"/>
      <c r="DG230" s="237"/>
      <c r="DH230" s="237"/>
      <c r="DI230" s="237"/>
      <c r="DJ230" s="237"/>
      <c r="DK230" s="237"/>
      <c r="DL230" s="237"/>
      <c r="DM230" s="237"/>
      <c r="DN230" s="237"/>
      <c r="DW230" s="1133"/>
      <c r="DX230" s="1134"/>
      <c r="DY230" s="1134"/>
      <c r="DZ230" s="1134"/>
      <c r="EA230" s="1134"/>
      <c r="EB230" s="1134"/>
      <c r="EC230" s="1134"/>
      <c r="ED230" s="1134"/>
      <c r="EE230" s="1135"/>
    </row>
    <row r="231" spans="2:135" ht="6" customHeight="1" x14ac:dyDescent="0.25">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7"/>
      <c r="AN231" s="237"/>
      <c r="AO231" s="237"/>
      <c r="AP231" s="237"/>
      <c r="AQ231" s="237"/>
      <c r="AR231" s="237"/>
      <c r="AS231" s="237"/>
      <c r="AT231" s="237"/>
      <c r="AU231" s="237"/>
      <c r="AV231" s="237"/>
      <c r="AW231" s="237"/>
      <c r="AX231" s="237"/>
      <c r="AY231" s="237"/>
      <c r="AZ231" s="237"/>
      <c r="BA231" s="237"/>
      <c r="BB231" s="237"/>
      <c r="BC231" s="237"/>
      <c r="BD231" s="237"/>
      <c r="BE231" s="237"/>
      <c r="BF231" s="237"/>
      <c r="BG231" s="237"/>
      <c r="BH231" s="237"/>
      <c r="BI231" s="237"/>
      <c r="BJ231" s="237"/>
      <c r="BK231" s="237"/>
      <c r="BL231" s="237"/>
      <c r="BM231" s="237"/>
      <c r="BN231" s="237"/>
      <c r="BO231" s="237"/>
      <c r="BP231" s="237"/>
      <c r="BQ231" s="237"/>
      <c r="BR231" s="237"/>
      <c r="BS231" s="237"/>
      <c r="BT231" s="237"/>
      <c r="BU231" s="237"/>
      <c r="BV231" s="237"/>
      <c r="BW231" s="237"/>
      <c r="BX231" s="237"/>
      <c r="BY231" s="237"/>
      <c r="BZ231" s="237"/>
      <c r="CA231" s="237"/>
      <c r="CB231" s="237"/>
      <c r="CC231" s="237"/>
      <c r="CD231" s="237"/>
      <c r="CE231" s="237"/>
      <c r="CF231" s="237"/>
      <c r="CG231" s="237"/>
      <c r="CH231" s="237"/>
      <c r="CI231" s="237"/>
      <c r="CJ231" s="237"/>
      <c r="CK231" s="237"/>
      <c r="CL231" s="237"/>
      <c r="CM231" s="237"/>
      <c r="CN231" s="237"/>
      <c r="CO231" s="237"/>
      <c r="CP231" s="237"/>
      <c r="CQ231" s="237"/>
      <c r="CR231" s="237"/>
      <c r="CS231" s="237"/>
      <c r="CT231" s="237"/>
      <c r="CU231" s="237"/>
      <c r="CV231" s="237"/>
      <c r="CW231" s="237"/>
      <c r="CX231" s="237"/>
      <c r="CY231" s="237"/>
      <c r="CZ231" s="237"/>
      <c r="DA231" s="237"/>
      <c r="DB231" s="237"/>
      <c r="DC231" s="237"/>
      <c r="DD231" s="237"/>
      <c r="DE231" s="237"/>
      <c r="DF231" s="237"/>
      <c r="DG231" s="237"/>
      <c r="DH231" s="237"/>
      <c r="DI231" s="237"/>
      <c r="DJ231" s="237"/>
      <c r="DK231" s="237"/>
      <c r="DL231" s="237"/>
      <c r="DM231" s="237"/>
      <c r="DN231" s="237"/>
      <c r="DW231" s="1133"/>
      <c r="DX231" s="1134"/>
      <c r="DY231" s="1134"/>
      <c r="DZ231" s="1134"/>
      <c r="EA231" s="1134"/>
      <c r="EB231" s="1134"/>
      <c r="EC231" s="1134"/>
      <c r="ED231" s="1134"/>
      <c r="EE231" s="1135"/>
    </row>
    <row r="232" spans="2:135" ht="6" customHeight="1" x14ac:dyDescent="0.25">
      <c r="DW232" s="1133"/>
      <c r="DX232" s="1134"/>
      <c r="DY232" s="1134"/>
      <c r="DZ232" s="1134"/>
      <c r="EA232" s="1134"/>
      <c r="EB232" s="1134"/>
      <c r="EC232" s="1134"/>
      <c r="ED232" s="1134"/>
      <c r="EE232" s="1135"/>
    </row>
    <row r="233" spans="2:135" ht="6" customHeight="1" x14ac:dyDescent="0.25">
      <c r="B233" s="1149" t="s">
        <v>7</v>
      </c>
      <c r="C233" s="1149"/>
      <c r="D233" s="1149"/>
      <c r="E233" s="1149"/>
      <c r="F233" s="1149"/>
      <c r="G233" s="1149"/>
      <c r="H233" s="1149"/>
      <c r="I233" s="1149"/>
      <c r="J233" s="1149"/>
      <c r="K233" s="1149"/>
      <c r="L233" s="1149"/>
      <c r="M233" s="1149"/>
      <c r="N233" s="1149"/>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T233" s="1149" t="s">
        <v>7</v>
      </c>
      <c r="BU233" s="1149"/>
      <c r="BV233" s="1149"/>
      <c r="BW233" s="1149"/>
      <c r="BX233" s="1149"/>
      <c r="BY233" s="1149"/>
      <c r="BZ233" s="1149"/>
      <c r="CA233" s="1149"/>
      <c r="CB233" s="1149"/>
      <c r="CC233" s="1149"/>
      <c r="CD233" s="1149"/>
      <c r="CE233" s="1149"/>
      <c r="CF233" s="1149"/>
      <c r="CG233" s="1149"/>
      <c r="CH233" s="1149"/>
      <c r="CI233" s="1149"/>
      <c r="CJ233" s="1149"/>
      <c r="CK233" s="1149"/>
      <c r="CL233" s="1149"/>
      <c r="CM233" s="1149"/>
      <c r="CN233" s="1149"/>
      <c r="CO233" s="1149"/>
      <c r="CP233" s="1149"/>
      <c r="CQ233" s="1149"/>
      <c r="CR233" s="1149"/>
      <c r="CS233" s="1149"/>
      <c r="CT233" s="1149"/>
      <c r="CU233" s="1149"/>
      <c r="CV233" s="1149"/>
      <c r="CW233" s="1149"/>
      <c r="CX233" s="1149"/>
      <c r="CY233" s="1149"/>
      <c r="CZ233" s="1149"/>
      <c r="DA233" s="1149"/>
      <c r="DB233" s="1149"/>
      <c r="DC233" s="1149"/>
      <c r="DD233" s="1149"/>
      <c r="DE233" s="1149"/>
      <c r="DF233" s="1149"/>
      <c r="DG233" s="1149"/>
      <c r="DH233" s="1149"/>
      <c r="DI233" s="1149"/>
      <c r="DJ233" s="1149"/>
      <c r="DK233" s="1149"/>
      <c r="DL233" s="1149"/>
      <c r="DM233" s="1149"/>
      <c r="DN233" s="1149"/>
      <c r="DO233" s="1149"/>
      <c r="DP233" s="1149"/>
      <c r="DQ233" s="1149"/>
      <c r="DW233" s="1133"/>
      <c r="DX233" s="1134"/>
      <c r="DY233" s="1134"/>
      <c r="DZ233" s="1134"/>
      <c r="EA233" s="1134"/>
      <c r="EB233" s="1134"/>
      <c r="EC233" s="1134"/>
      <c r="ED233" s="1134"/>
      <c r="EE233" s="1135"/>
    </row>
    <row r="234" spans="2:135" ht="6" customHeight="1" x14ac:dyDescent="0.25">
      <c r="B234" s="1149"/>
      <c r="C234" s="1149"/>
      <c r="D234" s="1149"/>
      <c r="E234" s="1149"/>
      <c r="F234" s="1149"/>
      <c r="G234" s="1149"/>
      <c r="H234" s="1149"/>
      <c r="I234" s="1149"/>
      <c r="J234" s="1149"/>
      <c r="K234" s="1149"/>
      <c r="L234" s="1149"/>
      <c r="M234" s="1149"/>
      <c r="N234" s="1149"/>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T234" s="1149"/>
      <c r="BU234" s="1149"/>
      <c r="BV234" s="1149"/>
      <c r="BW234" s="1149"/>
      <c r="BX234" s="1149"/>
      <c r="BY234" s="1149"/>
      <c r="BZ234" s="1149"/>
      <c r="CA234" s="1149"/>
      <c r="CB234" s="1149"/>
      <c r="CC234" s="1149"/>
      <c r="CD234" s="1149"/>
      <c r="CE234" s="1149"/>
      <c r="CF234" s="1149"/>
      <c r="CG234" s="1149"/>
      <c r="CH234" s="1149"/>
      <c r="CI234" s="1149"/>
      <c r="CJ234" s="1149"/>
      <c r="CK234" s="1149"/>
      <c r="CL234" s="1149"/>
      <c r="CM234" s="1149"/>
      <c r="CN234" s="1149"/>
      <c r="CO234" s="1149"/>
      <c r="CP234" s="1149"/>
      <c r="CQ234" s="1149"/>
      <c r="CR234" s="1149"/>
      <c r="CS234" s="1149"/>
      <c r="CT234" s="1149"/>
      <c r="CU234" s="1149"/>
      <c r="CV234" s="1149"/>
      <c r="CW234" s="1149"/>
      <c r="CX234" s="1149"/>
      <c r="CY234" s="1149"/>
      <c r="CZ234" s="1149"/>
      <c r="DA234" s="1149"/>
      <c r="DB234" s="1149"/>
      <c r="DC234" s="1149"/>
      <c r="DD234" s="1149"/>
      <c r="DE234" s="1149"/>
      <c r="DF234" s="1149"/>
      <c r="DG234" s="1149"/>
      <c r="DH234" s="1149"/>
      <c r="DI234" s="1149"/>
      <c r="DJ234" s="1149"/>
      <c r="DK234" s="1149"/>
      <c r="DL234" s="1149"/>
      <c r="DM234" s="1149"/>
      <c r="DN234" s="1149"/>
      <c r="DO234" s="1149"/>
      <c r="DP234" s="1149"/>
      <c r="DQ234" s="1149"/>
      <c r="DW234" s="1133"/>
      <c r="DX234" s="1134"/>
      <c r="DY234" s="1134"/>
      <c r="DZ234" s="1134"/>
      <c r="EA234" s="1134"/>
      <c r="EB234" s="1134"/>
      <c r="EC234" s="1134"/>
      <c r="ED234" s="1134"/>
      <c r="EE234" s="1135"/>
    </row>
    <row r="235" spans="2:135" ht="6" customHeight="1" x14ac:dyDescent="0.25">
      <c r="B235" s="1150"/>
      <c r="C235" s="1150"/>
      <c r="D235" s="1150"/>
      <c r="E235" s="1150"/>
      <c r="F235" s="1150"/>
      <c r="G235" s="1150"/>
      <c r="H235" s="1150"/>
      <c r="I235" s="1150"/>
      <c r="J235" s="1150"/>
      <c r="K235" s="1150"/>
      <c r="L235" s="1150"/>
      <c r="M235" s="1150"/>
      <c r="N235" s="1150"/>
      <c r="O235" s="1150"/>
      <c r="P235" s="1150"/>
      <c r="Q235" s="1150"/>
      <c r="R235" s="1150"/>
      <c r="S235" s="1150"/>
      <c r="T235" s="1150"/>
      <c r="U235" s="1150"/>
      <c r="V235" s="1150"/>
      <c r="W235" s="1150"/>
      <c r="X235" s="1150"/>
      <c r="Y235" s="1150"/>
      <c r="Z235" s="1150"/>
      <c r="AA235" s="1150"/>
      <c r="AB235" s="1150"/>
      <c r="AC235" s="1150"/>
      <c r="AD235" s="1150"/>
      <c r="AE235" s="1150"/>
      <c r="AF235" s="1150"/>
      <c r="AG235" s="1150"/>
      <c r="AH235" s="1150"/>
      <c r="AI235" s="1150"/>
      <c r="AJ235" s="1150"/>
      <c r="AK235" s="1150"/>
      <c r="AL235" s="1150"/>
      <c r="AM235" s="1150"/>
      <c r="AN235" s="1150"/>
      <c r="AO235" s="1150"/>
      <c r="AP235" s="1150"/>
      <c r="AQ235" s="1150"/>
      <c r="AR235" s="1150"/>
      <c r="AS235" s="1150"/>
      <c r="AT235" s="1150"/>
      <c r="AU235" s="1150"/>
      <c r="AV235" s="1150"/>
      <c r="AW235" s="1150"/>
      <c r="AX235" s="1150"/>
      <c r="AY235" s="1150"/>
      <c r="AZ235" s="1150"/>
      <c r="BT235" s="1150"/>
      <c r="BU235" s="1150"/>
      <c r="BV235" s="1150"/>
      <c r="BW235" s="1150"/>
      <c r="BX235" s="1150"/>
      <c r="BY235" s="1150"/>
      <c r="BZ235" s="1150"/>
      <c r="CA235" s="1150"/>
      <c r="CB235" s="1150"/>
      <c r="CC235" s="1150"/>
      <c r="CD235" s="1150"/>
      <c r="CE235" s="1150"/>
      <c r="CF235" s="1150"/>
      <c r="CG235" s="1150"/>
      <c r="CH235" s="1150"/>
      <c r="CI235" s="1150"/>
      <c r="CJ235" s="1150"/>
      <c r="CK235" s="1150"/>
      <c r="CL235" s="1150"/>
      <c r="CM235" s="1150"/>
      <c r="CN235" s="1150"/>
      <c r="CO235" s="1150"/>
      <c r="CP235" s="1150"/>
      <c r="CQ235" s="1150"/>
      <c r="CR235" s="1150"/>
      <c r="CS235" s="1150"/>
      <c r="CT235" s="1150"/>
      <c r="CU235" s="1150"/>
      <c r="CV235" s="1150"/>
      <c r="CW235" s="1150"/>
      <c r="CX235" s="1150"/>
      <c r="CY235" s="1150"/>
      <c r="CZ235" s="1150"/>
      <c r="DA235" s="1150"/>
      <c r="DB235" s="1150"/>
      <c r="DC235" s="1150"/>
      <c r="DD235" s="1150"/>
      <c r="DE235" s="1150"/>
      <c r="DF235" s="1150"/>
      <c r="DG235" s="1150"/>
      <c r="DH235" s="1150"/>
      <c r="DI235" s="1150"/>
      <c r="DJ235" s="1150"/>
      <c r="DK235" s="1150"/>
      <c r="DL235" s="1150"/>
      <c r="DM235" s="1150"/>
      <c r="DN235" s="1150"/>
      <c r="DO235" s="1150"/>
      <c r="DP235" s="1150"/>
      <c r="DQ235" s="1150"/>
      <c r="DW235" s="1133"/>
      <c r="DX235" s="1134"/>
      <c r="DY235" s="1134"/>
      <c r="DZ235" s="1134"/>
      <c r="EA235" s="1134"/>
      <c r="EB235" s="1134"/>
      <c r="EC235" s="1134"/>
      <c r="ED235" s="1134"/>
      <c r="EE235" s="1135"/>
    </row>
    <row r="236" spans="2:135" ht="6" customHeight="1" x14ac:dyDescent="0.25">
      <c r="B236" s="1105" t="s">
        <v>170</v>
      </c>
      <c r="C236" s="1105"/>
      <c r="D236" s="1105"/>
      <c r="E236" s="1105"/>
      <c r="F236" s="1105"/>
      <c r="G236" s="1105"/>
      <c r="H236" s="1105"/>
      <c r="BT236" s="1106" t="s">
        <v>169</v>
      </c>
      <c r="BU236" s="1106"/>
      <c r="BV236" s="1106"/>
      <c r="BW236" s="1106"/>
      <c r="BX236" s="1106"/>
      <c r="DW236" s="1133"/>
      <c r="DX236" s="1134"/>
      <c r="DY236" s="1134"/>
      <c r="DZ236" s="1134"/>
      <c r="EA236" s="1134"/>
      <c r="EB236" s="1134"/>
      <c r="EC236" s="1134"/>
      <c r="ED236" s="1134"/>
      <c r="EE236" s="1135"/>
    </row>
    <row r="237" spans="2:135" ht="6" customHeight="1" x14ac:dyDescent="0.25">
      <c r="B237" s="1105"/>
      <c r="C237" s="1105"/>
      <c r="D237" s="1105"/>
      <c r="E237" s="1105"/>
      <c r="F237" s="1105"/>
      <c r="G237" s="1105"/>
      <c r="H237" s="1105"/>
      <c r="BT237" s="1107"/>
      <c r="BU237" s="1107"/>
      <c r="BV237" s="1107"/>
      <c r="BW237" s="1107"/>
      <c r="BX237" s="1107"/>
      <c r="DW237" s="1133"/>
      <c r="DX237" s="1134"/>
      <c r="DY237" s="1134"/>
      <c r="DZ237" s="1134"/>
      <c r="EA237" s="1134"/>
      <c r="EB237" s="1134"/>
      <c r="EC237" s="1134"/>
      <c r="ED237" s="1134"/>
      <c r="EE237" s="1135"/>
    </row>
    <row r="238" spans="2:135" ht="6" customHeight="1" x14ac:dyDescent="0.25">
      <c r="DW238" s="1133"/>
      <c r="DX238" s="1134"/>
      <c r="DY238" s="1134"/>
      <c r="DZ238" s="1134"/>
      <c r="EA238" s="1134"/>
      <c r="EB238" s="1134"/>
      <c r="EC238" s="1134"/>
      <c r="ED238" s="1134"/>
      <c r="EE238" s="1135"/>
    </row>
    <row r="239" spans="2:135" ht="6" customHeight="1" x14ac:dyDescent="0.25">
      <c r="DW239" s="1133"/>
      <c r="DX239" s="1134"/>
      <c r="DY239" s="1134"/>
      <c r="DZ239" s="1134"/>
      <c r="EA239" s="1134"/>
      <c r="EB239" s="1134"/>
      <c r="EC239" s="1134"/>
      <c r="ED239" s="1134"/>
      <c r="EE239" s="1135"/>
    </row>
    <row r="240" spans="2:135" ht="6" customHeight="1" x14ac:dyDescent="0.25">
      <c r="DW240" s="1133"/>
      <c r="DX240" s="1134"/>
      <c r="DY240" s="1134"/>
      <c r="DZ240" s="1134"/>
      <c r="EA240" s="1134"/>
      <c r="EB240" s="1134"/>
      <c r="EC240" s="1134"/>
      <c r="ED240" s="1134"/>
      <c r="EE240" s="1135"/>
    </row>
    <row r="241" spans="2:135" ht="6" customHeight="1" x14ac:dyDescent="0.25">
      <c r="DW241" s="1133"/>
      <c r="DX241" s="1134"/>
      <c r="DY241" s="1134"/>
      <c r="DZ241" s="1134"/>
      <c r="EA241" s="1134"/>
      <c r="EB241" s="1134"/>
      <c r="EC241" s="1134"/>
      <c r="ED241" s="1134"/>
      <c r="EE241" s="1135"/>
    </row>
    <row r="242" spans="2:135" ht="6" customHeight="1" x14ac:dyDescent="0.25">
      <c r="B242" s="1105"/>
      <c r="C242" s="1105"/>
      <c r="D242" s="1105"/>
      <c r="E242" s="1105"/>
      <c r="F242" s="1105"/>
      <c r="G242" s="1105"/>
      <c r="H242" s="1105"/>
      <c r="I242" s="1105"/>
      <c r="J242" s="1105"/>
      <c r="K242" s="1105"/>
      <c r="L242" s="1105"/>
      <c r="M242" s="1105"/>
      <c r="N242" s="1105"/>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T242" s="1109" t="s">
        <v>7</v>
      </c>
      <c r="BU242" s="1109"/>
      <c r="BV242" s="1109"/>
      <c r="BW242" s="1109"/>
      <c r="BX242" s="1109"/>
      <c r="BY242" s="1109"/>
      <c r="BZ242" s="1109"/>
      <c r="CA242" s="1109"/>
      <c r="CB242" s="1109"/>
      <c r="CC242" s="1109"/>
      <c r="CD242" s="1109"/>
      <c r="CE242" s="1109"/>
      <c r="CF242" s="1109"/>
      <c r="CG242" s="1109"/>
      <c r="CH242" s="1109"/>
      <c r="CI242" s="1109"/>
      <c r="CJ242" s="1109"/>
      <c r="CK242" s="1109"/>
      <c r="CL242" s="1109"/>
      <c r="CM242" s="1109"/>
      <c r="CN242" s="1109"/>
      <c r="CO242" s="1109"/>
      <c r="CP242" s="1109"/>
      <c r="CQ242" s="1109"/>
      <c r="CR242" s="1109"/>
      <c r="CS242" s="1109"/>
      <c r="CT242" s="1109"/>
      <c r="CU242" s="1109"/>
      <c r="CV242" s="1109"/>
      <c r="CW242" s="1109"/>
      <c r="CX242" s="1109"/>
      <c r="CY242" s="1109"/>
      <c r="CZ242" s="1109"/>
      <c r="DA242" s="1109"/>
      <c r="DB242" s="1109"/>
      <c r="DC242" s="1109"/>
      <c r="DD242" s="1109"/>
      <c r="DE242" s="1109"/>
      <c r="DF242" s="1109"/>
      <c r="DG242" s="1109"/>
      <c r="DH242" s="1109"/>
      <c r="DI242" s="1109"/>
      <c r="DJ242" s="1109"/>
      <c r="DK242" s="1109"/>
      <c r="DL242" s="1109"/>
      <c r="DM242" s="1109"/>
      <c r="DN242" s="1109"/>
      <c r="DO242" s="1109"/>
      <c r="DP242" s="1109"/>
      <c r="DQ242" s="1109"/>
      <c r="DW242" s="1133"/>
      <c r="DX242" s="1134"/>
      <c r="DY242" s="1134"/>
      <c r="DZ242" s="1134"/>
      <c r="EA242" s="1134"/>
      <c r="EB242" s="1134"/>
      <c r="EC242" s="1134"/>
      <c r="ED242" s="1134"/>
      <c r="EE242" s="1135"/>
    </row>
    <row r="243" spans="2:135" ht="6" customHeight="1" x14ac:dyDescent="0.25">
      <c r="B243" s="1105"/>
      <c r="C243" s="1105"/>
      <c r="D243" s="1105"/>
      <c r="E243" s="1105"/>
      <c r="F243" s="1105"/>
      <c r="G243" s="1105"/>
      <c r="H243" s="1105"/>
      <c r="I243" s="1105"/>
      <c r="J243" s="1105"/>
      <c r="K243" s="1105"/>
      <c r="L243" s="1105"/>
      <c r="M243" s="1105"/>
      <c r="N243" s="1105"/>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T243" s="1109"/>
      <c r="BU243" s="1109"/>
      <c r="BV243" s="1109"/>
      <c r="BW243" s="1109"/>
      <c r="BX243" s="1109"/>
      <c r="BY243" s="1109"/>
      <c r="BZ243" s="1109"/>
      <c r="CA243" s="1109"/>
      <c r="CB243" s="1109"/>
      <c r="CC243" s="1109"/>
      <c r="CD243" s="1109"/>
      <c r="CE243" s="1109"/>
      <c r="CF243" s="1109"/>
      <c r="CG243" s="1109"/>
      <c r="CH243" s="1109"/>
      <c r="CI243" s="1109"/>
      <c r="CJ243" s="1109"/>
      <c r="CK243" s="1109"/>
      <c r="CL243" s="1109"/>
      <c r="CM243" s="1109"/>
      <c r="CN243" s="1109"/>
      <c r="CO243" s="1109"/>
      <c r="CP243" s="1109"/>
      <c r="CQ243" s="1109"/>
      <c r="CR243" s="1109"/>
      <c r="CS243" s="1109"/>
      <c r="CT243" s="1109"/>
      <c r="CU243" s="1109"/>
      <c r="CV243" s="1109"/>
      <c r="CW243" s="1109"/>
      <c r="CX243" s="1109"/>
      <c r="CY243" s="1109"/>
      <c r="CZ243" s="1109"/>
      <c r="DA243" s="1109"/>
      <c r="DB243" s="1109"/>
      <c r="DC243" s="1109"/>
      <c r="DD243" s="1109"/>
      <c r="DE243" s="1109"/>
      <c r="DF243" s="1109"/>
      <c r="DG243" s="1109"/>
      <c r="DH243" s="1109"/>
      <c r="DI243" s="1109"/>
      <c r="DJ243" s="1109"/>
      <c r="DK243" s="1109"/>
      <c r="DL243" s="1109"/>
      <c r="DM243" s="1109"/>
      <c r="DN243" s="1109"/>
      <c r="DO243" s="1109"/>
      <c r="DP243" s="1109"/>
      <c r="DQ243" s="1109"/>
      <c r="DW243" s="1133"/>
      <c r="DX243" s="1134"/>
      <c r="DY243" s="1134"/>
      <c r="DZ243" s="1134"/>
      <c r="EA243" s="1134"/>
      <c r="EB243" s="1134"/>
      <c r="EC243" s="1134"/>
      <c r="ED243" s="1134"/>
      <c r="EE243" s="1135"/>
    </row>
    <row r="244" spans="2:135" ht="6" customHeight="1" x14ac:dyDescent="0.25">
      <c r="B244" s="1108"/>
      <c r="C244" s="1108"/>
      <c r="D244" s="1108"/>
      <c r="E244" s="1108"/>
      <c r="F244" s="1108"/>
      <c r="G244" s="1108"/>
      <c r="H244" s="1108"/>
      <c r="I244" s="1108"/>
      <c r="J244" s="1108"/>
      <c r="K244" s="1108"/>
      <c r="L244" s="1108"/>
      <c r="M244" s="1108"/>
      <c r="N244" s="1108"/>
      <c r="O244" s="1108"/>
      <c r="P244" s="1108"/>
      <c r="Q244" s="1108"/>
      <c r="R244" s="1108"/>
      <c r="S244" s="1108"/>
      <c r="T244" s="1108"/>
      <c r="U244" s="1108"/>
      <c r="V244" s="1108"/>
      <c r="W244" s="1108"/>
      <c r="X244" s="1108"/>
      <c r="Y244" s="1108"/>
      <c r="Z244" s="1108"/>
      <c r="AA244" s="1108"/>
      <c r="AB244" s="1108"/>
      <c r="AC244" s="1108"/>
      <c r="AD244" s="1108"/>
      <c r="AE244" s="1108"/>
      <c r="AF244" s="1108"/>
      <c r="AG244" s="1108"/>
      <c r="AH244" s="1108"/>
      <c r="AI244" s="1108"/>
      <c r="AJ244" s="1108"/>
      <c r="AK244" s="1108"/>
      <c r="AL244" s="1108"/>
      <c r="AM244" s="1108"/>
      <c r="AN244" s="1108"/>
      <c r="AO244" s="1108"/>
      <c r="AP244" s="1108"/>
      <c r="AQ244" s="1108"/>
      <c r="AR244" s="1108"/>
      <c r="AS244" s="1108"/>
      <c r="AT244" s="1108"/>
      <c r="AU244" s="1108"/>
      <c r="AV244" s="1108"/>
      <c r="AW244" s="1108"/>
      <c r="AX244" s="1108"/>
      <c r="AY244" s="1108"/>
      <c r="AZ244" s="1108"/>
      <c r="BT244" s="1110"/>
      <c r="BU244" s="1110"/>
      <c r="BV244" s="1110"/>
      <c r="BW244" s="1110"/>
      <c r="BX244" s="1110"/>
      <c r="BY244" s="1110"/>
      <c r="BZ244" s="1110"/>
      <c r="CA244" s="1110"/>
      <c r="CB244" s="1110"/>
      <c r="CC244" s="1110"/>
      <c r="CD244" s="1110"/>
      <c r="CE244" s="1110"/>
      <c r="CF244" s="1110"/>
      <c r="CG244" s="1110"/>
      <c r="CH244" s="1110"/>
      <c r="CI244" s="1110"/>
      <c r="CJ244" s="1110"/>
      <c r="CK244" s="1110"/>
      <c r="CL244" s="1110"/>
      <c r="CM244" s="1110"/>
      <c r="CN244" s="1110"/>
      <c r="CO244" s="1110"/>
      <c r="CP244" s="1110"/>
      <c r="CQ244" s="1110"/>
      <c r="CR244" s="1110"/>
      <c r="CS244" s="1110"/>
      <c r="CT244" s="1110"/>
      <c r="CU244" s="1110"/>
      <c r="CV244" s="1110"/>
      <c r="CW244" s="1110"/>
      <c r="CX244" s="1110"/>
      <c r="CY244" s="1110"/>
      <c r="CZ244" s="1110"/>
      <c r="DA244" s="1110"/>
      <c r="DB244" s="1110"/>
      <c r="DC244" s="1110"/>
      <c r="DD244" s="1110"/>
      <c r="DE244" s="1110"/>
      <c r="DF244" s="1110"/>
      <c r="DG244" s="1110"/>
      <c r="DH244" s="1110"/>
      <c r="DI244" s="1110"/>
      <c r="DJ244" s="1110"/>
      <c r="DK244" s="1110"/>
      <c r="DL244" s="1110"/>
      <c r="DM244" s="1110"/>
      <c r="DN244" s="1110"/>
      <c r="DO244" s="1110"/>
      <c r="DP244" s="1110"/>
      <c r="DQ244" s="1110"/>
      <c r="DW244" s="1133"/>
      <c r="DX244" s="1134"/>
      <c r="DY244" s="1134"/>
      <c r="DZ244" s="1134"/>
      <c r="EA244" s="1134"/>
      <c r="EB244" s="1134"/>
      <c r="EC244" s="1134"/>
      <c r="ED244" s="1134"/>
      <c r="EE244" s="1135"/>
    </row>
    <row r="245" spans="2:135" ht="6" customHeight="1" x14ac:dyDescent="0.25">
      <c r="B245" s="1106" t="s">
        <v>171</v>
      </c>
      <c r="C245" s="1106"/>
      <c r="D245" s="1106"/>
      <c r="E245" s="1106"/>
      <c r="F245" s="1106"/>
      <c r="G245" s="1106"/>
      <c r="H245" s="1106"/>
      <c r="I245" s="1106"/>
      <c r="J245" s="1106"/>
      <c r="K245" s="1106"/>
      <c r="BT245" s="1107" t="s">
        <v>172</v>
      </c>
      <c r="BU245" s="1107"/>
      <c r="BV245" s="1107"/>
      <c r="BW245" s="1107"/>
      <c r="BX245" s="1107"/>
      <c r="DW245" s="1133"/>
      <c r="DX245" s="1134"/>
      <c r="DY245" s="1134"/>
      <c r="DZ245" s="1134"/>
      <c r="EA245" s="1134"/>
      <c r="EB245" s="1134"/>
      <c r="EC245" s="1134"/>
      <c r="ED245" s="1134"/>
      <c r="EE245" s="1135"/>
    </row>
    <row r="246" spans="2:135" ht="6" customHeight="1" x14ac:dyDescent="0.25">
      <c r="B246" s="1107"/>
      <c r="C246" s="1107"/>
      <c r="D246" s="1107"/>
      <c r="E246" s="1107"/>
      <c r="F246" s="1107"/>
      <c r="G246" s="1107"/>
      <c r="H246" s="1107"/>
      <c r="I246" s="1107"/>
      <c r="J246" s="1107"/>
      <c r="K246" s="1107"/>
      <c r="BT246" s="1107"/>
      <c r="BU246" s="1107"/>
      <c r="BV246" s="1107"/>
      <c r="BW246" s="1107"/>
      <c r="BX246" s="1107"/>
      <c r="DW246" s="1133"/>
      <c r="DX246" s="1134"/>
      <c r="DY246" s="1134"/>
      <c r="DZ246" s="1134"/>
      <c r="EA246" s="1134"/>
      <c r="EB246" s="1134"/>
      <c r="EC246" s="1134"/>
      <c r="ED246" s="1134"/>
      <c r="EE246" s="1135"/>
    </row>
    <row r="247" spans="2:135" ht="6" customHeight="1" x14ac:dyDescent="0.25">
      <c r="B247" s="239"/>
      <c r="C247" s="239"/>
      <c r="D247" s="239"/>
      <c r="E247" s="239"/>
      <c r="F247" s="239"/>
      <c r="G247" s="239"/>
      <c r="H247" s="239"/>
      <c r="I247" s="239"/>
      <c r="J247" s="239"/>
      <c r="K247" s="239"/>
      <c r="BT247" s="239"/>
      <c r="BU247" s="239"/>
      <c r="BV247" s="239"/>
      <c r="BW247" s="239"/>
      <c r="BX247" s="239"/>
      <c r="DW247" s="1133"/>
      <c r="DX247" s="1134"/>
      <c r="DY247" s="1134"/>
      <c r="DZ247" s="1134"/>
      <c r="EA247" s="1134"/>
      <c r="EB247" s="1134"/>
      <c r="EC247" s="1134"/>
      <c r="ED247" s="1134"/>
      <c r="EE247" s="1135"/>
    </row>
    <row r="248" spans="2:135" ht="6" customHeight="1" x14ac:dyDescent="0.25">
      <c r="B248" s="239"/>
      <c r="C248" s="239"/>
      <c r="D248" s="239"/>
      <c r="E248" s="239"/>
      <c r="F248" s="239"/>
      <c r="G248" s="239"/>
      <c r="H248" s="239"/>
      <c r="I248" s="239"/>
      <c r="J248" s="239"/>
      <c r="K248" s="239"/>
      <c r="BT248" s="239"/>
      <c r="BU248" s="239"/>
      <c r="BV248" s="239"/>
      <c r="BW248" s="239"/>
      <c r="BX248" s="239"/>
      <c r="DW248" s="1133"/>
      <c r="DX248" s="1134"/>
      <c r="DY248" s="1134"/>
      <c r="DZ248" s="1134"/>
      <c r="EA248" s="1134"/>
      <c r="EB248" s="1134"/>
      <c r="EC248" s="1134"/>
      <c r="ED248" s="1134"/>
      <c r="EE248" s="1135"/>
    </row>
    <row r="249" spans="2:135" ht="6" customHeight="1" x14ac:dyDescent="0.25">
      <c r="B249" s="239"/>
      <c r="C249" s="239"/>
      <c r="D249" s="239"/>
      <c r="E249" s="239"/>
      <c r="F249" s="239"/>
      <c r="G249" s="239"/>
      <c r="H249" s="239"/>
      <c r="I249" s="239"/>
      <c r="J249" s="239"/>
      <c r="K249" s="239"/>
      <c r="BT249" s="239"/>
      <c r="BU249" s="239"/>
      <c r="BV249" s="239"/>
      <c r="BW249" s="239"/>
      <c r="BX249" s="239"/>
      <c r="DW249" s="1133"/>
      <c r="DX249" s="1134"/>
      <c r="DY249" s="1134"/>
      <c r="DZ249" s="1134"/>
      <c r="EA249" s="1134"/>
      <c r="EB249" s="1134"/>
      <c r="EC249" s="1134"/>
      <c r="ED249" s="1134"/>
      <c r="EE249" s="1135"/>
    </row>
    <row r="250" spans="2:135" ht="6" customHeight="1" x14ac:dyDescent="0.25">
      <c r="DW250" s="1133"/>
      <c r="DX250" s="1134"/>
      <c r="DY250" s="1134"/>
      <c r="DZ250" s="1134"/>
      <c r="EA250" s="1134"/>
      <c r="EB250" s="1134"/>
      <c r="EC250" s="1134"/>
      <c r="ED250" s="1134"/>
      <c r="EE250" s="1135"/>
    </row>
    <row r="251" spans="2:135" ht="6" customHeight="1" x14ac:dyDescent="0.25">
      <c r="B251" s="1102" t="s">
        <v>173</v>
      </c>
      <c r="C251" s="1102"/>
      <c r="D251" s="1102"/>
      <c r="E251" s="1102"/>
      <c r="F251" s="1102"/>
      <c r="G251" s="1102"/>
      <c r="H251" s="1102"/>
      <c r="I251" s="1102"/>
      <c r="J251" s="1102"/>
      <c r="K251" s="1102"/>
      <c r="L251" s="1102"/>
      <c r="M251" s="1102"/>
      <c r="N251" s="1102"/>
      <c r="O251" s="1102"/>
      <c r="P251" s="1102"/>
      <c r="Q251" s="1102"/>
      <c r="R251" s="1102"/>
      <c r="S251" s="1102"/>
      <c r="T251" s="1102"/>
      <c r="U251" s="1102"/>
      <c r="V251" s="1102"/>
      <c r="W251" s="1102"/>
      <c r="X251" s="1102"/>
      <c r="Y251" s="1102"/>
      <c r="Z251" s="1102"/>
      <c r="AA251" s="1102"/>
      <c r="AB251" s="1102"/>
      <c r="AC251" s="1102"/>
      <c r="AD251" s="1102"/>
      <c r="AE251" s="1102"/>
      <c r="AF251" s="1102"/>
      <c r="AG251" s="1102"/>
      <c r="AH251" s="1102"/>
      <c r="AI251" s="1102"/>
      <c r="AJ251" s="1102"/>
      <c r="AK251" s="1102"/>
      <c r="AL251" s="1102"/>
      <c r="AM251" s="1102"/>
      <c r="AN251" s="1102"/>
      <c r="AO251" s="1102"/>
      <c r="AP251" s="1102"/>
      <c r="AQ251" s="1102"/>
      <c r="AR251" s="1102"/>
      <c r="AS251" s="1102"/>
      <c r="AT251" s="1102"/>
      <c r="AU251" s="1102"/>
      <c r="AV251" s="1102"/>
      <c r="AW251" s="1102"/>
      <c r="AX251" s="1102"/>
      <c r="AY251" s="1102"/>
      <c r="AZ251" s="1102"/>
      <c r="BA251" s="1102"/>
      <c r="BB251" s="1102"/>
      <c r="BC251" s="1102"/>
      <c r="BD251" s="1102"/>
      <c r="BE251" s="1102"/>
      <c r="BF251" s="1102"/>
      <c r="BG251" s="1102"/>
      <c r="BH251" s="1102"/>
      <c r="BI251" s="1102"/>
      <c r="BJ251" s="1102"/>
      <c r="BK251" s="1102"/>
      <c r="BL251" s="1102"/>
      <c r="BM251" s="1102"/>
      <c r="BN251" s="1102"/>
      <c r="BO251" s="1102"/>
      <c r="BP251" s="1102"/>
      <c r="BQ251" s="1102"/>
      <c r="BR251" s="1102"/>
      <c r="BS251" s="1102"/>
      <c r="BT251" s="1102"/>
      <c r="BU251" s="1102"/>
      <c r="BV251" s="1102"/>
      <c r="BW251" s="1102"/>
      <c r="BX251" s="1102"/>
      <c r="BY251" s="1102"/>
      <c r="BZ251" s="1102"/>
      <c r="CA251" s="1102"/>
      <c r="CB251" s="1102"/>
      <c r="CC251" s="1102"/>
      <c r="CD251" s="1102"/>
      <c r="CE251" s="1102"/>
      <c r="CF251" s="1102"/>
      <c r="CG251" s="1102"/>
      <c r="CH251" s="1102"/>
      <c r="CI251" s="1102"/>
      <c r="CJ251" s="1102"/>
      <c r="CK251" s="1102"/>
      <c r="CL251" s="1102"/>
      <c r="CM251" s="1102"/>
      <c r="CN251" s="1102"/>
      <c r="CO251" s="1102"/>
      <c r="CP251" s="1102"/>
      <c r="CQ251" s="1102"/>
      <c r="CR251" s="1102"/>
      <c r="CS251" s="1102"/>
      <c r="CT251" s="1102"/>
      <c r="CU251" s="1102"/>
      <c r="CV251" s="1102"/>
      <c r="CW251" s="1102"/>
      <c r="CX251" s="1102"/>
      <c r="CY251" s="1102"/>
      <c r="CZ251" s="1102"/>
      <c r="DA251" s="1102"/>
      <c r="DB251" s="1102"/>
      <c r="DC251" s="1102"/>
      <c r="DD251" s="1102"/>
      <c r="DE251" s="1102"/>
      <c r="DF251" s="1102"/>
      <c r="DG251" s="1102"/>
      <c r="DH251" s="1102"/>
      <c r="DI251" s="1102"/>
      <c r="DJ251" s="1102"/>
      <c r="DK251" s="1102"/>
      <c r="DL251" s="1102"/>
      <c r="DM251" s="1102"/>
      <c r="DN251" s="1102"/>
      <c r="DO251" s="1102"/>
      <c r="DP251" s="1102"/>
      <c r="DQ251" s="1102"/>
      <c r="DW251" s="1133"/>
      <c r="DX251" s="1134"/>
      <c r="DY251" s="1134"/>
      <c r="DZ251" s="1134"/>
      <c r="EA251" s="1134"/>
      <c r="EB251" s="1134"/>
      <c r="EC251" s="1134"/>
      <c r="ED251" s="1134"/>
      <c r="EE251" s="1135"/>
    </row>
    <row r="252" spans="2:135" ht="6" customHeight="1" x14ac:dyDescent="0.25">
      <c r="B252" s="1102"/>
      <c r="C252" s="1102"/>
      <c r="D252" s="1102"/>
      <c r="E252" s="1102"/>
      <c r="F252" s="1102"/>
      <c r="G252" s="1102"/>
      <c r="H252" s="1102"/>
      <c r="I252" s="1102"/>
      <c r="J252" s="1102"/>
      <c r="K252" s="1102"/>
      <c r="L252" s="1102"/>
      <c r="M252" s="1102"/>
      <c r="N252" s="1102"/>
      <c r="O252" s="1102"/>
      <c r="P252" s="1102"/>
      <c r="Q252" s="1102"/>
      <c r="R252" s="1102"/>
      <c r="S252" s="1102"/>
      <c r="T252" s="1102"/>
      <c r="U252" s="1102"/>
      <c r="V252" s="1102"/>
      <c r="W252" s="1102"/>
      <c r="X252" s="1102"/>
      <c r="Y252" s="1102"/>
      <c r="Z252" s="1102"/>
      <c r="AA252" s="1102"/>
      <c r="AB252" s="1102"/>
      <c r="AC252" s="1102"/>
      <c r="AD252" s="1102"/>
      <c r="AE252" s="1102"/>
      <c r="AF252" s="1102"/>
      <c r="AG252" s="1102"/>
      <c r="AH252" s="1102"/>
      <c r="AI252" s="1102"/>
      <c r="AJ252" s="1102"/>
      <c r="AK252" s="1102"/>
      <c r="AL252" s="1102"/>
      <c r="AM252" s="1102"/>
      <c r="AN252" s="1102"/>
      <c r="AO252" s="1102"/>
      <c r="AP252" s="1102"/>
      <c r="AQ252" s="1102"/>
      <c r="AR252" s="1102"/>
      <c r="AS252" s="1102"/>
      <c r="AT252" s="1102"/>
      <c r="AU252" s="1102"/>
      <c r="AV252" s="1102"/>
      <c r="AW252" s="1102"/>
      <c r="AX252" s="1102"/>
      <c r="AY252" s="1102"/>
      <c r="AZ252" s="1102"/>
      <c r="BA252" s="1102"/>
      <c r="BB252" s="1102"/>
      <c r="BC252" s="1102"/>
      <c r="BD252" s="1102"/>
      <c r="BE252" s="1102"/>
      <c r="BF252" s="1102"/>
      <c r="BG252" s="1102"/>
      <c r="BH252" s="1102"/>
      <c r="BI252" s="1102"/>
      <c r="BJ252" s="1102"/>
      <c r="BK252" s="1102"/>
      <c r="BL252" s="1102"/>
      <c r="BM252" s="1102"/>
      <c r="BN252" s="1102"/>
      <c r="BO252" s="1102"/>
      <c r="BP252" s="1102"/>
      <c r="BQ252" s="1102"/>
      <c r="BR252" s="1102"/>
      <c r="BS252" s="1102"/>
      <c r="BT252" s="1102"/>
      <c r="BU252" s="1102"/>
      <c r="BV252" s="1102"/>
      <c r="BW252" s="1102"/>
      <c r="BX252" s="1102"/>
      <c r="BY252" s="1102"/>
      <c r="BZ252" s="1102"/>
      <c r="CA252" s="1102"/>
      <c r="CB252" s="1102"/>
      <c r="CC252" s="1102"/>
      <c r="CD252" s="1102"/>
      <c r="CE252" s="1102"/>
      <c r="CF252" s="1102"/>
      <c r="CG252" s="1102"/>
      <c r="CH252" s="1102"/>
      <c r="CI252" s="1102"/>
      <c r="CJ252" s="1102"/>
      <c r="CK252" s="1102"/>
      <c r="CL252" s="1102"/>
      <c r="CM252" s="1102"/>
      <c r="CN252" s="1102"/>
      <c r="CO252" s="1102"/>
      <c r="CP252" s="1102"/>
      <c r="CQ252" s="1102"/>
      <c r="CR252" s="1102"/>
      <c r="CS252" s="1102"/>
      <c r="CT252" s="1102"/>
      <c r="CU252" s="1102"/>
      <c r="CV252" s="1102"/>
      <c r="CW252" s="1102"/>
      <c r="CX252" s="1102"/>
      <c r="CY252" s="1102"/>
      <c r="CZ252" s="1102"/>
      <c r="DA252" s="1102"/>
      <c r="DB252" s="1102"/>
      <c r="DC252" s="1102"/>
      <c r="DD252" s="1102"/>
      <c r="DE252" s="1102"/>
      <c r="DF252" s="1102"/>
      <c r="DG252" s="1102"/>
      <c r="DH252" s="1102"/>
      <c r="DI252" s="1102"/>
      <c r="DJ252" s="1102"/>
      <c r="DK252" s="1102"/>
      <c r="DL252" s="1102"/>
      <c r="DM252" s="1102"/>
      <c r="DN252" s="1102"/>
      <c r="DO252" s="1102"/>
      <c r="DP252" s="1102"/>
      <c r="DQ252" s="1102"/>
      <c r="DW252" s="1133"/>
      <c r="DX252" s="1134"/>
      <c r="DY252" s="1134"/>
      <c r="DZ252" s="1134"/>
      <c r="EA252" s="1134"/>
      <c r="EB252" s="1134"/>
      <c r="EC252" s="1134"/>
      <c r="ED252" s="1134"/>
      <c r="EE252" s="1135"/>
    </row>
    <row r="253" spans="2:135" ht="6" customHeight="1" x14ac:dyDescent="0.25">
      <c r="B253" s="1102"/>
      <c r="C253" s="1102"/>
      <c r="D253" s="1102"/>
      <c r="E253" s="1102"/>
      <c r="F253" s="1102"/>
      <c r="G253" s="1102"/>
      <c r="H253" s="1102"/>
      <c r="I253" s="1102"/>
      <c r="J253" s="1102"/>
      <c r="K253" s="1102"/>
      <c r="L253" s="1102"/>
      <c r="M253" s="1102"/>
      <c r="N253" s="1102"/>
      <c r="O253" s="1102"/>
      <c r="P253" s="1102"/>
      <c r="Q253" s="1102"/>
      <c r="R253" s="1102"/>
      <c r="S253" s="1102"/>
      <c r="T253" s="1102"/>
      <c r="U253" s="1102"/>
      <c r="V253" s="1102"/>
      <c r="W253" s="1102"/>
      <c r="X253" s="1102"/>
      <c r="Y253" s="1102"/>
      <c r="Z253" s="1102"/>
      <c r="AA253" s="1102"/>
      <c r="AB253" s="1102"/>
      <c r="AC253" s="1102"/>
      <c r="AD253" s="1102"/>
      <c r="AE253" s="1102"/>
      <c r="AF253" s="1102"/>
      <c r="AG253" s="1102"/>
      <c r="AH253" s="1102"/>
      <c r="AI253" s="1102"/>
      <c r="AJ253" s="1102"/>
      <c r="AK253" s="1102"/>
      <c r="AL253" s="1102"/>
      <c r="AM253" s="1102"/>
      <c r="AN253" s="1102"/>
      <c r="AO253" s="1102"/>
      <c r="AP253" s="1102"/>
      <c r="AQ253" s="1102"/>
      <c r="AR253" s="1102"/>
      <c r="AS253" s="1102"/>
      <c r="AT253" s="1102"/>
      <c r="AU253" s="1102"/>
      <c r="AV253" s="1102"/>
      <c r="AW253" s="1102"/>
      <c r="AX253" s="1102"/>
      <c r="AY253" s="1102"/>
      <c r="AZ253" s="1102"/>
      <c r="BA253" s="1102"/>
      <c r="BB253" s="1102"/>
      <c r="BC253" s="1102"/>
      <c r="BD253" s="1102"/>
      <c r="BE253" s="1102"/>
      <c r="BF253" s="1102"/>
      <c r="BG253" s="1102"/>
      <c r="BH253" s="1102"/>
      <c r="BI253" s="1102"/>
      <c r="BJ253" s="1102"/>
      <c r="BK253" s="1102"/>
      <c r="BL253" s="1102"/>
      <c r="BM253" s="1102"/>
      <c r="BN253" s="1102"/>
      <c r="BO253" s="1102"/>
      <c r="BP253" s="1102"/>
      <c r="BQ253" s="1102"/>
      <c r="BR253" s="1102"/>
      <c r="BS253" s="1102"/>
      <c r="BT253" s="1102"/>
      <c r="BU253" s="1102"/>
      <c r="BV253" s="1102"/>
      <c r="BW253" s="1102"/>
      <c r="BX253" s="1102"/>
      <c r="BY253" s="1102"/>
      <c r="BZ253" s="1102"/>
      <c r="CA253" s="1102"/>
      <c r="CB253" s="1102"/>
      <c r="CC253" s="1102"/>
      <c r="CD253" s="1102"/>
      <c r="CE253" s="1102"/>
      <c r="CF253" s="1102"/>
      <c r="CG253" s="1102"/>
      <c r="CH253" s="1102"/>
      <c r="CI253" s="1102"/>
      <c r="CJ253" s="1102"/>
      <c r="CK253" s="1102"/>
      <c r="CL253" s="1102"/>
      <c r="CM253" s="1102"/>
      <c r="CN253" s="1102"/>
      <c r="CO253" s="1102"/>
      <c r="CP253" s="1102"/>
      <c r="CQ253" s="1102"/>
      <c r="CR253" s="1102"/>
      <c r="CS253" s="1102"/>
      <c r="CT253" s="1102"/>
      <c r="CU253" s="1102"/>
      <c r="CV253" s="1102"/>
      <c r="CW253" s="1102"/>
      <c r="CX253" s="1102"/>
      <c r="CY253" s="1102"/>
      <c r="CZ253" s="1102"/>
      <c r="DA253" s="1102"/>
      <c r="DB253" s="1102"/>
      <c r="DC253" s="1102"/>
      <c r="DD253" s="1102"/>
      <c r="DE253" s="1102"/>
      <c r="DF253" s="1102"/>
      <c r="DG253" s="1102"/>
      <c r="DH253" s="1102"/>
      <c r="DI253" s="1102"/>
      <c r="DJ253" s="1102"/>
      <c r="DK253" s="1102"/>
      <c r="DL253" s="1102"/>
      <c r="DM253" s="1102"/>
      <c r="DN253" s="1102"/>
      <c r="DO253" s="1102"/>
      <c r="DP253" s="1102"/>
      <c r="DQ253" s="1102"/>
      <c r="DW253" s="1133"/>
      <c r="DX253" s="1134"/>
      <c r="DY253" s="1134"/>
      <c r="DZ253" s="1134"/>
      <c r="EA253" s="1134"/>
      <c r="EB253" s="1134"/>
      <c r="EC253" s="1134"/>
      <c r="ED253" s="1134"/>
      <c r="EE253" s="1135"/>
    </row>
    <row r="254" spans="2:135" ht="6" customHeight="1" x14ac:dyDescent="0.25">
      <c r="B254" s="1102"/>
      <c r="C254" s="1102"/>
      <c r="D254" s="1102"/>
      <c r="E254" s="1102"/>
      <c r="F254" s="1102"/>
      <c r="G254" s="1102"/>
      <c r="H254" s="1102"/>
      <c r="I254" s="1102"/>
      <c r="J254" s="1102"/>
      <c r="K254" s="1102"/>
      <c r="L254" s="1102"/>
      <c r="M254" s="1102"/>
      <c r="N254" s="1102"/>
      <c r="O254" s="1102"/>
      <c r="P254" s="1102"/>
      <c r="Q254" s="1102"/>
      <c r="R254" s="1102"/>
      <c r="S254" s="1102"/>
      <c r="T254" s="1102"/>
      <c r="U254" s="1102"/>
      <c r="V254" s="1102"/>
      <c r="W254" s="1102"/>
      <c r="X254" s="1102"/>
      <c r="Y254" s="1102"/>
      <c r="Z254" s="1102"/>
      <c r="AA254" s="1102"/>
      <c r="AB254" s="1102"/>
      <c r="AC254" s="1102"/>
      <c r="AD254" s="1102"/>
      <c r="AE254" s="1102"/>
      <c r="AF254" s="1102"/>
      <c r="AG254" s="1102"/>
      <c r="AH254" s="1102"/>
      <c r="AI254" s="1102"/>
      <c r="AJ254" s="1102"/>
      <c r="AK254" s="1102"/>
      <c r="AL254" s="1102"/>
      <c r="AM254" s="1102"/>
      <c r="AN254" s="1102"/>
      <c r="AO254" s="1102"/>
      <c r="AP254" s="1102"/>
      <c r="AQ254" s="1102"/>
      <c r="AR254" s="1102"/>
      <c r="AS254" s="1102"/>
      <c r="AT254" s="1102"/>
      <c r="AU254" s="1102"/>
      <c r="AV254" s="1102"/>
      <c r="AW254" s="1102"/>
      <c r="AX254" s="1102"/>
      <c r="AY254" s="1102"/>
      <c r="AZ254" s="1102"/>
      <c r="BA254" s="1102"/>
      <c r="BB254" s="1102"/>
      <c r="BC254" s="1102"/>
      <c r="BD254" s="1102"/>
      <c r="BE254" s="1102"/>
      <c r="BF254" s="1102"/>
      <c r="BG254" s="1102"/>
      <c r="BH254" s="1102"/>
      <c r="BI254" s="1102"/>
      <c r="BJ254" s="1102"/>
      <c r="BK254" s="1102"/>
      <c r="BL254" s="1102"/>
      <c r="BM254" s="1102"/>
      <c r="BN254" s="1102"/>
      <c r="BO254" s="1102"/>
      <c r="BP254" s="1102"/>
      <c r="BQ254" s="1102"/>
      <c r="BR254" s="1102"/>
      <c r="BS254" s="1102"/>
      <c r="BT254" s="1102"/>
      <c r="BU254" s="1102"/>
      <c r="BV254" s="1102"/>
      <c r="BW254" s="1102"/>
      <c r="BX254" s="1102"/>
      <c r="BY254" s="1102"/>
      <c r="BZ254" s="1102"/>
      <c r="CA254" s="1102"/>
      <c r="CB254" s="1102"/>
      <c r="CC254" s="1102"/>
      <c r="CD254" s="1102"/>
      <c r="CE254" s="1102"/>
      <c r="CF254" s="1102"/>
      <c r="CG254" s="1102"/>
      <c r="CH254" s="1102"/>
      <c r="CI254" s="1102"/>
      <c r="CJ254" s="1102"/>
      <c r="CK254" s="1102"/>
      <c r="CL254" s="1102"/>
      <c r="CM254" s="1102"/>
      <c r="CN254" s="1102"/>
      <c r="CO254" s="1102"/>
      <c r="CP254" s="1102"/>
      <c r="CQ254" s="1102"/>
      <c r="CR254" s="1102"/>
      <c r="CS254" s="1102"/>
      <c r="CT254" s="1102"/>
      <c r="CU254" s="1102"/>
      <c r="CV254" s="1102"/>
      <c r="CW254" s="1102"/>
      <c r="CX254" s="1102"/>
      <c r="CY254" s="1102"/>
      <c r="CZ254" s="1102"/>
      <c r="DA254" s="1102"/>
      <c r="DB254" s="1102"/>
      <c r="DC254" s="1102"/>
      <c r="DD254" s="1102"/>
      <c r="DE254" s="1102"/>
      <c r="DF254" s="1102"/>
      <c r="DG254" s="1102"/>
      <c r="DH254" s="1102"/>
      <c r="DI254" s="1102"/>
      <c r="DJ254" s="1102"/>
      <c r="DK254" s="1102"/>
      <c r="DL254" s="1102"/>
      <c r="DM254" s="1102"/>
      <c r="DN254" s="1102"/>
      <c r="DO254" s="1102"/>
      <c r="DP254" s="1102"/>
      <c r="DQ254" s="1102"/>
      <c r="DW254" s="1133"/>
      <c r="DX254" s="1134"/>
      <c r="DY254" s="1134"/>
      <c r="DZ254" s="1134"/>
      <c r="EA254" s="1134"/>
      <c r="EB254" s="1134"/>
      <c r="EC254" s="1134"/>
      <c r="ED254" s="1134"/>
      <c r="EE254" s="1135"/>
    </row>
    <row r="255" spans="2:135" ht="6" customHeight="1" x14ac:dyDescent="0.25">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c r="AA255" s="240"/>
      <c r="AB255" s="240"/>
      <c r="AC255" s="240"/>
      <c r="AD255" s="240"/>
      <c r="AE255" s="240"/>
      <c r="AF255" s="240"/>
      <c r="AG255" s="240"/>
      <c r="AH255" s="240"/>
      <c r="AI255" s="240"/>
      <c r="AJ255" s="24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0"/>
      <c r="BH255" s="240"/>
      <c r="BI255" s="240"/>
      <c r="BJ255" s="240"/>
      <c r="BK255" s="240"/>
      <c r="BL255" s="240"/>
      <c r="BM255" s="240"/>
      <c r="BN255" s="240"/>
      <c r="BO255" s="240"/>
      <c r="BP255" s="240"/>
      <c r="BQ255" s="240"/>
      <c r="BR255" s="240"/>
      <c r="BS255" s="240"/>
      <c r="BT255" s="240"/>
      <c r="BU255" s="240"/>
      <c r="BV255" s="240"/>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40"/>
      <c r="DI255" s="240"/>
      <c r="DJ255" s="240"/>
      <c r="DK255" s="240"/>
      <c r="DL255" s="240"/>
      <c r="DM255" s="240"/>
      <c r="DN255" s="240"/>
      <c r="DO255" s="240"/>
      <c r="DP255" s="240"/>
      <c r="DQ255" s="240"/>
      <c r="DW255" s="1133"/>
      <c r="DX255" s="1134"/>
      <c r="DY255" s="1134"/>
      <c r="DZ255" s="1134"/>
      <c r="EA255" s="1134"/>
      <c r="EB255" s="1134"/>
      <c r="EC255" s="1134"/>
      <c r="ED255" s="1134"/>
      <c r="EE255" s="1135"/>
    </row>
    <row r="256" spans="2:135" ht="6" customHeight="1" x14ac:dyDescent="0.25">
      <c r="DW256" s="1133"/>
      <c r="DX256" s="1134"/>
      <c r="DY256" s="1134"/>
      <c r="DZ256" s="1134"/>
      <c r="EA256" s="1134"/>
      <c r="EB256" s="1134"/>
      <c r="EC256" s="1134"/>
      <c r="ED256" s="1134"/>
      <c r="EE256" s="1135"/>
    </row>
    <row r="257" spans="2:135" ht="6" customHeight="1" x14ac:dyDescent="0.25">
      <c r="B257" s="1103" t="s">
        <v>174</v>
      </c>
      <c r="C257" s="1103"/>
      <c r="D257" s="1103"/>
      <c r="E257" s="1103"/>
      <c r="F257" s="1103"/>
      <c r="G257" s="1103"/>
      <c r="H257" s="1103"/>
      <c r="I257" s="1103"/>
      <c r="J257" s="1103"/>
      <c r="K257" s="1103"/>
      <c r="L257" s="1103"/>
      <c r="M257" s="1103"/>
      <c r="N257" s="1103"/>
      <c r="O257" s="1103"/>
      <c r="P257" s="1103"/>
      <c r="Q257" s="1103"/>
      <c r="R257" s="1103"/>
      <c r="S257" s="1103"/>
      <c r="T257" s="1103"/>
      <c r="U257" s="1103"/>
      <c r="V257" s="1103"/>
      <c r="W257" s="1103"/>
      <c r="X257" s="1103"/>
      <c r="Y257" s="1103"/>
      <c r="Z257" s="1103"/>
      <c r="AA257" s="1103"/>
      <c r="AB257" s="1103"/>
      <c r="AC257" s="1103"/>
      <c r="AD257" s="1103"/>
      <c r="AE257" s="1103"/>
      <c r="AF257" s="1103"/>
      <c r="AG257" s="1103"/>
      <c r="AH257" s="1103"/>
      <c r="AI257" s="1103"/>
      <c r="AJ257" s="1103"/>
      <c r="AK257" s="1103"/>
      <c r="AL257" s="1103"/>
      <c r="AM257" s="1103"/>
      <c r="AN257" s="1103"/>
      <c r="AO257" s="1103"/>
      <c r="AP257" s="1103"/>
      <c r="AQ257" s="1103"/>
      <c r="AR257" s="1103"/>
      <c r="AS257" s="1103"/>
      <c r="AT257" s="1103"/>
      <c r="AU257" s="1103"/>
      <c r="AV257" s="1103"/>
      <c r="AW257" s="1103"/>
      <c r="AX257" s="1103"/>
      <c r="AY257" s="1103"/>
      <c r="AZ257" s="1103"/>
      <c r="BA257" s="1103"/>
      <c r="BB257" s="1103"/>
      <c r="BC257" s="1103"/>
      <c r="BD257" s="1103"/>
      <c r="BE257" s="1103"/>
      <c r="BF257" s="1103"/>
      <c r="BG257" s="1103"/>
      <c r="BH257" s="1103"/>
      <c r="BI257" s="1103"/>
      <c r="BJ257" s="1103"/>
      <c r="BK257" s="1103"/>
      <c r="BL257" s="1103"/>
      <c r="BM257" s="1103"/>
      <c r="BN257" s="1103"/>
      <c r="DW257" s="1133"/>
      <c r="DX257" s="1134"/>
      <c r="DY257" s="1134"/>
      <c r="DZ257" s="1134"/>
      <c r="EA257" s="1134"/>
      <c r="EB257" s="1134"/>
      <c r="EC257" s="1134"/>
      <c r="ED257" s="1134"/>
      <c r="EE257" s="1135"/>
    </row>
    <row r="258" spans="2:135" ht="6" customHeight="1" x14ac:dyDescent="0.25">
      <c r="B258" s="1103"/>
      <c r="C258" s="1103"/>
      <c r="D258" s="1103"/>
      <c r="E258" s="1103"/>
      <c r="F258" s="1103"/>
      <c r="G258" s="1103"/>
      <c r="H258" s="1103"/>
      <c r="I258" s="1103"/>
      <c r="J258" s="1103"/>
      <c r="K258" s="1103"/>
      <c r="L258" s="1103"/>
      <c r="M258" s="1103"/>
      <c r="N258" s="1103"/>
      <c r="O258" s="1103"/>
      <c r="P258" s="1103"/>
      <c r="Q258" s="1103"/>
      <c r="R258" s="1103"/>
      <c r="S258" s="1103"/>
      <c r="T258" s="1103"/>
      <c r="U258" s="1103"/>
      <c r="V258" s="1103"/>
      <c r="W258" s="1103"/>
      <c r="X258" s="1103"/>
      <c r="Y258" s="1103"/>
      <c r="Z258" s="1103"/>
      <c r="AA258" s="1103"/>
      <c r="AB258" s="1103"/>
      <c r="AC258" s="1103"/>
      <c r="AD258" s="1103"/>
      <c r="AE258" s="1103"/>
      <c r="AF258" s="1103"/>
      <c r="AG258" s="1103"/>
      <c r="AH258" s="1103"/>
      <c r="AI258" s="1103"/>
      <c r="AJ258" s="1103"/>
      <c r="AK258" s="1103"/>
      <c r="AL258" s="1103"/>
      <c r="AM258" s="1103"/>
      <c r="AN258" s="1103"/>
      <c r="AO258" s="1103"/>
      <c r="AP258" s="1103"/>
      <c r="AQ258" s="1103"/>
      <c r="AR258" s="1103"/>
      <c r="AS258" s="1103"/>
      <c r="AT258" s="1103"/>
      <c r="AU258" s="1103"/>
      <c r="AV258" s="1103"/>
      <c r="AW258" s="1103"/>
      <c r="AX258" s="1103"/>
      <c r="AY258" s="1103"/>
      <c r="AZ258" s="1103"/>
      <c r="BA258" s="1103"/>
      <c r="BB258" s="1103"/>
      <c r="BC258" s="1103"/>
      <c r="BD258" s="1103"/>
      <c r="BE258" s="1103"/>
      <c r="BF258" s="1103"/>
      <c r="BG258" s="1103"/>
      <c r="BH258" s="1103"/>
      <c r="BI258" s="1103"/>
      <c r="BJ258" s="1103"/>
      <c r="BK258" s="1103"/>
      <c r="BL258" s="1103"/>
      <c r="BM258" s="1103"/>
      <c r="BN258" s="1103"/>
      <c r="DW258" s="1133"/>
      <c r="DX258" s="1134"/>
      <c r="DY258" s="1134"/>
      <c r="DZ258" s="1134"/>
      <c r="EA258" s="1134"/>
      <c r="EB258" s="1134"/>
      <c r="EC258" s="1134"/>
      <c r="ED258" s="1134"/>
      <c r="EE258" s="1135"/>
    </row>
    <row r="259" spans="2:135" ht="6" customHeight="1" x14ac:dyDescent="0.25">
      <c r="B259" s="1103"/>
      <c r="C259" s="1103"/>
      <c r="D259" s="1103"/>
      <c r="E259" s="1103"/>
      <c r="F259" s="1103"/>
      <c r="G259" s="1103"/>
      <c r="H259" s="1103"/>
      <c r="I259" s="1103"/>
      <c r="J259" s="1103"/>
      <c r="K259" s="1103"/>
      <c r="L259" s="1103"/>
      <c r="M259" s="1103"/>
      <c r="N259" s="1103"/>
      <c r="O259" s="1103"/>
      <c r="P259" s="1103"/>
      <c r="Q259" s="1103"/>
      <c r="R259" s="1103"/>
      <c r="S259" s="1103"/>
      <c r="T259" s="1103"/>
      <c r="U259" s="1103"/>
      <c r="V259" s="1103"/>
      <c r="W259" s="1103"/>
      <c r="X259" s="1103"/>
      <c r="Y259" s="1103"/>
      <c r="Z259" s="1103"/>
      <c r="AA259" s="1103"/>
      <c r="AB259" s="1103"/>
      <c r="AC259" s="1103"/>
      <c r="AD259" s="1103"/>
      <c r="AE259" s="1103"/>
      <c r="AF259" s="1103"/>
      <c r="AG259" s="1103"/>
      <c r="AH259" s="1103"/>
      <c r="AI259" s="1103"/>
      <c r="AJ259" s="1103"/>
      <c r="AK259" s="1103"/>
      <c r="AL259" s="1103"/>
      <c r="AM259" s="1103"/>
      <c r="AN259" s="1103"/>
      <c r="AO259" s="1103"/>
      <c r="AP259" s="1103"/>
      <c r="AQ259" s="1103"/>
      <c r="AR259" s="1103"/>
      <c r="AS259" s="1103"/>
      <c r="AT259" s="1103"/>
      <c r="AU259" s="1103"/>
      <c r="AV259" s="1103"/>
      <c r="AW259" s="1103"/>
      <c r="AX259" s="1103"/>
      <c r="AY259" s="1103"/>
      <c r="AZ259" s="1103"/>
      <c r="BA259" s="1103"/>
      <c r="BB259" s="1103"/>
      <c r="BC259" s="1103"/>
      <c r="BD259" s="1103"/>
      <c r="BE259" s="1103"/>
      <c r="BF259" s="1103"/>
      <c r="BG259" s="1103"/>
      <c r="BH259" s="1103"/>
      <c r="BI259" s="1103"/>
      <c r="BJ259" s="1103"/>
      <c r="BK259" s="1103"/>
      <c r="BL259" s="1103"/>
      <c r="BM259" s="1103"/>
      <c r="BN259" s="1103"/>
      <c r="DW259" s="1133"/>
      <c r="DX259" s="1134"/>
      <c r="DY259" s="1134"/>
      <c r="DZ259" s="1134"/>
      <c r="EA259" s="1134"/>
      <c r="EB259" s="1134"/>
      <c r="EC259" s="1134"/>
      <c r="ED259" s="1134"/>
      <c r="EE259" s="1135"/>
    </row>
    <row r="260" spans="2:135" ht="6" customHeight="1" x14ac:dyDescent="0.3">
      <c r="B260" s="1104" t="s">
        <v>292</v>
      </c>
      <c r="C260" s="1104"/>
      <c r="D260" s="1104"/>
      <c r="E260" s="1104"/>
      <c r="F260" s="1104"/>
      <c r="G260" s="1104"/>
      <c r="H260" s="1104"/>
      <c r="I260" s="1104"/>
      <c r="J260" s="1104"/>
      <c r="K260" s="1104"/>
      <c r="L260" s="1104"/>
      <c r="M260" s="1104"/>
      <c r="N260" s="1104"/>
      <c r="O260" s="1104"/>
      <c r="P260" s="1104"/>
      <c r="Q260" s="1104"/>
      <c r="R260" s="1104"/>
      <c r="S260" s="1104"/>
      <c r="T260" s="1104"/>
      <c r="U260" s="1104"/>
      <c r="V260" s="1104"/>
      <c r="W260" s="1104"/>
      <c r="X260" s="1104"/>
      <c r="Y260" s="1104"/>
      <c r="Z260" s="1104"/>
      <c r="AA260" s="1104"/>
      <c r="AB260" s="1104"/>
      <c r="AC260" s="1104"/>
      <c r="AD260" s="1104"/>
      <c r="AE260" s="1104"/>
      <c r="AF260" s="1104"/>
      <c r="AG260" s="1104"/>
      <c r="AH260" s="1104"/>
      <c r="AI260" s="1104"/>
      <c r="AJ260" s="1104"/>
      <c r="AK260" s="1104"/>
      <c r="AL260" s="1104"/>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2"/>
      <c r="DW260" s="1133"/>
      <c r="DX260" s="1134"/>
      <c r="DY260" s="1134"/>
      <c r="DZ260" s="1134"/>
      <c r="EA260" s="1134"/>
      <c r="EB260" s="1134"/>
      <c r="EC260" s="1134"/>
      <c r="ED260" s="1134"/>
      <c r="EE260" s="1135"/>
    </row>
    <row r="261" spans="2:135" ht="6" customHeight="1" x14ac:dyDescent="0.25">
      <c r="B261" s="1104"/>
      <c r="C261" s="1104"/>
      <c r="D261" s="1104"/>
      <c r="E261" s="1104"/>
      <c r="F261" s="1104"/>
      <c r="G261" s="1104"/>
      <c r="H261" s="1104"/>
      <c r="I261" s="1104"/>
      <c r="J261" s="1104"/>
      <c r="K261" s="1104"/>
      <c r="L261" s="1104"/>
      <c r="M261" s="1104"/>
      <c r="N261" s="1104"/>
      <c r="O261" s="1104"/>
      <c r="P261" s="1104"/>
      <c r="Q261" s="1104"/>
      <c r="R261" s="1104"/>
      <c r="S261" s="1104"/>
      <c r="T261" s="1104"/>
      <c r="U261" s="1104"/>
      <c r="V261" s="1104"/>
      <c r="W261" s="1104"/>
      <c r="X261" s="1104"/>
      <c r="Y261" s="1104"/>
      <c r="Z261" s="1104"/>
      <c r="AA261" s="1104"/>
      <c r="AB261" s="1104"/>
      <c r="AC261" s="1104"/>
      <c r="AD261" s="1104"/>
      <c r="AE261" s="1104"/>
      <c r="AF261" s="1104"/>
      <c r="AG261" s="1104"/>
      <c r="AH261" s="1104"/>
      <c r="AI261" s="1104"/>
      <c r="AJ261" s="1104"/>
      <c r="AK261" s="1104"/>
      <c r="AL261" s="1104"/>
      <c r="AM261" s="242"/>
      <c r="AN261" s="242"/>
      <c r="AO261" s="242"/>
      <c r="AP261" s="242"/>
      <c r="AQ261" s="242"/>
      <c r="AR261" s="242"/>
      <c r="AS261" s="242"/>
      <c r="AT261" s="242"/>
      <c r="AU261" s="242"/>
      <c r="AV261" s="242"/>
      <c r="AW261" s="242"/>
      <c r="AX261" s="242"/>
      <c r="AY261" s="242"/>
      <c r="AZ261" s="242"/>
      <c r="BA261" s="242"/>
      <c r="BB261" s="242"/>
      <c r="BC261" s="242"/>
      <c r="BD261" s="242"/>
      <c r="BE261" s="242"/>
      <c r="BF261" s="242"/>
      <c r="BG261" s="242"/>
      <c r="BH261" s="242"/>
      <c r="DW261" s="1133"/>
      <c r="DX261" s="1134"/>
      <c r="DY261" s="1134"/>
      <c r="DZ261" s="1134"/>
      <c r="EA261" s="1134"/>
      <c r="EB261" s="1134"/>
      <c r="EC261" s="1134"/>
      <c r="ED261" s="1134"/>
      <c r="EE261" s="1135"/>
    </row>
    <row r="262" spans="2:135" ht="6" customHeight="1" x14ac:dyDescent="0.25">
      <c r="B262" s="1104"/>
      <c r="C262" s="1104"/>
      <c r="D262" s="1104"/>
      <c r="E262" s="1104"/>
      <c r="F262" s="1104"/>
      <c r="G262" s="1104"/>
      <c r="H262" s="1104"/>
      <c r="I262" s="1104"/>
      <c r="J262" s="1104"/>
      <c r="K262" s="1104"/>
      <c r="L262" s="1104"/>
      <c r="M262" s="1104"/>
      <c r="N262" s="1104"/>
      <c r="O262" s="1104"/>
      <c r="P262" s="1104"/>
      <c r="Q262" s="1104"/>
      <c r="R262" s="1104"/>
      <c r="S262" s="1104"/>
      <c r="T262" s="1104"/>
      <c r="U262" s="1104"/>
      <c r="V262" s="1104"/>
      <c r="W262" s="1104"/>
      <c r="X262" s="1104"/>
      <c r="Y262" s="1104"/>
      <c r="Z262" s="1104"/>
      <c r="AA262" s="1104"/>
      <c r="AB262" s="1104"/>
      <c r="AC262" s="1104"/>
      <c r="AD262" s="1104"/>
      <c r="AE262" s="1104"/>
      <c r="AF262" s="1104"/>
      <c r="AG262" s="1104"/>
      <c r="AH262" s="1104"/>
      <c r="AI262" s="1104"/>
      <c r="AJ262" s="1104"/>
      <c r="AK262" s="1104"/>
      <c r="AL262" s="1104"/>
      <c r="AM262" s="242"/>
      <c r="AN262" s="242"/>
      <c r="AO262" s="242"/>
      <c r="AP262" s="242"/>
      <c r="AQ262" s="242"/>
      <c r="AR262" s="242"/>
      <c r="AS262" s="242"/>
      <c r="AT262" s="242"/>
      <c r="AU262" s="242"/>
      <c r="AV262" s="242"/>
      <c r="AW262" s="242"/>
      <c r="AX262" s="242"/>
      <c r="AY262" s="242"/>
      <c r="AZ262" s="242"/>
      <c r="BA262" s="242"/>
      <c r="BB262" s="242"/>
      <c r="BC262" s="242"/>
      <c r="BD262" s="242"/>
      <c r="BE262" s="242"/>
      <c r="BF262" s="242"/>
      <c r="BG262" s="242"/>
      <c r="BH262" s="242"/>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W262" s="1133"/>
      <c r="DX262" s="1134"/>
      <c r="DY262" s="1134"/>
      <c r="DZ262" s="1134"/>
      <c r="EA262" s="1134"/>
      <c r="EB262" s="1134"/>
      <c r="EC262" s="1134"/>
      <c r="ED262" s="1134"/>
      <c r="EE262" s="1135"/>
    </row>
    <row r="263" spans="2:135" ht="6" customHeight="1" x14ac:dyDescent="0.25">
      <c r="B263" s="1103" t="s">
        <v>175</v>
      </c>
      <c r="C263" s="1103"/>
      <c r="D263" s="1103"/>
      <c r="E263" s="1103"/>
      <c r="F263" s="1103"/>
      <c r="G263" s="1103"/>
      <c r="H263" s="1103"/>
      <c r="I263" s="1103"/>
      <c r="J263" s="1103"/>
      <c r="K263" s="1103"/>
      <c r="L263" s="1103"/>
      <c r="M263" s="1103"/>
      <c r="N263" s="1103"/>
      <c r="O263" s="1103"/>
      <c r="P263" s="1103"/>
      <c r="Q263" s="1103"/>
      <c r="R263" s="1103"/>
      <c r="S263" s="1103"/>
      <c r="T263" s="1103"/>
      <c r="U263" s="1103"/>
      <c r="V263" s="1103"/>
      <c r="W263" s="1103"/>
      <c r="X263" s="1103"/>
      <c r="Y263" s="1103"/>
      <c r="Z263" s="1103"/>
      <c r="AA263" s="1103"/>
      <c r="AB263" s="1103"/>
      <c r="AC263" s="1103"/>
      <c r="AD263" s="1103"/>
      <c r="AE263" s="1103"/>
      <c r="AF263" s="1103"/>
      <c r="AG263" s="1103"/>
      <c r="AH263" s="1103"/>
      <c r="AI263" s="1103"/>
      <c r="AJ263" s="1103"/>
      <c r="AK263" s="1103"/>
      <c r="AL263" s="1103"/>
      <c r="AM263" s="1103"/>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S263" s="243"/>
      <c r="BT263" s="243"/>
      <c r="BU263" s="243"/>
      <c r="BV263" s="243"/>
      <c r="BW263" s="243"/>
      <c r="BX263" s="243"/>
      <c r="BY263" s="243"/>
      <c r="BZ263" s="243"/>
      <c r="CA263" s="243"/>
      <c r="CB263" s="243"/>
      <c r="CC263" s="243"/>
      <c r="CD263" s="243"/>
      <c r="CE263" s="243"/>
      <c r="CF263" s="243"/>
      <c r="CG263" s="243"/>
      <c r="CH263" s="243"/>
      <c r="CI263" s="243"/>
      <c r="CJ263" s="243"/>
      <c r="CK263" s="243"/>
      <c r="CL263" s="243"/>
      <c r="CM263" s="243"/>
      <c r="CN263" s="243"/>
      <c r="CO263" s="243"/>
      <c r="CP263" s="243"/>
      <c r="CQ263" s="243"/>
      <c r="CR263" s="243"/>
      <c r="CS263" s="243"/>
      <c r="CT263" s="243"/>
      <c r="CU263" s="243"/>
      <c r="CV263" s="243"/>
      <c r="CW263" s="243"/>
      <c r="CX263" s="243"/>
      <c r="CY263" s="243"/>
      <c r="CZ263" s="243"/>
      <c r="DA263" s="243"/>
      <c r="DB263" s="243"/>
      <c r="DC263" s="243"/>
      <c r="DW263" s="1133"/>
      <c r="DX263" s="1134"/>
      <c r="DY263" s="1134"/>
      <c r="DZ263" s="1134"/>
      <c r="EA263" s="1134"/>
      <c r="EB263" s="1134"/>
      <c r="EC263" s="1134"/>
      <c r="ED263" s="1134"/>
      <c r="EE263" s="1135"/>
    </row>
    <row r="264" spans="2:135" ht="6" customHeight="1" x14ac:dyDescent="0.25">
      <c r="B264" s="1103"/>
      <c r="C264" s="1103"/>
      <c r="D264" s="1103"/>
      <c r="E264" s="1103"/>
      <c r="F264" s="1103"/>
      <c r="G264" s="1103"/>
      <c r="H264" s="1103"/>
      <c r="I264" s="1103"/>
      <c r="J264" s="1103"/>
      <c r="K264" s="1103"/>
      <c r="L264" s="1103"/>
      <c r="M264" s="1103"/>
      <c r="N264" s="1103"/>
      <c r="O264" s="1103"/>
      <c r="P264" s="1103"/>
      <c r="Q264" s="1103"/>
      <c r="R264" s="1103"/>
      <c r="S264" s="1103"/>
      <c r="T264" s="1103"/>
      <c r="U264" s="1103"/>
      <c r="V264" s="1103"/>
      <c r="W264" s="1103"/>
      <c r="X264" s="1103"/>
      <c r="Y264" s="1103"/>
      <c r="Z264" s="1103"/>
      <c r="AA264" s="1103"/>
      <c r="AB264" s="1103"/>
      <c r="AC264" s="1103"/>
      <c r="AD264" s="1103"/>
      <c r="AE264" s="1103"/>
      <c r="AF264" s="1103"/>
      <c r="AG264" s="1103"/>
      <c r="AH264" s="1103"/>
      <c r="AI264" s="1103"/>
      <c r="AJ264" s="1103"/>
      <c r="AK264" s="1103"/>
      <c r="AL264" s="1103"/>
      <c r="AM264" s="1103"/>
      <c r="AN264" s="242"/>
      <c r="AO264" s="242"/>
      <c r="AP264" s="242"/>
      <c r="AQ264" s="242"/>
      <c r="AR264" s="242"/>
      <c r="AS264" s="242"/>
      <c r="AT264" s="242"/>
      <c r="AU264" s="242"/>
      <c r="AV264" s="242"/>
      <c r="AW264" s="242"/>
      <c r="AX264" s="242"/>
      <c r="AY264" s="242"/>
      <c r="AZ264" s="242"/>
      <c r="BA264" s="242"/>
      <c r="BB264" s="242"/>
      <c r="BC264" s="242"/>
      <c r="BD264" s="242"/>
      <c r="BE264" s="1103"/>
      <c r="BF264" s="1103"/>
      <c r="BG264" s="1103"/>
      <c r="BH264" s="1103"/>
      <c r="DW264" s="1133"/>
      <c r="DX264" s="1134"/>
      <c r="DY264" s="1134"/>
      <c r="DZ264" s="1134"/>
      <c r="EA264" s="1134"/>
      <c r="EB264" s="1134"/>
      <c r="EC264" s="1134"/>
      <c r="ED264" s="1134"/>
      <c r="EE264" s="1135"/>
    </row>
    <row r="265" spans="2:135" ht="6" customHeight="1" x14ac:dyDescent="0.25">
      <c r="B265" s="1103"/>
      <c r="C265" s="1103"/>
      <c r="D265" s="1103"/>
      <c r="E265" s="1103"/>
      <c r="F265" s="1103"/>
      <c r="G265" s="1103"/>
      <c r="H265" s="1103"/>
      <c r="I265" s="1103"/>
      <c r="J265" s="1103"/>
      <c r="K265" s="1103"/>
      <c r="L265" s="1103"/>
      <c r="M265" s="1103"/>
      <c r="N265" s="1103"/>
      <c r="O265" s="1103"/>
      <c r="P265" s="1103"/>
      <c r="Q265" s="1103"/>
      <c r="R265" s="1103"/>
      <c r="S265" s="1103"/>
      <c r="T265" s="1103"/>
      <c r="U265" s="1103"/>
      <c r="V265" s="1103"/>
      <c r="W265" s="1103"/>
      <c r="X265" s="1103"/>
      <c r="Y265" s="1103"/>
      <c r="Z265" s="1103"/>
      <c r="AA265" s="1103"/>
      <c r="AB265" s="1103"/>
      <c r="AC265" s="1103"/>
      <c r="AD265" s="1103"/>
      <c r="AE265" s="1103"/>
      <c r="AF265" s="1103"/>
      <c r="AG265" s="1103"/>
      <c r="AH265" s="1103"/>
      <c r="AI265" s="1103"/>
      <c r="AJ265" s="1103"/>
      <c r="AK265" s="1103"/>
      <c r="AL265" s="1103"/>
      <c r="AM265" s="1103"/>
      <c r="AN265" s="242"/>
      <c r="AO265" s="242"/>
      <c r="AP265" s="242"/>
      <c r="AQ265" s="242"/>
      <c r="AR265" s="242"/>
      <c r="AS265" s="242"/>
      <c r="AT265" s="242"/>
      <c r="AU265" s="242"/>
      <c r="AV265" s="242"/>
      <c r="AW265" s="242"/>
      <c r="AX265" s="242"/>
      <c r="AY265" s="242"/>
      <c r="AZ265" s="242"/>
      <c r="BA265" s="242"/>
      <c r="BB265" s="242"/>
      <c r="BC265" s="242"/>
      <c r="BD265" s="242"/>
      <c r="BE265" s="1103"/>
      <c r="BF265" s="1103"/>
      <c r="BG265" s="1103"/>
      <c r="BH265" s="1103"/>
      <c r="DW265" s="1133"/>
      <c r="DX265" s="1134"/>
      <c r="DY265" s="1134"/>
      <c r="DZ265" s="1134"/>
      <c r="EA265" s="1134"/>
      <c r="EB265" s="1134"/>
      <c r="EC265" s="1134"/>
      <c r="ED265" s="1134"/>
      <c r="EE265" s="1135"/>
    </row>
    <row r="266" spans="2:135" ht="6" customHeight="1" x14ac:dyDescent="0.3">
      <c r="B266" s="1103" t="s">
        <v>176</v>
      </c>
      <c r="C266" s="1103"/>
      <c r="D266" s="1103"/>
      <c r="E266" s="1103"/>
      <c r="F266" s="1103"/>
      <c r="G266" s="1103"/>
      <c r="H266" s="1103"/>
      <c r="I266" s="1103"/>
      <c r="J266" s="1103"/>
      <c r="K266" s="1103"/>
      <c r="L266" s="1103"/>
      <c r="M266" s="1103"/>
      <c r="N266" s="1103"/>
      <c r="O266" s="1103"/>
      <c r="P266" s="1103"/>
      <c r="Q266" s="1103"/>
      <c r="R266" s="1103"/>
      <c r="S266" s="1103"/>
      <c r="T266" s="1103"/>
      <c r="U266" s="1103"/>
      <c r="V266" s="1103"/>
      <c r="W266" s="1103"/>
      <c r="X266" s="1103"/>
      <c r="Y266" s="1103"/>
      <c r="Z266" s="1103"/>
      <c r="AA266" s="1103"/>
      <c r="AB266" s="1103"/>
      <c r="AC266" s="1103"/>
      <c r="AD266" s="1103"/>
      <c r="AE266" s="1103"/>
      <c r="AF266" s="1103"/>
      <c r="AG266" s="1103"/>
      <c r="AH266" s="1103"/>
      <c r="AI266" s="1103"/>
      <c r="AJ266" s="1103"/>
      <c r="AK266" s="1103"/>
      <c r="AL266" s="1103"/>
      <c r="AM266" s="241"/>
      <c r="AN266" s="242"/>
      <c r="AO266" s="242"/>
      <c r="AP266" s="242"/>
      <c r="AQ266" s="242"/>
      <c r="AR266" s="242"/>
      <c r="AS266" s="242"/>
      <c r="AT266" s="242"/>
      <c r="AU266" s="242"/>
      <c r="AV266" s="242"/>
      <c r="AW266" s="242"/>
      <c r="AX266" s="242"/>
      <c r="AY266" s="242"/>
      <c r="AZ266" s="242"/>
      <c r="BA266" s="242"/>
      <c r="BB266" s="242"/>
      <c r="BC266" s="242"/>
      <c r="BD266" s="242"/>
      <c r="BE266" s="241"/>
      <c r="BF266" s="241"/>
      <c r="BG266" s="241"/>
      <c r="BH266" s="241"/>
      <c r="DW266" s="1133"/>
      <c r="DX266" s="1134"/>
      <c r="DY266" s="1134"/>
      <c r="DZ266" s="1134"/>
      <c r="EA266" s="1134"/>
      <c r="EB266" s="1134"/>
      <c r="EC266" s="1134"/>
      <c r="ED266" s="1134"/>
      <c r="EE266" s="1135"/>
    </row>
    <row r="267" spans="2:135" ht="6" customHeight="1" x14ac:dyDescent="0.25">
      <c r="B267" s="1103"/>
      <c r="C267" s="1103"/>
      <c r="D267" s="1103"/>
      <c r="E267" s="1103"/>
      <c r="F267" s="1103"/>
      <c r="G267" s="1103"/>
      <c r="H267" s="1103"/>
      <c r="I267" s="1103"/>
      <c r="J267" s="1103"/>
      <c r="K267" s="1103"/>
      <c r="L267" s="1103"/>
      <c r="M267" s="1103"/>
      <c r="N267" s="1103"/>
      <c r="O267" s="1103"/>
      <c r="P267" s="1103"/>
      <c r="Q267" s="1103"/>
      <c r="R267" s="1103"/>
      <c r="S267" s="1103"/>
      <c r="T267" s="1103"/>
      <c r="U267" s="1103"/>
      <c r="V267" s="1103"/>
      <c r="W267" s="1103"/>
      <c r="X267" s="1103"/>
      <c r="Y267" s="1103"/>
      <c r="Z267" s="1103"/>
      <c r="AA267" s="1103"/>
      <c r="AB267" s="1103"/>
      <c r="AC267" s="1103"/>
      <c r="AD267" s="1103"/>
      <c r="AE267" s="1103"/>
      <c r="AF267" s="1103"/>
      <c r="AG267" s="1103"/>
      <c r="AH267" s="1103"/>
      <c r="AI267" s="1103"/>
      <c r="AJ267" s="1103"/>
      <c r="AK267" s="1103"/>
      <c r="AL267" s="1103"/>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DW267" s="1133"/>
      <c r="DX267" s="1134"/>
      <c r="DY267" s="1134"/>
      <c r="DZ267" s="1134"/>
      <c r="EA267" s="1134"/>
      <c r="EB267" s="1134"/>
      <c r="EC267" s="1134"/>
      <c r="ED267" s="1134"/>
      <c r="EE267" s="1135"/>
    </row>
    <row r="268" spans="2:135" ht="6" customHeight="1" x14ac:dyDescent="0.25">
      <c r="B268" s="1103"/>
      <c r="C268" s="1103"/>
      <c r="D268" s="1103"/>
      <c r="E268" s="1103"/>
      <c r="F268" s="1103"/>
      <c r="G268" s="1103"/>
      <c r="H268" s="1103"/>
      <c r="I268" s="1103"/>
      <c r="J268" s="1103"/>
      <c r="K268" s="1103"/>
      <c r="L268" s="1103"/>
      <c r="M268" s="1103"/>
      <c r="N268" s="1103"/>
      <c r="O268" s="1103"/>
      <c r="P268" s="1103"/>
      <c r="Q268" s="1103"/>
      <c r="R268" s="1103"/>
      <c r="S268" s="1103"/>
      <c r="T268" s="1103"/>
      <c r="U268" s="1103"/>
      <c r="V268" s="1103"/>
      <c r="W268" s="1103"/>
      <c r="X268" s="1103"/>
      <c r="Y268" s="1103"/>
      <c r="Z268" s="1103"/>
      <c r="AA268" s="1103"/>
      <c r="AB268" s="1103"/>
      <c r="AC268" s="1103"/>
      <c r="AD268" s="1103"/>
      <c r="AE268" s="1103"/>
      <c r="AF268" s="1103"/>
      <c r="AG268" s="1103"/>
      <c r="AH268" s="1103"/>
      <c r="AI268" s="1103"/>
      <c r="AJ268" s="1103"/>
      <c r="AK268" s="1103"/>
      <c r="AL268" s="1103"/>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DW268" s="1133"/>
      <c r="DX268" s="1134"/>
      <c r="DY268" s="1134"/>
      <c r="DZ268" s="1134"/>
      <c r="EA268" s="1134"/>
      <c r="EB268" s="1134"/>
      <c r="EC268" s="1134"/>
      <c r="ED268" s="1134"/>
      <c r="EE268" s="1135"/>
    </row>
    <row r="269" spans="2:135" ht="6" customHeight="1" x14ac:dyDescent="0.25">
      <c r="B269" s="1083"/>
      <c r="C269" s="1083"/>
      <c r="D269" s="1083"/>
      <c r="E269" s="1083"/>
      <c r="F269" s="1083"/>
      <c r="G269" s="1083"/>
      <c r="H269" s="1083"/>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c r="AF269" s="1083"/>
      <c r="DW269" s="1133"/>
      <c r="DX269" s="1134"/>
      <c r="DY269" s="1134"/>
      <c r="DZ269" s="1134"/>
      <c r="EA269" s="1134"/>
      <c r="EB269" s="1134"/>
      <c r="EC269" s="1134"/>
      <c r="ED269" s="1134"/>
      <c r="EE269" s="1135"/>
    </row>
    <row r="270" spans="2:135" ht="6" customHeight="1" x14ac:dyDescent="0.25">
      <c r="B270" s="1083"/>
      <c r="C270" s="1083"/>
      <c r="D270" s="1083"/>
      <c r="E270" s="1083"/>
      <c r="F270" s="1083"/>
      <c r="G270" s="1083"/>
      <c r="H270" s="1083"/>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c r="AF270" s="1083"/>
      <c r="DW270" s="1133"/>
      <c r="DX270" s="1134"/>
      <c r="DY270" s="1134"/>
      <c r="DZ270" s="1134"/>
      <c r="EA270" s="1134"/>
      <c r="EB270" s="1134"/>
      <c r="EC270" s="1134"/>
      <c r="ED270" s="1134"/>
      <c r="EE270" s="1135"/>
    </row>
    <row r="271" spans="2:135" ht="6" customHeight="1" x14ac:dyDescent="0.25">
      <c r="DW271" s="1133"/>
      <c r="DX271" s="1134"/>
      <c r="DY271" s="1134"/>
      <c r="DZ271" s="1134"/>
      <c r="EA271" s="1134"/>
      <c r="EB271" s="1134"/>
      <c r="EC271" s="1134"/>
      <c r="ED271" s="1134"/>
      <c r="EE271" s="1135"/>
    </row>
    <row r="272" spans="2:135" ht="6" customHeight="1" x14ac:dyDescent="0.25">
      <c r="DW272" s="1133"/>
      <c r="DX272" s="1134"/>
      <c r="DY272" s="1134"/>
      <c r="DZ272" s="1134"/>
      <c r="EA272" s="1134"/>
      <c r="EB272" s="1134"/>
      <c r="EC272" s="1134"/>
      <c r="ED272" s="1134"/>
      <c r="EE272" s="1135"/>
    </row>
    <row r="273" spans="2:135" ht="6" customHeight="1" x14ac:dyDescent="0.25">
      <c r="DW273" s="1133"/>
      <c r="DX273" s="1134"/>
      <c r="DY273" s="1134"/>
      <c r="DZ273" s="1134"/>
      <c r="EA273" s="1134"/>
      <c r="EB273" s="1134"/>
      <c r="EC273" s="1134"/>
      <c r="ED273" s="1134"/>
      <c r="EE273" s="1135"/>
    </row>
    <row r="274" spans="2:135" ht="6" customHeight="1" x14ac:dyDescent="0.25">
      <c r="DW274" s="1133"/>
      <c r="DX274" s="1134"/>
      <c r="DY274" s="1134"/>
      <c r="DZ274" s="1134"/>
      <c r="EA274" s="1134"/>
      <c r="EB274" s="1134"/>
      <c r="EC274" s="1134"/>
      <c r="ED274" s="1134"/>
      <c r="EE274" s="1135"/>
    </row>
    <row r="275" spans="2:135" ht="6" customHeight="1" x14ac:dyDescent="0.25">
      <c r="DW275" s="1136"/>
      <c r="DX275" s="1137"/>
      <c r="DY275" s="1137"/>
      <c r="DZ275" s="1137"/>
      <c r="EA275" s="1137"/>
      <c r="EB275" s="1137"/>
      <c r="EC275" s="1137"/>
      <c r="ED275" s="1137"/>
      <c r="EE275" s="1138"/>
    </row>
    <row r="278" spans="2:135" ht="6" customHeight="1" x14ac:dyDescent="0.25">
      <c r="B278" s="1084" t="s">
        <v>109</v>
      </c>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1085"/>
      <c r="AA278" s="1085"/>
      <c r="AB278" s="1085"/>
      <c r="AC278" s="1085"/>
      <c r="AD278" s="1085"/>
      <c r="AE278" s="1085"/>
      <c r="AF278" s="1085"/>
      <c r="AG278" s="1085"/>
      <c r="AH278" s="1085"/>
      <c r="AI278" s="1085"/>
      <c r="AJ278" s="1085"/>
      <c r="AK278" s="1085"/>
      <c r="AL278" s="1085"/>
      <c r="AM278" s="1085"/>
      <c r="AN278" s="1085"/>
      <c r="AO278" s="1085"/>
      <c r="AP278" s="1085"/>
      <c r="AQ278" s="1085"/>
      <c r="AR278" s="1085"/>
      <c r="AS278" s="1085"/>
      <c r="AT278" s="1085"/>
      <c r="AU278" s="1085"/>
      <c r="AV278" s="1085"/>
      <c r="AW278" s="1085"/>
      <c r="AX278" s="1085"/>
      <c r="AY278" s="1085"/>
      <c r="AZ278" s="1085"/>
      <c r="BA278" s="1085"/>
      <c r="BB278" s="1085"/>
      <c r="BC278" s="1085"/>
      <c r="BD278" s="1085"/>
      <c r="BE278" s="1085"/>
      <c r="BF278" s="1085"/>
      <c r="BG278" s="1085"/>
      <c r="BH278" s="1085"/>
      <c r="BI278" s="1085"/>
      <c r="BJ278" s="1085"/>
      <c r="BK278" s="1085"/>
      <c r="BL278" s="1085"/>
      <c r="BM278" s="1085"/>
      <c r="BN278" s="1085"/>
      <c r="BO278" s="1085"/>
      <c r="BP278" s="1085"/>
      <c r="BQ278" s="1085"/>
      <c r="BR278" s="1085"/>
      <c r="BS278" s="1085"/>
      <c r="BT278" s="1085"/>
      <c r="BU278" s="1085"/>
      <c r="BV278" s="1085"/>
      <c r="BW278" s="1085"/>
      <c r="BX278" s="1085"/>
      <c r="BY278" s="1085"/>
      <c r="BZ278" s="1085"/>
      <c r="CA278" s="1085"/>
      <c r="CB278" s="1085"/>
      <c r="CC278" s="1085"/>
      <c r="CD278" s="1085"/>
      <c r="CE278" s="1085"/>
      <c r="CF278" s="1085"/>
      <c r="CG278" s="1085"/>
      <c r="CH278" s="1085"/>
      <c r="CI278" s="1085"/>
      <c r="CJ278" s="1085"/>
      <c r="CK278" s="1085"/>
      <c r="CL278" s="1085"/>
      <c r="CM278" s="1085"/>
      <c r="CN278" s="1085"/>
      <c r="CO278" s="1085"/>
      <c r="CP278" s="1085"/>
      <c r="CQ278" s="1085"/>
      <c r="CR278" s="1085"/>
      <c r="CS278" s="1085"/>
      <c r="CT278" s="1085"/>
      <c r="CU278" s="1085"/>
      <c r="CV278" s="1085"/>
      <c r="CW278" s="1085"/>
      <c r="CX278" s="1085"/>
      <c r="CY278" s="1085"/>
      <c r="CZ278" s="1085"/>
      <c r="DA278" s="1085"/>
      <c r="DB278" s="1085"/>
      <c r="DC278" s="1085"/>
      <c r="DD278" s="1085"/>
      <c r="DE278" s="1085"/>
      <c r="DF278" s="1085"/>
      <c r="DG278" s="1085"/>
      <c r="DH278" s="1085"/>
      <c r="DI278" s="1085"/>
      <c r="DJ278" s="1085"/>
      <c r="DK278" s="1085"/>
      <c r="DL278" s="1085"/>
      <c r="DM278" s="1085"/>
      <c r="DN278" s="1085"/>
      <c r="DO278" s="1085"/>
      <c r="DP278" s="1085"/>
      <c r="DQ278" s="1086"/>
    </row>
    <row r="279" spans="2:135" ht="6" customHeight="1" x14ac:dyDescent="0.25">
      <c r="B279" s="1087"/>
      <c r="C279" s="1088"/>
      <c r="D279" s="1088"/>
      <c r="E279" s="1088"/>
      <c r="F279" s="1088"/>
      <c r="G279" s="1088"/>
      <c r="H279" s="1088"/>
      <c r="I279" s="1088"/>
      <c r="J279" s="1088"/>
      <c r="K279" s="1088"/>
      <c r="L279" s="1088"/>
      <c r="M279" s="1088"/>
      <c r="N279" s="1088"/>
      <c r="O279" s="1088"/>
      <c r="P279" s="1088"/>
      <c r="Q279" s="1088"/>
      <c r="R279" s="1088"/>
      <c r="S279" s="1088"/>
      <c r="T279" s="1088"/>
      <c r="U279" s="1088"/>
      <c r="V279" s="1088"/>
      <c r="W279" s="1088"/>
      <c r="X279" s="1088"/>
      <c r="Y279" s="1088"/>
      <c r="Z279" s="1088"/>
      <c r="AA279" s="1088"/>
      <c r="AB279" s="1088"/>
      <c r="AC279" s="1088"/>
      <c r="AD279" s="1088"/>
      <c r="AE279" s="1088"/>
      <c r="AF279" s="1088"/>
      <c r="AG279" s="1088"/>
      <c r="AH279" s="1088"/>
      <c r="AI279" s="1088"/>
      <c r="AJ279" s="1088"/>
      <c r="AK279" s="1088"/>
      <c r="AL279" s="1088"/>
      <c r="AM279" s="1088"/>
      <c r="AN279" s="1088"/>
      <c r="AO279" s="1088"/>
      <c r="AP279" s="1088"/>
      <c r="AQ279" s="1088"/>
      <c r="AR279" s="1088"/>
      <c r="AS279" s="1088"/>
      <c r="AT279" s="1088"/>
      <c r="AU279" s="1088"/>
      <c r="AV279" s="1088"/>
      <c r="AW279" s="1088"/>
      <c r="AX279" s="1088"/>
      <c r="AY279" s="1088"/>
      <c r="AZ279" s="1088"/>
      <c r="BA279" s="1088"/>
      <c r="BB279" s="1088"/>
      <c r="BC279" s="1088"/>
      <c r="BD279" s="1088"/>
      <c r="BE279" s="1088"/>
      <c r="BF279" s="1088"/>
      <c r="BG279" s="1088"/>
      <c r="BH279" s="1088"/>
      <c r="BI279" s="1088"/>
      <c r="BJ279" s="1088"/>
      <c r="BK279" s="1088"/>
      <c r="BL279" s="1088"/>
      <c r="BM279" s="1088"/>
      <c r="BN279" s="1088"/>
      <c r="BO279" s="1088"/>
      <c r="BP279" s="1088"/>
      <c r="BQ279" s="1088"/>
      <c r="BR279" s="1088"/>
      <c r="BS279" s="1088"/>
      <c r="BT279" s="1088"/>
      <c r="BU279" s="1088"/>
      <c r="BV279" s="1088"/>
      <c r="BW279" s="1088"/>
      <c r="BX279" s="1088"/>
      <c r="BY279" s="1088"/>
      <c r="BZ279" s="1088"/>
      <c r="CA279" s="1088"/>
      <c r="CB279" s="1088"/>
      <c r="CC279" s="1088"/>
      <c r="CD279" s="1088"/>
      <c r="CE279" s="1088"/>
      <c r="CF279" s="1088"/>
      <c r="CG279" s="1088"/>
      <c r="CH279" s="1088"/>
      <c r="CI279" s="1088"/>
      <c r="CJ279" s="1088"/>
      <c r="CK279" s="1088"/>
      <c r="CL279" s="1088"/>
      <c r="CM279" s="1088"/>
      <c r="CN279" s="1088"/>
      <c r="CO279" s="1088"/>
      <c r="CP279" s="1088"/>
      <c r="CQ279" s="1088"/>
      <c r="CR279" s="1088"/>
      <c r="CS279" s="1088"/>
      <c r="CT279" s="1088"/>
      <c r="CU279" s="1088"/>
      <c r="CV279" s="1088"/>
      <c r="CW279" s="1088"/>
      <c r="CX279" s="1088"/>
      <c r="CY279" s="1088"/>
      <c r="CZ279" s="1088"/>
      <c r="DA279" s="1088"/>
      <c r="DB279" s="1088"/>
      <c r="DC279" s="1088"/>
      <c r="DD279" s="1088"/>
      <c r="DE279" s="1088"/>
      <c r="DF279" s="1088"/>
      <c r="DG279" s="1088"/>
      <c r="DH279" s="1088"/>
      <c r="DI279" s="1088"/>
      <c r="DJ279" s="1088"/>
      <c r="DK279" s="1088"/>
      <c r="DL279" s="1088"/>
      <c r="DM279" s="1088"/>
      <c r="DN279" s="1088"/>
      <c r="DO279" s="1088"/>
      <c r="DP279" s="1088"/>
      <c r="DQ279" s="1089"/>
    </row>
    <row r="280" spans="2:135" ht="6" customHeight="1" x14ac:dyDescent="0.25">
      <c r="B280" s="1087"/>
      <c r="C280" s="1088"/>
      <c r="D280" s="1088"/>
      <c r="E280" s="1088"/>
      <c r="F280" s="1088"/>
      <c r="G280" s="1088"/>
      <c r="H280" s="1088"/>
      <c r="I280" s="1088"/>
      <c r="J280" s="1088"/>
      <c r="K280" s="1088"/>
      <c r="L280" s="1088"/>
      <c r="M280" s="1088"/>
      <c r="N280" s="1088"/>
      <c r="O280" s="1088"/>
      <c r="P280" s="1088"/>
      <c r="Q280" s="1088"/>
      <c r="R280" s="1088"/>
      <c r="S280" s="1088"/>
      <c r="T280" s="1088"/>
      <c r="U280" s="1088"/>
      <c r="V280" s="1088"/>
      <c r="W280" s="1088"/>
      <c r="X280" s="1088"/>
      <c r="Y280" s="1088"/>
      <c r="Z280" s="1088"/>
      <c r="AA280" s="1088"/>
      <c r="AB280" s="1088"/>
      <c r="AC280" s="1088"/>
      <c r="AD280" s="1088"/>
      <c r="AE280" s="1088"/>
      <c r="AF280" s="1088"/>
      <c r="AG280" s="1088"/>
      <c r="AH280" s="1088"/>
      <c r="AI280" s="1088"/>
      <c r="AJ280" s="1088"/>
      <c r="AK280" s="1088"/>
      <c r="AL280" s="1088"/>
      <c r="AM280" s="1088"/>
      <c r="AN280" s="1088"/>
      <c r="AO280" s="1088"/>
      <c r="AP280" s="1088"/>
      <c r="AQ280" s="1088"/>
      <c r="AR280" s="1088"/>
      <c r="AS280" s="1088"/>
      <c r="AT280" s="1088"/>
      <c r="AU280" s="1088"/>
      <c r="AV280" s="1088"/>
      <c r="AW280" s="1088"/>
      <c r="AX280" s="1088"/>
      <c r="AY280" s="1088"/>
      <c r="AZ280" s="1088"/>
      <c r="BA280" s="1088"/>
      <c r="BB280" s="1088"/>
      <c r="BC280" s="1088"/>
      <c r="BD280" s="1088"/>
      <c r="BE280" s="1088"/>
      <c r="BF280" s="1088"/>
      <c r="BG280" s="1088"/>
      <c r="BH280" s="1088"/>
      <c r="BI280" s="1088"/>
      <c r="BJ280" s="1088"/>
      <c r="BK280" s="1088"/>
      <c r="BL280" s="1088"/>
      <c r="BM280" s="1088"/>
      <c r="BN280" s="1088"/>
      <c r="BO280" s="1088"/>
      <c r="BP280" s="1088"/>
      <c r="BQ280" s="1088"/>
      <c r="BR280" s="1088"/>
      <c r="BS280" s="1088"/>
      <c r="BT280" s="1088"/>
      <c r="BU280" s="1088"/>
      <c r="BV280" s="1088"/>
      <c r="BW280" s="1088"/>
      <c r="BX280" s="1088"/>
      <c r="BY280" s="1088"/>
      <c r="BZ280" s="1088"/>
      <c r="CA280" s="1088"/>
      <c r="CB280" s="1088"/>
      <c r="CC280" s="1088"/>
      <c r="CD280" s="1088"/>
      <c r="CE280" s="1088"/>
      <c r="CF280" s="1088"/>
      <c r="CG280" s="1088"/>
      <c r="CH280" s="1088"/>
      <c r="CI280" s="1088"/>
      <c r="CJ280" s="1088"/>
      <c r="CK280" s="1088"/>
      <c r="CL280" s="1088"/>
      <c r="CM280" s="1088"/>
      <c r="CN280" s="1088"/>
      <c r="CO280" s="1088"/>
      <c r="CP280" s="1088"/>
      <c r="CQ280" s="1088"/>
      <c r="CR280" s="1088"/>
      <c r="CS280" s="1088"/>
      <c r="CT280" s="1088"/>
      <c r="CU280" s="1088"/>
      <c r="CV280" s="1088"/>
      <c r="CW280" s="1088"/>
      <c r="CX280" s="1088"/>
      <c r="CY280" s="1088"/>
      <c r="CZ280" s="1088"/>
      <c r="DA280" s="1088"/>
      <c r="DB280" s="1088"/>
      <c r="DC280" s="1088"/>
      <c r="DD280" s="1088"/>
      <c r="DE280" s="1088"/>
      <c r="DF280" s="1088"/>
      <c r="DG280" s="1088"/>
      <c r="DH280" s="1088"/>
      <c r="DI280" s="1088"/>
      <c r="DJ280" s="1088"/>
      <c r="DK280" s="1088"/>
      <c r="DL280" s="1088"/>
      <c r="DM280" s="1088"/>
      <c r="DN280" s="1088"/>
      <c r="DO280" s="1088"/>
      <c r="DP280" s="1088"/>
      <c r="DQ280" s="1089"/>
    </row>
    <row r="281" spans="2:135" ht="6" customHeight="1" x14ac:dyDescent="0.25">
      <c r="B281" s="1087"/>
      <c r="C281" s="1088"/>
      <c r="D281" s="1088"/>
      <c r="E281" s="1088"/>
      <c r="F281" s="1088"/>
      <c r="G281" s="1088"/>
      <c r="H281" s="1088"/>
      <c r="I281" s="1088"/>
      <c r="J281" s="1088"/>
      <c r="K281" s="1088"/>
      <c r="L281" s="1088"/>
      <c r="M281" s="1088"/>
      <c r="N281" s="1088"/>
      <c r="O281" s="1088"/>
      <c r="P281" s="1088"/>
      <c r="Q281" s="1088"/>
      <c r="R281" s="1088"/>
      <c r="S281" s="1088"/>
      <c r="T281" s="1088"/>
      <c r="U281" s="1088"/>
      <c r="V281" s="1088"/>
      <c r="W281" s="1088"/>
      <c r="X281" s="1088"/>
      <c r="Y281" s="1088"/>
      <c r="Z281" s="1088"/>
      <c r="AA281" s="1088"/>
      <c r="AB281" s="1088"/>
      <c r="AC281" s="1088"/>
      <c r="AD281" s="1088"/>
      <c r="AE281" s="1088"/>
      <c r="AF281" s="1088"/>
      <c r="AG281" s="1088"/>
      <c r="AH281" s="1088"/>
      <c r="AI281" s="1088"/>
      <c r="AJ281" s="1088"/>
      <c r="AK281" s="1088"/>
      <c r="AL281" s="1088"/>
      <c r="AM281" s="1088"/>
      <c r="AN281" s="1088"/>
      <c r="AO281" s="1088"/>
      <c r="AP281" s="1088"/>
      <c r="AQ281" s="1088"/>
      <c r="AR281" s="1088"/>
      <c r="AS281" s="1088"/>
      <c r="AT281" s="1088"/>
      <c r="AU281" s="1088"/>
      <c r="AV281" s="1088"/>
      <c r="AW281" s="1088"/>
      <c r="AX281" s="1088"/>
      <c r="AY281" s="1088"/>
      <c r="AZ281" s="1088"/>
      <c r="BA281" s="1088"/>
      <c r="BB281" s="1088"/>
      <c r="BC281" s="1088"/>
      <c r="BD281" s="1088"/>
      <c r="BE281" s="1088"/>
      <c r="BF281" s="1088"/>
      <c r="BG281" s="1088"/>
      <c r="BH281" s="1088"/>
      <c r="BI281" s="1088"/>
      <c r="BJ281" s="1088"/>
      <c r="BK281" s="1088"/>
      <c r="BL281" s="1088"/>
      <c r="BM281" s="1088"/>
      <c r="BN281" s="1088"/>
      <c r="BO281" s="1088"/>
      <c r="BP281" s="1088"/>
      <c r="BQ281" s="1088"/>
      <c r="BR281" s="1088"/>
      <c r="BS281" s="1088"/>
      <c r="BT281" s="1088"/>
      <c r="BU281" s="1088"/>
      <c r="BV281" s="1088"/>
      <c r="BW281" s="1088"/>
      <c r="BX281" s="1088"/>
      <c r="BY281" s="1088"/>
      <c r="BZ281" s="1088"/>
      <c r="CA281" s="1088"/>
      <c r="CB281" s="1088"/>
      <c r="CC281" s="1088"/>
      <c r="CD281" s="1088"/>
      <c r="CE281" s="1088"/>
      <c r="CF281" s="1088"/>
      <c r="CG281" s="1088"/>
      <c r="CH281" s="1088"/>
      <c r="CI281" s="1088"/>
      <c r="CJ281" s="1088"/>
      <c r="CK281" s="1088"/>
      <c r="CL281" s="1088"/>
      <c r="CM281" s="1088"/>
      <c r="CN281" s="1088"/>
      <c r="CO281" s="1088"/>
      <c r="CP281" s="1088"/>
      <c r="CQ281" s="1088"/>
      <c r="CR281" s="1088"/>
      <c r="CS281" s="1088"/>
      <c r="CT281" s="1088"/>
      <c r="CU281" s="1088"/>
      <c r="CV281" s="1088"/>
      <c r="CW281" s="1088"/>
      <c r="CX281" s="1088"/>
      <c r="CY281" s="1088"/>
      <c r="CZ281" s="1088"/>
      <c r="DA281" s="1088"/>
      <c r="DB281" s="1088"/>
      <c r="DC281" s="1088"/>
      <c r="DD281" s="1088"/>
      <c r="DE281" s="1088"/>
      <c r="DF281" s="1088"/>
      <c r="DG281" s="1088"/>
      <c r="DH281" s="1088"/>
      <c r="DI281" s="1088"/>
      <c r="DJ281" s="1088"/>
      <c r="DK281" s="1088"/>
      <c r="DL281" s="1088"/>
      <c r="DM281" s="1088"/>
      <c r="DN281" s="1088"/>
      <c r="DO281" s="1088"/>
      <c r="DP281" s="1088"/>
      <c r="DQ281" s="1089"/>
    </row>
    <row r="282" spans="2:135" ht="6" customHeight="1" x14ac:dyDescent="0.25">
      <c r="B282" s="1087"/>
      <c r="C282" s="1088"/>
      <c r="D282" s="1088"/>
      <c r="E282" s="1088"/>
      <c r="F282" s="1088"/>
      <c r="G282" s="1088"/>
      <c r="H282" s="1088"/>
      <c r="I282" s="1088"/>
      <c r="J282" s="1088"/>
      <c r="K282" s="1088"/>
      <c r="L282" s="1088"/>
      <c r="M282" s="1088"/>
      <c r="N282" s="1088"/>
      <c r="O282" s="1088"/>
      <c r="P282" s="1088"/>
      <c r="Q282" s="1088"/>
      <c r="R282" s="1088"/>
      <c r="S282" s="1088"/>
      <c r="T282" s="1088"/>
      <c r="U282" s="1088"/>
      <c r="V282" s="1088"/>
      <c r="W282" s="1088"/>
      <c r="X282" s="1088"/>
      <c r="Y282" s="1088"/>
      <c r="Z282" s="1088"/>
      <c r="AA282" s="1088"/>
      <c r="AB282" s="1088"/>
      <c r="AC282" s="1088"/>
      <c r="AD282" s="1088"/>
      <c r="AE282" s="1088"/>
      <c r="AF282" s="1088"/>
      <c r="AG282" s="1088"/>
      <c r="AH282" s="1088"/>
      <c r="AI282" s="1088"/>
      <c r="AJ282" s="1088"/>
      <c r="AK282" s="1088"/>
      <c r="AL282" s="1088"/>
      <c r="AM282" s="1088"/>
      <c r="AN282" s="1088"/>
      <c r="AO282" s="1088"/>
      <c r="AP282" s="1088"/>
      <c r="AQ282" s="1088"/>
      <c r="AR282" s="1088"/>
      <c r="AS282" s="1088"/>
      <c r="AT282" s="1088"/>
      <c r="AU282" s="1088"/>
      <c r="AV282" s="1088"/>
      <c r="AW282" s="1088"/>
      <c r="AX282" s="1088"/>
      <c r="AY282" s="1088"/>
      <c r="AZ282" s="1088"/>
      <c r="BA282" s="1088"/>
      <c r="BB282" s="1088"/>
      <c r="BC282" s="1088"/>
      <c r="BD282" s="1088"/>
      <c r="BE282" s="1088"/>
      <c r="BF282" s="1088"/>
      <c r="BG282" s="1088"/>
      <c r="BH282" s="1088"/>
      <c r="BI282" s="1088"/>
      <c r="BJ282" s="1088"/>
      <c r="BK282" s="1088"/>
      <c r="BL282" s="1088"/>
      <c r="BM282" s="1088"/>
      <c r="BN282" s="1088"/>
      <c r="BO282" s="1088"/>
      <c r="BP282" s="1088"/>
      <c r="BQ282" s="1088"/>
      <c r="BR282" s="1088"/>
      <c r="BS282" s="1088"/>
      <c r="BT282" s="1088"/>
      <c r="BU282" s="1088"/>
      <c r="BV282" s="1088"/>
      <c r="BW282" s="1088"/>
      <c r="BX282" s="1088"/>
      <c r="BY282" s="1088"/>
      <c r="BZ282" s="1088"/>
      <c r="CA282" s="1088"/>
      <c r="CB282" s="1088"/>
      <c r="CC282" s="1088"/>
      <c r="CD282" s="1088"/>
      <c r="CE282" s="1088"/>
      <c r="CF282" s="1088"/>
      <c r="CG282" s="1088"/>
      <c r="CH282" s="1088"/>
      <c r="CI282" s="1088"/>
      <c r="CJ282" s="1088"/>
      <c r="CK282" s="1088"/>
      <c r="CL282" s="1088"/>
      <c r="CM282" s="1088"/>
      <c r="CN282" s="1088"/>
      <c r="CO282" s="1088"/>
      <c r="CP282" s="1088"/>
      <c r="CQ282" s="1088"/>
      <c r="CR282" s="1088"/>
      <c r="CS282" s="1088"/>
      <c r="CT282" s="1088"/>
      <c r="CU282" s="1088"/>
      <c r="CV282" s="1088"/>
      <c r="CW282" s="1088"/>
      <c r="CX282" s="1088"/>
      <c r="CY282" s="1088"/>
      <c r="CZ282" s="1088"/>
      <c r="DA282" s="1088"/>
      <c r="DB282" s="1088"/>
      <c r="DC282" s="1088"/>
      <c r="DD282" s="1088"/>
      <c r="DE282" s="1088"/>
      <c r="DF282" s="1088"/>
      <c r="DG282" s="1088"/>
      <c r="DH282" s="1088"/>
      <c r="DI282" s="1088"/>
      <c r="DJ282" s="1088"/>
      <c r="DK282" s="1088"/>
      <c r="DL282" s="1088"/>
      <c r="DM282" s="1088"/>
      <c r="DN282" s="1088"/>
      <c r="DO282" s="1088"/>
      <c r="DP282" s="1088"/>
      <c r="DQ282" s="1089"/>
    </row>
    <row r="283" spans="2:135" ht="6" customHeight="1" x14ac:dyDescent="0.25">
      <c r="B283" s="1090"/>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c r="Z283" s="1091"/>
      <c r="AA283" s="1091"/>
      <c r="AB283" s="1091"/>
      <c r="AC283" s="1091"/>
      <c r="AD283" s="1091"/>
      <c r="AE283" s="1091"/>
      <c r="AF283" s="1091"/>
      <c r="AG283" s="1091"/>
      <c r="AH283" s="1091"/>
      <c r="AI283" s="1091"/>
      <c r="AJ283" s="1091"/>
      <c r="AK283" s="1091"/>
      <c r="AL283" s="1091"/>
      <c r="AM283" s="1091"/>
      <c r="AN283" s="1091"/>
      <c r="AO283" s="1091"/>
      <c r="AP283" s="1091"/>
      <c r="AQ283" s="1091"/>
      <c r="AR283" s="1091"/>
      <c r="AS283" s="1091"/>
      <c r="AT283" s="1091"/>
      <c r="AU283" s="1091"/>
      <c r="AV283" s="1091"/>
      <c r="AW283" s="1091"/>
      <c r="AX283" s="1091"/>
      <c r="AY283" s="1091"/>
      <c r="AZ283" s="1091"/>
      <c r="BA283" s="1091"/>
      <c r="BB283" s="1091"/>
      <c r="BC283" s="1091"/>
      <c r="BD283" s="1091"/>
      <c r="BE283" s="1091"/>
      <c r="BF283" s="1091"/>
      <c r="BG283" s="1091"/>
      <c r="BH283" s="1091"/>
      <c r="BI283" s="1091"/>
      <c r="BJ283" s="1091"/>
      <c r="BK283" s="1091"/>
      <c r="BL283" s="1091"/>
      <c r="BM283" s="1091"/>
      <c r="BN283" s="1091"/>
      <c r="BO283" s="1091"/>
      <c r="BP283" s="1091"/>
      <c r="BQ283" s="1091"/>
      <c r="BR283" s="1091"/>
      <c r="BS283" s="1091"/>
      <c r="BT283" s="1091"/>
      <c r="BU283" s="1091"/>
      <c r="BV283" s="1091"/>
      <c r="BW283" s="1091"/>
      <c r="BX283" s="1091"/>
      <c r="BY283" s="1091"/>
      <c r="BZ283" s="1091"/>
      <c r="CA283" s="1091"/>
      <c r="CB283" s="1091"/>
      <c r="CC283" s="1091"/>
      <c r="CD283" s="1091"/>
      <c r="CE283" s="1091"/>
      <c r="CF283" s="1091"/>
      <c r="CG283" s="1091"/>
      <c r="CH283" s="1091"/>
      <c r="CI283" s="1091"/>
      <c r="CJ283" s="1091"/>
      <c r="CK283" s="1091"/>
      <c r="CL283" s="1091"/>
      <c r="CM283" s="1091"/>
      <c r="CN283" s="1091"/>
      <c r="CO283" s="1091"/>
      <c r="CP283" s="1091"/>
      <c r="CQ283" s="1091"/>
      <c r="CR283" s="1091"/>
      <c r="CS283" s="1091"/>
      <c r="CT283" s="1091"/>
      <c r="CU283" s="1091"/>
      <c r="CV283" s="1091"/>
      <c r="CW283" s="1091"/>
      <c r="CX283" s="1091"/>
      <c r="CY283" s="1091"/>
      <c r="CZ283" s="1091"/>
      <c r="DA283" s="1091"/>
      <c r="DB283" s="1091"/>
      <c r="DC283" s="1091"/>
      <c r="DD283" s="1091"/>
      <c r="DE283" s="1091"/>
      <c r="DF283" s="1091"/>
      <c r="DG283" s="1091"/>
      <c r="DH283" s="1091"/>
      <c r="DI283" s="1091"/>
      <c r="DJ283" s="1091"/>
      <c r="DK283" s="1091"/>
      <c r="DL283" s="1091"/>
      <c r="DM283" s="1091"/>
      <c r="DN283" s="1091"/>
      <c r="DO283" s="1091"/>
      <c r="DP283" s="1091"/>
      <c r="DQ283" s="1092"/>
    </row>
  </sheetData>
  <sheetProtection selectLockedCells="1"/>
  <mergeCells count="97">
    <mergeCell ref="FO20:HM21"/>
    <mergeCell ref="B23:Z25"/>
    <mergeCell ref="AB23:AG25"/>
    <mergeCell ref="AH23:AS25"/>
    <mergeCell ref="AT23:BB25"/>
    <mergeCell ref="BS24:BT25"/>
    <mergeCell ref="BU24:CN25"/>
    <mergeCell ref="FO24:HM25"/>
    <mergeCell ref="DW1:EE139"/>
    <mergeCell ref="B3:DQ5"/>
    <mergeCell ref="B7:DQ9"/>
    <mergeCell ref="B11:DQ11"/>
    <mergeCell ref="B13:DQ13"/>
    <mergeCell ref="B19:S21"/>
    <mergeCell ref="U19:DQ21"/>
    <mergeCell ref="B49:CP51"/>
    <mergeCell ref="B58:DQ58"/>
    <mergeCell ref="FO27:HM27"/>
    <mergeCell ref="FO28:HM28"/>
    <mergeCell ref="B30:DQ35"/>
    <mergeCell ref="B42:N48"/>
    <mergeCell ref="O42:CP48"/>
    <mergeCell ref="CQ42:DQ48"/>
    <mergeCell ref="CQ49:DQ53"/>
    <mergeCell ref="B52:CP53"/>
    <mergeCell ref="EJ53:EW56"/>
    <mergeCell ref="B54:N57"/>
    <mergeCell ref="O54:AO57"/>
    <mergeCell ref="AP54:CP57"/>
    <mergeCell ref="CQ54:DQ57"/>
    <mergeCell ref="B107:Q109"/>
    <mergeCell ref="R107:DQ109"/>
    <mergeCell ref="B59:CP63"/>
    <mergeCell ref="CQ59:DQ63"/>
    <mergeCell ref="EL63:HR66"/>
    <mergeCell ref="B64:CP68"/>
    <mergeCell ref="CQ64:DQ68"/>
    <mergeCell ref="BK70:CS75"/>
    <mergeCell ref="EL70:FL72"/>
    <mergeCell ref="DA71:DP74"/>
    <mergeCell ref="CV72:CY73"/>
    <mergeCell ref="BL77:CA80"/>
    <mergeCell ref="CE77:CJ80"/>
    <mergeCell ref="CR77:CU80"/>
    <mergeCell ref="B102:Q104"/>
    <mergeCell ref="R102:DQ104"/>
    <mergeCell ref="B112:Q114"/>
    <mergeCell ref="R112:DQ114"/>
    <mergeCell ref="B117:Q119"/>
    <mergeCell ref="R117:BM119"/>
    <mergeCell ref="BO117:BV119"/>
    <mergeCell ref="BW117:CH119"/>
    <mergeCell ref="CJ117:CU119"/>
    <mergeCell ref="CW117:DQ119"/>
    <mergeCell ref="DW140:EE275"/>
    <mergeCell ref="B141:DQ143"/>
    <mergeCell ref="B145:DQ147"/>
    <mergeCell ref="B149:DQ149"/>
    <mergeCell ref="B151:DQ151"/>
    <mergeCell ref="B153:DQ155"/>
    <mergeCell ref="B161:W163"/>
    <mergeCell ref="X161:DQ163"/>
    <mergeCell ref="B166:AB168"/>
    <mergeCell ref="AC166:AH168"/>
    <mergeCell ref="AI166:AT168"/>
    <mergeCell ref="AU166:BC168"/>
    <mergeCell ref="BN167:CK168"/>
    <mergeCell ref="CL167:DQ168"/>
    <mergeCell ref="B172:DQ174"/>
    <mergeCell ref="B184:D185"/>
    <mergeCell ref="E184:DN191"/>
    <mergeCell ref="B194:D195"/>
    <mergeCell ref="E194:DN199"/>
    <mergeCell ref="B180:D182"/>
    <mergeCell ref="E180:DQ182"/>
    <mergeCell ref="B201:D202"/>
    <mergeCell ref="E201:DN209"/>
    <mergeCell ref="B212:D213"/>
    <mergeCell ref="E212:DN216"/>
    <mergeCell ref="B219:D220"/>
    <mergeCell ref="E219:DN226"/>
    <mergeCell ref="B233:AZ235"/>
    <mergeCell ref="BT233:DQ235"/>
    <mergeCell ref="B236:H237"/>
    <mergeCell ref="BT236:BX237"/>
    <mergeCell ref="B242:AZ244"/>
    <mergeCell ref="BT242:DQ244"/>
    <mergeCell ref="B245:K246"/>
    <mergeCell ref="BT245:BX246"/>
    <mergeCell ref="B269:AF270"/>
    <mergeCell ref="B278:DQ283"/>
    <mergeCell ref="B251:DQ254"/>
    <mergeCell ref="B257:BN259"/>
    <mergeCell ref="B260:AL262"/>
    <mergeCell ref="B263:AM265"/>
    <mergeCell ref="BE264:BH265"/>
    <mergeCell ref="B266:AL268"/>
  </mergeCells>
  <dataValidations count="1">
    <dataValidation type="whole" allowBlank="1" showInputMessage="1" showErrorMessage="1" error="The initial draw cannot exceed 20% of the amount of Total DHRS Funds awarded.  " sqref="CQ54:DQ57">
      <formula1>0</formula1>
      <formula2>EJ53</formula2>
    </dataValidation>
  </dataValidations>
  <pageMargins left="0.45" right="0.17" top="0.43" bottom="0.4" header="0.16" footer="0.18"/>
  <pageSetup scale="86" fitToHeight="2" orientation="portrait" horizontalDpi="300" verticalDpi="300" r:id="rId1"/>
  <headerFooter alignWithMargins="0">
    <oddFooter>&amp;L&amp;D&amp;CRHCP-RRA ADMIN DRAW&amp;RPage &amp;P of 2</oddFooter>
  </headerFooter>
  <rowBreaks count="1" manualBreakCount="1">
    <brk id="139" min="1" max="12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87</xdr:col>
                    <xdr:colOff>30480</xdr:colOff>
                    <xdr:row>76</xdr:row>
                    <xdr:rowOff>60960</xdr:rowOff>
                  </from>
                  <to>
                    <xdr:col>91</xdr:col>
                    <xdr:colOff>22860</xdr:colOff>
                    <xdr:row>79</xdr:row>
                    <xdr:rowOff>60960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99</xdr:col>
                    <xdr:colOff>0</xdr:colOff>
                    <xdr:row>76</xdr:row>
                    <xdr:rowOff>60960</xdr:rowOff>
                  </from>
                  <to>
                    <xdr:col>102</xdr:col>
                    <xdr:colOff>30480</xdr:colOff>
                    <xdr:row>79</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JX260"/>
  <sheetViews>
    <sheetView showGridLines="0" showRowColHeaders="0" zoomScaleNormal="100" workbookViewId="0">
      <selection activeCell="U30" sqref="U30:AK31"/>
    </sheetView>
  </sheetViews>
  <sheetFormatPr defaultColWidth="0.88671875" defaultRowHeight="6" customHeight="1" x14ac:dyDescent="0.25"/>
  <cols>
    <col min="1" max="1" width="14.6640625" customWidth="1"/>
    <col min="2" max="16" width="0.88671875" customWidth="1"/>
    <col min="17" max="17" width="2.44140625" customWidth="1"/>
    <col min="18" max="135" width="0.88671875" customWidth="1"/>
    <col min="136" max="136" width="1.33203125" hidden="1" customWidth="1"/>
    <col min="137" max="284" width="0.88671875" hidden="1" customWidth="1"/>
    <col min="285" max="306" width="0.88671875" customWidth="1"/>
  </cols>
  <sheetData>
    <row r="1" spans="2:134" ht="6" customHeight="1" x14ac:dyDescent="0.25">
      <c r="DV1" s="931" t="s">
        <v>73</v>
      </c>
      <c r="DW1" s="932"/>
      <c r="DX1" s="932"/>
      <c r="DY1" s="932"/>
      <c r="DZ1" s="932"/>
      <c r="EA1" s="932"/>
      <c r="EB1" s="932"/>
      <c r="EC1" s="932"/>
      <c r="ED1" s="933"/>
    </row>
    <row r="2" spans="2:134" ht="6" customHeight="1" x14ac:dyDescent="0.25">
      <c r="DV2" s="934"/>
      <c r="DW2" s="935"/>
      <c r="DX2" s="935"/>
      <c r="DY2" s="935"/>
      <c r="DZ2" s="935"/>
      <c r="EA2" s="935"/>
      <c r="EB2" s="935"/>
      <c r="EC2" s="935"/>
      <c r="ED2" s="936"/>
    </row>
    <row r="3" spans="2:134" ht="6" customHeight="1" x14ac:dyDescent="0.25">
      <c r="DA3" s="1060" t="s">
        <v>130</v>
      </c>
      <c r="DB3" s="1060"/>
      <c r="DC3" s="1060"/>
      <c r="DD3" s="1060"/>
      <c r="DE3" s="1060"/>
      <c r="DF3" s="1060"/>
      <c r="DG3" s="1060"/>
      <c r="DH3" s="1060"/>
      <c r="DI3" s="1060"/>
      <c r="DJ3" s="1060"/>
      <c r="DK3" s="1060"/>
      <c r="DL3" s="1060"/>
      <c r="DM3" s="1060"/>
      <c r="DN3" s="1060"/>
      <c r="DO3" s="1060"/>
      <c r="DP3" s="1060"/>
      <c r="DV3" s="934"/>
      <c r="DW3" s="935"/>
      <c r="DX3" s="935"/>
      <c r="DY3" s="935"/>
      <c r="DZ3" s="935"/>
      <c r="EA3" s="935"/>
      <c r="EB3" s="935"/>
      <c r="EC3" s="935"/>
      <c r="ED3" s="936"/>
    </row>
    <row r="4" spans="2:134" ht="6" customHeight="1" x14ac:dyDescent="0.25">
      <c r="DA4" s="1060"/>
      <c r="DB4" s="1060"/>
      <c r="DC4" s="1060"/>
      <c r="DD4" s="1060"/>
      <c r="DE4" s="1060"/>
      <c r="DF4" s="1060"/>
      <c r="DG4" s="1060"/>
      <c r="DH4" s="1060"/>
      <c r="DI4" s="1060"/>
      <c r="DJ4" s="1060"/>
      <c r="DK4" s="1060"/>
      <c r="DL4" s="1060"/>
      <c r="DM4" s="1060"/>
      <c r="DN4" s="1060"/>
      <c r="DO4" s="1060"/>
      <c r="DP4" s="1060"/>
      <c r="DV4" s="934"/>
      <c r="DW4" s="935"/>
      <c r="DX4" s="935"/>
      <c r="DY4" s="935"/>
      <c r="DZ4" s="935"/>
      <c r="EA4" s="935"/>
      <c r="EB4" s="935"/>
      <c r="EC4" s="935"/>
      <c r="ED4" s="936"/>
    </row>
    <row r="5" spans="2:134" ht="6" customHeight="1" x14ac:dyDescent="0.25">
      <c r="DV5" s="934"/>
      <c r="DW5" s="935"/>
      <c r="DX5" s="935"/>
      <c r="DY5" s="935"/>
      <c r="DZ5" s="935"/>
      <c r="EA5" s="935"/>
      <c r="EB5" s="935"/>
      <c r="EC5" s="935"/>
      <c r="ED5" s="936"/>
    </row>
    <row r="6" spans="2:134" ht="6" customHeight="1" x14ac:dyDescent="0.25">
      <c r="B6" s="1445" t="s">
        <v>132</v>
      </c>
      <c r="C6" s="1445"/>
      <c r="D6" s="1445"/>
      <c r="E6" s="1445"/>
      <c r="F6" s="1445"/>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1445"/>
      <c r="AN6" s="1445"/>
      <c r="AO6" s="1445"/>
      <c r="AP6" s="1445"/>
      <c r="AQ6" s="1445"/>
      <c r="AR6" s="1445"/>
      <c r="AS6" s="1445"/>
      <c r="AT6" s="1445"/>
      <c r="AU6" s="1445"/>
      <c r="AV6" s="1445"/>
      <c r="AW6" s="1445"/>
      <c r="AX6" s="1445"/>
      <c r="AY6" s="1445"/>
      <c r="AZ6" s="1445"/>
      <c r="BA6" s="1445"/>
      <c r="BB6" s="1445"/>
      <c r="BC6" s="1445"/>
      <c r="BD6" s="1445"/>
      <c r="BE6" s="1445"/>
      <c r="BF6" s="1445"/>
      <c r="BG6" s="1445"/>
      <c r="BH6" s="1445"/>
      <c r="BI6" s="1445"/>
      <c r="BJ6" s="1445"/>
      <c r="BK6" s="1445"/>
      <c r="BL6" s="1445"/>
      <c r="BM6" s="1445"/>
      <c r="BN6" s="1445"/>
      <c r="BO6" s="1445"/>
      <c r="BP6" s="1445"/>
      <c r="BQ6" s="1445"/>
      <c r="BR6" s="1445"/>
      <c r="BS6" s="1445"/>
      <c r="BT6" s="1445"/>
      <c r="BU6" s="1445"/>
      <c r="BV6" s="1445"/>
      <c r="BW6" s="1445"/>
      <c r="BX6" s="1445"/>
      <c r="BY6" s="1445"/>
      <c r="BZ6" s="1445"/>
      <c r="CA6" s="1445"/>
      <c r="CB6" s="1445"/>
      <c r="CC6" s="1445"/>
      <c r="CD6" s="1445"/>
      <c r="CE6" s="1445"/>
      <c r="CF6" s="1445"/>
      <c r="CG6" s="1445"/>
      <c r="CH6" s="1445"/>
      <c r="CI6" s="1445"/>
      <c r="CJ6" s="1445"/>
      <c r="CK6" s="1445"/>
      <c r="CL6" s="1445"/>
      <c r="CM6" s="1445"/>
      <c r="CN6" s="1445"/>
      <c r="CO6" s="1445"/>
      <c r="CP6" s="1445"/>
      <c r="CQ6" s="1445"/>
      <c r="CR6" s="1445"/>
      <c r="CS6" s="1445"/>
      <c r="CT6" s="1445"/>
      <c r="CU6" s="1445"/>
      <c r="CV6" s="1445"/>
      <c r="CW6" s="1445"/>
      <c r="CX6" s="1445"/>
      <c r="CY6" s="1445"/>
      <c r="CZ6" s="1445"/>
      <c r="DA6" s="1445"/>
      <c r="DB6" s="1445"/>
      <c r="DC6" s="1445"/>
      <c r="DD6" s="1445"/>
      <c r="DE6" s="1445"/>
      <c r="DF6" s="1445"/>
      <c r="DG6" s="1445"/>
      <c r="DH6" s="1445"/>
      <c r="DI6" s="1445"/>
      <c r="DJ6" s="1445"/>
      <c r="DK6" s="1445"/>
      <c r="DL6" s="1445"/>
      <c r="DM6" s="1445"/>
      <c r="DN6" s="1445"/>
      <c r="DO6" s="1445"/>
      <c r="DP6" s="1445"/>
      <c r="DV6" s="934"/>
      <c r="DW6" s="935"/>
      <c r="DX6" s="935"/>
      <c r="DY6" s="935"/>
      <c r="DZ6" s="935"/>
      <c r="EA6" s="935"/>
      <c r="EB6" s="935"/>
      <c r="EC6" s="935"/>
      <c r="ED6" s="936"/>
    </row>
    <row r="7" spans="2:134" ht="6" customHeight="1" x14ac:dyDescent="0.25">
      <c r="B7" s="1445"/>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V7" s="934"/>
      <c r="DW7" s="935"/>
      <c r="DX7" s="935"/>
      <c r="DY7" s="935"/>
      <c r="DZ7" s="935"/>
      <c r="EA7" s="935"/>
      <c r="EB7" s="935"/>
      <c r="EC7" s="935"/>
      <c r="ED7" s="936"/>
    </row>
    <row r="8" spans="2:134" ht="6" customHeight="1" x14ac:dyDescent="0.25">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1445"/>
      <c r="AV8" s="1445"/>
      <c r="AW8" s="1445"/>
      <c r="AX8" s="1445"/>
      <c r="AY8" s="1445"/>
      <c r="AZ8" s="1445"/>
      <c r="BA8" s="1445"/>
      <c r="BB8" s="1445"/>
      <c r="BC8" s="1445"/>
      <c r="BD8" s="1445"/>
      <c r="BE8" s="1445"/>
      <c r="BF8" s="1445"/>
      <c r="BG8" s="1445"/>
      <c r="BH8" s="1445"/>
      <c r="BI8" s="1445"/>
      <c r="BJ8" s="1445"/>
      <c r="BK8" s="1445"/>
      <c r="BL8" s="1445"/>
      <c r="BM8" s="1445"/>
      <c r="BN8" s="1445"/>
      <c r="BO8" s="1445"/>
      <c r="BP8" s="1445"/>
      <c r="BQ8" s="1445"/>
      <c r="BR8" s="1445"/>
      <c r="BS8" s="1445"/>
      <c r="BT8" s="1445"/>
      <c r="BU8" s="1445"/>
      <c r="BV8" s="1445"/>
      <c r="BW8" s="1445"/>
      <c r="BX8" s="1445"/>
      <c r="BY8" s="1445"/>
      <c r="BZ8" s="1445"/>
      <c r="CA8" s="1445"/>
      <c r="CB8" s="1445"/>
      <c r="CC8" s="1445"/>
      <c r="CD8" s="1445"/>
      <c r="CE8" s="1445"/>
      <c r="CF8" s="1445"/>
      <c r="CG8" s="1445"/>
      <c r="CH8" s="1445"/>
      <c r="CI8" s="1445"/>
      <c r="CJ8" s="1445"/>
      <c r="CK8" s="1445"/>
      <c r="CL8" s="1445"/>
      <c r="CM8" s="1445"/>
      <c r="CN8" s="1445"/>
      <c r="CO8" s="1445"/>
      <c r="CP8" s="1445"/>
      <c r="CQ8" s="1445"/>
      <c r="CR8" s="1445"/>
      <c r="CS8" s="1445"/>
      <c r="CT8" s="1445"/>
      <c r="CU8" s="1445"/>
      <c r="CV8" s="1445"/>
      <c r="CW8" s="1445"/>
      <c r="CX8" s="1445"/>
      <c r="CY8" s="1445"/>
      <c r="CZ8" s="1445"/>
      <c r="DA8" s="1445"/>
      <c r="DB8" s="1445"/>
      <c r="DC8" s="1445"/>
      <c r="DD8" s="1445"/>
      <c r="DE8" s="1445"/>
      <c r="DF8" s="1445"/>
      <c r="DG8" s="1445"/>
      <c r="DH8" s="1445"/>
      <c r="DI8" s="1445"/>
      <c r="DJ8" s="1445"/>
      <c r="DK8" s="1445"/>
      <c r="DL8" s="1445"/>
      <c r="DM8" s="1445"/>
      <c r="DN8" s="1445"/>
      <c r="DO8" s="1445"/>
      <c r="DP8" s="1445"/>
      <c r="DV8" s="934"/>
      <c r="DW8" s="935"/>
      <c r="DX8" s="935"/>
      <c r="DY8" s="935"/>
      <c r="DZ8" s="935"/>
      <c r="EA8" s="935"/>
      <c r="EB8" s="935"/>
      <c r="EC8" s="935"/>
      <c r="ED8" s="936"/>
    </row>
    <row r="9" spans="2:134" ht="6" customHeight="1" x14ac:dyDescent="0.25">
      <c r="B9" s="1446" t="s">
        <v>222</v>
      </c>
      <c r="C9" s="1446"/>
      <c r="D9" s="1446"/>
      <c r="E9" s="1446"/>
      <c r="F9" s="1446"/>
      <c r="G9" s="1446"/>
      <c r="H9" s="1446"/>
      <c r="I9" s="1446"/>
      <c r="J9" s="1446"/>
      <c r="K9" s="1446"/>
      <c r="L9" s="1446"/>
      <c r="M9" s="1446"/>
      <c r="N9" s="1446"/>
      <c r="O9" s="144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c r="AT9" s="1446"/>
      <c r="AU9" s="1446"/>
      <c r="AV9" s="1446"/>
      <c r="AW9" s="1446"/>
      <c r="AX9" s="1446"/>
      <c r="AY9" s="1446"/>
      <c r="AZ9" s="1446"/>
      <c r="BA9" s="1446"/>
      <c r="BB9" s="1446"/>
      <c r="BC9" s="1446"/>
      <c r="BD9" s="1446"/>
      <c r="BE9" s="1446"/>
      <c r="BF9" s="1446"/>
      <c r="BG9" s="1446"/>
      <c r="BH9" s="1446"/>
      <c r="BI9" s="1446"/>
      <c r="BJ9" s="1446"/>
      <c r="BK9" s="1446"/>
      <c r="BL9" s="1446"/>
      <c r="BM9" s="1446"/>
      <c r="BN9" s="1446"/>
      <c r="BO9" s="1446"/>
      <c r="BP9" s="1446"/>
      <c r="BQ9" s="1446"/>
      <c r="BR9" s="1446"/>
      <c r="BS9" s="1446"/>
      <c r="BT9" s="1446"/>
      <c r="BU9" s="1446"/>
      <c r="BV9" s="1446"/>
      <c r="BW9" s="1446"/>
      <c r="BX9" s="1446"/>
      <c r="BY9" s="1446"/>
      <c r="BZ9" s="1446"/>
      <c r="CA9" s="1446"/>
      <c r="CB9" s="1446"/>
      <c r="CC9" s="1446"/>
      <c r="CD9" s="1446"/>
      <c r="CE9" s="1446"/>
      <c r="CF9" s="1446"/>
      <c r="CG9" s="1446"/>
      <c r="CH9" s="1446"/>
      <c r="CI9" s="1446"/>
      <c r="CJ9" s="1446"/>
      <c r="CK9" s="1446"/>
      <c r="CL9" s="1446"/>
      <c r="CM9" s="1446"/>
      <c r="CN9" s="1446"/>
      <c r="CO9" s="1446"/>
      <c r="CP9" s="1446"/>
      <c r="CQ9" s="1446"/>
      <c r="CR9" s="1446"/>
      <c r="CS9" s="1446"/>
      <c r="CT9" s="1446"/>
      <c r="CU9" s="1446"/>
      <c r="CV9" s="1446"/>
      <c r="CW9" s="1446"/>
      <c r="CX9" s="1446"/>
      <c r="CY9" s="1446"/>
      <c r="CZ9" s="1446"/>
      <c r="DA9" s="1446"/>
      <c r="DB9" s="1446"/>
      <c r="DC9" s="1446"/>
      <c r="DD9" s="1446"/>
      <c r="DE9" s="1446"/>
      <c r="DF9" s="1446"/>
      <c r="DG9" s="1446"/>
      <c r="DH9" s="1446"/>
      <c r="DI9" s="1446"/>
      <c r="DJ9" s="1446"/>
      <c r="DK9" s="1446"/>
      <c r="DL9" s="1446"/>
      <c r="DM9" s="1446"/>
      <c r="DN9" s="1446"/>
      <c r="DO9" s="1446"/>
      <c r="DP9" s="1446"/>
      <c r="DV9" s="934"/>
      <c r="DW9" s="935"/>
      <c r="DX9" s="935"/>
      <c r="DY9" s="935"/>
      <c r="DZ9" s="935"/>
      <c r="EA9" s="935"/>
      <c r="EB9" s="935"/>
      <c r="EC9" s="935"/>
      <c r="ED9" s="936"/>
    </row>
    <row r="10" spans="2:134" ht="6" customHeight="1" x14ac:dyDescent="0.25">
      <c r="B10" s="1446"/>
      <c r="C10" s="1446"/>
      <c r="D10" s="1446"/>
      <c r="E10" s="1446"/>
      <c r="F10" s="1446"/>
      <c r="G10" s="1446"/>
      <c r="H10" s="1446"/>
      <c r="I10" s="1446"/>
      <c r="J10" s="1446"/>
      <c r="K10" s="1446"/>
      <c r="L10" s="1446"/>
      <c r="M10" s="1446"/>
      <c r="N10" s="1446"/>
      <c r="O10" s="1446"/>
      <c r="P10" s="1446"/>
      <c r="Q10" s="1446"/>
      <c r="R10" s="1446"/>
      <c r="S10" s="1446"/>
      <c r="T10" s="1446"/>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c r="AT10" s="1446"/>
      <c r="AU10" s="1446"/>
      <c r="AV10" s="1446"/>
      <c r="AW10" s="1446"/>
      <c r="AX10" s="1446"/>
      <c r="AY10" s="1446"/>
      <c r="AZ10" s="1446"/>
      <c r="BA10" s="1446"/>
      <c r="BB10" s="1446"/>
      <c r="BC10" s="1446"/>
      <c r="BD10" s="1446"/>
      <c r="BE10" s="1446"/>
      <c r="BF10" s="1446"/>
      <c r="BG10" s="1446"/>
      <c r="BH10" s="1446"/>
      <c r="BI10" s="1446"/>
      <c r="BJ10" s="1446"/>
      <c r="BK10" s="1446"/>
      <c r="BL10" s="1446"/>
      <c r="BM10" s="1446"/>
      <c r="BN10" s="1446"/>
      <c r="BO10" s="1446"/>
      <c r="BP10" s="1446"/>
      <c r="BQ10" s="1446"/>
      <c r="BR10" s="1446"/>
      <c r="BS10" s="1446"/>
      <c r="BT10" s="1446"/>
      <c r="BU10" s="1446"/>
      <c r="BV10" s="1446"/>
      <c r="BW10" s="1446"/>
      <c r="BX10" s="1446"/>
      <c r="BY10" s="1446"/>
      <c r="BZ10" s="1446"/>
      <c r="CA10" s="1446"/>
      <c r="CB10" s="1446"/>
      <c r="CC10" s="1446"/>
      <c r="CD10" s="1446"/>
      <c r="CE10" s="1446"/>
      <c r="CF10" s="1446"/>
      <c r="CG10" s="1446"/>
      <c r="CH10" s="1446"/>
      <c r="CI10" s="1446"/>
      <c r="CJ10" s="1446"/>
      <c r="CK10" s="1446"/>
      <c r="CL10" s="1446"/>
      <c r="CM10" s="1446"/>
      <c r="CN10" s="1446"/>
      <c r="CO10" s="1446"/>
      <c r="CP10" s="1446"/>
      <c r="CQ10" s="1446"/>
      <c r="CR10" s="1446"/>
      <c r="CS10" s="1446"/>
      <c r="CT10" s="1446"/>
      <c r="CU10" s="1446"/>
      <c r="CV10" s="1446"/>
      <c r="CW10" s="1446"/>
      <c r="CX10" s="1446"/>
      <c r="CY10" s="1446"/>
      <c r="CZ10" s="1446"/>
      <c r="DA10" s="1446"/>
      <c r="DB10" s="1446"/>
      <c r="DC10" s="1446"/>
      <c r="DD10" s="1446"/>
      <c r="DE10" s="1446"/>
      <c r="DF10" s="1446"/>
      <c r="DG10" s="1446"/>
      <c r="DH10" s="1446"/>
      <c r="DI10" s="1446"/>
      <c r="DJ10" s="1446"/>
      <c r="DK10" s="1446"/>
      <c r="DL10" s="1446"/>
      <c r="DM10" s="1446"/>
      <c r="DN10" s="1446"/>
      <c r="DO10" s="1446"/>
      <c r="DP10" s="1446"/>
      <c r="DV10" s="934"/>
      <c r="DW10" s="935"/>
      <c r="DX10" s="935"/>
      <c r="DY10" s="935"/>
      <c r="DZ10" s="935"/>
      <c r="EA10" s="935"/>
      <c r="EB10" s="935"/>
      <c r="EC10" s="935"/>
      <c r="ED10" s="936"/>
    </row>
    <row r="11" spans="2:134" ht="6" hidden="1" customHeight="1" x14ac:dyDescent="0.25">
      <c r="CB11" s="1448" t="str">
        <f>FN30</f>
        <v/>
      </c>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V11" s="934"/>
      <c r="DW11" s="935"/>
      <c r="DX11" s="935"/>
      <c r="DY11" s="935"/>
      <c r="DZ11" s="935"/>
      <c r="EA11" s="935"/>
      <c r="EB11" s="935"/>
      <c r="EC11" s="935"/>
      <c r="ED11" s="936"/>
    </row>
    <row r="12" spans="2:134" ht="6" hidden="1" customHeight="1" x14ac:dyDescent="0.25">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V12" s="934"/>
      <c r="DW12" s="935"/>
      <c r="DX12" s="935"/>
      <c r="DY12" s="935"/>
      <c r="DZ12" s="935"/>
      <c r="EA12" s="935"/>
      <c r="EB12" s="935"/>
      <c r="EC12" s="935"/>
      <c r="ED12" s="936"/>
    </row>
    <row r="13" spans="2:134" ht="6" hidden="1" customHeight="1" x14ac:dyDescent="0.25">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V13" s="934"/>
      <c r="DW13" s="935"/>
      <c r="DX13" s="935"/>
      <c r="DY13" s="935"/>
      <c r="DZ13" s="935"/>
      <c r="EA13" s="935"/>
      <c r="EB13" s="935"/>
      <c r="EC13" s="935"/>
      <c r="ED13" s="936"/>
    </row>
    <row r="14" spans="2:134" ht="6" customHeight="1" x14ac:dyDescent="0.25">
      <c r="CB14" s="1448"/>
      <c r="CC14" s="1448"/>
      <c r="CD14" s="1448"/>
      <c r="CE14" s="1448"/>
      <c r="CF14" s="1448"/>
      <c r="CG14" s="1448"/>
      <c r="CH14" s="1448"/>
      <c r="CI14" s="1448"/>
      <c r="CJ14" s="1448"/>
      <c r="CK14" s="1448"/>
      <c r="CL14" s="1448"/>
      <c r="CM14" s="1448"/>
      <c r="CN14" s="1448"/>
      <c r="CO14" s="1448"/>
      <c r="CP14" s="1448"/>
      <c r="CQ14" s="1448"/>
      <c r="CR14" s="1448"/>
      <c r="CS14" s="1448"/>
      <c r="CT14" s="1448"/>
      <c r="CU14" s="1448"/>
      <c r="CV14" s="1448"/>
      <c r="CW14" s="1448"/>
      <c r="CX14" s="1448"/>
      <c r="CY14" s="1448"/>
      <c r="CZ14" s="1448"/>
      <c r="DA14" s="1448"/>
      <c r="DB14" s="1448"/>
      <c r="DC14" s="1448"/>
      <c r="DD14" s="1448"/>
      <c r="DE14" s="1448"/>
      <c r="DF14" s="1448"/>
      <c r="DG14" s="1448"/>
      <c r="DH14" s="1448"/>
      <c r="DI14" s="1448"/>
      <c r="DJ14" s="1448"/>
      <c r="DK14" s="1448"/>
      <c r="DL14" s="1448"/>
      <c r="DM14" s="1448"/>
      <c r="DN14" s="1448"/>
      <c r="DO14" s="1448"/>
      <c r="DP14" s="1448"/>
      <c r="DQ14" s="1448"/>
      <c r="DV14" s="934"/>
      <c r="DW14" s="935"/>
      <c r="DX14" s="935"/>
      <c r="DY14" s="935"/>
      <c r="DZ14" s="935"/>
      <c r="EA14" s="935"/>
      <c r="EB14" s="935"/>
      <c r="EC14" s="935"/>
      <c r="ED14" s="936"/>
    </row>
    <row r="15" spans="2:134" ht="6" customHeight="1" x14ac:dyDescent="0.25">
      <c r="CB15" s="1448"/>
      <c r="CC15" s="1448"/>
      <c r="CD15" s="1448"/>
      <c r="CE15" s="1448"/>
      <c r="CF15" s="1448"/>
      <c r="CG15" s="1448"/>
      <c r="CH15" s="1448"/>
      <c r="CI15" s="1448"/>
      <c r="CJ15" s="1448"/>
      <c r="CK15" s="1448"/>
      <c r="CL15" s="1448"/>
      <c r="CM15" s="1448"/>
      <c r="CN15" s="1448"/>
      <c r="CO15" s="1448"/>
      <c r="CP15" s="1448"/>
      <c r="CQ15" s="1448"/>
      <c r="CR15" s="1448"/>
      <c r="CS15" s="1448"/>
      <c r="CT15" s="1448"/>
      <c r="CU15" s="1448"/>
      <c r="CV15" s="1448"/>
      <c r="CW15" s="1448"/>
      <c r="CX15" s="1448"/>
      <c r="CY15" s="1448"/>
      <c r="CZ15" s="1448"/>
      <c r="DA15" s="1448"/>
      <c r="DB15" s="1448"/>
      <c r="DC15" s="1448"/>
      <c r="DD15" s="1448"/>
      <c r="DE15" s="1448"/>
      <c r="DF15" s="1448"/>
      <c r="DG15" s="1448"/>
      <c r="DH15" s="1448"/>
      <c r="DI15" s="1448"/>
      <c r="DJ15" s="1448"/>
      <c r="DK15" s="1448"/>
      <c r="DL15" s="1448"/>
      <c r="DM15" s="1448"/>
      <c r="DN15" s="1448"/>
      <c r="DO15" s="1448"/>
      <c r="DP15" s="1448"/>
      <c r="DQ15" s="1448"/>
      <c r="DV15" s="934"/>
      <c r="DW15" s="935"/>
      <c r="DX15" s="935"/>
      <c r="DY15" s="935"/>
      <c r="DZ15" s="935"/>
      <c r="EA15" s="935"/>
      <c r="EB15" s="935"/>
      <c r="EC15" s="935"/>
      <c r="ED15" s="936"/>
    </row>
    <row r="16" spans="2:134" ht="6" customHeight="1" x14ac:dyDescent="0.25">
      <c r="CB16" s="1448"/>
      <c r="CC16" s="1448"/>
      <c r="CD16" s="1448"/>
      <c r="CE16" s="1448"/>
      <c r="CF16" s="1448"/>
      <c r="CG16" s="1448"/>
      <c r="CH16" s="1448"/>
      <c r="CI16" s="1448"/>
      <c r="CJ16" s="1448"/>
      <c r="CK16" s="1448"/>
      <c r="CL16" s="1448"/>
      <c r="CM16" s="1448"/>
      <c r="CN16" s="1448"/>
      <c r="CO16" s="1448"/>
      <c r="CP16" s="1448"/>
      <c r="CQ16" s="1448"/>
      <c r="CR16" s="1448"/>
      <c r="CS16" s="1448"/>
      <c r="CT16" s="1448"/>
      <c r="CU16" s="1448"/>
      <c r="CV16" s="1448"/>
      <c r="CW16" s="1448"/>
      <c r="CX16" s="1448"/>
      <c r="CY16" s="1448"/>
      <c r="CZ16" s="1448"/>
      <c r="DA16" s="1448"/>
      <c r="DB16" s="1448"/>
      <c r="DC16" s="1448"/>
      <c r="DD16" s="1448"/>
      <c r="DE16" s="1448"/>
      <c r="DF16" s="1448"/>
      <c r="DG16" s="1448"/>
      <c r="DH16" s="1448"/>
      <c r="DI16" s="1448"/>
      <c r="DJ16" s="1448"/>
      <c r="DK16" s="1448"/>
      <c r="DL16" s="1448"/>
      <c r="DM16" s="1448"/>
      <c r="DN16" s="1448"/>
      <c r="DO16" s="1448"/>
      <c r="DP16" s="1448"/>
      <c r="DQ16" s="1448"/>
      <c r="DV16" s="934"/>
      <c r="DW16" s="935"/>
      <c r="DX16" s="935"/>
      <c r="DY16" s="935"/>
      <c r="DZ16" s="935"/>
      <c r="EA16" s="935"/>
      <c r="EB16" s="935"/>
      <c r="EC16" s="935"/>
      <c r="ED16" s="936"/>
    </row>
    <row r="17" spans="1:220" ht="6" customHeight="1" x14ac:dyDescent="0.25">
      <c r="DV17" s="934"/>
      <c r="DW17" s="935"/>
      <c r="DX17" s="935"/>
      <c r="DY17" s="935"/>
      <c r="DZ17" s="935"/>
      <c r="EA17" s="935"/>
      <c r="EB17" s="935"/>
      <c r="EC17" s="935"/>
      <c r="ED17" s="936"/>
    </row>
    <row r="18" spans="1:220" ht="6" customHeight="1" x14ac:dyDescent="0.25">
      <c r="B18" s="1447" t="s">
        <v>133</v>
      </c>
      <c r="C18" s="1447"/>
      <c r="D18" s="1447"/>
      <c r="E18" s="1447"/>
      <c r="F18" s="1447"/>
      <c r="G18" s="1447"/>
      <c r="H18" s="1447"/>
      <c r="I18" s="1447"/>
      <c r="J18" s="1447"/>
      <c r="K18" s="1447"/>
      <c r="L18" s="1447"/>
      <c r="M18" s="1447"/>
      <c r="N18" s="1447"/>
      <c r="O18" s="1447"/>
      <c r="P18" s="1447"/>
      <c r="Q18" s="1447"/>
      <c r="R18" s="1447"/>
      <c r="S18" s="1447"/>
      <c r="U18" s="1291" t="str">
        <f>IF(FN18=0," ",FN18)</f>
        <v xml:space="preserve"> </v>
      </c>
      <c r="V18" s="1291"/>
      <c r="W18" s="1291"/>
      <c r="X18" s="1291"/>
      <c r="Y18" s="1291"/>
      <c r="Z18" s="1291"/>
      <c r="AA18" s="1291"/>
      <c r="AB18" s="1291"/>
      <c r="AC18" s="1291"/>
      <c r="AD18" s="1291"/>
      <c r="AE18" s="1291"/>
      <c r="AF18" s="1291"/>
      <c r="AG18" s="1291"/>
      <c r="AH18" s="1291"/>
      <c r="AI18" s="1291"/>
      <c r="AJ18" s="1291"/>
      <c r="AK18" s="1291"/>
      <c r="AL18" s="1291"/>
      <c r="AM18" s="1291"/>
      <c r="AN18" s="1291"/>
      <c r="AO18" s="1291"/>
      <c r="AP18" s="1291"/>
      <c r="AQ18" s="1291"/>
      <c r="AR18" s="1291"/>
      <c r="AS18" s="1291"/>
      <c r="AT18" s="1291"/>
      <c r="AU18" s="1291"/>
      <c r="AV18" s="1291"/>
      <c r="AW18" s="1291"/>
      <c r="AX18" s="1291"/>
      <c r="AY18" s="1291"/>
      <c r="AZ18" s="1291"/>
      <c r="BA18" s="1291"/>
      <c r="BB18" s="1291"/>
      <c r="BC18" s="1291"/>
      <c r="BD18" s="1291"/>
      <c r="BE18" s="1291"/>
      <c r="BF18" s="1291"/>
      <c r="BG18" s="1291"/>
      <c r="BH18" s="1291"/>
      <c r="BI18" s="1291"/>
      <c r="BJ18" s="1291"/>
      <c r="BK18" s="1291"/>
      <c r="BL18" s="1291"/>
      <c r="BM18" s="1291"/>
      <c r="BN18" s="1291"/>
      <c r="BO18" s="1291"/>
      <c r="BP18" s="1291"/>
      <c r="BQ18" s="1291"/>
      <c r="BR18" s="1291"/>
      <c r="BS18" s="1291"/>
      <c r="BT18" s="1291"/>
      <c r="BU18" s="1291"/>
      <c r="BV18" s="1291"/>
      <c r="BW18" s="1291"/>
      <c r="BX18" s="1291"/>
      <c r="BY18" s="1291"/>
      <c r="BZ18" s="1291"/>
      <c r="CA18" s="1291"/>
      <c r="CB18" s="1291"/>
      <c r="CC18" s="1291"/>
      <c r="CD18" s="1291"/>
      <c r="CE18" s="1291"/>
      <c r="CF18" s="1291"/>
      <c r="CG18" s="1291"/>
      <c r="CH18" s="1291"/>
      <c r="CI18" s="1291"/>
      <c r="CJ18" s="1291"/>
      <c r="CK18" s="1291"/>
      <c r="CL18" s="1291"/>
      <c r="CM18" s="1291"/>
      <c r="CN18" s="1291"/>
      <c r="CO18" s="1291"/>
      <c r="CP18" s="1291"/>
      <c r="CQ18" s="1291"/>
      <c r="CR18" s="1291"/>
      <c r="CS18" s="1291"/>
      <c r="CT18" s="1291"/>
      <c r="CU18" s="1291"/>
      <c r="CV18" s="1291"/>
      <c r="CW18" s="1291"/>
      <c r="CX18" s="1291"/>
      <c r="CY18" s="1291"/>
      <c r="CZ18" s="1291"/>
      <c r="DA18" s="1291"/>
      <c r="DB18" s="1291"/>
      <c r="DC18" s="1291"/>
      <c r="DD18" s="1291"/>
      <c r="DE18" s="1291"/>
      <c r="DF18" s="1291"/>
      <c r="DG18" s="1291"/>
      <c r="DH18" s="1291"/>
      <c r="DI18" s="1291"/>
      <c r="DJ18" s="1291"/>
      <c r="DK18" s="1291"/>
      <c r="DL18" s="1291"/>
      <c r="DM18" s="1291"/>
      <c r="DN18" s="1291"/>
      <c r="DO18" s="1291"/>
      <c r="DP18" s="1291"/>
      <c r="DV18" s="934"/>
      <c r="DW18" s="935"/>
      <c r="DX18" s="935"/>
      <c r="DY18" s="935"/>
      <c r="DZ18" s="935"/>
      <c r="EA18" s="935"/>
      <c r="EB18" s="935"/>
      <c r="EC18" s="935"/>
      <c r="ED18" s="936"/>
      <c r="FN18" s="1537">
        <f>'Setup-Completion Report'!BV38</f>
        <v>0</v>
      </c>
      <c r="FO18" s="1537"/>
      <c r="FP18" s="1537"/>
      <c r="FQ18" s="1537"/>
      <c r="FR18" s="1537"/>
      <c r="FS18" s="1537"/>
      <c r="FT18" s="1537"/>
      <c r="FU18" s="1537"/>
      <c r="FV18" s="1537"/>
      <c r="FW18" s="1537"/>
      <c r="FX18" s="1537"/>
      <c r="FY18" s="1537"/>
      <c r="FZ18" s="1537"/>
      <c r="GA18" s="1537"/>
      <c r="GB18" s="1537"/>
      <c r="GC18" s="1537"/>
      <c r="GD18" s="1537"/>
      <c r="GE18" s="1537"/>
      <c r="GF18" s="1537"/>
      <c r="GG18" s="1537"/>
      <c r="GH18" s="1537"/>
      <c r="GI18" s="1537"/>
      <c r="GJ18" s="1537"/>
      <c r="GK18" s="1537"/>
      <c r="GL18" s="1537"/>
      <c r="GM18" s="1537"/>
      <c r="GN18" s="1537"/>
      <c r="GO18" s="1537"/>
      <c r="GP18" s="1537"/>
      <c r="GQ18" s="1537"/>
      <c r="GR18" s="1537"/>
      <c r="GS18" s="1537"/>
      <c r="GT18" s="1537"/>
      <c r="GU18" s="1537"/>
      <c r="GV18" s="1537"/>
      <c r="GW18" s="1537"/>
      <c r="GX18" s="1537"/>
      <c r="GY18" s="1537"/>
      <c r="GZ18" s="1537"/>
      <c r="HA18" s="1537"/>
      <c r="HB18" s="1537"/>
      <c r="HC18" s="1537"/>
      <c r="HD18" s="1537"/>
      <c r="HE18" s="1537"/>
      <c r="HF18" s="1537"/>
      <c r="HG18" s="1537"/>
      <c r="HH18" s="1537"/>
      <c r="HI18" s="1537"/>
      <c r="HJ18" s="1537"/>
      <c r="HK18" s="1537"/>
      <c r="HL18" s="1537"/>
    </row>
    <row r="19" spans="1:220" ht="6" customHeight="1" x14ac:dyDescent="0.25">
      <c r="B19" s="1447"/>
      <c r="C19" s="1447"/>
      <c r="D19" s="1447"/>
      <c r="E19" s="1447"/>
      <c r="F19" s="1447"/>
      <c r="G19" s="1447"/>
      <c r="H19" s="1447"/>
      <c r="I19" s="1447"/>
      <c r="J19" s="1447"/>
      <c r="K19" s="1447"/>
      <c r="L19" s="1447"/>
      <c r="M19" s="1447"/>
      <c r="N19" s="1447"/>
      <c r="O19" s="1447"/>
      <c r="P19" s="1447"/>
      <c r="Q19" s="1447"/>
      <c r="R19" s="1447"/>
      <c r="S19" s="1447"/>
      <c r="U19" s="1292"/>
      <c r="V19" s="1292"/>
      <c r="W19" s="1292"/>
      <c r="X19" s="1292"/>
      <c r="Y19" s="1292"/>
      <c r="Z19" s="1292"/>
      <c r="AA19" s="1292"/>
      <c r="AB19" s="1292"/>
      <c r="AC19" s="1292"/>
      <c r="AD19" s="1292"/>
      <c r="AE19" s="1292"/>
      <c r="AF19" s="1292"/>
      <c r="AG19" s="1292"/>
      <c r="AH19" s="1292"/>
      <c r="AI19" s="1292"/>
      <c r="AJ19" s="1292"/>
      <c r="AK19" s="1292"/>
      <c r="AL19" s="1292"/>
      <c r="AM19" s="1292"/>
      <c r="AN19" s="1292"/>
      <c r="AO19" s="1292"/>
      <c r="AP19" s="1292"/>
      <c r="AQ19" s="1292"/>
      <c r="AR19" s="1292"/>
      <c r="AS19" s="1292"/>
      <c r="AT19" s="1292"/>
      <c r="AU19" s="1292"/>
      <c r="AV19" s="1292"/>
      <c r="AW19" s="1292"/>
      <c r="AX19" s="1292"/>
      <c r="AY19" s="1292"/>
      <c r="AZ19" s="1292"/>
      <c r="BA19" s="1292"/>
      <c r="BB19" s="1292"/>
      <c r="BC19" s="1292"/>
      <c r="BD19" s="1292"/>
      <c r="BE19" s="1292"/>
      <c r="BF19" s="1292"/>
      <c r="BG19" s="1292"/>
      <c r="BH19" s="1292"/>
      <c r="BI19" s="1292"/>
      <c r="BJ19" s="1292"/>
      <c r="BK19" s="1292"/>
      <c r="BL19" s="1292"/>
      <c r="BM19" s="1292"/>
      <c r="BN19" s="1292"/>
      <c r="BO19" s="1292"/>
      <c r="BP19" s="1292"/>
      <c r="BQ19" s="1292"/>
      <c r="BR19" s="1292"/>
      <c r="BS19" s="1292"/>
      <c r="BT19" s="1292"/>
      <c r="BU19" s="1292"/>
      <c r="BV19" s="1292"/>
      <c r="BW19" s="1292"/>
      <c r="BX19" s="1292"/>
      <c r="BY19" s="1292"/>
      <c r="BZ19" s="1292"/>
      <c r="CA19" s="1292"/>
      <c r="CB19" s="1292"/>
      <c r="CC19" s="1292"/>
      <c r="CD19" s="1292"/>
      <c r="CE19" s="1292"/>
      <c r="CF19" s="1292"/>
      <c r="CG19" s="1292"/>
      <c r="CH19" s="1292"/>
      <c r="CI19" s="1292"/>
      <c r="CJ19" s="1292"/>
      <c r="CK19" s="1292"/>
      <c r="CL19" s="1292"/>
      <c r="CM19" s="1292"/>
      <c r="CN19" s="1292"/>
      <c r="CO19" s="1292"/>
      <c r="CP19" s="1292"/>
      <c r="CQ19" s="1292"/>
      <c r="CR19" s="1292"/>
      <c r="CS19" s="1292"/>
      <c r="CT19" s="1292"/>
      <c r="CU19" s="1292"/>
      <c r="CV19" s="1292"/>
      <c r="CW19" s="1292"/>
      <c r="CX19" s="1292"/>
      <c r="CY19" s="1292"/>
      <c r="CZ19" s="1292"/>
      <c r="DA19" s="1292"/>
      <c r="DB19" s="1292"/>
      <c r="DC19" s="1292"/>
      <c r="DD19" s="1292"/>
      <c r="DE19" s="1292"/>
      <c r="DF19" s="1292"/>
      <c r="DG19" s="1292"/>
      <c r="DH19" s="1292"/>
      <c r="DI19" s="1292"/>
      <c r="DJ19" s="1292"/>
      <c r="DK19" s="1292"/>
      <c r="DL19" s="1292"/>
      <c r="DM19" s="1292"/>
      <c r="DN19" s="1292"/>
      <c r="DO19" s="1292"/>
      <c r="DP19" s="1292"/>
      <c r="DV19" s="934"/>
      <c r="DW19" s="935"/>
      <c r="DX19" s="935"/>
      <c r="DY19" s="935"/>
      <c r="DZ19" s="935"/>
      <c r="EA19" s="935"/>
      <c r="EB19" s="935"/>
      <c r="EC19" s="935"/>
      <c r="ED19" s="936"/>
      <c r="FN19" s="1537"/>
      <c r="FO19" s="1537"/>
      <c r="FP19" s="1537"/>
      <c r="FQ19" s="1537"/>
      <c r="FR19" s="1537"/>
      <c r="FS19" s="1537"/>
      <c r="FT19" s="1537"/>
      <c r="FU19" s="1537"/>
      <c r="FV19" s="1537"/>
      <c r="FW19" s="1537"/>
      <c r="FX19" s="1537"/>
      <c r="FY19" s="1537"/>
      <c r="FZ19" s="1537"/>
      <c r="GA19" s="1537"/>
      <c r="GB19" s="1537"/>
      <c r="GC19" s="1537"/>
      <c r="GD19" s="1537"/>
      <c r="GE19" s="1537"/>
      <c r="GF19" s="1537"/>
      <c r="GG19" s="1537"/>
      <c r="GH19" s="1537"/>
      <c r="GI19" s="1537"/>
      <c r="GJ19" s="1537"/>
      <c r="GK19" s="1537"/>
      <c r="GL19" s="1537"/>
      <c r="GM19" s="1537"/>
      <c r="GN19" s="1537"/>
      <c r="GO19" s="1537"/>
      <c r="GP19" s="1537"/>
      <c r="GQ19" s="1537"/>
      <c r="GR19" s="1537"/>
      <c r="GS19" s="1537"/>
      <c r="GT19" s="1537"/>
      <c r="GU19" s="1537"/>
      <c r="GV19" s="1537"/>
      <c r="GW19" s="1537"/>
      <c r="GX19" s="1537"/>
      <c r="GY19" s="1537"/>
      <c r="GZ19" s="1537"/>
      <c r="HA19" s="1537"/>
      <c r="HB19" s="1537"/>
      <c r="HC19" s="1537"/>
      <c r="HD19" s="1537"/>
      <c r="HE19" s="1537"/>
      <c r="HF19" s="1537"/>
      <c r="HG19" s="1537"/>
      <c r="HH19" s="1537"/>
      <c r="HI19" s="1537"/>
      <c r="HJ19" s="1537"/>
      <c r="HK19" s="1537"/>
      <c r="HL19" s="1537"/>
    </row>
    <row r="20" spans="1:220" ht="6" customHeight="1" x14ac:dyDescent="0.25">
      <c r="DV20" s="934"/>
      <c r="DW20" s="935"/>
      <c r="DX20" s="935"/>
      <c r="DY20" s="935"/>
      <c r="DZ20" s="935"/>
      <c r="EA20" s="935"/>
      <c r="EB20" s="935"/>
      <c r="EC20" s="935"/>
      <c r="ED20" s="936"/>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row>
    <row r="21" spans="1:220" ht="6" customHeight="1" x14ac:dyDescent="0.25">
      <c r="B21" s="1447" t="s">
        <v>134</v>
      </c>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9" t="str">
        <f>'Setup-Completion Report'!CZ131</f>
        <v>-HOME-</v>
      </c>
      <c r="AB21" s="1450"/>
      <c r="AC21" s="1450"/>
      <c r="AD21" s="1450"/>
      <c r="AE21" s="1450"/>
      <c r="AF21" s="1450"/>
      <c r="AG21" s="1450"/>
      <c r="AH21" s="1450"/>
      <c r="AI21" s="1450"/>
      <c r="AJ21" s="1450"/>
      <c r="AK21" s="1450"/>
      <c r="AL21" s="1450"/>
      <c r="AM21" s="1450"/>
      <c r="AN21" s="1450"/>
      <c r="AO21" s="1450"/>
      <c r="AP21" s="1450"/>
      <c r="AQ21" s="1450"/>
      <c r="AR21" s="1450"/>
      <c r="AT21" s="1447" t="s">
        <v>135</v>
      </c>
      <c r="AU21" s="1447"/>
      <c r="AV21" s="1447"/>
      <c r="AW21" s="1447"/>
      <c r="AX21" s="1447"/>
      <c r="AY21" s="1447"/>
      <c r="AZ21" s="1447"/>
      <c r="BA21" s="1447"/>
      <c r="BB21" s="1447"/>
      <c r="BC21" s="1447"/>
      <c r="BD21" s="1447"/>
      <c r="BE21" s="1447"/>
      <c r="BF21" s="1447"/>
      <c r="BG21" s="1447"/>
      <c r="BH21" s="1447"/>
      <c r="BI21" s="1447"/>
      <c r="BJ21" s="1447"/>
      <c r="BK21" s="1447"/>
      <c r="BL21" s="1447"/>
      <c r="BM21" s="1447"/>
      <c r="BN21" s="1447"/>
      <c r="BO21" s="1447"/>
      <c r="BP21" s="1447"/>
      <c r="BQ21" s="1447"/>
      <c r="BR21" s="1451" t="str">
        <f>IF(FN21=0," ",FN21)</f>
        <v>M</v>
      </c>
      <c r="BS21" s="1451"/>
      <c r="BT21" s="1451"/>
      <c r="BU21" s="1452" t="str">
        <f>IF('Setup-Completion Report'!E38=0,"",'Setup-Completion Report'!E38)</f>
        <v/>
      </c>
      <c r="BV21" s="1452"/>
      <c r="BW21" s="1452"/>
      <c r="BX21" s="1452"/>
      <c r="BY21" s="1452"/>
      <c r="BZ21" s="1452"/>
      <c r="CA21" s="1452"/>
      <c r="CB21" s="1452"/>
      <c r="CC21" s="1452"/>
      <c r="CD21" s="1452"/>
      <c r="CE21" s="1452"/>
      <c r="CF21" s="1452"/>
      <c r="CG21" s="1452"/>
      <c r="CH21" s="1452"/>
      <c r="CI21" s="1452"/>
      <c r="CJ21" s="1452"/>
      <c r="CK21" s="1452"/>
      <c r="CL21" s="1452"/>
      <c r="CM21" s="1452"/>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V21" s="934"/>
      <c r="DW21" s="935"/>
      <c r="DX21" s="935"/>
      <c r="DY21" s="935"/>
      <c r="DZ21" s="935"/>
      <c r="EA21" s="935"/>
      <c r="EB21" s="935"/>
      <c r="EC21" s="935"/>
      <c r="ED21" s="936"/>
      <c r="FN21" s="1540" t="str">
        <f>'Setup-Completion Report'!C38</f>
        <v>M</v>
      </c>
      <c r="FO21" s="1540"/>
      <c r="FP21" s="1540"/>
      <c r="FQ21" s="1540"/>
      <c r="FR21" s="1540"/>
      <c r="FS21" s="1540"/>
      <c r="FT21" s="1540"/>
      <c r="FU21" s="1540"/>
      <c r="FV21" s="1540"/>
      <c r="FW21" s="1540"/>
      <c r="FX21" s="1540"/>
      <c r="FY21" s="1540"/>
      <c r="FZ21" s="1540"/>
      <c r="GA21" s="1540"/>
      <c r="GB21" s="1540"/>
      <c r="GC21" s="1540"/>
      <c r="GD21" s="1540"/>
      <c r="GE21" s="1540"/>
      <c r="GF21" s="1540"/>
      <c r="GG21" s="1540"/>
      <c r="GH21" s="1540"/>
      <c r="GI21" s="1540"/>
      <c r="GJ21" s="1540"/>
      <c r="GK21" s="1540"/>
      <c r="GL21" s="1540"/>
      <c r="GM21" s="1540"/>
      <c r="GN21" s="1540"/>
      <c r="GO21" s="1540"/>
      <c r="GP21" s="1540"/>
      <c r="GQ21" s="1540"/>
      <c r="GR21" s="1540"/>
      <c r="GS21" s="1540"/>
      <c r="GT21" s="1540"/>
      <c r="GU21" s="1540"/>
      <c r="GV21" s="1540"/>
      <c r="GW21" s="1540"/>
      <c r="GX21" s="1540"/>
      <c r="GY21" s="1540"/>
      <c r="GZ21" s="1540"/>
      <c r="HA21" s="1540"/>
      <c r="HB21" s="1540"/>
      <c r="HC21" s="1540"/>
      <c r="HD21" s="1540"/>
      <c r="HE21" s="1540"/>
      <c r="HF21" s="1540"/>
      <c r="HG21" s="1540"/>
      <c r="HH21" s="1540"/>
      <c r="HI21" s="1540"/>
      <c r="HJ21" s="1540"/>
      <c r="HK21" s="1540"/>
      <c r="HL21" s="1540"/>
    </row>
    <row r="22" spans="1:220" ht="6" customHeight="1" x14ac:dyDescent="0.25">
      <c r="B22" s="1447"/>
      <c r="C22" s="1447"/>
      <c r="D22" s="1447"/>
      <c r="E22" s="1447"/>
      <c r="F22" s="1447"/>
      <c r="G22" s="1447"/>
      <c r="H22" s="1447"/>
      <c r="I22" s="1447"/>
      <c r="J22" s="1447"/>
      <c r="K22" s="1447"/>
      <c r="L22" s="1447"/>
      <c r="M22" s="1447"/>
      <c r="N22" s="1447"/>
      <c r="O22" s="1447"/>
      <c r="P22" s="1447"/>
      <c r="Q22" s="1447"/>
      <c r="R22" s="1447"/>
      <c r="S22" s="1447"/>
      <c r="T22" s="1447"/>
      <c r="U22" s="1447"/>
      <c r="V22" s="1447"/>
      <c r="W22" s="1447"/>
      <c r="X22" s="1447"/>
      <c r="Y22" s="1447"/>
      <c r="Z22" s="1447"/>
      <c r="AA22" s="1450"/>
      <c r="AB22" s="1450"/>
      <c r="AC22" s="1450"/>
      <c r="AD22" s="1450"/>
      <c r="AE22" s="1450"/>
      <c r="AF22" s="1450"/>
      <c r="AG22" s="1450"/>
      <c r="AH22" s="1450"/>
      <c r="AI22" s="1450"/>
      <c r="AJ22" s="1450"/>
      <c r="AK22" s="1450"/>
      <c r="AL22" s="1450"/>
      <c r="AM22" s="1450"/>
      <c r="AN22" s="1450"/>
      <c r="AO22" s="1450"/>
      <c r="AP22" s="1450"/>
      <c r="AQ22" s="1450"/>
      <c r="AR22" s="1450"/>
      <c r="AT22" s="1447"/>
      <c r="AU22" s="1447"/>
      <c r="AV22" s="1447"/>
      <c r="AW22" s="1447"/>
      <c r="AX22" s="1447"/>
      <c r="AY22" s="1447"/>
      <c r="AZ22" s="1447"/>
      <c r="BA22" s="1447"/>
      <c r="BB22" s="1447"/>
      <c r="BC22" s="1447"/>
      <c r="BD22" s="1447"/>
      <c r="BE22" s="1447"/>
      <c r="BF22" s="1447"/>
      <c r="BG22" s="1447"/>
      <c r="BH22" s="1447"/>
      <c r="BI22" s="1447"/>
      <c r="BJ22" s="1447"/>
      <c r="BK22" s="1447"/>
      <c r="BL22" s="1447"/>
      <c r="BM22" s="1447"/>
      <c r="BN22" s="1447"/>
      <c r="BO22" s="1447"/>
      <c r="BP22" s="1447"/>
      <c r="BQ22" s="1447"/>
      <c r="BR22" s="1451"/>
      <c r="BS22" s="1451"/>
      <c r="BT22" s="1451"/>
      <c r="BU22" s="1452"/>
      <c r="BV22" s="1452"/>
      <c r="BW22" s="1452"/>
      <c r="BX22" s="1452"/>
      <c r="BY22" s="1452"/>
      <c r="BZ22" s="1452"/>
      <c r="CA22" s="1452"/>
      <c r="CB22" s="1452"/>
      <c r="CC22" s="1452"/>
      <c r="CD22" s="1452"/>
      <c r="CE22" s="1452"/>
      <c r="CF22" s="1452"/>
      <c r="CG22" s="1452"/>
      <c r="CH22" s="1452"/>
      <c r="CI22" s="1452"/>
      <c r="CJ22" s="1452"/>
      <c r="CK22" s="1452"/>
      <c r="CL22" s="1452"/>
      <c r="CM22" s="1452"/>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V22" s="934"/>
      <c r="DW22" s="935"/>
      <c r="DX22" s="935"/>
      <c r="DY22" s="935"/>
      <c r="DZ22" s="935"/>
      <c r="EA22" s="935"/>
      <c r="EB22" s="935"/>
      <c r="EC22" s="935"/>
      <c r="ED22" s="936"/>
      <c r="FN22" s="1540"/>
      <c r="FO22" s="1540"/>
      <c r="FP22" s="1540"/>
      <c r="FQ22" s="1540"/>
      <c r="FR22" s="1540"/>
      <c r="FS22" s="1540"/>
      <c r="FT22" s="1540"/>
      <c r="FU22" s="1540"/>
      <c r="FV22" s="1540"/>
      <c r="FW22" s="1540"/>
      <c r="FX22" s="1540"/>
      <c r="FY22" s="1540"/>
      <c r="FZ22" s="1540"/>
      <c r="GA22" s="1540"/>
      <c r="GB22" s="1540"/>
      <c r="GC22" s="1540"/>
      <c r="GD22" s="1540"/>
      <c r="GE22" s="1540"/>
      <c r="GF22" s="1540"/>
      <c r="GG22" s="1540"/>
      <c r="GH22" s="1540"/>
      <c r="GI22" s="1540"/>
      <c r="GJ22" s="1540"/>
      <c r="GK22" s="1540"/>
      <c r="GL22" s="1540"/>
      <c r="GM22" s="1540"/>
      <c r="GN22" s="1540"/>
      <c r="GO22" s="1540"/>
      <c r="GP22" s="1540"/>
      <c r="GQ22" s="1540"/>
      <c r="GR22" s="1540"/>
      <c r="GS22" s="1540"/>
      <c r="GT22" s="1540"/>
      <c r="GU22" s="1540"/>
      <c r="GV22" s="1540"/>
      <c r="GW22" s="1540"/>
      <c r="GX22" s="1540"/>
      <c r="GY22" s="1540"/>
      <c r="GZ22" s="1540"/>
      <c r="HA22" s="1540"/>
      <c r="HB22" s="1540"/>
      <c r="HC22" s="1540"/>
      <c r="HD22" s="1540"/>
      <c r="HE22" s="1540"/>
      <c r="HF22" s="1540"/>
      <c r="HG22" s="1540"/>
      <c r="HH22" s="1540"/>
      <c r="HI22" s="1540"/>
      <c r="HJ22" s="1540"/>
      <c r="HK22" s="1540"/>
      <c r="HL22" s="1540"/>
    </row>
    <row r="23" spans="1:220" ht="6" customHeight="1" x14ac:dyDescent="0.25">
      <c r="DV23" s="934"/>
      <c r="DW23" s="935"/>
      <c r="DX23" s="935"/>
      <c r="DY23" s="935"/>
      <c r="DZ23" s="935"/>
      <c r="EA23" s="935"/>
      <c r="EB23" s="935"/>
      <c r="EC23" s="935"/>
      <c r="ED23" s="936"/>
    </row>
    <row r="24" spans="1:220" ht="6" customHeight="1" x14ac:dyDescent="0.25">
      <c r="B24" s="1298" t="s">
        <v>136</v>
      </c>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298"/>
      <c r="AV24" s="1298"/>
      <c r="AW24" s="1298"/>
      <c r="AX24" s="1298"/>
      <c r="AY24" s="1298"/>
      <c r="AZ24" s="1298"/>
      <c r="BA24" s="1298"/>
      <c r="BB24" s="1298"/>
      <c r="BC24" s="1298"/>
      <c r="BD24" s="1298"/>
      <c r="BE24" s="1298"/>
      <c r="BF24" s="1298"/>
      <c r="BG24" s="1298"/>
      <c r="BH24" s="1298"/>
      <c r="BI24" s="1298"/>
      <c r="BJ24" s="1298"/>
      <c r="BK24" s="1298"/>
      <c r="BL24" s="1298"/>
      <c r="BM24" s="1298"/>
      <c r="BN24" s="1298"/>
      <c r="BO24" s="1298"/>
      <c r="BP24" s="1298"/>
      <c r="BQ24" s="1298"/>
      <c r="BR24" s="1298"/>
      <c r="BS24" s="1298"/>
      <c r="BT24" s="1298"/>
      <c r="BU24" s="1298"/>
      <c r="BV24" s="1298"/>
      <c r="BW24" s="1298"/>
      <c r="BX24" s="1298"/>
      <c r="BY24" s="1298"/>
      <c r="BZ24" s="1298"/>
      <c r="CA24" s="1298"/>
      <c r="CB24" s="1298"/>
      <c r="CC24" s="1298"/>
      <c r="CD24" s="1298"/>
      <c r="CE24" s="1298"/>
      <c r="CF24" s="1298"/>
      <c r="CG24" s="1298"/>
      <c r="CH24" s="1298"/>
      <c r="CI24" s="1298"/>
      <c r="CJ24" s="1298"/>
      <c r="CK24" s="1298"/>
      <c r="CL24" s="1298"/>
      <c r="CM24" s="1298"/>
      <c r="CN24" s="1298"/>
      <c r="CO24" s="1298"/>
      <c r="CP24" s="1298"/>
      <c r="CQ24" s="1298"/>
      <c r="CR24" s="1298"/>
      <c r="CS24" s="1298"/>
      <c r="CT24" s="1298"/>
      <c r="CU24" s="1298"/>
      <c r="CV24" s="1298"/>
      <c r="CW24" s="1298"/>
      <c r="CX24" s="1298"/>
      <c r="CY24" s="1298"/>
      <c r="CZ24" s="1298"/>
      <c r="DA24" s="1298"/>
      <c r="DB24" s="1298"/>
      <c r="DC24" s="1298"/>
      <c r="DD24" s="1298"/>
      <c r="DE24" s="1298"/>
      <c r="DF24" s="1298"/>
      <c r="DG24" s="1298"/>
      <c r="DH24" s="1298"/>
      <c r="DI24" s="1298"/>
      <c r="DJ24" s="1298"/>
      <c r="DK24" s="1298"/>
      <c r="DL24" s="1298"/>
      <c r="DM24" s="1298"/>
      <c r="DN24" s="1298"/>
      <c r="DO24" s="1298"/>
      <c r="DP24" s="1298"/>
      <c r="DV24" s="934"/>
      <c r="DW24" s="935"/>
      <c r="DX24" s="935"/>
      <c r="DY24" s="935"/>
      <c r="DZ24" s="935"/>
      <c r="EA24" s="935"/>
      <c r="EB24" s="935"/>
      <c r="EC24" s="935"/>
      <c r="ED24" s="936"/>
      <c r="FN24" s="1538">
        <f>'Setup-Completion Report'!CX2</f>
        <v>0</v>
      </c>
      <c r="FO24" s="1539"/>
      <c r="FP24" s="1539"/>
      <c r="FQ24" s="1539"/>
      <c r="FR24" s="1539"/>
      <c r="FS24" s="1539"/>
      <c r="FT24" s="1539"/>
      <c r="FU24" s="1539"/>
      <c r="FV24" s="1539"/>
      <c r="FW24" s="1539"/>
      <c r="FX24" s="1539"/>
      <c r="FY24" s="1539"/>
      <c r="FZ24" s="1539"/>
      <c r="GA24" s="1539"/>
      <c r="GB24" s="1539"/>
      <c r="GC24" s="1539"/>
      <c r="GD24" s="1539"/>
      <c r="GE24" s="1539"/>
      <c r="GF24" s="1539"/>
      <c r="GG24" s="1539"/>
      <c r="GH24" s="1539"/>
      <c r="GI24" s="1539"/>
      <c r="GJ24" s="1539"/>
      <c r="GK24" s="1539"/>
      <c r="GL24" s="1539"/>
      <c r="GM24" s="1539"/>
      <c r="GN24" s="1539"/>
      <c r="GO24" s="1539"/>
      <c r="GP24" s="1539"/>
      <c r="GQ24" s="1539"/>
      <c r="GR24" s="1539"/>
      <c r="GS24" s="1539"/>
      <c r="GT24" s="1539"/>
      <c r="GU24" s="1539"/>
      <c r="GV24" s="1539"/>
      <c r="GW24" s="1539"/>
      <c r="GX24" s="1539"/>
      <c r="GY24" s="1539"/>
      <c r="GZ24" s="1539"/>
      <c r="HA24" s="1539"/>
      <c r="HB24" s="1539"/>
      <c r="HC24" s="1539"/>
      <c r="HD24" s="1539"/>
      <c r="HE24" s="1539"/>
      <c r="HF24" s="1539"/>
      <c r="HG24" s="1539"/>
      <c r="HH24" s="1539"/>
      <c r="HI24" s="1539"/>
      <c r="HJ24" s="1539"/>
      <c r="HK24" s="1539"/>
      <c r="HL24" s="1539"/>
    </row>
    <row r="25" spans="1:220" ht="6" customHeight="1" x14ac:dyDescent="0.25">
      <c r="B25" s="1298"/>
      <c r="C25" s="1298"/>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98"/>
      <c r="AG25" s="1298"/>
      <c r="AH25" s="1298"/>
      <c r="AI25" s="1298"/>
      <c r="AJ25" s="1298"/>
      <c r="AK25" s="1298"/>
      <c r="AL25" s="1298"/>
      <c r="AM25" s="1298"/>
      <c r="AN25" s="1298"/>
      <c r="AO25" s="1298"/>
      <c r="AP25" s="1298"/>
      <c r="AQ25" s="1298"/>
      <c r="AR25" s="1298"/>
      <c r="AS25" s="1298"/>
      <c r="AT25" s="1298"/>
      <c r="AU25" s="1298"/>
      <c r="AV25" s="1298"/>
      <c r="AW25" s="1298"/>
      <c r="AX25" s="1298"/>
      <c r="AY25" s="1298"/>
      <c r="AZ25" s="1298"/>
      <c r="BA25" s="1298"/>
      <c r="BB25" s="1298"/>
      <c r="BC25" s="1298"/>
      <c r="BD25" s="1298"/>
      <c r="BE25" s="1298"/>
      <c r="BF25" s="1298"/>
      <c r="BG25" s="1298"/>
      <c r="BH25" s="1298"/>
      <c r="BI25" s="1298"/>
      <c r="BJ25" s="1298"/>
      <c r="BK25" s="1298"/>
      <c r="BL25" s="1298"/>
      <c r="BM25" s="1298"/>
      <c r="BN25" s="1298"/>
      <c r="BO25" s="1298"/>
      <c r="BP25" s="1298"/>
      <c r="BQ25" s="1298"/>
      <c r="BR25" s="1298"/>
      <c r="BS25" s="1298"/>
      <c r="BT25" s="1298"/>
      <c r="BU25" s="1298"/>
      <c r="BV25" s="1298"/>
      <c r="BW25" s="1298"/>
      <c r="BX25" s="1298"/>
      <c r="BY25" s="1298"/>
      <c r="BZ25" s="1298"/>
      <c r="CA25" s="1298"/>
      <c r="CB25" s="1298"/>
      <c r="CC25" s="1298"/>
      <c r="CD25" s="1298"/>
      <c r="CE25" s="1298"/>
      <c r="CF25" s="1298"/>
      <c r="CG25" s="1298"/>
      <c r="CH25" s="1298"/>
      <c r="CI25" s="1298"/>
      <c r="CJ25" s="1298"/>
      <c r="CK25" s="1298"/>
      <c r="CL25" s="1298"/>
      <c r="CM25" s="1298"/>
      <c r="CN25" s="1298"/>
      <c r="CO25" s="1298"/>
      <c r="CP25" s="1298"/>
      <c r="CQ25" s="1298"/>
      <c r="CR25" s="1298"/>
      <c r="CS25" s="1298"/>
      <c r="CT25" s="1298"/>
      <c r="CU25" s="1298"/>
      <c r="CV25" s="1298"/>
      <c r="CW25" s="1298"/>
      <c r="CX25" s="1298"/>
      <c r="CY25" s="1298"/>
      <c r="CZ25" s="1298"/>
      <c r="DA25" s="1298"/>
      <c r="DB25" s="1298"/>
      <c r="DC25" s="1298"/>
      <c r="DD25" s="1298"/>
      <c r="DE25" s="1298"/>
      <c r="DF25" s="1298"/>
      <c r="DG25" s="1298"/>
      <c r="DH25" s="1298"/>
      <c r="DI25" s="1298"/>
      <c r="DJ25" s="1298"/>
      <c r="DK25" s="1298"/>
      <c r="DL25" s="1298"/>
      <c r="DM25" s="1298"/>
      <c r="DN25" s="1298"/>
      <c r="DO25" s="1298"/>
      <c r="DP25" s="1298"/>
      <c r="DV25" s="934"/>
      <c r="DW25" s="935"/>
      <c r="DX25" s="935"/>
      <c r="DY25" s="935"/>
      <c r="DZ25" s="935"/>
      <c r="EA25" s="935"/>
      <c r="EB25" s="935"/>
      <c r="EC25" s="935"/>
      <c r="ED25" s="936"/>
      <c r="FN25" s="1539"/>
      <c r="FO25" s="1539"/>
      <c r="FP25" s="1539"/>
      <c r="FQ25" s="1539"/>
      <c r="FR25" s="1539"/>
      <c r="FS25" s="1539"/>
      <c r="FT25" s="1539"/>
      <c r="FU25" s="1539"/>
      <c r="FV25" s="1539"/>
      <c r="FW25" s="1539"/>
      <c r="FX25" s="1539"/>
      <c r="FY25" s="1539"/>
      <c r="FZ25" s="1539"/>
      <c r="GA25" s="1539"/>
      <c r="GB25" s="1539"/>
      <c r="GC25" s="1539"/>
      <c r="GD25" s="1539"/>
      <c r="GE25" s="1539"/>
      <c r="GF25" s="1539"/>
      <c r="GG25" s="1539"/>
      <c r="GH25" s="1539"/>
      <c r="GI25" s="1539"/>
      <c r="GJ25" s="1539"/>
      <c r="GK25" s="1539"/>
      <c r="GL25" s="1539"/>
      <c r="GM25" s="1539"/>
      <c r="GN25" s="1539"/>
      <c r="GO25" s="1539"/>
      <c r="GP25" s="1539"/>
      <c r="GQ25" s="1539"/>
      <c r="GR25" s="1539"/>
      <c r="GS25" s="1539"/>
      <c r="GT25" s="1539"/>
      <c r="GU25" s="1539"/>
      <c r="GV25" s="1539"/>
      <c r="GW25" s="1539"/>
      <c r="GX25" s="1539"/>
      <c r="GY25" s="1539"/>
      <c r="GZ25" s="1539"/>
      <c r="HA25" s="1539"/>
      <c r="HB25" s="1539"/>
      <c r="HC25" s="1539"/>
      <c r="HD25" s="1539"/>
      <c r="HE25" s="1539"/>
      <c r="HF25" s="1539"/>
      <c r="HG25" s="1539"/>
      <c r="HH25" s="1539"/>
      <c r="HI25" s="1539"/>
      <c r="HJ25" s="1539"/>
      <c r="HK25" s="1539"/>
      <c r="HL25" s="1539"/>
    </row>
    <row r="26" spans="1:220" ht="6" customHeight="1" x14ac:dyDescent="0.25">
      <c r="B26" s="1298"/>
      <c r="C26" s="1298"/>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8"/>
      <c r="AI26" s="1298"/>
      <c r="AJ26" s="1298"/>
      <c r="AK26" s="1298"/>
      <c r="AL26" s="1298"/>
      <c r="AM26" s="1298"/>
      <c r="AN26" s="1298"/>
      <c r="AO26" s="1298"/>
      <c r="AP26" s="1298"/>
      <c r="AQ26" s="1298"/>
      <c r="AR26" s="1298"/>
      <c r="AS26" s="1298"/>
      <c r="AT26" s="1298"/>
      <c r="AU26" s="1298"/>
      <c r="AV26" s="1298"/>
      <c r="AW26" s="1298"/>
      <c r="AX26" s="1298"/>
      <c r="AY26" s="1298"/>
      <c r="AZ26" s="1298"/>
      <c r="BA26" s="1298"/>
      <c r="BB26" s="1298"/>
      <c r="BC26" s="1298"/>
      <c r="BD26" s="1298"/>
      <c r="BE26" s="1298"/>
      <c r="BF26" s="1298"/>
      <c r="BG26" s="1298"/>
      <c r="BH26" s="1298"/>
      <c r="BI26" s="1298"/>
      <c r="BJ26" s="1298"/>
      <c r="BK26" s="1298"/>
      <c r="BL26" s="1298"/>
      <c r="BM26" s="1298"/>
      <c r="BN26" s="1298"/>
      <c r="BO26" s="1298"/>
      <c r="BP26" s="1298"/>
      <c r="BQ26" s="1298"/>
      <c r="BR26" s="1298"/>
      <c r="BS26" s="1298"/>
      <c r="BT26" s="1298"/>
      <c r="BU26" s="1298"/>
      <c r="BV26" s="1298"/>
      <c r="BW26" s="1298"/>
      <c r="BX26" s="1298"/>
      <c r="BY26" s="1298"/>
      <c r="BZ26" s="1298"/>
      <c r="CA26" s="1298"/>
      <c r="CB26" s="1298"/>
      <c r="CC26" s="1298"/>
      <c r="CD26" s="1298"/>
      <c r="CE26" s="1298"/>
      <c r="CF26" s="1298"/>
      <c r="CG26" s="1298"/>
      <c r="CH26" s="1298"/>
      <c r="CI26" s="1298"/>
      <c r="CJ26" s="1298"/>
      <c r="CK26" s="1298"/>
      <c r="CL26" s="1298"/>
      <c r="CM26" s="1298"/>
      <c r="CN26" s="1298"/>
      <c r="CO26" s="1298"/>
      <c r="CP26" s="1298"/>
      <c r="CQ26" s="1298"/>
      <c r="CR26" s="1298"/>
      <c r="CS26" s="1298"/>
      <c r="CT26" s="1298"/>
      <c r="CU26" s="1298"/>
      <c r="CV26" s="1298"/>
      <c r="CW26" s="1298"/>
      <c r="CX26" s="1298"/>
      <c r="CY26" s="1298"/>
      <c r="CZ26" s="1298"/>
      <c r="DA26" s="1298"/>
      <c r="DB26" s="1298"/>
      <c r="DC26" s="1298"/>
      <c r="DD26" s="1298"/>
      <c r="DE26" s="1298"/>
      <c r="DF26" s="1298"/>
      <c r="DG26" s="1298"/>
      <c r="DH26" s="1298"/>
      <c r="DI26" s="1298"/>
      <c r="DJ26" s="1298"/>
      <c r="DK26" s="1298"/>
      <c r="DL26" s="1298"/>
      <c r="DM26" s="1298"/>
      <c r="DN26" s="1298"/>
      <c r="DO26" s="1298"/>
      <c r="DP26" s="1298"/>
      <c r="DV26" s="934"/>
      <c r="DW26" s="935"/>
      <c r="DX26" s="935"/>
      <c r="DY26" s="935"/>
      <c r="DZ26" s="935"/>
      <c r="EA26" s="935"/>
      <c r="EB26" s="935"/>
      <c r="EC26" s="935"/>
      <c r="ED26" s="936"/>
    </row>
    <row r="27" spans="1:220" ht="6" customHeight="1" x14ac:dyDescent="0.25">
      <c r="B27" s="1298"/>
      <c r="C27" s="1298"/>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298"/>
      <c r="AG27" s="1298"/>
      <c r="AH27" s="1298"/>
      <c r="AI27" s="1298"/>
      <c r="AJ27" s="1298"/>
      <c r="AK27" s="1298"/>
      <c r="AL27" s="1298"/>
      <c r="AM27" s="1298"/>
      <c r="AN27" s="1298"/>
      <c r="AO27" s="1298"/>
      <c r="AP27" s="1298"/>
      <c r="AQ27" s="1298"/>
      <c r="AR27" s="1298"/>
      <c r="AS27" s="1298"/>
      <c r="AT27" s="1298"/>
      <c r="AU27" s="1298"/>
      <c r="AV27" s="1298"/>
      <c r="AW27" s="1298"/>
      <c r="AX27" s="1298"/>
      <c r="AY27" s="1298"/>
      <c r="AZ27" s="1298"/>
      <c r="BA27" s="1298"/>
      <c r="BB27" s="1298"/>
      <c r="BC27" s="1298"/>
      <c r="BD27" s="1298"/>
      <c r="BE27" s="1298"/>
      <c r="BF27" s="1298"/>
      <c r="BG27" s="1298"/>
      <c r="BH27" s="1298"/>
      <c r="BI27" s="1298"/>
      <c r="BJ27" s="1298"/>
      <c r="BK27" s="1298"/>
      <c r="BL27" s="1298"/>
      <c r="BM27" s="1298"/>
      <c r="BN27" s="1298"/>
      <c r="BO27" s="1298"/>
      <c r="BP27" s="1298"/>
      <c r="BQ27" s="1298"/>
      <c r="BR27" s="1298"/>
      <c r="BS27" s="1298"/>
      <c r="BT27" s="1298"/>
      <c r="BU27" s="1298"/>
      <c r="BV27" s="1298"/>
      <c r="BW27" s="1298"/>
      <c r="BX27" s="1298"/>
      <c r="BY27" s="1298"/>
      <c r="BZ27" s="1298"/>
      <c r="CA27" s="1298"/>
      <c r="CB27" s="1298"/>
      <c r="CC27" s="1298"/>
      <c r="CD27" s="1298"/>
      <c r="CE27" s="1298"/>
      <c r="CF27" s="1298"/>
      <c r="CG27" s="1298"/>
      <c r="CH27" s="1298"/>
      <c r="CI27" s="1298"/>
      <c r="CJ27" s="1298"/>
      <c r="CK27" s="1298"/>
      <c r="CL27" s="1298"/>
      <c r="CM27" s="1298"/>
      <c r="CN27" s="1298"/>
      <c r="CO27" s="1298"/>
      <c r="CP27" s="1298"/>
      <c r="CQ27" s="1298"/>
      <c r="CR27" s="1298"/>
      <c r="CS27" s="1298"/>
      <c r="CT27" s="1298"/>
      <c r="CU27" s="1298"/>
      <c r="CV27" s="1298"/>
      <c r="CW27" s="1298"/>
      <c r="CX27" s="1298"/>
      <c r="CY27" s="1298"/>
      <c r="CZ27" s="1298"/>
      <c r="DA27" s="1298"/>
      <c r="DB27" s="1298"/>
      <c r="DC27" s="1298"/>
      <c r="DD27" s="1298"/>
      <c r="DE27" s="1298"/>
      <c r="DF27" s="1298"/>
      <c r="DG27" s="1298"/>
      <c r="DH27" s="1298"/>
      <c r="DI27" s="1298"/>
      <c r="DJ27" s="1298"/>
      <c r="DK27" s="1298"/>
      <c r="DL27" s="1298"/>
      <c r="DM27" s="1298"/>
      <c r="DN27" s="1298"/>
      <c r="DO27" s="1298"/>
      <c r="DP27" s="1298"/>
      <c r="DV27" s="934"/>
      <c r="DW27" s="935"/>
      <c r="DX27" s="935"/>
      <c r="DY27" s="935"/>
      <c r="DZ27" s="935"/>
      <c r="EA27" s="935"/>
      <c r="EB27" s="935"/>
      <c r="EC27" s="935"/>
      <c r="ED27" s="936"/>
      <c r="FN27" s="1538">
        <f>'Setup-Completion Report'!DI2</f>
        <v>0</v>
      </c>
      <c r="FO27" s="1539"/>
      <c r="FP27" s="1539"/>
      <c r="FQ27" s="1539"/>
      <c r="FR27" s="1539"/>
      <c r="FS27" s="1539"/>
      <c r="FT27" s="1539"/>
      <c r="FU27" s="1539"/>
      <c r="FV27" s="1539"/>
      <c r="FW27" s="1539"/>
      <c r="FX27" s="1539"/>
      <c r="FY27" s="1539"/>
      <c r="FZ27" s="1539"/>
      <c r="GA27" s="1539"/>
      <c r="GB27" s="1539"/>
      <c r="GC27" s="1539"/>
      <c r="GD27" s="1539"/>
      <c r="GE27" s="1539"/>
      <c r="GF27" s="1539"/>
      <c r="GG27" s="1539"/>
      <c r="GH27" s="1539"/>
      <c r="GI27" s="1539"/>
      <c r="GJ27" s="1539"/>
      <c r="GK27" s="1539"/>
      <c r="GL27" s="1539"/>
      <c r="GM27" s="1539"/>
      <c r="GN27" s="1539"/>
      <c r="GO27" s="1539"/>
      <c r="GP27" s="1539"/>
      <c r="GQ27" s="1539"/>
      <c r="GR27" s="1539"/>
      <c r="GS27" s="1539"/>
      <c r="GT27" s="1539"/>
      <c r="GU27" s="1539"/>
      <c r="GV27" s="1539"/>
      <c r="GW27" s="1539"/>
      <c r="GX27" s="1539"/>
      <c r="GY27" s="1539"/>
      <c r="GZ27" s="1539"/>
      <c r="HA27" s="1539"/>
      <c r="HB27" s="1539"/>
      <c r="HC27" s="1539"/>
      <c r="HD27" s="1539"/>
      <c r="HE27" s="1539"/>
      <c r="HF27" s="1539"/>
      <c r="HG27" s="1539"/>
      <c r="HH27" s="1539"/>
      <c r="HI27" s="1539"/>
      <c r="HJ27" s="1539"/>
      <c r="HK27" s="1539"/>
      <c r="HL27" s="1539"/>
    </row>
    <row r="28" spans="1:220" ht="6" customHeight="1" x14ac:dyDescent="0.2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V28" s="934"/>
      <c r="DW28" s="935"/>
      <c r="DX28" s="935"/>
      <c r="DY28" s="935"/>
      <c r="DZ28" s="935"/>
      <c r="EA28" s="935"/>
      <c r="EB28" s="935"/>
      <c r="EC28" s="935"/>
      <c r="ED28" s="936"/>
      <c r="FN28" s="1539"/>
      <c r="FO28" s="1539"/>
      <c r="FP28" s="1539"/>
      <c r="FQ28" s="1539"/>
      <c r="FR28" s="1539"/>
      <c r="FS28" s="1539"/>
      <c r="FT28" s="1539"/>
      <c r="FU28" s="1539"/>
      <c r="FV28" s="1539"/>
      <c r="FW28" s="1539"/>
      <c r="FX28" s="1539"/>
      <c r="FY28" s="1539"/>
      <c r="FZ28" s="1539"/>
      <c r="GA28" s="1539"/>
      <c r="GB28" s="1539"/>
      <c r="GC28" s="1539"/>
      <c r="GD28" s="1539"/>
      <c r="GE28" s="1539"/>
      <c r="GF28" s="1539"/>
      <c r="GG28" s="1539"/>
      <c r="GH28" s="1539"/>
      <c r="GI28" s="1539"/>
      <c r="GJ28" s="1539"/>
      <c r="GK28" s="1539"/>
      <c r="GL28" s="1539"/>
      <c r="GM28" s="1539"/>
      <c r="GN28" s="1539"/>
      <c r="GO28" s="1539"/>
      <c r="GP28" s="1539"/>
      <c r="GQ28" s="1539"/>
      <c r="GR28" s="1539"/>
      <c r="GS28" s="1539"/>
      <c r="GT28" s="1539"/>
      <c r="GU28" s="1539"/>
      <c r="GV28" s="1539"/>
      <c r="GW28" s="1539"/>
      <c r="GX28" s="1539"/>
      <c r="GY28" s="1539"/>
      <c r="GZ28" s="1539"/>
      <c r="HA28" s="1539"/>
      <c r="HB28" s="1539"/>
      <c r="HC28" s="1539"/>
      <c r="HD28" s="1539"/>
      <c r="HE28" s="1539"/>
      <c r="HF28" s="1539"/>
      <c r="HG28" s="1539"/>
      <c r="HH28" s="1539"/>
      <c r="HI28" s="1539"/>
      <c r="HJ28" s="1539"/>
      <c r="HK28" s="1539"/>
      <c r="HL28" s="1539"/>
    </row>
    <row r="29" spans="1:220" ht="6" customHeight="1" x14ac:dyDescent="0.25">
      <c r="DV29" s="934"/>
      <c r="DW29" s="935"/>
      <c r="DX29" s="935"/>
      <c r="DY29" s="935"/>
      <c r="DZ29" s="935"/>
      <c r="EA29" s="935"/>
      <c r="EB29" s="935"/>
      <c r="EC29" s="935"/>
      <c r="ED29" s="936"/>
    </row>
    <row r="30" spans="1:220" ht="6" customHeight="1" x14ac:dyDescent="0.25">
      <c r="B30" s="1453" t="s">
        <v>137</v>
      </c>
      <c r="C30" s="1453"/>
      <c r="D30" s="1453"/>
      <c r="E30" s="1453"/>
      <c r="F30" s="1453"/>
      <c r="G30" s="1453"/>
      <c r="H30" s="1453"/>
      <c r="I30" s="1453"/>
      <c r="J30" s="1453"/>
      <c r="K30" s="1453"/>
      <c r="L30" s="1453"/>
      <c r="M30" s="1453"/>
      <c r="N30" s="1453"/>
      <c r="O30" s="1453"/>
      <c r="P30" s="1453"/>
      <c r="Q30" s="1453"/>
      <c r="R30" s="1453"/>
      <c r="S30" s="1453"/>
      <c r="T30" s="1453"/>
      <c r="U30" s="1454"/>
      <c r="V30" s="1454"/>
      <c r="W30" s="1454"/>
      <c r="X30" s="1454"/>
      <c r="Y30" s="1454"/>
      <c r="Z30" s="1454"/>
      <c r="AA30" s="1454"/>
      <c r="AB30" s="1454"/>
      <c r="AC30" s="1454"/>
      <c r="AD30" s="1454"/>
      <c r="AE30" s="1454"/>
      <c r="AF30" s="1454"/>
      <c r="AG30" s="1454"/>
      <c r="AH30" s="1454"/>
      <c r="AI30" s="1454"/>
      <c r="AJ30" s="1454"/>
      <c r="AK30" s="1454"/>
      <c r="AS30" s="1455" t="s">
        <v>147</v>
      </c>
      <c r="AT30" s="1455"/>
      <c r="AU30" s="1455"/>
      <c r="AV30" s="1455"/>
      <c r="AW30" s="1455"/>
      <c r="AX30" s="1455"/>
      <c r="AY30" s="1455"/>
      <c r="AZ30" s="1455"/>
      <c r="BA30" s="1455"/>
      <c r="BB30" s="1455"/>
      <c r="BC30" s="1455"/>
      <c r="BD30" s="1455"/>
      <c r="BE30" s="1455"/>
      <c r="BF30" s="1455"/>
      <c r="BG30" s="1455"/>
      <c r="BH30" s="1455"/>
      <c r="BI30" s="1455"/>
      <c r="BJ30" s="1455"/>
      <c r="BK30" s="1455"/>
      <c r="BL30" s="1455"/>
      <c r="BM30" s="1455"/>
      <c r="BN30" s="1455"/>
      <c r="BO30" s="1455"/>
      <c r="BP30" s="1455"/>
      <c r="BQ30" s="1455"/>
      <c r="BR30" s="1455"/>
      <c r="BS30" s="1455"/>
      <c r="BT30" s="1455"/>
      <c r="BU30" s="1455"/>
      <c r="BV30" s="1455"/>
      <c r="BW30" s="1455"/>
      <c r="BX30" s="1455"/>
      <c r="BY30" s="1455"/>
      <c r="BZ30" s="1455"/>
      <c r="CA30" s="1455"/>
      <c r="CB30" s="1455"/>
      <c r="CC30" s="1455"/>
      <c r="CD30" s="1455"/>
      <c r="CE30" s="1455"/>
      <c r="CF30" s="1455"/>
      <c r="CG30" s="1455"/>
      <c r="CH30" s="1455"/>
      <c r="CI30" s="1455"/>
      <c r="CJ30" s="1455"/>
      <c r="CK30" s="1455"/>
      <c r="CL30" s="1455"/>
      <c r="CM30" s="1455"/>
      <c r="CN30" s="1455"/>
      <c r="CO30" s="1455"/>
      <c r="CP30" s="1455"/>
      <c r="CQ30" s="1455"/>
      <c r="CR30" s="1455"/>
      <c r="CS30" s="1455"/>
      <c r="CT30" s="1455"/>
      <c r="CU30" s="1455"/>
      <c r="CV30" s="1455"/>
      <c r="CW30" s="1455"/>
      <c r="CX30" s="1455"/>
      <c r="CY30" s="1456"/>
      <c r="CZ30" s="1456"/>
      <c r="DA30" s="1456"/>
      <c r="DB30" s="1456"/>
      <c r="DC30" s="1456"/>
      <c r="DD30" s="1456"/>
      <c r="DE30" s="1456"/>
      <c r="DF30" s="1456"/>
      <c r="DG30" s="1456"/>
      <c r="DH30" s="1456"/>
      <c r="DI30" s="1456"/>
      <c r="DJ30" s="1456"/>
      <c r="DK30" s="1456"/>
      <c r="DL30" s="1456"/>
      <c r="DM30" s="1456"/>
      <c r="DN30" s="1456"/>
      <c r="DO30" s="1456"/>
      <c r="DV30" s="934"/>
      <c r="DW30" s="935"/>
      <c r="DX30" s="935"/>
      <c r="DY30" s="935"/>
      <c r="DZ30" s="935"/>
      <c r="EA30" s="935"/>
      <c r="EB30" s="935"/>
      <c r="EC30" s="935"/>
      <c r="ED30" s="936"/>
      <c r="FN30" s="1541" t="str">
        <f>IF(CY30&gt;0, "Drawdown Invalid","")</f>
        <v/>
      </c>
      <c r="FO30" s="1541"/>
      <c r="FP30" s="1541"/>
      <c r="FQ30" s="1541"/>
      <c r="FR30" s="1541"/>
      <c r="FS30" s="1541"/>
      <c r="FT30" s="1541"/>
      <c r="FU30" s="1541"/>
      <c r="FV30" s="1541"/>
      <c r="FW30" s="1541"/>
      <c r="FX30" s="1541"/>
      <c r="FY30" s="1541"/>
      <c r="FZ30" s="1541"/>
      <c r="GA30" s="1541"/>
      <c r="GB30" s="1541"/>
      <c r="GC30" s="1541"/>
      <c r="GD30" s="1541"/>
      <c r="GE30" s="1541"/>
      <c r="GF30" s="1541"/>
      <c r="GG30" s="1541"/>
      <c r="GH30" s="1541"/>
      <c r="GI30" s="1541"/>
      <c r="GJ30" s="1541"/>
      <c r="GK30" s="1541"/>
      <c r="GL30" s="1541"/>
      <c r="GM30" s="1541"/>
      <c r="GN30" s="1541"/>
      <c r="GO30" s="1541"/>
      <c r="GP30" s="1541"/>
      <c r="GQ30" s="1541"/>
      <c r="GR30" s="1541"/>
      <c r="GS30" s="1541"/>
      <c r="GT30" s="1541"/>
      <c r="GU30" s="1541"/>
      <c r="GV30" s="1541"/>
      <c r="GW30" s="1541"/>
      <c r="GX30" s="1541"/>
      <c r="GY30" s="1541"/>
      <c r="GZ30" s="1541"/>
      <c r="HA30" s="1541"/>
      <c r="HB30" s="1541"/>
      <c r="HC30" s="1541"/>
      <c r="HD30" s="1541"/>
      <c r="HE30" s="1541"/>
      <c r="HF30" s="1541"/>
      <c r="HG30" s="1541"/>
      <c r="HH30" s="1541"/>
      <c r="HI30" s="1541"/>
      <c r="HJ30" s="1541"/>
      <c r="HK30" s="1541"/>
      <c r="HL30" s="1541"/>
    </row>
    <row r="31" spans="1:220" ht="6" customHeight="1" x14ac:dyDescent="0.25">
      <c r="B31" s="1453"/>
      <c r="C31" s="1453"/>
      <c r="D31" s="1453"/>
      <c r="E31" s="1453"/>
      <c r="F31" s="1453"/>
      <c r="G31" s="1453"/>
      <c r="H31" s="1453"/>
      <c r="I31" s="1453"/>
      <c r="J31" s="1453"/>
      <c r="K31" s="1453"/>
      <c r="L31" s="1453"/>
      <c r="M31" s="1453"/>
      <c r="N31" s="1453"/>
      <c r="O31" s="1453"/>
      <c r="P31" s="1453"/>
      <c r="Q31" s="1453"/>
      <c r="R31" s="1453"/>
      <c r="S31" s="1453"/>
      <c r="T31" s="1453"/>
      <c r="U31" s="1454"/>
      <c r="V31" s="1454"/>
      <c r="W31" s="1454"/>
      <c r="X31" s="1454"/>
      <c r="Y31" s="1454"/>
      <c r="Z31" s="1454"/>
      <c r="AA31" s="1454"/>
      <c r="AB31" s="1454"/>
      <c r="AC31" s="1454"/>
      <c r="AD31" s="1454"/>
      <c r="AE31" s="1454"/>
      <c r="AF31" s="1454"/>
      <c r="AG31" s="1454"/>
      <c r="AH31" s="1454"/>
      <c r="AI31" s="1454"/>
      <c r="AJ31" s="1454"/>
      <c r="AK31" s="1454"/>
      <c r="AS31" s="1455"/>
      <c r="AT31" s="1455"/>
      <c r="AU31" s="1455"/>
      <c r="AV31" s="1455"/>
      <c r="AW31" s="1455"/>
      <c r="AX31" s="1455"/>
      <c r="AY31" s="1455"/>
      <c r="AZ31" s="1455"/>
      <c r="BA31" s="1455"/>
      <c r="BB31" s="1455"/>
      <c r="BC31" s="1455"/>
      <c r="BD31" s="1455"/>
      <c r="BE31" s="1455"/>
      <c r="BF31" s="1455"/>
      <c r="BG31" s="1455"/>
      <c r="BH31" s="1455"/>
      <c r="BI31" s="1455"/>
      <c r="BJ31" s="1455"/>
      <c r="BK31" s="1455"/>
      <c r="BL31" s="1455"/>
      <c r="BM31" s="1455"/>
      <c r="BN31" s="1455"/>
      <c r="BO31" s="1455"/>
      <c r="BP31" s="1455"/>
      <c r="BQ31" s="1455"/>
      <c r="BR31" s="1455"/>
      <c r="BS31" s="1455"/>
      <c r="BT31" s="1455"/>
      <c r="BU31" s="1455"/>
      <c r="BV31" s="1455"/>
      <c r="BW31" s="1455"/>
      <c r="BX31" s="1455"/>
      <c r="BY31" s="1455"/>
      <c r="BZ31" s="1455"/>
      <c r="CA31" s="1455"/>
      <c r="CB31" s="1455"/>
      <c r="CC31" s="1455"/>
      <c r="CD31" s="1455"/>
      <c r="CE31" s="1455"/>
      <c r="CF31" s="1455"/>
      <c r="CG31" s="1455"/>
      <c r="CH31" s="1455"/>
      <c r="CI31" s="1455"/>
      <c r="CJ31" s="1455"/>
      <c r="CK31" s="1455"/>
      <c r="CL31" s="1455"/>
      <c r="CM31" s="1455"/>
      <c r="CN31" s="1455"/>
      <c r="CO31" s="1455"/>
      <c r="CP31" s="1455"/>
      <c r="CQ31" s="1455"/>
      <c r="CR31" s="1455"/>
      <c r="CS31" s="1455"/>
      <c r="CT31" s="1455"/>
      <c r="CU31" s="1455"/>
      <c r="CV31" s="1455"/>
      <c r="CW31" s="1455"/>
      <c r="CX31" s="1455"/>
      <c r="CY31" s="1456"/>
      <c r="CZ31" s="1456"/>
      <c r="DA31" s="1456"/>
      <c r="DB31" s="1456"/>
      <c r="DC31" s="1456"/>
      <c r="DD31" s="1456"/>
      <c r="DE31" s="1456"/>
      <c r="DF31" s="1456"/>
      <c r="DG31" s="1456"/>
      <c r="DH31" s="1456"/>
      <c r="DI31" s="1456"/>
      <c r="DJ31" s="1456"/>
      <c r="DK31" s="1456"/>
      <c r="DL31" s="1456"/>
      <c r="DM31" s="1456"/>
      <c r="DN31" s="1456"/>
      <c r="DO31" s="1456"/>
      <c r="DV31" s="934"/>
      <c r="DW31" s="935"/>
      <c r="DX31" s="935"/>
      <c r="DY31" s="935"/>
      <c r="DZ31" s="935"/>
      <c r="EA31" s="935"/>
      <c r="EB31" s="935"/>
      <c r="EC31" s="935"/>
      <c r="ED31" s="936"/>
      <c r="FN31" s="1541"/>
      <c r="FO31" s="1541"/>
      <c r="FP31" s="1541"/>
      <c r="FQ31" s="1541"/>
      <c r="FR31" s="1541"/>
      <c r="FS31" s="1541"/>
      <c r="FT31" s="1541"/>
      <c r="FU31" s="1541"/>
      <c r="FV31" s="1541"/>
      <c r="FW31" s="1541"/>
      <c r="FX31" s="1541"/>
      <c r="FY31" s="1541"/>
      <c r="FZ31" s="1541"/>
      <c r="GA31" s="1541"/>
      <c r="GB31" s="1541"/>
      <c r="GC31" s="1541"/>
      <c r="GD31" s="1541"/>
      <c r="GE31" s="1541"/>
      <c r="GF31" s="1541"/>
      <c r="GG31" s="1541"/>
      <c r="GH31" s="1541"/>
      <c r="GI31" s="1541"/>
      <c r="GJ31" s="1541"/>
      <c r="GK31" s="1541"/>
      <c r="GL31" s="1541"/>
      <c r="GM31" s="1541"/>
      <c r="GN31" s="1541"/>
      <c r="GO31" s="1541"/>
      <c r="GP31" s="1541"/>
      <c r="GQ31" s="1541"/>
      <c r="GR31" s="1541"/>
      <c r="GS31" s="1541"/>
      <c r="GT31" s="1541"/>
      <c r="GU31" s="1541"/>
      <c r="GV31" s="1541"/>
      <c r="GW31" s="1541"/>
      <c r="GX31" s="1541"/>
      <c r="GY31" s="1541"/>
      <c r="GZ31" s="1541"/>
      <c r="HA31" s="1541"/>
      <c r="HB31" s="1541"/>
      <c r="HC31" s="1541"/>
      <c r="HD31" s="1541"/>
      <c r="HE31" s="1541"/>
      <c r="HF31" s="1541"/>
      <c r="HG31" s="1541"/>
      <c r="HH31" s="1541"/>
      <c r="HI31" s="1541"/>
      <c r="HJ31" s="1541"/>
      <c r="HK31" s="1541"/>
      <c r="HL31" s="1541"/>
    </row>
    <row r="32" spans="1:220" ht="6" customHeight="1" x14ac:dyDescent="0.25">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934"/>
      <c r="DW32" s="935"/>
      <c r="DX32" s="935"/>
      <c r="DY32" s="935"/>
      <c r="DZ32" s="935"/>
      <c r="EA32" s="935"/>
      <c r="EB32" s="935"/>
      <c r="EC32" s="935"/>
      <c r="ED32" s="936"/>
    </row>
    <row r="33" spans="1:149" ht="6" customHeight="1" x14ac:dyDescent="0.25">
      <c r="A33" s="124"/>
      <c r="B33" s="1506" t="s">
        <v>389</v>
      </c>
      <c r="C33" s="1507"/>
      <c r="D33" s="1507"/>
      <c r="E33" s="1507"/>
      <c r="F33" s="1507"/>
      <c r="G33" s="1507"/>
      <c r="H33" s="1507"/>
      <c r="I33" s="1507"/>
      <c r="J33" s="1507"/>
      <c r="K33" s="1507"/>
      <c r="L33" s="1507"/>
      <c r="M33" s="1507"/>
      <c r="N33" s="1507"/>
      <c r="O33" s="1507"/>
      <c r="P33" s="1507"/>
      <c r="Q33" s="1507"/>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c r="AU33" s="1507"/>
      <c r="AV33" s="1507"/>
      <c r="AW33" s="1507"/>
      <c r="AX33" s="1507"/>
      <c r="AY33" s="1507"/>
      <c r="AZ33" s="1507"/>
      <c r="BA33" s="1507"/>
      <c r="BB33" s="1507"/>
      <c r="BC33" s="1507"/>
      <c r="BD33" s="1507"/>
      <c r="BE33" s="1507"/>
      <c r="BF33" s="1507"/>
      <c r="BG33" s="1507"/>
      <c r="BH33" s="1507"/>
      <c r="BI33" s="1507"/>
      <c r="BJ33" s="1507"/>
      <c r="BK33" s="1507"/>
      <c r="BL33" s="1507"/>
      <c r="BM33" s="1507"/>
      <c r="BN33" s="1507"/>
      <c r="BO33" s="1507"/>
      <c r="BP33" s="1507"/>
      <c r="BQ33" s="1507"/>
      <c r="BR33" s="1507"/>
      <c r="BS33" s="1507"/>
      <c r="BT33" s="1507"/>
      <c r="BU33" s="1507"/>
      <c r="BV33" s="1507"/>
      <c r="BW33" s="1507"/>
      <c r="BX33" s="1507"/>
      <c r="BY33" s="1507"/>
      <c r="BZ33" s="1507"/>
      <c r="CA33" s="1507"/>
      <c r="CB33" s="1507"/>
      <c r="CC33" s="1507"/>
      <c r="CD33" s="1507"/>
      <c r="CE33" s="1507"/>
      <c r="CF33" s="1507"/>
      <c r="CG33" s="1507"/>
      <c r="CH33" s="1507"/>
      <c r="CI33" s="1507"/>
      <c r="CJ33" s="1507"/>
      <c r="CK33" s="1507"/>
      <c r="CL33" s="1507"/>
      <c r="CM33" s="1507"/>
      <c r="CN33" s="1507"/>
      <c r="CO33" s="1507"/>
      <c r="CP33" s="1507"/>
      <c r="CQ33" s="1507"/>
      <c r="CR33" s="1507"/>
      <c r="CS33" s="1507"/>
      <c r="CT33" s="1507"/>
      <c r="CU33" s="1507"/>
      <c r="CV33" s="1507"/>
      <c r="CW33" s="1507"/>
      <c r="CX33" s="1507"/>
      <c r="CY33" s="1507"/>
      <c r="CZ33" s="1507"/>
      <c r="DA33" s="1507"/>
      <c r="DB33" s="1507"/>
      <c r="DC33" s="1507"/>
      <c r="DD33" s="1507"/>
      <c r="DE33" s="1507"/>
      <c r="DF33" s="1507"/>
      <c r="DG33" s="1507"/>
      <c r="DH33" s="1507"/>
      <c r="DI33" s="1507"/>
      <c r="DJ33" s="1507"/>
      <c r="DK33" s="1507"/>
      <c r="DL33" s="1507"/>
      <c r="DM33" s="1507"/>
      <c r="DN33" s="1507"/>
      <c r="DO33" s="1507"/>
      <c r="DP33" s="1507"/>
      <c r="DQ33" s="124"/>
      <c r="DR33" s="124"/>
      <c r="DS33" s="124"/>
      <c r="DT33" s="124"/>
      <c r="DU33" s="124"/>
      <c r="DV33" s="934"/>
      <c r="DW33" s="935"/>
      <c r="DX33" s="935"/>
      <c r="DY33" s="935"/>
      <c r="DZ33" s="935"/>
      <c r="EA33" s="935"/>
      <c r="EB33" s="935"/>
      <c r="EC33" s="935"/>
      <c r="ED33" s="936"/>
    </row>
    <row r="34" spans="1:149" ht="6" customHeight="1" x14ac:dyDescent="0.25">
      <c r="A34" s="124"/>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1507"/>
      <c r="AV34" s="1507"/>
      <c r="AW34" s="1507"/>
      <c r="AX34" s="1507"/>
      <c r="AY34" s="1507"/>
      <c r="AZ34" s="1507"/>
      <c r="BA34" s="1507"/>
      <c r="BB34" s="1507"/>
      <c r="BC34" s="1507"/>
      <c r="BD34" s="1507"/>
      <c r="BE34" s="1507"/>
      <c r="BF34" s="1507"/>
      <c r="BG34" s="1507"/>
      <c r="BH34" s="1507"/>
      <c r="BI34" s="1507"/>
      <c r="BJ34" s="1507"/>
      <c r="BK34" s="1507"/>
      <c r="BL34" s="1507"/>
      <c r="BM34" s="1507"/>
      <c r="BN34" s="1507"/>
      <c r="BO34" s="1507"/>
      <c r="BP34" s="1507"/>
      <c r="BQ34" s="1507"/>
      <c r="BR34" s="1507"/>
      <c r="BS34" s="1507"/>
      <c r="BT34" s="1507"/>
      <c r="BU34" s="1507"/>
      <c r="BV34" s="1507"/>
      <c r="BW34" s="1507"/>
      <c r="BX34" s="1507"/>
      <c r="BY34" s="1507"/>
      <c r="BZ34" s="1507"/>
      <c r="CA34" s="1507"/>
      <c r="CB34" s="1507"/>
      <c r="CC34" s="1507"/>
      <c r="CD34" s="1507"/>
      <c r="CE34" s="1507"/>
      <c r="CF34" s="1507"/>
      <c r="CG34" s="1507"/>
      <c r="CH34" s="1507"/>
      <c r="CI34" s="1507"/>
      <c r="CJ34" s="1507"/>
      <c r="CK34" s="1507"/>
      <c r="CL34" s="1507"/>
      <c r="CM34" s="1507"/>
      <c r="CN34" s="1507"/>
      <c r="CO34" s="1507"/>
      <c r="CP34" s="1507"/>
      <c r="CQ34" s="1507"/>
      <c r="CR34" s="1507"/>
      <c r="CS34" s="1507"/>
      <c r="CT34" s="1507"/>
      <c r="CU34" s="1507"/>
      <c r="CV34" s="1507"/>
      <c r="CW34" s="1507"/>
      <c r="CX34" s="1507"/>
      <c r="CY34" s="1507"/>
      <c r="CZ34" s="1507"/>
      <c r="DA34" s="1507"/>
      <c r="DB34" s="1507"/>
      <c r="DC34" s="1507"/>
      <c r="DD34" s="1507"/>
      <c r="DE34" s="1507"/>
      <c r="DF34" s="1507"/>
      <c r="DG34" s="1507"/>
      <c r="DH34" s="1507"/>
      <c r="DI34" s="1507"/>
      <c r="DJ34" s="1507"/>
      <c r="DK34" s="1507"/>
      <c r="DL34" s="1507"/>
      <c r="DM34" s="1507"/>
      <c r="DN34" s="1507"/>
      <c r="DO34" s="1507"/>
      <c r="DP34" s="1507"/>
      <c r="DQ34" s="124"/>
      <c r="DR34" s="124"/>
      <c r="DS34" s="124"/>
      <c r="DT34" s="124"/>
      <c r="DU34" s="124"/>
      <c r="DV34" s="934"/>
      <c r="DW34" s="935"/>
      <c r="DX34" s="935"/>
      <c r="DY34" s="935"/>
      <c r="DZ34" s="935"/>
      <c r="EA34" s="935"/>
      <c r="EB34" s="935"/>
      <c r="EC34" s="935"/>
      <c r="ED34" s="936"/>
    </row>
    <row r="35" spans="1:149" ht="6" customHeight="1" x14ac:dyDescent="0.25">
      <c r="A35" s="124"/>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1507"/>
      <c r="AV35" s="1507"/>
      <c r="AW35" s="1507"/>
      <c r="AX35" s="1507"/>
      <c r="AY35" s="1507"/>
      <c r="AZ35" s="1507"/>
      <c r="BA35" s="1507"/>
      <c r="BB35" s="1507"/>
      <c r="BC35" s="1507"/>
      <c r="BD35" s="1507"/>
      <c r="BE35" s="1507"/>
      <c r="BF35" s="1507"/>
      <c r="BG35" s="1507"/>
      <c r="BH35" s="1507"/>
      <c r="BI35" s="1507"/>
      <c r="BJ35" s="1507"/>
      <c r="BK35" s="1507"/>
      <c r="BL35" s="1507"/>
      <c r="BM35" s="1507"/>
      <c r="BN35" s="1507"/>
      <c r="BO35" s="1507"/>
      <c r="BP35" s="1507"/>
      <c r="BQ35" s="1507"/>
      <c r="BR35" s="1507"/>
      <c r="BS35" s="1507"/>
      <c r="BT35" s="1507"/>
      <c r="BU35" s="1507"/>
      <c r="BV35" s="1507"/>
      <c r="BW35" s="1507"/>
      <c r="BX35" s="1507"/>
      <c r="BY35" s="1507"/>
      <c r="BZ35" s="1507"/>
      <c r="CA35" s="1507"/>
      <c r="CB35" s="1507"/>
      <c r="CC35" s="1507"/>
      <c r="CD35" s="1507"/>
      <c r="CE35" s="1507"/>
      <c r="CF35" s="1507"/>
      <c r="CG35" s="1507"/>
      <c r="CH35" s="1507"/>
      <c r="CI35" s="1507"/>
      <c r="CJ35" s="1507"/>
      <c r="CK35" s="1507"/>
      <c r="CL35" s="1507"/>
      <c r="CM35" s="1507"/>
      <c r="CN35" s="1507"/>
      <c r="CO35" s="1507"/>
      <c r="CP35" s="1507"/>
      <c r="CQ35" s="1507"/>
      <c r="CR35" s="1507"/>
      <c r="CS35" s="1507"/>
      <c r="CT35" s="1507"/>
      <c r="CU35" s="1507"/>
      <c r="CV35" s="1507"/>
      <c r="CW35" s="1507"/>
      <c r="CX35" s="1507"/>
      <c r="CY35" s="1507"/>
      <c r="CZ35" s="1507"/>
      <c r="DA35" s="1507"/>
      <c r="DB35" s="1507"/>
      <c r="DC35" s="1507"/>
      <c r="DD35" s="1507"/>
      <c r="DE35" s="1507"/>
      <c r="DF35" s="1507"/>
      <c r="DG35" s="1507"/>
      <c r="DH35" s="1507"/>
      <c r="DI35" s="1507"/>
      <c r="DJ35" s="1507"/>
      <c r="DK35" s="1507"/>
      <c r="DL35" s="1507"/>
      <c r="DM35" s="1507"/>
      <c r="DN35" s="1507"/>
      <c r="DO35" s="1507"/>
      <c r="DP35" s="1507"/>
      <c r="DQ35" s="124"/>
      <c r="DR35" s="124"/>
      <c r="DS35" s="124"/>
      <c r="DT35" s="124"/>
      <c r="DU35" s="124"/>
      <c r="DV35" s="934"/>
      <c r="DW35" s="935"/>
      <c r="DX35" s="935"/>
      <c r="DY35" s="935"/>
      <c r="DZ35" s="935"/>
      <c r="EA35" s="935"/>
      <c r="EB35" s="935"/>
      <c r="EC35" s="935"/>
      <c r="ED35" s="936"/>
    </row>
    <row r="36" spans="1:149" ht="6" customHeight="1" x14ac:dyDescent="0.25">
      <c r="A36" s="124"/>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1507"/>
      <c r="AV36" s="1507"/>
      <c r="AW36" s="1507"/>
      <c r="AX36" s="1507"/>
      <c r="AY36" s="1507"/>
      <c r="AZ36" s="1507"/>
      <c r="BA36" s="1507"/>
      <c r="BB36" s="1507"/>
      <c r="BC36" s="1507"/>
      <c r="BD36" s="1507"/>
      <c r="BE36" s="1507"/>
      <c r="BF36" s="1507"/>
      <c r="BG36" s="1507"/>
      <c r="BH36" s="1507"/>
      <c r="BI36" s="1507"/>
      <c r="BJ36" s="1507"/>
      <c r="BK36" s="1507"/>
      <c r="BL36" s="1507"/>
      <c r="BM36" s="1507"/>
      <c r="BN36" s="1507"/>
      <c r="BO36" s="1507"/>
      <c r="BP36" s="1507"/>
      <c r="BQ36" s="1507"/>
      <c r="BR36" s="1507"/>
      <c r="BS36" s="1507"/>
      <c r="BT36" s="1507"/>
      <c r="BU36" s="1507"/>
      <c r="BV36" s="1507"/>
      <c r="BW36" s="1507"/>
      <c r="BX36" s="1507"/>
      <c r="BY36" s="1507"/>
      <c r="BZ36" s="1507"/>
      <c r="CA36" s="1507"/>
      <c r="CB36" s="1507"/>
      <c r="CC36" s="1507"/>
      <c r="CD36" s="1507"/>
      <c r="CE36" s="1507"/>
      <c r="CF36" s="1507"/>
      <c r="CG36" s="1507"/>
      <c r="CH36" s="1507"/>
      <c r="CI36" s="1507"/>
      <c r="CJ36" s="1507"/>
      <c r="CK36" s="1507"/>
      <c r="CL36" s="1507"/>
      <c r="CM36" s="1507"/>
      <c r="CN36" s="1507"/>
      <c r="CO36" s="1507"/>
      <c r="CP36" s="1507"/>
      <c r="CQ36" s="1507"/>
      <c r="CR36" s="1507"/>
      <c r="CS36" s="1507"/>
      <c r="CT36" s="1507"/>
      <c r="CU36" s="1507"/>
      <c r="CV36" s="1507"/>
      <c r="CW36" s="1507"/>
      <c r="CX36" s="1507"/>
      <c r="CY36" s="1507"/>
      <c r="CZ36" s="1507"/>
      <c r="DA36" s="1507"/>
      <c r="DB36" s="1507"/>
      <c r="DC36" s="1507"/>
      <c r="DD36" s="1507"/>
      <c r="DE36" s="1507"/>
      <c r="DF36" s="1507"/>
      <c r="DG36" s="1507"/>
      <c r="DH36" s="1507"/>
      <c r="DI36" s="1507"/>
      <c r="DJ36" s="1507"/>
      <c r="DK36" s="1507"/>
      <c r="DL36" s="1507"/>
      <c r="DM36" s="1507"/>
      <c r="DN36" s="1507"/>
      <c r="DO36" s="1507"/>
      <c r="DP36" s="1507"/>
      <c r="DQ36" s="124"/>
      <c r="DR36" s="124"/>
      <c r="DS36" s="124"/>
      <c r="DT36" s="124"/>
      <c r="DU36" s="124"/>
      <c r="DV36" s="934"/>
      <c r="DW36" s="935"/>
      <c r="DX36" s="935"/>
      <c r="DY36" s="935"/>
      <c r="DZ36" s="935"/>
      <c r="EA36" s="935"/>
      <c r="EB36" s="935"/>
      <c r="EC36" s="935"/>
      <c r="ED36" s="936"/>
    </row>
    <row r="37" spans="1:149" ht="6" customHeight="1" x14ac:dyDescent="0.25">
      <c r="A37" s="124"/>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U37" s="1507"/>
      <c r="AV37" s="1507"/>
      <c r="AW37" s="1507"/>
      <c r="AX37" s="1507"/>
      <c r="AY37" s="1507"/>
      <c r="AZ37" s="1507"/>
      <c r="BA37" s="1507"/>
      <c r="BB37" s="1507"/>
      <c r="BC37" s="1507"/>
      <c r="BD37" s="1507"/>
      <c r="BE37" s="1507"/>
      <c r="BF37" s="1507"/>
      <c r="BG37" s="1507"/>
      <c r="BH37" s="1507"/>
      <c r="BI37" s="1507"/>
      <c r="BJ37" s="1507"/>
      <c r="BK37" s="1507"/>
      <c r="BL37" s="1507"/>
      <c r="BM37" s="1507"/>
      <c r="BN37" s="1507"/>
      <c r="BO37" s="1507"/>
      <c r="BP37" s="1507"/>
      <c r="BQ37" s="1507"/>
      <c r="BR37" s="1507"/>
      <c r="BS37" s="1507"/>
      <c r="BT37" s="1507"/>
      <c r="BU37" s="1507"/>
      <c r="BV37" s="1507"/>
      <c r="BW37" s="1507"/>
      <c r="BX37" s="1507"/>
      <c r="BY37" s="1507"/>
      <c r="BZ37" s="1507"/>
      <c r="CA37" s="1507"/>
      <c r="CB37" s="1507"/>
      <c r="CC37" s="1507"/>
      <c r="CD37" s="1507"/>
      <c r="CE37" s="1507"/>
      <c r="CF37" s="1507"/>
      <c r="CG37" s="1507"/>
      <c r="CH37" s="1507"/>
      <c r="CI37" s="1507"/>
      <c r="CJ37" s="1507"/>
      <c r="CK37" s="1507"/>
      <c r="CL37" s="1507"/>
      <c r="CM37" s="1507"/>
      <c r="CN37" s="1507"/>
      <c r="CO37" s="1507"/>
      <c r="CP37" s="1507"/>
      <c r="CQ37" s="1507"/>
      <c r="CR37" s="1507"/>
      <c r="CS37" s="1507"/>
      <c r="CT37" s="1507"/>
      <c r="CU37" s="1507"/>
      <c r="CV37" s="1507"/>
      <c r="CW37" s="1507"/>
      <c r="CX37" s="1507"/>
      <c r="CY37" s="1507"/>
      <c r="CZ37" s="1507"/>
      <c r="DA37" s="1507"/>
      <c r="DB37" s="1507"/>
      <c r="DC37" s="1507"/>
      <c r="DD37" s="1507"/>
      <c r="DE37" s="1507"/>
      <c r="DF37" s="1507"/>
      <c r="DG37" s="1507"/>
      <c r="DH37" s="1507"/>
      <c r="DI37" s="1507"/>
      <c r="DJ37" s="1507"/>
      <c r="DK37" s="1507"/>
      <c r="DL37" s="1507"/>
      <c r="DM37" s="1507"/>
      <c r="DN37" s="1507"/>
      <c r="DO37" s="1507"/>
      <c r="DP37" s="1507"/>
      <c r="DQ37" s="124"/>
      <c r="DR37" s="124"/>
      <c r="DS37" s="124"/>
      <c r="DT37" s="124"/>
      <c r="DU37" s="124"/>
      <c r="DV37" s="934"/>
      <c r="DW37" s="935"/>
      <c r="DX37" s="935"/>
      <c r="DY37" s="935"/>
      <c r="DZ37" s="935"/>
      <c r="EA37" s="935"/>
      <c r="EB37" s="935"/>
      <c r="EC37" s="935"/>
      <c r="ED37" s="936"/>
    </row>
    <row r="38" spans="1:149" ht="6" customHeight="1" x14ac:dyDescent="0.25">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934"/>
      <c r="DW38" s="935"/>
      <c r="DX38" s="935"/>
      <c r="DY38" s="935"/>
      <c r="DZ38" s="935"/>
      <c r="EA38" s="935"/>
      <c r="EB38" s="935"/>
      <c r="EC38" s="935"/>
      <c r="ED38" s="936"/>
    </row>
    <row r="39" spans="1:149" ht="6" customHeight="1" x14ac:dyDescent="0.25">
      <c r="A39" s="124"/>
      <c r="B39" s="1299"/>
      <c r="C39" s="1299"/>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299"/>
      <c r="AV39" s="1299"/>
      <c r="AW39" s="1299"/>
      <c r="AX39" s="1299"/>
      <c r="AY39" s="1299"/>
      <c r="AZ39" s="1299"/>
      <c r="BA39" s="1299"/>
      <c r="BB39" s="1299"/>
      <c r="BC39" s="1299"/>
      <c r="BD39" s="1299"/>
      <c r="BE39" s="1299"/>
      <c r="BF39" s="1299"/>
      <c r="BG39" s="1299"/>
      <c r="BH39" s="1299"/>
      <c r="BI39" s="1299"/>
      <c r="BJ39" s="1299"/>
      <c r="BK39" s="1299"/>
      <c r="BL39" s="1299"/>
      <c r="BM39" s="1299"/>
      <c r="BN39" s="1299"/>
      <c r="BO39" s="1299"/>
      <c r="BP39" s="1299"/>
      <c r="BQ39" s="1299"/>
      <c r="BR39" s="1299"/>
      <c r="BS39" s="1299"/>
      <c r="BT39" s="1299"/>
      <c r="BU39" s="1299"/>
      <c r="BV39" s="1299"/>
      <c r="BW39" s="1299"/>
      <c r="BX39" s="1299"/>
      <c r="BY39" s="1299"/>
      <c r="BZ39" s="1299"/>
      <c r="CA39" s="1299"/>
      <c r="CB39" s="1299"/>
      <c r="CC39" s="1299"/>
      <c r="CD39" s="1299"/>
      <c r="CE39" s="1299"/>
      <c r="CF39" s="1299"/>
      <c r="CG39" s="1299"/>
      <c r="CH39" s="1299"/>
      <c r="CI39" s="1299"/>
      <c r="CJ39" s="1299"/>
      <c r="CK39" s="1299"/>
      <c r="CL39" s="1299"/>
      <c r="CM39" s="1299"/>
      <c r="CN39" s="1299"/>
      <c r="CO39" s="1299"/>
      <c r="CP39" s="1299"/>
      <c r="CQ39" s="1299"/>
      <c r="CR39" s="1299"/>
      <c r="CS39" s="1299"/>
      <c r="CT39" s="1299"/>
      <c r="CU39" s="1299"/>
      <c r="CV39" s="1299"/>
      <c r="CW39" s="1299"/>
      <c r="CX39" s="1299"/>
      <c r="CY39" s="1299"/>
      <c r="CZ39" s="1299"/>
      <c r="DA39" s="1299"/>
      <c r="DB39" s="1299"/>
      <c r="DC39" s="1299"/>
      <c r="DD39" s="1299"/>
      <c r="DE39" s="1299"/>
      <c r="DF39" s="1299"/>
      <c r="DG39" s="1299"/>
      <c r="DH39" s="1299"/>
      <c r="DI39" s="1299"/>
      <c r="DJ39" s="1299"/>
      <c r="DK39" s="1299"/>
      <c r="DL39" s="1299"/>
      <c r="DM39" s="1299"/>
      <c r="DN39" s="1299"/>
      <c r="DO39" s="1299"/>
      <c r="DP39" s="1299"/>
      <c r="DQ39" s="124"/>
      <c r="DR39" s="124"/>
      <c r="DS39" s="124"/>
      <c r="DT39" s="124"/>
      <c r="DU39" s="124"/>
      <c r="DV39" s="934"/>
      <c r="DW39" s="935"/>
      <c r="DX39" s="935"/>
      <c r="DY39" s="935"/>
      <c r="DZ39" s="935"/>
      <c r="EA39" s="935"/>
      <c r="EB39" s="935"/>
      <c r="EC39" s="935"/>
      <c r="ED39" s="936"/>
    </row>
    <row r="40" spans="1:149" ht="6" customHeight="1" x14ac:dyDescent="0.25">
      <c r="A40" s="124"/>
      <c r="B40" s="1299"/>
      <c r="C40" s="1299"/>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c r="AU40" s="1299"/>
      <c r="AV40" s="1299"/>
      <c r="AW40" s="1299"/>
      <c r="AX40" s="1299"/>
      <c r="AY40" s="1299"/>
      <c r="AZ40" s="1299"/>
      <c r="BA40" s="1299"/>
      <c r="BB40" s="1299"/>
      <c r="BC40" s="1299"/>
      <c r="BD40" s="1299"/>
      <c r="BE40" s="1299"/>
      <c r="BF40" s="1299"/>
      <c r="BG40" s="1299"/>
      <c r="BH40" s="1299"/>
      <c r="BI40" s="1299"/>
      <c r="BJ40" s="1299"/>
      <c r="BK40" s="1299"/>
      <c r="BL40" s="1299"/>
      <c r="BM40" s="1299"/>
      <c r="BN40" s="1299"/>
      <c r="BO40" s="1299"/>
      <c r="BP40" s="1299"/>
      <c r="BQ40" s="1299"/>
      <c r="BR40" s="1299"/>
      <c r="BS40" s="1299"/>
      <c r="BT40" s="1299"/>
      <c r="BU40" s="1299"/>
      <c r="BV40" s="1299"/>
      <c r="BW40" s="1299"/>
      <c r="BX40" s="1299"/>
      <c r="BY40" s="1299"/>
      <c r="BZ40" s="1299"/>
      <c r="CA40" s="1299"/>
      <c r="CB40" s="1299"/>
      <c r="CC40" s="1299"/>
      <c r="CD40" s="1299"/>
      <c r="CE40" s="1299"/>
      <c r="CF40" s="1299"/>
      <c r="CG40" s="1299"/>
      <c r="CH40" s="1299"/>
      <c r="CI40" s="1299"/>
      <c r="CJ40" s="1299"/>
      <c r="CK40" s="1299"/>
      <c r="CL40" s="1299"/>
      <c r="CM40" s="1299"/>
      <c r="CN40" s="1299"/>
      <c r="CO40" s="1299"/>
      <c r="CP40" s="1299"/>
      <c r="CQ40" s="1299"/>
      <c r="CR40" s="1299"/>
      <c r="CS40" s="1299"/>
      <c r="CT40" s="1299"/>
      <c r="CU40" s="1299"/>
      <c r="CV40" s="1299"/>
      <c r="CW40" s="1299"/>
      <c r="CX40" s="1299"/>
      <c r="CY40" s="1299"/>
      <c r="CZ40" s="1299"/>
      <c r="DA40" s="1299"/>
      <c r="DB40" s="1299"/>
      <c r="DC40" s="1299"/>
      <c r="DD40" s="1299"/>
      <c r="DE40" s="1299"/>
      <c r="DF40" s="1299"/>
      <c r="DG40" s="1299"/>
      <c r="DH40" s="1299"/>
      <c r="DI40" s="1299"/>
      <c r="DJ40" s="1299"/>
      <c r="DK40" s="1299"/>
      <c r="DL40" s="1299"/>
      <c r="DM40" s="1299"/>
      <c r="DN40" s="1299"/>
      <c r="DO40" s="1299"/>
      <c r="DP40" s="1299"/>
      <c r="DQ40" s="124"/>
      <c r="DR40" s="124"/>
      <c r="DS40" s="124"/>
      <c r="DT40" s="124"/>
      <c r="DU40" s="124"/>
      <c r="DV40" s="934"/>
      <c r="DW40" s="935"/>
      <c r="DX40" s="935"/>
      <c r="DY40" s="935"/>
      <c r="DZ40" s="935"/>
      <c r="EA40" s="935"/>
      <c r="EB40" s="935"/>
      <c r="EC40" s="935"/>
      <c r="ED40" s="936"/>
      <c r="ES40" t="s">
        <v>7</v>
      </c>
    </row>
    <row r="41" spans="1:149" ht="6" customHeight="1" x14ac:dyDescent="0.25">
      <c r="A41" s="124"/>
      <c r="B41" s="1299"/>
      <c r="C41" s="1299"/>
      <c r="D41" s="1299"/>
      <c r="E41" s="1299"/>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299"/>
      <c r="AF41" s="1299"/>
      <c r="AG41" s="1299"/>
      <c r="AH41" s="1299"/>
      <c r="AI41" s="1299"/>
      <c r="AJ41" s="1299"/>
      <c r="AK41" s="1299"/>
      <c r="AL41" s="1299"/>
      <c r="AM41" s="1299"/>
      <c r="AN41" s="1299"/>
      <c r="AO41" s="1299"/>
      <c r="AP41" s="1299"/>
      <c r="AQ41" s="1299"/>
      <c r="AR41" s="1299"/>
      <c r="AS41" s="1299"/>
      <c r="AT41" s="1299"/>
      <c r="AU41" s="1299"/>
      <c r="AV41" s="1299"/>
      <c r="AW41" s="1299"/>
      <c r="AX41" s="1299"/>
      <c r="AY41" s="1299"/>
      <c r="AZ41" s="1299"/>
      <c r="BA41" s="1299"/>
      <c r="BB41" s="1299"/>
      <c r="BC41" s="1299"/>
      <c r="BD41" s="1299"/>
      <c r="BE41" s="1299"/>
      <c r="BF41" s="1299"/>
      <c r="BG41" s="1299"/>
      <c r="BH41" s="1299"/>
      <c r="BI41" s="1299"/>
      <c r="BJ41" s="1299"/>
      <c r="BK41" s="1299"/>
      <c r="BL41" s="1299"/>
      <c r="BM41" s="1299"/>
      <c r="BN41" s="1299"/>
      <c r="BO41" s="1299"/>
      <c r="BP41" s="1299"/>
      <c r="BQ41" s="1299"/>
      <c r="BR41" s="1299"/>
      <c r="BS41" s="1299"/>
      <c r="BT41" s="1299"/>
      <c r="BU41" s="1299"/>
      <c r="BV41" s="1299"/>
      <c r="BW41" s="1299"/>
      <c r="BX41" s="1299"/>
      <c r="BY41" s="1299"/>
      <c r="BZ41" s="1299"/>
      <c r="CA41" s="1299"/>
      <c r="CB41" s="1299"/>
      <c r="CC41" s="1299"/>
      <c r="CD41" s="1299"/>
      <c r="CE41" s="1299"/>
      <c r="CF41" s="1299"/>
      <c r="CG41" s="1299"/>
      <c r="CH41" s="1299"/>
      <c r="CI41" s="1299"/>
      <c r="CJ41" s="1299"/>
      <c r="CK41" s="1299"/>
      <c r="CL41" s="1299"/>
      <c r="CM41" s="1299"/>
      <c r="CN41" s="1299"/>
      <c r="CO41" s="1299"/>
      <c r="CP41" s="1299"/>
      <c r="CQ41" s="1299"/>
      <c r="CR41" s="1299"/>
      <c r="CS41" s="1299"/>
      <c r="CT41" s="1299"/>
      <c r="CU41" s="1299"/>
      <c r="CV41" s="1299"/>
      <c r="CW41" s="1299"/>
      <c r="CX41" s="1299"/>
      <c r="CY41" s="1299"/>
      <c r="CZ41" s="1299"/>
      <c r="DA41" s="1299"/>
      <c r="DB41" s="1299"/>
      <c r="DC41" s="1299"/>
      <c r="DD41" s="1299"/>
      <c r="DE41" s="1299"/>
      <c r="DF41" s="1299"/>
      <c r="DG41" s="1299"/>
      <c r="DH41" s="1299"/>
      <c r="DI41" s="1299"/>
      <c r="DJ41" s="1299"/>
      <c r="DK41" s="1299"/>
      <c r="DL41" s="1299"/>
      <c r="DM41" s="1299"/>
      <c r="DN41" s="1299"/>
      <c r="DO41" s="1299"/>
      <c r="DP41" s="1299"/>
      <c r="DQ41" s="124"/>
      <c r="DR41" s="124"/>
      <c r="DS41" s="124"/>
      <c r="DT41" s="124"/>
      <c r="DU41" s="124"/>
      <c r="DV41" s="934"/>
      <c r="DW41" s="935"/>
      <c r="DX41" s="935"/>
      <c r="DY41" s="935"/>
      <c r="DZ41" s="935"/>
      <c r="EA41" s="935"/>
      <c r="EB41" s="935"/>
      <c r="EC41" s="935"/>
      <c r="ED41" s="936"/>
    </row>
    <row r="42" spans="1:149" ht="6" customHeight="1" x14ac:dyDescent="0.25">
      <c r="A42" s="124"/>
      <c r="B42" s="1299"/>
      <c r="C42" s="1299"/>
      <c r="D42" s="1299"/>
      <c r="E42" s="1299"/>
      <c r="F42" s="1299"/>
      <c r="G42" s="1299"/>
      <c r="H42" s="1299"/>
      <c r="I42" s="1299"/>
      <c r="J42" s="1299"/>
      <c r="K42" s="1299"/>
      <c r="L42" s="1299"/>
      <c r="M42" s="1299"/>
      <c r="N42" s="1299"/>
      <c r="O42" s="1299"/>
      <c r="P42" s="1299"/>
      <c r="Q42" s="1299"/>
      <c r="R42" s="1299"/>
      <c r="S42" s="1299"/>
      <c r="T42" s="1299"/>
      <c r="U42" s="1299"/>
      <c r="V42" s="1299"/>
      <c r="W42" s="1299"/>
      <c r="X42" s="1299"/>
      <c r="Y42" s="1299"/>
      <c r="Z42" s="1299"/>
      <c r="AA42" s="1299"/>
      <c r="AB42" s="1299"/>
      <c r="AC42" s="1299"/>
      <c r="AD42" s="1299"/>
      <c r="AE42" s="1299"/>
      <c r="AF42" s="1299"/>
      <c r="AG42" s="1299"/>
      <c r="AH42" s="1299"/>
      <c r="AI42" s="1299"/>
      <c r="AJ42" s="1299"/>
      <c r="AK42" s="1299"/>
      <c r="AL42" s="1299"/>
      <c r="AM42" s="1299"/>
      <c r="AN42" s="1299"/>
      <c r="AO42" s="1299"/>
      <c r="AP42" s="1299"/>
      <c r="AQ42" s="1299"/>
      <c r="AR42" s="1299"/>
      <c r="AS42" s="1299"/>
      <c r="AT42" s="1299"/>
      <c r="AU42" s="1299"/>
      <c r="AV42" s="1299"/>
      <c r="AW42" s="1299"/>
      <c r="AX42" s="1299"/>
      <c r="AY42" s="1299"/>
      <c r="AZ42" s="1299"/>
      <c r="BA42" s="1299"/>
      <c r="BB42" s="1299"/>
      <c r="BC42" s="1299"/>
      <c r="BD42" s="1299"/>
      <c r="BE42" s="1299"/>
      <c r="BF42" s="1299"/>
      <c r="BG42" s="1299"/>
      <c r="BH42" s="1299"/>
      <c r="BI42" s="1299"/>
      <c r="BJ42" s="1299"/>
      <c r="BK42" s="1299"/>
      <c r="BL42" s="1299"/>
      <c r="BM42" s="1299"/>
      <c r="BN42" s="1299"/>
      <c r="BO42" s="1299"/>
      <c r="BP42" s="1299"/>
      <c r="BQ42" s="1299"/>
      <c r="BR42" s="1299"/>
      <c r="BS42" s="1299"/>
      <c r="BT42" s="1299"/>
      <c r="BU42" s="1299"/>
      <c r="BV42" s="1299"/>
      <c r="BW42" s="1299"/>
      <c r="BX42" s="1299"/>
      <c r="BY42" s="1299"/>
      <c r="BZ42" s="1299"/>
      <c r="CA42" s="1299"/>
      <c r="CB42" s="1299"/>
      <c r="CC42" s="1299"/>
      <c r="CD42" s="1299"/>
      <c r="CE42" s="1299"/>
      <c r="CF42" s="1299"/>
      <c r="CG42" s="1299"/>
      <c r="CH42" s="1299"/>
      <c r="CI42" s="1299"/>
      <c r="CJ42" s="1299"/>
      <c r="CK42" s="1299"/>
      <c r="CL42" s="1299"/>
      <c r="CM42" s="1299"/>
      <c r="CN42" s="1299"/>
      <c r="CO42" s="1299"/>
      <c r="CP42" s="1299"/>
      <c r="CQ42" s="1299"/>
      <c r="CR42" s="1299"/>
      <c r="CS42" s="1299"/>
      <c r="CT42" s="1299"/>
      <c r="CU42" s="1299"/>
      <c r="CV42" s="1299"/>
      <c r="CW42" s="1299"/>
      <c r="CX42" s="1299"/>
      <c r="CY42" s="1299"/>
      <c r="CZ42" s="1299"/>
      <c r="DA42" s="1299"/>
      <c r="DB42" s="1299"/>
      <c r="DC42" s="1299"/>
      <c r="DD42" s="1299"/>
      <c r="DE42" s="1299"/>
      <c r="DF42" s="1299"/>
      <c r="DG42" s="1299"/>
      <c r="DH42" s="1299"/>
      <c r="DI42" s="1299"/>
      <c r="DJ42" s="1299"/>
      <c r="DK42" s="1299"/>
      <c r="DL42" s="1299"/>
      <c r="DM42" s="1299"/>
      <c r="DN42" s="1299"/>
      <c r="DO42" s="1299"/>
      <c r="DP42" s="1299"/>
      <c r="DQ42" s="124"/>
      <c r="DR42" s="124"/>
      <c r="DS42" s="124"/>
      <c r="DT42" s="124"/>
      <c r="DU42" s="124"/>
      <c r="DV42" s="934"/>
      <c r="DW42" s="935"/>
      <c r="DX42" s="935"/>
      <c r="DY42" s="935"/>
      <c r="DZ42" s="935"/>
      <c r="EA42" s="935"/>
      <c r="EB42" s="935"/>
      <c r="EC42" s="935"/>
      <c r="ED42" s="936"/>
    </row>
    <row r="43" spans="1:149" ht="6" customHeight="1" x14ac:dyDescent="0.25">
      <c r="A43" s="124"/>
      <c r="B43" s="1299"/>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c r="AU43" s="1299"/>
      <c r="AV43" s="1299"/>
      <c r="AW43" s="1299"/>
      <c r="AX43" s="1299"/>
      <c r="AY43" s="1299"/>
      <c r="AZ43" s="1299"/>
      <c r="BA43" s="1299"/>
      <c r="BB43" s="1299"/>
      <c r="BC43" s="1299"/>
      <c r="BD43" s="1299"/>
      <c r="BE43" s="1299"/>
      <c r="BF43" s="1299"/>
      <c r="BG43" s="1299"/>
      <c r="BH43" s="1299"/>
      <c r="BI43" s="1299"/>
      <c r="BJ43" s="1299"/>
      <c r="BK43" s="1299"/>
      <c r="BL43" s="1299"/>
      <c r="BM43" s="1299"/>
      <c r="BN43" s="1299"/>
      <c r="BO43" s="1299"/>
      <c r="BP43" s="1299"/>
      <c r="BQ43" s="1299"/>
      <c r="BR43" s="1299"/>
      <c r="BS43" s="1299"/>
      <c r="BT43" s="1299"/>
      <c r="BU43" s="1299"/>
      <c r="BV43" s="1299"/>
      <c r="BW43" s="1299"/>
      <c r="BX43" s="1299"/>
      <c r="BY43" s="1299"/>
      <c r="BZ43" s="1299"/>
      <c r="CA43" s="1299"/>
      <c r="CB43" s="1299"/>
      <c r="CC43" s="1299"/>
      <c r="CD43" s="1299"/>
      <c r="CE43" s="1299"/>
      <c r="CF43" s="1299"/>
      <c r="CG43" s="1299"/>
      <c r="CH43" s="1299"/>
      <c r="CI43" s="1299"/>
      <c r="CJ43" s="1299"/>
      <c r="CK43" s="1299"/>
      <c r="CL43" s="1299"/>
      <c r="CM43" s="1299"/>
      <c r="CN43" s="1299"/>
      <c r="CO43" s="1299"/>
      <c r="CP43" s="1299"/>
      <c r="CQ43" s="1299"/>
      <c r="CR43" s="1299"/>
      <c r="CS43" s="1299"/>
      <c r="CT43" s="1299"/>
      <c r="CU43" s="1299"/>
      <c r="CV43" s="1299"/>
      <c r="CW43" s="1299"/>
      <c r="CX43" s="1299"/>
      <c r="CY43" s="1299"/>
      <c r="CZ43" s="1299"/>
      <c r="DA43" s="1299"/>
      <c r="DB43" s="1299"/>
      <c r="DC43" s="1299"/>
      <c r="DD43" s="1299"/>
      <c r="DE43" s="1299"/>
      <c r="DF43" s="1299"/>
      <c r="DG43" s="1299"/>
      <c r="DH43" s="1299"/>
      <c r="DI43" s="1299"/>
      <c r="DJ43" s="1299"/>
      <c r="DK43" s="1299"/>
      <c r="DL43" s="1299"/>
      <c r="DM43" s="1299"/>
      <c r="DN43" s="1299"/>
      <c r="DO43" s="1299"/>
      <c r="DP43" s="1299"/>
      <c r="DQ43" s="124"/>
      <c r="DR43" s="124"/>
      <c r="DS43" s="124"/>
      <c r="DT43" s="124"/>
      <c r="DU43" s="124"/>
      <c r="DV43" s="934"/>
      <c r="DW43" s="935"/>
      <c r="DX43" s="935"/>
      <c r="DY43" s="935"/>
      <c r="DZ43" s="935"/>
      <c r="EA43" s="935"/>
      <c r="EB43" s="935"/>
      <c r="EC43" s="935"/>
      <c r="ED43" s="936"/>
    </row>
    <row r="44" spans="1:149" ht="6" customHeight="1" thickBot="1" x14ac:dyDescent="0.3">
      <c r="A44" s="124"/>
      <c r="B44" s="1299"/>
      <c r="C44" s="1299"/>
      <c r="D44" s="1299"/>
      <c r="E44" s="1299"/>
      <c r="F44" s="1299"/>
      <c r="G44" s="1299"/>
      <c r="H44" s="1299"/>
      <c r="I44" s="1299"/>
      <c r="J44" s="1299"/>
      <c r="K44" s="1299"/>
      <c r="L44" s="1299"/>
      <c r="M44" s="1299"/>
      <c r="N44" s="1299"/>
      <c r="O44" s="1299"/>
      <c r="P44" s="1299"/>
      <c r="Q44" s="1299"/>
      <c r="R44" s="1299"/>
      <c r="S44" s="1299"/>
      <c r="T44" s="1299"/>
      <c r="U44" s="1299"/>
      <c r="V44" s="1299"/>
      <c r="W44" s="1299"/>
      <c r="X44" s="1299"/>
      <c r="Y44" s="1299"/>
      <c r="Z44" s="1299"/>
      <c r="AA44" s="1299"/>
      <c r="AB44" s="1299"/>
      <c r="AC44" s="1299"/>
      <c r="AD44" s="1299"/>
      <c r="AE44" s="1299"/>
      <c r="AF44" s="1299"/>
      <c r="AG44" s="1299"/>
      <c r="AH44" s="1299"/>
      <c r="AI44" s="1299"/>
      <c r="AJ44" s="1299"/>
      <c r="AK44" s="1299"/>
      <c r="AL44" s="1299"/>
      <c r="AM44" s="1299"/>
      <c r="AN44" s="1299"/>
      <c r="AO44" s="1299"/>
      <c r="AP44" s="1299"/>
      <c r="AQ44" s="1299"/>
      <c r="AR44" s="1299"/>
      <c r="AS44" s="1299"/>
      <c r="AT44" s="1299"/>
      <c r="AU44" s="1299"/>
      <c r="AV44" s="1299"/>
      <c r="AW44" s="1299"/>
      <c r="AX44" s="1299"/>
      <c r="AY44" s="1299"/>
      <c r="AZ44" s="1299"/>
      <c r="BA44" s="1299"/>
      <c r="BB44" s="1299"/>
      <c r="BC44" s="1299"/>
      <c r="BD44" s="1299"/>
      <c r="BE44" s="1299"/>
      <c r="BF44" s="1299"/>
      <c r="BG44" s="1299"/>
      <c r="BH44" s="1299"/>
      <c r="BI44" s="1299"/>
      <c r="BJ44" s="1299"/>
      <c r="BK44" s="1299"/>
      <c r="BL44" s="1299"/>
      <c r="BM44" s="1299"/>
      <c r="BN44" s="1299"/>
      <c r="BO44" s="1299"/>
      <c r="BP44" s="1299"/>
      <c r="BQ44" s="1299"/>
      <c r="BR44" s="1299"/>
      <c r="BS44" s="1299"/>
      <c r="BT44" s="1299"/>
      <c r="BU44" s="1299"/>
      <c r="BV44" s="1299"/>
      <c r="BW44" s="1299"/>
      <c r="BX44" s="1299"/>
      <c r="BY44" s="1299"/>
      <c r="BZ44" s="1299"/>
      <c r="CA44" s="1299"/>
      <c r="CB44" s="1299"/>
      <c r="CC44" s="1299"/>
      <c r="CD44" s="1299"/>
      <c r="CE44" s="1299"/>
      <c r="CF44" s="1299"/>
      <c r="CG44" s="1299"/>
      <c r="CH44" s="1299"/>
      <c r="CI44" s="1299"/>
      <c r="CJ44" s="1299"/>
      <c r="CK44" s="1299"/>
      <c r="CL44" s="1299"/>
      <c r="CM44" s="1299"/>
      <c r="CN44" s="1299"/>
      <c r="CO44" s="1299"/>
      <c r="CP44" s="1299"/>
      <c r="CQ44" s="1299"/>
      <c r="CR44" s="1299"/>
      <c r="CS44" s="1299"/>
      <c r="CT44" s="1299"/>
      <c r="CU44" s="1299"/>
      <c r="CV44" s="1299"/>
      <c r="CW44" s="1299"/>
      <c r="CX44" s="1299"/>
      <c r="CY44" s="1299"/>
      <c r="CZ44" s="1299"/>
      <c r="DA44" s="1299"/>
      <c r="DB44" s="1299"/>
      <c r="DC44" s="1299"/>
      <c r="DD44" s="1299"/>
      <c r="DE44" s="1299"/>
      <c r="DF44" s="1299"/>
      <c r="DG44" s="1299"/>
      <c r="DH44" s="1299"/>
      <c r="DI44" s="1299"/>
      <c r="DJ44" s="1299"/>
      <c r="DK44" s="1299"/>
      <c r="DL44" s="1299"/>
      <c r="DM44" s="1299"/>
      <c r="DN44" s="1299"/>
      <c r="DO44" s="1299"/>
      <c r="DP44" s="1299"/>
      <c r="DQ44" s="124"/>
      <c r="DR44" s="124"/>
      <c r="DS44" s="124"/>
      <c r="DT44" s="124"/>
      <c r="DU44" s="124"/>
      <c r="DV44" s="934"/>
      <c r="DW44" s="935"/>
      <c r="DX44" s="935"/>
      <c r="DY44" s="935"/>
      <c r="DZ44" s="935"/>
      <c r="EA44" s="935"/>
      <c r="EB44" s="935"/>
      <c r="EC44" s="935"/>
      <c r="ED44" s="936"/>
    </row>
    <row r="45" spans="1:149" ht="6" customHeight="1" thickTop="1" x14ac:dyDescent="0.25">
      <c r="A45" s="124"/>
      <c r="B45" s="1403" t="s">
        <v>138</v>
      </c>
      <c r="C45" s="1404"/>
      <c r="D45" s="1404"/>
      <c r="E45" s="1404"/>
      <c r="F45" s="1404"/>
      <c r="G45" s="1404"/>
      <c r="H45" s="1404"/>
      <c r="I45" s="1404"/>
      <c r="J45" s="1404"/>
      <c r="K45" s="1404"/>
      <c r="L45" s="1404"/>
      <c r="M45" s="1404"/>
      <c r="N45" s="1405"/>
      <c r="O45" s="1412" t="s">
        <v>139</v>
      </c>
      <c r="P45" s="1413"/>
      <c r="Q45" s="1413"/>
      <c r="R45" s="1413"/>
      <c r="S45" s="1413"/>
      <c r="T45" s="1413"/>
      <c r="U45" s="1413"/>
      <c r="V45" s="1413"/>
      <c r="W45" s="1413"/>
      <c r="X45" s="1413"/>
      <c r="Y45" s="1413"/>
      <c r="Z45" s="1413"/>
      <c r="AA45" s="1413"/>
      <c r="AB45" s="1413"/>
      <c r="AC45" s="1413"/>
      <c r="AD45" s="1413"/>
      <c r="AE45" s="1413"/>
      <c r="AF45" s="1413"/>
      <c r="AG45" s="1413"/>
      <c r="AH45" s="1413"/>
      <c r="AI45" s="1413"/>
      <c r="AJ45" s="1413"/>
      <c r="AK45" s="1413"/>
      <c r="AL45" s="1413"/>
      <c r="AM45" s="1413"/>
      <c r="AN45" s="1413"/>
      <c r="AO45" s="1413"/>
      <c r="AP45" s="1413"/>
      <c r="AQ45" s="1413"/>
      <c r="AR45" s="1413"/>
      <c r="AS45" s="1413"/>
      <c r="AT45" s="1413"/>
      <c r="AU45" s="1413"/>
      <c r="AV45" s="1413"/>
      <c r="AW45" s="1413"/>
      <c r="AX45" s="1413"/>
      <c r="AY45" s="1413"/>
      <c r="AZ45" s="1413"/>
      <c r="BA45" s="1413"/>
      <c r="BB45" s="1413"/>
      <c r="BC45" s="1413"/>
      <c r="BD45" s="1413"/>
      <c r="BE45" s="1413"/>
      <c r="BF45" s="1413"/>
      <c r="BG45" s="1413"/>
      <c r="BH45" s="1413"/>
      <c r="BI45" s="1413"/>
      <c r="BJ45" s="1413"/>
      <c r="BK45" s="1413"/>
      <c r="BL45" s="1413"/>
      <c r="BM45" s="1413"/>
      <c r="BN45" s="1413"/>
      <c r="BO45" s="1413"/>
      <c r="BP45" s="1413"/>
      <c r="BQ45" s="1413"/>
      <c r="BR45" s="1413"/>
      <c r="BS45" s="1413"/>
      <c r="BT45" s="1413"/>
      <c r="BU45" s="1413"/>
      <c r="BV45" s="1413"/>
      <c r="BW45" s="1413"/>
      <c r="BX45" s="1413"/>
      <c r="BY45" s="1413"/>
      <c r="BZ45" s="1413"/>
      <c r="CA45" s="1413"/>
      <c r="CB45" s="1413"/>
      <c r="CC45" s="1413"/>
      <c r="CD45" s="1413"/>
      <c r="CE45" s="1413"/>
      <c r="CF45" s="1413"/>
      <c r="CG45" s="1413"/>
      <c r="CH45" s="1413"/>
      <c r="CI45" s="1413"/>
      <c r="CJ45" s="1413"/>
      <c r="CK45" s="1413"/>
      <c r="CL45" s="1413"/>
      <c r="CM45" s="1413"/>
      <c r="CN45" s="1413"/>
      <c r="CO45" s="1414"/>
      <c r="CP45" s="1394" t="s">
        <v>140</v>
      </c>
      <c r="CQ45" s="1395"/>
      <c r="CR45" s="1395"/>
      <c r="CS45" s="1395"/>
      <c r="CT45" s="1395"/>
      <c r="CU45" s="1395"/>
      <c r="CV45" s="1395"/>
      <c r="CW45" s="1395"/>
      <c r="CX45" s="1395"/>
      <c r="CY45" s="1395"/>
      <c r="CZ45" s="1395"/>
      <c r="DA45" s="1395"/>
      <c r="DB45" s="1395"/>
      <c r="DC45" s="1395"/>
      <c r="DD45" s="1395"/>
      <c r="DE45" s="1395"/>
      <c r="DF45" s="1395"/>
      <c r="DG45" s="1395"/>
      <c r="DH45" s="1395"/>
      <c r="DI45" s="1395"/>
      <c r="DJ45" s="1395"/>
      <c r="DK45" s="1395"/>
      <c r="DL45" s="1395"/>
      <c r="DM45" s="1395"/>
      <c r="DN45" s="1395"/>
      <c r="DO45" s="1395"/>
      <c r="DP45" s="1396"/>
      <c r="DQ45" s="124"/>
      <c r="DR45" s="124"/>
      <c r="DS45" s="124"/>
      <c r="DT45" s="124"/>
      <c r="DU45" s="124"/>
      <c r="DV45" s="934"/>
      <c r="DW45" s="935"/>
      <c r="DX45" s="935"/>
      <c r="DY45" s="935"/>
      <c r="DZ45" s="935"/>
      <c r="EA45" s="935"/>
      <c r="EB45" s="935"/>
      <c r="EC45" s="935"/>
      <c r="ED45" s="936"/>
    </row>
    <row r="46" spans="1:149" ht="6" customHeight="1" x14ac:dyDescent="0.25">
      <c r="A46" s="124"/>
      <c r="B46" s="1406"/>
      <c r="C46" s="1407"/>
      <c r="D46" s="1407"/>
      <c r="E46" s="1407"/>
      <c r="F46" s="1407"/>
      <c r="G46" s="1407"/>
      <c r="H46" s="1407"/>
      <c r="I46" s="1407"/>
      <c r="J46" s="1407"/>
      <c r="K46" s="1407"/>
      <c r="L46" s="1407"/>
      <c r="M46" s="1407"/>
      <c r="N46" s="1408"/>
      <c r="O46" s="1415"/>
      <c r="P46" s="1416"/>
      <c r="Q46" s="1416"/>
      <c r="R46" s="1416"/>
      <c r="S46" s="1416"/>
      <c r="T46" s="1416"/>
      <c r="U46" s="1416"/>
      <c r="V46" s="1416"/>
      <c r="W46" s="1416"/>
      <c r="X46" s="1416"/>
      <c r="Y46" s="1416"/>
      <c r="Z46" s="1416"/>
      <c r="AA46" s="1416"/>
      <c r="AB46" s="1416"/>
      <c r="AC46" s="1416"/>
      <c r="AD46" s="1416"/>
      <c r="AE46" s="1416"/>
      <c r="AF46" s="1416"/>
      <c r="AG46" s="1416"/>
      <c r="AH46" s="1416"/>
      <c r="AI46" s="1416"/>
      <c r="AJ46" s="1416"/>
      <c r="AK46" s="1416"/>
      <c r="AL46" s="1416"/>
      <c r="AM46" s="1416"/>
      <c r="AN46" s="1416"/>
      <c r="AO46" s="1416"/>
      <c r="AP46" s="1416"/>
      <c r="AQ46" s="1416"/>
      <c r="AR46" s="1416"/>
      <c r="AS46" s="1416"/>
      <c r="AT46" s="1416"/>
      <c r="AU46" s="1416"/>
      <c r="AV46" s="1416"/>
      <c r="AW46" s="1416"/>
      <c r="AX46" s="1416"/>
      <c r="AY46" s="1416"/>
      <c r="AZ46" s="1416"/>
      <c r="BA46" s="1416"/>
      <c r="BB46" s="1416"/>
      <c r="BC46" s="1416"/>
      <c r="BD46" s="1416"/>
      <c r="BE46" s="1416"/>
      <c r="BF46" s="1416"/>
      <c r="BG46" s="1416"/>
      <c r="BH46" s="1416"/>
      <c r="BI46" s="1416"/>
      <c r="BJ46" s="1416"/>
      <c r="BK46" s="1416"/>
      <c r="BL46" s="1416"/>
      <c r="BM46" s="1416"/>
      <c r="BN46" s="1416"/>
      <c r="BO46" s="1416"/>
      <c r="BP46" s="1416"/>
      <c r="BQ46" s="1416"/>
      <c r="BR46" s="1416"/>
      <c r="BS46" s="1416"/>
      <c r="BT46" s="1416"/>
      <c r="BU46" s="1416"/>
      <c r="BV46" s="1416"/>
      <c r="BW46" s="1416"/>
      <c r="BX46" s="1416"/>
      <c r="BY46" s="1416"/>
      <c r="BZ46" s="1416"/>
      <c r="CA46" s="1416"/>
      <c r="CB46" s="1416"/>
      <c r="CC46" s="1416"/>
      <c r="CD46" s="1416"/>
      <c r="CE46" s="1416"/>
      <c r="CF46" s="1416"/>
      <c r="CG46" s="1416"/>
      <c r="CH46" s="1416"/>
      <c r="CI46" s="1416"/>
      <c r="CJ46" s="1416"/>
      <c r="CK46" s="1416"/>
      <c r="CL46" s="1416"/>
      <c r="CM46" s="1416"/>
      <c r="CN46" s="1416"/>
      <c r="CO46" s="1417"/>
      <c r="CP46" s="1397"/>
      <c r="CQ46" s="1398"/>
      <c r="CR46" s="1398"/>
      <c r="CS46" s="1398"/>
      <c r="CT46" s="1398"/>
      <c r="CU46" s="1398"/>
      <c r="CV46" s="1398"/>
      <c r="CW46" s="1398"/>
      <c r="CX46" s="1398"/>
      <c r="CY46" s="1398"/>
      <c r="CZ46" s="1398"/>
      <c r="DA46" s="1398"/>
      <c r="DB46" s="1398"/>
      <c r="DC46" s="1398"/>
      <c r="DD46" s="1398"/>
      <c r="DE46" s="1398"/>
      <c r="DF46" s="1398"/>
      <c r="DG46" s="1398"/>
      <c r="DH46" s="1398"/>
      <c r="DI46" s="1398"/>
      <c r="DJ46" s="1398"/>
      <c r="DK46" s="1398"/>
      <c r="DL46" s="1398"/>
      <c r="DM46" s="1398"/>
      <c r="DN46" s="1398"/>
      <c r="DO46" s="1398"/>
      <c r="DP46" s="1399"/>
      <c r="DQ46" s="124"/>
      <c r="DR46" s="124"/>
      <c r="DS46" s="124"/>
      <c r="DT46" s="124"/>
      <c r="DU46" s="124"/>
      <c r="DV46" s="934"/>
      <c r="DW46" s="935"/>
      <c r="DX46" s="935"/>
      <c r="DY46" s="935"/>
      <c r="DZ46" s="935"/>
      <c r="EA46" s="935"/>
      <c r="EB46" s="935"/>
      <c r="EC46" s="935"/>
      <c r="ED46" s="936"/>
    </row>
    <row r="47" spans="1:149" ht="6" customHeight="1" x14ac:dyDescent="0.25">
      <c r="A47" s="124"/>
      <c r="B47" s="1406"/>
      <c r="C47" s="1407"/>
      <c r="D47" s="1407"/>
      <c r="E47" s="1407"/>
      <c r="F47" s="1407"/>
      <c r="G47" s="1407"/>
      <c r="H47" s="1407"/>
      <c r="I47" s="1407"/>
      <c r="J47" s="1407"/>
      <c r="K47" s="1407"/>
      <c r="L47" s="1407"/>
      <c r="M47" s="1407"/>
      <c r="N47" s="1408"/>
      <c r="O47" s="1415"/>
      <c r="P47" s="1416"/>
      <c r="Q47" s="1416"/>
      <c r="R47" s="1416"/>
      <c r="S47" s="1416"/>
      <c r="T47" s="1416"/>
      <c r="U47" s="1416"/>
      <c r="V47" s="1416"/>
      <c r="W47" s="1416"/>
      <c r="X47" s="1416"/>
      <c r="Y47" s="1416"/>
      <c r="Z47" s="1416"/>
      <c r="AA47" s="1416"/>
      <c r="AB47" s="1416"/>
      <c r="AC47" s="1416"/>
      <c r="AD47" s="1416"/>
      <c r="AE47" s="1416"/>
      <c r="AF47" s="1416"/>
      <c r="AG47" s="1416"/>
      <c r="AH47" s="1416"/>
      <c r="AI47" s="1416"/>
      <c r="AJ47" s="1416"/>
      <c r="AK47" s="1416"/>
      <c r="AL47" s="1416"/>
      <c r="AM47" s="1416"/>
      <c r="AN47" s="1416"/>
      <c r="AO47" s="1416"/>
      <c r="AP47" s="1416"/>
      <c r="AQ47" s="1416"/>
      <c r="AR47" s="1416"/>
      <c r="AS47" s="1416"/>
      <c r="AT47" s="1416"/>
      <c r="AU47" s="1416"/>
      <c r="AV47" s="1416"/>
      <c r="AW47" s="1416"/>
      <c r="AX47" s="1416"/>
      <c r="AY47" s="1416"/>
      <c r="AZ47" s="1416"/>
      <c r="BA47" s="1416"/>
      <c r="BB47" s="1416"/>
      <c r="BC47" s="1416"/>
      <c r="BD47" s="1416"/>
      <c r="BE47" s="1416"/>
      <c r="BF47" s="1416"/>
      <c r="BG47" s="1416"/>
      <c r="BH47" s="1416"/>
      <c r="BI47" s="1416"/>
      <c r="BJ47" s="1416"/>
      <c r="BK47" s="1416"/>
      <c r="BL47" s="1416"/>
      <c r="BM47" s="1416"/>
      <c r="BN47" s="1416"/>
      <c r="BO47" s="1416"/>
      <c r="BP47" s="1416"/>
      <c r="BQ47" s="1416"/>
      <c r="BR47" s="1416"/>
      <c r="BS47" s="1416"/>
      <c r="BT47" s="1416"/>
      <c r="BU47" s="1416"/>
      <c r="BV47" s="1416"/>
      <c r="BW47" s="1416"/>
      <c r="BX47" s="1416"/>
      <c r="BY47" s="1416"/>
      <c r="BZ47" s="1416"/>
      <c r="CA47" s="1416"/>
      <c r="CB47" s="1416"/>
      <c r="CC47" s="1416"/>
      <c r="CD47" s="1416"/>
      <c r="CE47" s="1416"/>
      <c r="CF47" s="1416"/>
      <c r="CG47" s="1416"/>
      <c r="CH47" s="1416"/>
      <c r="CI47" s="1416"/>
      <c r="CJ47" s="1416"/>
      <c r="CK47" s="1416"/>
      <c r="CL47" s="1416"/>
      <c r="CM47" s="1416"/>
      <c r="CN47" s="1416"/>
      <c r="CO47" s="1417"/>
      <c r="CP47" s="1397"/>
      <c r="CQ47" s="1398"/>
      <c r="CR47" s="1398"/>
      <c r="CS47" s="1398"/>
      <c r="CT47" s="1398"/>
      <c r="CU47" s="1398"/>
      <c r="CV47" s="1398"/>
      <c r="CW47" s="1398"/>
      <c r="CX47" s="1398"/>
      <c r="CY47" s="1398"/>
      <c r="CZ47" s="1398"/>
      <c r="DA47" s="1398"/>
      <c r="DB47" s="1398"/>
      <c r="DC47" s="1398"/>
      <c r="DD47" s="1398"/>
      <c r="DE47" s="1398"/>
      <c r="DF47" s="1398"/>
      <c r="DG47" s="1398"/>
      <c r="DH47" s="1398"/>
      <c r="DI47" s="1398"/>
      <c r="DJ47" s="1398"/>
      <c r="DK47" s="1398"/>
      <c r="DL47" s="1398"/>
      <c r="DM47" s="1398"/>
      <c r="DN47" s="1398"/>
      <c r="DO47" s="1398"/>
      <c r="DP47" s="1399"/>
      <c r="DQ47" s="124"/>
      <c r="DR47" s="124"/>
      <c r="DS47" s="124"/>
      <c r="DT47" s="124"/>
      <c r="DU47" s="124"/>
      <c r="DV47" s="934"/>
      <c r="DW47" s="935"/>
      <c r="DX47" s="935"/>
      <c r="DY47" s="935"/>
      <c r="DZ47" s="935"/>
      <c r="EA47" s="935"/>
      <c r="EB47" s="935"/>
      <c r="EC47" s="935"/>
      <c r="ED47" s="936"/>
    </row>
    <row r="48" spans="1:149" ht="6" customHeight="1" x14ac:dyDescent="0.25">
      <c r="A48" s="124"/>
      <c r="B48" s="1406"/>
      <c r="C48" s="1407"/>
      <c r="D48" s="1407"/>
      <c r="E48" s="1407"/>
      <c r="F48" s="1407"/>
      <c r="G48" s="1407"/>
      <c r="H48" s="1407"/>
      <c r="I48" s="1407"/>
      <c r="J48" s="1407"/>
      <c r="K48" s="1407"/>
      <c r="L48" s="1407"/>
      <c r="M48" s="1407"/>
      <c r="N48" s="1408"/>
      <c r="O48" s="1415"/>
      <c r="P48" s="1416"/>
      <c r="Q48" s="1416"/>
      <c r="R48" s="1416"/>
      <c r="S48" s="1416"/>
      <c r="T48" s="1416"/>
      <c r="U48" s="1416"/>
      <c r="V48" s="1416"/>
      <c r="W48" s="1416"/>
      <c r="X48" s="1416"/>
      <c r="Y48" s="1416"/>
      <c r="Z48" s="1416"/>
      <c r="AA48" s="1416"/>
      <c r="AB48" s="1416"/>
      <c r="AC48" s="1416"/>
      <c r="AD48" s="1416"/>
      <c r="AE48" s="1416"/>
      <c r="AF48" s="1416"/>
      <c r="AG48" s="1416"/>
      <c r="AH48" s="1416"/>
      <c r="AI48" s="1416"/>
      <c r="AJ48" s="1416"/>
      <c r="AK48" s="1416"/>
      <c r="AL48" s="1416"/>
      <c r="AM48" s="1416"/>
      <c r="AN48" s="1416"/>
      <c r="AO48" s="1416"/>
      <c r="AP48" s="1416"/>
      <c r="AQ48" s="1416"/>
      <c r="AR48" s="1416"/>
      <c r="AS48" s="1416"/>
      <c r="AT48" s="1416"/>
      <c r="AU48" s="1416"/>
      <c r="AV48" s="1416"/>
      <c r="AW48" s="1416"/>
      <c r="AX48" s="1416"/>
      <c r="AY48" s="1416"/>
      <c r="AZ48" s="1416"/>
      <c r="BA48" s="1416"/>
      <c r="BB48" s="1416"/>
      <c r="BC48" s="1416"/>
      <c r="BD48" s="1416"/>
      <c r="BE48" s="1416"/>
      <c r="BF48" s="1416"/>
      <c r="BG48" s="1416"/>
      <c r="BH48" s="1416"/>
      <c r="BI48" s="1416"/>
      <c r="BJ48" s="1416"/>
      <c r="BK48" s="1416"/>
      <c r="BL48" s="1416"/>
      <c r="BM48" s="1416"/>
      <c r="BN48" s="1416"/>
      <c r="BO48" s="1416"/>
      <c r="BP48" s="1416"/>
      <c r="BQ48" s="1416"/>
      <c r="BR48" s="1416"/>
      <c r="BS48" s="1416"/>
      <c r="BT48" s="1416"/>
      <c r="BU48" s="1416"/>
      <c r="BV48" s="1416"/>
      <c r="BW48" s="1416"/>
      <c r="BX48" s="1416"/>
      <c r="BY48" s="1416"/>
      <c r="BZ48" s="1416"/>
      <c r="CA48" s="1416"/>
      <c r="CB48" s="1416"/>
      <c r="CC48" s="1416"/>
      <c r="CD48" s="1416"/>
      <c r="CE48" s="1416"/>
      <c r="CF48" s="1416"/>
      <c r="CG48" s="1416"/>
      <c r="CH48" s="1416"/>
      <c r="CI48" s="1416"/>
      <c r="CJ48" s="1416"/>
      <c r="CK48" s="1416"/>
      <c r="CL48" s="1416"/>
      <c r="CM48" s="1416"/>
      <c r="CN48" s="1416"/>
      <c r="CO48" s="1417"/>
      <c r="CP48" s="1397"/>
      <c r="CQ48" s="1398"/>
      <c r="CR48" s="1398"/>
      <c r="CS48" s="1398"/>
      <c r="CT48" s="1398"/>
      <c r="CU48" s="1398"/>
      <c r="CV48" s="1398"/>
      <c r="CW48" s="1398"/>
      <c r="CX48" s="1398"/>
      <c r="CY48" s="1398"/>
      <c r="CZ48" s="1398"/>
      <c r="DA48" s="1398"/>
      <c r="DB48" s="1398"/>
      <c r="DC48" s="1398"/>
      <c r="DD48" s="1398"/>
      <c r="DE48" s="1398"/>
      <c r="DF48" s="1398"/>
      <c r="DG48" s="1398"/>
      <c r="DH48" s="1398"/>
      <c r="DI48" s="1398"/>
      <c r="DJ48" s="1398"/>
      <c r="DK48" s="1398"/>
      <c r="DL48" s="1398"/>
      <c r="DM48" s="1398"/>
      <c r="DN48" s="1398"/>
      <c r="DO48" s="1398"/>
      <c r="DP48" s="1399"/>
      <c r="DQ48" s="124"/>
      <c r="DR48" s="124"/>
      <c r="DS48" s="124"/>
      <c r="DT48" s="124"/>
      <c r="DU48" s="124"/>
      <c r="DV48" s="934"/>
      <c r="DW48" s="935"/>
      <c r="DX48" s="935"/>
      <c r="DY48" s="935"/>
      <c r="DZ48" s="935"/>
      <c r="EA48" s="935"/>
      <c r="EB48" s="935"/>
      <c r="EC48" s="935"/>
      <c r="ED48" s="936"/>
    </row>
    <row r="49" spans="1:134" ht="6" customHeight="1" x14ac:dyDescent="0.25">
      <c r="A49" s="124"/>
      <c r="B49" s="1406"/>
      <c r="C49" s="1407"/>
      <c r="D49" s="1407"/>
      <c r="E49" s="1407"/>
      <c r="F49" s="1407"/>
      <c r="G49" s="1407"/>
      <c r="H49" s="1407"/>
      <c r="I49" s="1407"/>
      <c r="J49" s="1407"/>
      <c r="K49" s="1407"/>
      <c r="L49" s="1407"/>
      <c r="M49" s="1407"/>
      <c r="N49" s="1408"/>
      <c r="O49" s="1415"/>
      <c r="P49" s="1416"/>
      <c r="Q49" s="1416"/>
      <c r="R49" s="1416"/>
      <c r="S49" s="1416"/>
      <c r="T49" s="1416"/>
      <c r="U49" s="1416"/>
      <c r="V49" s="1416"/>
      <c r="W49" s="1416"/>
      <c r="X49" s="1416"/>
      <c r="Y49" s="1416"/>
      <c r="Z49" s="1416"/>
      <c r="AA49" s="1416"/>
      <c r="AB49" s="1416"/>
      <c r="AC49" s="1416"/>
      <c r="AD49" s="1416"/>
      <c r="AE49" s="1416"/>
      <c r="AF49" s="1416"/>
      <c r="AG49" s="1416"/>
      <c r="AH49" s="1416"/>
      <c r="AI49" s="1416"/>
      <c r="AJ49" s="1416"/>
      <c r="AK49" s="1416"/>
      <c r="AL49" s="1416"/>
      <c r="AM49" s="1416"/>
      <c r="AN49" s="1416"/>
      <c r="AO49" s="1416"/>
      <c r="AP49" s="1416"/>
      <c r="AQ49" s="1416"/>
      <c r="AR49" s="1416"/>
      <c r="AS49" s="1416"/>
      <c r="AT49" s="1416"/>
      <c r="AU49" s="1416"/>
      <c r="AV49" s="1416"/>
      <c r="AW49" s="1416"/>
      <c r="AX49" s="1416"/>
      <c r="AY49" s="1416"/>
      <c r="AZ49" s="1416"/>
      <c r="BA49" s="1416"/>
      <c r="BB49" s="1416"/>
      <c r="BC49" s="1416"/>
      <c r="BD49" s="1416"/>
      <c r="BE49" s="1416"/>
      <c r="BF49" s="1416"/>
      <c r="BG49" s="1416"/>
      <c r="BH49" s="1416"/>
      <c r="BI49" s="1416"/>
      <c r="BJ49" s="1416"/>
      <c r="BK49" s="1416"/>
      <c r="BL49" s="1416"/>
      <c r="BM49" s="1416"/>
      <c r="BN49" s="1416"/>
      <c r="BO49" s="1416"/>
      <c r="BP49" s="1416"/>
      <c r="BQ49" s="1416"/>
      <c r="BR49" s="1416"/>
      <c r="BS49" s="1416"/>
      <c r="BT49" s="1416"/>
      <c r="BU49" s="1416"/>
      <c r="BV49" s="1416"/>
      <c r="BW49" s="1416"/>
      <c r="BX49" s="1416"/>
      <c r="BY49" s="1416"/>
      <c r="BZ49" s="1416"/>
      <c r="CA49" s="1416"/>
      <c r="CB49" s="1416"/>
      <c r="CC49" s="1416"/>
      <c r="CD49" s="1416"/>
      <c r="CE49" s="1416"/>
      <c r="CF49" s="1416"/>
      <c r="CG49" s="1416"/>
      <c r="CH49" s="1416"/>
      <c r="CI49" s="1416"/>
      <c r="CJ49" s="1416"/>
      <c r="CK49" s="1416"/>
      <c r="CL49" s="1416"/>
      <c r="CM49" s="1416"/>
      <c r="CN49" s="1416"/>
      <c r="CO49" s="1417"/>
      <c r="CP49" s="1397"/>
      <c r="CQ49" s="1398"/>
      <c r="CR49" s="1398"/>
      <c r="CS49" s="1398"/>
      <c r="CT49" s="1398"/>
      <c r="CU49" s="1398"/>
      <c r="CV49" s="1398"/>
      <c r="CW49" s="1398"/>
      <c r="CX49" s="1398"/>
      <c r="CY49" s="1398"/>
      <c r="CZ49" s="1398"/>
      <c r="DA49" s="1398"/>
      <c r="DB49" s="1398"/>
      <c r="DC49" s="1398"/>
      <c r="DD49" s="1398"/>
      <c r="DE49" s="1398"/>
      <c r="DF49" s="1398"/>
      <c r="DG49" s="1398"/>
      <c r="DH49" s="1398"/>
      <c r="DI49" s="1398"/>
      <c r="DJ49" s="1398"/>
      <c r="DK49" s="1398"/>
      <c r="DL49" s="1398"/>
      <c r="DM49" s="1398"/>
      <c r="DN49" s="1398"/>
      <c r="DO49" s="1398"/>
      <c r="DP49" s="1399"/>
      <c r="DQ49" s="124"/>
      <c r="DR49" s="124"/>
      <c r="DS49" s="124"/>
      <c r="DT49" s="124"/>
      <c r="DU49" s="124"/>
      <c r="DV49" s="934"/>
      <c r="DW49" s="935"/>
      <c r="DX49" s="935"/>
      <c r="DY49" s="935"/>
      <c r="DZ49" s="935"/>
      <c r="EA49" s="935"/>
      <c r="EB49" s="935"/>
      <c r="EC49" s="935"/>
      <c r="ED49" s="936"/>
    </row>
    <row r="50" spans="1:134" ht="6" customHeight="1" x14ac:dyDescent="0.25">
      <c r="A50" s="124"/>
      <c r="B50" s="1406"/>
      <c r="C50" s="1407"/>
      <c r="D50" s="1407"/>
      <c r="E50" s="1407"/>
      <c r="F50" s="1407"/>
      <c r="G50" s="1407"/>
      <c r="H50" s="1407"/>
      <c r="I50" s="1407"/>
      <c r="J50" s="1407"/>
      <c r="K50" s="1407"/>
      <c r="L50" s="1407"/>
      <c r="M50" s="1407"/>
      <c r="N50" s="1408"/>
      <c r="O50" s="1415"/>
      <c r="P50" s="1416"/>
      <c r="Q50" s="1416"/>
      <c r="R50" s="1416"/>
      <c r="S50" s="1416"/>
      <c r="T50" s="1416"/>
      <c r="U50" s="1416"/>
      <c r="V50" s="1416"/>
      <c r="W50" s="1416"/>
      <c r="X50" s="1416"/>
      <c r="Y50" s="1416"/>
      <c r="Z50" s="1416"/>
      <c r="AA50" s="1416"/>
      <c r="AB50" s="1416"/>
      <c r="AC50" s="1416"/>
      <c r="AD50" s="1416"/>
      <c r="AE50" s="1416"/>
      <c r="AF50" s="1416"/>
      <c r="AG50" s="1416"/>
      <c r="AH50" s="1416"/>
      <c r="AI50" s="1416"/>
      <c r="AJ50" s="1416"/>
      <c r="AK50" s="1416"/>
      <c r="AL50" s="1416"/>
      <c r="AM50" s="1416"/>
      <c r="AN50" s="1416"/>
      <c r="AO50" s="1416"/>
      <c r="AP50" s="1416"/>
      <c r="AQ50" s="1416"/>
      <c r="AR50" s="1416"/>
      <c r="AS50" s="1416"/>
      <c r="AT50" s="1416"/>
      <c r="AU50" s="1416"/>
      <c r="AV50" s="1416"/>
      <c r="AW50" s="1416"/>
      <c r="AX50" s="1416"/>
      <c r="AY50" s="1416"/>
      <c r="AZ50" s="1416"/>
      <c r="BA50" s="1416"/>
      <c r="BB50" s="1416"/>
      <c r="BC50" s="1416"/>
      <c r="BD50" s="1416"/>
      <c r="BE50" s="1416"/>
      <c r="BF50" s="1416"/>
      <c r="BG50" s="1416"/>
      <c r="BH50" s="1416"/>
      <c r="BI50" s="1416"/>
      <c r="BJ50" s="1416"/>
      <c r="BK50" s="1416"/>
      <c r="BL50" s="1416"/>
      <c r="BM50" s="1416"/>
      <c r="BN50" s="1416"/>
      <c r="BO50" s="1416"/>
      <c r="BP50" s="1416"/>
      <c r="BQ50" s="1416"/>
      <c r="BR50" s="1416"/>
      <c r="BS50" s="1416"/>
      <c r="BT50" s="1416"/>
      <c r="BU50" s="1416"/>
      <c r="BV50" s="1416"/>
      <c r="BW50" s="1416"/>
      <c r="BX50" s="1416"/>
      <c r="BY50" s="1416"/>
      <c r="BZ50" s="1416"/>
      <c r="CA50" s="1416"/>
      <c r="CB50" s="1416"/>
      <c r="CC50" s="1416"/>
      <c r="CD50" s="1416"/>
      <c r="CE50" s="1416"/>
      <c r="CF50" s="1416"/>
      <c r="CG50" s="1416"/>
      <c r="CH50" s="1416"/>
      <c r="CI50" s="1416"/>
      <c r="CJ50" s="1416"/>
      <c r="CK50" s="1416"/>
      <c r="CL50" s="1416"/>
      <c r="CM50" s="1416"/>
      <c r="CN50" s="1416"/>
      <c r="CO50" s="1417"/>
      <c r="CP50" s="1397"/>
      <c r="CQ50" s="1398"/>
      <c r="CR50" s="1398"/>
      <c r="CS50" s="1398"/>
      <c r="CT50" s="1398"/>
      <c r="CU50" s="1398"/>
      <c r="CV50" s="1398"/>
      <c r="CW50" s="1398"/>
      <c r="CX50" s="1398"/>
      <c r="CY50" s="1398"/>
      <c r="CZ50" s="1398"/>
      <c r="DA50" s="1398"/>
      <c r="DB50" s="1398"/>
      <c r="DC50" s="1398"/>
      <c r="DD50" s="1398"/>
      <c r="DE50" s="1398"/>
      <c r="DF50" s="1398"/>
      <c r="DG50" s="1398"/>
      <c r="DH50" s="1398"/>
      <c r="DI50" s="1398"/>
      <c r="DJ50" s="1398"/>
      <c r="DK50" s="1398"/>
      <c r="DL50" s="1398"/>
      <c r="DM50" s="1398"/>
      <c r="DN50" s="1398"/>
      <c r="DO50" s="1398"/>
      <c r="DP50" s="1399"/>
      <c r="DQ50" s="124"/>
      <c r="DR50" s="124"/>
      <c r="DS50" s="124"/>
      <c r="DT50" s="124"/>
      <c r="DU50" s="124"/>
      <c r="DV50" s="934"/>
      <c r="DW50" s="935"/>
      <c r="DX50" s="935"/>
      <c r="DY50" s="935"/>
      <c r="DZ50" s="935"/>
      <c r="EA50" s="935"/>
      <c r="EB50" s="935"/>
      <c r="EC50" s="935"/>
      <c r="ED50" s="936"/>
    </row>
    <row r="51" spans="1:134" ht="6" customHeight="1" thickBot="1" x14ac:dyDescent="0.3">
      <c r="A51" s="124"/>
      <c r="B51" s="1409"/>
      <c r="C51" s="1410"/>
      <c r="D51" s="1410"/>
      <c r="E51" s="1410"/>
      <c r="F51" s="1410"/>
      <c r="G51" s="1410"/>
      <c r="H51" s="1410"/>
      <c r="I51" s="1410"/>
      <c r="J51" s="1410"/>
      <c r="K51" s="1410"/>
      <c r="L51" s="1410"/>
      <c r="M51" s="1410"/>
      <c r="N51" s="1411"/>
      <c r="O51" s="1418"/>
      <c r="P51" s="1419"/>
      <c r="Q51" s="1419"/>
      <c r="R51" s="1419"/>
      <c r="S51" s="1419"/>
      <c r="T51" s="1419"/>
      <c r="U51" s="1419"/>
      <c r="V51" s="1419"/>
      <c r="W51" s="1419"/>
      <c r="X51" s="1419"/>
      <c r="Y51" s="1419"/>
      <c r="Z51" s="1419"/>
      <c r="AA51" s="1419"/>
      <c r="AB51" s="1419"/>
      <c r="AC51" s="1419"/>
      <c r="AD51" s="1419"/>
      <c r="AE51" s="1419"/>
      <c r="AF51" s="1419"/>
      <c r="AG51" s="1419"/>
      <c r="AH51" s="1419"/>
      <c r="AI51" s="1419"/>
      <c r="AJ51" s="1419"/>
      <c r="AK51" s="1419"/>
      <c r="AL51" s="1419"/>
      <c r="AM51" s="1419"/>
      <c r="AN51" s="1419"/>
      <c r="AO51" s="1419"/>
      <c r="AP51" s="1419"/>
      <c r="AQ51" s="1419"/>
      <c r="AR51" s="1419"/>
      <c r="AS51" s="1419"/>
      <c r="AT51" s="1419"/>
      <c r="AU51" s="1419"/>
      <c r="AV51" s="1419"/>
      <c r="AW51" s="1419"/>
      <c r="AX51" s="1419"/>
      <c r="AY51" s="1419"/>
      <c r="AZ51" s="1419"/>
      <c r="BA51" s="1419"/>
      <c r="BB51" s="1419"/>
      <c r="BC51" s="1419"/>
      <c r="BD51" s="1419"/>
      <c r="BE51" s="1419"/>
      <c r="BF51" s="1419"/>
      <c r="BG51" s="1419"/>
      <c r="BH51" s="1419"/>
      <c r="BI51" s="1419"/>
      <c r="BJ51" s="1419"/>
      <c r="BK51" s="1419"/>
      <c r="BL51" s="1419"/>
      <c r="BM51" s="1419"/>
      <c r="BN51" s="1419"/>
      <c r="BO51" s="1419"/>
      <c r="BP51" s="1419"/>
      <c r="BQ51" s="1419"/>
      <c r="BR51" s="1419"/>
      <c r="BS51" s="1419"/>
      <c r="BT51" s="1419"/>
      <c r="BU51" s="1419"/>
      <c r="BV51" s="1419"/>
      <c r="BW51" s="1419"/>
      <c r="BX51" s="1419"/>
      <c r="BY51" s="1419"/>
      <c r="BZ51" s="1419"/>
      <c r="CA51" s="1419"/>
      <c r="CB51" s="1419"/>
      <c r="CC51" s="1419"/>
      <c r="CD51" s="1419"/>
      <c r="CE51" s="1419"/>
      <c r="CF51" s="1419"/>
      <c r="CG51" s="1419"/>
      <c r="CH51" s="1419"/>
      <c r="CI51" s="1419"/>
      <c r="CJ51" s="1419"/>
      <c r="CK51" s="1419"/>
      <c r="CL51" s="1419"/>
      <c r="CM51" s="1419"/>
      <c r="CN51" s="1419"/>
      <c r="CO51" s="1420"/>
      <c r="CP51" s="1400"/>
      <c r="CQ51" s="1401"/>
      <c r="CR51" s="1401"/>
      <c r="CS51" s="1401"/>
      <c r="CT51" s="1401"/>
      <c r="CU51" s="1401"/>
      <c r="CV51" s="1401"/>
      <c r="CW51" s="1401"/>
      <c r="CX51" s="1401"/>
      <c r="CY51" s="1401"/>
      <c r="CZ51" s="1401"/>
      <c r="DA51" s="1401"/>
      <c r="DB51" s="1401"/>
      <c r="DC51" s="1401"/>
      <c r="DD51" s="1401"/>
      <c r="DE51" s="1401"/>
      <c r="DF51" s="1401"/>
      <c r="DG51" s="1401"/>
      <c r="DH51" s="1401"/>
      <c r="DI51" s="1401"/>
      <c r="DJ51" s="1401"/>
      <c r="DK51" s="1401"/>
      <c r="DL51" s="1401"/>
      <c r="DM51" s="1401"/>
      <c r="DN51" s="1401"/>
      <c r="DO51" s="1401"/>
      <c r="DP51" s="1402"/>
      <c r="DQ51" s="124"/>
      <c r="DR51" s="124"/>
      <c r="DS51" s="124"/>
      <c r="DT51" s="124"/>
      <c r="DU51" s="124"/>
      <c r="DV51" s="934"/>
      <c r="DW51" s="935"/>
      <c r="DX51" s="935"/>
      <c r="DY51" s="935"/>
      <c r="DZ51" s="935"/>
      <c r="EA51" s="935"/>
      <c r="EB51" s="935"/>
      <c r="EC51" s="935"/>
      <c r="ED51" s="936"/>
    </row>
    <row r="52" spans="1:134" ht="6" customHeight="1" thickTop="1" x14ac:dyDescent="0.25">
      <c r="A52" s="124"/>
      <c r="B52" s="1486" t="s">
        <v>141</v>
      </c>
      <c r="C52" s="1487"/>
      <c r="D52" s="1487"/>
      <c r="E52" s="1487"/>
      <c r="F52" s="1487"/>
      <c r="G52" s="1487"/>
      <c r="H52" s="1487"/>
      <c r="I52" s="1487"/>
      <c r="J52" s="1487"/>
      <c r="K52" s="1487"/>
      <c r="L52" s="1487"/>
      <c r="M52" s="1487"/>
      <c r="N52" s="1487"/>
      <c r="O52" s="1487"/>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7"/>
      <c r="BM52" s="1487"/>
      <c r="BN52" s="1487"/>
      <c r="BO52" s="1487"/>
      <c r="BP52" s="1487"/>
      <c r="BQ52" s="1487"/>
      <c r="BR52" s="1487"/>
      <c r="BS52" s="1487"/>
      <c r="BT52" s="1487"/>
      <c r="BU52" s="1487"/>
      <c r="BV52" s="1487"/>
      <c r="BW52" s="1487"/>
      <c r="BX52" s="1487"/>
      <c r="BY52" s="1487"/>
      <c r="BZ52" s="1487"/>
      <c r="CA52" s="1487"/>
      <c r="CB52" s="1487"/>
      <c r="CC52" s="1487"/>
      <c r="CD52" s="1487"/>
      <c r="CE52" s="1487"/>
      <c r="CF52" s="1487"/>
      <c r="CG52" s="1487"/>
      <c r="CH52" s="1487"/>
      <c r="CI52" s="1487"/>
      <c r="CJ52" s="1487"/>
      <c r="CK52" s="1487"/>
      <c r="CL52" s="1487"/>
      <c r="CM52" s="1487"/>
      <c r="CN52" s="1487"/>
      <c r="CO52" s="1488"/>
      <c r="CP52" s="1338">
        <f>'Draw Information'!Y5</f>
        <v>0</v>
      </c>
      <c r="CQ52" s="1339"/>
      <c r="CR52" s="1339"/>
      <c r="CS52" s="1339"/>
      <c r="CT52" s="1339"/>
      <c r="CU52" s="1339"/>
      <c r="CV52" s="1339"/>
      <c r="CW52" s="1339"/>
      <c r="CX52" s="1339"/>
      <c r="CY52" s="1339"/>
      <c r="CZ52" s="1339"/>
      <c r="DA52" s="1339"/>
      <c r="DB52" s="1339"/>
      <c r="DC52" s="1339"/>
      <c r="DD52" s="1339"/>
      <c r="DE52" s="1339"/>
      <c r="DF52" s="1339"/>
      <c r="DG52" s="1339"/>
      <c r="DH52" s="1339"/>
      <c r="DI52" s="1339"/>
      <c r="DJ52" s="1339"/>
      <c r="DK52" s="1339"/>
      <c r="DL52" s="1339"/>
      <c r="DM52" s="1339"/>
      <c r="DN52" s="1339"/>
      <c r="DO52" s="1339"/>
      <c r="DP52" s="1340"/>
      <c r="DQ52" s="124"/>
      <c r="DR52" s="124"/>
      <c r="DS52" s="124"/>
      <c r="DT52" s="124"/>
      <c r="DU52" s="124"/>
      <c r="DV52" s="934"/>
      <c r="DW52" s="935"/>
      <c r="DX52" s="935"/>
      <c r="DY52" s="935"/>
      <c r="DZ52" s="935"/>
      <c r="EA52" s="935"/>
      <c r="EB52" s="935"/>
      <c r="EC52" s="935"/>
      <c r="ED52" s="936"/>
    </row>
    <row r="53" spans="1:134" ht="6" customHeight="1" x14ac:dyDescent="0.25">
      <c r="A53" s="124"/>
      <c r="B53" s="1489"/>
      <c r="C53" s="1490"/>
      <c r="D53" s="149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0"/>
      <c r="AK53" s="1490"/>
      <c r="AL53" s="1490"/>
      <c r="AM53" s="1490"/>
      <c r="AN53" s="1490"/>
      <c r="AO53" s="1490"/>
      <c r="AP53" s="1490"/>
      <c r="AQ53" s="1490"/>
      <c r="AR53" s="1490"/>
      <c r="AS53" s="1490"/>
      <c r="AT53" s="1490"/>
      <c r="AU53" s="1490"/>
      <c r="AV53" s="1490"/>
      <c r="AW53" s="1490"/>
      <c r="AX53" s="1490"/>
      <c r="AY53" s="1490"/>
      <c r="AZ53" s="1490"/>
      <c r="BA53" s="1490"/>
      <c r="BB53" s="1490"/>
      <c r="BC53" s="1490"/>
      <c r="BD53" s="1490"/>
      <c r="BE53" s="1490"/>
      <c r="BF53" s="1490"/>
      <c r="BG53" s="1490"/>
      <c r="BH53" s="1490"/>
      <c r="BI53" s="1490"/>
      <c r="BJ53" s="1490"/>
      <c r="BK53" s="1490"/>
      <c r="BL53" s="1490"/>
      <c r="BM53" s="1490"/>
      <c r="BN53" s="1490"/>
      <c r="BO53" s="1490"/>
      <c r="BP53" s="1490"/>
      <c r="BQ53" s="1490"/>
      <c r="BR53" s="1490"/>
      <c r="BS53" s="1490"/>
      <c r="BT53" s="1490"/>
      <c r="BU53" s="1490"/>
      <c r="BV53" s="1490"/>
      <c r="BW53" s="1490"/>
      <c r="BX53" s="1490"/>
      <c r="BY53" s="1490"/>
      <c r="BZ53" s="1490"/>
      <c r="CA53" s="1490"/>
      <c r="CB53" s="1490"/>
      <c r="CC53" s="1490"/>
      <c r="CD53" s="1490"/>
      <c r="CE53" s="1490"/>
      <c r="CF53" s="1490"/>
      <c r="CG53" s="1490"/>
      <c r="CH53" s="1490"/>
      <c r="CI53" s="1490"/>
      <c r="CJ53" s="1490"/>
      <c r="CK53" s="1490"/>
      <c r="CL53" s="1490"/>
      <c r="CM53" s="1490"/>
      <c r="CN53" s="1490"/>
      <c r="CO53" s="1491"/>
      <c r="CP53" s="1341"/>
      <c r="CQ53" s="1342"/>
      <c r="CR53" s="1342"/>
      <c r="CS53" s="1342"/>
      <c r="CT53" s="1342"/>
      <c r="CU53" s="1342"/>
      <c r="CV53" s="1342"/>
      <c r="CW53" s="1342"/>
      <c r="CX53" s="1342"/>
      <c r="CY53" s="1342"/>
      <c r="CZ53" s="1342"/>
      <c r="DA53" s="1342"/>
      <c r="DB53" s="1342"/>
      <c r="DC53" s="1342"/>
      <c r="DD53" s="1342"/>
      <c r="DE53" s="1342"/>
      <c r="DF53" s="1342"/>
      <c r="DG53" s="1342"/>
      <c r="DH53" s="1342"/>
      <c r="DI53" s="1342"/>
      <c r="DJ53" s="1342"/>
      <c r="DK53" s="1342"/>
      <c r="DL53" s="1342"/>
      <c r="DM53" s="1342"/>
      <c r="DN53" s="1342"/>
      <c r="DO53" s="1342"/>
      <c r="DP53" s="1343"/>
      <c r="DQ53" s="124"/>
      <c r="DR53" s="124"/>
      <c r="DS53" s="124"/>
      <c r="DT53" s="124"/>
      <c r="DU53" s="124"/>
      <c r="DV53" s="934"/>
      <c r="DW53" s="935"/>
      <c r="DX53" s="935"/>
      <c r="DY53" s="935"/>
      <c r="DZ53" s="935"/>
      <c r="EA53" s="935"/>
      <c r="EB53" s="935"/>
      <c r="EC53" s="935"/>
      <c r="ED53" s="936"/>
    </row>
    <row r="54" spans="1:134" ht="6" customHeight="1" x14ac:dyDescent="0.25">
      <c r="A54" s="124"/>
      <c r="B54" s="1489"/>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0"/>
      <c r="AI54" s="1490"/>
      <c r="AJ54" s="1490"/>
      <c r="AK54" s="1490"/>
      <c r="AL54" s="1490"/>
      <c r="AM54" s="1490"/>
      <c r="AN54" s="1490"/>
      <c r="AO54" s="1490"/>
      <c r="AP54" s="1490"/>
      <c r="AQ54" s="1490"/>
      <c r="AR54" s="1490"/>
      <c r="AS54" s="1490"/>
      <c r="AT54" s="1490"/>
      <c r="AU54" s="1490"/>
      <c r="AV54" s="1490"/>
      <c r="AW54" s="1490"/>
      <c r="AX54" s="1490"/>
      <c r="AY54" s="1490"/>
      <c r="AZ54" s="1490"/>
      <c r="BA54" s="1490"/>
      <c r="BB54" s="1490"/>
      <c r="BC54" s="1490"/>
      <c r="BD54" s="1490"/>
      <c r="BE54" s="1490"/>
      <c r="BF54" s="1490"/>
      <c r="BG54" s="1490"/>
      <c r="BH54" s="1490"/>
      <c r="BI54" s="1490"/>
      <c r="BJ54" s="1490"/>
      <c r="BK54" s="1490"/>
      <c r="BL54" s="1490"/>
      <c r="BM54" s="1490"/>
      <c r="BN54" s="1490"/>
      <c r="BO54" s="1490"/>
      <c r="BP54" s="1490"/>
      <c r="BQ54" s="1490"/>
      <c r="BR54" s="1490"/>
      <c r="BS54" s="1490"/>
      <c r="BT54" s="1490"/>
      <c r="BU54" s="1490"/>
      <c r="BV54" s="1490"/>
      <c r="BW54" s="1490"/>
      <c r="BX54" s="1490"/>
      <c r="BY54" s="1490"/>
      <c r="BZ54" s="1490"/>
      <c r="CA54" s="1490"/>
      <c r="CB54" s="1490"/>
      <c r="CC54" s="1490"/>
      <c r="CD54" s="1490"/>
      <c r="CE54" s="1490"/>
      <c r="CF54" s="1490"/>
      <c r="CG54" s="1490"/>
      <c r="CH54" s="1490"/>
      <c r="CI54" s="1490"/>
      <c r="CJ54" s="1490"/>
      <c r="CK54" s="1490"/>
      <c r="CL54" s="1490"/>
      <c r="CM54" s="1490"/>
      <c r="CN54" s="1490"/>
      <c r="CO54" s="1491"/>
      <c r="CP54" s="1341"/>
      <c r="CQ54" s="1342"/>
      <c r="CR54" s="1342"/>
      <c r="CS54" s="1342"/>
      <c r="CT54" s="1342"/>
      <c r="CU54" s="1342"/>
      <c r="CV54" s="1342"/>
      <c r="CW54" s="1342"/>
      <c r="CX54" s="1342"/>
      <c r="CY54" s="1342"/>
      <c r="CZ54" s="1342"/>
      <c r="DA54" s="1342"/>
      <c r="DB54" s="1342"/>
      <c r="DC54" s="1342"/>
      <c r="DD54" s="1342"/>
      <c r="DE54" s="1342"/>
      <c r="DF54" s="1342"/>
      <c r="DG54" s="1342"/>
      <c r="DH54" s="1342"/>
      <c r="DI54" s="1342"/>
      <c r="DJ54" s="1342"/>
      <c r="DK54" s="1342"/>
      <c r="DL54" s="1342"/>
      <c r="DM54" s="1342"/>
      <c r="DN54" s="1342"/>
      <c r="DO54" s="1342"/>
      <c r="DP54" s="1343"/>
      <c r="DQ54" s="124"/>
      <c r="DR54" s="124"/>
      <c r="DS54" s="124"/>
      <c r="DT54" s="124"/>
      <c r="DU54" s="124"/>
      <c r="DV54" s="934"/>
      <c r="DW54" s="935"/>
      <c r="DX54" s="935"/>
      <c r="DY54" s="935"/>
      <c r="DZ54" s="935"/>
      <c r="EA54" s="935"/>
      <c r="EB54" s="935"/>
      <c r="EC54" s="935"/>
      <c r="ED54" s="936"/>
    </row>
    <row r="55" spans="1:134" ht="6" customHeight="1" x14ac:dyDescent="0.25">
      <c r="A55" s="124"/>
      <c r="B55" s="1421" t="s">
        <v>142</v>
      </c>
      <c r="C55" s="1422"/>
      <c r="D55" s="1422"/>
      <c r="E55" s="1422"/>
      <c r="F55" s="1422"/>
      <c r="G55" s="1422"/>
      <c r="H55" s="1422"/>
      <c r="I55" s="1422"/>
      <c r="J55" s="1422"/>
      <c r="K55" s="1422"/>
      <c r="L55" s="1422"/>
      <c r="M55" s="1422"/>
      <c r="N55" s="1422"/>
      <c r="O55" s="1422"/>
      <c r="P55" s="1422"/>
      <c r="Q55" s="1422"/>
      <c r="R55" s="1422"/>
      <c r="S55" s="1422"/>
      <c r="T55" s="1422"/>
      <c r="U55" s="1422"/>
      <c r="V55" s="1422"/>
      <c r="W55" s="1422"/>
      <c r="X55" s="1422"/>
      <c r="Y55" s="1422"/>
      <c r="Z55" s="1422"/>
      <c r="AA55" s="1422"/>
      <c r="AB55" s="1422"/>
      <c r="AC55" s="1422"/>
      <c r="AD55" s="1422"/>
      <c r="AE55" s="1422"/>
      <c r="AF55" s="1422"/>
      <c r="AG55" s="1422"/>
      <c r="AH55" s="1422"/>
      <c r="AI55" s="1422"/>
      <c r="AJ55" s="1422"/>
      <c r="AK55" s="1422"/>
      <c r="AL55" s="1422"/>
      <c r="AM55" s="1422"/>
      <c r="AN55" s="1422"/>
      <c r="AO55" s="1422"/>
      <c r="AP55" s="1422"/>
      <c r="AQ55" s="1422"/>
      <c r="AR55" s="1422"/>
      <c r="AS55" s="1422"/>
      <c r="AT55" s="1422"/>
      <c r="AU55" s="1422"/>
      <c r="AV55" s="1422"/>
      <c r="AW55" s="1422"/>
      <c r="AX55" s="1422"/>
      <c r="AY55" s="1422"/>
      <c r="AZ55" s="1422"/>
      <c r="BA55" s="1422"/>
      <c r="BB55" s="1422"/>
      <c r="BC55" s="1422"/>
      <c r="BD55" s="1422"/>
      <c r="BE55" s="1422"/>
      <c r="BF55" s="1422"/>
      <c r="BG55" s="1422"/>
      <c r="BH55" s="1422"/>
      <c r="BI55" s="1422"/>
      <c r="BJ55" s="1422"/>
      <c r="BK55" s="1422"/>
      <c r="BL55" s="1422"/>
      <c r="BM55" s="1422"/>
      <c r="BN55" s="1422"/>
      <c r="BO55" s="1422"/>
      <c r="BP55" s="1422"/>
      <c r="BQ55" s="1422"/>
      <c r="BR55" s="1422"/>
      <c r="BS55" s="1422"/>
      <c r="BT55" s="1422"/>
      <c r="BU55" s="1422"/>
      <c r="BV55" s="1422"/>
      <c r="BW55" s="1422"/>
      <c r="BX55" s="1422"/>
      <c r="BY55" s="1422"/>
      <c r="BZ55" s="1422"/>
      <c r="CA55" s="1422"/>
      <c r="CB55" s="1422"/>
      <c r="CC55" s="1422"/>
      <c r="CD55" s="1422"/>
      <c r="CE55" s="1422"/>
      <c r="CF55" s="1422"/>
      <c r="CG55" s="1422"/>
      <c r="CH55" s="1422"/>
      <c r="CI55" s="1422"/>
      <c r="CJ55" s="1422"/>
      <c r="CK55" s="1422"/>
      <c r="CL55" s="1422"/>
      <c r="CM55" s="1422"/>
      <c r="CN55" s="1422"/>
      <c r="CO55" s="1423"/>
      <c r="CP55" s="1341"/>
      <c r="CQ55" s="1342"/>
      <c r="CR55" s="1342"/>
      <c r="CS55" s="1342"/>
      <c r="CT55" s="1342"/>
      <c r="CU55" s="1342"/>
      <c r="CV55" s="1342"/>
      <c r="CW55" s="1342"/>
      <c r="CX55" s="1342"/>
      <c r="CY55" s="1342"/>
      <c r="CZ55" s="1342"/>
      <c r="DA55" s="1342"/>
      <c r="DB55" s="1342"/>
      <c r="DC55" s="1342"/>
      <c r="DD55" s="1342"/>
      <c r="DE55" s="1342"/>
      <c r="DF55" s="1342"/>
      <c r="DG55" s="1342"/>
      <c r="DH55" s="1342"/>
      <c r="DI55" s="1342"/>
      <c r="DJ55" s="1342"/>
      <c r="DK55" s="1342"/>
      <c r="DL55" s="1342"/>
      <c r="DM55" s="1342"/>
      <c r="DN55" s="1342"/>
      <c r="DO55" s="1342"/>
      <c r="DP55" s="1343"/>
      <c r="DQ55" s="124"/>
      <c r="DR55" s="124"/>
      <c r="DS55" s="124"/>
      <c r="DT55" s="124"/>
      <c r="DU55" s="124"/>
      <c r="DV55" s="934"/>
      <c r="DW55" s="935"/>
      <c r="DX55" s="935"/>
      <c r="DY55" s="935"/>
      <c r="DZ55" s="935"/>
      <c r="EA55" s="935"/>
      <c r="EB55" s="935"/>
      <c r="EC55" s="935"/>
      <c r="ED55" s="936"/>
    </row>
    <row r="56" spans="1:134" ht="6" customHeight="1" thickBot="1" x14ac:dyDescent="0.3">
      <c r="A56" s="124"/>
      <c r="B56" s="142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c r="AK56" s="1425"/>
      <c r="AL56" s="1425"/>
      <c r="AM56" s="1425"/>
      <c r="AN56" s="1425"/>
      <c r="AO56" s="1425"/>
      <c r="AP56" s="1425"/>
      <c r="AQ56" s="1425"/>
      <c r="AR56" s="1425"/>
      <c r="AS56" s="1425"/>
      <c r="AT56" s="1425"/>
      <c r="AU56" s="1425"/>
      <c r="AV56" s="1425"/>
      <c r="AW56" s="1425"/>
      <c r="AX56" s="1425"/>
      <c r="AY56" s="1425"/>
      <c r="AZ56" s="1425"/>
      <c r="BA56" s="1425"/>
      <c r="BB56" s="1425"/>
      <c r="BC56" s="1425"/>
      <c r="BD56" s="1425"/>
      <c r="BE56" s="1425"/>
      <c r="BF56" s="1425"/>
      <c r="BG56" s="1425"/>
      <c r="BH56" s="1425"/>
      <c r="BI56" s="1425"/>
      <c r="BJ56" s="1425"/>
      <c r="BK56" s="1425"/>
      <c r="BL56" s="1425"/>
      <c r="BM56" s="1425"/>
      <c r="BN56" s="1425"/>
      <c r="BO56" s="1425"/>
      <c r="BP56" s="1425"/>
      <c r="BQ56" s="1425"/>
      <c r="BR56" s="1425"/>
      <c r="BS56" s="1425"/>
      <c r="BT56" s="1425"/>
      <c r="BU56" s="1425"/>
      <c r="BV56" s="1425"/>
      <c r="BW56" s="1425"/>
      <c r="BX56" s="1425"/>
      <c r="BY56" s="1425"/>
      <c r="BZ56" s="1425"/>
      <c r="CA56" s="1425"/>
      <c r="CB56" s="1425"/>
      <c r="CC56" s="1425"/>
      <c r="CD56" s="1425"/>
      <c r="CE56" s="1425"/>
      <c r="CF56" s="1425"/>
      <c r="CG56" s="1425"/>
      <c r="CH56" s="1425"/>
      <c r="CI56" s="1425"/>
      <c r="CJ56" s="1425"/>
      <c r="CK56" s="1425"/>
      <c r="CL56" s="1425"/>
      <c r="CM56" s="1425"/>
      <c r="CN56" s="1425"/>
      <c r="CO56" s="1426"/>
      <c r="CP56" s="1344"/>
      <c r="CQ56" s="1345"/>
      <c r="CR56" s="1345"/>
      <c r="CS56" s="1345"/>
      <c r="CT56" s="1345"/>
      <c r="CU56" s="1345"/>
      <c r="CV56" s="1345"/>
      <c r="CW56" s="1345"/>
      <c r="CX56" s="1345"/>
      <c r="CY56" s="1345"/>
      <c r="CZ56" s="1345"/>
      <c r="DA56" s="1345"/>
      <c r="DB56" s="1345"/>
      <c r="DC56" s="1345"/>
      <c r="DD56" s="1345"/>
      <c r="DE56" s="1345"/>
      <c r="DF56" s="1345"/>
      <c r="DG56" s="1345"/>
      <c r="DH56" s="1345"/>
      <c r="DI56" s="1345"/>
      <c r="DJ56" s="1345"/>
      <c r="DK56" s="1345"/>
      <c r="DL56" s="1345"/>
      <c r="DM56" s="1345"/>
      <c r="DN56" s="1345"/>
      <c r="DO56" s="1345"/>
      <c r="DP56" s="1346"/>
      <c r="DQ56" s="124"/>
      <c r="DR56" s="124"/>
      <c r="DS56" s="124"/>
      <c r="DT56" s="124"/>
      <c r="DU56" s="124"/>
      <c r="DV56" s="934"/>
      <c r="DW56" s="935"/>
      <c r="DX56" s="935"/>
      <c r="DY56" s="935"/>
      <c r="DZ56" s="935"/>
      <c r="EA56" s="935"/>
      <c r="EB56" s="935"/>
      <c r="EC56" s="935"/>
      <c r="ED56" s="936"/>
    </row>
    <row r="57" spans="1:134" ht="6" customHeight="1" thickTop="1" x14ac:dyDescent="0.25">
      <c r="A57" s="124"/>
      <c r="B57" s="1358" t="s">
        <v>70</v>
      </c>
      <c r="C57" s="1359"/>
      <c r="D57" s="1359"/>
      <c r="E57" s="1359"/>
      <c r="F57" s="1359"/>
      <c r="G57" s="1359"/>
      <c r="H57" s="1359"/>
      <c r="I57" s="1359"/>
      <c r="J57" s="1359"/>
      <c r="K57" s="1359"/>
      <c r="L57" s="1359"/>
      <c r="M57" s="1359"/>
      <c r="N57" s="1360"/>
      <c r="O57" s="1462" t="s">
        <v>143</v>
      </c>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463"/>
      <c r="AM57" s="1463"/>
      <c r="AN57" s="1463"/>
      <c r="AO57" s="1469" t="str">
        <f>IF('Setup-Completion Report'!AJ96=0," ",'Setup-Completion Report'!AJ96)</f>
        <v xml:space="preserve"> </v>
      </c>
      <c r="AP57" s="1469"/>
      <c r="AQ57" s="1469"/>
      <c r="AR57" s="1469"/>
      <c r="AS57" s="1469"/>
      <c r="AT57" s="1469"/>
      <c r="AU57" s="1469"/>
      <c r="AV57" s="1469"/>
      <c r="AW57" s="1469"/>
      <c r="AX57" s="1469"/>
      <c r="AY57" s="1469"/>
      <c r="AZ57" s="1469"/>
      <c r="BA57" s="1469"/>
      <c r="BB57" s="1469"/>
      <c r="BC57" s="1469"/>
      <c r="BD57" s="1469"/>
      <c r="BE57" s="1469"/>
      <c r="BF57" s="1469"/>
      <c r="BG57" s="1469"/>
      <c r="BH57" s="1469"/>
      <c r="BI57" s="1469"/>
      <c r="BJ57" s="1469"/>
      <c r="BK57" s="1469"/>
      <c r="BL57" s="1469"/>
      <c r="BM57" s="1469"/>
      <c r="BN57" s="1469"/>
      <c r="BO57" s="1469"/>
      <c r="BP57" s="1469"/>
      <c r="BQ57" s="1469"/>
      <c r="BR57" s="1469"/>
      <c r="BS57" s="1469"/>
      <c r="BT57" s="1469"/>
      <c r="BU57" s="1469"/>
      <c r="BV57" s="1469"/>
      <c r="BW57" s="1469"/>
      <c r="BX57" s="1469"/>
      <c r="BY57" s="1469"/>
      <c r="BZ57" s="1469"/>
      <c r="CA57" s="1469"/>
      <c r="CB57" s="1469"/>
      <c r="CC57" s="1469"/>
      <c r="CD57" s="1469"/>
      <c r="CE57" s="1469"/>
      <c r="CF57" s="1469"/>
      <c r="CG57" s="1469"/>
      <c r="CH57" s="1469"/>
      <c r="CI57" s="1469"/>
      <c r="CJ57" s="1469"/>
      <c r="CK57" s="1469"/>
      <c r="CL57" s="1469"/>
      <c r="CM57" s="1469"/>
      <c r="CN57" s="1469"/>
      <c r="CO57" s="1470"/>
      <c r="CP57" s="1427">
        <f>'Draw Information'!CR10</f>
        <v>0</v>
      </c>
      <c r="CQ57" s="1428"/>
      <c r="CR57" s="1428"/>
      <c r="CS57" s="1428"/>
      <c r="CT57" s="1428"/>
      <c r="CU57" s="1428"/>
      <c r="CV57" s="1428"/>
      <c r="CW57" s="1428"/>
      <c r="CX57" s="1428"/>
      <c r="CY57" s="1428"/>
      <c r="CZ57" s="1428"/>
      <c r="DA57" s="1428"/>
      <c r="DB57" s="1428"/>
      <c r="DC57" s="1428"/>
      <c r="DD57" s="1428"/>
      <c r="DE57" s="1428"/>
      <c r="DF57" s="1428"/>
      <c r="DG57" s="1428"/>
      <c r="DH57" s="1428"/>
      <c r="DI57" s="1428"/>
      <c r="DJ57" s="1428"/>
      <c r="DK57" s="1428"/>
      <c r="DL57" s="1428"/>
      <c r="DM57" s="1428"/>
      <c r="DN57" s="1428"/>
      <c r="DO57" s="1428"/>
      <c r="DP57" s="1429"/>
      <c r="DQ57" s="124"/>
      <c r="DR57" s="124"/>
      <c r="DS57" s="124"/>
      <c r="DT57" s="124"/>
      <c r="DU57" s="124"/>
      <c r="DV57" s="934"/>
      <c r="DW57" s="935"/>
      <c r="DX57" s="935"/>
      <c r="DY57" s="935"/>
      <c r="DZ57" s="935"/>
      <c r="EA57" s="935"/>
      <c r="EB57" s="935"/>
      <c r="EC57" s="935"/>
      <c r="ED57" s="936"/>
    </row>
    <row r="58" spans="1:134" ht="6" customHeight="1" x14ac:dyDescent="0.25">
      <c r="A58" s="124"/>
      <c r="B58" s="1361"/>
      <c r="C58" s="1362"/>
      <c r="D58" s="1362"/>
      <c r="E58" s="1362"/>
      <c r="F58" s="1362"/>
      <c r="G58" s="1362"/>
      <c r="H58" s="1362"/>
      <c r="I58" s="1362"/>
      <c r="J58" s="1362"/>
      <c r="K58" s="1362"/>
      <c r="L58" s="1362"/>
      <c r="M58" s="1362"/>
      <c r="N58" s="1363"/>
      <c r="O58" s="1464"/>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c r="AN58" s="1465"/>
      <c r="AO58" s="1471"/>
      <c r="AP58" s="1471"/>
      <c r="AQ58" s="1471"/>
      <c r="AR58" s="1471"/>
      <c r="AS58" s="1471"/>
      <c r="AT58" s="1471"/>
      <c r="AU58" s="1471"/>
      <c r="AV58" s="1471"/>
      <c r="AW58" s="1471"/>
      <c r="AX58" s="1471"/>
      <c r="AY58" s="1471"/>
      <c r="AZ58" s="1471"/>
      <c r="BA58" s="1471"/>
      <c r="BB58" s="1471"/>
      <c r="BC58" s="1471"/>
      <c r="BD58" s="1471"/>
      <c r="BE58" s="1471"/>
      <c r="BF58" s="1471"/>
      <c r="BG58" s="1471"/>
      <c r="BH58" s="1471"/>
      <c r="BI58" s="1471"/>
      <c r="BJ58" s="1471"/>
      <c r="BK58" s="1471"/>
      <c r="BL58" s="1471"/>
      <c r="BM58" s="1471"/>
      <c r="BN58" s="1471"/>
      <c r="BO58" s="1471"/>
      <c r="BP58" s="1471"/>
      <c r="BQ58" s="1471"/>
      <c r="BR58" s="1471"/>
      <c r="BS58" s="1471"/>
      <c r="BT58" s="1471"/>
      <c r="BU58" s="1471"/>
      <c r="BV58" s="1471"/>
      <c r="BW58" s="1471"/>
      <c r="BX58" s="1471"/>
      <c r="BY58" s="1471"/>
      <c r="BZ58" s="1471"/>
      <c r="CA58" s="1471"/>
      <c r="CB58" s="1471"/>
      <c r="CC58" s="1471"/>
      <c r="CD58" s="1471"/>
      <c r="CE58" s="1471"/>
      <c r="CF58" s="1471"/>
      <c r="CG58" s="1471"/>
      <c r="CH58" s="1471"/>
      <c r="CI58" s="1471"/>
      <c r="CJ58" s="1471"/>
      <c r="CK58" s="1471"/>
      <c r="CL58" s="1471"/>
      <c r="CM58" s="1471"/>
      <c r="CN58" s="1471"/>
      <c r="CO58" s="1472"/>
      <c r="CP58" s="1430"/>
      <c r="CQ58" s="1431"/>
      <c r="CR58" s="1431"/>
      <c r="CS58" s="1431"/>
      <c r="CT58" s="1431"/>
      <c r="CU58" s="1431"/>
      <c r="CV58" s="1431"/>
      <c r="CW58" s="1431"/>
      <c r="CX58" s="1431"/>
      <c r="CY58" s="1431"/>
      <c r="CZ58" s="1431"/>
      <c r="DA58" s="1431"/>
      <c r="DB58" s="1431"/>
      <c r="DC58" s="1431"/>
      <c r="DD58" s="1431"/>
      <c r="DE58" s="1431"/>
      <c r="DF58" s="1431"/>
      <c r="DG58" s="1431"/>
      <c r="DH58" s="1431"/>
      <c r="DI58" s="1431"/>
      <c r="DJ58" s="1431"/>
      <c r="DK58" s="1431"/>
      <c r="DL58" s="1431"/>
      <c r="DM58" s="1431"/>
      <c r="DN58" s="1431"/>
      <c r="DO58" s="1431"/>
      <c r="DP58" s="1432"/>
      <c r="DQ58" s="124"/>
      <c r="DR58" s="124"/>
      <c r="DS58" s="124"/>
      <c r="DT58" s="124"/>
      <c r="DU58" s="124"/>
      <c r="DV58" s="934"/>
      <c r="DW58" s="935"/>
      <c r="DX58" s="935"/>
      <c r="DY58" s="935"/>
      <c r="DZ58" s="935"/>
      <c r="EA58" s="935"/>
      <c r="EB58" s="935"/>
      <c r="EC58" s="935"/>
      <c r="ED58" s="936"/>
    </row>
    <row r="59" spans="1:134" ht="6" customHeight="1" x14ac:dyDescent="0.25">
      <c r="A59" s="124"/>
      <c r="B59" s="1361"/>
      <c r="C59" s="1362"/>
      <c r="D59" s="1362"/>
      <c r="E59" s="1362"/>
      <c r="F59" s="1362"/>
      <c r="G59" s="1362"/>
      <c r="H59" s="1362"/>
      <c r="I59" s="1362"/>
      <c r="J59" s="1362"/>
      <c r="K59" s="1362"/>
      <c r="L59" s="1362"/>
      <c r="M59" s="1362"/>
      <c r="N59" s="1363"/>
      <c r="O59" s="1464"/>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c r="AN59" s="1465"/>
      <c r="AO59" s="1471"/>
      <c r="AP59" s="1471"/>
      <c r="AQ59" s="1471"/>
      <c r="AR59" s="1471"/>
      <c r="AS59" s="1471"/>
      <c r="AT59" s="1471"/>
      <c r="AU59" s="1471"/>
      <c r="AV59" s="1471"/>
      <c r="AW59" s="1471"/>
      <c r="AX59" s="1471"/>
      <c r="AY59" s="1471"/>
      <c r="AZ59" s="1471"/>
      <c r="BA59" s="1471"/>
      <c r="BB59" s="1471"/>
      <c r="BC59" s="1471"/>
      <c r="BD59" s="1471"/>
      <c r="BE59" s="1471"/>
      <c r="BF59" s="1471"/>
      <c r="BG59" s="1471"/>
      <c r="BH59" s="1471"/>
      <c r="BI59" s="1471"/>
      <c r="BJ59" s="1471"/>
      <c r="BK59" s="1471"/>
      <c r="BL59" s="1471"/>
      <c r="BM59" s="1471"/>
      <c r="BN59" s="1471"/>
      <c r="BO59" s="1471"/>
      <c r="BP59" s="1471"/>
      <c r="BQ59" s="1471"/>
      <c r="BR59" s="1471"/>
      <c r="BS59" s="1471"/>
      <c r="BT59" s="1471"/>
      <c r="BU59" s="1471"/>
      <c r="BV59" s="1471"/>
      <c r="BW59" s="1471"/>
      <c r="BX59" s="1471"/>
      <c r="BY59" s="1471"/>
      <c r="BZ59" s="1471"/>
      <c r="CA59" s="1471"/>
      <c r="CB59" s="1471"/>
      <c r="CC59" s="1471"/>
      <c r="CD59" s="1471"/>
      <c r="CE59" s="1471"/>
      <c r="CF59" s="1471"/>
      <c r="CG59" s="1471"/>
      <c r="CH59" s="1471"/>
      <c r="CI59" s="1471"/>
      <c r="CJ59" s="1471"/>
      <c r="CK59" s="1471"/>
      <c r="CL59" s="1471"/>
      <c r="CM59" s="1471"/>
      <c r="CN59" s="1471"/>
      <c r="CO59" s="1472"/>
      <c r="CP59" s="1430"/>
      <c r="CQ59" s="1431"/>
      <c r="CR59" s="1431"/>
      <c r="CS59" s="1431"/>
      <c r="CT59" s="1431"/>
      <c r="CU59" s="1431"/>
      <c r="CV59" s="1431"/>
      <c r="CW59" s="1431"/>
      <c r="CX59" s="1431"/>
      <c r="CY59" s="1431"/>
      <c r="CZ59" s="1431"/>
      <c r="DA59" s="1431"/>
      <c r="DB59" s="1431"/>
      <c r="DC59" s="1431"/>
      <c r="DD59" s="1431"/>
      <c r="DE59" s="1431"/>
      <c r="DF59" s="1431"/>
      <c r="DG59" s="1431"/>
      <c r="DH59" s="1431"/>
      <c r="DI59" s="1431"/>
      <c r="DJ59" s="1431"/>
      <c r="DK59" s="1431"/>
      <c r="DL59" s="1431"/>
      <c r="DM59" s="1431"/>
      <c r="DN59" s="1431"/>
      <c r="DO59" s="1431"/>
      <c r="DP59" s="1432"/>
      <c r="DQ59" s="124"/>
      <c r="DR59" s="124"/>
      <c r="DS59" s="124"/>
      <c r="DT59" s="124"/>
      <c r="DU59" s="124"/>
      <c r="DV59" s="934"/>
      <c r="DW59" s="935"/>
      <c r="DX59" s="935"/>
      <c r="DY59" s="935"/>
      <c r="DZ59" s="935"/>
      <c r="EA59" s="935"/>
      <c r="EB59" s="935"/>
      <c r="EC59" s="935"/>
      <c r="ED59" s="936"/>
    </row>
    <row r="60" spans="1:134" ht="6" customHeight="1" thickBot="1" x14ac:dyDescent="0.3">
      <c r="A60" s="124"/>
      <c r="B60" s="1364"/>
      <c r="C60" s="1365"/>
      <c r="D60" s="1365"/>
      <c r="E60" s="1365"/>
      <c r="F60" s="1365"/>
      <c r="G60" s="1365"/>
      <c r="H60" s="1365"/>
      <c r="I60" s="1365"/>
      <c r="J60" s="1365"/>
      <c r="K60" s="1365"/>
      <c r="L60" s="1365"/>
      <c r="M60" s="1365"/>
      <c r="N60" s="1366"/>
      <c r="O60" s="1466"/>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467"/>
      <c r="AM60" s="1467"/>
      <c r="AN60" s="1467"/>
      <c r="AO60" s="1473"/>
      <c r="AP60" s="1473"/>
      <c r="AQ60" s="1473"/>
      <c r="AR60" s="1473"/>
      <c r="AS60" s="1473"/>
      <c r="AT60" s="1473"/>
      <c r="AU60" s="1473"/>
      <c r="AV60" s="1473"/>
      <c r="AW60" s="1473"/>
      <c r="AX60" s="1473"/>
      <c r="AY60" s="1473"/>
      <c r="AZ60" s="1473"/>
      <c r="BA60" s="1473"/>
      <c r="BB60" s="1473"/>
      <c r="BC60" s="1473"/>
      <c r="BD60" s="1473"/>
      <c r="BE60" s="1473"/>
      <c r="BF60" s="1473"/>
      <c r="BG60" s="1473"/>
      <c r="BH60" s="1473"/>
      <c r="BI60" s="1473"/>
      <c r="BJ60" s="1473"/>
      <c r="BK60" s="1473"/>
      <c r="BL60" s="1473"/>
      <c r="BM60" s="1473"/>
      <c r="BN60" s="1473"/>
      <c r="BO60" s="1473"/>
      <c r="BP60" s="1473"/>
      <c r="BQ60" s="1473"/>
      <c r="BR60" s="1473"/>
      <c r="BS60" s="1473"/>
      <c r="BT60" s="1473"/>
      <c r="BU60" s="1473"/>
      <c r="BV60" s="1473"/>
      <c r="BW60" s="1473"/>
      <c r="BX60" s="1473"/>
      <c r="BY60" s="1473"/>
      <c r="BZ60" s="1473"/>
      <c r="CA60" s="1473"/>
      <c r="CB60" s="1473"/>
      <c r="CC60" s="1473"/>
      <c r="CD60" s="1473"/>
      <c r="CE60" s="1473"/>
      <c r="CF60" s="1473"/>
      <c r="CG60" s="1473"/>
      <c r="CH60" s="1473"/>
      <c r="CI60" s="1473"/>
      <c r="CJ60" s="1473"/>
      <c r="CK60" s="1473"/>
      <c r="CL60" s="1473"/>
      <c r="CM60" s="1473"/>
      <c r="CN60" s="1473"/>
      <c r="CO60" s="1474"/>
      <c r="CP60" s="1433"/>
      <c r="CQ60" s="1434"/>
      <c r="CR60" s="1434"/>
      <c r="CS60" s="1434"/>
      <c r="CT60" s="1434"/>
      <c r="CU60" s="1434"/>
      <c r="CV60" s="1434"/>
      <c r="CW60" s="1434"/>
      <c r="CX60" s="1434"/>
      <c r="CY60" s="1434"/>
      <c r="CZ60" s="1434"/>
      <c r="DA60" s="1434"/>
      <c r="DB60" s="1434"/>
      <c r="DC60" s="1434"/>
      <c r="DD60" s="1434"/>
      <c r="DE60" s="1434"/>
      <c r="DF60" s="1434"/>
      <c r="DG60" s="1434"/>
      <c r="DH60" s="1434"/>
      <c r="DI60" s="1434"/>
      <c r="DJ60" s="1434"/>
      <c r="DK60" s="1434"/>
      <c r="DL60" s="1434"/>
      <c r="DM60" s="1434"/>
      <c r="DN60" s="1434"/>
      <c r="DO60" s="1434"/>
      <c r="DP60" s="1435"/>
      <c r="DQ60" s="124"/>
      <c r="DR60" s="124"/>
      <c r="DS60" s="124"/>
      <c r="DT60" s="124"/>
      <c r="DU60" s="124"/>
      <c r="DV60" s="934"/>
      <c r="DW60" s="935"/>
      <c r="DX60" s="935"/>
      <c r="DY60" s="935"/>
      <c r="DZ60" s="935"/>
      <c r="EA60" s="935"/>
      <c r="EB60" s="935"/>
      <c r="EC60" s="935"/>
      <c r="ED60" s="936"/>
    </row>
    <row r="61" spans="1:134" ht="6" customHeight="1" thickTop="1" x14ac:dyDescent="0.25">
      <c r="A61" s="124"/>
      <c r="B61" s="1312">
        <v>11</v>
      </c>
      <c r="C61" s="1313"/>
      <c r="D61" s="1313"/>
      <c r="E61" s="1313"/>
      <c r="F61" s="1313"/>
      <c r="G61" s="1313"/>
      <c r="H61" s="1313"/>
      <c r="I61" s="1313"/>
      <c r="J61" s="1313"/>
      <c r="K61" s="1313"/>
      <c r="L61" s="1313"/>
      <c r="M61" s="1313"/>
      <c r="N61" s="1314"/>
      <c r="O61" s="1367" t="s">
        <v>388</v>
      </c>
      <c r="P61" s="1368"/>
      <c r="Q61" s="1368"/>
      <c r="R61" s="1368"/>
      <c r="S61" s="1368"/>
      <c r="T61" s="1368"/>
      <c r="U61" s="1368"/>
      <c r="V61" s="1368"/>
      <c r="W61" s="1368"/>
      <c r="X61" s="1368"/>
      <c r="Y61" s="1368"/>
      <c r="Z61" s="1368"/>
      <c r="AA61" s="1368"/>
      <c r="AB61" s="1368"/>
      <c r="AC61" s="1368"/>
      <c r="AD61" s="1368"/>
      <c r="AE61" s="1368"/>
      <c r="AF61" s="1368"/>
      <c r="AG61" s="1368"/>
      <c r="AH61" s="1368"/>
      <c r="AI61" s="1368"/>
      <c r="AJ61" s="1368"/>
      <c r="AK61" s="1368"/>
      <c r="AL61" s="1368"/>
      <c r="AM61" s="1368"/>
      <c r="AN61" s="1368"/>
      <c r="AO61" s="1368"/>
      <c r="AP61" s="1368"/>
      <c r="AQ61" s="1368"/>
      <c r="AR61" s="1368"/>
      <c r="AS61" s="1368"/>
      <c r="AT61" s="1368"/>
      <c r="AU61" s="1368"/>
      <c r="AV61" s="1368"/>
      <c r="AW61" s="1368"/>
      <c r="AX61" s="1368"/>
      <c r="AY61" s="1368"/>
      <c r="AZ61" s="1368"/>
      <c r="BA61" s="1368"/>
      <c r="BB61" s="1368"/>
      <c r="BC61" s="1368"/>
      <c r="BD61" s="1368"/>
      <c r="BE61" s="1368"/>
      <c r="BF61" s="1368"/>
      <c r="BG61" s="1368"/>
      <c r="BH61" s="1368"/>
      <c r="BI61" s="1368"/>
      <c r="BJ61" s="1368"/>
      <c r="BK61" s="1368"/>
      <c r="BL61" s="1368"/>
      <c r="BM61" s="1368"/>
      <c r="BN61" s="1368"/>
      <c r="BO61" s="1368"/>
      <c r="BP61" s="1368"/>
      <c r="BQ61" s="1368"/>
      <c r="BR61" s="1368"/>
      <c r="BS61" s="1368"/>
      <c r="BT61" s="1368"/>
      <c r="BU61" s="1368"/>
      <c r="BV61" s="1368"/>
      <c r="BW61" s="1368"/>
      <c r="BX61" s="1368"/>
      <c r="BY61" s="1368"/>
      <c r="BZ61" s="1368"/>
      <c r="CA61" s="1368"/>
      <c r="CB61" s="1368"/>
      <c r="CC61" s="1368"/>
      <c r="CD61" s="1368"/>
      <c r="CE61" s="1368"/>
      <c r="CF61" s="1368"/>
      <c r="CG61" s="1368"/>
      <c r="CH61" s="1368"/>
      <c r="CI61" s="1368"/>
      <c r="CJ61" s="1368"/>
      <c r="CK61" s="1368"/>
      <c r="CL61" s="1368"/>
      <c r="CM61" s="1368"/>
      <c r="CN61" s="1368"/>
      <c r="CO61" s="1369"/>
      <c r="CP61" s="1376"/>
      <c r="CQ61" s="1377"/>
      <c r="CR61" s="1377"/>
      <c r="CS61" s="1377"/>
      <c r="CT61" s="1377"/>
      <c r="CU61" s="1377"/>
      <c r="CV61" s="1377"/>
      <c r="CW61" s="1377"/>
      <c r="CX61" s="1377"/>
      <c r="CY61" s="1377"/>
      <c r="CZ61" s="1377"/>
      <c r="DA61" s="1377"/>
      <c r="DB61" s="1377"/>
      <c r="DC61" s="1377"/>
      <c r="DD61" s="1377"/>
      <c r="DE61" s="1377"/>
      <c r="DF61" s="1377"/>
      <c r="DG61" s="1377"/>
      <c r="DH61" s="1377"/>
      <c r="DI61" s="1377"/>
      <c r="DJ61" s="1377"/>
      <c r="DK61" s="1377"/>
      <c r="DL61" s="1377"/>
      <c r="DM61" s="1377"/>
      <c r="DN61" s="1377"/>
      <c r="DO61" s="1377"/>
      <c r="DP61" s="1378"/>
      <c r="DQ61" s="124"/>
      <c r="DR61" s="124"/>
      <c r="DS61" s="124"/>
      <c r="DT61" s="124"/>
      <c r="DU61" s="124"/>
      <c r="DV61" s="934"/>
      <c r="DW61" s="935"/>
      <c r="DX61" s="935"/>
      <c r="DY61" s="935"/>
      <c r="DZ61" s="935"/>
      <c r="EA61" s="935"/>
      <c r="EB61" s="935"/>
      <c r="EC61" s="935"/>
      <c r="ED61" s="936"/>
    </row>
    <row r="62" spans="1:134" ht="6" customHeight="1" x14ac:dyDescent="0.25">
      <c r="A62" s="124"/>
      <c r="B62" s="1315"/>
      <c r="C62" s="1316"/>
      <c r="D62" s="1316"/>
      <c r="E62" s="1316"/>
      <c r="F62" s="1316"/>
      <c r="G62" s="1316"/>
      <c r="H62" s="1316"/>
      <c r="I62" s="1316"/>
      <c r="J62" s="1316"/>
      <c r="K62" s="1316"/>
      <c r="L62" s="1316"/>
      <c r="M62" s="1316"/>
      <c r="N62" s="1317"/>
      <c r="O62" s="1370"/>
      <c r="P62" s="1371"/>
      <c r="Q62" s="1371"/>
      <c r="R62" s="1371"/>
      <c r="S62" s="1371"/>
      <c r="T62" s="1371"/>
      <c r="U62" s="1371"/>
      <c r="V62" s="1371"/>
      <c r="W62" s="1371"/>
      <c r="X62" s="1371"/>
      <c r="Y62" s="1371"/>
      <c r="Z62" s="1371"/>
      <c r="AA62" s="1371"/>
      <c r="AB62" s="1371"/>
      <c r="AC62" s="1371"/>
      <c r="AD62" s="1371"/>
      <c r="AE62" s="1371"/>
      <c r="AF62" s="1371"/>
      <c r="AG62" s="1371"/>
      <c r="AH62" s="1371"/>
      <c r="AI62" s="1371"/>
      <c r="AJ62" s="1371"/>
      <c r="AK62" s="1371"/>
      <c r="AL62" s="1371"/>
      <c r="AM62" s="1371"/>
      <c r="AN62" s="1371"/>
      <c r="AO62" s="1371"/>
      <c r="AP62" s="1371"/>
      <c r="AQ62" s="1371"/>
      <c r="AR62" s="1371"/>
      <c r="AS62" s="1371"/>
      <c r="AT62" s="1371"/>
      <c r="AU62" s="1371"/>
      <c r="AV62" s="1371"/>
      <c r="AW62" s="1371"/>
      <c r="AX62" s="1371"/>
      <c r="AY62" s="1371"/>
      <c r="AZ62" s="1371"/>
      <c r="BA62" s="1371"/>
      <c r="BB62" s="1371"/>
      <c r="BC62" s="1371"/>
      <c r="BD62" s="1371"/>
      <c r="BE62" s="1371"/>
      <c r="BF62" s="1371"/>
      <c r="BG62" s="1371"/>
      <c r="BH62" s="1371"/>
      <c r="BI62" s="1371"/>
      <c r="BJ62" s="1371"/>
      <c r="BK62" s="1371"/>
      <c r="BL62" s="1371"/>
      <c r="BM62" s="1371"/>
      <c r="BN62" s="1371"/>
      <c r="BO62" s="1371"/>
      <c r="BP62" s="1371"/>
      <c r="BQ62" s="1371"/>
      <c r="BR62" s="1371"/>
      <c r="BS62" s="1371"/>
      <c r="BT62" s="1371"/>
      <c r="BU62" s="1371"/>
      <c r="BV62" s="1371"/>
      <c r="BW62" s="1371"/>
      <c r="BX62" s="1371"/>
      <c r="BY62" s="1371"/>
      <c r="BZ62" s="1371"/>
      <c r="CA62" s="1371"/>
      <c r="CB62" s="1371"/>
      <c r="CC62" s="1371"/>
      <c r="CD62" s="1371"/>
      <c r="CE62" s="1371"/>
      <c r="CF62" s="1371"/>
      <c r="CG62" s="1371"/>
      <c r="CH62" s="1371"/>
      <c r="CI62" s="1371"/>
      <c r="CJ62" s="1371"/>
      <c r="CK62" s="1371"/>
      <c r="CL62" s="1371"/>
      <c r="CM62" s="1371"/>
      <c r="CN62" s="1371"/>
      <c r="CO62" s="1372"/>
      <c r="CP62" s="1379"/>
      <c r="CQ62" s="1380"/>
      <c r="CR62" s="1380"/>
      <c r="CS62" s="1380"/>
      <c r="CT62" s="1380"/>
      <c r="CU62" s="1380"/>
      <c r="CV62" s="1380"/>
      <c r="CW62" s="1380"/>
      <c r="CX62" s="1380"/>
      <c r="CY62" s="1380"/>
      <c r="CZ62" s="1380"/>
      <c r="DA62" s="1380"/>
      <c r="DB62" s="1380"/>
      <c r="DC62" s="1380"/>
      <c r="DD62" s="1380"/>
      <c r="DE62" s="1380"/>
      <c r="DF62" s="1380"/>
      <c r="DG62" s="1380"/>
      <c r="DH62" s="1380"/>
      <c r="DI62" s="1380"/>
      <c r="DJ62" s="1380"/>
      <c r="DK62" s="1380"/>
      <c r="DL62" s="1380"/>
      <c r="DM62" s="1380"/>
      <c r="DN62" s="1380"/>
      <c r="DO62" s="1380"/>
      <c r="DP62" s="1381"/>
      <c r="DQ62" s="124"/>
      <c r="DR62" s="124"/>
      <c r="DS62" s="124"/>
      <c r="DT62" s="124"/>
      <c r="DU62" s="124"/>
      <c r="DV62" s="934"/>
      <c r="DW62" s="935"/>
      <c r="DX62" s="935"/>
      <c r="DY62" s="935"/>
      <c r="DZ62" s="935"/>
      <c r="EA62" s="935"/>
      <c r="EB62" s="935"/>
      <c r="EC62" s="935"/>
      <c r="ED62" s="936"/>
    </row>
    <row r="63" spans="1:134" ht="6" customHeight="1" x14ac:dyDescent="0.25">
      <c r="A63" s="124"/>
      <c r="B63" s="1315"/>
      <c r="C63" s="1316"/>
      <c r="D63" s="1316"/>
      <c r="E63" s="1316"/>
      <c r="F63" s="1316"/>
      <c r="G63" s="1316"/>
      <c r="H63" s="1316"/>
      <c r="I63" s="1316"/>
      <c r="J63" s="1316"/>
      <c r="K63" s="1316"/>
      <c r="L63" s="1316"/>
      <c r="M63" s="1316"/>
      <c r="N63" s="1317"/>
      <c r="O63" s="1370"/>
      <c r="P63" s="1371"/>
      <c r="Q63" s="1371"/>
      <c r="R63" s="1371"/>
      <c r="S63" s="1371"/>
      <c r="T63" s="1371"/>
      <c r="U63" s="1371"/>
      <c r="V63" s="1371"/>
      <c r="W63" s="1371"/>
      <c r="X63" s="1371"/>
      <c r="Y63" s="1371"/>
      <c r="Z63" s="1371"/>
      <c r="AA63" s="1371"/>
      <c r="AB63" s="1371"/>
      <c r="AC63" s="1371"/>
      <c r="AD63" s="1371"/>
      <c r="AE63" s="1371"/>
      <c r="AF63" s="1371"/>
      <c r="AG63" s="1371"/>
      <c r="AH63" s="1371"/>
      <c r="AI63" s="1371"/>
      <c r="AJ63" s="1371"/>
      <c r="AK63" s="1371"/>
      <c r="AL63" s="1371"/>
      <c r="AM63" s="1371"/>
      <c r="AN63" s="1371"/>
      <c r="AO63" s="1371"/>
      <c r="AP63" s="1371"/>
      <c r="AQ63" s="1371"/>
      <c r="AR63" s="1371"/>
      <c r="AS63" s="1371"/>
      <c r="AT63" s="1371"/>
      <c r="AU63" s="1371"/>
      <c r="AV63" s="1371"/>
      <c r="AW63" s="1371"/>
      <c r="AX63" s="1371"/>
      <c r="AY63" s="1371"/>
      <c r="AZ63" s="1371"/>
      <c r="BA63" s="1371"/>
      <c r="BB63" s="1371"/>
      <c r="BC63" s="1371"/>
      <c r="BD63" s="1371"/>
      <c r="BE63" s="1371"/>
      <c r="BF63" s="1371"/>
      <c r="BG63" s="1371"/>
      <c r="BH63" s="1371"/>
      <c r="BI63" s="1371"/>
      <c r="BJ63" s="1371"/>
      <c r="BK63" s="1371"/>
      <c r="BL63" s="1371"/>
      <c r="BM63" s="1371"/>
      <c r="BN63" s="1371"/>
      <c r="BO63" s="1371"/>
      <c r="BP63" s="1371"/>
      <c r="BQ63" s="1371"/>
      <c r="BR63" s="1371"/>
      <c r="BS63" s="1371"/>
      <c r="BT63" s="1371"/>
      <c r="BU63" s="1371"/>
      <c r="BV63" s="1371"/>
      <c r="BW63" s="1371"/>
      <c r="BX63" s="1371"/>
      <c r="BY63" s="1371"/>
      <c r="BZ63" s="1371"/>
      <c r="CA63" s="1371"/>
      <c r="CB63" s="1371"/>
      <c r="CC63" s="1371"/>
      <c r="CD63" s="1371"/>
      <c r="CE63" s="1371"/>
      <c r="CF63" s="1371"/>
      <c r="CG63" s="1371"/>
      <c r="CH63" s="1371"/>
      <c r="CI63" s="1371"/>
      <c r="CJ63" s="1371"/>
      <c r="CK63" s="1371"/>
      <c r="CL63" s="1371"/>
      <c r="CM63" s="1371"/>
      <c r="CN63" s="1371"/>
      <c r="CO63" s="1372"/>
      <c r="CP63" s="1379"/>
      <c r="CQ63" s="1380"/>
      <c r="CR63" s="1380"/>
      <c r="CS63" s="1380"/>
      <c r="CT63" s="1380"/>
      <c r="CU63" s="1380"/>
      <c r="CV63" s="1380"/>
      <c r="CW63" s="1380"/>
      <c r="CX63" s="1380"/>
      <c r="CY63" s="1380"/>
      <c r="CZ63" s="1380"/>
      <c r="DA63" s="1380"/>
      <c r="DB63" s="1380"/>
      <c r="DC63" s="1380"/>
      <c r="DD63" s="1380"/>
      <c r="DE63" s="1380"/>
      <c r="DF63" s="1380"/>
      <c r="DG63" s="1380"/>
      <c r="DH63" s="1380"/>
      <c r="DI63" s="1380"/>
      <c r="DJ63" s="1380"/>
      <c r="DK63" s="1380"/>
      <c r="DL63" s="1380"/>
      <c r="DM63" s="1380"/>
      <c r="DN63" s="1380"/>
      <c r="DO63" s="1380"/>
      <c r="DP63" s="1381"/>
      <c r="DQ63" s="124"/>
      <c r="DR63" s="124"/>
      <c r="DS63" s="124"/>
      <c r="DT63" s="124"/>
      <c r="DU63" s="124"/>
      <c r="DV63" s="934"/>
      <c r="DW63" s="935"/>
      <c r="DX63" s="935"/>
      <c r="DY63" s="935"/>
      <c r="DZ63" s="935"/>
      <c r="EA63" s="935"/>
      <c r="EB63" s="935"/>
      <c r="EC63" s="935"/>
      <c r="ED63" s="936"/>
    </row>
    <row r="64" spans="1:134" ht="6" customHeight="1" thickBot="1" x14ac:dyDescent="0.3">
      <c r="A64" s="124"/>
      <c r="B64" s="1318"/>
      <c r="C64" s="1319"/>
      <c r="D64" s="1319"/>
      <c r="E64" s="1319"/>
      <c r="F64" s="1319"/>
      <c r="G64" s="1319"/>
      <c r="H64" s="1319"/>
      <c r="I64" s="1319"/>
      <c r="J64" s="1319"/>
      <c r="K64" s="1319"/>
      <c r="L64" s="1319"/>
      <c r="M64" s="1319"/>
      <c r="N64" s="1320"/>
      <c r="O64" s="1373"/>
      <c r="P64" s="1374"/>
      <c r="Q64" s="1374"/>
      <c r="R64" s="1374"/>
      <c r="S64" s="1374"/>
      <c r="T64" s="1374"/>
      <c r="U64" s="1374"/>
      <c r="V64" s="1374"/>
      <c r="W64" s="1374"/>
      <c r="X64" s="1374"/>
      <c r="Y64" s="1374"/>
      <c r="Z64" s="1374"/>
      <c r="AA64" s="1374"/>
      <c r="AB64" s="1374"/>
      <c r="AC64" s="1374"/>
      <c r="AD64" s="1374"/>
      <c r="AE64" s="1374"/>
      <c r="AF64" s="1374"/>
      <c r="AG64" s="1374"/>
      <c r="AH64" s="1374"/>
      <c r="AI64" s="1374"/>
      <c r="AJ64" s="1374"/>
      <c r="AK64" s="1374"/>
      <c r="AL64" s="1374"/>
      <c r="AM64" s="1374"/>
      <c r="AN64" s="1374"/>
      <c r="AO64" s="1374"/>
      <c r="AP64" s="1374"/>
      <c r="AQ64" s="1374"/>
      <c r="AR64" s="1374"/>
      <c r="AS64" s="1374"/>
      <c r="AT64" s="1374"/>
      <c r="AU64" s="1374"/>
      <c r="AV64" s="1374"/>
      <c r="AW64" s="1374"/>
      <c r="AX64" s="1374"/>
      <c r="AY64" s="1374"/>
      <c r="AZ64" s="1374"/>
      <c r="BA64" s="1374"/>
      <c r="BB64" s="1374"/>
      <c r="BC64" s="1374"/>
      <c r="BD64" s="1374"/>
      <c r="BE64" s="1374"/>
      <c r="BF64" s="1374"/>
      <c r="BG64" s="1374"/>
      <c r="BH64" s="1374"/>
      <c r="BI64" s="1374"/>
      <c r="BJ64" s="1374"/>
      <c r="BK64" s="1374"/>
      <c r="BL64" s="1374"/>
      <c r="BM64" s="1374"/>
      <c r="BN64" s="1374"/>
      <c r="BO64" s="1374"/>
      <c r="BP64" s="1374"/>
      <c r="BQ64" s="1374"/>
      <c r="BR64" s="1374"/>
      <c r="BS64" s="1374"/>
      <c r="BT64" s="1374"/>
      <c r="BU64" s="1374"/>
      <c r="BV64" s="1374"/>
      <c r="BW64" s="1374"/>
      <c r="BX64" s="1374"/>
      <c r="BY64" s="1374"/>
      <c r="BZ64" s="1374"/>
      <c r="CA64" s="1374"/>
      <c r="CB64" s="1374"/>
      <c r="CC64" s="1374"/>
      <c r="CD64" s="1374"/>
      <c r="CE64" s="1374"/>
      <c r="CF64" s="1374"/>
      <c r="CG64" s="1374"/>
      <c r="CH64" s="1374"/>
      <c r="CI64" s="1374"/>
      <c r="CJ64" s="1374"/>
      <c r="CK64" s="1374"/>
      <c r="CL64" s="1374"/>
      <c r="CM64" s="1374"/>
      <c r="CN64" s="1374"/>
      <c r="CO64" s="1375"/>
      <c r="CP64" s="1382"/>
      <c r="CQ64" s="1383"/>
      <c r="CR64" s="1383"/>
      <c r="CS64" s="1383"/>
      <c r="CT64" s="1383"/>
      <c r="CU64" s="1383"/>
      <c r="CV64" s="1383"/>
      <c r="CW64" s="1383"/>
      <c r="CX64" s="1383"/>
      <c r="CY64" s="1383"/>
      <c r="CZ64" s="1383"/>
      <c r="DA64" s="1383"/>
      <c r="DB64" s="1383"/>
      <c r="DC64" s="1383"/>
      <c r="DD64" s="1383"/>
      <c r="DE64" s="1383"/>
      <c r="DF64" s="1383"/>
      <c r="DG64" s="1383"/>
      <c r="DH64" s="1383"/>
      <c r="DI64" s="1383"/>
      <c r="DJ64" s="1383"/>
      <c r="DK64" s="1383"/>
      <c r="DL64" s="1383"/>
      <c r="DM64" s="1383"/>
      <c r="DN64" s="1383"/>
      <c r="DO64" s="1383"/>
      <c r="DP64" s="1384"/>
      <c r="DQ64" s="124"/>
      <c r="DR64" s="124"/>
      <c r="DS64" s="124"/>
      <c r="DT64" s="124"/>
      <c r="DU64" s="124"/>
      <c r="DV64" s="934"/>
      <c r="DW64" s="935"/>
      <c r="DX64" s="935"/>
      <c r="DY64" s="935"/>
      <c r="DZ64" s="935"/>
      <c r="EA64" s="935"/>
      <c r="EB64" s="935"/>
      <c r="EC64" s="935"/>
      <c r="ED64" s="936"/>
    </row>
    <row r="65" spans="1:134" ht="6" customHeight="1" thickTop="1" x14ac:dyDescent="0.25">
      <c r="A65" s="124"/>
      <c r="B65" s="1385"/>
      <c r="C65" s="1386"/>
      <c r="D65" s="1386"/>
      <c r="E65" s="1386"/>
      <c r="F65" s="1386"/>
      <c r="G65" s="1386"/>
      <c r="H65" s="1386"/>
      <c r="I65" s="1386"/>
      <c r="J65" s="1386"/>
      <c r="K65" s="1386"/>
      <c r="L65" s="1386"/>
      <c r="M65" s="1386"/>
      <c r="N65" s="1387"/>
      <c r="O65" s="1309" t="s">
        <v>144</v>
      </c>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1309"/>
      <c r="AL65" s="1309"/>
      <c r="AM65" s="1309"/>
      <c r="AN65" s="1309"/>
      <c r="AO65" s="1309"/>
      <c r="AP65" s="1309"/>
      <c r="AQ65" s="1309"/>
      <c r="AR65" s="1309"/>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09"/>
      <c r="BX65" s="1309"/>
      <c r="BY65" s="1309"/>
      <c r="BZ65" s="1309"/>
      <c r="CA65" s="1309"/>
      <c r="CB65" s="1309"/>
      <c r="CC65" s="1309"/>
      <c r="CD65" s="1309"/>
      <c r="CE65" s="1309"/>
      <c r="CF65" s="1309"/>
      <c r="CG65" s="1309"/>
      <c r="CH65" s="1309"/>
      <c r="CI65" s="1309"/>
      <c r="CJ65" s="1309"/>
      <c r="CK65" s="1309"/>
      <c r="CL65" s="1309"/>
      <c r="CM65" s="1309"/>
      <c r="CN65" s="1309"/>
      <c r="CO65" s="1309"/>
      <c r="CP65" s="1300"/>
      <c r="CQ65" s="1301"/>
      <c r="CR65" s="1301"/>
      <c r="CS65" s="1301"/>
      <c r="CT65" s="1301"/>
      <c r="CU65" s="1301"/>
      <c r="CV65" s="1301"/>
      <c r="CW65" s="1301"/>
      <c r="CX65" s="1301"/>
      <c r="CY65" s="1301"/>
      <c r="CZ65" s="1301"/>
      <c r="DA65" s="1301"/>
      <c r="DB65" s="1301"/>
      <c r="DC65" s="1301"/>
      <c r="DD65" s="1301"/>
      <c r="DE65" s="1301"/>
      <c r="DF65" s="1301"/>
      <c r="DG65" s="1301"/>
      <c r="DH65" s="1301"/>
      <c r="DI65" s="1301"/>
      <c r="DJ65" s="1301"/>
      <c r="DK65" s="1301"/>
      <c r="DL65" s="1301"/>
      <c r="DM65" s="1301"/>
      <c r="DN65" s="1301"/>
      <c r="DO65" s="1301"/>
      <c r="DP65" s="1302"/>
      <c r="DQ65" s="124"/>
      <c r="DR65" s="124"/>
      <c r="DS65" s="124"/>
      <c r="DT65" s="124"/>
      <c r="DU65" s="124"/>
      <c r="DV65" s="934"/>
      <c r="DW65" s="935"/>
      <c r="DX65" s="935"/>
      <c r="DY65" s="935"/>
      <c r="DZ65" s="935"/>
      <c r="EA65" s="935"/>
      <c r="EB65" s="935"/>
      <c r="EC65" s="935"/>
      <c r="ED65" s="936"/>
    </row>
    <row r="66" spans="1:134" ht="6" customHeight="1" x14ac:dyDescent="0.25">
      <c r="A66" s="124"/>
      <c r="B66" s="1388"/>
      <c r="C66" s="1389"/>
      <c r="D66" s="1389"/>
      <c r="E66" s="1389"/>
      <c r="F66" s="1389"/>
      <c r="G66" s="1389"/>
      <c r="H66" s="1389"/>
      <c r="I66" s="1389"/>
      <c r="J66" s="1389"/>
      <c r="K66" s="1389"/>
      <c r="L66" s="1389"/>
      <c r="M66" s="1389"/>
      <c r="N66" s="1390"/>
      <c r="O66" s="1310"/>
      <c r="P66" s="1310"/>
      <c r="Q66" s="1310"/>
      <c r="R66" s="1310"/>
      <c r="S66" s="1310"/>
      <c r="T66" s="1310"/>
      <c r="U66" s="1310"/>
      <c r="V66" s="1310"/>
      <c r="W66" s="1310"/>
      <c r="X66" s="1310"/>
      <c r="Y66" s="1310"/>
      <c r="Z66" s="1310"/>
      <c r="AA66" s="1310"/>
      <c r="AB66" s="1310"/>
      <c r="AC66" s="1310"/>
      <c r="AD66" s="1310"/>
      <c r="AE66" s="1310"/>
      <c r="AF66" s="1310"/>
      <c r="AG66" s="1310"/>
      <c r="AH66" s="1310"/>
      <c r="AI66" s="1310"/>
      <c r="AJ66" s="1310"/>
      <c r="AK66" s="1310"/>
      <c r="AL66" s="1310"/>
      <c r="AM66" s="1310"/>
      <c r="AN66" s="1310"/>
      <c r="AO66" s="1310"/>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0"/>
      <c r="BY66" s="1310"/>
      <c r="BZ66" s="1310"/>
      <c r="CA66" s="1310"/>
      <c r="CB66" s="1310"/>
      <c r="CC66" s="1310"/>
      <c r="CD66" s="1310"/>
      <c r="CE66" s="1310"/>
      <c r="CF66" s="1310"/>
      <c r="CG66" s="1310"/>
      <c r="CH66" s="1310"/>
      <c r="CI66" s="1310"/>
      <c r="CJ66" s="1310"/>
      <c r="CK66" s="1310"/>
      <c r="CL66" s="1310"/>
      <c r="CM66" s="1310"/>
      <c r="CN66" s="1310"/>
      <c r="CO66" s="1310"/>
      <c r="CP66" s="1303"/>
      <c r="CQ66" s="1304"/>
      <c r="CR66" s="1304"/>
      <c r="CS66" s="1304"/>
      <c r="CT66" s="1304"/>
      <c r="CU66" s="1304"/>
      <c r="CV66" s="1304"/>
      <c r="CW66" s="1304"/>
      <c r="CX66" s="1304"/>
      <c r="CY66" s="1304"/>
      <c r="CZ66" s="1304"/>
      <c r="DA66" s="1304"/>
      <c r="DB66" s="1304"/>
      <c r="DC66" s="1304"/>
      <c r="DD66" s="1304"/>
      <c r="DE66" s="1304"/>
      <c r="DF66" s="1304"/>
      <c r="DG66" s="1304"/>
      <c r="DH66" s="1304"/>
      <c r="DI66" s="1304"/>
      <c r="DJ66" s="1304"/>
      <c r="DK66" s="1304"/>
      <c r="DL66" s="1304"/>
      <c r="DM66" s="1304"/>
      <c r="DN66" s="1304"/>
      <c r="DO66" s="1304"/>
      <c r="DP66" s="1305"/>
      <c r="DQ66" s="124"/>
      <c r="DR66" s="124"/>
      <c r="DS66" s="124"/>
      <c r="DT66" s="124"/>
      <c r="DU66" s="124"/>
      <c r="DV66" s="934"/>
      <c r="DW66" s="935"/>
      <c r="DX66" s="935"/>
      <c r="DY66" s="935"/>
      <c r="DZ66" s="935"/>
      <c r="EA66" s="935"/>
      <c r="EB66" s="935"/>
      <c r="EC66" s="935"/>
      <c r="ED66" s="936"/>
    </row>
    <row r="67" spans="1:134" ht="6" customHeight="1" x14ac:dyDescent="0.25">
      <c r="A67" s="124"/>
      <c r="B67" s="1388"/>
      <c r="C67" s="1389"/>
      <c r="D67" s="1389"/>
      <c r="E67" s="1389"/>
      <c r="F67" s="1389"/>
      <c r="G67" s="1389"/>
      <c r="H67" s="1389"/>
      <c r="I67" s="1389"/>
      <c r="J67" s="1389"/>
      <c r="K67" s="1389"/>
      <c r="L67" s="1389"/>
      <c r="M67" s="1389"/>
      <c r="N67" s="1390"/>
      <c r="O67" s="1310"/>
      <c r="P67" s="1310"/>
      <c r="Q67" s="1310"/>
      <c r="R67" s="1310"/>
      <c r="S67" s="1310"/>
      <c r="T67" s="1310"/>
      <c r="U67" s="1310"/>
      <c r="V67" s="1310"/>
      <c r="W67" s="1310"/>
      <c r="X67" s="1310"/>
      <c r="Y67" s="1310"/>
      <c r="Z67" s="1310"/>
      <c r="AA67" s="1310"/>
      <c r="AB67" s="1310"/>
      <c r="AC67" s="1310"/>
      <c r="AD67" s="1310"/>
      <c r="AE67" s="1310"/>
      <c r="AF67" s="1310"/>
      <c r="AG67" s="1310"/>
      <c r="AH67" s="1310"/>
      <c r="AI67" s="1310"/>
      <c r="AJ67" s="1310"/>
      <c r="AK67" s="1310"/>
      <c r="AL67" s="1310"/>
      <c r="AM67" s="1310"/>
      <c r="AN67" s="1310"/>
      <c r="AO67" s="1310"/>
      <c r="AP67" s="1310"/>
      <c r="AQ67" s="1310"/>
      <c r="AR67" s="1310"/>
      <c r="AS67" s="1310"/>
      <c r="AT67" s="1310"/>
      <c r="AU67" s="1310"/>
      <c r="AV67" s="1310"/>
      <c r="AW67" s="1310"/>
      <c r="AX67" s="1310"/>
      <c r="AY67" s="1310"/>
      <c r="AZ67" s="1310"/>
      <c r="BA67" s="1310"/>
      <c r="BB67" s="1310"/>
      <c r="BC67" s="1310"/>
      <c r="BD67" s="1310"/>
      <c r="BE67" s="1310"/>
      <c r="BF67" s="1310"/>
      <c r="BG67" s="1310"/>
      <c r="BH67" s="1310"/>
      <c r="BI67" s="1310"/>
      <c r="BJ67" s="1310"/>
      <c r="BK67" s="1310"/>
      <c r="BL67" s="1310"/>
      <c r="BM67" s="1310"/>
      <c r="BN67" s="1310"/>
      <c r="BO67" s="1310"/>
      <c r="BP67" s="1310"/>
      <c r="BQ67" s="1310"/>
      <c r="BR67" s="1310"/>
      <c r="BS67" s="1310"/>
      <c r="BT67" s="1310"/>
      <c r="BU67" s="1310"/>
      <c r="BV67" s="1310"/>
      <c r="BW67" s="1310"/>
      <c r="BX67" s="1310"/>
      <c r="BY67" s="1310"/>
      <c r="BZ67" s="1310"/>
      <c r="CA67" s="1310"/>
      <c r="CB67" s="1310"/>
      <c r="CC67" s="1310"/>
      <c r="CD67" s="1310"/>
      <c r="CE67" s="1310"/>
      <c r="CF67" s="1310"/>
      <c r="CG67" s="1310"/>
      <c r="CH67" s="1310"/>
      <c r="CI67" s="1310"/>
      <c r="CJ67" s="1310"/>
      <c r="CK67" s="1310"/>
      <c r="CL67" s="1310"/>
      <c r="CM67" s="1310"/>
      <c r="CN67" s="1310"/>
      <c r="CO67" s="1310"/>
      <c r="CP67" s="1303"/>
      <c r="CQ67" s="1304"/>
      <c r="CR67" s="1304"/>
      <c r="CS67" s="1304"/>
      <c r="CT67" s="1304"/>
      <c r="CU67" s="1304"/>
      <c r="CV67" s="1304"/>
      <c r="CW67" s="1304"/>
      <c r="CX67" s="1304"/>
      <c r="CY67" s="1304"/>
      <c r="CZ67" s="1304"/>
      <c r="DA67" s="1304"/>
      <c r="DB67" s="1304"/>
      <c r="DC67" s="1304"/>
      <c r="DD67" s="1304"/>
      <c r="DE67" s="1304"/>
      <c r="DF67" s="1304"/>
      <c r="DG67" s="1304"/>
      <c r="DH67" s="1304"/>
      <c r="DI67" s="1304"/>
      <c r="DJ67" s="1304"/>
      <c r="DK67" s="1304"/>
      <c r="DL67" s="1304"/>
      <c r="DM67" s="1304"/>
      <c r="DN67" s="1304"/>
      <c r="DO67" s="1304"/>
      <c r="DP67" s="1305"/>
      <c r="DQ67" s="124"/>
      <c r="DR67" s="124"/>
      <c r="DS67" s="124"/>
      <c r="DT67" s="124"/>
      <c r="DU67" s="124"/>
      <c r="DV67" s="934"/>
      <c r="DW67" s="935"/>
      <c r="DX67" s="935"/>
      <c r="DY67" s="935"/>
      <c r="DZ67" s="935"/>
      <c r="EA67" s="935"/>
      <c r="EB67" s="935"/>
      <c r="EC67" s="935"/>
      <c r="ED67" s="936"/>
    </row>
    <row r="68" spans="1:134" ht="6" customHeight="1" thickBot="1" x14ac:dyDescent="0.3">
      <c r="A68" s="124"/>
      <c r="B68" s="1391"/>
      <c r="C68" s="1392"/>
      <c r="D68" s="1392"/>
      <c r="E68" s="1392"/>
      <c r="F68" s="1392"/>
      <c r="G68" s="1392"/>
      <c r="H68" s="1392"/>
      <c r="I68" s="1392"/>
      <c r="J68" s="1392"/>
      <c r="K68" s="1392"/>
      <c r="L68" s="1392"/>
      <c r="M68" s="1392"/>
      <c r="N68" s="1393"/>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311"/>
      <c r="AQ68" s="1311"/>
      <c r="AR68" s="1311"/>
      <c r="AS68" s="1311"/>
      <c r="AT68" s="1311"/>
      <c r="AU68" s="1311"/>
      <c r="AV68" s="1311"/>
      <c r="AW68" s="1311"/>
      <c r="AX68" s="1311"/>
      <c r="AY68" s="1311"/>
      <c r="AZ68" s="1311"/>
      <c r="BA68" s="1311"/>
      <c r="BB68" s="1311"/>
      <c r="BC68" s="1311"/>
      <c r="BD68" s="1311"/>
      <c r="BE68" s="1311"/>
      <c r="BF68" s="1311"/>
      <c r="BG68" s="1311"/>
      <c r="BH68" s="1311"/>
      <c r="BI68" s="1311"/>
      <c r="BJ68" s="1311"/>
      <c r="BK68" s="1311"/>
      <c r="BL68" s="1311"/>
      <c r="BM68" s="1311"/>
      <c r="BN68" s="1311"/>
      <c r="BO68" s="1311"/>
      <c r="BP68" s="1311"/>
      <c r="BQ68" s="1311"/>
      <c r="BR68" s="1311"/>
      <c r="BS68" s="1311"/>
      <c r="BT68" s="1311"/>
      <c r="BU68" s="1311"/>
      <c r="BV68" s="1311"/>
      <c r="BW68" s="1311"/>
      <c r="BX68" s="1311"/>
      <c r="BY68" s="1311"/>
      <c r="BZ68" s="1311"/>
      <c r="CA68" s="1311"/>
      <c r="CB68" s="1311"/>
      <c r="CC68" s="1311"/>
      <c r="CD68" s="1311"/>
      <c r="CE68" s="1311"/>
      <c r="CF68" s="1311"/>
      <c r="CG68" s="1311"/>
      <c r="CH68" s="1311"/>
      <c r="CI68" s="1311"/>
      <c r="CJ68" s="1311"/>
      <c r="CK68" s="1311"/>
      <c r="CL68" s="1311"/>
      <c r="CM68" s="1311"/>
      <c r="CN68" s="1311"/>
      <c r="CO68" s="1311"/>
      <c r="CP68" s="1306"/>
      <c r="CQ68" s="1307"/>
      <c r="CR68" s="1307"/>
      <c r="CS68" s="1307"/>
      <c r="CT68" s="1307"/>
      <c r="CU68" s="1307"/>
      <c r="CV68" s="1307"/>
      <c r="CW68" s="1307"/>
      <c r="CX68" s="1307"/>
      <c r="CY68" s="1307"/>
      <c r="CZ68" s="1307"/>
      <c r="DA68" s="1307"/>
      <c r="DB68" s="1307"/>
      <c r="DC68" s="1307"/>
      <c r="DD68" s="1307"/>
      <c r="DE68" s="1307"/>
      <c r="DF68" s="1307"/>
      <c r="DG68" s="1307"/>
      <c r="DH68" s="1307"/>
      <c r="DI68" s="1307"/>
      <c r="DJ68" s="1307"/>
      <c r="DK68" s="1307"/>
      <c r="DL68" s="1307"/>
      <c r="DM68" s="1307"/>
      <c r="DN68" s="1307"/>
      <c r="DO68" s="1307"/>
      <c r="DP68" s="1308"/>
      <c r="DQ68" s="124"/>
      <c r="DR68" s="124"/>
      <c r="DS68" s="124"/>
      <c r="DT68" s="124"/>
      <c r="DU68" s="124"/>
      <c r="DV68" s="934"/>
      <c r="DW68" s="935"/>
      <c r="DX68" s="935"/>
      <c r="DY68" s="935"/>
      <c r="DZ68" s="935"/>
      <c r="EA68" s="935"/>
      <c r="EB68" s="935"/>
      <c r="EC68" s="935"/>
      <c r="ED68" s="936"/>
    </row>
    <row r="69" spans="1:134" ht="6" customHeight="1" thickTop="1" x14ac:dyDescent="0.25">
      <c r="B69" s="1436"/>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V69" s="1437"/>
      <c r="BW69" s="1437"/>
      <c r="BX69" s="1437"/>
      <c r="BY69" s="1437"/>
      <c r="BZ69" s="1437"/>
      <c r="CA69" s="1437"/>
      <c r="CB69" s="1437"/>
      <c r="CC69" s="1437"/>
      <c r="CD69" s="1437"/>
      <c r="CE69" s="1437"/>
      <c r="CF69" s="1437"/>
      <c r="CG69" s="1437"/>
      <c r="CH69" s="1437"/>
      <c r="CI69" s="1437"/>
      <c r="CJ69" s="1437"/>
      <c r="CK69" s="1437"/>
      <c r="CL69" s="1437"/>
      <c r="CM69" s="1437"/>
      <c r="CN69" s="1437"/>
      <c r="CO69" s="1437"/>
      <c r="CP69" s="1437"/>
      <c r="CQ69" s="1437"/>
      <c r="CR69" s="1437"/>
      <c r="CS69" s="1437"/>
      <c r="CT69" s="1437"/>
      <c r="CU69" s="1437"/>
      <c r="CV69" s="1437"/>
      <c r="CW69" s="1437"/>
      <c r="CX69" s="1437"/>
      <c r="CY69" s="1437"/>
      <c r="CZ69" s="1437"/>
      <c r="DA69" s="1437"/>
      <c r="DB69" s="1437"/>
      <c r="DC69" s="1437"/>
      <c r="DD69" s="1437"/>
      <c r="DE69" s="1437"/>
      <c r="DF69" s="1437"/>
      <c r="DG69" s="1437"/>
      <c r="DH69" s="1437"/>
      <c r="DI69" s="1437"/>
      <c r="DJ69" s="1437"/>
      <c r="DK69" s="1437"/>
      <c r="DL69" s="1437"/>
      <c r="DM69" s="1437"/>
      <c r="DN69" s="1437"/>
      <c r="DO69" s="1437"/>
      <c r="DP69" s="1438"/>
      <c r="DV69" s="934"/>
      <c r="DW69" s="935"/>
      <c r="DX69" s="935"/>
      <c r="DY69" s="935"/>
      <c r="DZ69" s="935"/>
      <c r="EA69" s="935"/>
      <c r="EB69" s="935"/>
      <c r="EC69" s="935"/>
      <c r="ED69" s="936"/>
    </row>
    <row r="70" spans="1:134" ht="6" customHeight="1" x14ac:dyDescent="0.25">
      <c r="B70" s="1439"/>
      <c r="C70" s="1440"/>
      <c r="D70" s="1440"/>
      <c r="E70" s="1440"/>
      <c r="F70" s="1440"/>
      <c r="G70" s="1440"/>
      <c r="H70" s="1440"/>
      <c r="I70" s="1440"/>
      <c r="J70" s="1440"/>
      <c r="K70" s="1440"/>
      <c r="L70" s="1440"/>
      <c r="M70" s="1440"/>
      <c r="N70" s="1440"/>
      <c r="O70" s="1440"/>
      <c r="P70" s="1440"/>
      <c r="Q70" s="1440"/>
      <c r="R70" s="1440"/>
      <c r="S70" s="1440"/>
      <c r="T70" s="1440"/>
      <c r="U70" s="1440"/>
      <c r="V70" s="1440"/>
      <c r="W70" s="1440"/>
      <c r="X70" s="1440"/>
      <c r="Y70" s="1440"/>
      <c r="Z70" s="1440"/>
      <c r="AA70" s="1440"/>
      <c r="AB70" s="1440"/>
      <c r="AC70" s="1440"/>
      <c r="AD70" s="1440"/>
      <c r="AE70" s="1440"/>
      <c r="AF70" s="1440"/>
      <c r="AG70" s="1440"/>
      <c r="AH70" s="1440"/>
      <c r="AI70" s="1440"/>
      <c r="AJ70" s="1440"/>
      <c r="AK70" s="1440"/>
      <c r="AL70" s="1440"/>
      <c r="AM70" s="1440"/>
      <c r="AN70" s="1440"/>
      <c r="AO70" s="1440"/>
      <c r="AP70" s="1440"/>
      <c r="AQ70" s="1440"/>
      <c r="AR70" s="1440"/>
      <c r="AS70" s="1440"/>
      <c r="AT70" s="1440"/>
      <c r="AU70" s="1440"/>
      <c r="AV70" s="1440"/>
      <c r="AW70" s="1440"/>
      <c r="AX70" s="1440"/>
      <c r="AY70" s="1440"/>
      <c r="AZ70" s="1440"/>
      <c r="BA70" s="1440"/>
      <c r="BB70" s="1440"/>
      <c r="BC70" s="1440"/>
      <c r="BD70" s="1440"/>
      <c r="BE70" s="1440"/>
      <c r="BF70" s="1440"/>
      <c r="BG70" s="1440"/>
      <c r="BH70" s="1440"/>
      <c r="BI70" s="1440"/>
      <c r="BJ70" s="1440"/>
      <c r="BK70" s="1440"/>
      <c r="BL70" s="1440"/>
      <c r="BM70" s="1440"/>
      <c r="BN70" s="1440"/>
      <c r="BO70" s="1440"/>
      <c r="BP70" s="1440"/>
      <c r="BQ70" s="1440"/>
      <c r="BR70" s="1440"/>
      <c r="BS70" s="1440"/>
      <c r="BT70" s="1440"/>
      <c r="BU70" s="1440"/>
      <c r="BV70" s="1440"/>
      <c r="BW70" s="1440"/>
      <c r="BX70" s="1440"/>
      <c r="BY70" s="1440"/>
      <c r="BZ70" s="1440"/>
      <c r="CA70" s="1440"/>
      <c r="CB70" s="1440"/>
      <c r="CC70" s="1440"/>
      <c r="CD70" s="1440"/>
      <c r="CE70" s="1440"/>
      <c r="CF70" s="1440"/>
      <c r="CG70" s="1440"/>
      <c r="CH70" s="1440"/>
      <c r="CI70" s="1440"/>
      <c r="CJ70" s="1440"/>
      <c r="CK70" s="1440"/>
      <c r="CL70" s="1440"/>
      <c r="CM70" s="1440"/>
      <c r="CN70" s="1440"/>
      <c r="CO70" s="1440"/>
      <c r="CP70" s="1440"/>
      <c r="CQ70" s="1440"/>
      <c r="CR70" s="1440"/>
      <c r="CS70" s="1440"/>
      <c r="CT70" s="1440"/>
      <c r="CU70" s="1440"/>
      <c r="CV70" s="1440"/>
      <c r="CW70" s="1440"/>
      <c r="CX70" s="1440"/>
      <c r="CY70" s="1440"/>
      <c r="CZ70" s="1440"/>
      <c r="DA70" s="1440"/>
      <c r="DB70" s="1440"/>
      <c r="DC70" s="1440"/>
      <c r="DD70" s="1440"/>
      <c r="DE70" s="1440"/>
      <c r="DF70" s="1440"/>
      <c r="DG70" s="1440"/>
      <c r="DH70" s="1440"/>
      <c r="DI70" s="1440"/>
      <c r="DJ70" s="1440"/>
      <c r="DK70" s="1440"/>
      <c r="DL70" s="1440"/>
      <c r="DM70" s="1440"/>
      <c r="DN70" s="1440"/>
      <c r="DO70" s="1440"/>
      <c r="DP70" s="1441"/>
      <c r="DV70" s="934"/>
      <c r="DW70" s="935"/>
      <c r="DX70" s="935"/>
      <c r="DY70" s="935"/>
      <c r="DZ70" s="935"/>
      <c r="EA70" s="935"/>
      <c r="EB70" s="935"/>
      <c r="EC70" s="935"/>
      <c r="ED70" s="936"/>
    </row>
    <row r="71" spans="1:134" ht="6" customHeight="1" x14ac:dyDescent="0.25">
      <c r="B71" s="1439"/>
      <c r="C71" s="1440"/>
      <c r="D71" s="1440"/>
      <c r="E71" s="1440"/>
      <c r="F71" s="1440"/>
      <c r="G71" s="1440"/>
      <c r="H71" s="1440"/>
      <c r="I71" s="1440"/>
      <c r="J71" s="1440"/>
      <c r="K71" s="1440"/>
      <c r="L71" s="1440"/>
      <c r="M71" s="1440"/>
      <c r="N71" s="1440"/>
      <c r="O71" s="1440"/>
      <c r="P71" s="1440"/>
      <c r="Q71" s="1440"/>
      <c r="R71" s="1440"/>
      <c r="S71" s="1440"/>
      <c r="T71" s="1440"/>
      <c r="U71" s="1440"/>
      <c r="V71" s="1440"/>
      <c r="W71" s="1440"/>
      <c r="X71" s="1440"/>
      <c r="Y71" s="1440"/>
      <c r="Z71" s="1440"/>
      <c r="AA71" s="1440"/>
      <c r="AB71" s="1440"/>
      <c r="AC71" s="1440"/>
      <c r="AD71" s="1440"/>
      <c r="AE71" s="1440"/>
      <c r="AF71" s="1440"/>
      <c r="AG71" s="1440"/>
      <c r="AH71" s="1440"/>
      <c r="AI71" s="1440"/>
      <c r="AJ71" s="1440"/>
      <c r="AK71" s="1440"/>
      <c r="AL71" s="1440"/>
      <c r="AM71" s="1440"/>
      <c r="AN71" s="1440"/>
      <c r="AO71" s="1440"/>
      <c r="AP71" s="1440"/>
      <c r="AQ71" s="1440"/>
      <c r="AR71" s="1440"/>
      <c r="AS71" s="1440"/>
      <c r="AT71" s="1440"/>
      <c r="AU71" s="1440"/>
      <c r="AV71" s="1440"/>
      <c r="AW71" s="1440"/>
      <c r="AX71" s="1440"/>
      <c r="AY71" s="1440"/>
      <c r="AZ71" s="1440"/>
      <c r="BA71" s="1440"/>
      <c r="BB71" s="1440"/>
      <c r="BC71" s="1440"/>
      <c r="BD71" s="1440"/>
      <c r="BE71" s="1440"/>
      <c r="BF71" s="1440"/>
      <c r="BG71" s="1440"/>
      <c r="BH71" s="1440"/>
      <c r="BI71" s="1440"/>
      <c r="BJ71" s="1440"/>
      <c r="BK71" s="1440"/>
      <c r="BL71" s="1440"/>
      <c r="BM71" s="1440"/>
      <c r="BN71" s="1440"/>
      <c r="BO71" s="1440"/>
      <c r="BP71" s="1440"/>
      <c r="BQ71" s="1440"/>
      <c r="BR71" s="1440"/>
      <c r="BS71" s="1440"/>
      <c r="BT71" s="1440"/>
      <c r="BU71" s="1440"/>
      <c r="BV71" s="1440"/>
      <c r="BW71" s="1440"/>
      <c r="BX71" s="1440"/>
      <c r="BY71" s="1440"/>
      <c r="BZ71" s="1440"/>
      <c r="CA71" s="1440"/>
      <c r="CB71" s="1440"/>
      <c r="CC71" s="1440"/>
      <c r="CD71" s="1440"/>
      <c r="CE71" s="1440"/>
      <c r="CF71" s="1440"/>
      <c r="CG71" s="1440"/>
      <c r="CH71" s="1440"/>
      <c r="CI71" s="1440"/>
      <c r="CJ71" s="1440"/>
      <c r="CK71" s="1440"/>
      <c r="CL71" s="1440"/>
      <c r="CM71" s="1440"/>
      <c r="CN71" s="1440"/>
      <c r="CO71" s="1440"/>
      <c r="CP71" s="1440"/>
      <c r="CQ71" s="1440"/>
      <c r="CR71" s="1440"/>
      <c r="CS71" s="1440"/>
      <c r="CT71" s="1440"/>
      <c r="CU71" s="1440"/>
      <c r="CV71" s="1440"/>
      <c r="CW71" s="1440"/>
      <c r="CX71" s="1440"/>
      <c r="CY71" s="1440"/>
      <c r="CZ71" s="1440"/>
      <c r="DA71" s="1440"/>
      <c r="DB71" s="1440"/>
      <c r="DC71" s="1440"/>
      <c r="DD71" s="1440"/>
      <c r="DE71" s="1440"/>
      <c r="DF71" s="1440"/>
      <c r="DG71" s="1440"/>
      <c r="DH71" s="1440"/>
      <c r="DI71" s="1440"/>
      <c r="DJ71" s="1440"/>
      <c r="DK71" s="1440"/>
      <c r="DL71" s="1440"/>
      <c r="DM71" s="1440"/>
      <c r="DN71" s="1440"/>
      <c r="DO71" s="1440"/>
      <c r="DP71" s="1441"/>
      <c r="DV71" s="934"/>
      <c r="DW71" s="935"/>
      <c r="DX71" s="935"/>
      <c r="DY71" s="935"/>
      <c r="DZ71" s="935"/>
      <c r="EA71" s="935"/>
      <c r="EB71" s="935"/>
      <c r="EC71" s="935"/>
      <c r="ED71" s="936"/>
    </row>
    <row r="72" spans="1:134" ht="6" customHeight="1" thickBot="1" x14ac:dyDescent="0.3">
      <c r="B72" s="1442"/>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1443"/>
      <c r="AV72" s="1443"/>
      <c r="AW72" s="1443"/>
      <c r="AX72" s="1443"/>
      <c r="AY72" s="1443"/>
      <c r="AZ72" s="1443"/>
      <c r="BA72" s="1443"/>
      <c r="BB72" s="1443"/>
      <c r="BC72" s="1443"/>
      <c r="BD72" s="1443"/>
      <c r="BE72" s="1443"/>
      <c r="BF72" s="1443"/>
      <c r="BG72" s="1443"/>
      <c r="BH72" s="1443"/>
      <c r="BI72" s="1443"/>
      <c r="BJ72" s="1443"/>
      <c r="BK72" s="1443"/>
      <c r="BL72" s="1443"/>
      <c r="BM72" s="1443"/>
      <c r="BN72" s="1443"/>
      <c r="BO72" s="1443"/>
      <c r="BP72" s="1443"/>
      <c r="BQ72" s="1443"/>
      <c r="BR72" s="1443"/>
      <c r="BS72" s="1443"/>
      <c r="BT72" s="1443"/>
      <c r="BU72" s="1443"/>
      <c r="BV72" s="1443"/>
      <c r="BW72" s="1443"/>
      <c r="BX72" s="1443"/>
      <c r="BY72" s="1443"/>
      <c r="BZ72" s="1443"/>
      <c r="CA72" s="1443"/>
      <c r="CB72" s="1443"/>
      <c r="CC72" s="1443"/>
      <c r="CD72" s="1443"/>
      <c r="CE72" s="1443"/>
      <c r="CF72" s="1443"/>
      <c r="CG72" s="1443"/>
      <c r="CH72" s="1443"/>
      <c r="CI72" s="1443"/>
      <c r="CJ72" s="1443"/>
      <c r="CK72" s="1443"/>
      <c r="CL72" s="1443"/>
      <c r="CM72" s="1443"/>
      <c r="CN72" s="1443"/>
      <c r="CO72" s="1443"/>
      <c r="CP72" s="1443"/>
      <c r="CQ72" s="1443"/>
      <c r="CR72" s="1443"/>
      <c r="CS72" s="1443"/>
      <c r="CT72" s="1443"/>
      <c r="CU72" s="1443"/>
      <c r="CV72" s="1443"/>
      <c r="CW72" s="1443"/>
      <c r="CX72" s="1443"/>
      <c r="CY72" s="1443"/>
      <c r="CZ72" s="1443"/>
      <c r="DA72" s="1443"/>
      <c r="DB72" s="1443"/>
      <c r="DC72" s="1443"/>
      <c r="DD72" s="1443"/>
      <c r="DE72" s="1443"/>
      <c r="DF72" s="1443"/>
      <c r="DG72" s="1443"/>
      <c r="DH72" s="1443"/>
      <c r="DI72" s="1443"/>
      <c r="DJ72" s="1443"/>
      <c r="DK72" s="1443"/>
      <c r="DL72" s="1443"/>
      <c r="DM72" s="1443"/>
      <c r="DN72" s="1443"/>
      <c r="DO72" s="1443"/>
      <c r="DP72" s="1444"/>
      <c r="DV72" s="934"/>
      <c r="DW72" s="935"/>
      <c r="DX72" s="935"/>
      <c r="DY72" s="935"/>
      <c r="DZ72" s="935"/>
      <c r="EA72" s="935"/>
      <c r="EB72" s="935"/>
      <c r="EC72" s="935"/>
      <c r="ED72" s="936"/>
    </row>
    <row r="73" spans="1:134" ht="6" customHeight="1" thickTop="1" x14ac:dyDescent="0.25">
      <c r="B73" s="1499" t="s">
        <v>145</v>
      </c>
      <c r="C73" s="1333"/>
      <c r="D73" s="1333"/>
      <c r="E73" s="1333"/>
      <c r="F73" s="1333"/>
      <c r="G73" s="1333"/>
      <c r="H73" s="1333"/>
      <c r="I73" s="1333"/>
      <c r="J73" s="1333"/>
      <c r="K73" s="1333"/>
      <c r="L73" s="1333"/>
      <c r="M73" s="1333"/>
      <c r="N73" s="1333"/>
      <c r="O73" s="1333"/>
      <c r="P73" s="1333"/>
      <c r="Q73" s="1333"/>
      <c r="R73" s="1333"/>
      <c r="S73" s="1333"/>
      <c r="T73" s="1333"/>
      <c r="U73" s="1333"/>
      <c r="V73" s="1333"/>
      <c r="W73" s="1333"/>
      <c r="X73" s="1333"/>
      <c r="Y73" s="1333"/>
      <c r="Z73" s="1333"/>
      <c r="AA73" s="1333"/>
      <c r="AB73" s="1333"/>
      <c r="AC73" s="1333"/>
      <c r="AD73" s="1333"/>
      <c r="AE73" s="1333"/>
      <c r="AF73" s="1333"/>
      <c r="AG73" s="1333"/>
      <c r="AH73" s="1333"/>
      <c r="AI73" s="1333"/>
      <c r="AJ73" s="1333"/>
      <c r="AK73" s="1333"/>
      <c r="AL73" s="1333"/>
      <c r="AM73" s="1333"/>
      <c r="AN73" s="1333"/>
      <c r="AO73" s="1333"/>
      <c r="AP73" s="1333"/>
      <c r="AQ73" s="1333"/>
      <c r="AR73" s="1333"/>
      <c r="AS73" s="1333"/>
      <c r="AT73" s="1333"/>
      <c r="AU73" s="1333"/>
      <c r="AV73" s="1333"/>
      <c r="AW73" s="1333"/>
      <c r="AX73" s="1333"/>
      <c r="AY73" s="1333"/>
      <c r="AZ73" s="1333"/>
      <c r="BA73" s="1333"/>
      <c r="BB73" s="1333"/>
      <c r="BC73" s="1333"/>
      <c r="BD73" s="1333"/>
      <c r="BE73" s="1333"/>
      <c r="BF73" s="1333"/>
      <c r="BG73" s="1333"/>
      <c r="BH73" s="1333"/>
      <c r="BI73" s="1333"/>
      <c r="BJ73" s="1333"/>
      <c r="BK73" s="1333"/>
      <c r="BL73" s="1333"/>
      <c r="BM73" s="1333"/>
      <c r="BN73" s="1333"/>
      <c r="BO73" s="1333"/>
      <c r="BP73" s="1333"/>
      <c r="BQ73" s="1333"/>
      <c r="BR73" s="1333"/>
      <c r="BS73" s="1333"/>
      <c r="BT73" s="1333"/>
      <c r="BU73" s="1333"/>
      <c r="BV73" s="1333"/>
      <c r="BW73" s="1333"/>
      <c r="BX73" s="1333"/>
      <c r="BY73" s="1333"/>
      <c r="BZ73" s="1333"/>
      <c r="CA73" s="1333"/>
      <c r="CB73" s="1333"/>
      <c r="CC73" s="1333"/>
      <c r="CD73" s="1333"/>
      <c r="CE73" s="1333"/>
      <c r="CF73" s="1333"/>
      <c r="CG73" s="1333"/>
      <c r="CH73" s="1333"/>
      <c r="CI73" s="1333"/>
      <c r="CJ73" s="1333"/>
      <c r="CK73" s="1333"/>
      <c r="CL73" s="1333"/>
      <c r="CM73" s="1333"/>
      <c r="CN73" s="1333"/>
      <c r="CO73" s="1500"/>
      <c r="CP73" s="1321">
        <f>CP57+CP61+CP65</f>
        <v>0</v>
      </c>
      <c r="CQ73" s="1322"/>
      <c r="CR73" s="1322"/>
      <c r="CS73" s="1322"/>
      <c r="CT73" s="1322"/>
      <c r="CU73" s="1322"/>
      <c r="CV73" s="1322"/>
      <c r="CW73" s="1322"/>
      <c r="CX73" s="1322"/>
      <c r="CY73" s="1322"/>
      <c r="CZ73" s="1322"/>
      <c r="DA73" s="1322"/>
      <c r="DB73" s="1322"/>
      <c r="DC73" s="1322"/>
      <c r="DD73" s="1322"/>
      <c r="DE73" s="1322"/>
      <c r="DF73" s="1322"/>
      <c r="DG73" s="1322"/>
      <c r="DH73" s="1322"/>
      <c r="DI73" s="1322"/>
      <c r="DJ73" s="1322"/>
      <c r="DK73" s="1322"/>
      <c r="DL73" s="1322"/>
      <c r="DM73" s="1322"/>
      <c r="DN73" s="1322"/>
      <c r="DO73" s="1322"/>
      <c r="DP73" s="1323"/>
      <c r="DV73" s="934"/>
      <c r="DW73" s="935"/>
      <c r="DX73" s="935"/>
      <c r="DY73" s="935"/>
      <c r="DZ73" s="935"/>
      <c r="EA73" s="935"/>
      <c r="EB73" s="935"/>
      <c r="EC73" s="935"/>
      <c r="ED73" s="936"/>
    </row>
    <row r="74" spans="1:134" ht="6" customHeight="1" x14ac:dyDescent="0.25">
      <c r="B74" s="1501"/>
      <c r="C74" s="1335"/>
      <c r="D74" s="1335"/>
      <c r="E74" s="1335"/>
      <c r="F74" s="1335"/>
      <c r="G74" s="1335"/>
      <c r="H74" s="1335"/>
      <c r="I74" s="1335"/>
      <c r="J74" s="1335"/>
      <c r="K74" s="1335"/>
      <c r="L74" s="1335"/>
      <c r="M74" s="1335"/>
      <c r="N74" s="1335"/>
      <c r="O74" s="1335"/>
      <c r="P74" s="1335"/>
      <c r="Q74" s="1335"/>
      <c r="R74" s="1335"/>
      <c r="S74" s="1335"/>
      <c r="T74" s="1335"/>
      <c r="U74" s="1335"/>
      <c r="V74" s="1335"/>
      <c r="W74" s="1335"/>
      <c r="X74" s="1335"/>
      <c r="Y74" s="1335"/>
      <c r="Z74" s="1335"/>
      <c r="AA74" s="1335"/>
      <c r="AB74" s="1335"/>
      <c r="AC74" s="1335"/>
      <c r="AD74" s="1335"/>
      <c r="AE74" s="1335"/>
      <c r="AF74" s="1335"/>
      <c r="AG74" s="1335"/>
      <c r="AH74" s="1335"/>
      <c r="AI74" s="1335"/>
      <c r="AJ74" s="1335"/>
      <c r="AK74" s="1335"/>
      <c r="AL74" s="1335"/>
      <c r="AM74" s="1335"/>
      <c r="AN74" s="1335"/>
      <c r="AO74" s="1335"/>
      <c r="AP74" s="1335"/>
      <c r="AQ74" s="1335"/>
      <c r="AR74" s="1335"/>
      <c r="AS74" s="1335"/>
      <c r="AT74" s="1335"/>
      <c r="AU74" s="1335"/>
      <c r="AV74" s="1335"/>
      <c r="AW74" s="1335"/>
      <c r="AX74" s="1335"/>
      <c r="AY74" s="1335"/>
      <c r="AZ74" s="1335"/>
      <c r="BA74" s="1335"/>
      <c r="BB74" s="1335"/>
      <c r="BC74" s="1335"/>
      <c r="BD74" s="1335"/>
      <c r="BE74" s="1335"/>
      <c r="BF74" s="1335"/>
      <c r="BG74" s="1335"/>
      <c r="BH74" s="1335"/>
      <c r="BI74" s="1335"/>
      <c r="BJ74" s="1335"/>
      <c r="BK74" s="1335"/>
      <c r="BL74" s="1335"/>
      <c r="BM74" s="1335"/>
      <c r="BN74" s="1335"/>
      <c r="BO74" s="1335"/>
      <c r="BP74" s="1335"/>
      <c r="BQ74" s="1335"/>
      <c r="BR74" s="1335"/>
      <c r="BS74" s="1335"/>
      <c r="BT74" s="1335"/>
      <c r="BU74" s="1335"/>
      <c r="BV74" s="1335"/>
      <c r="BW74" s="1335"/>
      <c r="BX74" s="1335"/>
      <c r="BY74" s="1335"/>
      <c r="BZ74" s="1335"/>
      <c r="CA74" s="1335"/>
      <c r="CB74" s="1335"/>
      <c r="CC74" s="1335"/>
      <c r="CD74" s="1335"/>
      <c r="CE74" s="1335"/>
      <c r="CF74" s="1335"/>
      <c r="CG74" s="1335"/>
      <c r="CH74" s="1335"/>
      <c r="CI74" s="1335"/>
      <c r="CJ74" s="1335"/>
      <c r="CK74" s="1335"/>
      <c r="CL74" s="1335"/>
      <c r="CM74" s="1335"/>
      <c r="CN74" s="1335"/>
      <c r="CO74" s="1502"/>
      <c r="CP74" s="1324"/>
      <c r="CQ74" s="1325"/>
      <c r="CR74" s="1325"/>
      <c r="CS74" s="1325"/>
      <c r="CT74" s="1325"/>
      <c r="CU74" s="1325"/>
      <c r="CV74" s="1325"/>
      <c r="CW74" s="1325"/>
      <c r="CX74" s="1325"/>
      <c r="CY74" s="1325"/>
      <c r="CZ74" s="1325"/>
      <c r="DA74" s="1325"/>
      <c r="DB74" s="1325"/>
      <c r="DC74" s="1325"/>
      <c r="DD74" s="1325"/>
      <c r="DE74" s="1325"/>
      <c r="DF74" s="1325"/>
      <c r="DG74" s="1325"/>
      <c r="DH74" s="1325"/>
      <c r="DI74" s="1325"/>
      <c r="DJ74" s="1325"/>
      <c r="DK74" s="1325"/>
      <c r="DL74" s="1325"/>
      <c r="DM74" s="1325"/>
      <c r="DN74" s="1325"/>
      <c r="DO74" s="1325"/>
      <c r="DP74" s="1326"/>
      <c r="DV74" s="934"/>
      <c r="DW74" s="935"/>
      <c r="DX74" s="935"/>
      <c r="DY74" s="935"/>
      <c r="DZ74" s="935"/>
      <c r="EA74" s="935"/>
      <c r="EB74" s="935"/>
      <c r="EC74" s="935"/>
      <c r="ED74" s="936"/>
    </row>
    <row r="75" spans="1:134" ht="6" customHeight="1" x14ac:dyDescent="0.25">
      <c r="B75" s="1501"/>
      <c r="C75" s="1335"/>
      <c r="D75" s="1335"/>
      <c r="E75" s="1335"/>
      <c r="F75" s="1335"/>
      <c r="G75" s="1335"/>
      <c r="H75" s="1335"/>
      <c r="I75" s="1335"/>
      <c r="J75" s="1335"/>
      <c r="K75" s="1335"/>
      <c r="L75" s="1335"/>
      <c r="M75" s="1335"/>
      <c r="N75" s="1335"/>
      <c r="O75" s="1335"/>
      <c r="P75" s="1335"/>
      <c r="Q75" s="1335"/>
      <c r="R75" s="1335"/>
      <c r="S75" s="1335"/>
      <c r="T75" s="1335"/>
      <c r="U75" s="1335"/>
      <c r="V75" s="1335"/>
      <c r="W75" s="1335"/>
      <c r="X75" s="1335"/>
      <c r="Y75" s="1335"/>
      <c r="Z75" s="1335"/>
      <c r="AA75" s="1335"/>
      <c r="AB75" s="1335"/>
      <c r="AC75" s="1335"/>
      <c r="AD75" s="1335"/>
      <c r="AE75" s="1335"/>
      <c r="AF75" s="1335"/>
      <c r="AG75" s="1335"/>
      <c r="AH75" s="1335"/>
      <c r="AI75" s="1335"/>
      <c r="AJ75" s="1335"/>
      <c r="AK75" s="1335"/>
      <c r="AL75" s="1335"/>
      <c r="AM75" s="1335"/>
      <c r="AN75" s="1335"/>
      <c r="AO75" s="1335"/>
      <c r="AP75" s="1335"/>
      <c r="AQ75" s="1335"/>
      <c r="AR75" s="1335"/>
      <c r="AS75" s="1335"/>
      <c r="AT75" s="1335"/>
      <c r="AU75" s="1335"/>
      <c r="AV75" s="1335"/>
      <c r="AW75" s="1335"/>
      <c r="AX75" s="1335"/>
      <c r="AY75" s="1335"/>
      <c r="AZ75" s="1335"/>
      <c r="BA75" s="1335"/>
      <c r="BB75" s="1335"/>
      <c r="BC75" s="1335"/>
      <c r="BD75" s="1335"/>
      <c r="BE75" s="1335"/>
      <c r="BF75" s="1335"/>
      <c r="BG75" s="1335"/>
      <c r="BH75" s="1335"/>
      <c r="BI75" s="1335"/>
      <c r="BJ75" s="1335"/>
      <c r="BK75" s="1335"/>
      <c r="BL75" s="1335"/>
      <c r="BM75" s="1335"/>
      <c r="BN75" s="1335"/>
      <c r="BO75" s="1335"/>
      <c r="BP75" s="1335"/>
      <c r="BQ75" s="1335"/>
      <c r="BR75" s="1335"/>
      <c r="BS75" s="1335"/>
      <c r="BT75" s="1335"/>
      <c r="BU75" s="1335"/>
      <c r="BV75" s="1335"/>
      <c r="BW75" s="1335"/>
      <c r="BX75" s="1335"/>
      <c r="BY75" s="1335"/>
      <c r="BZ75" s="1335"/>
      <c r="CA75" s="1335"/>
      <c r="CB75" s="1335"/>
      <c r="CC75" s="1335"/>
      <c r="CD75" s="1335"/>
      <c r="CE75" s="1335"/>
      <c r="CF75" s="1335"/>
      <c r="CG75" s="1335"/>
      <c r="CH75" s="1335"/>
      <c r="CI75" s="1335"/>
      <c r="CJ75" s="1335"/>
      <c r="CK75" s="1335"/>
      <c r="CL75" s="1335"/>
      <c r="CM75" s="1335"/>
      <c r="CN75" s="1335"/>
      <c r="CO75" s="1502"/>
      <c r="CP75" s="1324"/>
      <c r="CQ75" s="1325"/>
      <c r="CR75" s="1325"/>
      <c r="CS75" s="1325"/>
      <c r="CT75" s="1325"/>
      <c r="CU75" s="1325"/>
      <c r="CV75" s="1325"/>
      <c r="CW75" s="1325"/>
      <c r="CX75" s="1325"/>
      <c r="CY75" s="1325"/>
      <c r="CZ75" s="1325"/>
      <c r="DA75" s="1325"/>
      <c r="DB75" s="1325"/>
      <c r="DC75" s="1325"/>
      <c r="DD75" s="1325"/>
      <c r="DE75" s="1325"/>
      <c r="DF75" s="1325"/>
      <c r="DG75" s="1325"/>
      <c r="DH75" s="1325"/>
      <c r="DI75" s="1325"/>
      <c r="DJ75" s="1325"/>
      <c r="DK75" s="1325"/>
      <c r="DL75" s="1325"/>
      <c r="DM75" s="1325"/>
      <c r="DN75" s="1325"/>
      <c r="DO75" s="1325"/>
      <c r="DP75" s="1326"/>
      <c r="DV75" s="934"/>
      <c r="DW75" s="935"/>
      <c r="DX75" s="935"/>
      <c r="DY75" s="935"/>
      <c r="DZ75" s="935"/>
      <c r="EA75" s="935"/>
      <c r="EB75" s="935"/>
      <c r="EC75" s="935"/>
      <c r="ED75" s="936"/>
    </row>
    <row r="76" spans="1:134" ht="6" customHeight="1" thickBot="1" x14ac:dyDescent="0.3">
      <c r="B76" s="1503"/>
      <c r="C76" s="1504"/>
      <c r="D76" s="1504"/>
      <c r="E76" s="1504"/>
      <c r="F76" s="1504"/>
      <c r="G76" s="1504"/>
      <c r="H76" s="1504"/>
      <c r="I76" s="1504"/>
      <c r="J76" s="1504"/>
      <c r="K76" s="1504"/>
      <c r="L76" s="1504"/>
      <c r="M76" s="1504"/>
      <c r="N76" s="1504"/>
      <c r="O76" s="1504"/>
      <c r="P76" s="1504"/>
      <c r="Q76" s="1504"/>
      <c r="R76" s="1504"/>
      <c r="S76" s="1504"/>
      <c r="T76" s="1504"/>
      <c r="U76" s="1504"/>
      <c r="V76" s="1504"/>
      <c r="W76" s="1504"/>
      <c r="X76" s="1504"/>
      <c r="Y76" s="1504"/>
      <c r="Z76" s="1504"/>
      <c r="AA76" s="1504"/>
      <c r="AB76" s="1504"/>
      <c r="AC76" s="1504"/>
      <c r="AD76" s="1504"/>
      <c r="AE76" s="1504"/>
      <c r="AF76" s="1504"/>
      <c r="AG76" s="1504"/>
      <c r="AH76" s="1504"/>
      <c r="AI76" s="1504"/>
      <c r="AJ76" s="1504"/>
      <c r="AK76" s="1504"/>
      <c r="AL76" s="1504"/>
      <c r="AM76" s="1504"/>
      <c r="AN76" s="1504"/>
      <c r="AO76" s="1504"/>
      <c r="AP76" s="1504"/>
      <c r="AQ76" s="1504"/>
      <c r="AR76" s="1504"/>
      <c r="AS76" s="1504"/>
      <c r="AT76" s="1504"/>
      <c r="AU76" s="1504"/>
      <c r="AV76" s="1504"/>
      <c r="AW76" s="1504"/>
      <c r="AX76" s="1504"/>
      <c r="AY76" s="1504"/>
      <c r="AZ76" s="1504"/>
      <c r="BA76" s="1504"/>
      <c r="BB76" s="1504"/>
      <c r="BC76" s="1504"/>
      <c r="BD76" s="1504"/>
      <c r="BE76" s="1504"/>
      <c r="BF76" s="1504"/>
      <c r="BG76" s="1504"/>
      <c r="BH76" s="1504"/>
      <c r="BI76" s="1504"/>
      <c r="BJ76" s="1504"/>
      <c r="BK76" s="1504"/>
      <c r="BL76" s="1504"/>
      <c r="BM76" s="1504"/>
      <c r="BN76" s="1504"/>
      <c r="BO76" s="1504"/>
      <c r="BP76" s="1504"/>
      <c r="BQ76" s="1504"/>
      <c r="BR76" s="1504"/>
      <c r="BS76" s="1504"/>
      <c r="BT76" s="1504"/>
      <c r="BU76" s="1504"/>
      <c r="BV76" s="1504"/>
      <c r="BW76" s="1504"/>
      <c r="BX76" s="1504"/>
      <c r="BY76" s="1504"/>
      <c r="BZ76" s="1504"/>
      <c r="CA76" s="1504"/>
      <c r="CB76" s="1504"/>
      <c r="CC76" s="1504"/>
      <c r="CD76" s="1504"/>
      <c r="CE76" s="1504"/>
      <c r="CF76" s="1504"/>
      <c r="CG76" s="1504"/>
      <c r="CH76" s="1504"/>
      <c r="CI76" s="1504"/>
      <c r="CJ76" s="1504"/>
      <c r="CK76" s="1504"/>
      <c r="CL76" s="1504"/>
      <c r="CM76" s="1504"/>
      <c r="CN76" s="1504"/>
      <c r="CO76" s="1505"/>
      <c r="CP76" s="1327"/>
      <c r="CQ76" s="1328"/>
      <c r="CR76" s="1328"/>
      <c r="CS76" s="1328"/>
      <c r="CT76" s="1328"/>
      <c r="CU76" s="1328"/>
      <c r="CV76" s="1328"/>
      <c r="CW76" s="1328"/>
      <c r="CX76" s="1328"/>
      <c r="CY76" s="1328"/>
      <c r="CZ76" s="1328"/>
      <c r="DA76" s="1328"/>
      <c r="DB76" s="1328"/>
      <c r="DC76" s="1328"/>
      <c r="DD76" s="1328"/>
      <c r="DE76" s="1328"/>
      <c r="DF76" s="1328"/>
      <c r="DG76" s="1328"/>
      <c r="DH76" s="1328"/>
      <c r="DI76" s="1328"/>
      <c r="DJ76" s="1328"/>
      <c r="DK76" s="1328"/>
      <c r="DL76" s="1328"/>
      <c r="DM76" s="1328"/>
      <c r="DN76" s="1328"/>
      <c r="DO76" s="1328"/>
      <c r="DP76" s="1329"/>
      <c r="DV76" s="934"/>
      <c r="DW76" s="935"/>
      <c r="DX76" s="935"/>
      <c r="DY76" s="935"/>
      <c r="DZ76" s="935"/>
      <c r="EA76" s="935"/>
      <c r="EB76" s="935"/>
      <c r="EC76" s="935"/>
      <c r="ED76" s="936"/>
    </row>
    <row r="77" spans="1:134" ht="6" customHeight="1" thickTop="1" x14ac:dyDescent="0.25">
      <c r="B77" s="1347" t="s">
        <v>146</v>
      </c>
      <c r="C77" s="1348"/>
      <c r="D77" s="1348"/>
      <c r="E77" s="1348"/>
      <c r="F77" s="1348"/>
      <c r="G77" s="1348"/>
      <c r="H77" s="1348"/>
      <c r="I77" s="1348"/>
      <c r="J77" s="1348"/>
      <c r="K77" s="1348"/>
      <c r="L77" s="1348"/>
      <c r="M77" s="1348"/>
      <c r="N77" s="1348"/>
      <c r="O77" s="1348"/>
      <c r="P77" s="1348"/>
      <c r="Q77" s="1348"/>
      <c r="R77" s="1348"/>
      <c r="S77" s="1348"/>
      <c r="T77" s="1348"/>
      <c r="U77" s="1348"/>
      <c r="V77" s="1348"/>
      <c r="W77" s="1348"/>
      <c r="X77" s="1348"/>
      <c r="Y77" s="1348"/>
      <c r="Z77" s="1348"/>
      <c r="AA77" s="1348"/>
      <c r="AB77" s="1348"/>
      <c r="AC77" s="1348"/>
      <c r="AD77" s="1348"/>
      <c r="AE77" s="1348"/>
      <c r="AF77" s="1348"/>
      <c r="AG77" s="1348"/>
      <c r="AH77" s="1348"/>
      <c r="AI77" s="1348"/>
      <c r="AJ77" s="1348"/>
      <c r="AK77" s="1348"/>
      <c r="AL77" s="1348"/>
      <c r="AM77" s="1348"/>
      <c r="AN77" s="1348"/>
      <c r="AO77" s="1348"/>
      <c r="AP77" s="1348"/>
      <c r="AQ77" s="1348"/>
      <c r="AR77" s="1348"/>
      <c r="AS77" s="1348"/>
      <c r="AT77" s="1348"/>
      <c r="AU77" s="1348"/>
      <c r="AV77" s="1348"/>
      <c r="AW77" s="1348"/>
      <c r="AX77" s="1348"/>
      <c r="AY77" s="1348"/>
      <c r="AZ77" s="1348"/>
      <c r="BA77" s="1348"/>
      <c r="BB77" s="1348"/>
      <c r="BC77" s="1348"/>
      <c r="BD77" s="1348"/>
      <c r="BE77" s="1348"/>
      <c r="BF77" s="1348"/>
      <c r="BG77" s="1348"/>
      <c r="BH77" s="1348"/>
      <c r="BI77" s="1348"/>
      <c r="BJ77" s="1348"/>
      <c r="BK77" s="1348"/>
      <c r="BL77" s="1348"/>
      <c r="BM77" s="1348"/>
      <c r="BN77" s="1348"/>
      <c r="BO77" s="1348"/>
      <c r="BP77" s="1348"/>
      <c r="BQ77" s="1348"/>
      <c r="BR77" s="1348"/>
      <c r="BS77" s="1348"/>
      <c r="BT77" s="1348"/>
      <c r="BU77" s="1348"/>
      <c r="BV77" s="1348"/>
      <c r="BW77" s="1348"/>
      <c r="BX77" s="1348"/>
      <c r="BY77" s="1348"/>
      <c r="BZ77" s="1348"/>
      <c r="CA77" s="1348"/>
      <c r="CB77" s="1348"/>
      <c r="CC77" s="1348"/>
      <c r="CD77" s="1348"/>
      <c r="CE77" s="1348"/>
      <c r="CF77" s="1348"/>
      <c r="CG77" s="1348"/>
      <c r="CH77" s="1348"/>
      <c r="CI77" s="1348"/>
      <c r="CJ77" s="1348"/>
      <c r="CK77" s="1348"/>
      <c r="CL77" s="1348"/>
      <c r="CM77" s="1348"/>
      <c r="CN77" s="1348"/>
      <c r="CO77" s="1349"/>
      <c r="CP77" s="1321">
        <f>CP52-CP73</f>
        <v>0</v>
      </c>
      <c r="CQ77" s="1322"/>
      <c r="CR77" s="1322"/>
      <c r="CS77" s="1322"/>
      <c r="CT77" s="1322"/>
      <c r="CU77" s="1322"/>
      <c r="CV77" s="1322"/>
      <c r="CW77" s="1322"/>
      <c r="CX77" s="1322"/>
      <c r="CY77" s="1322"/>
      <c r="CZ77" s="1322"/>
      <c r="DA77" s="1322"/>
      <c r="DB77" s="1322"/>
      <c r="DC77" s="1322"/>
      <c r="DD77" s="1322"/>
      <c r="DE77" s="1322"/>
      <c r="DF77" s="1322"/>
      <c r="DG77" s="1322"/>
      <c r="DH77" s="1322"/>
      <c r="DI77" s="1322"/>
      <c r="DJ77" s="1322"/>
      <c r="DK77" s="1322"/>
      <c r="DL77" s="1322"/>
      <c r="DM77" s="1322"/>
      <c r="DN77" s="1322"/>
      <c r="DO77" s="1322"/>
      <c r="DP77" s="1323"/>
      <c r="DV77" s="934"/>
      <c r="DW77" s="935"/>
      <c r="DX77" s="935"/>
      <c r="DY77" s="935"/>
      <c r="DZ77" s="935"/>
      <c r="EA77" s="935"/>
      <c r="EB77" s="935"/>
      <c r="EC77" s="935"/>
      <c r="ED77" s="936"/>
    </row>
    <row r="78" spans="1:134" ht="6" customHeight="1" x14ac:dyDescent="0.25">
      <c r="B78" s="1350"/>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1351"/>
      <c r="AC78" s="1351"/>
      <c r="AD78" s="1351"/>
      <c r="AE78" s="1351"/>
      <c r="AF78" s="1351"/>
      <c r="AG78" s="1351"/>
      <c r="AH78" s="1351"/>
      <c r="AI78" s="1351"/>
      <c r="AJ78" s="1351"/>
      <c r="AK78" s="1351"/>
      <c r="AL78" s="1351"/>
      <c r="AM78" s="1351"/>
      <c r="AN78" s="1351"/>
      <c r="AO78" s="1351"/>
      <c r="AP78" s="1351"/>
      <c r="AQ78" s="1351"/>
      <c r="AR78" s="1351"/>
      <c r="AS78" s="1351"/>
      <c r="AT78" s="1351"/>
      <c r="AU78" s="1351"/>
      <c r="AV78" s="1351"/>
      <c r="AW78" s="1351"/>
      <c r="AX78" s="1351"/>
      <c r="AY78" s="1351"/>
      <c r="AZ78" s="1351"/>
      <c r="BA78" s="1351"/>
      <c r="BB78" s="1351"/>
      <c r="BC78" s="1351"/>
      <c r="BD78" s="1351"/>
      <c r="BE78" s="1351"/>
      <c r="BF78" s="1351"/>
      <c r="BG78" s="1351"/>
      <c r="BH78" s="1351"/>
      <c r="BI78" s="1351"/>
      <c r="BJ78" s="1351"/>
      <c r="BK78" s="1351"/>
      <c r="BL78" s="1351"/>
      <c r="BM78" s="1351"/>
      <c r="BN78" s="1351"/>
      <c r="BO78" s="1351"/>
      <c r="BP78" s="1351"/>
      <c r="BQ78" s="1351"/>
      <c r="BR78" s="1351"/>
      <c r="BS78" s="1351"/>
      <c r="BT78" s="1351"/>
      <c r="BU78" s="1351"/>
      <c r="BV78" s="1351"/>
      <c r="BW78" s="1351"/>
      <c r="BX78" s="1351"/>
      <c r="BY78" s="1351"/>
      <c r="BZ78" s="1351"/>
      <c r="CA78" s="1351"/>
      <c r="CB78" s="1351"/>
      <c r="CC78" s="1351"/>
      <c r="CD78" s="1351"/>
      <c r="CE78" s="1351"/>
      <c r="CF78" s="1351"/>
      <c r="CG78" s="1351"/>
      <c r="CH78" s="1351"/>
      <c r="CI78" s="1351"/>
      <c r="CJ78" s="1351"/>
      <c r="CK78" s="1351"/>
      <c r="CL78" s="1351"/>
      <c r="CM78" s="1351"/>
      <c r="CN78" s="1351"/>
      <c r="CO78" s="1352"/>
      <c r="CP78" s="1324"/>
      <c r="CQ78" s="1325"/>
      <c r="CR78" s="1325"/>
      <c r="CS78" s="1325"/>
      <c r="CT78" s="1325"/>
      <c r="CU78" s="1325"/>
      <c r="CV78" s="1325"/>
      <c r="CW78" s="1325"/>
      <c r="CX78" s="1325"/>
      <c r="CY78" s="1325"/>
      <c r="CZ78" s="1325"/>
      <c r="DA78" s="1325"/>
      <c r="DB78" s="1325"/>
      <c r="DC78" s="1325"/>
      <c r="DD78" s="1325"/>
      <c r="DE78" s="1325"/>
      <c r="DF78" s="1325"/>
      <c r="DG78" s="1325"/>
      <c r="DH78" s="1325"/>
      <c r="DI78" s="1325"/>
      <c r="DJ78" s="1325"/>
      <c r="DK78" s="1325"/>
      <c r="DL78" s="1325"/>
      <c r="DM78" s="1325"/>
      <c r="DN78" s="1325"/>
      <c r="DO78" s="1325"/>
      <c r="DP78" s="1326"/>
      <c r="DV78" s="934"/>
      <c r="DW78" s="935"/>
      <c r="DX78" s="935"/>
      <c r="DY78" s="935"/>
      <c r="DZ78" s="935"/>
      <c r="EA78" s="935"/>
      <c r="EB78" s="935"/>
      <c r="EC78" s="935"/>
      <c r="ED78" s="936"/>
    </row>
    <row r="79" spans="1:134" ht="6" customHeight="1" x14ac:dyDescent="0.25">
      <c r="B79" s="1350"/>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c r="AA79" s="1351"/>
      <c r="AB79" s="1351"/>
      <c r="AC79" s="1351"/>
      <c r="AD79" s="1351"/>
      <c r="AE79" s="1351"/>
      <c r="AF79" s="1351"/>
      <c r="AG79" s="1351"/>
      <c r="AH79" s="1351"/>
      <c r="AI79" s="1351"/>
      <c r="AJ79" s="1351"/>
      <c r="AK79" s="1351"/>
      <c r="AL79" s="1351"/>
      <c r="AM79" s="1351"/>
      <c r="AN79" s="1351"/>
      <c r="AO79" s="1351"/>
      <c r="AP79" s="1351"/>
      <c r="AQ79" s="1351"/>
      <c r="AR79" s="1351"/>
      <c r="AS79" s="1351"/>
      <c r="AT79" s="1351"/>
      <c r="AU79" s="1351"/>
      <c r="AV79" s="1351"/>
      <c r="AW79" s="1351"/>
      <c r="AX79" s="1351"/>
      <c r="AY79" s="1351"/>
      <c r="AZ79" s="1351"/>
      <c r="BA79" s="1351"/>
      <c r="BB79" s="1351"/>
      <c r="BC79" s="1351"/>
      <c r="BD79" s="1351"/>
      <c r="BE79" s="1351"/>
      <c r="BF79" s="1351"/>
      <c r="BG79" s="1351"/>
      <c r="BH79" s="1351"/>
      <c r="BI79" s="1351"/>
      <c r="BJ79" s="1351"/>
      <c r="BK79" s="1351"/>
      <c r="BL79" s="1351"/>
      <c r="BM79" s="1351"/>
      <c r="BN79" s="1351"/>
      <c r="BO79" s="1351"/>
      <c r="BP79" s="1351"/>
      <c r="BQ79" s="1351"/>
      <c r="BR79" s="1351"/>
      <c r="BS79" s="1351"/>
      <c r="BT79" s="1351"/>
      <c r="BU79" s="1351"/>
      <c r="BV79" s="1351"/>
      <c r="BW79" s="1351"/>
      <c r="BX79" s="1351"/>
      <c r="BY79" s="1351"/>
      <c r="BZ79" s="1351"/>
      <c r="CA79" s="1351"/>
      <c r="CB79" s="1351"/>
      <c r="CC79" s="1351"/>
      <c r="CD79" s="1351"/>
      <c r="CE79" s="1351"/>
      <c r="CF79" s="1351"/>
      <c r="CG79" s="1351"/>
      <c r="CH79" s="1351"/>
      <c r="CI79" s="1351"/>
      <c r="CJ79" s="1351"/>
      <c r="CK79" s="1351"/>
      <c r="CL79" s="1351"/>
      <c r="CM79" s="1351"/>
      <c r="CN79" s="1351"/>
      <c r="CO79" s="1352"/>
      <c r="CP79" s="1324"/>
      <c r="CQ79" s="1325"/>
      <c r="CR79" s="1325"/>
      <c r="CS79" s="1325"/>
      <c r="CT79" s="1325"/>
      <c r="CU79" s="1325"/>
      <c r="CV79" s="1325"/>
      <c r="CW79" s="1325"/>
      <c r="CX79" s="1325"/>
      <c r="CY79" s="1325"/>
      <c r="CZ79" s="1325"/>
      <c r="DA79" s="1325"/>
      <c r="DB79" s="1325"/>
      <c r="DC79" s="1325"/>
      <c r="DD79" s="1325"/>
      <c r="DE79" s="1325"/>
      <c r="DF79" s="1325"/>
      <c r="DG79" s="1325"/>
      <c r="DH79" s="1325"/>
      <c r="DI79" s="1325"/>
      <c r="DJ79" s="1325"/>
      <c r="DK79" s="1325"/>
      <c r="DL79" s="1325"/>
      <c r="DM79" s="1325"/>
      <c r="DN79" s="1325"/>
      <c r="DO79" s="1325"/>
      <c r="DP79" s="1326"/>
      <c r="DV79" s="934"/>
      <c r="DW79" s="935"/>
      <c r="DX79" s="935"/>
      <c r="DY79" s="935"/>
      <c r="DZ79" s="935"/>
      <c r="EA79" s="935"/>
      <c r="EB79" s="935"/>
      <c r="EC79" s="935"/>
      <c r="ED79" s="936"/>
    </row>
    <row r="80" spans="1:134" ht="6" customHeight="1" x14ac:dyDescent="0.25">
      <c r="B80" s="1350"/>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1351"/>
      <c r="AC80" s="1351"/>
      <c r="AD80" s="1351"/>
      <c r="AE80" s="1351"/>
      <c r="AF80" s="1351"/>
      <c r="AG80" s="1351"/>
      <c r="AH80" s="1351"/>
      <c r="AI80" s="1351"/>
      <c r="AJ80" s="1351"/>
      <c r="AK80" s="1351"/>
      <c r="AL80" s="1351"/>
      <c r="AM80" s="1351"/>
      <c r="AN80" s="1351"/>
      <c r="AO80" s="1351"/>
      <c r="AP80" s="1351"/>
      <c r="AQ80" s="1351"/>
      <c r="AR80" s="1351"/>
      <c r="AS80" s="1351"/>
      <c r="AT80" s="1351"/>
      <c r="AU80" s="1351"/>
      <c r="AV80" s="1351"/>
      <c r="AW80" s="1351"/>
      <c r="AX80" s="1351"/>
      <c r="AY80" s="1351"/>
      <c r="AZ80" s="1351"/>
      <c r="BA80" s="1351"/>
      <c r="BB80" s="1351"/>
      <c r="BC80" s="1351"/>
      <c r="BD80" s="1351"/>
      <c r="BE80" s="1351"/>
      <c r="BF80" s="1351"/>
      <c r="BG80" s="1351"/>
      <c r="BH80" s="1351"/>
      <c r="BI80" s="1351"/>
      <c r="BJ80" s="1351"/>
      <c r="BK80" s="1351"/>
      <c r="BL80" s="1351"/>
      <c r="BM80" s="1351"/>
      <c r="BN80" s="1351"/>
      <c r="BO80" s="1351"/>
      <c r="BP80" s="1351"/>
      <c r="BQ80" s="1351"/>
      <c r="BR80" s="1351"/>
      <c r="BS80" s="1351"/>
      <c r="BT80" s="1351"/>
      <c r="BU80" s="1351"/>
      <c r="BV80" s="1351"/>
      <c r="BW80" s="1351"/>
      <c r="BX80" s="1351"/>
      <c r="BY80" s="1351"/>
      <c r="BZ80" s="1351"/>
      <c r="CA80" s="1351"/>
      <c r="CB80" s="1351"/>
      <c r="CC80" s="1351"/>
      <c r="CD80" s="1351"/>
      <c r="CE80" s="1351"/>
      <c r="CF80" s="1351"/>
      <c r="CG80" s="1351"/>
      <c r="CH80" s="1351"/>
      <c r="CI80" s="1351"/>
      <c r="CJ80" s="1351"/>
      <c r="CK80" s="1351"/>
      <c r="CL80" s="1351"/>
      <c r="CM80" s="1351"/>
      <c r="CN80" s="1351"/>
      <c r="CO80" s="1352"/>
      <c r="CP80" s="1324"/>
      <c r="CQ80" s="1325"/>
      <c r="CR80" s="1325"/>
      <c r="CS80" s="1325"/>
      <c r="CT80" s="1325"/>
      <c r="CU80" s="1325"/>
      <c r="CV80" s="1325"/>
      <c r="CW80" s="1325"/>
      <c r="CX80" s="1325"/>
      <c r="CY80" s="1325"/>
      <c r="CZ80" s="1325"/>
      <c r="DA80" s="1325"/>
      <c r="DB80" s="1325"/>
      <c r="DC80" s="1325"/>
      <c r="DD80" s="1325"/>
      <c r="DE80" s="1325"/>
      <c r="DF80" s="1325"/>
      <c r="DG80" s="1325"/>
      <c r="DH80" s="1325"/>
      <c r="DI80" s="1325"/>
      <c r="DJ80" s="1325"/>
      <c r="DK80" s="1325"/>
      <c r="DL80" s="1325"/>
      <c r="DM80" s="1325"/>
      <c r="DN80" s="1325"/>
      <c r="DO80" s="1325"/>
      <c r="DP80" s="1326"/>
      <c r="DV80" s="934"/>
      <c r="DW80" s="935"/>
      <c r="DX80" s="935"/>
      <c r="DY80" s="935"/>
      <c r="DZ80" s="935"/>
      <c r="EA80" s="935"/>
      <c r="EB80" s="935"/>
      <c r="EC80" s="935"/>
      <c r="ED80" s="936"/>
    </row>
    <row r="81" spans="2:134" ht="6" customHeight="1" thickBot="1" x14ac:dyDescent="0.3">
      <c r="B81" s="1353"/>
      <c r="C81" s="1354"/>
      <c r="D81" s="1354"/>
      <c r="E81" s="1354"/>
      <c r="F81" s="1354"/>
      <c r="G81" s="1354"/>
      <c r="H81" s="1354"/>
      <c r="I81" s="1354"/>
      <c r="J81" s="1354"/>
      <c r="K81" s="1354"/>
      <c r="L81" s="1354"/>
      <c r="M81" s="1354"/>
      <c r="N81" s="1354"/>
      <c r="O81" s="1354"/>
      <c r="P81" s="1354"/>
      <c r="Q81" s="1354"/>
      <c r="R81" s="1354"/>
      <c r="S81" s="1354"/>
      <c r="T81" s="1354"/>
      <c r="U81" s="1354"/>
      <c r="V81" s="1354"/>
      <c r="W81" s="1354"/>
      <c r="X81" s="1354"/>
      <c r="Y81" s="1354"/>
      <c r="Z81" s="1354"/>
      <c r="AA81" s="1354"/>
      <c r="AB81" s="1354"/>
      <c r="AC81" s="1354"/>
      <c r="AD81" s="1354"/>
      <c r="AE81" s="1354"/>
      <c r="AF81" s="1354"/>
      <c r="AG81" s="1354"/>
      <c r="AH81" s="1354"/>
      <c r="AI81" s="1354"/>
      <c r="AJ81" s="1354"/>
      <c r="AK81" s="1354"/>
      <c r="AL81" s="1354"/>
      <c r="AM81" s="1354"/>
      <c r="AN81" s="1354"/>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1354"/>
      <c r="BZ81" s="1354"/>
      <c r="CA81" s="1354"/>
      <c r="CB81" s="1354"/>
      <c r="CC81" s="1354"/>
      <c r="CD81" s="1354"/>
      <c r="CE81" s="1354"/>
      <c r="CF81" s="1354"/>
      <c r="CG81" s="1354"/>
      <c r="CH81" s="1354"/>
      <c r="CI81" s="1354"/>
      <c r="CJ81" s="1354"/>
      <c r="CK81" s="1354"/>
      <c r="CL81" s="1354"/>
      <c r="CM81" s="1354"/>
      <c r="CN81" s="1354"/>
      <c r="CO81" s="1355"/>
      <c r="CP81" s="1327"/>
      <c r="CQ81" s="1328"/>
      <c r="CR81" s="1328"/>
      <c r="CS81" s="1328"/>
      <c r="CT81" s="1328"/>
      <c r="CU81" s="1328"/>
      <c r="CV81" s="1328"/>
      <c r="CW81" s="1328"/>
      <c r="CX81" s="1328"/>
      <c r="CY81" s="1328"/>
      <c r="CZ81" s="1328"/>
      <c r="DA81" s="1328"/>
      <c r="DB81" s="1328"/>
      <c r="DC81" s="1328"/>
      <c r="DD81" s="1328"/>
      <c r="DE81" s="1328"/>
      <c r="DF81" s="1328"/>
      <c r="DG81" s="1328"/>
      <c r="DH81" s="1328"/>
      <c r="DI81" s="1328"/>
      <c r="DJ81" s="1328"/>
      <c r="DK81" s="1328"/>
      <c r="DL81" s="1328"/>
      <c r="DM81" s="1328"/>
      <c r="DN81" s="1328"/>
      <c r="DO81" s="1328"/>
      <c r="DP81" s="1329"/>
      <c r="DV81" s="934"/>
      <c r="DW81" s="935"/>
      <c r="DX81" s="935"/>
      <c r="DY81" s="935"/>
      <c r="DZ81" s="935"/>
      <c r="EA81" s="935"/>
      <c r="EB81" s="935"/>
      <c r="EC81" s="935"/>
      <c r="ED81" s="936"/>
    </row>
    <row r="82" spans="2:134" ht="6" customHeight="1" thickTop="1" thickBot="1" x14ac:dyDescent="0.3">
      <c r="DV82" s="934"/>
      <c r="DW82" s="935"/>
      <c r="DX82" s="935"/>
      <c r="DY82" s="935"/>
      <c r="DZ82" s="935"/>
      <c r="EA82" s="935"/>
      <c r="EB82" s="935"/>
      <c r="EC82" s="935"/>
      <c r="ED82" s="936"/>
    </row>
    <row r="83" spans="2:134" ht="6" customHeight="1" thickTop="1" x14ac:dyDescent="0.25">
      <c r="B83" s="99"/>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4"/>
      <c r="BJ83" s="1332" t="s">
        <v>151</v>
      </c>
      <c r="BK83" s="1333"/>
      <c r="BL83" s="1333"/>
      <c r="BM83" s="1333"/>
      <c r="BN83" s="1333"/>
      <c r="BO83" s="1333"/>
      <c r="BP83" s="1333"/>
      <c r="BQ83" s="1333"/>
      <c r="BR83" s="1333"/>
      <c r="BS83" s="1333"/>
      <c r="BT83" s="1333"/>
      <c r="BU83" s="1333"/>
      <c r="BV83" s="1333"/>
      <c r="BW83" s="1333"/>
      <c r="BX83" s="1333"/>
      <c r="BY83" s="1333"/>
      <c r="BZ83" s="1333"/>
      <c r="CA83" s="1333"/>
      <c r="CB83" s="1333"/>
      <c r="CC83" s="1333"/>
      <c r="CD83" s="1333"/>
      <c r="CE83" s="1333"/>
      <c r="CF83" s="1333"/>
      <c r="CG83" s="1333"/>
      <c r="CH83" s="1333"/>
      <c r="CI83" s="1333"/>
      <c r="CJ83" s="1333"/>
      <c r="CK83" s="1333"/>
      <c r="CL83" s="1333"/>
      <c r="CM83" s="1333"/>
      <c r="CN83" s="1333"/>
      <c r="CO83" s="1333"/>
      <c r="CP83" s="1333"/>
      <c r="CQ83" s="1333"/>
      <c r="CR83" s="1333"/>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1"/>
      <c r="DV83" s="934"/>
      <c r="DW83" s="935"/>
      <c r="DX83" s="935"/>
      <c r="DY83" s="935"/>
      <c r="DZ83" s="935"/>
      <c r="EA83" s="935"/>
      <c r="EB83" s="935"/>
      <c r="EC83" s="935"/>
      <c r="ED83" s="936"/>
    </row>
    <row r="84" spans="2:134" ht="6" customHeight="1" x14ac:dyDescent="0.25">
      <c r="B84" s="102"/>
      <c r="C84" s="1337" t="s">
        <v>148</v>
      </c>
      <c r="D84" s="1337"/>
      <c r="E84" s="1337"/>
      <c r="F84" s="1337"/>
      <c r="G84" s="1337"/>
      <c r="H84" s="1337"/>
      <c r="I84" s="1337"/>
      <c r="J84" s="1337"/>
      <c r="K84" s="1337"/>
      <c r="L84" s="1337"/>
      <c r="M84" s="1337"/>
      <c r="N84" s="1337"/>
      <c r="O84" s="1337"/>
      <c r="P84" s="1337"/>
      <c r="Q84" s="1337"/>
      <c r="R84" s="1337"/>
      <c r="S84" s="1337"/>
      <c r="T84" s="1337"/>
      <c r="U84" s="1337"/>
      <c r="V84" s="1337"/>
      <c r="W84" s="1337"/>
      <c r="X84" s="1337"/>
      <c r="Y84" s="1356"/>
      <c r="Z84" s="1356"/>
      <c r="AA84" s="1356"/>
      <c r="AB84" s="1356"/>
      <c r="AC84" s="1356"/>
      <c r="AD84" s="1356"/>
      <c r="AE84" s="1356"/>
      <c r="AF84" s="1356"/>
      <c r="AG84" s="1356"/>
      <c r="AH84" s="1356"/>
      <c r="AI84" s="1356"/>
      <c r="AJ84" s="1356"/>
      <c r="AK84" s="1356"/>
      <c r="AL84" s="1356"/>
      <c r="AM84" s="1356"/>
      <c r="AN84" s="1356"/>
      <c r="AO84" s="1356"/>
      <c r="AP84" s="1356"/>
      <c r="AQ84" s="1356"/>
      <c r="AR84" s="1356"/>
      <c r="AS84" s="1356"/>
      <c r="AT84" s="1356"/>
      <c r="AU84" s="1356"/>
      <c r="AV84" s="1356"/>
      <c r="AW84" s="1356"/>
      <c r="AX84" s="1356"/>
      <c r="AY84" s="1356"/>
      <c r="AZ84" s="1356"/>
      <c r="BA84" s="1356"/>
      <c r="BB84" s="1356"/>
      <c r="BC84" s="1356"/>
      <c r="BD84" s="1356"/>
      <c r="BE84" s="1356"/>
      <c r="BF84" s="1356"/>
      <c r="BG84" s="1356"/>
      <c r="BH84" s="68"/>
      <c r="BI84" s="105"/>
      <c r="BJ84" s="1334"/>
      <c r="BK84" s="1335"/>
      <c r="BL84" s="1335"/>
      <c r="BM84" s="1335"/>
      <c r="BN84" s="1335"/>
      <c r="BO84" s="1335"/>
      <c r="BP84" s="1335"/>
      <c r="BQ84" s="1335"/>
      <c r="BR84" s="1335"/>
      <c r="BS84" s="1335"/>
      <c r="BT84" s="1335"/>
      <c r="BU84" s="1335"/>
      <c r="BV84" s="1335"/>
      <c r="BW84" s="1335"/>
      <c r="BX84" s="1335"/>
      <c r="BY84" s="1335"/>
      <c r="BZ84" s="1335"/>
      <c r="CA84" s="1335"/>
      <c r="CB84" s="1335"/>
      <c r="CC84" s="1335"/>
      <c r="CD84" s="1335"/>
      <c r="CE84" s="1335"/>
      <c r="CF84" s="1335"/>
      <c r="CG84" s="1335"/>
      <c r="CH84" s="1335"/>
      <c r="CI84" s="1335"/>
      <c r="CJ84" s="1335"/>
      <c r="CK84" s="1335"/>
      <c r="CL84" s="1335"/>
      <c r="CM84" s="1335"/>
      <c r="CN84" s="1335"/>
      <c r="CO84" s="1335"/>
      <c r="CP84" s="1335"/>
      <c r="CQ84" s="1335"/>
      <c r="CR84" s="1335"/>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103"/>
      <c r="DV84" s="934"/>
      <c r="DW84" s="935"/>
      <c r="DX84" s="935"/>
      <c r="DY84" s="935"/>
      <c r="DZ84" s="935"/>
      <c r="EA84" s="935"/>
      <c r="EB84" s="935"/>
      <c r="EC84" s="935"/>
      <c r="ED84" s="936"/>
    </row>
    <row r="85" spans="2:134" ht="9" customHeight="1" x14ac:dyDescent="0.25">
      <c r="B85" s="102"/>
      <c r="C85" s="1337"/>
      <c r="D85" s="1337"/>
      <c r="E85" s="1337"/>
      <c r="F85" s="1337"/>
      <c r="G85" s="1337"/>
      <c r="H85" s="1337"/>
      <c r="I85" s="1337"/>
      <c r="J85" s="1337"/>
      <c r="K85" s="1337"/>
      <c r="L85" s="1337"/>
      <c r="M85" s="1337"/>
      <c r="N85" s="1337"/>
      <c r="O85" s="1337"/>
      <c r="P85" s="1337"/>
      <c r="Q85" s="1337"/>
      <c r="R85" s="1337"/>
      <c r="S85" s="1337"/>
      <c r="T85" s="1337"/>
      <c r="U85" s="1337"/>
      <c r="V85" s="1337"/>
      <c r="W85" s="1337"/>
      <c r="X85" s="1337"/>
      <c r="Y85" s="1357"/>
      <c r="Z85" s="1357"/>
      <c r="AA85" s="1357"/>
      <c r="AB85" s="1357"/>
      <c r="AC85" s="1357"/>
      <c r="AD85" s="1357"/>
      <c r="AE85" s="1357"/>
      <c r="AF85" s="1357"/>
      <c r="AG85" s="1357"/>
      <c r="AH85" s="1357"/>
      <c r="AI85" s="1357"/>
      <c r="AJ85" s="1357"/>
      <c r="AK85" s="1357"/>
      <c r="AL85" s="1357"/>
      <c r="AM85" s="1357"/>
      <c r="AN85" s="1357"/>
      <c r="AO85" s="1357"/>
      <c r="AP85" s="1357"/>
      <c r="AQ85" s="1357"/>
      <c r="AR85" s="1357"/>
      <c r="AS85" s="1357"/>
      <c r="AT85" s="1357"/>
      <c r="AU85" s="1357"/>
      <c r="AV85" s="1357"/>
      <c r="AW85" s="1357"/>
      <c r="AX85" s="1357"/>
      <c r="AY85" s="1357"/>
      <c r="AZ85" s="1357"/>
      <c r="BA85" s="1357"/>
      <c r="BB85" s="1357"/>
      <c r="BC85" s="1357"/>
      <c r="BD85" s="1357"/>
      <c r="BE85" s="1357"/>
      <c r="BF85" s="1357"/>
      <c r="BG85" s="1357"/>
      <c r="BH85" s="68"/>
      <c r="BI85" s="105"/>
      <c r="BJ85" s="1334"/>
      <c r="BK85" s="1335"/>
      <c r="BL85" s="1335"/>
      <c r="BM85" s="1335"/>
      <c r="BN85" s="1335"/>
      <c r="BO85" s="1335"/>
      <c r="BP85" s="1335"/>
      <c r="BQ85" s="1335"/>
      <c r="BR85" s="1335"/>
      <c r="BS85" s="1335"/>
      <c r="BT85" s="1335"/>
      <c r="BU85" s="1335"/>
      <c r="BV85" s="1335"/>
      <c r="BW85" s="1335"/>
      <c r="BX85" s="1335"/>
      <c r="BY85" s="1335"/>
      <c r="BZ85" s="1335"/>
      <c r="CA85" s="1335"/>
      <c r="CB85" s="1335"/>
      <c r="CC85" s="1335"/>
      <c r="CD85" s="1335"/>
      <c r="CE85" s="1335"/>
      <c r="CF85" s="1335"/>
      <c r="CG85" s="1335"/>
      <c r="CH85" s="1335"/>
      <c r="CI85" s="1335"/>
      <c r="CJ85" s="1335"/>
      <c r="CK85" s="1335"/>
      <c r="CL85" s="1335"/>
      <c r="CM85" s="1335"/>
      <c r="CN85" s="1335"/>
      <c r="CO85" s="1335"/>
      <c r="CP85" s="1335"/>
      <c r="CQ85" s="1335"/>
      <c r="CR85" s="1335"/>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103"/>
      <c r="DV85" s="934"/>
      <c r="DW85" s="935"/>
      <c r="DX85" s="935"/>
      <c r="DY85" s="935"/>
      <c r="DZ85" s="935"/>
      <c r="EA85" s="935"/>
      <c r="EB85" s="935"/>
      <c r="EC85" s="935"/>
      <c r="ED85" s="936"/>
    </row>
    <row r="86" spans="2:134" ht="6" customHeight="1" x14ac:dyDescent="0.25">
      <c r="B86" s="102"/>
      <c r="C86" s="1337" t="s">
        <v>149</v>
      </c>
      <c r="D86" s="1337"/>
      <c r="E86" s="1337"/>
      <c r="F86" s="1337"/>
      <c r="G86" s="1337"/>
      <c r="H86" s="1337"/>
      <c r="I86" s="1337"/>
      <c r="J86" s="1337"/>
      <c r="K86" s="1337"/>
      <c r="L86" s="1337"/>
      <c r="M86" s="1337"/>
      <c r="N86" s="1337"/>
      <c r="O86" s="1337"/>
      <c r="P86" s="1337"/>
      <c r="Q86" s="1337"/>
      <c r="R86" s="1337"/>
      <c r="S86" s="1337"/>
      <c r="T86" s="1337"/>
      <c r="U86" s="1337"/>
      <c r="V86" s="1337"/>
      <c r="W86" s="1337"/>
      <c r="X86" s="1337"/>
      <c r="Y86" s="1337"/>
      <c r="Z86" s="1337"/>
      <c r="AA86" s="1337"/>
      <c r="AB86" s="1337"/>
      <c r="AC86" s="1337"/>
      <c r="AD86" s="1337"/>
      <c r="AE86" s="1337"/>
      <c r="AF86" s="1337"/>
      <c r="AG86" s="1337"/>
      <c r="AH86" s="1337"/>
      <c r="AI86" s="1337"/>
      <c r="AJ86" s="1337"/>
      <c r="AK86" s="1337"/>
      <c r="AL86" s="1337"/>
      <c r="AM86" s="1337"/>
      <c r="AN86" s="1337"/>
      <c r="AO86" s="1337"/>
      <c r="AP86" s="1337"/>
      <c r="AQ86" s="1337"/>
      <c r="AR86" s="1337"/>
      <c r="AS86" s="1337"/>
      <c r="AT86" s="1337"/>
      <c r="AU86" s="1337"/>
      <c r="AV86" s="1337"/>
      <c r="AW86" s="1337"/>
      <c r="AX86" s="1337"/>
      <c r="AY86" s="1337"/>
      <c r="AZ86" s="1337"/>
      <c r="BA86" s="1337"/>
      <c r="BB86" s="1337"/>
      <c r="BC86" s="1337"/>
      <c r="BD86" s="1337"/>
      <c r="BE86" s="1337"/>
      <c r="BF86" s="1337"/>
      <c r="BG86" s="1337"/>
      <c r="BH86" s="68"/>
      <c r="BI86" s="105"/>
      <c r="BJ86" s="1334"/>
      <c r="BK86" s="1335"/>
      <c r="BL86" s="1335"/>
      <c r="BM86" s="1335"/>
      <c r="BN86" s="1335"/>
      <c r="BO86" s="1335"/>
      <c r="BP86" s="1335"/>
      <c r="BQ86" s="1335"/>
      <c r="BR86" s="1335"/>
      <c r="BS86" s="1335"/>
      <c r="BT86" s="1335"/>
      <c r="BU86" s="1335"/>
      <c r="BV86" s="1335"/>
      <c r="BW86" s="1335"/>
      <c r="BX86" s="1335"/>
      <c r="BY86" s="1335"/>
      <c r="BZ86" s="1335"/>
      <c r="CA86" s="1335"/>
      <c r="CB86" s="1335"/>
      <c r="CC86" s="1335"/>
      <c r="CD86" s="1335"/>
      <c r="CE86" s="1335"/>
      <c r="CF86" s="1335"/>
      <c r="CG86" s="1335"/>
      <c r="CH86" s="1335"/>
      <c r="CI86" s="1335"/>
      <c r="CJ86" s="1335"/>
      <c r="CK86" s="1335"/>
      <c r="CL86" s="1335"/>
      <c r="CM86" s="1335"/>
      <c r="CN86" s="1335"/>
      <c r="CO86" s="1335"/>
      <c r="CP86" s="1335"/>
      <c r="CQ86" s="1335"/>
      <c r="CR86" s="1335"/>
      <c r="CS86" s="68"/>
      <c r="CT86" s="68"/>
      <c r="CU86" s="1336"/>
      <c r="CV86" s="1336"/>
      <c r="CW86" s="1336"/>
      <c r="CX86" s="1336"/>
      <c r="CY86" s="68"/>
      <c r="CZ86" s="68"/>
      <c r="DA86" s="68"/>
      <c r="DB86" s="68"/>
      <c r="DC86" s="68"/>
      <c r="DD86" s="68"/>
      <c r="DE86" s="68"/>
      <c r="DF86" s="68"/>
      <c r="DG86" s="68"/>
      <c r="DH86" s="68"/>
      <c r="DI86" s="68"/>
      <c r="DJ86" s="68"/>
      <c r="DK86" s="68"/>
      <c r="DL86" s="68"/>
      <c r="DM86" s="68"/>
      <c r="DN86" s="68"/>
      <c r="DO86" s="68"/>
      <c r="DP86" s="103"/>
      <c r="DV86" s="934"/>
      <c r="DW86" s="935"/>
      <c r="DX86" s="935"/>
      <c r="DY86" s="935"/>
      <c r="DZ86" s="935"/>
      <c r="EA86" s="935"/>
      <c r="EB86" s="935"/>
      <c r="EC86" s="935"/>
      <c r="ED86" s="936"/>
    </row>
    <row r="87" spans="2:134" ht="9" customHeight="1" x14ac:dyDescent="0.25">
      <c r="B87" s="102"/>
      <c r="C87" s="1337"/>
      <c r="D87" s="1337"/>
      <c r="E87" s="1337"/>
      <c r="F87" s="1337"/>
      <c r="G87" s="1337"/>
      <c r="H87" s="1337"/>
      <c r="I87" s="1337"/>
      <c r="J87" s="1337"/>
      <c r="K87" s="1337"/>
      <c r="L87" s="1337"/>
      <c r="M87" s="1337"/>
      <c r="N87" s="1337"/>
      <c r="O87" s="1331"/>
      <c r="P87" s="1331"/>
      <c r="Q87" s="1331"/>
      <c r="R87" s="1331"/>
      <c r="S87" s="1331"/>
      <c r="T87" s="1331"/>
      <c r="U87" s="1331"/>
      <c r="V87" s="1331"/>
      <c r="W87" s="1331"/>
      <c r="X87" s="1331"/>
      <c r="Y87" s="1331"/>
      <c r="Z87" s="1331"/>
      <c r="AA87" s="1331"/>
      <c r="AB87" s="1331"/>
      <c r="AC87" s="1331"/>
      <c r="AD87" s="1331"/>
      <c r="AE87" s="1331"/>
      <c r="AF87" s="1331"/>
      <c r="AG87" s="1331"/>
      <c r="AH87" s="1331"/>
      <c r="AI87" s="1331"/>
      <c r="AJ87" s="1331"/>
      <c r="AK87" s="1331"/>
      <c r="AL87" s="1331"/>
      <c r="AM87" s="1331"/>
      <c r="AN87" s="1331"/>
      <c r="AO87" s="1331"/>
      <c r="AP87" s="1331"/>
      <c r="AQ87" s="1331"/>
      <c r="AR87" s="1331"/>
      <c r="AS87" s="1331"/>
      <c r="AT87" s="1331"/>
      <c r="AU87" s="1331"/>
      <c r="AV87" s="1331"/>
      <c r="AW87" s="1331"/>
      <c r="AX87" s="1331"/>
      <c r="AY87" s="1331"/>
      <c r="AZ87" s="1331"/>
      <c r="BA87" s="1331"/>
      <c r="BB87" s="1331"/>
      <c r="BC87" s="1331"/>
      <c r="BD87" s="1331"/>
      <c r="BE87" s="1331"/>
      <c r="BF87" s="1331"/>
      <c r="BG87" s="1331"/>
      <c r="BH87" s="68"/>
      <c r="BI87" s="105"/>
      <c r="BJ87" s="1334"/>
      <c r="BK87" s="1335"/>
      <c r="BL87" s="1335"/>
      <c r="BM87" s="1335"/>
      <c r="BN87" s="1335"/>
      <c r="BO87" s="1335"/>
      <c r="BP87" s="1335"/>
      <c r="BQ87" s="1335"/>
      <c r="BR87" s="1335"/>
      <c r="BS87" s="1335"/>
      <c r="BT87" s="1335"/>
      <c r="BU87" s="1335"/>
      <c r="BV87" s="1335"/>
      <c r="BW87" s="1335"/>
      <c r="BX87" s="1335"/>
      <c r="BY87" s="1335"/>
      <c r="BZ87" s="1335"/>
      <c r="CA87" s="1335"/>
      <c r="CB87" s="1335"/>
      <c r="CC87" s="1335"/>
      <c r="CD87" s="1335"/>
      <c r="CE87" s="1335"/>
      <c r="CF87" s="1335"/>
      <c r="CG87" s="1335"/>
      <c r="CH87" s="1335"/>
      <c r="CI87" s="1335"/>
      <c r="CJ87" s="1335"/>
      <c r="CK87" s="1335"/>
      <c r="CL87" s="1335"/>
      <c r="CM87" s="1335"/>
      <c r="CN87" s="1335"/>
      <c r="CO87" s="1335"/>
      <c r="CP87" s="1335"/>
      <c r="CQ87" s="1335"/>
      <c r="CR87" s="1335"/>
      <c r="CS87" s="68"/>
      <c r="CT87" s="68"/>
      <c r="CU87" s="1336"/>
      <c r="CV87" s="1336"/>
      <c r="CW87" s="1336"/>
      <c r="CX87" s="1336"/>
      <c r="CY87" s="68"/>
      <c r="CZ87" s="68"/>
      <c r="DA87" s="68"/>
      <c r="DB87" s="68"/>
      <c r="DC87" s="68"/>
      <c r="DD87" s="68"/>
      <c r="DE87" s="68"/>
      <c r="DF87" s="68"/>
      <c r="DG87" s="68"/>
      <c r="DH87" s="68"/>
      <c r="DI87" s="68"/>
      <c r="DJ87" s="68"/>
      <c r="DK87" s="68"/>
      <c r="DL87" s="68"/>
      <c r="DM87" s="68"/>
      <c r="DN87" s="68"/>
      <c r="DO87" s="68"/>
      <c r="DP87" s="103"/>
      <c r="DV87" s="934"/>
      <c r="DW87" s="935"/>
      <c r="DX87" s="935"/>
      <c r="DY87" s="935"/>
      <c r="DZ87" s="935"/>
      <c r="EA87" s="935"/>
      <c r="EB87" s="935"/>
      <c r="EC87" s="935"/>
      <c r="ED87" s="936"/>
    </row>
    <row r="88" spans="2:134" ht="6" customHeight="1" x14ac:dyDescent="0.25">
      <c r="B88" s="102"/>
      <c r="C88" s="1337" t="s">
        <v>150</v>
      </c>
      <c r="D88" s="1337"/>
      <c r="E88" s="1337"/>
      <c r="F88" s="1337"/>
      <c r="G88" s="1337"/>
      <c r="H88" s="1337"/>
      <c r="I88" s="1337"/>
      <c r="J88" s="1337"/>
      <c r="K88" s="1337"/>
      <c r="L88" s="1337"/>
      <c r="M88" s="1337"/>
      <c r="N88" s="1337"/>
      <c r="O88" s="1337"/>
      <c r="P88" s="1337"/>
      <c r="Q88" s="1337"/>
      <c r="R88" s="1337"/>
      <c r="S88" s="1337"/>
      <c r="T88" s="1337"/>
      <c r="U88" s="1337"/>
      <c r="V88" s="1337"/>
      <c r="W88" s="1337"/>
      <c r="X88" s="1337"/>
      <c r="Y88" s="1337"/>
      <c r="Z88" s="1337"/>
      <c r="AA88" s="1337"/>
      <c r="AB88" s="1330"/>
      <c r="AC88" s="1330"/>
      <c r="AD88" s="1330"/>
      <c r="AE88" s="1330"/>
      <c r="AF88" s="1330"/>
      <c r="AG88" s="1330"/>
      <c r="AH88" s="1330"/>
      <c r="AI88" s="1330"/>
      <c r="AJ88" s="1330"/>
      <c r="AK88" s="1330"/>
      <c r="AL88" s="1330"/>
      <c r="AM88" s="1330"/>
      <c r="AN88" s="1330"/>
      <c r="AO88" s="1330"/>
      <c r="AP88" s="1330"/>
      <c r="AQ88" s="1330"/>
      <c r="AR88" s="1330"/>
      <c r="AS88" s="1330"/>
      <c r="AT88" s="1330"/>
      <c r="AU88" s="1330"/>
      <c r="AV88" s="1330"/>
      <c r="AW88" s="1330"/>
      <c r="AX88" s="1330"/>
      <c r="AY88" s="1330"/>
      <c r="AZ88" s="1330"/>
      <c r="BA88" s="1330"/>
      <c r="BB88" s="1330"/>
      <c r="BC88" s="1330"/>
      <c r="BD88" s="1330"/>
      <c r="BE88" s="1330"/>
      <c r="BF88" s="1330"/>
      <c r="BG88" s="1330"/>
      <c r="BH88" s="68"/>
      <c r="BI88" s="105"/>
      <c r="BJ88" s="1334"/>
      <c r="BK88" s="1335"/>
      <c r="BL88" s="1335"/>
      <c r="BM88" s="1335"/>
      <c r="BN88" s="1335"/>
      <c r="BO88" s="1335"/>
      <c r="BP88" s="1335"/>
      <c r="BQ88" s="1335"/>
      <c r="BR88" s="1335"/>
      <c r="BS88" s="1335"/>
      <c r="BT88" s="1335"/>
      <c r="BU88" s="1335"/>
      <c r="BV88" s="1335"/>
      <c r="BW88" s="1335"/>
      <c r="BX88" s="1335"/>
      <c r="BY88" s="1335"/>
      <c r="BZ88" s="1335"/>
      <c r="CA88" s="1335"/>
      <c r="CB88" s="1335"/>
      <c r="CC88" s="1335"/>
      <c r="CD88" s="1335"/>
      <c r="CE88" s="1335"/>
      <c r="CF88" s="1335"/>
      <c r="CG88" s="1335"/>
      <c r="CH88" s="1335"/>
      <c r="CI88" s="1335"/>
      <c r="CJ88" s="1335"/>
      <c r="CK88" s="1335"/>
      <c r="CL88" s="1335"/>
      <c r="CM88" s="1335"/>
      <c r="CN88" s="1335"/>
      <c r="CO88" s="1335"/>
      <c r="CP88" s="1335"/>
      <c r="CQ88" s="1335"/>
      <c r="CR88" s="1335"/>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103"/>
      <c r="DV88" s="934"/>
      <c r="DW88" s="935"/>
      <c r="DX88" s="935"/>
      <c r="DY88" s="935"/>
      <c r="DZ88" s="935"/>
      <c r="EA88" s="935"/>
      <c r="EB88" s="935"/>
      <c r="EC88" s="935"/>
      <c r="ED88" s="936"/>
    </row>
    <row r="89" spans="2:134" ht="9" customHeight="1" x14ac:dyDescent="0.25">
      <c r="B89" s="102"/>
      <c r="C89" s="1337"/>
      <c r="D89" s="1337"/>
      <c r="E89" s="1337"/>
      <c r="F89" s="1337"/>
      <c r="G89" s="1337"/>
      <c r="H89" s="1337"/>
      <c r="I89" s="1337"/>
      <c r="J89" s="1337"/>
      <c r="K89" s="1337"/>
      <c r="L89" s="1337"/>
      <c r="M89" s="1337"/>
      <c r="N89" s="1337"/>
      <c r="O89" s="1337"/>
      <c r="P89" s="1337"/>
      <c r="Q89" s="1337"/>
      <c r="R89" s="1337"/>
      <c r="S89" s="1337"/>
      <c r="T89" s="1337"/>
      <c r="U89" s="1337"/>
      <c r="V89" s="1337"/>
      <c r="W89" s="1337"/>
      <c r="X89" s="1337"/>
      <c r="Y89" s="1337"/>
      <c r="Z89" s="1337"/>
      <c r="AA89" s="1337"/>
      <c r="AB89" s="1331"/>
      <c r="AC89" s="1331"/>
      <c r="AD89" s="1331"/>
      <c r="AE89" s="1331"/>
      <c r="AF89" s="1331"/>
      <c r="AG89" s="1331"/>
      <c r="AH89" s="1331"/>
      <c r="AI89" s="1331"/>
      <c r="AJ89" s="1331"/>
      <c r="AK89" s="1331"/>
      <c r="AL89" s="1331"/>
      <c r="AM89" s="1331"/>
      <c r="AN89" s="1331"/>
      <c r="AO89" s="1331"/>
      <c r="AP89" s="1331"/>
      <c r="AQ89" s="1331"/>
      <c r="AR89" s="1331"/>
      <c r="AS89" s="1331"/>
      <c r="AT89" s="1331"/>
      <c r="AU89" s="1331"/>
      <c r="AV89" s="1331"/>
      <c r="AW89" s="1331"/>
      <c r="AX89" s="1331"/>
      <c r="AY89" s="1331"/>
      <c r="AZ89" s="1331"/>
      <c r="BA89" s="1331"/>
      <c r="BB89" s="1331"/>
      <c r="BC89" s="1331"/>
      <c r="BD89" s="1331"/>
      <c r="BE89" s="1331"/>
      <c r="BF89" s="1331"/>
      <c r="BG89" s="1331"/>
      <c r="BH89" s="68"/>
      <c r="BI89" s="105"/>
      <c r="BJ89" s="1334"/>
      <c r="BK89" s="1335"/>
      <c r="BL89" s="1335"/>
      <c r="BM89" s="1335"/>
      <c r="BN89" s="1335"/>
      <c r="BO89" s="1335"/>
      <c r="BP89" s="1335"/>
      <c r="BQ89" s="1335"/>
      <c r="BR89" s="1335"/>
      <c r="BS89" s="1335"/>
      <c r="BT89" s="1335"/>
      <c r="BU89" s="1335"/>
      <c r="BV89" s="1335"/>
      <c r="BW89" s="1335"/>
      <c r="BX89" s="1335"/>
      <c r="BY89" s="1335"/>
      <c r="BZ89" s="1335"/>
      <c r="CA89" s="1335"/>
      <c r="CB89" s="1335"/>
      <c r="CC89" s="1335"/>
      <c r="CD89" s="1335"/>
      <c r="CE89" s="1335"/>
      <c r="CF89" s="1335"/>
      <c r="CG89" s="1335"/>
      <c r="CH89" s="1335"/>
      <c r="CI89" s="1335"/>
      <c r="CJ89" s="1335"/>
      <c r="CK89" s="1335"/>
      <c r="CL89" s="1335"/>
      <c r="CM89" s="1335"/>
      <c r="CN89" s="1335"/>
      <c r="CO89" s="1335"/>
      <c r="CP89" s="1335"/>
      <c r="CQ89" s="1335"/>
      <c r="CR89" s="1335"/>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103"/>
      <c r="DV89" s="934"/>
      <c r="DW89" s="935"/>
      <c r="DX89" s="935"/>
      <c r="DY89" s="935"/>
      <c r="DZ89" s="935"/>
      <c r="EA89" s="935"/>
      <c r="EB89" s="935"/>
      <c r="EC89" s="935"/>
      <c r="ED89" s="936"/>
    </row>
    <row r="90" spans="2:134" ht="6" customHeight="1" x14ac:dyDescent="0.25">
      <c r="B90" s="102"/>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105"/>
      <c r="BJ90" s="1334"/>
      <c r="BK90" s="1335"/>
      <c r="BL90" s="1335"/>
      <c r="BM90" s="1335"/>
      <c r="BN90" s="1335"/>
      <c r="BO90" s="1335"/>
      <c r="BP90" s="1335"/>
      <c r="BQ90" s="1335"/>
      <c r="BR90" s="1335"/>
      <c r="BS90" s="1335"/>
      <c r="BT90" s="1335"/>
      <c r="BU90" s="1335"/>
      <c r="BV90" s="1335"/>
      <c r="BW90" s="1335"/>
      <c r="BX90" s="1335"/>
      <c r="BY90" s="1335"/>
      <c r="BZ90" s="1335"/>
      <c r="CA90" s="1335"/>
      <c r="CB90" s="1335"/>
      <c r="CC90" s="1335"/>
      <c r="CD90" s="1335"/>
      <c r="CE90" s="1335"/>
      <c r="CF90" s="1335"/>
      <c r="CG90" s="1335"/>
      <c r="CH90" s="1335"/>
      <c r="CI90" s="1335"/>
      <c r="CJ90" s="1335"/>
      <c r="CK90" s="1335"/>
      <c r="CL90" s="1335"/>
      <c r="CM90" s="1335"/>
      <c r="CN90" s="1335"/>
      <c r="CO90" s="1335"/>
      <c r="CP90" s="1335"/>
      <c r="CQ90" s="1335"/>
      <c r="CR90" s="1335"/>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103"/>
      <c r="DV90" s="934"/>
      <c r="DW90" s="935"/>
      <c r="DX90" s="935"/>
      <c r="DY90" s="935"/>
      <c r="DZ90" s="935"/>
      <c r="EA90" s="935"/>
      <c r="EB90" s="935"/>
      <c r="EC90" s="935"/>
      <c r="ED90" s="936"/>
    </row>
    <row r="91" spans="2:134" ht="6" customHeight="1" x14ac:dyDescent="0.25">
      <c r="B91" s="110" t="s">
        <v>7</v>
      </c>
      <c r="C91" s="1495" t="s">
        <v>152</v>
      </c>
      <c r="D91" s="1495"/>
      <c r="E91" s="1495"/>
      <c r="F91" s="1495"/>
      <c r="G91" s="1495"/>
      <c r="H91" s="1495"/>
      <c r="I91" s="1495"/>
      <c r="J91" s="1495"/>
      <c r="K91" s="1495"/>
      <c r="L91" s="1495"/>
      <c r="M91" s="1495"/>
      <c r="N91" s="1495"/>
      <c r="O91" s="1495"/>
      <c r="P91" s="1495"/>
      <c r="Q91" s="1495"/>
      <c r="R91" s="1495"/>
      <c r="S91" s="1495"/>
      <c r="T91" s="1495"/>
      <c r="U91" s="1495"/>
      <c r="V91" s="1495"/>
      <c r="W91" s="1495"/>
      <c r="X91" s="1495"/>
      <c r="Y91" s="1495"/>
      <c r="Z91" s="1495"/>
      <c r="AA91" s="1495"/>
      <c r="AB91" s="1495"/>
      <c r="AC91" s="1495"/>
      <c r="AD91" s="1495"/>
      <c r="AE91" s="1495"/>
      <c r="AF91" s="111"/>
      <c r="AG91" s="111"/>
      <c r="AH91" s="111"/>
      <c r="AI91" s="1497" t="s">
        <v>7</v>
      </c>
      <c r="AJ91" s="1497"/>
      <c r="AK91" s="1497"/>
      <c r="AL91" s="1497"/>
      <c r="AM91" s="1497"/>
      <c r="AN91" s="1497"/>
      <c r="AO91" s="1497"/>
      <c r="AP91" s="1497"/>
      <c r="AQ91" s="111"/>
      <c r="AR91" s="111"/>
      <c r="AS91" s="111"/>
      <c r="AT91" s="111"/>
      <c r="AU91" s="111"/>
      <c r="AV91" s="111"/>
      <c r="AW91" s="111"/>
      <c r="AX91" s="111"/>
      <c r="AY91" s="111"/>
      <c r="AZ91" s="111"/>
      <c r="BA91" s="111"/>
      <c r="BB91" s="111"/>
      <c r="BC91" s="111"/>
      <c r="BD91" s="111"/>
      <c r="BE91" s="111"/>
      <c r="BF91" s="111"/>
      <c r="BG91" s="111"/>
      <c r="BH91" s="111"/>
      <c r="BI91" s="111"/>
      <c r="BJ91" s="108"/>
      <c r="BK91" s="1492" t="s">
        <v>153</v>
      </c>
      <c r="BL91" s="1492"/>
      <c r="BM91" s="1492"/>
      <c r="BN91" s="1492"/>
      <c r="BO91" s="1492"/>
      <c r="BP91" s="1492"/>
      <c r="BQ91" s="1492"/>
      <c r="BR91" s="1492"/>
      <c r="BS91" s="1492"/>
      <c r="BT91" s="1492"/>
      <c r="BU91" s="1492"/>
      <c r="BV91" s="1492"/>
      <c r="BW91" s="1492"/>
      <c r="BX91" s="108"/>
      <c r="BY91" s="1492" t="s">
        <v>128</v>
      </c>
      <c r="BZ91" s="1492"/>
      <c r="CA91" s="1492"/>
      <c r="CB91" s="1492"/>
      <c r="CC91" s="1492"/>
      <c r="CD91" s="108"/>
      <c r="CE91" s="108"/>
      <c r="CF91" s="108"/>
      <c r="CG91" s="108"/>
      <c r="CH91" s="108"/>
      <c r="CI91" s="108"/>
      <c r="CJ91" s="108"/>
      <c r="CK91" s="108"/>
      <c r="CL91" s="108"/>
      <c r="CM91" s="108"/>
      <c r="CN91" s="108"/>
      <c r="CO91" s="108"/>
      <c r="CP91" s="108"/>
      <c r="CQ91" s="1492" t="s">
        <v>129</v>
      </c>
      <c r="CR91" s="1492"/>
      <c r="CS91" s="1492"/>
      <c r="CT91" s="1492"/>
      <c r="CU91" s="1492"/>
      <c r="CV91" s="108"/>
      <c r="CW91" s="108"/>
      <c r="CX91" s="108"/>
      <c r="CY91" s="108"/>
      <c r="CZ91" s="108"/>
      <c r="DA91" s="108"/>
      <c r="DB91" s="108"/>
      <c r="DC91" s="108"/>
      <c r="DD91" s="108"/>
      <c r="DE91" s="108"/>
      <c r="DF91" s="108"/>
      <c r="DG91" s="108"/>
      <c r="DH91" s="108"/>
      <c r="DI91" s="108"/>
      <c r="DJ91" s="108"/>
      <c r="DK91" s="108"/>
      <c r="DL91" s="108"/>
      <c r="DM91" s="108"/>
      <c r="DN91" s="108"/>
      <c r="DO91" s="108"/>
      <c r="DP91" s="109"/>
      <c r="DV91" s="934"/>
      <c r="DW91" s="935"/>
      <c r="DX91" s="935"/>
      <c r="DY91" s="935"/>
      <c r="DZ91" s="935"/>
      <c r="EA91" s="935"/>
      <c r="EB91" s="935"/>
      <c r="EC91" s="935"/>
      <c r="ED91" s="936"/>
    </row>
    <row r="92" spans="2:134" ht="6" customHeight="1" x14ac:dyDescent="0.25">
      <c r="B92" s="97"/>
      <c r="C92" s="1310"/>
      <c r="D92" s="1310"/>
      <c r="E92" s="1310"/>
      <c r="F92" s="1310"/>
      <c r="G92" s="1310"/>
      <c r="H92" s="1310"/>
      <c r="I92" s="1310"/>
      <c r="J92" s="1310"/>
      <c r="K92" s="1310"/>
      <c r="L92" s="1310"/>
      <c r="M92" s="1310"/>
      <c r="N92" s="1310"/>
      <c r="O92" s="1310"/>
      <c r="P92" s="1310"/>
      <c r="Q92" s="1310"/>
      <c r="R92" s="1310"/>
      <c r="S92" s="1310"/>
      <c r="T92" s="1310"/>
      <c r="U92" s="1310"/>
      <c r="V92" s="1310"/>
      <c r="W92" s="1310"/>
      <c r="X92" s="1310"/>
      <c r="Y92" s="1310"/>
      <c r="Z92" s="1310"/>
      <c r="AA92" s="1310"/>
      <c r="AB92" s="1310"/>
      <c r="AC92" s="1310"/>
      <c r="AD92" s="1310"/>
      <c r="AE92" s="1310"/>
      <c r="AF92" s="98"/>
      <c r="AG92" s="98"/>
      <c r="AH92" s="98"/>
      <c r="AI92" s="1336"/>
      <c r="AJ92" s="1336"/>
      <c r="AK92" s="1336"/>
      <c r="AL92" s="1336"/>
      <c r="AM92" s="1336"/>
      <c r="AN92" s="1336"/>
      <c r="AO92" s="1336"/>
      <c r="AP92" s="1336"/>
      <c r="AQ92" s="98"/>
      <c r="AR92" s="98"/>
      <c r="AS92" s="98"/>
      <c r="AT92" s="98"/>
      <c r="AU92" s="98"/>
      <c r="AV92" s="98"/>
      <c r="AW92" s="98"/>
      <c r="AX92" s="98"/>
      <c r="AY92" s="98"/>
      <c r="AZ92" s="98"/>
      <c r="BA92" s="98"/>
      <c r="BB92" s="98"/>
      <c r="BC92" s="98"/>
      <c r="BD92" s="98"/>
      <c r="BE92" s="98"/>
      <c r="BF92" s="98"/>
      <c r="BG92" s="98"/>
      <c r="BH92" s="98"/>
      <c r="BI92" s="98"/>
      <c r="BJ92" s="68"/>
      <c r="BK92" s="1493"/>
      <c r="BL92" s="1493"/>
      <c r="BM92" s="1493"/>
      <c r="BN92" s="1493"/>
      <c r="BO92" s="1493"/>
      <c r="BP92" s="1493"/>
      <c r="BQ92" s="1493"/>
      <c r="BR92" s="1493"/>
      <c r="BS92" s="1493"/>
      <c r="BT92" s="1493"/>
      <c r="BU92" s="1493"/>
      <c r="BV92" s="1493"/>
      <c r="BW92" s="1493"/>
      <c r="BX92" s="68"/>
      <c r="BY92" s="1493"/>
      <c r="BZ92" s="1493"/>
      <c r="CA92" s="1493"/>
      <c r="CB92" s="1493"/>
      <c r="CC92" s="1493"/>
      <c r="CD92" s="68"/>
      <c r="CE92" s="68"/>
      <c r="CF92" s="68"/>
      <c r="CG92" s="68"/>
      <c r="CH92" s="68"/>
      <c r="CI92" s="68"/>
      <c r="CJ92" s="68"/>
      <c r="CK92" s="68"/>
      <c r="CL92" s="68"/>
      <c r="CM92" s="68"/>
      <c r="CN92" s="68"/>
      <c r="CO92" s="68"/>
      <c r="CP92" s="68"/>
      <c r="CQ92" s="1493"/>
      <c r="CR92" s="1493"/>
      <c r="CS92" s="1493"/>
      <c r="CT92" s="1493"/>
      <c r="CU92" s="1493"/>
      <c r="CV92" s="68"/>
      <c r="CW92" s="68"/>
      <c r="CX92" s="68"/>
      <c r="CY92" s="68"/>
      <c r="CZ92" s="68"/>
      <c r="DA92" s="68"/>
      <c r="DB92" s="68"/>
      <c r="DC92" s="68"/>
      <c r="DD92" s="68"/>
      <c r="DE92" s="68"/>
      <c r="DF92" s="68"/>
      <c r="DG92" s="68"/>
      <c r="DH92" s="68"/>
      <c r="DI92" s="68"/>
      <c r="DJ92" s="68"/>
      <c r="DK92" s="68"/>
      <c r="DL92" s="68"/>
      <c r="DM92" s="68"/>
      <c r="DN92" s="68"/>
      <c r="DO92" s="68"/>
      <c r="DP92" s="103"/>
      <c r="DV92" s="934"/>
      <c r="DW92" s="935"/>
      <c r="DX92" s="935"/>
      <c r="DY92" s="935"/>
      <c r="DZ92" s="935"/>
      <c r="EA92" s="935"/>
      <c r="EB92" s="935"/>
      <c r="EC92" s="935"/>
      <c r="ED92" s="936"/>
    </row>
    <row r="93" spans="2:134" ht="6" customHeight="1" x14ac:dyDescent="0.25">
      <c r="B93" s="112"/>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13"/>
      <c r="AG93" s="113"/>
      <c r="AH93" s="113"/>
      <c r="AI93" s="1498"/>
      <c r="AJ93" s="1498"/>
      <c r="AK93" s="1498"/>
      <c r="AL93" s="1498"/>
      <c r="AM93" s="1498"/>
      <c r="AN93" s="1498"/>
      <c r="AO93" s="1498"/>
      <c r="AP93" s="1498"/>
      <c r="AQ93" s="113"/>
      <c r="AR93" s="113"/>
      <c r="AS93" s="113"/>
      <c r="AT93" s="113"/>
      <c r="AU93" s="113"/>
      <c r="AV93" s="113"/>
      <c r="AW93" s="113"/>
      <c r="AX93" s="113"/>
      <c r="AY93" s="113"/>
      <c r="AZ93" s="113"/>
      <c r="BA93" s="113"/>
      <c r="BB93" s="113"/>
      <c r="BC93" s="113"/>
      <c r="BD93" s="113"/>
      <c r="BE93" s="113"/>
      <c r="BF93" s="113"/>
      <c r="BG93" s="113"/>
      <c r="BH93" s="113"/>
      <c r="BI93" s="113"/>
      <c r="BJ93" s="106"/>
      <c r="BK93" s="1494"/>
      <c r="BL93" s="1494"/>
      <c r="BM93" s="1494"/>
      <c r="BN93" s="1494"/>
      <c r="BO93" s="1494"/>
      <c r="BP93" s="1494"/>
      <c r="BQ93" s="1494"/>
      <c r="BR93" s="1494"/>
      <c r="BS93" s="1494"/>
      <c r="BT93" s="1494"/>
      <c r="BU93" s="1494"/>
      <c r="BV93" s="1494"/>
      <c r="BW93" s="1494"/>
      <c r="BX93" s="106"/>
      <c r="BY93" s="1494"/>
      <c r="BZ93" s="1494"/>
      <c r="CA93" s="1494"/>
      <c r="CB93" s="1494"/>
      <c r="CC93" s="1494"/>
      <c r="CD93" s="106"/>
      <c r="CE93" s="106"/>
      <c r="CF93" s="106"/>
      <c r="CG93" s="106"/>
      <c r="CH93" s="106"/>
      <c r="CI93" s="106"/>
      <c r="CJ93" s="106"/>
      <c r="CK93" s="106"/>
      <c r="CL93" s="106"/>
      <c r="CM93" s="106"/>
      <c r="CN93" s="106"/>
      <c r="CO93" s="106"/>
      <c r="CP93" s="106"/>
      <c r="CQ93" s="1494"/>
      <c r="CR93" s="1494"/>
      <c r="CS93" s="1494"/>
      <c r="CT93" s="1494"/>
      <c r="CU93" s="1494"/>
      <c r="CV93" s="106"/>
      <c r="CW93" s="106"/>
      <c r="CX93" s="106"/>
      <c r="CY93" s="106"/>
      <c r="CZ93" s="106"/>
      <c r="DA93" s="106"/>
      <c r="DB93" s="106"/>
      <c r="DC93" s="106"/>
      <c r="DD93" s="106"/>
      <c r="DE93" s="106"/>
      <c r="DF93" s="106"/>
      <c r="DG93" s="106"/>
      <c r="DH93" s="106"/>
      <c r="DI93" s="106"/>
      <c r="DJ93" s="106"/>
      <c r="DK93" s="106"/>
      <c r="DL93" s="106"/>
      <c r="DM93" s="106"/>
      <c r="DN93" s="106"/>
      <c r="DO93" s="106"/>
      <c r="DP93" s="107"/>
      <c r="DV93" s="934"/>
      <c r="DW93" s="935"/>
      <c r="DX93" s="935"/>
      <c r="DY93" s="935"/>
      <c r="DZ93" s="935"/>
      <c r="EA93" s="935"/>
      <c r="EB93" s="935"/>
      <c r="EC93" s="935"/>
      <c r="ED93" s="936"/>
    </row>
    <row r="94" spans="2:134" ht="6" customHeight="1" x14ac:dyDescent="0.25">
      <c r="B94" s="1475" t="s">
        <v>390</v>
      </c>
      <c r="C94" s="1476"/>
      <c r="D94" s="1476"/>
      <c r="E94" s="1476"/>
      <c r="F94" s="1476"/>
      <c r="G94" s="1476"/>
      <c r="H94" s="1476"/>
      <c r="I94" s="1476"/>
      <c r="J94" s="1476"/>
      <c r="K94" s="1476"/>
      <c r="L94" s="1476"/>
      <c r="M94" s="1476"/>
      <c r="N94" s="1476"/>
      <c r="O94" s="1476"/>
      <c r="P94" s="1476"/>
      <c r="Q94" s="1476"/>
      <c r="R94" s="1476"/>
      <c r="S94" s="1476"/>
      <c r="T94" s="1476"/>
      <c r="U94" s="1476"/>
      <c r="V94" s="1476"/>
      <c r="W94" s="1476"/>
      <c r="X94" s="1476"/>
      <c r="Y94" s="1476"/>
      <c r="Z94" s="1476"/>
      <c r="AA94" s="1476"/>
      <c r="AB94" s="1476"/>
      <c r="AC94" s="1476"/>
      <c r="AD94" s="1476"/>
      <c r="AE94" s="1476"/>
      <c r="AF94" s="1476"/>
      <c r="AG94" s="1476"/>
      <c r="AH94" s="1476"/>
      <c r="AI94" s="1476"/>
      <c r="AJ94" s="1476"/>
      <c r="AK94" s="1476"/>
      <c r="AL94" s="1476"/>
      <c r="AM94" s="1476"/>
      <c r="AN94" s="1476"/>
      <c r="AO94" s="1476"/>
      <c r="AP94" s="1476"/>
      <c r="AQ94" s="1476"/>
      <c r="AR94" s="1476"/>
      <c r="AS94" s="1476"/>
      <c r="AT94" s="1476"/>
      <c r="AU94" s="1476"/>
      <c r="AV94" s="1476"/>
      <c r="AW94" s="1476"/>
      <c r="AX94" s="1476"/>
      <c r="AY94" s="1476"/>
      <c r="AZ94" s="1476"/>
      <c r="BA94" s="1476"/>
      <c r="BB94" s="1476"/>
      <c r="BC94" s="1476"/>
      <c r="BD94" s="1476"/>
      <c r="BE94" s="1476"/>
      <c r="BF94" s="1476"/>
      <c r="BG94" s="1476"/>
      <c r="BH94" s="1476"/>
      <c r="BI94" s="1476"/>
      <c r="BJ94" s="1476"/>
      <c r="BK94" s="1476"/>
      <c r="BL94" s="1476"/>
      <c r="BM94" s="1476"/>
      <c r="BN94" s="1476"/>
      <c r="BO94" s="1476"/>
      <c r="BP94" s="1476"/>
      <c r="BQ94" s="1476"/>
      <c r="BR94" s="1476"/>
      <c r="BS94" s="1476"/>
      <c r="BT94" s="1476"/>
      <c r="BU94" s="1476"/>
      <c r="BV94" s="1476"/>
      <c r="BW94" s="1476"/>
      <c r="BX94" s="1476"/>
      <c r="BY94" s="1476"/>
      <c r="BZ94" s="1476"/>
      <c r="CA94" s="1476"/>
      <c r="CB94" s="1476"/>
      <c r="CC94" s="1476"/>
      <c r="CD94" s="1476"/>
      <c r="CE94" s="1476"/>
      <c r="CF94" s="1476"/>
      <c r="CG94" s="1476"/>
      <c r="CH94" s="1476"/>
      <c r="CI94" s="1476"/>
      <c r="CJ94" s="1476"/>
      <c r="CK94" s="1476"/>
      <c r="CL94" s="1476"/>
      <c r="CM94" s="1476"/>
      <c r="CN94" s="1476"/>
      <c r="CO94" s="1476"/>
      <c r="CP94" s="1476"/>
      <c r="CQ94" s="1476"/>
      <c r="CR94" s="1476"/>
      <c r="CS94" s="1476"/>
      <c r="CT94" s="1476"/>
      <c r="CU94" s="1476"/>
      <c r="CV94" s="1476"/>
      <c r="CW94" s="1476"/>
      <c r="CX94" s="1476"/>
      <c r="CY94" s="1476"/>
      <c r="CZ94" s="1476"/>
      <c r="DA94" s="1476"/>
      <c r="DB94" s="1476"/>
      <c r="DC94" s="1476"/>
      <c r="DD94" s="1476"/>
      <c r="DE94" s="1476"/>
      <c r="DF94" s="1476"/>
      <c r="DG94" s="1476"/>
      <c r="DH94" s="1476"/>
      <c r="DI94" s="1476"/>
      <c r="DJ94" s="1476"/>
      <c r="DK94" s="1476"/>
      <c r="DL94" s="1476"/>
      <c r="DM94" s="1476"/>
      <c r="DN94" s="1476"/>
      <c r="DO94" s="1476"/>
      <c r="DP94" s="1477"/>
      <c r="DV94" s="934"/>
      <c r="DW94" s="935"/>
      <c r="DX94" s="935"/>
      <c r="DY94" s="935"/>
      <c r="DZ94" s="935"/>
      <c r="EA94" s="935"/>
      <c r="EB94" s="935"/>
      <c r="EC94" s="935"/>
      <c r="ED94" s="936"/>
    </row>
    <row r="95" spans="2:134" ht="6" customHeight="1" x14ac:dyDescent="0.25">
      <c r="B95" s="1478"/>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479"/>
      <c r="AV95" s="1479"/>
      <c r="AW95" s="1479"/>
      <c r="AX95" s="1479"/>
      <c r="AY95" s="1479"/>
      <c r="AZ95" s="1479"/>
      <c r="BA95" s="1479"/>
      <c r="BB95" s="1479"/>
      <c r="BC95" s="1479"/>
      <c r="BD95" s="1479"/>
      <c r="BE95" s="1479"/>
      <c r="BF95" s="1479"/>
      <c r="BG95" s="1479"/>
      <c r="BH95" s="1479"/>
      <c r="BI95" s="1479"/>
      <c r="BJ95" s="1479"/>
      <c r="BK95" s="1479"/>
      <c r="BL95" s="1479"/>
      <c r="BM95" s="1479"/>
      <c r="BN95" s="1479"/>
      <c r="BO95" s="1479"/>
      <c r="BP95" s="1479"/>
      <c r="BQ95" s="1479"/>
      <c r="BR95" s="1479"/>
      <c r="BS95" s="1479"/>
      <c r="BT95" s="1479"/>
      <c r="BU95" s="1479"/>
      <c r="BV95" s="1479"/>
      <c r="BW95" s="1479"/>
      <c r="BX95" s="1479"/>
      <c r="BY95" s="1479"/>
      <c r="BZ95" s="1479"/>
      <c r="CA95" s="1479"/>
      <c r="CB95" s="1479"/>
      <c r="CC95" s="1479"/>
      <c r="CD95" s="1479"/>
      <c r="CE95" s="1479"/>
      <c r="CF95" s="1479"/>
      <c r="CG95" s="1479"/>
      <c r="CH95" s="1479"/>
      <c r="CI95" s="1479"/>
      <c r="CJ95" s="1479"/>
      <c r="CK95" s="1479"/>
      <c r="CL95" s="1479"/>
      <c r="CM95" s="1479"/>
      <c r="CN95" s="1479"/>
      <c r="CO95" s="1479"/>
      <c r="CP95" s="1479"/>
      <c r="CQ95" s="1479"/>
      <c r="CR95" s="1479"/>
      <c r="CS95" s="1479"/>
      <c r="CT95" s="1479"/>
      <c r="CU95" s="1479"/>
      <c r="CV95" s="1479"/>
      <c r="CW95" s="1479"/>
      <c r="CX95" s="1479"/>
      <c r="CY95" s="1479"/>
      <c r="CZ95" s="1479"/>
      <c r="DA95" s="1479"/>
      <c r="DB95" s="1479"/>
      <c r="DC95" s="1479"/>
      <c r="DD95" s="1479"/>
      <c r="DE95" s="1479"/>
      <c r="DF95" s="1479"/>
      <c r="DG95" s="1479"/>
      <c r="DH95" s="1479"/>
      <c r="DI95" s="1479"/>
      <c r="DJ95" s="1479"/>
      <c r="DK95" s="1479"/>
      <c r="DL95" s="1479"/>
      <c r="DM95" s="1479"/>
      <c r="DN95" s="1479"/>
      <c r="DO95" s="1479"/>
      <c r="DP95" s="1480"/>
      <c r="DV95" s="934"/>
      <c r="DW95" s="935"/>
      <c r="DX95" s="935"/>
      <c r="DY95" s="935"/>
      <c r="DZ95" s="935"/>
      <c r="EA95" s="935"/>
      <c r="EB95" s="935"/>
      <c r="EC95" s="935"/>
      <c r="ED95" s="936"/>
    </row>
    <row r="96" spans="2:134" ht="6" customHeight="1" x14ac:dyDescent="0.25">
      <c r="B96" s="1478"/>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479"/>
      <c r="AV96" s="1479"/>
      <c r="AW96" s="1479"/>
      <c r="AX96" s="1479"/>
      <c r="AY96" s="1479"/>
      <c r="AZ96" s="1479"/>
      <c r="BA96" s="1479"/>
      <c r="BB96" s="1479"/>
      <c r="BC96" s="1479"/>
      <c r="BD96" s="1479"/>
      <c r="BE96" s="1479"/>
      <c r="BF96" s="1479"/>
      <c r="BG96" s="1479"/>
      <c r="BH96" s="1479"/>
      <c r="BI96" s="1479"/>
      <c r="BJ96" s="1479"/>
      <c r="BK96" s="1479"/>
      <c r="BL96" s="1479"/>
      <c r="BM96" s="1479"/>
      <c r="BN96" s="1479"/>
      <c r="BO96" s="1479"/>
      <c r="BP96" s="1479"/>
      <c r="BQ96" s="1479"/>
      <c r="BR96" s="1479"/>
      <c r="BS96" s="1479"/>
      <c r="BT96" s="1479"/>
      <c r="BU96" s="1479"/>
      <c r="BV96" s="1479"/>
      <c r="BW96" s="1479"/>
      <c r="BX96" s="1479"/>
      <c r="BY96" s="1479"/>
      <c r="BZ96" s="1479"/>
      <c r="CA96" s="1479"/>
      <c r="CB96" s="1479"/>
      <c r="CC96" s="1479"/>
      <c r="CD96" s="1479"/>
      <c r="CE96" s="1479"/>
      <c r="CF96" s="1479"/>
      <c r="CG96" s="1479"/>
      <c r="CH96" s="1479"/>
      <c r="CI96" s="1479"/>
      <c r="CJ96" s="1479"/>
      <c r="CK96" s="1479"/>
      <c r="CL96" s="1479"/>
      <c r="CM96" s="1479"/>
      <c r="CN96" s="1479"/>
      <c r="CO96" s="1479"/>
      <c r="CP96" s="1479"/>
      <c r="CQ96" s="1479"/>
      <c r="CR96" s="1479"/>
      <c r="CS96" s="1479"/>
      <c r="CT96" s="1479"/>
      <c r="CU96" s="1479"/>
      <c r="CV96" s="1479"/>
      <c r="CW96" s="1479"/>
      <c r="CX96" s="1479"/>
      <c r="CY96" s="1479"/>
      <c r="CZ96" s="1479"/>
      <c r="DA96" s="1479"/>
      <c r="DB96" s="1479"/>
      <c r="DC96" s="1479"/>
      <c r="DD96" s="1479"/>
      <c r="DE96" s="1479"/>
      <c r="DF96" s="1479"/>
      <c r="DG96" s="1479"/>
      <c r="DH96" s="1479"/>
      <c r="DI96" s="1479"/>
      <c r="DJ96" s="1479"/>
      <c r="DK96" s="1479"/>
      <c r="DL96" s="1479"/>
      <c r="DM96" s="1479"/>
      <c r="DN96" s="1479"/>
      <c r="DO96" s="1479"/>
      <c r="DP96" s="1480"/>
      <c r="DV96" s="934"/>
      <c r="DW96" s="935"/>
      <c r="DX96" s="935"/>
      <c r="DY96" s="935"/>
      <c r="DZ96" s="935"/>
      <c r="EA96" s="935"/>
      <c r="EB96" s="935"/>
      <c r="EC96" s="935"/>
      <c r="ED96" s="936"/>
    </row>
    <row r="97" spans="2:220" ht="6" customHeight="1" x14ac:dyDescent="0.25">
      <c r="B97" s="1481"/>
      <c r="C97" s="1482"/>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2"/>
      <c r="AL97" s="1482"/>
      <c r="AM97" s="1482"/>
      <c r="AN97" s="1482"/>
      <c r="AO97" s="1482"/>
      <c r="AP97" s="1482"/>
      <c r="AQ97" s="1482"/>
      <c r="AR97" s="1482"/>
      <c r="AS97" s="1482"/>
      <c r="AT97" s="1482"/>
      <c r="AU97" s="1482"/>
      <c r="AV97" s="1482"/>
      <c r="AW97" s="1482"/>
      <c r="AX97" s="1482"/>
      <c r="AY97" s="1482"/>
      <c r="AZ97" s="1482"/>
      <c r="BA97" s="1482"/>
      <c r="BB97" s="1482"/>
      <c r="BC97" s="1482"/>
      <c r="BD97" s="1482"/>
      <c r="BE97" s="1482"/>
      <c r="BF97" s="1482"/>
      <c r="BG97" s="1482"/>
      <c r="BH97" s="1482"/>
      <c r="BI97" s="1482"/>
      <c r="BJ97" s="1482"/>
      <c r="BK97" s="1482"/>
      <c r="BL97" s="1482"/>
      <c r="BM97" s="1482"/>
      <c r="BN97" s="1482"/>
      <c r="BO97" s="1482"/>
      <c r="BP97" s="1482"/>
      <c r="BQ97" s="1482"/>
      <c r="BR97" s="1482"/>
      <c r="BS97" s="1482"/>
      <c r="BT97" s="1482"/>
      <c r="BU97" s="1482"/>
      <c r="BV97" s="1482"/>
      <c r="BW97" s="1482"/>
      <c r="BX97" s="1482"/>
      <c r="BY97" s="1482"/>
      <c r="BZ97" s="1482"/>
      <c r="CA97" s="1482"/>
      <c r="CB97" s="1482"/>
      <c r="CC97" s="1482"/>
      <c r="CD97" s="1482"/>
      <c r="CE97" s="1482"/>
      <c r="CF97" s="1482"/>
      <c r="CG97" s="1482"/>
      <c r="CH97" s="1482"/>
      <c r="CI97" s="1482"/>
      <c r="CJ97" s="1482"/>
      <c r="CK97" s="1482"/>
      <c r="CL97" s="1482"/>
      <c r="CM97" s="1482"/>
      <c r="CN97" s="1482"/>
      <c r="CO97" s="1482"/>
      <c r="CP97" s="1482"/>
      <c r="CQ97" s="1482"/>
      <c r="CR97" s="1482"/>
      <c r="CS97" s="1482"/>
      <c r="CT97" s="1482"/>
      <c r="CU97" s="1482"/>
      <c r="CV97" s="1482"/>
      <c r="CW97" s="1482"/>
      <c r="CX97" s="1482"/>
      <c r="CY97" s="1482"/>
      <c r="CZ97" s="1482"/>
      <c r="DA97" s="1482"/>
      <c r="DB97" s="1482"/>
      <c r="DC97" s="1482"/>
      <c r="DD97" s="1482"/>
      <c r="DE97" s="1482"/>
      <c r="DF97" s="1482"/>
      <c r="DG97" s="1482"/>
      <c r="DH97" s="1482"/>
      <c r="DI97" s="1482"/>
      <c r="DJ97" s="1482"/>
      <c r="DK97" s="1482"/>
      <c r="DL97" s="1482"/>
      <c r="DM97" s="1482"/>
      <c r="DN97" s="1482"/>
      <c r="DO97" s="1482"/>
      <c r="DP97" s="1483"/>
      <c r="DV97" s="934"/>
      <c r="DW97" s="935"/>
      <c r="DX97" s="935"/>
      <c r="DY97" s="935"/>
      <c r="DZ97" s="935"/>
      <c r="EA97" s="935"/>
      <c r="EB97" s="935"/>
      <c r="EC97" s="935"/>
      <c r="ED97" s="936"/>
    </row>
    <row r="98" spans="2:220" ht="6" customHeight="1" x14ac:dyDescent="0.25">
      <c r="DV98" s="934"/>
      <c r="DW98" s="935"/>
      <c r="DX98" s="935"/>
      <c r="DY98" s="935"/>
      <c r="DZ98" s="935"/>
      <c r="EA98" s="935"/>
      <c r="EB98" s="935"/>
      <c r="EC98" s="935"/>
      <c r="ED98" s="936"/>
    </row>
    <row r="99" spans="2:220" ht="6" customHeight="1" x14ac:dyDescent="0.25">
      <c r="DV99" s="934"/>
      <c r="DW99" s="935"/>
      <c r="DX99" s="935"/>
      <c r="DY99" s="935"/>
      <c r="DZ99" s="935"/>
      <c r="EA99" s="935"/>
      <c r="EB99" s="935"/>
      <c r="EC99" s="935"/>
      <c r="ED99" s="936"/>
    </row>
    <row r="100" spans="2:220" ht="6" customHeight="1" x14ac:dyDescent="0.25">
      <c r="DV100" s="934"/>
      <c r="DW100" s="935"/>
      <c r="DX100" s="935"/>
      <c r="DY100" s="935"/>
      <c r="DZ100" s="935"/>
      <c r="EA100" s="935"/>
      <c r="EB100" s="935"/>
      <c r="EC100" s="935"/>
      <c r="ED100" s="936"/>
    </row>
    <row r="101" spans="2:220" ht="6" customHeight="1" x14ac:dyDescent="0.25">
      <c r="DV101" s="934"/>
      <c r="DW101" s="935"/>
      <c r="DX101" s="935"/>
      <c r="DY101" s="935"/>
      <c r="DZ101" s="935"/>
      <c r="EA101" s="935"/>
      <c r="EB101" s="935"/>
      <c r="EC101" s="935"/>
      <c r="ED101" s="936"/>
    </row>
    <row r="102" spans="2:220" ht="6" customHeight="1" x14ac:dyDescent="0.25">
      <c r="DV102" s="934"/>
      <c r="DW102" s="935"/>
      <c r="DX102" s="935"/>
      <c r="DY102" s="935"/>
      <c r="DZ102" s="935"/>
      <c r="EA102" s="935"/>
      <c r="EB102" s="935"/>
      <c r="EC102" s="935"/>
      <c r="ED102" s="936"/>
    </row>
    <row r="103" spans="2:220" ht="6" customHeight="1" x14ac:dyDescent="0.25">
      <c r="DV103" s="934"/>
      <c r="DW103" s="935"/>
      <c r="DX103" s="935"/>
      <c r="DY103" s="935"/>
      <c r="DZ103" s="935"/>
      <c r="EA103" s="935"/>
      <c r="EB103" s="935"/>
      <c r="EC103" s="935"/>
      <c r="ED103" s="936"/>
    </row>
    <row r="104" spans="2:220" ht="6" customHeight="1" x14ac:dyDescent="0.25">
      <c r="DV104" s="934"/>
      <c r="DW104" s="935"/>
      <c r="DX104" s="935"/>
      <c r="DY104" s="935"/>
      <c r="DZ104" s="935"/>
      <c r="EA104" s="935"/>
      <c r="EB104" s="935"/>
      <c r="EC104" s="935"/>
      <c r="ED104" s="936"/>
    </row>
    <row r="105" spans="2:220" ht="6" customHeight="1" x14ac:dyDescent="0.25">
      <c r="B105" s="1468" t="s">
        <v>200</v>
      </c>
      <c r="C105" s="1447"/>
      <c r="D105" s="1447"/>
      <c r="E105" s="1447"/>
      <c r="F105" s="1447"/>
      <c r="G105" s="1447"/>
      <c r="H105" s="1447"/>
      <c r="I105" s="1447"/>
      <c r="J105" s="1447"/>
      <c r="K105" s="1447"/>
      <c r="L105" s="1447"/>
      <c r="M105" s="1447"/>
      <c r="N105" s="1447"/>
      <c r="O105" s="1447"/>
      <c r="P105" s="1447"/>
      <c r="Q105" s="1447"/>
      <c r="R105" s="1484" t="s">
        <v>7</v>
      </c>
      <c r="S105" s="1484"/>
      <c r="T105" s="1484"/>
      <c r="U105" s="1484"/>
      <c r="V105" s="1484"/>
      <c r="W105" s="1484"/>
      <c r="X105" s="1484"/>
      <c r="Y105" s="1484"/>
      <c r="Z105" s="1484"/>
      <c r="AA105" s="1484"/>
      <c r="AB105" s="1484"/>
      <c r="AC105" s="1484"/>
      <c r="AD105" s="1484"/>
      <c r="AE105" s="1484"/>
      <c r="AF105" s="1484"/>
      <c r="AG105" s="1484"/>
      <c r="AH105" s="1484"/>
      <c r="AI105" s="1484"/>
      <c r="AJ105" s="1484"/>
      <c r="AK105" s="1484"/>
      <c r="AL105" s="1484"/>
      <c r="AM105" s="1484"/>
      <c r="AN105" s="1484"/>
      <c r="AO105" s="1484"/>
      <c r="AP105" s="1484"/>
      <c r="AQ105" s="1484"/>
      <c r="AR105" s="1484"/>
      <c r="AS105" s="1484"/>
      <c r="AT105" s="1484"/>
      <c r="AU105" s="1484"/>
      <c r="AV105" s="1484"/>
      <c r="AW105" s="1484"/>
      <c r="AX105" s="1484"/>
      <c r="AY105" s="1484"/>
      <c r="AZ105" s="1484"/>
      <c r="BA105" s="1484"/>
      <c r="BB105" s="1484"/>
      <c r="BC105" s="1484"/>
      <c r="BD105" s="1484"/>
      <c r="BE105" s="1484"/>
      <c r="BF105" s="1484"/>
      <c r="BG105" s="1484"/>
      <c r="BH105" s="1484"/>
      <c r="BI105" s="1484"/>
      <c r="BJ105" s="1484"/>
      <c r="BK105" s="1484"/>
      <c r="BL105" s="1484"/>
      <c r="BM105" s="1484"/>
      <c r="BN105" s="1484"/>
      <c r="BO105" s="1484"/>
      <c r="BP105" s="1484"/>
      <c r="BQ105" s="1484"/>
      <c r="BR105" s="1484"/>
      <c r="BS105" s="1484"/>
      <c r="BT105" s="1484"/>
      <c r="BU105" s="1484"/>
      <c r="BV105" s="1484"/>
      <c r="BW105" s="1484"/>
      <c r="BX105" s="1484"/>
      <c r="BY105" s="1484"/>
      <c r="BZ105" s="1484"/>
      <c r="CA105" s="1484"/>
      <c r="CB105" s="1484"/>
      <c r="CC105" s="1484"/>
      <c r="CD105" s="1484"/>
      <c r="CE105" s="1484"/>
      <c r="CF105" s="1484"/>
      <c r="CG105" s="1484"/>
      <c r="CH105" s="1484"/>
      <c r="CI105" s="1484"/>
      <c r="CJ105" s="1484"/>
      <c r="CK105" s="1484"/>
      <c r="CL105" s="1484"/>
      <c r="CM105" s="1484"/>
      <c r="CN105" s="1484"/>
      <c r="CO105" s="1484"/>
      <c r="CP105" s="1484"/>
      <c r="CQ105" s="1484"/>
      <c r="CR105" s="1484"/>
      <c r="CS105" s="1484"/>
      <c r="CT105" s="1484"/>
      <c r="CU105" s="1484"/>
      <c r="CV105" s="1484"/>
      <c r="CW105" s="1484"/>
      <c r="CX105" s="1484"/>
      <c r="CY105" s="1484"/>
      <c r="CZ105" s="1484"/>
      <c r="DA105" s="1484"/>
      <c r="DB105" s="1484"/>
      <c r="DC105" s="1484"/>
      <c r="DD105" s="1484"/>
      <c r="DE105" s="1484"/>
      <c r="DF105" s="1484"/>
      <c r="DG105" s="1484"/>
      <c r="DH105" s="1484"/>
      <c r="DI105" s="1484"/>
      <c r="DJ105" s="1484"/>
      <c r="DK105" s="1484"/>
      <c r="DL105" s="1484"/>
      <c r="DM105" s="1484"/>
      <c r="DN105" s="1484"/>
      <c r="DO105" s="1484"/>
      <c r="DP105" s="1484"/>
      <c r="DV105" s="934"/>
      <c r="DW105" s="935"/>
      <c r="DX105" s="935"/>
      <c r="DY105" s="935"/>
      <c r="DZ105" s="935"/>
      <c r="EA105" s="935"/>
      <c r="EB105" s="935"/>
      <c r="EC105" s="935"/>
      <c r="ED105" s="936"/>
    </row>
    <row r="106" spans="2:220" ht="6" customHeight="1" x14ac:dyDescent="0.25">
      <c r="B106" s="1447"/>
      <c r="C106" s="1447"/>
      <c r="D106" s="1447"/>
      <c r="E106" s="1447"/>
      <c r="F106" s="1447"/>
      <c r="G106" s="1447"/>
      <c r="H106" s="1447"/>
      <c r="I106" s="1447"/>
      <c r="J106" s="1447"/>
      <c r="K106" s="1447"/>
      <c r="L106" s="1447"/>
      <c r="M106" s="1447"/>
      <c r="N106" s="1447"/>
      <c r="O106" s="1447"/>
      <c r="P106" s="1447"/>
      <c r="Q106" s="1447"/>
      <c r="R106" s="1485"/>
      <c r="S106" s="1485"/>
      <c r="T106" s="1485"/>
      <c r="U106" s="1485"/>
      <c r="V106" s="1485"/>
      <c r="W106" s="1485"/>
      <c r="X106" s="1485"/>
      <c r="Y106" s="1485"/>
      <c r="Z106" s="1485"/>
      <c r="AA106" s="1485"/>
      <c r="AB106" s="1485"/>
      <c r="AC106" s="1485"/>
      <c r="AD106" s="1485"/>
      <c r="AE106" s="1485"/>
      <c r="AF106" s="1485"/>
      <c r="AG106" s="1485"/>
      <c r="AH106" s="1485"/>
      <c r="AI106" s="1485"/>
      <c r="AJ106" s="1485"/>
      <c r="AK106" s="1485"/>
      <c r="AL106" s="1485"/>
      <c r="AM106" s="1485"/>
      <c r="AN106" s="1485"/>
      <c r="AO106" s="1485"/>
      <c r="AP106" s="1485"/>
      <c r="AQ106" s="1485"/>
      <c r="AR106" s="1485"/>
      <c r="AS106" s="1485"/>
      <c r="AT106" s="1485"/>
      <c r="AU106" s="1485"/>
      <c r="AV106" s="1485"/>
      <c r="AW106" s="1485"/>
      <c r="AX106" s="1485"/>
      <c r="AY106" s="1485"/>
      <c r="AZ106" s="1485"/>
      <c r="BA106" s="1485"/>
      <c r="BB106" s="1485"/>
      <c r="BC106" s="1485"/>
      <c r="BD106" s="1485"/>
      <c r="BE106" s="1485"/>
      <c r="BF106" s="1485"/>
      <c r="BG106" s="1485"/>
      <c r="BH106" s="1485"/>
      <c r="BI106" s="1485"/>
      <c r="BJ106" s="1485"/>
      <c r="BK106" s="1485"/>
      <c r="BL106" s="1485"/>
      <c r="BM106" s="1485"/>
      <c r="BN106" s="1485"/>
      <c r="BO106" s="1485"/>
      <c r="BP106" s="1485"/>
      <c r="BQ106" s="1485"/>
      <c r="BR106" s="1485"/>
      <c r="BS106" s="1485"/>
      <c r="BT106" s="1485"/>
      <c r="BU106" s="1485"/>
      <c r="BV106" s="1485"/>
      <c r="BW106" s="1485"/>
      <c r="BX106" s="1485"/>
      <c r="BY106" s="1485"/>
      <c r="BZ106" s="1485"/>
      <c r="CA106" s="1485"/>
      <c r="CB106" s="1485"/>
      <c r="CC106" s="1485"/>
      <c r="CD106" s="1485"/>
      <c r="CE106" s="1485"/>
      <c r="CF106" s="1485"/>
      <c r="CG106" s="1485"/>
      <c r="CH106" s="1485"/>
      <c r="CI106" s="1485"/>
      <c r="CJ106" s="1485"/>
      <c r="CK106" s="1485"/>
      <c r="CL106" s="1485"/>
      <c r="CM106" s="1485"/>
      <c r="CN106" s="1485"/>
      <c r="CO106" s="1485"/>
      <c r="CP106" s="1485"/>
      <c r="CQ106" s="1485"/>
      <c r="CR106" s="1485"/>
      <c r="CS106" s="1485"/>
      <c r="CT106" s="1485"/>
      <c r="CU106" s="1485"/>
      <c r="CV106" s="1485"/>
      <c r="CW106" s="1485"/>
      <c r="CX106" s="1485"/>
      <c r="CY106" s="1485"/>
      <c r="CZ106" s="1485"/>
      <c r="DA106" s="1485"/>
      <c r="DB106" s="1485"/>
      <c r="DC106" s="1485"/>
      <c r="DD106" s="1485"/>
      <c r="DE106" s="1485"/>
      <c r="DF106" s="1485"/>
      <c r="DG106" s="1485"/>
      <c r="DH106" s="1485"/>
      <c r="DI106" s="1485"/>
      <c r="DJ106" s="1485"/>
      <c r="DK106" s="1485"/>
      <c r="DL106" s="1485"/>
      <c r="DM106" s="1485"/>
      <c r="DN106" s="1485"/>
      <c r="DO106" s="1485"/>
      <c r="DP106" s="1485"/>
      <c r="DV106" s="934"/>
      <c r="DW106" s="935"/>
      <c r="DX106" s="935"/>
      <c r="DY106" s="935"/>
      <c r="DZ106" s="935"/>
      <c r="EA106" s="935"/>
      <c r="EB106" s="935"/>
      <c r="EC106" s="935"/>
      <c r="ED106" s="936"/>
    </row>
    <row r="107" spans="2:220" ht="6" customHeight="1" x14ac:dyDescent="0.25">
      <c r="B107" s="512"/>
      <c r="C107" s="512"/>
      <c r="D107" s="512"/>
      <c r="E107" s="512"/>
      <c r="F107" s="512"/>
      <c r="G107" s="512"/>
      <c r="H107" s="512"/>
      <c r="I107" s="512"/>
      <c r="J107" s="512"/>
      <c r="K107" s="512"/>
      <c r="L107" s="512"/>
      <c r="M107" s="512"/>
      <c r="N107" s="512"/>
      <c r="O107" s="512"/>
      <c r="P107" s="512"/>
      <c r="Q107" s="512"/>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V107" s="934"/>
      <c r="DW107" s="935"/>
      <c r="DX107" s="935"/>
      <c r="DY107" s="935"/>
      <c r="DZ107" s="935"/>
      <c r="EA107" s="935"/>
      <c r="EB107" s="935"/>
      <c r="EC107" s="935"/>
      <c r="ED107" s="936"/>
    </row>
    <row r="108" spans="2:220" ht="6" customHeight="1" x14ac:dyDescent="0.25">
      <c r="B108" s="512"/>
      <c r="C108" s="512"/>
      <c r="D108" s="512"/>
      <c r="E108" s="512"/>
      <c r="F108" s="512"/>
      <c r="G108" s="512"/>
      <c r="H108" s="512"/>
      <c r="I108" s="512"/>
      <c r="J108" s="512"/>
      <c r="K108" s="512"/>
      <c r="L108" s="512"/>
      <c r="M108" s="512"/>
      <c r="N108" s="512"/>
      <c r="O108" s="512"/>
      <c r="P108" s="512"/>
      <c r="Q108" s="512"/>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V108" s="934"/>
      <c r="DW108" s="935"/>
      <c r="DX108" s="935"/>
      <c r="DY108" s="935"/>
      <c r="DZ108" s="935"/>
      <c r="EA108" s="935"/>
      <c r="EB108" s="935"/>
      <c r="EC108" s="935"/>
      <c r="ED108" s="936"/>
    </row>
    <row r="109" spans="2:220" ht="6" customHeight="1" x14ac:dyDescent="0.25">
      <c r="B109" s="1461" t="s">
        <v>201</v>
      </c>
      <c r="C109" s="1461"/>
      <c r="D109" s="1461"/>
      <c r="E109" s="1461"/>
      <c r="F109" s="1461"/>
      <c r="G109" s="1461"/>
      <c r="H109" s="1461"/>
      <c r="I109" s="1461"/>
      <c r="J109" s="1461"/>
      <c r="K109" s="1461"/>
      <c r="L109" s="1461"/>
      <c r="M109" s="1461"/>
      <c r="N109" s="1461"/>
      <c r="O109" s="1461"/>
      <c r="P109" s="1461"/>
      <c r="Q109" s="1461"/>
      <c r="R109" s="1457" t="str">
        <f>IF(FN109=0," ",FN109)</f>
        <v xml:space="preserve"> </v>
      </c>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457"/>
      <c r="AM109" s="1457"/>
      <c r="AN109" s="1457"/>
      <c r="AO109" s="1457"/>
      <c r="AP109" s="1457"/>
      <c r="AQ109" s="1457"/>
      <c r="AR109" s="1457"/>
      <c r="AS109" s="1457"/>
      <c r="AT109" s="1457"/>
      <c r="AU109" s="1457"/>
      <c r="AV109" s="1457"/>
      <c r="AW109" s="1457"/>
      <c r="AX109" s="1457"/>
      <c r="AY109" s="1457"/>
      <c r="AZ109" s="1457"/>
      <c r="BA109" s="1457"/>
      <c r="BB109" s="1457"/>
      <c r="BC109" s="1457"/>
      <c r="BD109" s="1457"/>
      <c r="BE109" s="1457"/>
      <c r="BF109" s="1457"/>
      <c r="BG109" s="1457"/>
      <c r="BH109" s="1457"/>
      <c r="BI109" s="1457"/>
      <c r="BJ109" s="1457"/>
      <c r="BK109" s="1457"/>
      <c r="BL109" s="1457"/>
      <c r="BM109" s="1457"/>
      <c r="BN109" s="1457"/>
      <c r="BO109" s="1457"/>
      <c r="BP109" s="1457"/>
      <c r="BQ109" s="1457"/>
      <c r="BR109" s="1457"/>
      <c r="BS109" s="1457"/>
      <c r="BT109" s="1457"/>
      <c r="BU109" s="1457"/>
      <c r="BV109" s="1457"/>
      <c r="BW109" s="1457"/>
      <c r="BX109" s="1457"/>
      <c r="BY109" s="1457"/>
      <c r="BZ109" s="1457"/>
      <c r="CA109" s="1457"/>
      <c r="CB109" s="1457"/>
      <c r="CC109" s="1457"/>
      <c r="CD109" s="1457"/>
      <c r="CE109" s="1457"/>
      <c r="CF109" s="1457"/>
      <c r="CG109" s="1457"/>
      <c r="CH109" s="1457"/>
      <c r="CI109" s="1457"/>
      <c r="CJ109" s="1457"/>
      <c r="CK109" s="1457"/>
      <c r="CL109" s="1457"/>
      <c r="CM109" s="1457"/>
      <c r="CN109" s="1457"/>
      <c r="CO109" s="1457"/>
      <c r="CP109" s="1457"/>
      <c r="CQ109" s="1457"/>
      <c r="CR109" s="1457"/>
      <c r="CS109" s="1457"/>
      <c r="CT109" s="1457"/>
      <c r="CU109" s="1457"/>
      <c r="CV109" s="1457"/>
      <c r="CW109" s="1457"/>
      <c r="CX109" s="1457"/>
      <c r="CY109" s="1457"/>
      <c r="CZ109" s="1457"/>
      <c r="DA109" s="1457"/>
      <c r="DB109" s="1457"/>
      <c r="DC109" s="1457"/>
      <c r="DD109" s="1457"/>
      <c r="DE109" s="1457"/>
      <c r="DF109" s="1457"/>
      <c r="DG109" s="1457"/>
      <c r="DH109" s="1457"/>
      <c r="DI109" s="1457"/>
      <c r="DJ109" s="1457"/>
      <c r="DK109" s="1457"/>
      <c r="DL109" s="1457"/>
      <c r="DM109" s="1457"/>
      <c r="DN109" s="1457"/>
      <c r="DO109" s="1457"/>
      <c r="DP109" s="1457"/>
      <c r="DV109" s="934"/>
      <c r="DW109" s="935"/>
      <c r="DX109" s="935"/>
      <c r="DY109" s="935"/>
      <c r="DZ109" s="935"/>
      <c r="EA109" s="935"/>
      <c r="EB109" s="935"/>
      <c r="EC109" s="935"/>
      <c r="ED109" s="936"/>
      <c r="FN109" s="1527">
        <f>'Setup-Completion Report'!BV38</f>
        <v>0</v>
      </c>
      <c r="FO109" s="1527"/>
      <c r="FP109" s="1527"/>
      <c r="FQ109" s="1527"/>
      <c r="FR109" s="1527"/>
      <c r="FS109" s="1527"/>
      <c r="FT109" s="1527"/>
      <c r="FU109" s="1527"/>
      <c r="FV109" s="1527"/>
      <c r="FW109" s="1527"/>
      <c r="FX109" s="1527"/>
      <c r="FY109" s="1527"/>
      <c r="FZ109" s="1527"/>
      <c r="GA109" s="1527"/>
      <c r="GB109" s="1527"/>
      <c r="GC109" s="1527"/>
      <c r="GD109" s="1527"/>
      <c r="GE109" s="1527"/>
      <c r="GF109" s="1527"/>
      <c r="GG109" s="1527"/>
      <c r="GH109" s="1527"/>
      <c r="GI109" s="1527"/>
      <c r="GJ109" s="1527"/>
      <c r="GK109" s="1527"/>
      <c r="GL109" s="1527"/>
      <c r="GM109" s="1527"/>
      <c r="GN109" s="1527"/>
      <c r="GO109" s="1527"/>
      <c r="GP109" s="1527"/>
      <c r="GQ109" s="1527"/>
      <c r="GR109" s="1527"/>
      <c r="GS109" s="1527"/>
      <c r="GT109" s="1527"/>
      <c r="GU109" s="1527"/>
      <c r="GV109" s="1527"/>
      <c r="GW109" s="1527"/>
      <c r="GX109" s="1527"/>
      <c r="GY109" s="1527"/>
      <c r="GZ109" s="1527"/>
      <c r="HA109" s="1527"/>
      <c r="HB109" s="1527"/>
      <c r="HC109" s="1527"/>
      <c r="HD109" s="1527"/>
      <c r="HE109" s="1527"/>
      <c r="HF109" s="1527"/>
      <c r="HG109" s="1527"/>
      <c r="HH109" s="1527"/>
      <c r="HI109" s="1527"/>
      <c r="HJ109" s="1527"/>
      <c r="HK109" s="1527"/>
      <c r="HL109" s="1527"/>
    </row>
    <row r="110" spans="2:220" ht="6" customHeight="1" x14ac:dyDescent="0.25">
      <c r="B110" s="1461"/>
      <c r="C110" s="1461"/>
      <c r="D110" s="1461"/>
      <c r="E110" s="1461"/>
      <c r="F110" s="1461"/>
      <c r="G110" s="1461"/>
      <c r="H110" s="1461"/>
      <c r="I110" s="1461"/>
      <c r="J110" s="1461"/>
      <c r="K110" s="1461"/>
      <c r="L110" s="1461"/>
      <c r="M110" s="1461"/>
      <c r="N110" s="1461"/>
      <c r="O110" s="1461"/>
      <c r="P110" s="1461"/>
      <c r="Q110" s="1461"/>
      <c r="R110" s="1458"/>
      <c r="S110" s="1458"/>
      <c r="T110" s="1458"/>
      <c r="U110" s="1458"/>
      <c r="V110" s="1458"/>
      <c r="W110" s="1458"/>
      <c r="X110" s="1458"/>
      <c r="Y110" s="1458"/>
      <c r="Z110" s="1458"/>
      <c r="AA110" s="1458"/>
      <c r="AB110" s="1458"/>
      <c r="AC110" s="1458"/>
      <c r="AD110" s="1458"/>
      <c r="AE110" s="1458"/>
      <c r="AF110" s="1458"/>
      <c r="AG110" s="1458"/>
      <c r="AH110" s="1458"/>
      <c r="AI110" s="1458"/>
      <c r="AJ110" s="1458"/>
      <c r="AK110" s="1458"/>
      <c r="AL110" s="1458"/>
      <c r="AM110" s="1458"/>
      <c r="AN110" s="1458"/>
      <c r="AO110" s="1458"/>
      <c r="AP110" s="1458"/>
      <c r="AQ110" s="1458"/>
      <c r="AR110" s="1458"/>
      <c r="AS110" s="1458"/>
      <c r="AT110" s="1458"/>
      <c r="AU110" s="1458"/>
      <c r="AV110" s="1458"/>
      <c r="AW110" s="1458"/>
      <c r="AX110" s="1458"/>
      <c r="AY110" s="1458"/>
      <c r="AZ110" s="1458"/>
      <c r="BA110" s="1458"/>
      <c r="BB110" s="1458"/>
      <c r="BC110" s="1458"/>
      <c r="BD110" s="1458"/>
      <c r="BE110" s="1458"/>
      <c r="BF110" s="1458"/>
      <c r="BG110" s="1458"/>
      <c r="BH110" s="1458"/>
      <c r="BI110" s="1458"/>
      <c r="BJ110" s="1458"/>
      <c r="BK110" s="1458"/>
      <c r="BL110" s="1458"/>
      <c r="BM110" s="1458"/>
      <c r="BN110" s="1458"/>
      <c r="BO110" s="1458"/>
      <c r="BP110" s="1458"/>
      <c r="BQ110" s="1458"/>
      <c r="BR110" s="1458"/>
      <c r="BS110" s="1458"/>
      <c r="BT110" s="1458"/>
      <c r="BU110" s="1458"/>
      <c r="BV110" s="1458"/>
      <c r="BW110" s="1458"/>
      <c r="BX110" s="1458"/>
      <c r="BY110" s="1458"/>
      <c r="BZ110" s="1458"/>
      <c r="CA110" s="1458"/>
      <c r="CB110" s="1458"/>
      <c r="CC110" s="1458"/>
      <c r="CD110" s="1458"/>
      <c r="CE110" s="1458"/>
      <c r="CF110" s="1458"/>
      <c r="CG110" s="1458"/>
      <c r="CH110" s="1458"/>
      <c r="CI110" s="1458"/>
      <c r="CJ110" s="1458"/>
      <c r="CK110" s="1458"/>
      <c r="CL110" s="1458"/>
      <c r="CM110" s="1458"/>
      <c r="CN110" s="1458"/>
      <c r="CO110" s="1458"/>
      <c r="CP110" s="1458"/>
      <c r="CQ110" s="1458"/>
      <c r="CR110" s="1458"/>
      <c r="CS110" s="1458"/>
      <c r="CT110" s="1458"/>
      <c r="CU110" s="1458"/>
      <c r="CV110" s="1458"/>
      <c r="CW110" s="1458"/>
      <c r="CX110" s="1458"/>
      <c r="CY110" s="1458"/>
      <c r="CZ110" s="1458"/>
      <c r="DA110" s="1458"/>
      <c r="DB110" s="1458"/>
      <c r="DC110" s="1458"/>
      <c r="DD110" s="1458"/>
      <c r="DE110" s="1458"/>
      <c r="DF110" s="1458"/>
      <c r="DG110" s="1458"/>
      <c r="DH110" s="1458"/>
      <c r="DI110" s="1458"/>
      <c r="DJ110" s="1458"/>
      <c r="DK110" s="1458"/>
      <c r="DL110" s="1458"/>
      <c r="DM110" s="1458"/>
      <c r="DN110" s="1458"/>
      <c r="DO110" s="1458"/>
      <c r="DP110" s="1458"/>
      <c r="DV110" s="934"/>
      <c r="DW110" s="935"/>
      <c r="DX110" s="935"/>
      <c r="DY110" s="935"/>
      <c r="DZ110" s="935"/>
      <c r="EA110" s="935"/>
      <c r="EB110" s="935"/>
      <c r="EC110" s="935"/>
      <c r="ED110" s="936"/>
      <c r="FN110" s="1527"/>
      <c r="FO110" s="1527"/>
      <c r="FP110" s="1527"/>
      <c r="FQ110" s="1527"/>
      <c r="FR110" s="1527"/>
      <c r="FS110" s="1527"/>
      <c r="FT110" s="1527"/>
      <c r="FU110" s="1527"/>
      <c r="FV110" s="1527"/>
      <c r="FW110" s="1527"/>
      <c r="FX110" s="1527"/>
      <c r="FY110" s="1527"/>
      <c r="FZ110" s="1527"/>
      <c r="GA110" s="1527"/>
      <c r="GB110" s="1527"/>
      <c r="GC110" s="1527"/>
      <c r="GD110" s="1527"/>
      <c r="GE110" s="1527"/>
      <c r="GF110" s="1527"/>
      <c r="GG110" s="1527"/>
      <c r="GH110" s="1527"/>
      <c r="GI110" s="1527"/>
      <c r="GJ110" s="1527"/>
      <c r="GK110" s="1527"/>
      <c r="GL110" s="1527"/>
      <c r="GM110" s="1527"/>
      <c r="GN110" s="1527"/>
      <c r="GO110" s="1527"/>
      <c r="GP110" s="1527"/>
      <c r="GQ110" s="1527"/>
      <c r="GR110" s="1527"/>
      <c r="GS110" s="1527"/>
      <c r="GT110" s="1527"/>
      <c r="GU110" s="1527"/>
      <c r="GV110" s="1527"/>
      <c r="GW110" s="1527"/>
      <c r="GX110" s="1527"/>
      <c r="GY110" s="1527"/>
      <c r="GZ110" s="1527"/>
      <c r="HA110" s="1527"/>
      <c r="HB110" s="1527"/>
      <c r="HC110" s="1527"/>
      <c r="HD110" s="1527"/>
      <c r="HE110" s="1527"/>
      <c r="HF110" s="1527"/>
      <c r="HG110" s="1527"/>
      <c r="HH110" s="1527"/>
      <c r="HI110" s="1527"/>
      <c r="HJ110" s="1527"/>
      <c r="HK110" s="1527"/>
      <c r="HL110" s="1527"/>
    </row>
    <row r="111" spans="2:220" ht="6" customHeight="1" x14ac:dyDescent="0.25">
      <c r="B111" s="512"/>
      <c r="C111" s="512"/>
      <c r="D111" s="512"/>
      <c r="E111" s="512"/>
      <c r="F111" s="512"/>
      <c r="G111" s="512"/>
      <c r="H111" s="512"/>
      <c r="I111" s="512"/>
      <c r="J111" s="512"/>
      <c r="K111" s="512"/>
      <c r="L111" s="512"/>
      <c r="M111" s="512"/>
      <c r="N111" s="512"/>
      <c r="O111" s="512"/>
      <c r="P111" s="512"/>
      <c r="Q111" s="512"/>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V111" s="934"/>
      <c r="DW111" s="935"/>
      <c r="DX111" s="935"/>
      <c r="DY111" s="935"/>
      <c r="DZ111" s="935"/>
      <c r="EA111" s="935"/>
      <c r="EB111" s="935"/>
      <c r="EC111" s="935"/>
      <c r="ED111" s="936"/>
    </row>
    <row r="112" spans="2:220" ht="6" customHeight="1" x14ac:dyDescent="0.25">
      <c r="B112" s="512"/>
      <c r="C112" s="512"/>
      <c r="D112" s="512"/>
      <c r="E112" s="512"/>
      <c r="F112" s="512"/>
      <c r="G112" s="512"/>
      <c r="H112" s="512"/>
      <c r="I112" s="512"/>
      <c r="J112" s="512"/>
      <c r="K112" s="512"/>
      <c r="L112" s="512"/>
      <c r="M112" s="512"/>
      <c r="N112" s="512"/>
      <c r="O112" s="512"/>
      <c r="P112" s="512"/>
      <c r="Q112" s="512"/>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V112" s="934"/>
      <c r="DW112" s="935"/>
      <c r="DX112" s="935"/>
      <c r="DY112" s="935"/>
      <c r="DZ112" s="935"/>
      <c r="EA112" s="935"/>
      <c r="EB112" s="935"/>
      <c r="EC112" s="935"/>
      <c r="ED112" s="936"/>
    </row>
    <row r="113" spans="2:220" ht="6" customHeight="1" x14ac:dyDescent="0.25">
      <c r="B113" s="1460" t="s">
        <v>496</v>
      </c>
      <c r="C113" s="1461"/>
      <c r="D113" s="1461"/>
      <c r="E113" s="1461"/>
      <c r="F113" s="1461"/>
      <c r="G113" s="1461"/>
      <c r="H113" s="1461"/>
      <c r="I113" s="1461"/>
      <c r="J113" s="1461"/>
      <c r="K113" s="1461"/>
      <c r="L113" s="1461"/>
      <c r="M113" s="1461"/>
      <c r="N113" s="1461"/>
      <c r="O113" s="1461"/>
      <c r="P113" s="1461"/>
      <c r="Q113" s="1461"/>
      <c r="R113" s="1457" t="str">
        <f>IF(FN117=0," ",FN117)</f>
        <v xml:space="preserve"> </v>
      </c>
      <c r="S113" s="1457"/>
      <c r="T113" s="1457"/>
      <c r="U113" s="1457"/>
      <c r="V113" s="1457"/>
      <c r="W113" s="1457"/>
      <c r="X113" s="1457"/>
      <c r="Y113" s="1457"/>
      <c r="Z113" s="1457"/>
      <c r="AA113" s="1457"/>
      <c r="AB113" s="1457"/>
      <c r="AC113" s="1457"/>
      <c r="AD113" s="1457"/>
      <c r="AE113" s="1457"/>
      <c r="AF113" s="1457"/>
      <c r="AG113" s="1457"/>
      <c r="AH113" s="1457"/>
      <c r="AI113" s="1457"/>
      <c r="AJ113" s="1457"/>
      <c r="AK113" s="1457"/>
      <c r="AL113" s="1457"/>
      <c r="AM113" s="1457"/>
      <c r="AN113" s="1457"/>
      <c r="AO113" s="1457"/>
      <c r="AP113" s="1457"/>
      <c r="AQ113" s="1457"/>
      <c r="AR113" s="1457"/>
      <c r="AS113" s="1457"/>
      <c r="AT113" s="1457"/>
      <c r="AU113" s="1457"/>
      <c r="AV113" s="1457"/>
      <c r="AW113" s="1457"/>
      <c r="AX113" s="1457"/>
      <c r="AY113" s="1457"/>
      <c r="AZ113" s="1457"/>
      <c r="BA113" s="1457"/>
      <c r="BB113" s="1457"/>
      <c r="BC113" s="1457"/>
      <c r="BD113" s="1457"/>
      <c r="BE113" s="1457"/>
      <c r="BF113" s="1457"/>
      <c r="BG113" s="1457"/>
      <c r="BH113" s="1457"/>
      <c r="BI113" s="1457"/>
      <c r="BJ113" s="1457"/>
      <c r="BK113" s="1457"/>
      <c r="BL113" s="1457"/>
      <c r="BM113" s="1457"/>
      <c r="BN113" s="1457"/>
      <c r="BO113" s="1457"/>
      <c r="BP113" s="1457"/>
      <c r="BQ113" s="1457"/>
      <c r="BR113" s="1457"/>
      <c r="BS113" s="1457"/>
      <c r="BT113" s="1457"/>
      <c r="BU113" s="1457"/>
      <c r="BV113" s="1457"/>
      <c r="BW113" s="1457"/>
      <c r="BX113" s="1457"/>
      <c r="BY113" s="1457"/>
      <c r="BZ113" s="1457"/>
      <c r="CA113" s="1457"/>
      <c r="CB113" s="1457"/>
      <c r="CC113" s="1457"/>
      <c r="CD113" s="1457"/>
      <c r="CE113" s="1457"/>
      <c r="CF113" s="1457"/>
      <c r="CG113" s="1457"/>
      <c r="CH113" s="1457"/>
      <c r="CI113" s="1457"/>
      <c r="CJ113" s="1457"/>
      <c r="CK113" s="1457"/>
      <c r="CL113" s="1457"/>
      <c r="CM113" s="1457"/>
      <c r="CN113" s="1457"/>
      <c r="CO113" s="1457"/>
      <c r="CP113" s="1457"/>
      <c r="CQ113" s="1457"/>
      <c r="CR113" s="1457"/>
      <c r="CS113" s="1457"/>
      <c r="CT113" s="1457"/>
      <c r="CU113" s="1457"/>
      <c r="CV113" s="1457"/>
      <c r="CW113" s="1457"/>
      <c r="CX113" s="1457"/>
      <c r="CY113" s="1457"/>
      <c r="CZ113" s="1457"/>
      <c r="DA113" s="1457"/>
      <c r="DB113" s="1457"/>
      <c r="DC113" s="1457"/>
      <c r="DD113" s="1457"/>
      <c r="DE113" s="1457"/>
      <c r="DF113" s="1457"/>
      <c r="DG113" s="1457"/>
      <c r="DH113" s="1457"/>
      <c r="DI113" s="1457"/>
      <c r="DJ113" s="1457"/>
      <c r="DK113" s="1457"/>
      <c r="DL113" s="1457"/>
      <c r="DM113" s="1457"/>
      <c r="DN113" s="1457"/>
      <c r="DO113" s="1457"/>
      <c r="DP113" s="1457"/>
      <c r="DV113" s="934"/>
      <c r="DW113" s="935"/>
      <c r="DX113" s="935"/>
      <c r="DY113" s="935"/>
      <c r="DZ113" s="935"/>
      <c r="EA113" s="935"/>
      <c r="EB113" s="935"/>
      <c r="EC113" s="935"/>
      <c r="ED113" s="936"/>
      <c r="FN113" s="1527">
        <f>'Setup-Completion Report'!BM44</f>
        <v>0</v>
      </c>
      <c r="FO113" s="1527"/>
      <c r="FP113" s="1527"/>
      <c r="FQ113" s="1527"/>
      <c r="FR113" s="1527"/>
      <c r="FS113" s="1527"/>
      <c r="FT113" s="1527"/>
      <c r="FU113" s="1527"/>
      <c r="FV113" s="1527"/>
      <c r="FW113" s="1527"/>
      <c r="FX113" s="1527"/>
      <c r="FY113" s="1527"/>
      <c r="FZ113" s="1527"/>
      <c r="GA113" s="1527"/>
      <c r="GB113" s="1527"/>
      <c r="GC113" s="1527"/>
      <c r="GD113" s="1527"/>
      <c r="GE113" s="1527"/>
      <c r="GF113" s="1527"/>
      <c r="GG113" s="1527"/>
      <c r="GH113" s="1527"/>
      <c r="GI113" s="1527"/>
      <c r="GJ113" s="1527"/>
      <c r="GK113" s="1527"/>
      <c r="GL113" s="1527"/>
      <c r="GM113" s="1527"/>
      <c r="GN113" s="1527"/>
      <c r="GO113" s="1527"/>
      <c r="GP113" s="1527"/>
      <c r="GQ113" s="1527"/>
      <c r="GR113" s="1527"/>
      <c r="GS113" s="1527"/>
      <c r="GT113" s="1527"/>
      <c r="GU113" s="1527"/>
      <c r="GV113" s="1527"/>
      <c r="GW113" s="1527"/>
      <c r="GX113" s="1527"/>
      <c r="GY113" s="1527"/>
      <c r="GZ113" s="1527"/>
      <c r="HA113" s="1527"/>
      <c r="HB113" s="1527"/>
      <c r="HC113" s="1527"/>
      <c r="HD113" s="1527"/>
      <c r="HE113" s="1527"/>
      <c r="HF113" s="1527"/>
      <c r="HG113" s="1527"/>
      <c r="HH113" s="1527"/>
      <c r="HI113" s="1527"/>
      <c r="HJ113" s="1527"/>
      <c r="HK113" s="1527"/>
      <c r="HL113" s="1527"/>
    </row>
    <row r="114" spans="2:220" ht="6" customHeight="1" x14ac:dyDescent="0.25">
      <c r="B114" s="1461"/>
      <c r="C114" s="1461"/>
      <c r="D114" s="1461"/>
      <c r="E114" s="1461"/>
      <c r="F114" s="1461"/>
      <c r="G114" s="1461"/>
      <c r="H114" s="1461"/>
      <c r="I114" s="1461"/>
      <c r="J114" s="1461"/>
      <c r="K114" s="1461"/>
      <c r="L114" s="1461"/>
      <c r="M114" s="1461"/>
      <c r="N114" s="1461"/>
      <c r="O114" s="1461"/>
      <c r="P114" s="1461"/>
      <c r="Q114" s="1461"/>
      <c r="R114" s="1458"/>
      <c r="S114" s="1458"/>
      <c r="T114" s="1458"/>
      <c r="U114" s="1458"/>
      <c r="V114" s="1458"/>
      <c r="W114" s="1458"/>
      <c r="X114" s="1458"/>
      <c r="Y114" s="1458"/>
      <c r="Z114" s="1458"/>
      <c r="AA114" s="1458"/>
      <c r="AB114" s="1458"/>
      <c r="AC114" s="1458"/>
      <c r="AD114" s="1458"/>
      <c r="AE114" s="1458"/>
      <c r="AF114" s="1458"/>
      <c r="AG114" s="1458"/>
      <c r="AH114" s="1458"/>
      <c r="AI114" s="1458"/>
      <c r="AJ114" s="1458"/>
      <c r="AK114" s="1458"/>
      <c r="AL114" s="1458"/>
      <c r="AM114" s="1458"/>
      <c r="AN114" s="1458"/>
      <c r="AO114" s="1458"/>
      <c r="AP114" s="1458"/>
      <c r="AQ114" s="1458"/>
      <c r="AR114" s="1458"/>
      <c r="AS114" s="1458"/>
      <c r="AT114" s="1458"/>
      <c r="AU114" s="1458"/>
      <c r="AV114" s="1458"/>
      <c r="AW114" s="1458"/>
      <c r="AX114" s="1458"/>
      <c r="AY114" s="1458"/>
      <c r="AZ114" s="1458"/>
      <c r="BA114" s="1458"/>
      <c r="BB114" s="1458"/>
      <c r="BC114" s="1458"/>
      <c r="BD114" s="1458"/>
      <c r="BE114" s="1458"/>
      <c r="BF114" s="1458"/>
      <c r="BG114" s="1458"/>
      <c r="BH114" s="1458"/>
      <c r="BI114" s="1458"/>
      <c r="BJ114" s="1458"/>
      <c r="BK114" s="1458"/>
      <c r="BL114" s="1458"/>
      <c r="BM114" s="1458"/>
      <c r="BN114" s="1458"/>
      <c r="BO114" s="1458"/>
      <c r="BP114" s="1458"/>
      <c r="BQ114" s="1458"/>
      <c r="BR114" s="1458"/>
      <c r="BS114" s="1458"/>
      <c r="BT114" s="1458"/>
      <c r="BU114" s="1458"/>
      <c r="BV114" s="1458"/>
      <c r="BW114" s="1458"/>
      <c r="BX114" s="1458"/>
      <c r="BY114" s="1458"/>
      <c r="BZ114" s="1458"/>
      <c r="CA114" s="1458"/>
      <c r="CB114" s="1458"/>
      <c r="CC114" s="1458"/>
      <c r="CD114" s="1458"/>
      <c r="CE114" s="1458"/>
      <c r="CF114" s="1458"/>
      <c r="CG114" s="1458"/>
      <c r="CH114" s="1458"/>
      <c r="CI114" s="1458"/>
      <c r="CJ114" s="1458"/>
      <c r="CK114" s="1458"/>
      <c r="CL114" s="1458"/>
      <c r="CM114" s="1458"/>
      <c r="CN114" s="1458"/>
      <c r="CO114" s="1458"/>
      <c r="CP114" s="1458"/>
      <c r="CQ114" s="1458"/>
      <c r="CR114" s="1458"/>
      <c r="CS114" s="1458"/>
      <c r="CT114" s="1458"/>
      <c r="CU114" s="1458"/>
      <c r="CV114" s="1458"/>
      <c r="CW114" s="1458"/>
      <c r="CX114" s="1458"/>
      <c r="CY114" s="1458"/>
      <c r="CZ114" s="1458"/>
      <c r="DA114" s="1458"/>
      <c r="DB114" s="1458"/>
      <c r="DC114" s="1458"/>
      <c r="DD114" s="1458"/>
      <c r="DE114" s="1458"/>
      <c r="DF114" s="1458"/>
      <c r="DG114" s="1458"/>
      <c r="DH114" s="1458"/>
      <c r="DI114" s="1458"/>
      <c r="DJ114" s="1458"/>
      <c r="DK114" s="1458"/>
      <c r="DL114" s="1458"/>
      <c r="DM114" s="1458"/>
      <c r="DN114" s="1458"/>
      <c r="DO114" s="1458"/>
      <c r="DP114" s="1458"/>
      <c r="DV114" s="934"/>
      <c r="DW114" s="935"/>
      <c r="DX114" s="935"/>
      <c r="DY114" s="935"/>
      <c r="DZ114" s="935"/>
      <c r="EA114" s="935"/>
      <c r="EB114" s="935"/>
      <c r="EC114" s="935"/>
      <c r="ED114" s="936"/>
      <c r="FN114" s="1527"/>
      <c r="FO114" s="1527"/>
      <c r="FP114" s="1527"/>
      <c r="FQ114" s="1527"/>
      <c r="FR114" s="1527"/>
      <c r="FS114" s="1527"/>
      <c r="FT114" s="1527"/>
      <c r="FU114" s="1527"/>
      <c r="FV114" s="1527"/>
      <c r="FW114" s="1527"/>
      <c r="FX114" s="1527"/>
      <c r="FY114" s="1527"/>
      <c r="FZ114" s="1527"/>
      <c r="GA114" s="1527"/>
      <c r="GB114" s="1527"/>
      <c r="GC114" s="1527"/>
      <c r="GD114" s="1527"/>
      <c r="GE114" s="1527"/>
      <c r="GF114" s="1527"/>
      <c r="GG114" s="1527"/>
      <c r="GH114" s="1527"/>
      <c r="GI114" s="1527"/>
      <c r="GJ114" s="1527"/>
      <c r="GK114" s="1527"/>
      <c r="GL114" s="1527"/>
      <c r="GM114" s="1527"/>
      <c r="GN114" s="1527"/>
      <c r="GO114" s="1527"/>
      <c r="GP114" s="1527"/>
      <c r="GQ114" s="1527"/>
      <c r="GR114" s="1527"/>
      <c r="GS114" s="1527"/>
      <c r="GT114" s="1527"/>
      <c r="GU114" s="1527"/>
      <c r="GV114" s="1527"/>
      <c r="GW114" s="1527"/>
      <c r="GX114" s="1527"/>
      <c r="GY114" s="1527"/>
      <c r="GZ114" s="1527"/>
      <c r="HA114" s="1527"/>
      <c r="HB114" s="1527"/>
      <c r="HC114" s="1527"/>
      <c r="HD114" s="1527"/>
      <c r="HE114" s="1527"/>
      <c r="HF114" s="1527"/>
      <c r="HG114" s="1527"/>
      <c r="HH114" s="1527"/>
      <c r="HI114" s="1527"/>
      <c r="HJ114" s="1527"/>
      <c r="HK114" s="1527"/>
      <c r="HL114" s="1527"/>
    </row>
    <row r="115" spans="2:220" ht="6" customHeight="1" x14ac:dyDescent="0.25">
      <c r="B115" s="124"/>
      <c r="C115" s="124"/>
      <c r="D115" s="124"/>
      <c r="E115" s="124"/>
      <c r="F115" s="124"/>
      <c r="G115" s="124"/>
      <c r="H115" s="124"/>
      <c r="I115" s="124"/>
      <c r="J115" s="124"/>
      <c r="K115" s="124"/>
      <c r="L115" s="124"/>
      <c r="M115" s="124"/>
      <c r="N115" s="124"/>
      <c r="O115" s="124"/>
      <c r="P115" s="124"/>
      <c r="Q115" s="124"/>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V115" s="934"/>
      <c r="DW115" s="935"/>
      <c r="DX115" s="935"/>
      <c r="DY115" s="935"/>
      <c r="DZ115" s="935"/>
      <c r="EA115" s="935"/>
      <c r="EB115" s="935"/>
      <c r="EC115" s="935"/>
      <c r="ED115" s="936"/>
      <c r="FN115" s="127"/>
      <c r="FO115" s="127"/>
      <c r="FP115" s="127"/>
      <c r="FQ115" s="127"/>
      <c r="FR115" s="127"/>
      <c r="FS115" s="127"/>
      <c r="FT115" s="127"/>
      <c r="FU115" s="127"/>
      <c r="FV115" s="127"/>
      <c r="FW115" s="127"/>
      <c r="FX115" s="127"/>
      <c r="FY115" s="127"/>
      <c r="FZ115" s="127"/>
      <c r="GA115" s="127"/>
      <c r="GB115" s="127"/>
      <c r="GC115" s="127"/>
      <c r="GD115" s="127"/>
      <c r="GE115" s="127"/>
      <c r="GF115" s="127"/>
      <c r="GG115" s="127"/>
      <c r="GH115" s="127"/>
      <c r="GI115" s="127"/>
      <c r="GJ115" s="127"/>
      <c r="GK115" s="127"/>
      <c r="GL115" s="127"/>
      <c r="GM115" s="127"/>
      <c r="GN115" s="127"/>
      <c r="GO115" s="127"/>
      <c r="GP115" s="127"/>
      <c r="GQ115" s="127"/>
      <c r="GR115" s="127"/>
      <c r="GS115" s="127"/>
      <c r="GT115" s="127"/>
      <c r="GU115" s="127"/>
      <c r="GV115" s="127"/>
      <c r="GW115" s="127"/>
      <c r="GX115" s="127"/>
      <c r="GY115" s="127"/>
      <c r="GZ115" s="127"/>
      <c r="HA115" s="127"/>
      <c r="HB115" s="127"/>
      <c r="HC115" s="127"/>
      <c r="HD115" s="127"/>
      <c r="HE115" s="127"/>
      <c r="HF115" s="127"/>
      <c r="HG115" s="127"/>
      <c r="HH115" s="127"/>
      <c r="HI115" s="127"/>
      <c r="HJ115" s="127"/>
      <c r="HK115" s="127"/>
      <c r="HL115" s="127"/>
    </row>
    <row r="116" spans="2:220" ht="6" customHeight="1" x14ac:dyDescent="0.25">
      <c r="B116" s="124"/>
      <c r="C116" s="124"/>
      <c r="D116" s="124"/>
      <c r="E116" s="124"/>
      <c r="F116" s="124"/>
      <c r="G116" s="124"/>
      <c r="H116" s="124"/>
      <c r="I116" s="124"/>
      <c r="J116" s="124"/>
      <c r="K116" s="124"/>
      <c r="L116" s="124"/>
      <c r="M116" s="124"/>
      <c r="N116" s="124"/>
      <c r="O116" s="124"/>
      <c r="P116" s="124"/>
      <c r="Q116" s="124"/>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V116" s="934"/>
      <c r="DW116" s="935"/>
      <c r="DX116" s="935"/>
      <c r="DY116" s="935"/>
      <c r="DZ116" s="935"/>
      <c r="EA116" s="935"/>
      <c r="EB116" s="935"/>
      <c r="EC116" s="935"/>
      <c r="ED116" s="936"/>
      <c r="FN116" s="127"/>
      <c r="FO116" s="127"/>
      <c r="FP116" s="127"/>
      <c r="FQ116" s="127"/>
      <c r="FR116" s="127"/>
      <c r="FS116" s="127"/>
      <c r="FT116" s="127"/>
      <c r="FU116" s="127"/>
      <c r="FV116" s="127"/>
      <c r="FW116" s="127"/>
      <c r="FX116" s="127"/>
      <c r="FY116" s="127"/>
      <c r="FZ116" s="127"/>
      <c r="GA116" s="127"/>
      <c r="GB116" s="127"/>
      <c r="GC116" s="127"/>
      <c r="GD116" s="127"/>
      <c r="GE116" s="127"/>
      <c r="GF116" s="127"/>
      <c r="GG116" s="127"/>
      <c r="GH116" s="127"/>
      <c r="GI116" s="127"/>
      <c r="GJ116" s="127"/>
      <c r="GK116" s="127"/>
      <c r="GL116" s="127"/>
      <c r="GM116" s="127"/>
      <c r="GN116" s="127"/>
      <c r="GO116" s="127"/>
      <c r="GP116" s="127"/>
      <c r="GQ116" s="127"/>
      <c r="GR116" s="127"/>
      <c r="GS116" s="127"/>
      <c r="GT116" s="127"/>
      <c r="GU116" s="127"/>
      <c r="GV116" s="127"/>
      <c r="GW116" s="127"/>
      <c r="GX116" s="127"/>
      <c r="GY116" s="127"/>
      <c r="GZ116" s="127"/>
      <c r="HA116" s="127"/>
      <c r="HB116" s="127"/>
      <c r="HC116" s="127"/>
      <c r="HD116" s="127"/>
      <c r="HE116" s="127"/>
      <c r="HF116" s="127"/>
      <c r="HG116" s="127"/>
      <c r="HH116" s="127"/>
      <c r="HI116" s="127"/>
      <c r="HJ116" s="127"/>
      <c r="HK116" s="127"/>
      <c r="HL116" s="127"/>
    </row>
    <row r="117" spans="2:220" ht="6" customHeight="1" x14ac:dyDescent="0.25">
      <c r="B117" s="1520" t="s">
        <v>155</v>
      </c>
      <c r="C117" s="1520"/>
      <c r="D117" s="1520"/>
      <c r="E117" s="1520"/>
      <c r="F117" s="1520"/>
      <c r="G117" s="1520"/>
      <c r="H117" s="1520"/>
      <c r="I117" s="1520"/>
      <c r="J117" s="1520"/>
      <c r="K117" s="1520"/>
      <c r="L117" s="1520"/>
      <c r="M117" s="1520"/>
      <c r="N117" s="1520"/>
      <c r="O117" s="1520"/>
      <c r="P117" s="1520"/>
      <c r="Q117" s="1520"/>
      <c r="R117" s="1457" t="str">
        <f>IF(FN121=0," ",FN121)</f>
        <v xml:space="preserve"> </v>
      </c>
      <c r="S117" s="1457"/>
      <c r="T117" s="1457"/>
      <c r="U117" s="1457"/>
      <c r="V117" s="1457"/>
      <c r="W117" s="1457"/>
      <c r="X117" s="1457"/>
      <c r="Y117" s="1457"/>
      <c r="Z117" s="1457"/>
      <c r="AA117" s="1457"/>
      <c r="AB117" s="1457"/>
      <c r="AC117" s="1457"/>
      <c r="AD117" s="1457"/>
      <c r="AE117" s="1457"/>
      <c r="AF117" s="1457"/>
      <c r="AG117" s="1457"/>
      <c r="AH117" s="1457"/>
      <c r="AI117" s="1457"/>
      <c r="AJ117" s="1457"/>
      <c r="AK117" s="1457"/>
      <c r="AL117" s="1457"/>
      <c r="AM117" s="1457"/>
      <c r="AN117" s="1457"/>
      <c r="AO117" s="1457"/>
      <c r="AP117" s="1457"/>
      <c r="AQ117" s="1457"/>
      <c r="AR117" s="1457"/>
      <c r="AS117" s="1457"/>
      <c r="AT117" s="1457"/>
      <c r="AU117" s="1457"/>
      <c r="AV117" s="1457"/>
      <c r="AW117" s="1457"/>
      <c r="AX117" s="1457"/>
      <c r="AY117" s="1457"/>
      <c r="AZ117" s="1457"/>
      <c r="BA117" s="1457"/>
      <c r="BB117" s="1457"/>
      <c r="BC117" s="1457"/>
      <c r="BD117" s="1457"/>
      <c r="BE117" s="1457"/>
      <c r="BF117" s="1459" t="s">
        <v>223</v>
      </c>
      <c r="BG117" s="1459"/>
      <c r="BH117" s="1459"/>
      <c r="BI117" s="1459"/>
      <c r="BJ117" s="1459"/>
      <c r="BK117" s="1459"/>
      <c r="BL117" s="1459"/>
      <c r="BM117" s="1459"/>
      <c r="BN117" s="1459"/>
      <c r="BO117" s="1457" t="str">
        <f>IF(FN125=0," ",FN125)</f>
        <v xml:space="preserve"> </v>
      </c>
      <c r="BP117" s="1457"/>
      <c r="BQ117" s="1457"/>
      <c r="BR117" s="1457"/>
      <c r="BS117" s="1457"/>
      <c r="BT117" s="1457"/>
      <c r="BU117" s="1457"/>
      <c r="BV117" s="1457"/>
      <c r="BW117" s="1457"/>
      <c r="BX117" s="1457"/>
      <c r="BY117" s="1457"/>
      <c r="BZ117" s="1457"/>
      <c r="CA117" s="124"/>
      <c r="CB117" s="124"/>
      <c r="CC117" s="124"/>
      <c r="CD117" s="124"/>
      <c r="CE117" s="124"/>
      <c r="CF117" s="1459" t="s">
        <v>224</v>
      </c>
      <c r="CG117" s="1459"/>
      <c r="CH117" s="1459"/>
      <c r="CI117" s="1459"/>
      <c r="CJ117" s="1459"/>
      <c r="CK117" s="1459"/>
      <c r="CL117" s="1459"/>
      <c r="CM117" s="1459"/>
      <c r="CN117" s="1459"/>
      <c r="CO117" s="1457" t="str">
        <f>IF(FN129=0," ",FN129)</f>
        <v xml:space="preserve"> </v>
      </c>
      <c r="CP117" s="1457"/>
      <c r="CQ117" s="1457"/>
      <c r="CR117" s="1457"/>
      <c r="CS117" s="1457"/>
      <c r="CT117" s="1457"/>
      <c r="CU117" s="1457"/>
      <c r="CV117" s="1457"/>
      <c r="CW117" s="1457"/>
      <c r="CX117" s="1457"/>
      <c r="CY117" s="1457"/>
      <c r="CZ117" s="1457"/>
      <c r="DA117" s="1457"/>
      <c r="DB117" s="1457"/>
      <c r="DC117" s="1457"/>
      <c r="DD117" s="1457"/>
      <c r="DE117" s="1457"/>
      <c r="DF117" s="1457"/>
      <c r="DG117" s="1457"/>
      <c r="DH117" s="1457"/>
      <c r="DI117" s="1457"/>
      <c r="DJ117" s="1457"/>
      <c r="DK117" s="1457"/>
      <c r="DL117" s="44"/>
      <c r="DM117" s="44"/>
      <c r="DN117" s="44"/>
      <c r="DO117" s="44"/>
      <c r="DP117" s="44"/>
      <c r="DV117" s="934"/>
      <c r="DW117" s="935"/>
      <c r="DX117" s="935"/>
      <c r="DY117" s="935"/>
      <c r="DZ117" s="935"/>
      <c r="EA117" s="935"/>
      <c r="EB117" s="935"/>
      <c r="EC117" s="935"/>
      <c r="ED117" s="936"/>
      <c r="FN117" s="1527">
        <f>'Setup-Completion Report'!BM44</f>
        <v>0</v>
      </c>
      <c r="FO117" s="1527"/>
      <c r="FP117" s="1527"/>
      <c r="FQ117" s="1527"/>
      <c r="FR117" s="1527"/>
      <c r="FS117" s="1527"/>
      <c r="FT117" s="1527"/>
      <c r="FU117" s="1527"/>
      <c r="FV117" s="1527"/>
      <c r="FW117" s="1527"/>
      <c r="FX117" s="1527"/>
      <c r="FY117" s="1527"/>
      <c r="FZ117" s="1527"/>
      <c r="GA117" s="1527"/>
      <c r="GB117" s="1527"/>
      <c r="GC117" s="1527"/>
      <c r="GD117" s="1527"/>
      <c r="GE117" s="1527"/>
      <c r="GF117" s="1527"/>
      <c r="GG117" s="1527"/>
      <c r="GH117" s="1527"/>
      <c r="GI117" s="1527"/>
      <c r="GJ117" s="1527"/>
      <c r="GK117" s="1527"/>
      <c r="GL117" s="1527"/>
      <c r="GM117" s="1527"/>
      <c r="GN117" s="1527"/>
      <c r="GO117" s="1527"/>
      <c r="GP117" s="1527"/>
      <c r="GQ117" s="1527"/>
      <c r="GR117" s="1527"/>
      <c r="GS117" s="1527"/>
      <c r="GT117" s="1527"/>
      <c r="GU117" s="1527"/>
      <c r="GV117" s="1527"/>
      <c r="GW117" s="1527"/>
      <c r="GX117" s="1527"/>
      <c r="GY117" s="1527"/>
      <c r="GZ117" s="1527"/>
      <c r="HA117" s="1527"/>
      <c r="HB117" s="1527"/>
      <c r="HC117" s="1527"/>
      <c r="HD117" s="1527"/>
      <c r="HE117" s="1527"/>
      <c r="HF117" s="1527"/>
      <c r="HG117" s="1527"/>
      <c r="HH117" s="1527"/>
      <c r="HI117" s="1527"/>
      <c r="HJ117" s="1527"/>
      <c r="HK117" s="1527"/>
      <c r="HL117" s="1527"/>
    </row>
    <row r="118" spans="2:220" ht="6" customHeight="1" x14ac:dyDescent="0.25">
      <c r="B118" s="1520"/>
      <c r="C118" s="1520"/>
      <c r="D118" s="1520"/>
      <c r="E118" s="1520"/>
      <c r="F118" s="1520"/>
      <c r="G118" s="1520"/>
      <c r="H118" s="1520"/>
      <c r="I118" s="1520"/>
      <c r="J118" s="1520"/>
      <c r="K118" s="1520"/>
      <c r="L118" s="1520"/>
      <c r="M118" s="1520"/>
      <c r="N118" s="1520"/>
      <c r="O118" s="1520"/>
      <c r="P118" s="1520"/>
      <c r="Q118" s="1520"/>
      <c r="R118" s="1458"/>
      <c r="S118" s="1458"/>
      <c r="T118" s="1458"/>
      <c r="U118" s="1458"/>
      <c r="V118" s="1458"/>
      <c r="W118" s="1458"/>
      <c r="X118" s="1458"/>
      <c r="Y118" s="1458"/>
      <c r="Z118" s="1458"/>
      <c r="AA118" s="1458"/>
      <c r="AB118" s="1458"/>
      <c r="AC118" s="1458"/>
      <c r="AD118" s="1458"/>
      <c r="AE118" s="1458"/>
      <c r="AF118" s="1458"/>
      <c r="AG118" s="1458"/>
      <c r="AH118" s="1458"/>
      <c r="AI118" s="1458"/>
      <c r="AJ118" s="1458"/>
      <c r="AK118" s="1458"/>
      <c r="AL118" s="1458"/>
      <c r="AM118" s="1458"/>
      <c r="AN118" s="1458"/>
      <c r="AO118" s="1458"/>
      <c r="AP118" s="1458"/>
      <c r="AQ118" s="1458"/>
      <c r="AR118" s="1458"/>
      <c r="AS118" s="1458"/>
      <c r="AT118" s="1458"/>
      <c r="AU118" s="1458"/>
      <c r="AV118" s="1458"/>
      <c r="AW118" s="1458"/>
      <c r="AX118" s="1458"/>
      <c r="AY118" s="1458"/>
      <c r="AZ118" s="1458"/>
      <c r="BA118" s="1458"/>
      <c r="BB118" s="1458"/>
      <c r="BC118" s="1458"/>
      <c r="BD118" s="1458"/>
      <c r="BE118" s="1458"/>
      <c r="BF118" s="1459"/>
      <c r="BG118" s="1459"/>
      <c r="BH118" s="1459"/>
      <c r="BI118" s="1459"/>
      <c r="BJ118" s="1459"/>
      <c r="BK118" s="1459"/>
      <c r="BL118" s="1459"/>
      <c r="BM118" s="1459"/>
      <c r="BN118" s="1459"/>
      <c r="BO118" s="1458"/>
      <c r="BP118" s="1458"/>
      <c r="BQ118" s="1458"/>
      <c r="BR118" s="1458"/>
      <c r="BS118" s="1458"/>
      <c r="BT118" s="1458"/>
      <c r="BU118" s="1458"/>
      <c r="BV118" s="1458"/>
      <c r="BW118" s="1458"/>
      <c r="BX118" s="1458"/>
      <c r="BY118" s="1458"/>
      <c r="BZ118" s="1458"/>
      <c r="CA118" s="124"/>
      <c r="CB118" s="124"/>
      <c r="CC118" s="124"/>
      <c r="CD118" s="124"/>
      <c r="CE118" s="124"/>
      <c r="CF118" s="1459"/>
      <c r="CG118" s="1459"/>
      <c r="CH118" s="1459"/>
      <c r="CI118" s="1459"/>
      <c r="CJ118" s="1459"/>
      <c r="CK118" s="1459"/>
      <c r="CL118" s="1459"/>
      <c r="CM118" s="1459"/>
      <c r="CN118" s="1459"/>
      <c r="CO118" s="1458"/>
      <c r="CP118" s="1458"/>
      <c r="CQ118" s="1458"/>
      <c r="CR118" s="1458"/>
      <c r="CS118" s="1458"/>
      <c r="CT118" s="1458"/>
      <c r="CU118" s="1458"/>
      <c r="CV118" s="1458"/>
      <c r="CW118" s="1458"/>
      <c r="CX118" s="1458"/>
      <c r="CY118" s="1458"/>
      <c r="CZ118" s="1458"/>
      <c r="DA118" s="1458"/>
      <c r="DB118" s="1458"/>
      <c r="DC118" s="1458"/>
      <c r="DD118" s="1458"/>
      <c r="DE118" s="1458"/>
      <c r="DF118" s="1458"/>
      <c r="DG118" s="1458"/>
      <c r="DH118" s="1458"/>
      <c r="DI118" s="1458"/>
      <c r="DJ118" s="1458"/>
      <c r="DK118" s="1458"/>
      <c r="DL118" s="44"/>
      <c r="DM118" s="44"/>
      <c r="DN118" s="44"/>
      <c r="DO118" s="44"/>
      <c r="DP118" s="44"/>
      <c r="DV118" s="934"/>
      <c r="DW118" s="935"/>
      <c r="DX118" s="935"/>
      <c r="DY118" s="935"/>
      <c r="DZ118" s="935"/>
      <c r="EA118" s="935"/>
      <c r="EB118" s="935"/>
      <c r="EC118" s="935"/>
      <c r="ED118" s="936"/>
      <c r="FN118" s="1527"/>
      <c r="FO118" s="1527"/>
      <c r="FP118" s="1527"/>
      <c r="FQ118" s="1527"/>
      <c r="FR118" s="1527"/>
      <c r="FS118" s="1527"/>
      <c r="FT118" s="1527"/>
      <c r="FU118" s="1527"/>
      <c r="FV118" s="1527"/>
      <c r="FW118" s="1527"/>
      <c r="FX118" s="1527"/>
      <c r="FY118" s="1527"/>
      <c r="FZ118" s="1527"/>
      <c r="GA118" s="1527"/>
      <c r="GB118" s="1527"/>
      <c r="GC118" s="1527"/>
      <c r="GD118" s="1527"/>
      <c r="GE118" s="1527"/>
      <c r="GF118" s="1527"/>
      <c r="GG118" s="1527"/>
      <c r="GH118" s="1527"/>
      <c r="GI118" s="1527"/>
      <c r="GJ118" s="1527"/>
      <c r="GK118" s="1527"/>
      <c r="GL118" s="1527"/>
      <c r="GM118" s="1527"/>
      <c r="GN118" s="1527"/>
      <c r="GO118" s="1527"/>
      <c r="GP118" s="1527"/>
      <c r="GQ118" s="1527"/>
      <c r="GR118" s="1527"/>
      <c r="GS118" s="1527"/>
      <c r="GT118" s="1527"/>
      <c r="GU118" s="1527"/>
      <c r="GV118" s="1527"/>
      <c r="GW118" s="1527"/>
      <c r="GX118" s="1527"/>
      <c r="GY118" s="1527"/>
      <c r="GZ118" s="1527"/>
      <c r="HA118" s="1527"/>
      <c r="HB118" s="1527"/>
      <c r="HC118" s="1527"/>
      <c r="HD118" s="1527"/>
      <c r="HE118" s="1527"/>
      <c r="HF118" s="1527"/>
      <c r="HG118" s="1527"/>
      <c r="HH118" s="1527"/>
      <c r="HI118" s="1527"/>
      <c r="HJ118" s="1527"/>
      <c r="HK118" s="1527"/>
      <c r="HL118" s="1527"/>
    </row>
    <row r="119" spans="2:220" ht="6" customHeight="1" x14ac:dyDescent="0.25">
      <c r="B119" s="124"/>
      <c r="C119" s="124"/>
      <c r="D119" s="124"/>
      <c r="E119" s="124"/>
      <c r="F119" s="124"/>
      <c r="G119" s="124"/>
      <c r="H119" s="124"/>
      <c r="I119" s="124"/>
      <c r="J119" s="124"/>
      <c r="K119" s="124"/>
      <c r="L119" s="124"/>
      <c r="M119" s="124"/>
      <c r="N119" s="124"/>
      <c r="O119" s="124"/>
      <c r="P119" s="124"/>
      <c r="Q119" s="124"/>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V119" s="934"/>
      <c r="DW119" s="935"/>
      <c r="DX119" s="935"/>
      <c r="DY119" s="935"/>
      <c r="DZ119" s="935"/>
      <c r="EA119" s="935"/>
      <c r="EB119" s="935"/>
      <c r="EC119" s="935"/>
      <c r="ED119" s="936"/>
      <c r="FN119" s="127"/>
      <c r="FO119" s="127"/>
      <c r="FP119" s="127"/>
      <c r="FQ119" s="127"/>
      <c r="FR119" s="127"/>
      <c r="FS119" s="127"/>
      <c r="FT119" s="127"/>
      <c r="FU119" s="127"/>
      <c r="FV119" s="127"/>
      <c r="FW119" s="127"/>
      <c r="FX119" s="127"/>
      <c r="FY119" s="127"/>
      <c r="FZ119" s="127"/>
      <c r="GA119" s="127"/>
      <c r="GB119" s="127"/>
      <c r="GC119" s="127"/>
      <c r="GD119" s="127"/>
      <c r="GE119" s="127"/>
      <c r="GF119" s="127"/>
      <c r="GG119" s="127"/>
      <c r="GH119" s="127"/>
      <c r="GI119" s="127"/>
      <c r="GJ119" s="127"/>
      <c r="GK119" s="127"/>
      <c r="GL119" s="127"/>
      <c r="GM119" s="127"/>
      <c r="GN119" s="127"/>
      <c r="GO119" s="127"/>
      <c r="GP119" s="127"/>
      <c r="GQ119" s="127"/>
      <c r="GR119" s="127"/>
      <c r="GS119" s="127"/>
      <c r="GT119" s="127"/>
      <c r="GU119" s="127"/>
      <c r="GV119" s="127"/>
      <c r="GW119" s="127"/>
      <c r="GX119" s="127"/>
      <c r="GY119" s="127"/>
      <c r="GZ119" s="127"/>
      <c r="HA119" s="127"/>
      <c r="HB119" s="127"/>
      <c r="HC119" s="127"/>
      <c r="HD119" s="127"/>
      <c r="HE119" s="127"/>
      <c r="HF119" s="127"/>
      <c r="HG119" s="127"/>
      <c r="HH119" s="127"/>
      <c r="HI119" s="127"/>
      <c r="HJ119" s="127"/>
      <c r="HK119" s="127"/>
      <c r="HL119" s="127"/>
    </row>
    <row r="120" spans="2:220" ht="6" customHeight="1" x14ac:dyDescent="0.25">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6"/>
      <c r="CM120" s="124"/>
      <c r="CN120" s="124"/>
      <c r="CO120" s="124"/>
      <c r="CP120" s="124"/>
      <c r="CQ120" s="124"/>
      <c r="CR120" s="124"/>
      <c r="CS120" s="124"/>
      <c r="CT120" s="124"/>
      <c r="CU120" s="124"/>
      <c r="CV120" s="124"/>
      <c r="CW120" s="124"/>
      <c r="CX120" s="124"/>
      <c r="CY120" s="124"/>
      <c r="CZ120" s="124"/>
      <c r="DA120" s="124"/>
      <c r="DB120" s="124"/>
      <c r="DC120" s="124"/>
      <c r="DD120" s="124"/>
      <c r="DE120" s="124"/>
      <c r="DF120" s="124"/>
      <c r="DG120" s="124"/>
      <c r="DH120" s="124"/>
      <c r="DI120" s="124"/>
      <c r="DJ120" s="124"/>
      <c r="DK120" s="124"/>
      <c r="DL120" s="124"/>
      <c r="DM120" s="124"/>
      <c r="DN120" s="124"/>
      <c r="DO120" s="124"/>
      <c r="DP120" s="124"/>
      <c r="DV120" s="934"/>
      <c r="DW120" s="935"/>
      <c r="DX120" s="935"/>
      <c r="DY120" s="935"/>
      <c r="DZ120" s="935"/>
      <c r="EA120" s="935"/>
      <c r="EB120" s="935"/>
      <c r="EC120" s="935"/>
      <c r="ED120" s="936"/>
      <c r="FN120" s="127"/>
      <c r="FO120" s="127"/>
      <c r="FP120" s="127"/>
      <c r="FQ120" s="127"/>
      <c r="FR120" s="127"/>
      <c r="FS120" s="127"/>
      <c r="FT120" s="127"/>
      <c r="FU120" s="127"/>
      <c r="FV120" s="127"/>
      <c r="FW120" s="127"/>
      <c r="FX120" s="127"/>
      <c r="FY120" s="127"/>
      <c r="FZ120" s="127"/>
      <c r="GA120" s="127"/>
      <c r="GB120" s="127"/>
      <c r="GC120" s="127"/>
      <c r="GD120" s="127"/>
      <c r="GE120" s="127"/>
      <c r="GF120" s="127"/>
      <c r="GG120" s="127"/>
      <c r="GH120" s="127"/>
      <c r="GI120" s="127"/>
      <c r="GJ120" s="127"/>
      <c r="GK120" s="127"/>
      <c r="GL120" s="127"/>
      <c r="GM120" s="127"/>
      <c r="GN120" s="127"/>
      <c r="GO120" s="127"/>
      <c r="GP120" s="127"/>
      <c r="GQ120" s="127"/>
      <c r="GR120" s="127"/>
      <c r="GS120" s="127"/>
      <c r="GT120" s="127"/>
      <c r="GU120" s="127"/>
      <c r="GV120" s="127"/>
      <c r="GW120" s="127"/>
      <c r="GX120" s="127"/>
      <c r="GY120" s="127"/>
      <c r="GZ120" s="127"/>
      <c r="HA120" s="127"/>
      <c r="HB120" s="127"/>
      <c r="HC120" s="127"/>
      <c r="HD120" s="127"/>
      <c r="HE120" s="127"/>
      <c r="HF120" s="127"/>
      <c r="HG120" s="127"/>
      <c r="HH120" s="127"/>
      <c r="HI120" s="127"/>
      <c r="HJ120" s="127"/>
      <c r="HK120" s="127"/>
      <c r="HL120" s="127"/>
    </row>
    <row r="121" spans="2:220" ht="6" customHeight="1" x14ac:dyDescent="0.25">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24"/>
      <c r="CW121" s="124"/>
      <c r="CX121" s="124"/>
      <c r="CY121" s="124"/>
      <c r="CZ121" s="124"/>
      <c r="DA121" s="124"/>
      <c r="DB121" s="124"/>
      <c r="DC121" s="124"/>
      <c r="DD121" s="124"/>
      <c r="DE121" s="124"/>
      <c r="DF121" s="124"/>
      <c r="DG121" s="124"/>
      <c r="DH121" s="124"/>
      <c r="DI121" s="124"/>
      <c r="DJ121" s="124"/>
      <c r="DK121" s="124"/>
      <c r="DL121" s="124"/>
      <c r="DM121" s="124"/>
      <c r="DN121" s="124"/>
      <c r="DO121" s="124"/>
      <c r="DP121" s="124"/>
      <c r="DV121" s="934"/>
      <c r="DW121" s="935"/>
      <c r="DX121" s="935"/>
      <c r="DY121" s="935"/>
      <c r="DZ121" s="935"/>
      <c r="EA121" s="935"/>
      <c r="EB121" s="935"/>
      <c r="EC121" s="935"/>
      <c r="ED121" s="936"/>
      <c r="FN121" s="1527">
        <f>'Setup-Completion Report'!C50</f>
        <v>0</v>
      </c>
      <c r="FO121" s="1527"/>
      <c r="FP121" s="1527"/>
      <c r="FQ121" s="1527"/>
      <c r="FR121" s="1527"/>
      <c r="FS121" s="1527"/>
      <c r="FT121" s="1527"/>
      <c r="FU121" s="1527"/>
      <c r="FV121" s="1527"/>
      <c r="FW121" s="1527"/>
      <c r="FX121" s="1527"/>
      <c r="FY121" s="1527"/>
      <c r="FZ121" s="1527"/>
      <c r="GA121" s="1527"/>
      <c r="GB121" s="1527"/>
      <c r="GC121" s="1527"/>
      <c r="GD121" s="1527"/>
      <c r="GE121" s="1527"/>
      <c r="GF121" s="1527"/>
      <c r="GG121" s="1527"/>
      <c r="GH121" s="1527"/>
      <c r="GI121" s="1527"/>
      <c r="GJ121" s="1527"/>
      <c r="GK121" s="1527"/>
      <c r="GL121" s="1527"/>
      <c r="GM121" s="1527"/>
      <c r="GN121" s="1527"/>
      <c r="GO121" s="1527"/>
      <c r="GP121" s="1527"/>
      <c r="GQ121" s="1527"/>
      <c r="GR121" s="1527"/>
      <c r="GS121" s="1527"/>
      <c r="GT121" s="1527"/>
      <c r="GU121" s="1527"/>
      <c r="GV121" s="1527"/>
      <c r="GW121" s="1527"/>
      <c r="GX121" s="1527"/>
      <c r="GY121" s="1527"/>
      <c r="GZ121" s="1527"/>
      <c r="HA121" s="1527"/>
      <c r="HB121" s="1527"/>
      <c r="HC121" s="1527"/>
      <c r="HD121" s="1527"/>
      <c r="HE121" s="1527"/>
      <c r="HF121" s="1527"/>
      <c r="HG121" s="1527"/>
      <c r="HH121" s="1527"/>
      <c r="HI121" s="1527"/>
      <c r="HJ121" s="1527"/>
      <c r="HK121" s="1527"/>
      <c r="HL121" s="1527"/>
    </row>
    <row r="122" spans="2:220" ht="6" customHeight="1" x14ac:dyDescent="0.25">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c r="DA122" s="124"/>
      <c r="DB122" s="124"/>
      <c r="DC122" s="124"/>
      <c r="DD122" s="124"/>
      <c r="DE122" s="124"/>
      <c r="DF122" s="124"/>
      <c r="DG122" s="124"/>
      <c r="DH122" s="124"/>
      <c r="DI122" s="124"/>
      <c r="DJ122" s="124"/>
      <c r="DK122" s="124"/>
      <c r="DL122" s="124"/>
      <c r="DM122" s="124"/>
      <c r="DN122" s="124"/>
      <c r="DO122" s="124"/>
      <c r="DP122" s="124"/>
      <c r="DV122" s="934"/>
      <c r="DW122" s="935"/>
      <c r="DX122" s="935"/>
      <c r="DY122" s="935"/>
      <c r="DZ122" s="935"/>
      <c r="EA122" s="935"/>
      <c r="EB122" s="935"/>
      <c r="EC122" s="935"/>
      <c r="ED122" s="936"/>
      <c r="FN122" s="1527"/>
      <c r="FO122" s="1527"/>
      <c r="FP122" s="1527"/>
      <c r="FQ122" s="1527"/>
      <c r="FR122" s="1527"/>
      <c r="FS122" s="1527"/>
      <c r="FT122" s="1527"/>
      <c r="FU122" s="1527"/>
      <c r="FV122" s="1527"/>
      <c r="FW122" s="1527"/>
      <c r="FX122" s="1527"/>
      <c r="FY122" s="1527"/>
      <c r="FZ122" s="1527"/>
      <c r="GA122" s="1527"/>
      <c r="GB122" s="1527"/>
      <c r="GC122" s="1527"/>
      <c r="GD122" s="1527"/>
      <c r="GE122" s="1527"/>
      <c r="GF122" s="1527"/>
      <c r="GG122" s="1527"/>
      <c r="GH122" s="1527"/>
      <c r="GI122" s="1527"/>
      <c r="GJ122" s="1527"/>
      <c r="GK122" s="1527"/>
      <c r="GL122" s="1527"/>
      <c r="GM122" s="1527"/>
      <c r="GN122" s="1527"/>
      <c r="GO122" s="1527"/>
      <c r="GP122" s="1527"/>
      <c r="GQ122" s="1527"/>
      <c r="GR122" s="1527"/>
      <c r="GS122" s="1527"/>
      <c r="GT122" s="1527"/>
      <c r="GU122" s="1527"/>
      <c r="GV122" s="1527"/>
      <c r="GW122" s="1527"/>
      <c r="GX122" s="1527"/>
      <c r="GY122" s="1527"/>
      <c r="GZ122" s="1527"/>
      <c r="HA122" s="1527"/>
      <c r="HB122" s="1527"/>
      <c r="HC122" s="1527"/>
      <c r="HD122" s="1527"/>
      <c r="HE122" s="1527"/>
      <c r="HF122" s="1527"/>
      <c r="HG122" s="1527"/>
      <c r="HH122" s="1527"/>
      <c r="HI122" s="1527"/>
      <c r="HJ122" s="1527"/>
      <c r="HK122" s="1527"/>
      <c r="HL122" s="1527"/>
    </row>
    <row r="123" spans="2:220" ht="6" customHeight="1" x14ac:dyDescent="0.25">
      <c r="DV123" s="934"/>
      <c r="DW123" s="935"/>
      <c r="DX123" s="935"/>
      <c r="DY123" s="935"/>
      <c r="DZ123" s="935"/>
      <c r="EA123" s="935"/>
      <c r="EB123" s="935"/>
      <c r="EC123" s="935"/>
      <c r="ED123" s="936"/>
      <c r="FN123" s="127"/>
      <c r="FO123" s="127"/>
      <c r="FP123" s="127"/>
      <c r="FQ123" s="127"/>
      <c r="FR123" s="127"/>
      <c r="FS123" s="127"/>
      <c r="FT123" s="127"/>
      <c r="FU123" s="127"/>
      <c r="FV123" s="127"/>
      <c r="FW123" s="127"/>
      <c r="FX123" s="127"/>
      <c r="FY123" s="127"/>
      <c r="FZ123" s="127"/>
      <c r="GA123" s="127"/>
      <c r="GB123" s="127"/>
      <c r="GC123" s="127"/>
      <c r="GD123" s="127"/>
      <c r="GE123" s="127"/>
      <c r="GF123" s="127"/>
      <c r="GG123" s="127"/>
      <c r="GH123" s="127"/>
      <c r="GI123" s="127"/>
      <c r="GJ123" s="127"/>
      <c r="GK123" s="127"/>
      <c r="GL123" s="127"/>
      <c r="GM123" s="127"/>
      <c r="GN123" s="127"/>
      <c r="GO123" s="127"/>
      <c r="GP123" s="127"/>
      <c r="GQ123" s="127"/>
      <c r="GR123" s="127"/>
      <c r="GS123" s="127"/>
      <c r="GT123" s="127"/>
      <c r="GU123" s="127"/>
      <c r="GV123" s="127"/>
      <c r="GW123" s="127"/>
      <c r="GX123" s="127"/>
      <c r="GY123" s="127"/>
      <c r="GZ123" s="127"/>
      <c r="HA123" s="127"/>
      <c r="HB123" s="127"/>
      <c r="HC123" s="127"/>
      <c r="HD123" s="127"/>
      <c r="HE123" s="127"/>
      <c r="HF123" s="127"/>
      <c r="HG123" s="127"/>
      <c r="HH123" s="127"/>
      <c r="HI123" s="127"/>
      <c r="HJ123" s="127"/>
      <c r="HK123" s="127"/>
      <c r="HL123" s="127"/>
    </row>
    <row r="124" spans="2:220" ht="6" customHeight="1" x14ac:dyDescent="0.25">
      <c r="DV124" s="934"/>
      <c r="DW124" s="935"/>
      <c r="DX124" s="935"/>
      <c r="DY124" s="935"/>
      <c r="DZ124" s="935"/>
      <c r="EA124" s="935"/>
      <c r="EB124" s="935"/>
      <c r="EC124" s="935"/>
      <c r="ED124" s="936"/>
      <c r="FN124" s="127"/>
      <c r="FO124" s="127"/>
      <c r="FP124" s="127"/>
      <c r="FQ124" s="127"/>
      <c r="FR124" s="127"/>
      <c r="FS124" s="127"/>
      <c r="FT124" s="127"/>
      <c r="FU124" s="127"/>
      <c r="FV124" s="127"/>
      <c r="FW124" s="127"/>
      <c r="FX124" s="127"/>
      <c r="FY124" s="127"/>
      <c r="FZ124" s="127"/>
      <c r="GA124" s="127"/>
      <c r="GB124" s="127"/>
      <c r="GC124" s="127"/>
      <c r="GD124" s="127"/>
      <c r="GE124" s="127"/>
      <c r="GF124" s="127"/>
      <c r="GG124" s="127"/>
      <c r="GH124" s="127"/>
      <c r="GI124" s="127"/>
      <c r="GJ124" s="127"/>
      <c r="GK124" s="127"/>
      <c r="GL124" s="127"/>
      <c r="GM124" s="127"/>
      <c r="GN124" s="127"/>
      <c r="GO124" s="127"/>
      <c r="GP124" s="127"/>
      <c r="GQ124" s="127"/>
      <c r="GR124" s="127"/>
      <c r="GS124" s="127"/>
      <c r="GT124" s="127"/>
      <c r="GU124" s="127"/>
      <c r="GV124" s="127"/>
      <c r="GW124" s="127"/>
      <c r="GX124" s="127"/>
      <c r="GY124" s="127"/>
      <c r="GZ124" s="127"/>
      <c r="HA124" s="127"/>
      <c r="HB124" s="127"/>
      <c r="HC124" s="127"/>
      <c r="HD124" s="127"/>
      <c r="HE124" s="127"/>
      <c r="HF124" s="127"/>
      <c r="HG124" s="127"/>
      <c r="HH124" s="127"/>
      <c r="HI124" s="127"/>
      <c r="HJ124" s="127"/>
      <c r="HK124" s="127"/>
      <c r="HL124" s="127"/>
    </row>
    <row r="125" spans="2:220" ht="6" customHeight="1" x14ac:dyDescent="0.25">
      <c r="DV125" s="937"/>
      <c r="DW125" s="938"/>
      <c r="DX125" s="938"/>
      <c r="DY125" s="938"/>
      <c r="DZ125" s="938"/>
      <c r="EA125" s="938"/>
      <c r="EB125" s="938"/>
      <c r="EC125" s="938"/>
      <c r="ED125" s="939"/>
      <c r="FN125" s="1527">
        <f>'Setup-Completion Report'!AI50</f>
        <v>0</v>
      </c>
      <c r="FO125" s="1527"/>
      <c r="FP125" s="1527"/>
      <c r="FQ125" s="1527"/>
      <c r="FR125" s="1527"/>
      <c r="FS125" s="1527"/>
      <c r="FT125" s="1527"/>
      <c r="FU125" s="1527"/>
      <c r="FV125" s="1527"/>
      <c r="FW125" s="1527"/>
      <c r="FX125" s="1527"/>
      <c r="FY125" s="1527"/>
      <c r="FZ125" s="1527"/>
      <c r="GA125" s="1527"/>
      <c r="GB125" s="1527"/>
      <c r="GC125" s="1527"/>
      <c r="GD125" s="1527"/>
      <c r="GE125" s="1527"/>
      <c r="GF125" s="1527"/>
      <c r="GG125" s="1527"/>
      <c r="GH125" s="1527"/>
      <c r="GI125" s="1527"/>
      <c r="GJ125" s="1527"/>
      <c r="GK125" s="1527"/>
      <c r="GL125" s="1527"/>
      <c r="GM125" s="1527"/>
      <c r="GN125" s="1527"/>
      <c r="GO125" s="1527"/>
      <c r="GP125" s="1527"/>
      <c r="GQ125" s="1527"/>
      <c r="GR125" s="1527"/>
      <c r="GS125" s="1527"/>
      <c r="GT125" s="1527"/>
      <c r="GU125" s="1527"/>
      <c r="GV125" s="1527"/>
      <c r="GW125" s="1527"/>
      <c r="GX125" s="1527"/>
      <c r="GY125" s="1527"/>
      <c r="GZ125" s="1527"/>
      <c r="HA125" s="1527"/>
      <c r="HB125" s="1527"/>
      <c r="HC125" s="1527"/>
      <c r="HD125" s="1527"/>
      <c r="HE125" s="1527"/>
      <c r="HF125" s="1527"/>
      <c r="HG125" s="1527"/>
      <c r="HH125" s="1527"/>
      <c r="HI125" s="1527"/>
      <c r="HJ125" s="1527"/>
      <c r="HK125" s="1527"/>
      <c r="HL125" s="1527"/>
    </row>
    <row r="126" spans="2:220" ht="6" customHeight="1" x14ac:dyDescent="0.25">
      <c r="DV126" s="1528" t="s">
        <v>74</v>
      </c>
      <c r="DW126" s="1529"/>
      <c r="DX126" s="1529"/>
      <c r="DY126" s="1529"/>
      <c r="DZ126" s="1529"/>
      <c r="EA126" s="1529"/>
      <c r="EB126" s="1529"/>
      <c r="EC126" s="1529"/>
      <c r="ED126" s="1530"/>
      <c r="FN126" s="1527"/>
      <c r="FO126" s="1527"/>
      <c r="FP126" s="1527"/>
      <c r="FQ126" s="1527"/>
      <c r="FR126" s="1527"/>
      <c r="FS126" s="1527"/>
      <c r="FT126" s="1527"/>
      <c r="FU126" s="1527"/>
      <c r="FV126" s="1527"/>
      <c r="FW126" s="1527"/>
      <c r="FX126" s="1527"/>
      <c r="FY126" s="1527"/>
      <c r="FZ126" s="1527"/>
      <c r="GA126" s="1527"/>
      <c r="GB126" s="1527"/>
      <c r="GC126" s="1527"/>
      <c r="GD126" s="1527"/>
      <c r="GE126" s="1527"/>
      <c r="GF126" s="1527"/>
      <c r="GG126" s="1527"/>
      <c r="GH126" s="1527"/>
      <c r="GI126" s="1527"/>
      <c r="GJ126" s="1527"/>
      <c r="GK126" s="1527"/>
      <c r="GL126" s="1527"/>
      <c r="GM126" s="1527"/>
      <c r="GN126" s="1527"/>
      <c r="GO126" s="1527"/>
      <c r="GP126" s="1527"/>
      <c r="GQ126" s="1527"/>
      <c r="GR126" s="1527"/>
      <c r="GS126" s="1527"/>
      <c r="GT126" s="1527"/>
      <c r="GU126" s="1527"/>
      <c r="GV126" s="1527"/>
      <c r="GW126" s="1527"/>
      <c r="GX126" s="1527"/>
      <c r="GY126" s="1527"/>
      <c r="GZ126" s="1527"/>
      <c r="HA126" s="1527"/>
      <c r="HB126" s="1527"/>
      <c r="HC126" s="1527"/>
      <c r="HD126" s="1527"/>
      <c r="HE126" s="1527"/>
      <c r="HF126" s="1527"/>
      <c r="HG126" s="1527"/>
      <c r="HH126" s="1527"/>
      <c r="HI126" s="1527"/>
      <c r="HJ126" s="1527"/>
      <c r="HK126" s="1527"/>
      <c r="HL126" s="1527"/>
    </row>
    <row r="127" spans="2:220" ht="6" customHeight="1" x14ac:dyDescent="0.25">
      <c r="DV127" s="1531"/>
      <c r="DW127" s="1532"/>
      <c r="DX127" s="1532"/>
      <c r="DY127" s="1532"/>
      <c r="DZ127" s="1532"/>
      <c r="EA127" s="1532"/>
      <c r="EB127" s="1532"/>
      <c r="EC127" s="1532"/>
      <c r="ED127" s="1533"/>
      <c r="FN127" s="127"/>
      <c r="FO127" s="127"/>
      <c r="FP127" s="127"/>
      <c r="FQ127" s="127"/>
      <c r="FR127" s="127"/>
      <c r="FS127" s="127"/>
      <c r="FT127" s="127"/>
      <c r="FU127" s="127"/>
      <c r="FV127" s="127"/>
      <c r="FW127" s="127"/>
      <c r="FX127" s="127"/>
      <c r="FY127" s="127"/>
      <c r="FZ127" s="127"/>
      <c r="GA127" s="127"/>
      <c r="GB127" s="127"/>
      <c r="GC127" s="127"/>
      <c r="GD127" s="127"/>
      <c r="GE127" s="127"/>
      <c r="GF127" s="127"/>
      <c r="GG127" s="127"/>
      <c r="GH127" s="127"/>
      <c r="GI127" s="127"/>
      <c r="GJ127" s="127"/>
      <c r="GK127" s="127"/>
      <c r="GL127" s="127"/>
      <c r="GM127" s="127"/>
      <c r="GN127" s="127"/>
      <c r="GO127" s="127"/>
      <c r="GP127" s="127"/>
      <c r="GQ127" s="127"/>
      <c r="GR127" s="127"/>
      <c r="GS127" s="127"/>
      <c r="GT127" s="127"/>
      <c r="GU127" s="127"/>
      <c r="GV127" s="127"/>
      <c r="GW127" s="127"/>
      <c r="GX127" s="127"/>
      <c r="GY127" s="127"/>
      <c r="GZ127" s="127"/>
      <c r="HA127" s="127"/>
      <c r="HB127" s="127"/>
      <c r="HC127" s="127"/>
      <c r="HD127" s="127"/>
      <c r="HE127" s="127"/>
      <c r="HF127" s="127"/>
      <c r="HG127" s="127"/>
      <c r="HH127" s="127"/>
      <c r="HI127" s="127"/>
      <c r="HJ127" s="127"/>
      <c r="HK127" s="127"/>
      <c r="HL127" s="127"/>
    </row>
    <row r="128" spans="2:220" ht="6" customHeight="1" x14ac:dyDescent="0.25">
      <c r="B128" s="1519" t="s">
        <v>156</v>
      </c>
      <c r="C128" s="1519"/>
      <c r="D128" s="1519"/>
      <c r="E128" s="1519"/>
      <c r="F128" s="1519"/>
      <c r="G128" s="1519"/>
      <c r="H128" s="1519"/>
      <c r="I128" s="1519"/>
      <c r="J128" s="1519"/>
      <c r="K128" s="1519"/>
      <c r="L128" s="1519"/>
      <c r="M128" s="1519"/>
      <c r="N128" s="1519"/>
      <c r="O128" s="1519"/>
      <c r="P128" s="1519"/>
      <c r="Q128" s="1519"/>
      <c r="R128" s="1519"/>
      <c r="S128" s="1519"/>
      <c r="T128" s="1519"/>
      <c r="U128" s="1519"/>
      <c r="V128" s="1519"/>
      <c r="W128" s="1519"/>
      <c r="X128" s="1519"/>
      <c r="Y128" s="1519"/>
      <c r="Z128" s="1519"/>
      <c r="AA128" s="1519"/>
      <c r="AB128" s="1519"/>
      <c r="AC128" s="1519"/>
      <c r="AD128" s="1519"/>
      <c r="AE128" s="1519"/>
      <c r="AF128" s="1519"/>
      <c r="AG128" s="1519"/>
      <c r="AH128" s="1519"/>
      <c r="AI128" s="1519"/>
      <c r="AJ128" s="1519"/>
      <c r="AK128" s="1519"/>
      <c r="AL128" s="1519"/>
      <c r="AM128" s="1519"/>
      <c r="AN128" s="1519"/>
      <c r="AO128" s="1519"/>
      <c r="AP128" s="1519"/>
      <c r="AQ128" s="1519"/>
      <c r="AR128" s="1519"/>
      <c r="AS128" s="1519"/>
      <c r="AT128" s="1519"/>
      <c r="AU128" s="1519"/>
      <c r="AV128" s="1519"/>
      <c r="AW128" s="1519"/>
      <c r="AX128" s="1519"/>
      <c r="AY128" s="1519"/>
      <c r="AZ128" s="1519"/>
      <c r="BA128" s="1519"/>
      <c r="BB128" s="1519"/>
      <c r="BC128" s="1519"/>
      <c r="BD128" s="1519"/>
      <c r="BE128" s="1519"/>
      <c r="BF128" s="1519"/>
      <c r="BG128" s="1519"/>
      <c r="BH128" s="1519"/>
      <c r="BI128" s="1519"/>
      <c r="BJ128" s="1519"/>
      <c r="BK128" s="1519"/>
      <c r="BL128" s="1519"/>
      <c r="BM128" s="1519"/>
      <c r="BN128" s="1519"/>
      <c r="BO128" s="1519"/>
      <c r="BP128" s="1519"/>
      <c r="BQ128" s="1519"/>
      <c r="BR128" s="1519"/>
      <c r="BS128" s="1519"/>
      <c r="BT128" s="1519"/>
      <c r="BU128" s="1519"/>
      <c r="BV128" s="1519"/>
      <c r="BW128" s="1519"/>
      <c r="BX128" s="1519"/>
      <c r="BY128" s="1519"/>
      <c r="BZ128" s="1519"/>
      <c r="CA128" s="1519"/>
      <c r="CB128" s="1519"/>
      <c r="CC128" s="1519"/>
      <c r="CD128" s="1519"/>
      <c r="CE128" s="1519"/>
      <c r="CF128" s="1519"/>
      <c r="CG128" s="1519"/>
      <c r="CH128" s="1519"/>
      <c r="CI128" s="1519"/>
      <c r="CJ128" s="1519"/>
      <c r="CK128" s="1519"/>
      <c r="CL128" s="1519"/>
      <c r="CM128" s="1519"/>
      <c r="CN128" s="1519"/>
      <c r="CO128" s="1519"/>
      <c r="CP128" s="1519"/>
      <c r="CQ128" s="1519"/>
      <c r="CR128" s="1519"/>
      <c r="CS128" s="1519"/>
      <c r="CT128" s="1519"/>
      <c r="CU128" s="1519"/>
      <c r="CV128" s="1519"/>
      <c r="CW128" s="1519"/>
      <c r="CX128" s="1519"/>
      <c r="CY128" s="1519"/>
      <c r="CZ128" s="1519"/>
      <c r="DA128" s="1519"/>
      <c r="DB128" s="1519"/>
      <c r="DC128" s="1519"/>
      <c r="DD128" s="1519"/>
      <c r="DE128" s="1519"/>
      <c r="DF128" s="1519"/>
      <c r="DG128" s="1519"/>
      <c r="DH128" s="1519"/>
      <c r="DI128" s="1519"/>
      <c r="DJ128" s="1519"/>
      <c r="DK128" s="1519"/>
      <c r="DL128" s="1519"/>
      <c r="DM128" s="1519"/>
      <c r="DN128" s="1519"/>
      <c r="DO128" s="1519"/>
      <c r="DP128" s="1519"/>
      <c r="DV128" s="1531"/>
      <c r="DW128" s="1532"/>
      <c r="DX128" s="1532"/>
      <c r="DY128" s="1532"/>
      <c r="DZ128" s="1532"/>
      <c r="EA128" s="1532"/>
      <c r="EB128" s="1532"/>
      <c r="EC128" s="1532"/>
      <c r="ED128" s="1533"/>
      <c r="FN128" s="127"/>
      <c r="FO128" s="127"/>
      <c r="FP128" s="127"/>
      <c r="FQ128" s="127"/>
      <c r="FR128" s="127"/>
      <c r="FS128" s="127"/>
      <c r="FT128" s="127"/>
      <c r="FU128" s="127"/>
      <c r="FV128" s="127"/>
      <c r="FW128" s="127"/>
      <c r="FX128" s="127"/>
      <c r="FY128" s="127"/>
      <c r="FZ128" s="127"/>
      <c r="GA128" s="127"/>
      <c r="GB128" s="127"/>
      <c r="GC128" s="127"/>
      <c r="GD128" s="127"/>
      <c r="GE128" s="127"/>
      <c r="GF128" s="127"/>
      <c r="GG128" s="127"/>
      <c r="GH128" s="127"/>
      <c r="GI128" s="127"/>
      <c r="GJ128" s="127"/>
      <c r="GK128" s="127"/>
      <c r="GL128" s="127"/>
      <c r="GM128" s="127"/>
      <c r="GN128" s="127"/>
      <c r="GO128" s="127"/>
      <c r="GP128" s="127"/>
      <c r="GQ128" s="127"/>
      <c r="GR128" s="127"/>
      <c r="GS128" s="127"/>
      <c r="GT128" s="127"/>
      <c r="GU128" s="127"/>
      <c r="GV128" s="127"/>
      <c r="GW128" s="127"/>
      <c r="GX128" s="127"/>
      <c r="GY128" s="127"/>
      <c r="GZ128" s="127"/>
      <c r="HA128" s="127"/>
      <c r="HB128" s="127"/>
      <c r="HC128" s="127"/>
      <c r="HD128" s="127"/>
      <c r="HE128" s="127"/>
      <c r="HF128" s="127"/>
      <c r="HG128" s="127"/>
      <c r="HH128" s="127"/>
      <c r="HI128" s="127"/>
      <c r="HJ128" s="127"/>
      <c r="HK128" s="127"/>
      <c r="HL128" s="127"/>
    </row>
    <row r="129" spans="2:220" ht="6" customHeight="1" x14ac:dyDescent="0.25">
      <c r="B129" s="1519"/>
      <c r="C129" s="1519"/>
      <c r="D129" s="1519"/>
      <c r="E129" s="1519"/>
      <c r="F129" s="1519"/>
      <c r="G129" s="1519"/>
      <c r="H129" s="1519"/>
      <c r="I129" s="1519"/>
      <c r="J129" s="1519"/>
      <c r="K129" s="1519"/>
      <c r="L129" s="1519"/>
      <c r="M129" s="1519"/>
      <c r="N129" s="1519"/>
      <c r="O129" s="1519"/>
      <c r="P129" s="1519"/>
      <c r="Q129" s="1519"/>
      <c r="R129" s="1519"/>
      <c r="S129" s="1519"/>
      <c r="T129" s="1519"/>
      <c r="U129" s="1519"/>
      <c r="V129" s="1519"/>
      <c r="W129" s="1519"/>
      <c r="X129" s="1519"/>
      <c r="Y129" s="1519"/>
      <c r="Z129" s="1519"/>
      <c r="AA129" s="1519"/>
      <c r="AB129" s="1519"/>
      <c r="AC129" s="1519"/>
      <c r="AD129" s="1519"/>
      <c r="AE129" s="1519"/>
      <c r="AF129" s="1519"/>
      <c r="AG129" s="1519"/>
      <c r="AH129" s="1519"/>
      <c r="AI129" s="1519"/>
      <c r="AJ129" s="1519"/>
      <c r="AK129" s="1519"/>
      <c r="AL129" s="1519"/>
      <c r="AM129" s="1519"/>
      <c r="AN129" s="1519"/>
      <c r="AO129" s="1519"/>
      <c r="AP129" s="1519"/>
      <c r="AQ129" s="1519"/>
      <c r="AR129" s="1519"/>
      <c r="AS129" s="1519"/>
      <c r="AT129" s="1519"/>
      <c r="AU129" s="1519"/>
      <c r="AV129" s="1519"/>
      <c r="AW129" s="1519"/>
      <c r="AX129" s="1519"/>
      <c r="AY129" s="1519"/>
      <c r="AZ129" s="1519"/>
      <c r="BA129" s="1519"/>
      <c r="BB129" s="1519"/>
      <c r="BC129" s="1519"/>
      <c r="BD129" s="1519"/>
      <c r="BE129" s="1519"/>
      <c r="BF129" s="1519"/>
      <c r="BG129" s="1519"/>
      <c r="BH129" s="1519"/>
      <c r="BI129" s="1519"/>
      <c r="BJ129" s="1519"/>
      <c r="BK129" s="1519"/>
      <c r="BL129" s="1519"/>
      <c r="BM129" s="1519"/>
      <c r="BN129" s="1519"/>
      <c r="BO129" s="1519"/>
      <c r="BP129" s="1519"/>
      <c r="BQ129" s="1519"/>
      <c r="BR129" s="1519"/>
      <c r="BS129" s="1519"/>
      <c r="BT129" s="1519"/>
      <c r="BU129" s="1519"/>
      <c r="BV129" s="1519"/>
      <c r="BW129" s="1519"/>
      <c r="BX129" s="1519"/>
      <c r="BY129" s="1519"/>
      <c r="BZ129" s="1519"/>
      <c r="CA129" s="1519"/>
      <c r="CB129" s="1519"/>
      <c r="CC129" s="1519"/>
      <c r="CD129" s="1519"/>
      <c r="CE129" s="1519"/>
      <c r="CF129" s="1519"/>
      <c r="CG129" s="1519"/>
      <c r="CH129" s="1519"/>
      <c r="CI129" s="1519"/>
      <c r="CJ129" s="1519"/>
      <c r="CK129" s="1519"/>
      <c r="CL129" s="1519"/>
      <c r="CM129" s="1519"/>
      <c r="CN129" s="1519"/>
      <c r="CO129" s="1519"/>
      <c r="CP129" s="1519"/>
      <c r="CQ129" s="1519"/>
      <c r="CR129" s="1519"/>
      <c r="CS129" s="1519"/>
      <c r="CT129" s="1519"/>
      <c r="CU129" s="1519"/>
      <c r="CV129" s="1519"/>
      <c r="CW129" s="1519"/>
      <c r="CX129" s="1519"/>
      <c r="CY129" s="1519"/>
      <c r="CZ129" s="1519"/>
      <c r="DA129" s="1519"/>
      <c r="DB129" s="1519"/>
      <c r="DC129" s="1519"/>
      <c r="DD129" s="1519"/>
      <c r="DE129" s="1519"/>
      <c r="DF129" s="1519"/>
      <c r="DG129" s="1519"/>
      <c r="DH129" s="1519"/>
      <c r="DI129" s="1519"/>
      <c r="DJ129" s="1519"/>
      <c r="DK129" s="1519"/>
      <c r="DL129" s="1519"/>
      <c r="DM129" s="1519"/>
      <c r="DN129" s="1519"/>
      <c r="DO129" s="1519"/>
      <c r="DP129" s="1519"/>
      <c r="DV129" s="1531"/>
      <c r="DW129" s="1532"/>
      <c r="DX129" s="1532"/>
      <c r="DY129" s="1532"/>
      <c r="DZ129" s="1532"/>
      <c r="EA129" s="1532"/>
      <c r="EB129" s="1532"/>
      <c r="EC129" s="1532"/>
      <c r="ED129" s="1533"/>
      <c r="FN129" s="1527">
        <f>'Setup-Completion Report'!BM50</f>
        <v>0</v>
      </c>
      <c r="FO129" s="1527"/>
      <c r="FP129" s="1527"/>
      <c r="FQ129" s="1527"/>
      <c r="FR129" s="1527"/>
      <c r="FS129" s="1527"/>
      <c r="FT129" s="1527"/>
      <c r="FU129" s="1527"/>
      <c r="FV129" s="1527"/>
      <c r="FW129" s="1527"/>
      <c r="FX129" s="1527"/>
      <c r="FY129" s="1527"/>
      <c r="FZ129" s="1527"/>
      <c r="GA129" s="1527"/>
      <c r="GB129" s="1527"/>
      <c r="GC129" s="1527"/>
      <c r="GD129" s="1527"/>
      <c r="GE129" s="1527"/>
      <c r="GF129" s="1527"/>
      <c r="GG129" s="1527"/>
      <c r="GH129" s="1527"/>
      <c r="GI129" s="1527"/>
      <c r="GJ129" s="1527"/>
      <c r="GK129" s="1527"/>
      <c r="GL129" s="1527"/>
      <c r="GM129" s="1527"/>
      <c r="GN129" s="1527"/>
      <c r="GO129" s="1527"/>
      <c r="GP129" s="1527"/>
      <c r="GQ129" s="1527"/>
      <c r="GR129" s="1527"/>
      <c r="GS129" s="1527"/>
      <c r="GT129" s="1527"/>
      <c r="GU129" s="1527"/>
      <c r="GV129" s="1527"/>
      <c r="GW129" s="1527"/>
      <c r="GX129" s="1527"/>
      <c r="GY129" s="1527"/>
      <c r="GZ129" s="1527"/>
      <c r="HA129" s="1527"/>
      <c r="HB129" s="1527"/>
      <c r="HC129" s="1527"/>
      <c r="HD129" s="1527"/>
      <c r="HE129" s="1527"/>
      <c r="HF129" s="1527"/>
      <c r="HG129" s="1527"/>
      <c r="HH129" s="1527"/>
      <c r="HI129" s="1527"/>
      <c r="HJ129" s="1527"/>
      <c r="HK129" s="1527"/>
      <c r="HL129" s="1527"/>
    </row>
    <row r="130" spans="2:220" ht="6" customHeight="1" x14ac:dyDescent="0.25">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V130" s="1531"/>
      <c r="DW130" s="1532"/>
      <c r="DX130" s="1532"/>
      <c r="DY130" s="1532"/>
      <c r="DZ130" s="1532"/>
      <c r="EA130" s="1532"/>
      <c r="EB130" s="1532"/>
      <c r="EC130" s="1532"/>
      <c r="ED130" s="1533"/>
      <c r="FN130" s="1527"/>
      <c r="FO130" s="1527"/>
      <c r="FP130" s="1527"/>
      <c r="FQ130" s="1527"/>
      <c r="FR130" s="1527"/>
      <c r="FS130" s="1527"/>
      <c r="FT130" s="1527"/>
      <c r="FU130" s="1527"/>
      <c r="FV130" s="1527"/>
      <c r="FW130" s="1527"/>
      <c r="FX130" s="1527"/>
      <c r="FY130" s="1527"/>
      <c r="FZ130" s="1527"/>
      <c r="GA130" s="1527"/>
      <c r="GB130" s="1527"/>
      <c r="GC130" s="1527"/>
      <c r="GD130" s="1527"/>
      <c r="GE130" s="1527"/>
      <c r="GF130" s="1527"/>
      <c r="GG130" s="1527"/>
      <c r="GH130" s="1527"/>
      <c r="GI130" s="1527"/>
      <c r="GJ130" s="1527"/>
      <c r="GK130" s="1527"/>
      <c r="GL130" s="1527"/>
      <c r="GM130" s="1527"/>
      <c r="GN130" s="1527"/>
      <c r="GO130" s="1527"/>
      <c r="GP130" s="1527"/>
      <c r="GQ130" s="1527"/>
      <c r="GR130" s="1527"/>
      <c r="GS130" s="1527"/>
      <c r="GT130" s="1527"/>
      <c r="GU130" s="1527"/>
      <c r="GV130" s="1527"/>
      <c r="GW130" s="1527"/>
      <c r="GX130" s="1527"/>
      <c r="GY130" s="1527"/>
      <c r="GZ130" s="1527"/>
      <c r="HA130" s="1527"/>
      <c r="HB130" s="1527"/>
      <c r="HC130" s="1527"/>
      <c r="HD130" s="1527"/>
      <c r="HE130" s="1527"/>
      <c r="HF130" s="1527"/>
      <c r="HG130" s="1527"/>
      <c r="HH130" s="1527"/>
      <c r="HI130" s="1527"/>
      <c r="HJ130" s="1527"/>
      <c r="HK130" s="1527"/>
      <c r="HL130" s="1527"/>
    </row>
    <row r="131" spans="2:220" ht="6" customHeight="1" x14ac:dyDescent="0.25">
      <c r="B131" s="1519" t="s">
        <v>157</v>
      </c>
      <c r="C131" s="1519"/>
      <c r="D131" s="1519"/>
      <c r="E131" s="1519"/>
      <c r="F131" s="1519"/>
      <c r="G131" s="1519"/>
      <c r="H131" s="1519"/>
      <c r="I131" s="1519"/>
      <c r="J131" s="1519"/>
      <c r="K131" s="1519"/>
      <c r="L131" s="1519"/>
      <c r="M131" s="1519"/>
      <c r="N131" s="1519"/>
      <c r="O131" s="1519"/>
      <c r="P131" s="1519"/>
      <c r="Q131" s="1519"/>
      <c r="R131" s="1519"/>
      <c r="S131" s="1519"/>
      <c r="T131" s="1519"/>
      <c r="U131" s="1519"/>
      <c r="V131" s="1519"/>
      <c r="W131" s="1519"/>
      <c r="X131" s="1519"/>
      <c r="Y131" s="1519"/>
      <c r="Z131" s="1519"/>
      <c r="AA131" s="1519"/>
      <c r="AB131" s="1519"/>
      <c r="AC131" s="1519"/>
      <c r="AD131" s="1519"/>
      <c r="AE131" s="1519"/>
      <c r="AF131" s="1519"/>
      <c r="AG131" s="1519"/>
      <c r="AH131" s="1519"/>
      <c r="AI131" s="1519"/>
      <c r="AJ131" s="1519"/>
      <c r="AK131" s="1519"/>
      <c r="AL131" s="1519"/>
      <c r="AM131" s="1519"/>
      <c r="AN131" s="1519"/>
      <c r="AO131" s="1519"/>
      <c r="AP131" s="1519"/>
      <c r="AQ131" s="1519"/>
      <c r="AR131" s="1519"/>
      <c r="AS131" s="1519"/>
      <c r="AT131" s="1519"/>
      <c r="AU131" s="1519"/>
      <c r="AV131" s="1519"/>
      <c r="AW131" s="1519"/>
      <c r="AX131" s="1519"/>
      <c r="AY131" s="1519"/>
      <c r="AZ131" s="1519"/>
      <c r="BA131" s="1519"/>
      <c r="BB131" s="1519"/>
      <c r="BC131" s="1519"/>
      <c r="BD131" s="1519"/>
      <c r="BE131" s="1519"/>
      <c r="BF131" s="1519"/>
      <c r="BG131" s="1519"/>
      <c r="BH131" s="1519"/>
      <c r="BI131" s="1519"/>
      <c r="BJ131" s="1519"/>
      <c r="BK131" s="1519"/>
      <c r="BL131" s="1519"/>
      <c r="BM131" s="1519"/>
      <c r="BN131" s="1519"/>
      <c r="BO131" s="1519"/>
      <c r="BP131" s="1519"/>
      <c r="BQ131" s="1519"/>
      <c r="BR131" s="1519"/>
      <c r="BS131" s="1519"/>
      <c r="BT131" s="1519"/>
      <c r="BU131" s="1519"/>
      <c r="BV131" s="1519"/>
      <c r="BW131" s="1519"/>
      <c r="BX131" s="1519"/>
      <c r="BY131" s="1519"/>
      <c r="BZ131" s="1519"/>
      <c r="CA131" s="1519"/>
      <c r="CB131" s="1519"/>
      <c r="CC131" s="1519"/>
      <c r="CD131" s="1519"/>
      <c r="CE131" s="1519"/>
      <c r="CF131" s="1519"/>
      <c r="CG131" s="1519"/>
      <c r="CH131" s="1519"/>
      <c r="CI131" s="1519"/>
      <c r="CJ131" s="1519"/>
      <c r="CK131" s="1519"/>
      <c r="CL131" s="1519"/>
      <c r="CM131" s="1519"/>
      <c r="CN131" s="1519"/>
      <c r="CO131" s="1519"/>
      <c r="CP131" s="1519"/>
      <c r="CQ131" s="1519"/>
      <c r="CR131" s="1519"/>
      <c r="CS131" s="1519"/>
      <c r="CT131" s="1519"/>
      <c r="CU131" s="1519"/>
      <c r="CV131" s="1519"/>
      <c r="CW131" s="1519"/>
      <c r="CX131" s="1519"/>
      <c r="CY131" s="1519"/>
      <c r="CZ131" s="1519"/>
      <c r="DA131" s="1519"/>
      <c r="DB131" s="1519"/>
      <c r="DC131" s="1519"/>
      <c r="DD131" s="1519"/>
      <c r="DE131" s="1519"/>
      <c r="DF131" s="1519"/>
      <c r="DG131" s="1519"/>
      <c r="DH131" s="1519"/>
      <c r="DI131" s="1519"/>
      <c r="DJ131" s="1519"/>
      <c r="DK131" s="1519"/>
      <c r="DL131" s="1519"/>
      <c r="DM131" s="1519"/>
      <c r="DN131" s="1519"/>
      <c r="DO131" s="1519"/>
      <c r="DP131" s="1519"/>
      <c r="DV131" s="1531"/>
      <c r="DW131" s="1532"/>
      <c r="DX131" s="1532"/>
      <c r="DY131" s="1532"/>
      <c r="DZ131" s="1532"/>
      <c r="EA131" s="1532"/>
      <c r="EB131" s="1532"/>
      <c r="EC131" s="1532"/>
      <c r="ED131" s="1533"/>
    </row>
    <row r="132" spans="2:220" ht="6" customHeight="1" x14ac:dyDescent="0.25">
      <c r="B132" s="1519"/>
      <c r="C132" s="1519"/>
      <c r="D132" s="1519"/>
      <c r="E132" s="1519"/>
      <c r="F132" s="1519"/>
      <c r="G132" s="1519"/>
      <c r="H132" s="1519"/>
      <c r="I132" s="1519"/>
      <c r="J132" s="1519"/>
      <c r="K132" s="1519"/>
      <c r="L132" s="1519"/>
      <c r="M132" s="1519"/>
      <c r="N132" s="1519"/>
      <c r="O132" s="1519"/>
      <c r="P132" s="1519"/>
      <c r="Q132" s="1519"/>
      <c r="R132" s="1519"/>
      <c r="S132" s="1519"/>
      <c r="T132" s="1519"/>
      <c r="U132" s="1519"/>
      <c r="V132" s="1519"/>
      <c r="W132" s="1519"/>
      <c r="X132" s="1519"/>
      <c r="Y132" s="1519"/>
      <c r="Z132" s="1519"/>
      <c r="AA132" s="1519"/>
      <c r="AB132" s="1519"/>
      <c r="AC132" s="1519"/>
      <c r="AD132" s="1519"/>
      <c r="AE132" s="1519"/>
      <c r="AF132" s="1519"/>
      <c r="AG132" s="1519"/>
      <c r="AH132" s="1519"/>
      <c r="AI132" s="1519"/>
      <c r="AJ132" s="1519"/>
      <c r="AK132" s="1519"/>
      <c r="AL132" s="1519"/>
      <c r="AM132" s="1519"/>
      <c r="AN132" s="1519"/>
      <c r="AO132" s="1519"/>
      <c r="AP132" s="1519"/>
      <c r="AQ132" s="1519"/>
      <c r="AR132" s="1519"/>
      <c r="AS132" s="1519"/>
      <c r="AT132" s="1519"/>
      <c r="AU132" s="1519"/>
      <c r="AV132" s="1519"/>
      <c r="AW132" s="1519"/>
      <c r="AX132" s="1519"/>
      <c r="AY132" s="1519"/>
      <c r="AZ132" s="1519"/>
      <c r="BA132" s="1519"/>
      <c r="BB132" s="1519"/>
      <c r="BC132" s="1519"/>
      <c r="BD132" s="1519"/>
      <c r="BE132" s="1519"/>
      <c r="BF132" s="1519"/>
      <c r="BG132" s="1519"/>
      <c r="BH132" s="1519"/>
      <c r="BI132" s="1519"/>
      <c r="BJ132" s="1519"/>
      <c r="BK132" s="1519"/>
      <c r="BL132" s="1519"/>
      <c r="BM132" s="1519"/>
      <c r="BN132" s="1519"/>
      <c r="BO132" s="1519"/>
      <c r="BP132" s="1519"/>
      <c r="BQ132" s="1519"/>
      <c r="BR132" s="1519"/>
      <c r="BS132" s="1519"/>
      <c r="BT132" s="1519"/>
      <c r="BU132" s="1519"/>
      <c r="BV132" s="1519"/>
      <c r="BW132" s="1519"/>
      <c r="BX132" s="1519"/>
      <c r="BY132" s="1519"/>
      <c r="BZ132" s="1519"/>
      <c r="CA132" s="1519"/>
      <c r="CB132" s="1519"/>
      <c r="CC132" s="1519"/>
      <c r="CD132" s="1519"/>
      <c r="CE132" s="1519"/>
      <c r="CF132" s="1519"/>
      <c r="CG132" s="1519"/>
      <c r="CH132" s="1519"/>
      <c r="CI132" s="1519"/>
      <c r="CJ132" s="1519"/>
      <c r="CK132" s="1519"/>
      <c r="CL132" s="1519"/>
      <c r="CM132" s="1519"/>
      <c r="CN132" s="1519"/>
      <c r="CO132" s="1519"/>
      <c r="CP132" s="1519"/>
      <c r="CQ132" s="1519"/>
      <c r="CR132" s="1519"/>
      <c r="CS132" s="1519"/>
      <c r="CT132" s="1519"/>
      <c r="CU132" s="1519"/>
      <c r="CV132" s="1519"/>
      <c r="CW132" s="1519"/>
      <c r="CX132" s="1519"/>
      <c r="CY132" s="1519"/>
      <c r="CZ132" s="1519"/>
      <c r="DA132" s="1519"/>
      <c r="DB132" s="1519"/>
      <c r="DC132" s="1519"/>
      <c r="DD132" s="1519"/>
      <c r="DE132" s="1519"/>
      <c r="DF132" s="1519"/>
      <c r="DG132" s="1519"/>
      <c r="DH132" s="1519"/>
      <c r="DI132" s="1519"/>
      <c r="DJ132" s="1519"/>
      <c r="DK132" s="1519"/>
      <c r="DL132" s="1519"/>
      <c r="DM132" s="1519"/>
      <c r="DN132" s="1519"/>
      <c r="DO132" s="1519"/>
      <c r="DP132" s="1519"/>
      <c r="DV132" s="1531"/>
      <c r="DW132" s="1532"/>
      <c r="DX132" s="1532"/>
      <c r="DY132" s="1532"/>
      <c r="DZ132" s="1532"/>
      <c r="EA132" s="1532"/>
      <c r="EB132" s="1532"/>
      <c r="EC132" s="1532"/>
      <c r="ED132" s="1533"/>
    </row>
    <row r="133" spans="2:220" ht="6" customHeight="1" x14ac:dyDescent="0.25">
      <c r="DV133" s="1531"/>
      <c r="DW133" s="1532"/>
      <c r="DX133" s="1532"/>
      <c r="DY133" s="1532"/>
      <c r="DZ133" s="1532"/>
      <c r="EA133" s="1532"/>
      <c r="EB133" s="1532"/>
      <c r="EC133" s="1532"/>
      <c r="ED133" s="1533"/>
    </row>
    <row r="134" spans="2:220" ht="6" customHeight="1" x14ac:dyDescent="0.25">
      <c r="B134" s="1510" t="s">
        <v>158</v>
      </c>
      <c r="C134" s="1511"/>
      <c r="D134" s="1511"/>
      <c r="E134" s="1511"/>
      <c r="F134" s="1511"/>
      <c r="G134" s="1511"/>
      <c r="H134" s="1511"/>
      <c r="I134" s="1511"/>
      <c r="J134" s="1511"/>
      <c r="K134" s="1511"/>
      <c r="L134" s="1511"/>
      <c r="M134" s="1511"/>
      <c r="N134" s="1511"/>
      <c r="O134" s="1511"/>
      <c r="P134" s="1511"/>
      <c r="Q134" s="1511"/>
      <c r="R134" s="1511"/>
      <c r="S134" s="1511"/>
      <c r="T134" s="1511"/>
      <c r="U134" s="1511"/>
      <c r="V134" s="1511"/>
      <c r="W134" s="1511"/>
      <c r="X134" s="1511"/>
      <c r="Y134" s="1511"/>
      <c r="Z134" s="1511"/>
      <c r="AA134" s="1511"/>
      <c r="AB134" s="1511"/>
      <c r="AC134" s="1511"/>
      <c r="AD134" s="1511"/>
      <c r="AE134" s="1511"/>
      <c r="AF134" s="1511"/>
      <c r="AG134" s="1511"/>
      <c r="AH134" s="1511"/>
      <c r="AI134" s="1511"/>
      <c r="AJ134" s="1511"/>
      <c r="AK134" s="1511"/>
      <c r="AL134" s="1511"/>
      <c r="AM134" s="1511"/>
      <c r="AN134" s="1511"/>
      <c r="AO134" s="1511"/>
      <c r="AP134" s="1511"/>
      <c r="AQ134" s="1511"/>
      <c r="AR134" s="1511"/>
      <c r="AS134" s="1511"/>
      <c r="AT134" s="1511"/>
      <c r="AU134" s="1511"/>
      <c r="AV134" s="1511"/>
      <c r="AW134" s="1511"/>
      <c r="AX134" s="1511"/>
      <c r="AY134" s="1511"/>
      <c r="AZ134" s="1511"/>
      <c r="BA134" s="1511"/>
      <c r="BB134" s="1511"/>
      <c r="BC134" s="1511"/>
      <c r="BD134" s="1511"/>
      <c r="BE134" s="1511"/>
      <c r="BF134" s="1511"/>
      <c r="BG134" s="1511"/>
      <c r="BH134" s="1511"/>
      <c r="BI134" s="1511"/>
      <c r="BJ134" s="1511"/>
      <c r="BK134" s="1511"/>
      <c r="BL134" s="1511"/>
      <c r="BM134" s="1511"/>
      <c r="BN134" s="1511"/>
      <c r="BO134" s="1511"/>
      <c r="BP134" s="1511"/>
      <c r="BQ134" s="1511"/>
      <c r="BR134" s="1511"/>
      <c r="BS134" s="1511"/>
      <c r="BT134" s="1511"/>
      <c r="BU134" s="1511"/>
      <c r="BV134" s="1511"/>
      <c r="BW134" s="1511"/>
      <c r="BX134" s="1511"/>
      <c r="BY134" s="1511"/>
      <c r="BZ134" s="1511"/>
      <c r="CA134" s="1511"/>
      <c r="CB134" s="1511"/>
      <c r="CC134" s="1511"/>
      <c r="CD134" s="1511"/>
      <c r="CE134" s="1511"/>
      <c r="CF134" s="1511"/>
      <c r="CG134" s="1511"/>
      <c r="CH134" s="1511"/>
      <c r="CI134" s="1511"/>
      <c r="CJ134" s="1511"/>
      <c r="CK134" s="1511"/>
      <c r="CL134" s="1511"/>
      <c r="CM134" s="1511"/>
      <c r="CN134" s="1511"/>
      <c r="CO134" s="1511"/>
      <c r="CP134" s="1511"/>
      <c r="CQ134" s="1511"/>
      <c r="CR134" s="1511"/>
      <c r="CS134" s="1511"/>
      <c r="CT134" s="1511"/>
      <c r="CU134" s="1511"/>
      <c r="CV134" s="1511"/>
      <c r="CW134" s="1511"/>
      <c r="CX134" s="1511"/>
      <c r="CY134" s="1511"/>
      <c r="CZ134" s="1511"/>
      <c r="DA134" s="1511"/>
      <c r="DB134" s="1511"/>
      <c r="DC134" s="1511"/>
      <c r="DD134" s="1511"/>
      <c r="DE134" s="1511"/>
      <c r="DF134" s="1511"/>
      <c r="DG134" s="1511"/>
      <c r="DH134" s="1511"/>
      <c r="DI134" s="1511"/>
      <c r="DJ134" s="1511"/>
      <c r="DK134" s="1511"/>
      <c r="DL134" s="1511"/>
      <c r="DM134" s="1511"/>
      <c r="DN134" s="1511"/>
      <c r="DO134" s="1511"/>
      <c r="DP134" s="1512"/>
      <c r="DV134" s="1531"/>
      <c r="DW134" s="1532"/>
      <c r="DX134" s="1532"/>
      <c r="DY134" s="1532"/>
      <c r="DZ134" s="1532"/>
      <c r="EA134" s="1532"/>
      <c r="EB134" s="1532"/>
      <c r="EC134" s="1532"/>
      <c r="ED134" s="1533"/>
    </row>
    <row r="135" spans="2:220" ht="6" customHeight="1" x14ac:dyDescent="0.25">
      <c r="B135" s="1513"/>
      <c r="C135" s="1514"/>
      <c r="D135" s="1514"/>
      <c r="E135" s="1514"/>
      <c r="F135" s="1514"/>
      <c r="G135" s="1514"/>
      <c r="H135" s="1514"/>
      <c r="I135" s="1514"/>
      <c r="J135" s="1514"/>
      <c r="K135" s="1514"/>
      <c r="L135" s="1514"/>
      <c r="M135" s="1514"/>
      <c r="N135" s="1514"/>
      <c r="O135" s="1514"/>
      <c r="P135" s="1514"/>
      <c r="Q135" s="1514"/>
      <c r="R135" s="1514"/>
      <c r="S135" s="1514"/>
      <c r="T135" s="1514"/>
      <c r="U135" s="1514"/>
      <c r="V135" s="1514"/>
      <c r="W135" s="1514"/>
      <c r="X135" s="1514"/>
      <c r="Y135" s="1514"/>
      <c r="Z135" s="1514"/>
      <c r="AA135" s="1514"/>
      <c r="AB135" s="1514"/>
      <c r="AC135" s="1514"/>
      <c r="AD135" s="1514"/>
      <c r="AE135" s="1514"/>
      <c r="AF135" s="1514"/>
      <c r="AG135" s="1514"/>
      <c r="AH135" s="1514"/>
      <c r="AI135" s="1514"/>
      <c r="AJ135" s="1514"/>
      <c r="AK135" s="1514"/>
      <c r="AL135" s="1514"/>
      <c r="AM135" s="1514"/>
      <c r="AN135" s="1514"/>
      <c r="AO135" s="1514"/>
      <c r="AP135" s="1514"/>
      <c r="AQ135" s="1514"/>
      <c r="AR135" s="1514"/>
      <c r="AS135" s="1514"/>
      <c r="AT135" s="1514"/>
      <c r="AU135" s="1514"/>
      <c r="AV135" s="1514"/>
      <c r="AW135" s="1514"/>
      <c r="AX135" s="1514"/>
      <c r="AY135" s="1514"/>
      <c r="AZ135" s="1514"/>
      <c r="BA135" s="1514"/>
      <c r="BB135" s="1514"/>
      <c r="BC135" s="1514"/>
      <c r="BD135" s="1514"/>
      <c r="BE135" s="1514"/>
      <c r="BF135" s="1514"/>
      <c r="BG135" s="1514"/>
      <c r="BH135" s="1514"/>
      <c r="BI135" s="1514"/>
      <c r="BJ135" s="1514"/>
      <c r="BK135" s="1514"/>
      <c r="BL135" s="1514"/>
      <c r="BM135" s="1514"/>
      <c r="BN135" s="1514"/>
      <c r="BO135" s="1514"/>
      <c r="BP135" s="1514"/>
      <c r="BQ135" s="1514"/>
      <c r="BR135" s="1514"/>
      <c r="BS135" s="1514"/>
      <c r="BT135" s="1514"/>
      <c r="BU135" s="1514"/>
      <c r="BV135" s="1514"/>
      <c r="BW135" s="1514"/>
      <c r="BX135" s="1514"/>
      <c r="BY135" s="1514"/>
      <c r="BZ135" s="1514"/>
      <c r="CA135" s="1514"/>
      <c r="CB135" s="1514"/>
      <c r="CC135" s="1514"/>
      <c r="CD135" s="1514"/>
      <c r="CE135" s="1514"/>
      <c r="CF135" s="1514"/>
      <c r="CG135" s="1514"/>
      <c r="CH135" s="1514"/>
      <c r="CI135" s="1514"/>
      <c r="CJ135" s="1514"/>
      <c r="CK135" s="1514"/>
      <c r="CL135" s="1514"/>
      <c r="CM135" s="1514"/>
      <c r="CN135" s="1514"/>
      <c r="CO135" s="1514"/>
      <c r="CP135" s="1514"/>
      <c r="CQ135" s="1514"/>
      <c r="CR135" s="1514"/>
      <c r="CS135" s="1514"/>
      <c r="CT135" s="1514"/>
      <c r="CU135" s="1514"/>
      <c r="CV135" s="1514"/>
      <c r="CW135" s="1514"/>
      <c r="CX135" s="1514"/>
      <c r="CY135" s="1514"/>
      <c r="CZ135" s="1514"/>
      <c r="DA135" s="1514"/>
      <c r="DB135" s="1514"/>
      <c r="DC135" s="1514"/>
      <c r="DD135" s="1514"/>
      <c r="DE135" s="1514"/>
      <c r="DF135" s="1514"/>
      <c r="DG135" s="1514"/>
      <c r="DH135" s="1514"/>
      <c r="DI135" s="1514"/>
      <c r="DJ135" s="1514"/>
      <c r="DK135" s="1514"/>
      <c r="DL135" s="1514"/>
      <c r="DM135" s="1514"/>
      <c r="DN135" s="1514"/>
      <c r="DO135" s="1514"/>
      <c r="DP135" s="1515"/>
      <c r="DV135" s="1531"/>
      <c r="DW135" s="1532"/>
      <c r="DX135" s="1532"/>
      <c r="DY135" s="1532"/>
      <c r="DZ135" s="1532"/>
      <c r="EA135" s="1532"/>
      <c r="EB135" s="1532"/>
      <c r="EC135" s="1532"/>
      <c r="ED135" s="1533"/>
    </row>
    <row r="136" spans="2:220" ht="6" customHeight="1" x14ac:dyDescent="0.25">
      <c r="B136" s="1516"/>
      <c r="C136" s="1517"/>
      <c r="D136" s="1517"/>
      <c r="E136" s="1517"/>
      <c r="F136" s="1517"/>
      <c r="G136" s="1517"/>
      <c r="H136" s="1517"/>
      <c r="I136" s="1517"/>
      <c r="J136" s="1517"/>
      <c r="K136" s="1517"/>
      <c r="L136" s="1517"/>
      <c r="M136" s="1517"/>
      <c r="N136" s="1517"/>
      <c r="O136" s="1517"/>
      <c r="P136" s="1517"/>
      <c r="Q136" s="1517"/>
      <c r="R136" s="1517"/>
      <c r="S136" s="1517"/>
      <c r="T136" s="1517"/>
      <c r="U136" s="1517"/>
      <c r="V136" s="1517"/>
      <c r="W136" s="1517"/>
      <c r="X136" s="1517"/>
      <c r="Y136" s="1517"/>
      <c r="Z136" s="1517"/>
      <c r="AA136" s="1517"/>
      <c r="AB136" s="1517"/>
      <c r="AC136" s="1517"/>
      <c r="AD136" s="1517"/>
      <c r="AE136" s="1517"/>
      <c r="AF136" s="1517"/>
      <c r="AG136" s="1517"/>
      <c r="AH136" s="1517"/>
      <c r="AI136" s="1517"/>
      <c r="AJ136" s="1517"/>
      <c r="AK136" s="1517"/>
      <c r="AL136" s="1517"/>
      <c r="AM136" s="1517"/>
      <c r="AN136" s="1517"/>
      <c r="AO136" s="1517"/>
      <c r="AP136" s="1517"/>
      <c r="AQ136" s="1517"/>
      <c r="AR136" s="1517"/>
      <c r="AS136" s="1517"/>
      <c r="AT136" s="1517"/>
      <c r="AU136" s="1517"/>
      <c r="AV136" s="1517"/>
      <c r="AW136" s="1517"/>
      <c r="AX136" s="1517"/>
      <c r="AY136" s="1517"/>
      <c r="AZ136" s="1517"/>
      <c r="BA136" s="1517"/>
      <c r="BB136" s="1517"/>
      <c r="BC136" s="1517"/>
      <c r="BD136" s="1517"/>
      <c r="BE136" s="1517"/>
      <c r="BF136" s="1517"/>
      <c r="BG136" s="1517"/>
      <c r="BH136" s="1517"/>
      <c r="BI136" s="1517"/>
      <c r="BJ136" s="1517"/>
      <c r="BK136" s="1517"/>
      <c r="BL136" s="1517"/>
      <c r="BM136" s="1517"/>
      <c r="BN136" s="1517"/>
      <c r="BO136" s="1517"/>
      <c r="BP136" s="1517"/>
      <c r="BQ136" s="1517"/>
      <c r="BR136" s="1517"/>
      <c r="BS136" s="1517"/>
      <c r="BT136" s="1517"/>
      <c r="BU136" s="1517"/>
      <c r="BV136" s="1517"/>
      <c r="BW136" s="1517"/>
      <c r="BX136" s="1517"/>
      <c r="BY136" s="1517"/>
      <c r="BZ136" s="1517"/>
      <c r="CA136" s="1517"/>
      <c r="CB136" s="1517"/>
      <c r="CC136" s="1517"/>
      <c r="CD136" s="1517"/>
      <c r="CE136" s="1517"/>
      <c r="CF136" s="1517"/>
      <c r="CG136" s="1517"/>
      <c r="CH136" s="1517"/>
      <c r="CI136" s="1517"/>
      <c r="CJ136" s="1517"/>
      <c r="CK136" s="1517"/>
      <c r="CL136" s="1517"/>
      <c r="CM136" s="1517"/>
      <c r="CN136" s="1517"/>
      <c r="CO136" s="1517"/>
      <c r="CP136" s="1517"/>
      <c r="CQ136" s="1517"/>
      <c r="CR136" s="1517"/>
      <c r="CS136" s="1517"/>
      <c r="CT136" s="1517"/>
      <c r="CU136" s="1517"/>
      <c r="CV136" s="1517"/>
      <c r="CW136" s="1517"/>
      <c r="CX136" s="1517"/>
      <c r="CY136" s="1517"/>
      <c r="CZ136" s="1517"/>
      <c r="DA136" s="1517"/>
      <c r="DB136" s="1517"/>
      <c r="DC136" s="1517"/>
      <c r="DD136" s="1517"/>
      <c r="DE136" s="1517"/>
      <c r="DF136" s="1517"/>
      <c r="DG136" s="1517"/>
      <c r="DH136" s="1517"/>
      <c r="DI136" s="1517"/>
      <c r="DJ136" s="1517"/>
      <c r="DK136" s="1517"/>
      <c r="DL136" s="1517"/>
      <c r="DM136" s="1517"/>
      <c r="DN136" s="1517"/>
      <c r="DO136" s="1517"/>
      <c r="DP136" s="1518"/>
      <c r="DV136" s="1531"/>
      <c r="DW136" s="1532"/>
      <c r="DX136" s="1532"/>
      <c r="DY136" s="1532"/>
      <c r="DZ136" s="1532"/>
      <c r="EA136" s="1532"/>
      <c r="EB136" s="1532"/>
      <c r="EC136" s="1532"/>
      <c r="ED136" s="1533"/>
    </row>
    <row r="137" spans="2:220" ht="6" customHeight="1" x14ac:dyDescent="0.25">
      <c r="DQ137" s="118"/>
      <c r="DR137" s="118"/>
      <c r="DS137" s="118"/>
      <c r="DT137" s="118"/>
      <c r="DU137" s="118"/>
      <c r="DV137" s="1531"/>
      <c r="DW137" s="1532"/>
      <c r="DX137" s="1532"/>
      <c r="DY137" s="1532"/>
      <c r="DZ137" s="1532"/>
      <c r="EA137" s="1532"/>
      <c r="EB137" s="1532"/>
      <c r="EC137" s="1532"/>
      <c r="ED137" s="1533"/>
    </row>
    <row r="138" spans="2:220" ht="6" customHeight="1" x14ac:dyDescent="0.25">
      <c r="DQ138" s="118"/>
      <c r="DR138" s="118"/>
      <c r="DS138" s="118"/>
      <c r="DT138" s="118"/>
      <c r="DU138" s="118"/>
      <c r="DV138" s="1531"/>
      <c r="DW138" s="1532"/>
      <c r="DX138" s="1532"/>
      <c r="DY138" s="1532"/>
      <c r="DZ138" s="1532"/>
      <c r="EA138" s="1532"/>
      <c r="EB138" s="1532"/>
      <c r="EC138" s="1532"/>
      <c r="ED138" s="1533"/>
    </row>
    <row r="139" spans="2:220" ht="6" customHeight="1" x14ac:dyDescent="0.25">
      <c r="DQ139" s="118"/>
      <c r="DR139" s="118"/>
      <c r="DS139" s="118"/>
      <c r="DT139" s="118"/>
      <c r="DU139" s="118"/>
      <c r="DV139" s="1531"/>
      <c r="DW139" s="1532"/>
      <c r="DX139" s="1532"/>
      <c r="DY139" s="1532"/>
      <c r="DZ139" s="1532"/>
      <c r="EA139" s="1532"/>
      <c r="EB139" s="1532"/>
      <c r="EC139" s="1532"/>
      <c r="ED139" s="1533"/>
    </row>
    <row r="140" spans="2:220" ht="6" customHeight="1" x14ac:dyDescent="0.25">
      <c r="DQ140" s="118"/>
      <c r="DR140" s="118"/>
      <c r="DS140" s="118"/>
      <c r="DT140" s="118"/>
      <c r="DU140" s="118"/>
      <c r="DV140" s="1531"/>
      <c r="DW140" s="1532"/>
      <c r="DX140" s="1532"/>
      <c r="DY140" s="1532"/>
      <c r="DZ140" s="1532"/>
      <c r="EA140" s="1532"/>
      <c r="EB140" s="1532"/>
      <c r="EC140" s="1532"/>
      <c r="ED140" s="1533"/>
    </row>
    <row r="141" spans="2:220" ht="6" customHeight="1" x14ac:dyDescent="0.25">
      <c r="DQ141" s="118"/>
      <c r="DR141" s="118"/>
      <c r="DS141" s="118"/>
      <c r="DT141" s="118"/>
      <c r="DU141" s="118"/>
      <c r="DV141" s="1531"/>
      <c r="DW141" s="1532"/>
      <c r="DX141" s="1532"/>
      <c r="DY141" s="1532"/>
      <c r="DZ141" s="1532"/>
      <c r="EA141" s="1532"/>
      <c r="EB141" s="1532"/>
      <c r="EC141" s="1532"/>
      <c r="ED141" s="1533"/>
    </row>
    <row r="142" spans="2:220" ht="6" customHeight="1" x14ac:dyDescent="0.25">
      <c r="DQ142" s="118"/>
      <c r="DR142" s="118"/>
      <c r="DS142" s="118"/>
      <c r="DT142" s="118"/>
      <c r="DU142" s="118"/>
      <c r="DV142" s="1531"/>
      <c r="DW142" s="1532"/>
      <c r="DX142" s="1532"/>
      <c r="DY142" s="1532"/>
      <c r="DZ142" s="1532"/>
      <c r="EA142" s="1532"/>
      <c r="EB142" s="1532"/>
      <c r="EC142" s="1532"/>
      <c r="ED142" s="1533"/>
    </row>
    <row r="143" spans="2:220" ht="6" customHeight="1" x14ac:dyDescent="0.25">
      <c r="B143" s="1290" t="s">
        <v>133</v>
      </c>
      <c r="C143" s="1290"/>
      <c r="D143" s="1290"/>
      <c r="E143" s="1290"/>
      <c r="F143" s="1290"/>
      <c r="G143" s="1290"/>
      <c r="H143" s="1290"/>
      <c r="I143" s="1290"/>
      <c r="J143" s="1290"/>
      <c r="K143" s="1290"/>
      <c r="L143" s="1290"/>
      <c r="M143" s="1290"/>
      <c r="N143" s="1290"/>
      <c r="O143" s="1290"/>
      <c r="P143" s="1290"/>
      <c r="Q143" s="1290"/>
      <c r="R143" s="1290"/>
      <c r="S143" s="1290"/>
      <c r="T143" s="1290"/>
      <c r="U143" s="1290"/>
      <c r="V143" s="1290"/>
      <c r="W143" s="1290"/>
      <c r="X143" s="1291" t="str">
        <f>IF('Setup-Completion Report'!BV38=0," ",'Setup-Completion Report'!BV38)</f>
        <v xml:space="preserve"> </v>
      </c>
      <c r="Y143" s="1291"/>
      <c r="Z143" s="1291"/>
      <c r="AA143" s="1291"/>
      <c r="AB143" s="1291"/>
      <c r="AC143" s="1291"/>
      <c r="AD143" s="1291"/>
      <c r="AE143" s="1291"/>
      <c r="AF143" s="1291"/>
      <c r="AG143" s="1291"/>
      <c r="AH143" s="1291"/>
      <c r="AI143" s="1291"/>
      <c r="AJ143" s="1291"/>
      <c r="AK143" s="1291"/>
      <c r="AL143" s="1291"/>
      <c r="AM143" s="1291"/>
      <c r="AN143" s="1291"/>
      <c r="AO143" s="1291"/>
      <c r="AP143" s="1291"/>
      <c r="AQ143" s="1291"/>
      <c r="AR143" s="1291"/>
      <c r="AS143" s="1291"/>
      <c r="AT143" s="1291"/>
      <c r="AU143" s="1291"/>
      <c r="AV143" s="1291"/>
      <c r="AW143" s="1291"/>
      <c r="AX143" s="1291"/>
      <c r="AY143" s="1291"/>
      <c r="AZ143" s="1291"/>
      <c r="BA143" s="1291"/>
      <c r="BB143" s="1291"/>
      <c r="BC143" s="1291"/>
      <c r="BD143" s="1291"/>
      <c r="BE143" s="1291"/>
      <c r="BF143" s="1291"/>
      <c r="BG143" s="1291"/>
      <c r="BH143" s="1291"/>
      <c r="BI143" s="1291"/>
      <c r="BJ143" s="1291"/>
      <c r="BK143" s="1291"/>
      <c r="BL143" s="1291"/>
      <c r="BM143" s="1291"/>
      <c r="BN143" s="1291"/>
      <c r="BO143" s="1291"/>
      <c r="BP143" s="1291"/>
      <c r="BQ143" s="1291"/>
      <c r="BR143" s="1291"/>
      <c r="BS143" s="1291"/>
      <c r="BT143" s="1291"/>
      <c r="BU143" s="1291"/>
      <c r="BV143" s="1291"/>
      <c r="BW143" s="1291"/>
      <c r="BX143" s="1291"/>
      <c r="BY143" s="1291"/>
      <c r="BZ143" s="1291"/>
      <c r="CA143" s="1291"/>
      <c r="CB143" s="1291"/>
      <c r="CC143" s="1291"/>
      <c r="CD143" s="1291"/>
      <c r="CE143" s="1291"/>
      <c r="CF143" s="1291"/>
      <c r="CG143" s="1291"/>
      <c r="CH143" s="1291"/>
      <c r="CI143" s="1291"/>
      <c r="CJ143" s="1291"/>
      <c r="CK143" s="1291"/>
      <c r="CL143" s="1291"/>
      <c r="CM143" s="1291"/>
      <c r="CN143" s="1291"/>
      <c r="CO143" s="1291"/>
      <c r="CP143" s="1291"/>
      <c r="CQ143" s="1291"/>
      <c r="CR143" s="1291"/>
      <c r="CS143" s="1291"/>
      <c r="CT143" s="1291"/>
      <c r="CU143" s="1291"/>
      <c r="CV143" s="1291"/>
      <c r="CW143" s="1291"/>
      <c r="CX143" s="1291"/>
      <c r="CY143" s="1291"/>
      <c r="CZ143" s="1291"/>
      <c r="DA143" s="1291"/>
      <c r="DB143" s="1291"/>
      <c r="DC143" s="1291"/>
      <c r="DD143" s="1291"/>
      <c r="DE143" s="1291"/>
      <c r="DF143" s="1291"/>
      <c r="DG143" s="1291"/>
      <c r="DH143" s="1291"/>
      <c r="DI143" s="1291"/>
      <c r="DJ143" s="1291"/>
      <c r="DK143" s="1291"/>
      <c r="DL143" s="1291"/>
      <c r="DM143" s="1291"/>
      <c r="DN143" s="1291"/>
      <c r="DO143" s="1291"/>
      <c r="DP143" s="1291"/>
      <c r="DQ143" s="119"/>
      <c r="DR143" s="119"/>
      <c r="DS143" s="119"/>
      <c r="DT143" s="118"/>
      <c r="DU143" s="118"/>
      <c r="DV143" s="1531"/>
      <c r="DW143" s="1532"/>
      <c r="DX143" s="1532"/>
      <c r="DY143" s="1532"/>
      <c r="DZ143" s="1532"/>
      <c r="EA143" s="1532"/>
      <c r="EB143" s="1532"/>
      <c r="EC143" s="1532"/>
      <c r="ED143" s="1533"/>
    </row>
    <row r="144" spans="2:220" ht="8.25" customHeight="1" x14ac:dyDescent="0.25">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2"/>
      <c r="Y144" s="1292"/>
      <c r="Z144" s="1292"/>
      <c r="AA144" s="1292"/>
      <c r="AB144" s="1292"/>
      <c r="AC144" s="1292"/>
      <c r="AD144" s="1292"/>
      <c r="AE144" s="1292"/>
      <c r="AF144" s="1292"/>
      <c r="AG144" s="1292"/>
      <c r="AH144" s="1292"/>
      <c r="AI144" s="1292"/>
      <c r="AJ144" s="1292"/>
      <c r="AK144" s="1292"/>
      <c r="AL144" s="1292"/>
      <c r="AM144" s="1292"/>
      <c r="AN144" s="1292"/>
      <c r="AO144" s="1292"/>
      <c r="AP144" s="1292"/>
      <c r="AQ144" s="1292"/>
      <c r="AR144" s="1292"/>
      <c r="AS144" s="1292"/>
      <c r="AT144" s="1292"/>
      <c r="AU144" s="1292"/>
      <c r="AV144" s="1292"/>
      <c r="AW144" s="1292"/>
      <c r="AX144" s="1292"/>
      <c r="AY144" s="1292"/>
      <c r="AZ144" s="1292"/>
      <c r="BA144" s="1292"/>
      <c r="BB144" s="1292"/>
      <c r="BC144" s="1292"/>
      <c r="BD144" s="1292"/>
      <c r="BE144" s="1292"/>
      <c r="BF144" s="1292"/>
      <c r="BG144" s="1292"/>
      <c r="BH144" s="1292"/>
      <c r="BI144" s="1292"/>
      <c r="BJ144" s="1292"/>
      <c r="BK144" s="1292"/>
      <c r="BL144" s="1292"/>
      <c r="BM144" s="1292"/>
      <c r="BN144" s="1292"/>
      <c r="BO144" s="1292"/>
      <c r="BP144" s="1292"/>
      <c r="BQ144" s="1292"/>
      <c r="BR144" s="1292"/>
      <c r="BS144" s="1292"/>
      <c r="BT144" s="1292"/>
      <c r="BU144" s="1292"/>
      <c r="BV144" s="1292"/>
      <c r="BW144" s="1292"/>
      <c r="BX144" s="1292"/>
      <c r="BY144" s="1292"/>
      <c r="BZ144" s="1292"/>
      <c r="CA144" s="1292"/>
      <c r="CB144" s="1292"/>
      <c r="CC144" s="1292"/>
      <c r="CD144" s="1292"/>
      <c r="CE144" s="1292"/>
      <c r="CF144" s="1292"/>
      <c r="CG144" s="1292"/>
      <c r="CH144" s="1292"/>
      <c r="CI144" s="1292"/>
      <c r="CJ144" s="1292"/>
      <c r="CK144" s="1292"/>
      <c r="CL144" s="1292"/>
      <c r="CM144" s="1292"/>
      <c r="CN144" s="1292"/>
      <c r="CO144" s="1292"/>
      <c r="CP144" s="1292"/>
      <c r="CQ144" s="1292"/>
      <c r="CR144" s="1292"/>
      <c r="CS144" s="1292"/>
      <c r="CT144" s="1292"/>
      <c r="CU144" s="1292"/>
      <c r="CV144" s="1292"/>
      <c r="CW144" s="1292"/>
      <c r="CX144" s="1292"/>
      <c r="CY144" s="1292"/>
      <c r="CZ144" s="1292"/>
      <c r="DA144" s="1292"/>
      <c r="DB144" s="1292"/>
      <c r="DC144" s="1292"/>
      <c r="DD144" s="1292"/>
      <c r="DE144" s="1292"/>
      <c r="DF144" s="1292"/>
      <c r="DG144" s="1292"/>
      <c r="DH144" s="1292"/>
      <c r="DI144" s="1292"/>
      <c r="DJ144" s="1292"/>
      <c r="DK144" s="1292"/>
      <c r="DL144" s="1292"/>
      <c r="DM144" s="1292"/>
      <c r="DN144" s="1292"/>
      <c r="DO144" s="1292"/>
      <c r="DP144" s="1292"/>
      <c r="DQ144" s="119"/>
      <c r="DR144" s="119"/>
      <c r="DS144" s="119"/>
      <c r="DT144" s="118"/>
      <c r="DU144" s="118"/>
      <c r="DV144" s="1531"/>
      <c r="DW144" s="1532"/>
      <c r="DX144" s="1532"/>
      <c r="DY144" s="1532"/>
      <c r="DZ144" s="1532"/>
      <c r="EA144" s="1532"/>
      <c r="EB144" s="1532"/>
      <c r="EC144" s="1532"/>
      <c r="ED144" s="1533"/>
    </row>
    <row r="145" spans="2:134" ht="6" customHeight="1" x14ac:dyDescent="0.25">
      <c r="DQ145" s="118"/>
      <c r="DR145" s="118"/>
      <c r="DS145" s="118"/>
      <c r="DT145" s="118"/>
      <c r="DU145" s="118"/>
      <c r="DV145" s="1531"/>
      <c r="DW145" s="1532"/>
      <c r="DX145" s="1532"/>
      <c r="DY145" s="1532"/>
      <c r="DZ145" s="1532"/>
      <c r="EA145" s="1532"/>
      <c r="EB145" s="1532"/>
      <c r="EC145" s="1532"/>
      <c r="ED145" s="1533"/>
    </row>
    <row r="146" spans="2:134" ht="6" customHeight="1" x14ac:dyDescent="0.25">
      <c r="DQ146" s="118"/>
      <c r="DR146" s="118"/>
      <c r="DS146" s="118"/>
      <c r="DT146" s="118"/>
      <c r="DU146" s="118"/>
      <c r="DV146" s="1531"/>
      <c r="DW146" s="1532"/>
      <c r="DX146" s="1532"/>
      <c r="DY146" s="1532"/>
      <c r="DZ146" s="1532"/>
      <c r="EA146" s="1532"/>
      <c r="EB146" s="1532"/>
      <c r="EC146" s="1532"/>
      <c r="ED146" s="1533"/>
    </row>
    <row r="147" spans="2:134" ht="6" customHeight="1" x14ac:dyDescent="0.25">
      <c r="DV147" s="1531"/>
      <c r="DW147" s="1532"/>
      <c r="DX147" s="1532"/>
      <c r="DY147" s="1532"/>
      <c r="DZ147" s="1532"/>
      <c r="EA147" s="1532"/>
      <c r="EB147" s="1532"/>
      <c r="EC147" s="1532"/>
      <c r="ED147" s="1533"/>
    </row>
    <row r="148" spans="2:134" ht="8.25" customHeight="1" x14ac:dyDescent="0.25">
      <c r="B148" s="1290" t="str">
        <f>B21</f>
        <v>HOME Contract Number</v>
      </c>
      <c r="C148" s="1290"/>
      <c r="D148" s="1290"/>
      <c r="E148" s="1290"/>
      <c r="F148" s="1290"/>
      <c r="G148" s="1290"/>
      <c r="H148" s="1290"/>
      <c r="I148" s="1290"/>
      <c r="J148" s="1290"/>
      <c r="K148" s="1290"/>
      <c r="L148" s="1290"/>
      <c r="M148" s="1290"/>
      <c r="N148" s="1290"/>
      <c r="O148" s="1290"/>
      <c r="P148" s="1290"/>
      <c r="Q148" s="1290"/>
      <c r="R148" s="1290"/>
      <c r="S148" s="1290"/>
      <c r="T148" s="1290"/>
      <c r="U148" s="1290"/>
      <c r="V148" s="1290"/>
      <c r="W148" s="1290"/>
      <c r="X148" s="1290"/>
      <c r="Y148" s="1290"/>
      <c r="Z148" s="1290"/>
      <c r="AA148" s="1290"/>
      <c r="AB148" s="1290"/>
      <c r="AC148" s="1290"/>
      <c r="AD148" s="1290"/>
      <c r="AE148" s="442"/>
      <c r="AF148" s="443"/>
      <c r="AG148" s="1296" t="str">
        <f>AA21</f>
        <v>-HOME-</v>
      </c>
      <c r="AH148" s="1296"/>
      <c r="AI148" s="1296"/>
      <c r="AJ148" s="1296"/>
      <c r="AK148" s="1296"/>
      <c r="AL148" s="1296"/>
      <c r="AM148" s="1296"/>
      <c r="AN148" s="1296"/>
      <c r="AO148" s="1296"/>
      <c r="AP148" s="1296"/>
      <c r="AQ148" s="1296"/>
      <c r="AR148" s="1296"/>
      <c r="AS148" s="1296"/>
      <c r="AT148" s="1296"/>
      <c r="AU148" s="1296"/>
      <c r="AV148" s="1296"/>
      <c r="AW148" s="1296"/>
      <c r="AX148" s="1296"/>
      <c r="AY148" s="1296"/>
      <c r="AZ148" s="1296"/>
      <c r="BA148" s="1296"/>
      <c r="BF148" s="1521" t="s">
        <v>159</v>
      </c>
      <c r="BG148" s="1521"/>
      <c r="BH148" s="1521"/>
      <c r="BI148" s="1521"/>
      <c r="BJ148" s="1521"/>
      <c r="BK148" s="1521"/>
      <c r="BL148" s="1521"/>
      <c r="BM148" s="1521"/>
      <c r="BN148" s="1521"/>
      <c r="BO148" s="1521"/>
      <c r="BP148" s="1521"/>
      <c r="BQ148" s="1521"/>
      <c r="BR148" s="1521"/>
      <c r="BS148" s="1521"/>
      <c r="BT148" s="1521"/>
      <c r="BU148" s="1521"/>
      <c r="BV148" s="1521"/>
      <c r="BW148" s="1521"/>
      <c r="BX148" s="1521"/>
      <c r="BY148" s="1521"/>
      <c r="BZ148" s="1521"/>
      <c r="CA148" s="1521"/>
      <c r="CB148" s="1521"/>
      <c r="CC148" s="1521"/>
      <c r="CD148" s="1521"/>
      <c r="CE148" s="1521"/>
      <c r="CF148" s="1521"/>
      <c r="CG148" s="1521"/>
      <c r="CH148" s="1521"/>
      <c r="CI148" s="1521"/>
      <c r="CJ148" s="1521"/>
      <c r="CK148" s="430"/>
      <c r="CL148" s="1293" t="s">
        <v>310</v>
      </c>
      <c r="CM148" s="1293"/>
      <c r="CN148" s="1293"/>
      <c r="CO148" s="1295" t="str">
        <f>IF(BU21=0,"",BU21)</f>
        <v/>
      </c>
      <c r="CP148" s="1291"/>
      <c r="CQ148" s="1291"/>
      <c r="CR148" s="1291"/>
      <c r="CS148" s="1291"/>
      <c r="CT148" s="1291"/>
      <c r="CU148" s="1291"/>
      <c r="CV148" s="1291"/>
      <c r="CW148" s="1291"/>
      <c r="CX148" s="1291"/>
      <c r="CY148" s="1291"/>
      <c r="CZ148" s="1291"/>
      <c r="DA148" s="1291"/>
      <c r="DB148" s="1291"/>
      <c r="DC148" s="1291"/>
      <c r="DD148" s="1291"/>
      <c r="DE148" s="1291"/>
      <c r="DF148" s="1291"/>
      <c r="DG148" s="1291"/>
      <c r="DH148" s="1291"/>
      <c r="DI148" s="1291"/>
      <c r="DJ148" s="1291"/>
      <c r="DK148" s="1291"/>
      <c r="DL148" s="1291"/>
      <c r="DM148" s="1291"/>
      <c r="DN148" s="1291"/>
      <c r="DO148" s="1291"/>
      <c r="DP148" s="1291"/>
      <c r="DQ148" s="119"/>
      <c r="DR148" s="119"/>
      <c r="DS148" s="119"/>
      <c r="DV148" s="1531"/>
      <c r="DW148" s="1532"/>
      <c r="DX148" s="1532"/>
      <c r="DY148" s="1532"/>
      <c r="DZ148" s="1532"/>
      <c r="EA148" s="1532"/>
      <c r="EB148" s="1532"/>
      <c r="EC148" s="1532"/>
      <c r="ED148" s="1533"/>
    </row>
    <row r="149" spans="2:134" ht="6" customHeight="1" x14ac:dyDescent="0.25">
      <c r="B149" s="1290"/>
      <c r="C149" s="1290"/>
      <c r="D149" s="1290"/>
      <c r="E149" s="1290"/>
      <c r="F149" s="1290"/>
      <c r="G149" s="1290"/>
      <c r="H149" s="1290"/>
      <c r="I149" s="1290"/>
      <c r="J149" s="1290"/>
      <c r="K149" s="1290"/>
      <c r="L149" s="1290"/>
      <c r="M149" s="1290"/>
      <c r="N149" s="1290"/>
      <c r="O149" s="1290"/>
      <c r="P149" s="1290"/>
      <c r="Q149" s="1290"/>
      <c r="R149" s="1290"/>
      <c r="S149" s="1290"/>
      <c r="T149" s="1290"/>
      <c r="U149" s="1290"/>
      <c r="V149" s="1290"/>
      <c r="W149" s="1290"/>
      <c r="X149" s="1290"/>
      <c r="Y149" s="1290"/>
      <c r="Z149" s="1290"/>
      <c r="AA149" s="1290"/>
      <c r="AB149" s="1290"/>
      <c r="AC149" s="1290"/>
      <c r="AD149" s="1290"/>
      <c r="AE149" s="443"/>
      <c r="AF149" s="443"/>
      <c r="AG149" s="1297"/>
      <c r="AH149" s="1297"/>
      <c r="AI149" s="1297"/>
      <c r="AJ149" s="1297"/>
      <c r="AK149" s="1297"/>
      <c r="AL149" s="1297"/>
      <c r="AM149" s="1297"/>
      <c r="AN149" s="1297"/>
      <c r="AO149" s="1297"/>
      <c r="AP149" s="1297"/>
      <c r="AQ149" s="1297"/>
      <c r="AR149" s="1297"/>
      <c r="AS149" s="1297"/>
      <c r="AT149" s="1297"/>
      <c r="AU149" s="1297"/>
      <c r="AV149" s="1297"/>
      <c r="AW149" s="1297"/>
      <c r="AX149" s="1297"/>
      <c r="AY149" s="1297"/>
      <c r="AZ149" s="1297"/>
      <c r="BA149" s="1297"/>
      <c r="BF149" s="1521"/>
      <c r="BG149" s="1521"/>
      <c r="BH149" s="1521"/>
      <c r="BI149" s="1521"/>
      <c r="BJ149" s="1521"/>
      <c r="BK149" s="1521"/>
      <c r="BL149" s="1521"/>
      <c r="BM149" s="1521"/>
      <c r="BN149" s="1521"/>
      <c r="BO149" s="1521"/>
      <c r="BP149" s="1521"/>
      <c r="BQ149" s="1521"/>
      <c r="BR149" s="1521"/>
      <c r="BS149" s="1521"/>
      <c r="BT149" s="1521"/>
      <c r="BU149" s="1521"/>
      <c r="BV149" s="1521"/>
      <c r="BW149" s="1521"/>
      <c r="BX149" s="1521"/>
      <c r="BY149" s="1521"/>
      <c r="BZ149" s="1521"/>
      <c r="CA149" s="1521"/>
      <c r="CB149" s="1521"/>
      <c r="CC149" s="1521"/>
      <c r="CD149" s="1521"/>
      <c r="CE149" s="1521"/>
      <c r="CF149" s="1521"/>
      <c r="CG149" s="1521"/>
      <c r="CH149" s="1521"/>
      <c r="CI149" s="1521"/>
      <c r="CJ149" s="1521"/>
      <c r="CK149" s="431"/>
      <c r="CL149" s="1294"/>
      <c r="CM149" s="1294"/>
      <c r="CN149" s="1294"/>
      <c r="CO149" s="1292"/>
      <c r="CP149" s="1292"/>
      <c r="CQ149" s="1292"/>
      <c r="CR149" s="1292"/>
      <c r="CS149" s="1292"/>
      <c r="CT149" s="1292"/>
      <c r="CU149" s="1292"/>
      <c r="CV149" s="1292"/>
      <c r="CW149" s="1292"/>
      <c r="CX149" s="1292"/>
      <c r="CY149" s="1292"/>
      <c r="CZ149" s="1292"/>
      <c r="DA149" s="1292"/>
      <c r="DB149" s="1292"/>
      <c r="DC149" s="1292"/>
      <c r="DD149" s="1292"/>
      <c r="DE149" s="1292"/>
      <c r="DF149" s="1292"/>
      <c r="DG149" s="1292"/>
      <c r="DH149" s="1292"/>
      <c r="DI149" s="1292"/>
      <c r="DJ149" s="1292"/>
      <c r="DK149" s="1292"/>
      <c r="DL149" s="1292"/>
      <c r="DM149" s="1292"/>
      <c r="DN149" s="1292"/>
      <c r="DO149" s="1292"/>
      <c r="DP149" s="1292"/>
      <c r="DQ149" s="119"/>
      <c r="DR149" s="119"/>
      <c r="DS149" s="119"/>
      <c r="DV149" s="1531"/>
      <c r="DW149" s="1532"/>
      <c r="DX149" s="1532"/>
      <c r="DY149" s="1532"/>
      <c r="DZ149" s="1532"/>
      <c r="EA149" s="1532"/>
      <c r="EB149" s="1532"/>
      <c r="EC149" s="1532"/>
      <c r="ED149" s="1533"/>
    </row>
    <row r="150" spans="2:134" ht="6" customHeight="1" x14ac:dyDescent="0.25">
      <c r="DV150" s="1531"/>
      <c r="DW150" s="1532"/>
      <c r="DX150" s="1532"/>
      <c r="DY150" s="1532"/>
      <c r="DZ150" s="1532"/>
      <c r="EA150" s="1532"/>
      <c r="EB150" s="1532"/>
      <c r="EC150" s="1532"/>
      <c r="ED150" s="1533"/>
    </row>
    <row r="151" spans="2:134" ht="6" customHeight="1" x14ac:dyDescent="0.25">
      <c r="DV151" s="1531"/>
      <c r="DW151" s="1532"/>
      <c r="DX151" s="1532"/>
      <c r="DY151" s="1532"/>
      <c r="DZ151" s="1532"/>
      <c r="EA151" s="1532"/>
      <c r="EB151" s="1532"/>
      <c r="EC151" s="1532"/>
      <c r="ED151" s="1533"/>
    </row>
    <row r="152" spans="2:134" ht="6" customHeight="1" x14ac:dyDescent="0.25">
      <c r="DV152" s="1531"/>
      <c r="DW152" s="1532"/>
      <c r="DX152" s="1532"/>
      <c r="DY152" s="1532"/>
      <c r="DZ152" s="1532"/>
      <c r="EA152" s="1532"/>
      <c r="EB152" s="1532"/>
      <c r="EC152" s="1532"/>
      <c r="ED152" s="1533"/>
    </row>
    <row r="153" spans="2:134" ht="6" customHeight="1" x14ac:dyDescent="0.25">
      <c r="B153" s="1290" t="s">
        <v>160</v>
      </c>
      <c r="C153" s="1290"/>
      <c r="D153" s="1290"/>
      <c r="E153" s="1290"/>
      <c r="F153" s="1290"/>
      <c r="G153" s="1290"/>
      <c r="H153" s="1290"/>
      <c r="I153" s="1290"/>
      <c r="J153" s="1290"/>
      <c r="K153" s="1290"/>
      <c r="L153" s="1290"/>
      <c r="M153" s="1290"/>
      <c r="N153" s="1290"/>
      <c r="O153" s="1290"/>
      <c r="P153" s="1290"/>
      <c r="Q153" s="1290"/>
      <c r="R153" s="1290"/>
      <c r="S153" s="1290"/>
      <c r="T153" s="1290"/>
      <c r="U153" s="1290"/>
      <c r="V153" s="1290"/>
      <c r="W153" s="1290"/>
      <c r="X153" s="1290"/>
      <c r="Y153" s="1290"/>
      <c r="Z153" s="1290"/>
      <c r="AA153" s="1290"/>
      <c r="AB153" s="1290"/>
      <c r="AC153" s="1290"/>
      <c r="AD153" s="1290"/>
      <c r="AE153" s="1290"/>
      <c r="AF153" s="1290"/>
      <c r="AG153" s="1290"/>
      <c r="AH153" s="1290"/>
      <c r="AI153" s="1290"/>
      <c r="AJ153" s="1290"/>
      <c r="AK153" s="1290"/>
      <c r="AL153" s="1290"/>
      <c r="AM153" s="1290"/>
      <c r="AN153" s="1290"/>
      <c r="AO153" s="1290"/>
      <c r="AP153" s="1290"/>
      <c r="AQ153" s="1290"/>
      <c r="AR153" s="1290"/>
      <c r="AS153" s="1290"/>
      <c r="AT153" s="1290"/>
      <c r="AU153" s="1290"/>
      <c r="AV153" s="1290"/>
      <c r="AW153" s="1290"/>
      <c r="AX153" s="1290"/>
      <c r="AY153" s="1290"/>
      <c r="AZ153" s="1290"/>
      <c r="BA153" s="1290"/>
      <c r="BB153" s="1290"/>
      <c r="BC153" s="1290"/>
      <c r="BD153" s="1290"/>
      <c r="BE153" s="1290"/>
      <c r="BF153" s="1290"/>
      <c r="BG153" s="1290"/>
      <c r="BH153" s="1290"/>
      <c r="BI153" s="1290"/>
      <c r="BJ153" s="1290"/>
      <c r="BK153" s="1290"/>
      <c r="BL153" s="1290"/>
      <c r="BM153" s="1290"/>
      <c r="BN153" s="1290"/>
      <c r="BO153" s="1290"/>
      <c r="BP153" s="1290"/>
      <c r="BQ153" s="1290"/>
      <c r="BR153" s="1290"/>
      <c r="BS153" s="1290"/>
      <c r="BT153" s="1290"/>
      <c r="BU153" s="1290"/>
      <c r="BV153" s="1290"/>
      <c r="BW153" s="1290"/>
      <c r="BX153" s="1290"/>
      <c r="BY153" s="1290"/>
      <c r="BZ153" s="1290"/>
      <c r="CA153" s="1290"/>
      <c r="CB153" s="1290"/>
      <c r="CC153" s="1290"/>
      <c r="CD153" s="1290"/>
      <c r="CE153" s="1290"/>
      <c r="CF153" s="1290"/>
      <c r="CG153" s="1290"/>
      <c r="CH153" s="1290"/>
      <c r="CI153" s="1290"/>
      <c r="CJ153" s="1290"/>
      <c r="CK153" s="1290"/>
      <c r="CL153" s="1290"/>
      <c r="CM153" s="1290"/>
      <c r="CN153" s="1290"/>
      <c r="CO153" s="1290"/>
      <c r="CP153" s="1290"/>
      <c r="CQ153" s="1290"/>
      <c r="CR153" s="1290"/>
      <c r="CS153" s="1290"/>
      <c r="CT153" s="1290"/>
      <c r="CU153" s="1290"/>
      <c r="CV153" s="1290"/>
      <c r="CW153" s="1290"/>
      <c r="CX153" s="1290"/>
      <c r="CY153" s="1290"/>
      <c r="CZ153" s="1290"/>
      <c r="DA153" s="1290"/>
      <c r="DB153" s="1290"/>
      <c r="DC153" s="1290"/>
      <c r="DD153" s="1290"/>
      <c r="DE153" s="1290"/>
      <c r="DF153" s="1290"/>
      <c r="DG153" s="1290"/>
      <c r="DH153" s="1290"/>
      <c r="DI153" s="1290"/>
      <c r="DJ153" s="1290"/>
      <c r="DK153" s="1290"/>
      <c r="DL153" s="1290"/>
      <c r="DM153" s="1290"/>
      <c r="DN153" s="1290"/>
      <c r="DO153" s="1290"/>
      <c r="DP153" s="1290"/>
      <c r="DQ153" s="117"/>
      <c r="DR153" s="117"/>
      <c r="DS153" s="117"/>
      <c r="DV153" s="1531"/>
      <c r="DW153" s="1532"/>
      <c r="DX153" s="1532"/>
      <c r="DY153" s="1532"/>
      <c r="DZ153" s="1532"/>
      <c r="EA153" s="1532"/>
      <c r="EB153" s="1532"/>
      <c r="EC153" s="1532"/>
      <c r="ED153" s="1533"/>
    </row>
    <row r="154" spans="2:134" ht="6" customHeight="1" x14ac:dyDescent="0.25">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c r="V154" s="1290"/>
      <c r="W154" s="1290"/>
      <c r="X154" s="1290"/>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G154" s="1290"/>
      <c r="BH154" s="1290"/>
      <c r="BI154" s="1290"/>
      <c r="BJ154" s="1290"/>
      <c r="BK154" s="1290"/>
      <c r="BL154" s="1290"/>
      <c r="BM154" s="1290"/>
      <c r="BN154" s="1290"/>
      <c r="BO154" s="1290"/>
      <c r="BP154" s="1290"/>
      <c r="BQ154" s="1290"/>
      <c r="BR154" s="1290"/>
      <c r="BS154" s="1290"/>
      <c r="BT154" s="1290"/>
      <c r="BU154" s="1290"/>
      <c r="BV154" s="1290"/>
      <c r="BW154" s="1290"/>
      <c r="BX154" s="1290"/>
      <c r="BY154" s="1290"/>
      <c r="BZ154" s="1290"/>
      <c r="CA154" s="1290"/>
      <c r="CB154" s="1290"/>
      <c r="CC154" s="1290"/>
      <c r="CD154" s="1290"/>
      <c r="CE154" s="1290"/>
      <c r="CF154" s="1290"/>
      <c r="CG154" s="1290"/>
      <c r="CH154" s="1290"/>
      <c r="CI154" s="1290"/>
      <c r="CJ154" s="1290"/>
      <c r="CK154" s="1290"/>
      <c r="CL154" s="1290"/>
      <c r="CM154" s="1290"/>
      <c r="CN154" s="1290"/>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17"/>
      <c r="DR154" s="117"/>
      <c r="DS154" s="117"/>
      <c r="DV154" s="1531"/>
      <c r="DW154" s="1532"/>
      <c r="DX154" s="1532"/>
      <c r="DY154" s="1532"/>
      <c r="DZ154" s="1532"/>
      <c r="EA154" s="1532"/>
      <c r="EB154" s="1532"/>
      <c r="EC154" s="1532"/>
      <c r="ED154" s="1533"/>
    </row>
    <row r="155" spans="2:134" ht="6" customHeight="1" x14ac:dyDescent="0.25">
      <c r="B155" s="1290"/>
      <c r="C155" s="1290"/>
      <c r="D155" s="1290"/>
      <c r="E155" s="1290"/>
      <c r="F155" s="1290"/>
      <c r="G155" s="1290"/>
      <c r="H155" s="1290"/>
      <c r="I155" s="1290"/>
      <c r="J155" s="1290"/>
      <c r="K155" s="1290"/>
      <c r="L155" s="1290"/>
      <c r="M155" s="1290"/>
      <c r="N155" s="1290"/>
      <c r="O155" s="1290"/>
      <c r="P155" s="1290"/>
      <c r="Q155" s="1290"/>
      <c r="R155" s="1290"/>
      <c r="S155" s="1290"/>
      <c r="T155" s="1290"/>
      <c r="U155" s="1290"/>
      <c r="V155" s="1290"/>
      <c r="W155" s="1290"/>
      <c r="X155" s="1290"/>
      <c r="Y155" s="1290"/>
      <c r="Z155" s="1290"/>
      <c r="AA155" s="1290"/>
      <c r="AB155" s="1290"/>
      <c r="AC155" s="1290"/>
      <c r="AD155" s="1290"/>
      <c r="AE155" s="1290"/>
      <c r="AF155" s="1290"/>
      <c r="AG155" s="1290"/>
      <c r="AH155" s="1290"/>
      <c r="AI155" s="1290"/>
      <c r="AJ155" s="1290"/>
      <c r="AK155" s="1290"/>
      <c r="AL155" s="1290"/>
      <c r="AM155" s="1290"/>
      <c r="AN155" s="1290"/>
      <c r="AO155" s="1290"/>
      <c r="AP155" s="1290"/>
      <c r="AQ155" s="1290"/>
      <c r="AR155" s="1290"/>
      <c r="AS155" s="1290"/>
      <c r="AT155" s="1290"/>
      <c r="AU155" s="1290"/>
      <c r="AV155" s="1290"/>
      <c r="AW155" s="1290"/>
      <c r="AX155" s="1290"/>
      <c r="AY155" s="1290"/>
      <c r="AZ155" s="1290"/>
      <c r="BA155" s="1290"/>
      <c r="BB155" s="1290"/>
      <c r="BC155" s="1290"/>
      <c r="BD155" s="1290"/>
      <c r="BE155" s="1290"/>
      <c r="BF155" s="1290"/>
      <c r="BG155" s="1290"/>
      <c r="BH155" s="1290"/>
      <c r="BI155" s="1290"/>
      <c r="BJ155" s="1290"/>
      <c r="BK155" s="1290"/>
      <c r="BL155" s="1290"/>
      <c r="BM155" s="1290"/>
      <c r="BN155" s="1290"/>
      <c r="BO155" s="1290"/>
      <c r="BP155" s="1290"/>
      <c r="BQ155" s="1290"/>
      <c r="BR155" s="1290"/>
      <c r="BS155" s="1290"/>
      <c r="BT155" s="1290"/>
      <c r="BU155" s="1290"/>
      <c r="BV155" s="1290"/>
      <c r="BW155" s="1290"/>
      <c r="BX155" s="1290"/>
      <c r="BY155" s="1290"/>
      <c r="BZ155" s="1290"/>
      <c r="CA155" s="1290"/>
      <c r="CB155" s="1290"/>
      <c r="CC155" s="1290"/>
      <c r="CD155" s="1290"/>
      <c r="CE155" s="1290"/>
      <c r="CF155" s="1290"/>
      <c r="CG155" s="1290"/>
      <c r="CH155" s="1290"/>
      <c r="CI155" s="1290"/>
      <c r="CJ155" s="1290"/>
      <c r="CK155" s="1290"/>
      <c r="CL155" s="1290"/>
      <c r="CM155" s="1290"/>
      <c r="CN155" s="1290"/>
      <c r="CO155" s="1290"/>
      <c r="CP155" s="1290"/>
      <c r="CQ155" s="1290"/>
      <c r="CR155" s="1290"/>
      <c r="CS155" s="1290"/>
      <c r="CT155" s="1290"/>
      <c r="CU155" s="1290"/>
      <c r="CV155" s="1290"/>
      <c r="CW155" s="1290"/>
      <c r="CX155" s="1290"/>
      <c r="CY155" s="1290"/>
      <c r="CZ155" s="1290"/>
      <c r="DA155" s="1290"/>
      <c r="DB155" s="1290"/>
      <c r="DC155" s="1290"/>
      <c r="DD155" s="1290"/>
      <c r="DE155" s="1290"/>
      <c r="DF155" s="1290"/>
      <c r="DG155" s="1290"/>
      <c r="DH155" s="1290"/>
      <c r="DI155" s="1290"/>
      <c r="DJ155" s="1290"/>
      <c r="DK155" s="1290"/>
      <c r="DL155" s="1290"/>
      <c r="DM155" s="1290"/>
      <c r="DN155" s="1290"/>
      <c r="DO155" s="1290"/>
      <c r="DP155" s="1290"/>
      <c r="DQ155" s="117"/>
      <c r="DR155" s="117"/>
      <c r="DS155" s="117"/>
      <c r="DV155" s="1531"/>
      <c r="DW155" s="1532"/>
      <c r="DX155" s="1532"/>
      <c r="DY155" s="1532"/>
      <c r="DZ155" s="1532"/>
      <c r="EA155" s="1532"/>
      <c r="EB155" s="1532"/>
      <c r="EC155" s="1532"/>
      <c r="ED155" s="1533"/>
    </row>
    <row r="156" spans="2:134" ht="6" customHeight="1" x14ac:dyDescent="0.25">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c r="CK156" s="116"/>
      <c r="CL156" s="116"/>
      <c r="CM156" s="116"/>
      <c r="CN156" s="116"/>
      <c r="CO156" s="116"/>
      <c r="CP156" s="116"/>
      <c r="CQ156" s="116"/>
      <c r="CR156" s="116"/>
      <c r="CS156" s="116"/>
      <c r="CT156" s="116"/>
      <c r="CU156" s="116"/>
      <c r="CV156" s="116"/>
      <c r="CW156" s="116"/>
      <c r="CX156" s="116"/>
      <c r="CY156" s="116"/>
      <c r="CZ156" s="116"/>
      <c r="DA156" s="116"/>
      <c r="DB156" s="116"/>
      <c r="DC156" s="116"/>
      <c r="DD156" s="116"/>
      <c r="DE156" s="116"/>
      <c r="DF156" s="116"/>
      <c r="DG156" s="116"/>
      <c r="DH156" s="116"/>
      <c r="DI156" s="116"/>
      <c r="DJ156" s="116"/>
      <c r="DK156" s="116"/>
      <c r="DL156" s="116"/>
      <c r="DM156" s="116"/>
      <c r="DN156" s="116"/>
      <c r="DO156" s="116"/>
      <c r="DP156" s="116"/>
      <c r="DQ156" s="117"/>
      <c r="DR156" s="117"/>
      <c r="DS156" s="117"/>
      <c r="DV156" s="1531"/>
      <c r="DW156" s="1532"/>
      <c r="DX156" s="1532"/>
      <c r="DY156" s="1532"/>
      <c r="DZ156" s="1532"/>
      <c r="EA156" s="1532"/>
      <c r="EB156" s="1532"/>
      <c r="EC156" s="1532"/>
      <c r="ED156" s="1533"/>
    </row>
    <row r="157" spans="2:134" ht="6" customHeight="1" x14ac:dyDescent="0.25">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c r="CM157" s="116"/>
      <c r="CN157" s="116"/>
      <c r="CO157" s="116"/>
      <c r="CP157" s="116"/>
      <c r="CQ157" s="116"/>
      <c r="CR157" s="116"/>
      <c r="CS157" s="116"/>
      <c r="CT157" s="116"/>
      <c r="CU157" s="116"/>
      <c r="CV157" s="116"/>
      <c r="CW157" s="116"/>
      <c r="CX157" s="116"/>
      <c r="CY157" s="116"/>
      <c r="CZ157" s="116"/>
      <c r="DA157" s="116"/>
      <c r="DB157" s="116"/>
      <c r="DC157" s="116"/>
      <c r="DD157" s="116"/>
      <c r="DE157" s="116"/>
      <c r="DF157" s="116"/>
      <c r="DG157" s="116"/>
      <c r="DH157" s="116"/>
      <c r="DI157" s="116"/>
      <c r="DJ157" s="116"/>
      <c r="DK157" s="116"/>
      <c r="DL157" s="116"/>
      <c r="DM157" s="116"/>
      <c r="DN157" s="116"/>
      <c r="DO157" s="116"/>
      <c r="DP157" s="116"/>
      <c r="DQ157" s="117"/>
      <c r="DR157" s="117"/>
      <c r="DS157" s="117"/>
      <c r="DV157" s="1531"/>
      <c r="DW157" s="1532"/>
      <c r="DX157" s="1532"/>
      <c r="DY157" s="1532"/>
      <c r="DZ157" s="1532"/>
      <c r="EA157" s="1532"/>
      <c r="EB157" s="1532"/>
      <c r="EC157" s="1532"/>
      <c r="ED157" s="1533"/>
    </row>
    <row r="158" spans="2:134" ht="6" customHeight="1" x14ac:dyDescent="0.25">
      <c r="DV158" s="1531"/>
      <c r="DW158" s="1532"/>
      <c r="DX158" s="1532"/>
      <c r="DY158" s="1532"/>
      <c r="DZ158" s="1532"/>
      <c r="EA158" s="1532"/>
      <c r="EB158" s="1532"/>
      <c r="EC158" s="1532"/>
      <c r="ED158" s="1533"/>
    </row>
    <row r="159" spans="2:134" ht="6" customHeight="1" x14ac:dyDescent="0.25">
      <c r="B159" s="1287" t="s">
        <v>161</v>
      </c>
      <c r="C159" s="1287"/>
      <c r="D159" s="1287"/>
      <c r="E159" s="1289" t="s">
        <v>225</v>
      </c>
      <c r="F159" s="1289"/>
      <c r="G159" s="1289"/>
      <c r="H159" s="1289"/>
      <c r="I159" s="1289"/>
      <c r="J159" s="1289"/>
      <c r="K159" s="1289"/>
      <c r="L159" s="1289"/>
      <c r="M159" s="1289"/>
      <c r="N159" s="1289"/>
      <c r="O159" s="1289"/>
      <c r="P159" s="1289"/>
      <c r="Q159" s="1289"/>
      <c r="R159" s="1289"/>
      <c r="S159" s="1289"/>
      <c r="T159" s="1289"/>
      <c r="U159" s="1289"/>
      <c r="V159" s="1289"/>
      <c r="W159" s="1289"/>
      <c r="X159" s="1289"/>
      <c r="Y159" s="1289"/>
      <c r="Z159" s="1289"/>
      <c r="AA159" s="1289"/>
      <c r="AB159" s="1289"/>
      <c r="AC159" s="1289"/>
      <c r="AD159" s="1289"/>
      <c r="AE159" s="1289"/>
      <c r="AF159" s="1289"/>
      <c r="AG159" s="1289"/>
      <c r="AH159" s="1289"/>
      <c r="AI159" s="1289"/>
      <c r="AJ159" s="1289"/>
      <c r="AK159" s="1289"/>
      <c r="AL159" s="1289"/>
      <c r="AM159" s="1289"/>
      <c r="AN159" s="1289"/>
      <c r="AO159" s="1289"/>
      <c r="AP159" s="1289"/>
      <c r="AQ159" s="1289"/>
      <c r="AR159" s="1289"/>
      <c r="AS159" s="1289"/>
      <c r="AT159" s="1289"/>
      <c r="AU159" s="1289"/>
      <c r="AV159" s="1289"/>
      <c r="AW159" s="1289"/>
      <c r="AX159" s="1289"/>
      <c r="AY159" s="1289"/>
      <c r="AZ159" s="1289"/>
      <c r="BA159" s="1289"/>
      <c r="BB159" s="1289"/>
      <c r="BC159" s="1289"/>
      <c r="BD159" s="1289"/>
      <c r="BE159" s="1289"/>
      <c r="BF159" s="1289"/>
      <c r="BG159" s="1289"/>
      <c r="BH159" s="1289"/>
      <c r="BI159" s="1289"/>
      <c r="BJ159" s="1289"/>
      <c r="BK159" s="1289"/>
      <c r="BL159" s="1289"/>
      <c r="BM159" s="1289"/>
      <c r="BN159" s="1289"/>
      <c r="BO159" s="1289"/>
      <c r="BP159" s="1289"/>
      <c r="BQ159" s="1289"/>
      <c r="BR159" s="1289"/>
      <c r="BS159" s="1289"/>
      <c r="BT159" s="1289"/>
      <c r="BU159" s="1289"/>
      <c r="BV159" s="1289"/>
      <c r="BW159" s="1289"/>
      <c r="BX159" s="1289"/>
      <c r="BY159" s="1289"/>
      <c r="BZ159" s="1289"/>
      <c r="CA159" s="1289"/>
      <c r="CB159" s="1289"/>
      <c r="CC159" s="1289"/>
      <c r="CD159" s="1289"/>
      <c r="CE159" s="1289"/>
      <c r="CF159" s="1289"/>
      <c r="CG159" s="1289"/>
      <c r="CH159" s="1289"/>
      <c r="CI159" s="1289"/>
      <c r="CJ159" s="1289"/>
      <c r="CK159" s="1289"/>
      <c r="CL159" s="1289"/>
      <c r="CM159" s="1289"/>
      <c r="CN159" s="1289"/>
      <c r="CO159" s="1289"/>
      <c r="CP159" s="1289"/>
      <c r="CQ159" s="1289"/>
      <c r="CR159" s="1289"/>
      <c r="CS159" s="1289"/>
      <c r="CT159" s="1289"/>
      <c r="CU159" s="1289"/>
      <c r="CV159" s="1289"/>
      <c r="CW159" s="1289"/>
      <c r="CX159" s="1289"/>
      <c r="CY159" s="1289"/>
      <c r="CZ159" s="1289"/>
      <c r="DA159" s="1289"/>
      <c r="DB159" s="1289"/>
      <c r="DC159" s="1289"/>
      <c r="DD159" s="1289"/>
      <c r="DE159" s="1289"/>
      <c r="DF159" s="1289"/>
      <c r="DG159" s="1289"/>
      <c r="DH159" s="1289"/>
      <c r="DI159" s="1289"/>
      <c r="DJ159" s="1289"/>
      <c r="DK159" s="1289"/>
      <c r="DL159" s="1289"/>
      <c r="DM159" s="1289"/>
      <c r="DN159" s="1289"/>
      <c r="DO159" s="1289"/>
      <c r="DP159" s="1289"/>
      <c r="DV159" s="1531"/>
      <c r="DW159" s="1532"/>
      <c r="DX159" s="1532"/>
      <c r="DY159" s="1532"/>
      <c r="DZ159" s="1532"/>
      <c r="EA159" s="1532"/>
      <c r="EB159" s="1532"/>
      <c r="EC159" s="1532"/>
      <c r="ED159" s="1533"/>
    </row>
    <row r="160" spans="2:134" ht="6" customHeight="1" x14ac:dyDescent="0.25">
      <c r="B160" s="1287"/>
      <c r="C160" s="1287"/>
      <c r="D160" s="1287"/>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89"/>
      <c r="AF160" s="1289"/>
      <c r="AG160" s="1289"/>
      <c r="AH160" s="1289"/>
      <c r="AI160" s="1289"/>
      <c r="AJ160" s="1289"/>
      <c r="AK160" s="1289"/>
      <c r="AL160" s="1289"/>
      <c r="AM160" s="1289"/>
      <c r="AN160" s="1289"/>
      <c r="AO160" s="1289"/>
      <c r="AP160" s="1289"/>
      <c r="AQ160" s="1289"/>
      <c r="AR160" s="1289"/>
      <c r="AS160" s="1289"/>
      <c r="AT160" s="1289"/>
      <c r="AU160" s="1289"/>
      <c r="AV160" s="1289"/>
      <c r="AW160" s="1289"/>
      <c r="AX160" s="1289"/>
      <c r="AY160" s="1289"/>
      <c r="AZ160" s="1289"/>
      <c r="BA160" s="1289"/>
      <c r="BB160" s="1289"/>
      <c r="BC160" s="1289"/>
      <c r="BD160" s="1289"/>
      <c r="BE160" s="1289"/>
      <c r="BF160" s="1289"/>
      <c r="BG160" s="1289"/>
      <c r="BH160" s="1289"/>
      <c r="BI160" s="1289"/>
      <c r="BJ160" s="1289"/>
      <c r="BK160" s="1289"/>
      <c r="BL160" s="1289"/>
      <c r="BM160" s="1289"/>
      <c r="BN160" s="1289"/>
      <c r="BO160" s="1289"/>
      <c r="BP160" s="1289"/>
      <c r="BQ160" s="1289"/>
      <c r="BR160" s="1289"/>
      <c r="BS160" s="1289"/>
      <c r="BT160" s="1289"/>
      <c r="BU160" s="1289"/>
      <c r="BV160" s="1289"/>
      <c r="BW160" s="1289"/>
      <c r="BX160" s="1289"/>
      <c r="BY160" s="1289"/>
      <c r="BZ160" s="1289"/>
      <c r="CA160" s="1289"/>
      <c r="CB160" s="1289"/>
      <c r="CC160" s="1289"/>
      <c r="CD160" s="1289"/>
      <c r="CE160" s="1289"/>
      <c r="CF160" s="1289"/>
      <c r="CG160" s="1289"/>
      <c r="CH160" s="1289"/>
      <c r="CI160" s="1289"/>
      <c r="CJ160" s="1289"/>
      <c r="CK160" s="1289"/>
      <c r="CL160" s="1289"/>
      <c r="CM160" s="1289"/>
      <c r="CN160" s="1289"/>
      <c r="CO160" s="1289"/>
      <c r="CP160" s="1289"/>
      <c r="CQ160" s="1289"/>
      <c r="CR160" s="1289"/>
      <c r="CS160" s="1289"/>
      <c r="CT160" s="1289"/>
      <c r="CU160" s="1289"/>
      <c r="CV160" s="1289"/>
      <c r="CW160" s="1289"/>
      <c r="CX160" s="1289"/>
      <c r="CY160" s="1289"/>
      <c r="CZ160" s="1289"/>
      <c r="DA160" s="1289"/>
      <c r="DB160" s="1289"/>
      <c r="DC160" s="1289"/>
      <c r="DD160" s="1289"/>
      <c r="DE160" s="1289"/>
      <c r="DF160" s="1289"/>
      <c r="DG160" s="1289"/>
      <c r="DH160" s="1289"/>
      <c r="DI160" s="1289"/>
      <c r="DJ160" s="1289"/>
      <c r="DK160" s="1289"/>
      <c r="DL160" s="1289"/>
      <c r="DM160" s="1289"/>
      <c r="DN160" s="1289"/>
      <c r="DO160" s="1289"/>
      <c r="DP160" s="1289"/>
      <c r="DV160" s="1531"/>
      <c r="DW160" s="1532"/>
      <c r="DX160" s="1532"/>
      <c r="DY160" s="1532"/>
      <c r="DZ160" s="1532"/>
      <c r="EA160" s="1532"/>
      <c r="EB160" s="1532"/>
      <c r="EC160" s="1532"/>
      <c r="ED160" s="1533"/>
    </row>
    <row r="161" spans="2:134" ht="6" customHeight="1" x14ac:dyDescent="0.25">
      <c r="B161" s="115"/>
      <c r="C161" s="115"/>
      <c r="D161" s="115"/>
      <c r="E161" s="1289"/>
      <c r="F161" s="1289"/>
      <c r="G161" s="1289"/>
      <c r="H161" s="1289"/>
      <c r="I161" s="1289"/>
      <c r="J161" s="1289"/>
      <c r="K161" s="1289"/>
      <c r="L161" s="1289"/>
      <c r="M161" s="1289"/>
      <c r="N161" s="1289"/>
      <c r="O161" s="1289"/>
      <c r="P161" s="1289"/>
      <c r="Q161" s="1289"/>
      <c r="R161" s="1289"/>
      <c r="S161" s="1289"/>
      <c r="T161" s="1289"/>
      <c r="U161" s="1289"/>
      <c r="V161" s="1289"/>
      <c r="W161" s="1289"/>
      <c r="X161" s="1289"/>
      <c r="Y161" s="1289"/>
      <c r="Z161" s="1289"/>
      <c r="AA161" s="1289"/>
      <c r="AB161" s="1289"/>
      <c r="AC161" s="1289"/>
      <c r="AD161" s="1289"/>
      <c r="AE161" s="1289"/>
      <c r="AF161" s="1289"/>
      <c r="AG161" s="1289"/>
      <c r="AH161" s="1289"/>
      <c r="AI161" s="1289"/>
      <c r="AJ161" s="1289"/>
      <c r="AK161" s="1289"/>
      <c r="AL161" s="1289"/>
      <c r="AM161" s="1289"/>
      <c r="AN161" s="1289"/>
      <c r="AO161" s="1289"/>
      <c r="AP161" s="1289"/>
      <c r="AQ161" s="1289"/>
      <c r="AR161" s="1289"/>
      <c r="AS161" s="1289"/>
      <c r="AT161" s="1289"/>
      <c r="AU161" s="1289"/>
      <c r="AV161" s="1289"/>
      <c r="AW161" s="1289"/>
      <c r="AX161" s="1289"/>
      <c r="AY161" s="1289"/>
      <c r="AZ161" s="1289"/>
      <c r="BA161" s="1289"/>
      <c r="BB161" s="1289"/>
      <c r="BC161" s="1289"/>
      <c r="BD161" s="1289"/>
      <c r="BE161" s="1289"/>
      <c r="BF161" s="1289"/>
      <c r="BG161" s="1289"/>
      <c r="BH161" s="1289"/>
      <c r="BI161" s="1289"/>
      <c r="BJ161" s="1289"/>
      <c r="BK161" s="1289"/>
      <c r="BL161" s="1289"/>
      <c r="BM161" s="1289"/>
      <c r="BN161" s="1289"/>
      <c r="BO161" s="1289"/>
      <c r="BP161" s="1289"/>
      <c r="BQ161" s="1289"/>
      <c r="BR161" s="1289"/>
      <c r="BS161" s="1289"/>
      <c r="BT161" s="1289"/>
      <c r="BU161" s="1289"/>
      <c r="BV161" s="1289"/>
      <c r="BW161" s="1289"/>
      <c r="BX161" s="1289"/>
      <c r="BY161" s="1289"/>
      <c r="BZ161" s="1289"/>
      <c r="CA161" s="1289"/>
      <c r="CB161" s="1289"/>
      <c r="CC161" s="1289"/>
      <c r="CD161" s="1289"/>
      <c r="CE161" s="1289"/>
      <c r="CF161" s="1289"/>
      <c r="CG161" s="1289"/>
      <c r="CH161" s="1289"/>
      <c r="CI161" s="1289"/>
      <c r="CJ161" s="1289"/>
      <c r="CK161" s="1289"/>
      <c r="CL161" s="1289"/>
      <c r="CM161" s="1289"/>
      <c r="CN161" s="1289"/>
      <c r="CO161" s="1289"/>
      <c r="CP161" s="1289"/>
      <c r="CQ161" s="1289"/>
      <c r="CR161" s="1289"/>
      <c r="CS161" s="1289"/>
      <c r="CT161" s="1289"/>
      <c r="CU161" s="1289"/>
      <c r="CV161" s="1289"/>
      <c r="CW161" s="1289"/>
      <c r="CX161" s="1289"/>
      <c r="CY161" s="1289"/>
      <c r="CZ161" s="1289"/>
      <c r="DA161" s="1289"/>
      <c r="DB161" s="1289"/>
      <c r="DC161" s="1289"/>
      <c r="DD161" s="1289"/>
      <c r="DE161" s="1289"/>
      <c r="DF161" s="1289"/>
      <c r="DG161" s="1289"/>
      <c r="DH161" s="1289"/>
      <c r="DI161" s="1289"/>
      <c r="DJ161" s="1289"/>
      <c r="DK161" s="1289"/>
      <c r="DL161" s="1289"/>
      <c r="DM161" s="1289"/>
      <c r="DN161" s="1289"/>
      <c r="DO161" s="1289"/>
      <c r="DP161" s="1289"/>
      <c r="DV161" s="1531"/>
      <c r="DW161" s="1532"/>
      <c r="DX161" s="1532"/>
      <c r="DY161" s="1532"/>
      <c r="DZ161" s="1532"/>
      <c r="EA161" s="1532"/>
      <c r="EB161" s="1532"/>
      <c r="EC161" s="1532"/>
      <c r="ED161" s="1533"/>
    </row>
    <row r="162" spans="2:134" ht="7.5" customHeight="1" x14ac:dyDescent="0.25">
      <c r="B162" s="115"/>
      <c r="C162" s="115"/>
      <c r="D162" s="115"/>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89"/>
      <c r="AF162" s="1289"/>
      <c r="AG162" s="1289"/>
      <c r="AH162" s="1289"/>
      <c r="AI162" s="1289"/>
      <c r="AJ162" s="1289"/>
      <c r="AK162" s="1289"/>
      <c r="AL162" s="1289"/>
      <c r="AM162" s="1289"/>
      <c r="AN162" s="1289"/>
      <c r="AO162" s="1289"/>
      <c r="AP162" s="1289"/>
      <c r="AQ162" s="1289"/>
      <c r="AR162" s="1289"/>
      <c r="AS162" s="1289"/>
      <c r="AT162" s="1289"/>
      <c r="AU162" s="1289"/>
      <c r="AV162" s="1289"/>
      <c r="AW162" s="1289"/>
      <c r="AX162" s="1289"/>
      <c r="AY162" s="1289"/>
      <c r="AZ162" s="1289"/>
      <c r="BA162" s="1289"/>
      <c r="BB162" s="1289"/>
      <c r="BC162" s="1289"/>
      <c r="BD162" s="1289"/>
      <c r="BE162" s="1289"/>
      <c r="BF162" s="1289"/>
      <c r="BG162" s="1289"/>
      <c r="BH162" s="1289"/>
      <c r="BI162" s="1289"/>
      <c r="BJ162" s="1289"/>
      <c r="BK162" s="1289"/>
      <c r="BL162" s="1289"/>
      <c r="BM162" s="1289"/>
      <c r="BN162" s="1289"/>
      <c r="BO162" s="1289"/>
      <c r="BP162" s="1289"/>
      <c r="BQ162" s="1289"/>
      <c r="BR162" s="1289"/>
      <c r="BS162" s="1289"/>
      <c r="BT162" s="1289"/>
      <c r="BU162" s="1289"/>
      <c r="BV162" s="1289"/>
      <c r="BW162" s="1289"/>
      <c r="BX162" s="1289"/>
      <c r="BY162" s="1289"/>
      <c r="BZ162" s="1289"/>
      <c r="CA162" s="1289"/>
      <c r="CB162" s="1289"/>
      <c r="CC162" s="1289"/>
      <c r="CD162" s="1289"/>
      <c r="CE162" s="1289"/>
      <c r="CF162" s="1289"/>
      <c r="CG162" s="1289"/>
      <c r="CH162" s="1289"/>
      <c r="CI162" s="1289"/>
      <c r="CJ162" s="1289"/>
      <c r="CK162" s="1289"/>
      <c r="CL162" s="1289"/>
      <c r="CM162" s="1289"/>
      <c r="CN162" s="1289"/>
      <c r="CO162" s="1289"/>
      <c r="CP162" s="1289"/>
      <c r="CQ162" s="1289"/>
      <c r="CR162" s="1289"/>
      <c r="CS162" s="1289"/>
      <c r="CT162" s="1289"/>
      <c r="CU162" s="1289"/>
      <c r="CV162" s="1289"/>
      <c r="CW162" s="1289"/>
      <c r="CX162" s="1289"/>
      <c r="CY162" s="1289"/>
      <c r="CZ162" s="1289"/>
      <c r="DA162" s="1289"/>
      <c r="DB162" s="1289"/>
      <c r="DC162" s="1289"/>
      <c r="DD162" s="1289"/>
      <c r="DE162" s="1289"/>
      <c r="DF162" s="1289"/>
      <c r="DG162" s="1289"/>
      <c r="DH162" s="1289"/>
      <c r="DI162" s="1289"/>
      <c r="DJ162" s="1289"/>
      <c r="DK162" s="1289"/>
      <c r="DL162" s="1289"/>
      <c r="DM162" s="1289"/>
      <c r="DN162" s="1289"/>
      <c r="DO162" s="1289"/>
      <c r="DP162" s="1289"/>
      <c r="DV162" s="1531"/>
      <c r="DW162" s="1532"/>
      <c r="DX162" s="1532"/>
      <c r="DY162" s="1532"/>
      <c r="DZ162" s="1532"/>
      <c r="EA162" s="1532"/>
      <c r="EB162" s="1532"/>
      <c r="EC162" s="1532"/>
      <c r="ED162" s="1533"/>
    </row>
    <row r="163" spans="2:134" ht="6" customHeight="1" x14ac:dyDescent="0.25">
      <c r="B163" s="115"/>
      <c r="C163" s="115"/>
      <c r="D163" s="115"/>
      <c r="E163" s="1289"/>
      <c r="F163" s="1289"/>
      <c r="G163" s="1289"/>
      <c r="H163" s="1289"/>
      <c r="I163" s="1289"/>
      <c r="J163" s="1289"/>
      <c r="K163" s="1289"/>
      <c r="L163" s="1289"/>
      <c r="M163" s="1289"/>
      <c r="N163" s="1289"/>
      <c r="O163" s="1289"/>
      <c r="P163" s="1289"/>
      <c r="Q163" s="1289"/>
      <c r="R163" s="1289"/>
      <c r="S163" s="1289"/>
      <c r="T163" s="1289"/>
      <c r="U163" s="1289"/>
      <c r="V163" s="1289"/>
      <c r="W163" s="1289"/>
      <c r="X163" s="1289"/>
      <c r="Y163" s="1289"/>
      <c r="Z163" s="1289"/>
      <c r="AA163" s="1289"/>
      <c r="AB163" s="1289"/>
      <c r="AC163" s="1289"/>
      <c r="AD163" s="1289"/>
      <c r="AE163" s="1289"/>
      <c r="AF163" s="1289"/>
      <c r="AG163" s="1289"/>
      <c r="AH163" s="1289"/>
      <c r="AI163" s="1289"/>
      <c r="AJ163" s="1289"/>
      <c r="AK163" s="1289"/>
      <c r="AL163" s="1289"/>
      <c r="AM163" s="1289"/>
      <c r="AN163" s="1289"/>
      <c r="AO163" s="1289"/>
      <c r="AP163" s="1289"/>
      <c r="AQ163" s="1289"/>
      <c r="AR163" s="1289"/>
      <c r="AS163" s="1289"/>
      <c r="AT163" s="1289"/>
      <c r="AU163" s="1289"/>
      <c r="AV163" s="1289"/>
      <c r="AW163" s="1289"/>
      <c r="AX163" s="1289"/>
      <c r="AY163" s="1289"/>
      <c r="AZ163" s="1289"/>
      <c r="BA163" s="1289"/>
      <c r="BB163" s="1289"/>
      <c r="BC163" s="1289"/>
      <c r="BD163" s="1289"/>
      <c r="BE163" s="1289"/>
      <c r="BF163" s="1289"/>
      <c r="BG163" s="1289"/>
      <c r="BH163" s="1289"/>
      <c r="BI163" s="1289"/>
      <c r="BJ163" s="1289"/>
      <c r="BK163" s="1289"/>
      <c r="BL163" s="1289"/>
      <c r="BM163" s="1289"/>
      <c r="BN163" s="1289"/>
      <c r="BO163" s="1289"/>
      <c r="BP163" s="1289"/>
      <c r="BQ163" s="1289"/>
      <c r="BR163" s="1289"/>
      <c r="BS163" s="1289"/>
      <c r="BT163" s="1289"/>
      <c r="BU163" s="1289"/>
      <c r="BV163" s="1289"/>
      <c r="BW163" s="1289"/>
      <c r="BX163" s="1289"/>
      <c r="BY163" s="1289"/>
      <c r="BZ163" s="1289"/>
      <c r="CA163" s="1289"/>
      <c r="CB163" s="1289"/>
      <c r="CC163" s="1289"/>
      <c r="CD163" s="1289"/>
      <c r="CE163" s="1289"/>
      <c r="CF163" s="1289"/>
      <c r="CG163" s="1289"/>
      <c r="CH163" s="1289"/>
      <c r="CI163" s="1289"/>
      <c r="CJ163" s="1289"/>
      <c r="CK163" s="1289"/>
      <c r="CL163" s="1289"/>
      <c r="CM163" s="1289"/>
      <c r="CN163" s="1289"/>
      <c r="CO163" s="1289"/>
      <c r="CP163" s="1289"/>
      <c r="CQ163" s="1289"/>
      <c r="CR163" s="1289"/>
      <c r="CS163" s="1289"/>
      <c r="CT163" s="1289"/>
      <c r="CU163" s="1289"/>
      <c r="CV163" s="1289"/>
      <c r="CW163" s="1289"/>
      <c r="CX163" s="1289"/>
      <c r="CY163" s="1289"/>
      <c r="CZ163" s="1289"/>
      <c r="DA163" s="1289"/>
      <c r="DB163" s="1289"/>
      <c r="DC163" s="1289"/>
      <c r="DD163" s="1289"/>
      <c r="DE163" s="1289"/>
      <c r="DF163" s="1289"/>
      <c r="DG163" s="1289"/>
      <c r="DH163" s="1289"/>
      <c r="DI163" s="1289"/>
      <c r="DJ163" s="1289"/>
      <c r="DK163" s="1289"/>
      <c r="DL163" s="1289"/>
      <c r="DM163" s="1289"/>
      <c r="DN163" s="1289"/>
      <c r="DO163" s="1289"/>
      <c r="DP163" s="1289"/>
      <c r="DV163" s="1531"/>
      <c r="DW163" s="1532"/>
      <c r="DX163" s="1532"/>
      <c r="DY163" s="1532"/>
      <c r="DZ163" s="1532"/>
      <c r="EA163" s="1532"/>
      <c r="EB163" s="1532"/>
      <c r="EC163" s="1532"/>
      <c r="ED163" s="1533"/>
    </row>
    <row r="164" spans="2:134" ht="6" customHeight="1" x14ac:dyDescent="0.25">
      <c r="B164" s="115"/>
      <c r="C164" s="115"/>
      <c r="D164" s="115"/>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V164" s="1531"/>
      <c r="DW164" s="1532"/>
      <c r="DX164" s="1532"/>
      <c r="DY164" s="1532"/>
      <c r="DZ164" s="1532"/>
      <c r="EA164" s="1532"/>
      <c r="EB164" s="1532"/>
      <c r="EC164" s="1532"/>
      <c r="ED164" s="1533"/>
    </row>
    <row r="165" spans="2:134" ht="6" customHeight="1" x14ac:dyDescent="0.25">
      <c r="B165" s="115"/>
      <c r="C165" s="115"/>
      <c r="D165" s="115"/>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V165" s="1531"/>
      <c r="DW165" s="1532"/>
      <c r="DX165" s="1532"/>
      <c r="DY165" s="1532"/>
      <c r="DZ165" s="1532"/>
      <c r="EA165" s="1532"/>
      <c r="EB165" s="1532"/>
      <c r="EC165" s="1532"/>
      <c r="ED165" s="1533"/>
    </row>
    <row r="166" spans="2:134" ht="6.75" customHeight="1" x14ac:dyDescent="0.25">
      <c r="B166" s="1287" t="s">
        <v>162</v>
      </c>
      <c r="C166" s="1287"/>
      <c r="D166" s="1287"/>
      <c r="E166" s="1288" t="s">
        <v>163</v>
      </c>
      <c r="F166" s="1288"/>
      <c r="G166" s="1288"/>
      <c r="H166" s="1288"/>
      <c r="I166" s="1288"/>
      <c r="J166" s="1288"/>
      <c r="K166" s="1288"/>
      <c r="L166" s="1288"/>
      <c r="M166" s="1288"/>
      <c r="N166" s="1288"/>
      <c r="O166" s="1288"/>
      <c r="P166" s="1288"/>
      <c r="Q166" s="1288"/>
      <c r="R166" s="1288"/>
      <c r="S166" s="1288"/>
      <c r="T166" s="1288"/>
      <c r="U166" s="1288"/>
      <c r="V166" s="1288"/>
      <c r="W166" s="1288"/>
      <c r="X166" s="1288"/>
      <c r="Y166" s="1288"/>
      <c r="Z166" s="1288"/>
      <c r="AA166" s="1288"/>
      <c r="AB166" s="1288"/>
      <c r="AC166" s="1288"/>
      <c r="AD166" s="1288"/>
      <c r="AE166" s="1288"/>
      <c r="AF166" s="1288"/>
      <c r="AG166" s="1288"/>
      <c r="AH166" s="1288"/>
      <c r="AI166" s="1288"/>
      <c r="AJ166" s="1288"/>
      <c r="AK166" s="1288"/>
      <c r="AL166" s="1288"/>
      <c r="AM166" s="1288"/>
      <c r="AN166" s="1288"/>
      <c r="AO166" s="1288"/>
      <c r="AP166" s="1288"/>
      <c r="AQ166" s="1288"/>
      <c r="AR166" s="1288"/>
      <c r="AS166" s="1288"/>
      <c r="AT166" s="1288"/>
      <c r="AU166" s="1288"/>
      <c r="AV166" s="1288"/>
      <c r="AW166" s="1288"/>
      <c r="AX166" s="1288"/>
      <c r="AY166" s="1288"/>
      <c r="AZ166" s="1288"/>
      <c r="BA166" s="1288"/>
      <c r="BB166" s="1288"/>
      <c r="BC166" s="1288"/>
      <c r="BD166" s="1288"/>
      <c r="BE166" s="1288"/>
      <c r="BF166" s="1288"/>
      <c r="BG166" s="1288"/>
      <c r="BH166" s="1288"/>
      <c r="BI166" s="1288"/>
      <c r="BJ166" s="1288"/>
      <c r="BK166" s="1288"/>
      <c r="BL166" s="1288"/>
      <c r="BM166" s="1288"/>
      <c r="BN166" s="1288"/>
      <c r="BO166" s="1288"/>
      <c r="BP166" s="1288"/>
      <c r="BQ166" s="1288"/>
      <c r="BR166" s="1288"/>
      <c r="BS166" s="1288"/>
      <c r="BT166" s="1288"/>
      <c r="BU166" s="1288"/>
      <c r="BV166" s="1288"/>
      <c r="BW166" s="1288"/>
      <c r="BX166" s="1288"/>
      <c r="BY166" s="1288"/>
      <c r="BZ166" s="1288"/>
      <c r="CA166" s="1288"/>
      <c r="CB166" s="1288"/>
      <c r="CC166" s="1288"/>
      <c r="CD166" s="1288"/>
      <c r="CE166" s="1288"/>
      <c r="CF166" s="1288"/>
      <c r="CG166" s="1288"/>
      <c r="CH166" s="1288"/>
      <c r="CI166" s="1288"/>
      <c r="CJ166" s="1288"/>
      <c r="CK166" s="1288"/>
      <c r="CL166" s="1288"/>
      <c r="CM166" s="1288"/>
      <c r="CN166" s="1288"/>
      <c r="CO166" s="1288"/>
      <c r="CP166" s="1288"/>
      <c r="CQ166" s="1288"/>
      <c r="CR166" s="1288"/>
      <c r="CS166" s="1288"/>
      <c r="CT166" s="1288"/>
      <c r="CU166" s="1288"/>
      <c r="CV166" s="1288"/>
      <c r="CW166" s="1288"/>
      <c r="CX166" s="1288"/>
      <c r="CY166" s="1288"/>
      <c r="CZ166" s="1288"/>
      <c r="DA166" s="1288"/>
      <c r="DB166" s="1288"/>
      <c r="DC166" s="1288"/>
      <c r="DD166" s="1288"/>
      <c r="DE166" s="1288"/>
      <c r="DF166" s="1288"/>
      <c r="DG166" s="1288"/>
      <c r="DH166" s="1288"/>
      <c r="DI166" s="1288"/>
      <c r="DJ166" s="1288"/>
      <c r="DK166" s="1288"/>
      <c r="DL166" s="1288"/>
      <c r="DM166" s="1288"/>
      <c r="DN166" s="1288"/>
      <c r="DO166" s="1288"/>
      <c r="DP166" s="1288"/>
      <c r="DV166" s="1531"/>
      <c r="DW166" s="1532"/>
      <c r="DX166" s="1532"/>
      <c r="DY166" s="1532"/>
      <c r="DZ166" s="1532"/>
      <c r="EA166" s="1532"/>
      <c r="EB166" s="1532"/>
      <c r="EC166" s="1532"/>
      <c r="ED166" s="1533"/>
    </row>
    <row r="167" spans="2:134" ht="6.75" customHeight="1" x14ac:dyDescent="0.25">
      <c r="B167" s="1287"/>
      <c r="C167" s="1287"/>
      <c r="D167" s="1287"/>
      <c r="E167" s="1288"/>
      <c r="F167" s="1288"/>
      <c r="G167" s="1288"/>
      <c r="H167" s="1288"/>
      <c r="I167" s="1288"/>
      <c r="J167" s="1288"/>
      <c r="K167" s="1288"/>
      <c r="L167" s="1288"/>
      <c r="M167" s="1288"/>
      <c r="N167" s="1288"/>
      <c r="O167" s="1288"/>
      <c r="P167" s="1288"/>
      <c r="Q167" s="1288"/>
      <c r="R167" s="1288"/>
      <c r="S167" s="1288"/>
      <c r="T167" s="1288"/>
      <c r="U167" s="1288"/>
      <c r="V167" s="1288"/>
      <c r="W167" s="1288"/>
      <c r="X167" s="1288"/>
      <c r="Y167" s="1288"/>
      <c r="Z167" s="1288"/>
      <c r="AA167" s="1288"/>
      <c r="AB167" s="1288"/>
      <c r="AC167" s="1288"/>
      <c r="AD167" s="1288"/>
      <c r="AE167" s="1288"/>
      <c r="AF167" s="1288"/>
      <c r="AG167" s="1288"/>
      <c r="AH167" s="1288"/>
      <c r="AI167" s="1288"/>
      <c r="AJ167" s="1288"/>
      <c r="AK167" s="1288"/>
      <c r="AL167" s="1288"/>
      <c r="AM167" s="1288"/>
      <c r="AN167" s="1288"/>
      <c r="AO167" s="1288"/>
      <c r="AP167" s="1288"/>
      <c r="AQ167" s="1288"/>
      <c r="AR167" s="1288"/>
      <c r="AS167" s="1288"/>
      <c r="AT167" s="1288"/>
      <c r="AU167" s="1288"/>
      <c r="AV167" s="1288"/>
      <c r="AW167" s="1288"/>
      <c r="AX167" s="1288"/>
      <c r="AY167" s="1288"/>
      <c r="AZ167" s="1288"/>
      <c r="BA167" s="1288"/>
      <c r="BB167" s="1288"/>
      <c r="BC167" s="1288"/>
      <c r="BD167" s="1288"/>
      <c r="BE167" s="1288"/>
      <c r="BF167" s="1288"/>
      <c r="BG167" s="1288"/>
      <c r="BH167" s="1288"/>
      <c r="BI167" s="1288"/>
      <c r="BJ167" s="1288"/>
      <c r="BK167" s="1288"/>
      <c r="BL167" s="1288"/>
      <c r="BM167" s="1288"/>
      <c r="BN167" s="1288"/>
      <c r="BO167" s="1288"/>
      <c r="BP167" s="1288"/>
      <c r="BQ167" s="1288"/>
      <c r="BR167" s="1288"/>
      <c r="BS167" s="1288"/>
      <c r="BT167" s="1288"/>
      <c r="BU167" s="1288"/>
      <c r="BV167" s="1288"/>
      <c r="BW167" s="1288"/>
      <c r="BX167" s="1288"/>
      <c r="BY167" s="1288"/>
      <c r="BZ167" s="1288"/>
      <c r="CA167" s="1288"/>
      <c r="CB167" s="1288"/>
      <c r="CC167" s="1288"/>
      <c r="CD167" s="1288"/>
      <c r="CE167" s="1288"/>
      <c r="CF167" s="1288"/>
      <c r="CG167" s="1288"/>
      <c r="CH167" s="1288"/>
      <c r="CI167" s="1288"/>
      <c r="CJ167" s="1288"/>
      <c r="CK167" s="1288"/>
      <c r="CL167" s="1288"/>
      <c r="CM167" s="1288"/>
      <c r="CN167" s="1288"/>
      <c r="CO167" s="1288"/>
      <c r="CP167" s="1288"/>
      <c r="CQ167" s="1288"/>
      <c r="CR167" s="1288"/>
      <c r="CS167" s="1288"/>
      <c r="CT167" s="1288"/>
      <c r="CU167" s="1288"/>
      <c r="CV167" s="1288"/>
      <c r="CW167" s="1288"/>
      <c r="CX167" s="1288"/>
      <c r="CY167" s="1288"/>
      <c r="CZ167" s="1288"/>
      <c r="DA167" s="1288"/>
      <c r="DB167" s="1288"/>
      <c r="DC167" s="1288"/>
      <c r="DD167" s="1288"/>
      <c r="DE167" s="1288"/>
      <c r="DF167" s="1288"/>
      <c r="DG167" s="1288"/>
      <c r="DH167" s="1288"/>
      <c r="DI167" s="1288"/>
      <c r="DJ167" s="1288"/>
      <c r="DK167" s="1288"/>
      <c r="DL167" s="1288"/>
      <c r="DM167" s="1288"/>
      <c r="DN167" s="1288"/>
      <c r="DO167" s="1288"/>
      <c r="DP167" s="1288"/>
      <c r="DV167" s="1531"/>
      <c r="DW167" s="1532"/>
      <c r="DX167" s="1532"/>
      <c r="DY167" s="1532"/>
      <c r="DZ167" s="1532"/>
      <c r="EA167" s="1532"/>
      <c r="EB167" s="1532"/>
      <c r="EC167" s="1532"/>
      <c r="ED167" s="1533"/>
    </row>
    <row r="168" spans="2:134" ht="6" customHeight="1" x14ac:dyDescent="0.25">
      <c r="B168" s="115"/>
      <c r="C168" s="115"/>
      <c r="D168" s="115"/>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V168" s="1531"/>
      <c r="DW168" s="1532"/>
      <c r="DX168" s="1532"/>
      <c r="DY168" s="1532"/>
      <c r="DZ168" s="1532"/>
      <c r="EA168" s="1532"/>
      <c r="EB168" s="1532"/>
      <c r="EC168" s="1532"/>
      <c r="ED168" s="1533"/>
    </row>
    <row r="169" spans="2:134" ht="6" customHeight="1" x14ac:dyDescent="0.25">
      <c r="B169" s="115"/>
      <c r="C169" s="115"/>
      <c r="D169" s="115"/>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V169" s="1531"/>
      <c r="DW169" s="1532"/>
      <c r="DX169" s="1532"/>
      <c r="DY169" s="1532"/>
      <c r="DZ169" s="1532"/>
      <c r="EA169" s="1532"/>
      <c r="EB169" s="1532"/>
      <c r="EC169" s="1532"/>
      <c r="ED169" s="1533"/>
    </row>
    <row r="170" spans="2:134" ht="6.75" customHeight="1" x14ac:dyDescent="0.25">
      <c r="B170" s="1287" t="s">
        <v>164</v>
      </c>
      <c r="C170" s="1287"/>
      <c r="D170" s="1287"/>
      <c r="E170" s="1288" t="s">
        <v>165</v>
      </c>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AM170" s="1288"/>
      <c r="AN170" s="1288"/>
      <c r="AO170" s="1288"/>
      <c r="AP170" s="1288"/>
      <c r="AQ170" s="1288"/>
      <c r="AR170" s="1288"/>
      <c r="AS170" s="1288"/>
      <c r="AT170" s="1288"/>
      <c r="AU170" s="1288"/>
      <c r="AV170" s="1288"/>
      <c r="AW170" s="1288"/>
      <c r="AX170" s="1288"/>
      <c r="AY170" s="1288"/>
      <c r="AZ170" s="1288"/>
      <c r="BA170" s="1288"/>
      <c r="BB170" s="1288"/>
      <c r="BC170" s="1288"/>
      <c r="BD170" s="1288"/>
      <c r="BE170" s="1288"/>
      <c r="BF170" s="1288"/>
      <c r="BG170" s="1288"/>
      <c r="BH170" s="1288"/>
      <c r="BI170" s="1288"/>
      <c r="BJ170" s="1288"/>
      <c r="BK170" s="1288"/>
      <c r="BL170" s="1288"/>
      <c r="BM170" s="1288"/>
      <c r="BN170" s="1288"/>
      <c r="BO170" s="1288"/>
      <c r="BP170" s="1288"/>
      <c r="BQ170" s="1288"/>
      <c r="BR170" s="1288"/>
      <c r="BS170" s="1288"/>
      <c r="BT170" s="1288"/>
      <c r="BU170" s="1288"/>
      <c r="BV170" s="1288"/>
      <c r="BW170" s="1288"/>
      <c r="BX170" s="1288"/>
      <c r="BY170" s="1288"/>
      <c r="BZ170" s="1288"/>
      <c r="CA170" s="1288"/>
      <c r="CB170" s="1288"/>
      <c r="CC170" s="1288"/>
      <c r="CD170" s="1288"/>
      <c r="CE170" s="1288"/>
      <c r="CF170" s="1288"/>
      <c r="CG170" s="1288"/>
      <c r="CH170" s="1288"/>
      <c r="CI170" s="1288"/>
      <c r="CJ170" s="1288"/>
      <c r="CK170" s="1288"/>
      <c r="CL170" s="1288"/>
      <c r="CM170" s="1288"/>
      <c r="CN170" s="1288"/>
      <c r="CO170" s="1288"/>
      <c r="CP170" s="1288"/>
      <c r="CQ170" s="1288"/>
      <c r="CR170" s="1288"/>
      <c r="CS170" s="1288"/>
      <c r="CT170" s="1288"/>
      <c r="CU170" s="1288"/>
      <c r="CV170" s="1288"/>
      <c r="CW170" s="1288"/>
      <c r="CX170" s="1288"/>
      <c r="CY170" s="1288"/>
      <c r="CZ170" s="1288"/>
      <c r="DA170" s="1288"/>
      <c r="DB170" s="1288"/>
      <c r="DC170" s="1288"/>
      <c r="DD170" s="1288"/>
      <c r="DE170" s="1288"/>
      <c r="DF170" s="1288"/>
      <c r="DG170" s="1288"/>
      <c r="DH170" s="1288"/>
      <c r="DI170" s="1288"/>
      <c r="DJ170" s="1288"/>
      <c r="DK170" s="1288"/>
      <c r="DL170" s="1288"/>
      <c r="DM170" s="1288"/>
      <c r="DN170" s="1288"/>
      <c r="DO170" s="1288"/>
      <c r="DP170" s="1288"/>
      <c r="DV170" s="1531"/>
      <c r="DW170" s="1532"/>
      <c r="DX170" s="1532"/>
      <c r="DY170" s="1532"/>
      <c r="DZ170" s="1532"/>
      <c r="EA170" s="1532"/>
      <c r="EB170" s="1532"/>
      <c r="EC170" s="1532"/>
      <c r="ED170" s="1533"/>
    </row>
    <row r="171" spans="2:134" ht="6.75" customHeight="1" x14ac:dyDescent="0.25">
      <c r="B171" s="1287"/>
      <c r="C171" s="1287"/>
      <c r="D171" s="1287"/>
      <c r="E171" s="1288"/>
      <c r="F171" s="1288"/>
      <c r="G171" s="1288"/>
      <c r="H171" s="1288"/>
      <c r="I171" s="1288"/>
      <c r="J171" s="1288"/>
      <c r="K171" s="1288"/>
      <c r="L171" s="1288"/>
      <c r="M171" s="1288"/>
      <c r="N171" s="1288"/>
      <c r="O171" s="1288"/>
      <c r="P171" s="1288"/>
      <c r="Q171" s="1288"/>
      <c r="R171" s="1288"/>
      <c r="S171" s="1288"/>
      <c r="T171" s="1288"/>
      <c r="U171" s="1288"/>
      <c r="V171" s="1288"/>
      <c r="W171" s="1288"/>
      <c r="X171" s="1288"/>
      <c r="Y171" s="1288"/>
      <c r="Z171" s="1288"/>
      <c r="AA171" s="1288"/>
      <c r="AB171" s="1288"/>
      <c r="AC171" s="1288"/>
      <c r="AD171" s="1288"/>
      <c r="AE171" s="1288"/>
      <c r="AF171" s="1288"/>
      <c r="AG171" s="1288"/>
      <c r="AH171" s="1288"/>
      <c r="AI171" s="1288"/>
      <c r="AJ171" s="1288"/>
      <c r="AK171" s="1288"/>
      <c r="AL171" s="1288"/>
      <c r="AM171" s="1288"/>
      <c r="AN171" s="1288"/>
      <c r="AO171" s="1288"/>
      <c r="AP171" s="1288"/>
      <c r="AQ171" s="1288"/>
      <c r="AR171" s="1288"/>
      <c r="AS171" s="1288"/>
      <c r="AT171" s="1288"/>
      <c r="AU171" s="1288"/>
      <c r="AV171" s="1288"/>
      <c r="AW171" s="1288"/>
      <c r="AX171" s="1288"/>
      <c r="AY171" s="1288"/>
      <c r="AZ171" s="1288"/>
      <c r="BA171" s="1288"/>
      <c r="BB171" s="1288"/>
      <c r="BC171" s="1288"/>
      <c r="BD171" s="1288"/>
      <c r="BE171" s="1288"/>
      <c r="BF171" s="1288"/>
      <c r="BG171" s="1288"/>
      <c r="BH171" s="1288"/>
      <c r="BI171" s="1288"/>
      <c r="BJ171" s="1288"/>
      <c r="BK171" s="1288"/>
      <c r="BL171" s="1288"/>
      <c r="BM171" s="1288"/>
      <c r="BN171" s="1288"/>
      <c r="BO171" s="1288"/>
      <c r="BP171" s="1288"/>
      <c r="BQ171" s="1288"/>
      <c r="BR171" s="1288"/>
      <c r="BS171" s="1288"/>
      <c r="BT171" s="1288"/>
      <c r="BU171" s="1288"/>
      <c r="BV171" s="1288"/>
      <c r="BW171" s="1288"/>
      <c r="BX171" s="1288"/>
      <c r="BY171" s="1288"/>
      <c r="BZ171" s="1288"/>
      <c r="CA171" s="1288"/>
      <c r="CB171" s="1288"/>
      <c r="CC171" s="1288"/>
      <c r="CD171" s="1288"/>
      <c r="CE171" s="1288"/>
      <c r="CF171" s="1288"/>
      <c r="CG171" s="1288"/>
      <c r="CH171" s="1288"/>
      <c r="CI171" s="1288"/>
      <c r="CJ171" s="1288"/>
      <c r="CK171" s="1288"/>
      <c r="CL171" s="1288"/>
      <c r="CM171" s="1288"/>
      <c r="CN171" s="1288"/>
      <c r="CO171" s="1288"/>
      <c r="CP171" s="1288"/>
      <c r="CQ171" s="1288"/>
      <c r="CR171" s="1288"/>
      <c r="CS171" s="1288"/>
      <c r="CT171" s="1288"/>
      <c r="CU171" s="1288"/>
      <c r="CV171" s="1288"/>
      <c r="CW171" s="1288"/>
      <c r="CX171" s="1288"/>
      <c r="CY171" s="1288"/>
      <c r="CZ171" s="1288"/>
      <c r="DA171" s="1288"/>
      <c r="DB171" s="1288"/>
      <c r="DC171" s="1288"/>
      <c r="DD171" s="1288"/>
      <c r="DE171" s="1288"/>
      <c r="DF171" s="1288"/>
      <c r="DG171" s="1288"/>
      <c r="DH171" s="1288"/>
      <c r="DI171" s="1288"/>
      <c r="DJ171" s="1288"/>
      <c r="DK171" s="1288"/>
      <c r="DL171" s="1288"/>
      <c r="DM171" s="1288"/>
      <c r="DN171" s="1288"/>
      <c r="DO171" s="1288"/>
      <c r="DP171" s="1288"/>
      <c r="DV171" s="1531"/>
      <c r="DW171" s="1532"/>
      <c r="DX171" s="1532"/>
      <c r="DY171" s="1532"/>
      <c r="DZ171" s="1532"/>
      <c r="EA171" s="1532"/>
      <c r="EB171" s="1532"/>
      <c r="EC171" s="1532"/>
      <c r="ED171" s="1533"/>
    </row>
    <row r="172" spans="2:134" ht="6" customHeight="1" x14ac:dyDescent="0.25">
      <c r="B172" s="115"/>
      <c r="C172" s="115"/>
      <c r="D172" s="115"/>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V172" s="1531"/>
      <c r="DW172" s="1532"/>
      <c r="DX172" s="1532"/>
      <c r="DY172" s="1532"/>
      <c r="DZ172" s="1532"/>
      <c r="EA172" s="1532"/>
      <c r="EB172" s="1532"/>
      <c r="EC172" s="1532"/>
      <c r="ED172" s="1533"/>
    </row>
    <row r="173" spans="2:134" ht="6" customHeight="1" x14ac:dyDescent="0.25">
      <c r="B173" s="115"/>
      <c r="C173" s="115"/>
      <c r="D173" s="115"/>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V173" s="1531"/>
      <c r="DW173" s="1532"/>
      <c r="DX173" s="1532"/>
      <c r="DY173" s="1532"/>
      <c r="DZ173" s="1532"/>
      <c r="EA173" s="1532"/>
      <c r="EB173" s="1532"/>
      <c r="EC173" s="1532"/>
      <c r="ED173" s="1533"/>
    </row>
    <row r="174" spans="2:134" ht="6" customHeight="1" x14ac:dyDescent="0.25">
      <c r="B174" s="1287" t="s">
        <v>166</v>
      </c>
      <c r="C174" s="1287"/>
      <c r="D174" s="1287"/>
      <c r="E174" s="1289" t="s">
        <v>168</v>
      </c>
      <c r="F174" s="1289"/>
      <c r="G174" s="1289"/>
      <c r="H174" s="1289"/>
      <c r="I174" s="1289"/>
      <c r="J174" s="1289"/>
      <c r="K174" s="1289"/>
      <c r="L174" s="1289"/>
      <c r="M174" s="1289"/>
      <c r="N174" s="1289"/>
      <c r="O174" s="1289"/>
      <c r="P174" s="1289"/>
      <c r="Q174" s="1289"/>
      <c r="R174" s="1289"/>
      <c r="S174" s="1289"/>
      <c r="T174" s="1289"/>
      <c r="U174" s="1289"/>
      <c r="V174" s="1289"/>
      <c r="W174" s="1289"/>
      <c r="X174" s="1289"/>
      <c r="Y174" s="1289"/>
      <c r="Z174" s="1289"/>
      <c r="AA174" s="1289"/>
      <c r="AB174" s="1289"/>
      <c r="AC174" s="1289"/>
      <c r="AD174" s="1289"/>
      <c r="AE174" s="1289"/>
      <c r="AF174" s="1289"/>
      <c r="AG174" s="1289"/>
      <c r="AH174" s="1289"/>
      <c r="AI174" s="1289"/>
      <c r="AJ174" s="1289"/>
      <c r="AK174" s="1289"/>
      <c r="AL174" s="1289"/>
      <c r="AM174" s="1289"/>
      <c r="AN174" s="1289"/>
      <c r="AO174" s="1289"/>
      <c r="AP174" s="1289"/>
      <c r="AQ174" s="1289"/>
      <c r="AR174" s="1289"/>
      <c r="AS174" s="1289"/>
      <c r="AT174" s="1289"/>
      <c r="AU174" s="1289"/>
      <c r="AV174" s="1289"/>
      <c r="AW174" s="1289"/>
      <c r="AX174" s="1289"/>
      <c r="AY174" s="1289"/>
      <c r="AZ174" s="1289"/>
      <c r="BA174" s="1289"/>
      <c r="BB174" s="1289"/>
      <c r="BC174" s="1289"/>
      <c r="BD174" s="1289"/>
      <c r="BE174" s="1289"/>
      <c r="BF174" s="1289"/>
      <c r="BG174" s="1289"/>
      <c r="BH174" s="1289"/>
      <c r="BI174" s="1289"/>
      <c r="BJ174" s="1289"/>
      <c r="BK174" s="1289"/>
      <c r="BL174" s="1289"/>
      <c r="BM174" s="1289"/>
      <c r="BN174" s="1289"/>
      <c r="BO174" s="1289"/>
      <c r="BP174" s="1289"/>
      <c r="BQ174" s="1289"/>
      <c r="BR174" s="1289"/>
      <c r="BS174" s="1289"/>
      <c r="BT174" s="1289"/>
      <c r="BU174" s="1289"/>
      <c r="BV174" s="1289"/>
      <c r="BW174" s="1289"/>
      <c r="BX174" s="1289"/>
      <c r="BY174" s="1289"/>
      <c r="BZ174" s="1289"/>
      <c r="CA174" s="1289"/>
      <c r="CB174" s="1289"/>
      <c r="CC174" s="1289"/>
      <c r="CD174" s="1289"/>
      <c r="CE174" s="1289"/>
      <c r="CF174" s="1289"/>
      <c r="CG174" s="1289"/>
      <c r="CH174" s="1289"/>
      <c r="CI174" s="1289"/>
      <c r="CJ174" s="1289"/>
      <c r="CK174" s="1289"/>
      <c r="CL174" s="1289"/>
      <c r="CM174" s="1289"/>
      <c r="CN174" s="1289"/>
      <c r="CO174" s="1289"/>
      <c r="CP174" s="1289"/>
      <c r="CQ174" s="1289"/>
      <c r="CR174" s="1289"/>
      <c r="CS174" s="1289"/>
      <c r="CT174" s="1289"/>
      <c r="CU174" s="1289"/>
      <c r="CV174" s="1289"/>
      <c r="CW174" s="1289"/>
      <c r="CX174" s="1289"/>
      <c r="CY174" s="1289"/>
      <c r="CZ174" s="1289"/>
      <c r="DA174" s="1289"/>
      <c r="DB174" s="1289"/>
      <c r="DC174" s="1289"/>
      <c r="DD174" s="1289"/>
      <c r="DE174" s="1289"/>
      <c r="DF174" s="1289"/>
      <c r="DG174" s="1289"/>
      <c r="DH174" s="1289"/>
      <c r="DI174" s="1289"/>
      <c r="DJ174" s="1289"/>
      <c r="DK174" s="1289"/>
      <c r="DL174" s="1289"/>
      <c r="DM174" s="1289"/>
      <c r="DN174" s="1289"/>
      <c r="DO174" s="1289"/>
      <c r="DP174" s="1289"/>
      <c r="DV174" s="1531"/>
      <c r="DW174" s="1532"/>
      <c r="DX174" s="1532"/>
      <c r="DY174" s="1532"/>
      <c r="DZ174" s="1532"/>
      <c r="EA174" s="1532"/>
      <c r="EB174" s="1532"/>
      <c r="EC174" s="1532"/>
      <c r="ED174" s="1533"/>
    </row>
    <row r="175" spans="2:134" ht="6" customHeight="1" x14ac:dyDescent="0.25">
      <c r="B175" s="1287"/>
      <c r="C175" s="1287"/>
      <c r="D175" s="1287"/>
      <c r="E175" s="1289"/>
      <c r="F175" s="1289"/>
      <c r="G175" s="1289"/>
      <c r="H175" s="1289"/>
      <c r="I175" s="1289"/>
      <c r="J175" s="1289"/>
      <c r="K175" s="1289"/>
      <c r="L175" s="1289"/>
      <c r="M175" s="1289"/>
      <c r="N175" s="1289"/>
      <c r="O175" s="1289"/>
      <c r="P175" s="1289"/>
      <c r="Q175" s="1289"/>
      <c r="R175" s="1289"/>
      <c r="S175" s="1289"/>
      <c r="T175" s="1289"/>
      <c r="U175" s="1289"/>
      <c r="V175" s="1289"/>
      <c r="W175" s="1289"/>
      <c r="X175" s="1289"/>
      <c r="Y175" s="1289"/>
      <c r="Z175" s="1289"/>
      <c r="AA175" s="1289"/>
      <c r="AB175" s="1289"/>
      <c r="AC175" s="1289"/>
      <c r="AD175" s="1289"/>
      <c r="AE175" s="1289"/>
      <c r="AF175" s="1289"/>
      <c r="AG175" s="1289"/>
      <c r="AH175" s="1289"/>
      <c r="AI175" s="1289"/>
      <c r="AJ175" s="1289"/>
      <c r="AK175" s="1289"/>
      <c r="AL175" s="1289"/>
      <c r="AM175" s="1289"/>
      <c r="AN175" s="1289"/>
      <c r="AO175" s="1289"/>
      <c r="AP175" s="1289"/>
      <c r="AQ175" s="1289"/>
      <c r="AR175" s="1289"/>
      <c r="AS175" s="1289"/>
      <c r="AT175" s="1289"/>
      <c r="AU175" s="1289"/>
      <c r="AV175" s="1289"/>
      <c r="AW175" s="1289"/>
      <c r="AX175" s="1289"/>
      <c r="AY175" s="1289"/>
      <c r="AZ175" s="1289"/>
      <c r="BA175" s="1289"/>
      <c r="BB175" s="1289"/>
      <c r="BC175" s="1289"/>
      <c r="BD175" s="1289"/>
      <c r="BE175" s="1289"/>
      <c r="BF175" s="1289"/>
      <c r="BG175" s="1289"/>
      <c r="BH175" s="1289"/>
      <c r="BI175" s="1289"/>
      <c r="BJ175" s="1289"/>
      <c r="BK175" s="1289"/>
      <c r="BL175" s="1289"/>
      <c r="BM175" s="1289"/>
      <c r="BN175" s="1289"/>
      <c r="BO175" s="1289"/>
      <c r="BP175" s="1289"/>
      <c r="BQ175" s="1289"/>
      <c r="BR175" s="1289"/>
      <c r="BS175" s="1289"/>
      <c r="BT175" s="1289"/>
      <c r="BU175" s="1289"/>
      <c r="BV175" s="1289"/>
      <c r="BW175" s="1289"/>
      <c r="BX175" s="1289"/>
      <c r="BY175" s="1289"/>
      <c r="BZ175" s="1289"/>
      <c r="CA175" s="1289"/>
      <c r="CB175" s="1289"/>
      <c r="CC175" s="1289"/>
      <c r="CD175" s="1289"/>
      <c r="CE175" s="1289"/>
      <c r="CF175" s="1289"/>
      <c r="CG175" s="1289"/>
      <c r="CH175" s="1289"/>
      <c r="CI175" s="1289"/>
      <c r="CJ175" s="1289"/>
      <c r="CK175" s="1289"/>
      <c r="CL175" s="1289"/>
      <c r="CM175" s="1289"/>
      <c r="CN175" s="1289"/>
      <c r="CO175" s="1289"/>
      <c r="CP175" s="1289"/>
      <c r="CQ175" s="1289"/>
      <c r="CR175" s="1289"/>
      <c r="CS175" s="1289"/>
      <c r="CT175" s="1289"/>
      <c r="CU175" s="1289"/>
      <c r="CV175" s="1289"/>
      <c r="CW175" s="1289"/>
      <c r="CX175" s="1289"/>
      <c r="CY175" s="1289"/>
      <c r="CZ175" s="1289"/>
      <c r="DA175" s="1289"/>
      <c r="DB175" s="1289"/>
      <c r="DC175" s="1289"/>
      <c r="DD175" s="1289"/>
      <c r="DE175" s="1289"/>
      <c r="DF175" s="1289"/>
      <c r="DG175" s="1289"/>
      <c r="DH175" s="1289"/>
      <c r="DI175" s="1289"/>
      <c r="DJ175" s="1289"/>
      <c r="DK175" s="1289"/>
      <c r="DL175" s="1289"/>
      <c r="DM175" s="1289"/>
      <c r="DN175" s="1289"/>
      <c r="DO175" s="1289"/>
      <c r="DP175" s="1289"/>
      <c r="DV175" s="1531"/>
      <c r="DW175" s="1532"/>
      <c r="DX175" s="1532"/>
      <c r="DY175" s="1532"/>
      <c r="DZ175" s="1532"/>
      <c r="EA175" s="1532"/>
      <c r="EB175" s="1532"/>
      <c r="EC175" s="1532"/>
      <c r="ED175" s="1533"/>
    </row>
    <row r="176" spans="2:134" ht="6" customHeight="1" x14ac:dyDescent="0.25">
      <c r="B176" s="115"/>
      <c r="C176" s="115"/>
      <c r="D176" s="115"/>
      <c r="E176" s="1289"/>
      <c r="F176" s="1289"/>
      <c r="G176" s="1289"/>
      <c r="H176" s="1289"/>
      <c r="I176" s="1289"/>
      <c r="J176" s="1289"/>
      <c r="K176" s="1289"/>
      <c r="L176" s="1289"/>
      <c r="M176" s="1289"/>
      <c r="N176" s="1289"/>
      <c r="O176" s="1289"/>
      <c r="P176" s="1289"/>
      <c r="Q176" s="1289"/>
      <c r="R176" s="1289"/>
      <c r="S176" s="1289"/>
      <c r="T176" s="1289"/>
      <c r="U176" s="1289"/>
      <c r="V176" s="1289"/>
      <c r="W176" s="1289"/>
      <c r="X176" s="1289"/>
      <c r="Y176" s="1289"/>
      <c r="Z176" s="1289"/>
      <c r="AA176" s="1289"/>
      <c r="AB176" s="1289"/>
      <c r="AC176" s="1289"/>
      <c r="AD176" s="1289"/>
      <c r="AE176" s="1289"/>
      <c r="AF176" s="1289"/>
      <c r="AG176" s="1289"/>
      <c r="AH176" s="1289"/>
      <c r="AI176" s="1289"/>
      <c r="AJ176" s="1289"/>
      <c r="AK176" s="1289"/>
      <c r="AL176" s="1289"/>
      <c r="AM176" s="1289"/>
      <c r="AN176" s="1289"/>
      <c r="AO176" s="1289"/>
      <c r="AP176" s="1289"/>
      <c r="AQ176" s="1289"/>
      <c r="AR176" s="1289"/>
      <c r="AS176" s="1289"/>
      <c r="AT176" s="1289"/>
      <c r="AU176" s="1289"/>
      <c r="AV176" s="1289"/>
      <c r="AW176" s="1289"/>
      <c r="AX176" s="1289"/>
      <c r="AY176" s="1289"/>
      <c r="AZ176" s="1289"/>
      <c r="BA176" s="1289"/>
      <c r="BB176" s="1289"/>
      <c r="BC176" s="1289"/>
      <c r="BD176" s="1289"/>
      <c r="BE176" s="1289"/>
      <c r="BF176" s="1289"/>
      <c r="BG176" s="1289"/>
      <c r="BH176" s="1289"/>
      <c r="BI176" s="1289"/>
      <c r="BJ176" s="1289"/>
      <c r="BK176" s="1289"/>
      <c r="BL176" s="1289"/>
      <c r="BM176" s="1289"/>
      <c r="BN176" s="1289"/>
      <c r="BO176" s="1289"/>
      <c r="BP176" s="1289"/>
      <c r="BQ176" s="1289"/>
      <c r="BR176" s="1289"/>
      <c r="BS176" s="1289"/>
      <c r="BT176" s="1289"/>
      <c r="BU176" s="1289"/>
      <c r="BV176" s="1289"/>
      <c r="BW176" s="1289"/>
      <c r="BX176" s="1289"/>
      <c r="BY176" s="1289"/>
      <c r="BZ176" s="1289"/>
      <c r="CA176" s="1289"/>
      <c r="CB176" s="1289"/>
      <c r="CC176" s="1289"/>
      <c r="CD176" s="1289"/>
      <c r="CE176" s="1289"/>
      <c r="CF176" s="1289"/>
      <c r="CG176" s="1289"/>
      <c r="CH176" s="1289"/>
      <c r="CI176" s="1289"/>
      <c r="CJ176" s="1289"/>
      <c r="CK176" s="1289"/>
      <c r="CL176" s="1289"/>
      <c r="CM176" s="1289"/>
      <c r="CN176" s="1289"/>
      <c r="CO176" s="1289"/>
      <c r="CP176" s="1289"/>
      <c r="CQ176" s="1289"/>
      <c r="CR176" s="1289"/>
      <c r="CS176" s="1289"/>
      <c r="CT176" s="1289"/>
      <c r="CU176" s="1289"/>
      <c r="CV176" s="1289"/>
      <c r="CW176" s="1289"/>
      <c r="CX176" s="1289"/>
      <c r="CY176" s="1289"/>
      <c r="CZ176" s="1289"/>
      <c r="DA176" s="1289"/>
      <c r="DB176" s="1289"/>
      <c r="DC176" s="1289"/>
      <c r="DD176" s="1289"/>
      <c r="DE176" s="1289"/>
      <c r="DF176" s="1289"/>
      <c r="DG176" s="1289"/>
      <c r="DH176" s="1289"/>
      <c r="DI176" s="1289"/>
      <c r="DJ176" s="1289"/>
      <c r="DK176" s="1289"/>
      <c r="DL176" s="1289"/>
      <c r="DM176" s="1289"/>
      <c r="DN176" s="1289"/>
      <c r="DO176" s="1289"/>
      <c r="DP176" s="1289"/>
      <c r="DV176" s="1531"/>
      <c r="DW176" s="1532"/>
      <c r="DX176" s="1532"/>
      <c r="DY176" s="1532"/>
      <c r="DZ176" s="1532"/>
      <c r="EA176" s="1532"/>
      <c r="EB176" s="1532"/>
      <c r="EC176" s="1532"/>
      <c r="ED176" s="1533"/>
    </row>
    <row r="177" spans="2:134" ht="8.25" customHeight="1" x14ac:dyDescent="0.25">
      <c r="B177" s="115"/>
      <c r="C177" s="115"/>
      <c r="D177" s="115"/>
      <c r="E177" s="1289"/>
      <c r="F177" s="1289"/>
      <c r="G177" s="1289"/>
      <c r="H177" s="1289"/>
      <c r="I177" s="1289"/>
      <c r="J177" s="1289"/>
      <c r="K177" s="1289"/>
      <c r="L177" s="1289"/>
      <c r="M177" s="1289"/>
      <c r="N177" s="1289"/>
      <c r="O177" s="1289"/>
      <c r="P177" s="1289"/>
      <c r="Q177" s="1289"/>
      <c r="R177" s="1289"/>
      <c r="S177" s="1289"/>
      <c r="T177" s="1289"/>
      <c r="U177" s="1289"/>
      <c r="V177" s="1289"/>
      <c r="W177" s="1289"/>
      <c r="X177" s="1289"/>
      <c r="Y177" s="1289"/>
      <c r="Z177" s="1289"/>
      <c r="AA177" s="1289"/>
      <c r="AB177" s="1289"/>
      <c r="AC177" s="1289"/>
      <c r="AD177" s="1289"/>
      <c r="AE177" s="1289"/>
      <c r="AF177" s="1289"/>
      <c r="AG177" s="1289"/>
      <c r="AH177" s="1289"/>
      <c r="AI177" s="1289"/>
      <c r="AJ177" s="1289"/>
      <c r="AK177" s="1289"/>
      <c r="AL177" s="1289"/>
      <c r="AM177" s="1289"/>
      <c r="AN177" s="1289"/>
      <c r="AO177" s="1289"/>
      <c r="AP177" s="1289"/>
      <c r="AQ177" s="1289"/>
      <c r="AR177" s="1289"/>
      <c r="AS177" s="1289"/>
      <c r="AT177" s="1289"/>
      <c r="AU177" s="1289"/>
      <c r="AV177" s="1289"/>
      <c r="AW177" s="1289"/>
      <c r="AX177" s="1289"/>
      <c r="AY177" s="1289"/>
      <c r="AZ177" s="1289"/>
      <c r="BA177" s="1289"/>
      <c r="BB177" s="1289"/>
      <c r="BC177" s="1289"/>
      <c r="BD177" s="1289"/>
      <c r="BE177" s="1289"/>
      <c r="BF177" s="1289"/>
      <c r="BG177" s="1289"/>
      <c r="BH177" s="1289"/>
      <c r="BI177" s="1289"/>
      <c r="BJ177" s="1289"/>
      <c r="BK177" s="1289"/>
      <c r="BL177" s="1289"/>
      <c r="BM177" s="1289"/>
      <c r="BN177" s="1289"/>
      <c r="BO177" s="1289"/>
      <c r="BP177" s="1289"/>
      <c r="BQ177" s="1289"/>
      <c r="BR177" s="1289"/>
      <c r="BS177" s="1289"/>
      <c r="BT177" s="1289"/>
      <c r="BU177" s="1289"/>
      <c r="BV177" s="1289"/>
      <c r="BW177" s="1289"/>
      <c r="BX177" s="1289"/>
      <c r="BY177" s="1289"/>
      <c r="BZ177" s="1289"/>
      <c r="CA177" s="1289"/>
      <c r="CB177" s="1289"/>
      <c r="CC177" s="1289"/>
      <c r="CD177" s="1289"/>
      <c r="CE177" s="1289"/>
      <c r="CF177" s="1289"/>
      <c r="CG177" s="1289"/>
      <c r="CH177" s="1289"/>
      <c r="CI177" s="1289"/>
      <c r="CJ177" s="1289"/>
      <c r="CK177" s="1289"/>
      <c r="CL177" s="1289"/>
      <c r="CM177" s="1289"/>
      <c r="CN177" s="1289"/>
      <c r="CO177" s="1289"/>
      <c r="CP177" s="1289"/>
      <c r="CQ177" s="1289"/>
      <c r="CR177" s="1289"/>
      <c r="CS177" s="1289"/>
      <c r="CT177" s="1289"/>
      <c r="CU177" s="1289"/>
      <c r="CV177" s="1289"/>
      <c r="CW177" s="1289"/>
      <c r="CX177" s="1289"/>
      <c r="CY177" s="1289"/>
      <c r="CZ177" s="1289"/>
      <c r="DA177" s="1289"/>
      <c r="DB177" s="1289"/>
      <c r="DC177" s="1289"/>
      <c r="DD177" s="1289"/>
      <c r="DE177" s="1289"/>
      <c r="DF177" s="1289"/>
      <c r="DG177" s="1289"/>
      <c r="DH177" s="1289"/>
      <c r="DI177" s="1289"/>
      <c r="DJ177" s="1289"/>
      <c r="DK177" s="1289"/>
      <c r="DL177" s="1289"/>
      <c r="DM177" s="1289"/>
      <c r="DN177" s="1289"/>
      <c r="DO177" s="1289"/>
      <c r="DP177" s="1289"/>
      <c r="DV177" s="1531"/>
      <c r="DW177" s="1532"/>
      <c r="DX177" s="1532"/>
      <c r="DY177" s="1532"/>
      <c r="DZ177" s="1532"/>
      <c r="EA177" s="1532"/>
      <c r="EB177" s="1532"/>
      <c r="EC177" s="1532"/>
      <c r="ED177" s="1533"/>
    </row>
    <row r="178" spans="2:134" ht="6" customHeight="1" x14ac:dyDescent="0.25">
      <c r="B178" s="115"/>
      <c r="C178" s="115"/>
      <c r="D178" s="115"/>
      <c r="E178" s="1289"/>
      <c r="F178" s="1289"/>
      <c r="G178" s="1289"/>
      <c r="H178" s="1289"/>
      <c r="I178" s="1289"/>
      <c r="J178" s="1289"/>
      <c r="K178" s="1289"/>
      <c r="L178" s="1289"/>
      <c r="M178" s="1289"/>
      <c r="N178" s="1289"/>
      <c r="O178" s="1289"/>
      <c r="P178" s="1289"/>
      <c r="Q178" s="1289"/>
      <c r="R178" s="1289"/>
      <c r="S178" s="1289"/>
      <c r="T178" s="1289"/>
      <c r="U178" s="1289"/>
      <c r="V178" s="1289"/>
      <c r="W178" s="1289"/>
      <c r="X178" s="1289"/>
      <c r="Y178" s="1289"/>
      <c r="Z178" s="1289"/>
      <c r="AA178" s="1289"/>
      <c r="AB178" s="1289"/>
      <c r="AC178" s="1289"/>
      <c r="AD178" s="1289"/>
      <c r="AE178" s="1289"/>
      <c r="AF178" s="1289"/>
      <c r="AG178" s="1289"/>
      <c r="AH178" s="1289"/>
      <c r="AI178" s="1289"/>
      <c r="AJ178" s="1289"/>
      <c r="AK178" s="1289"/>
      <c r="AL178" s="1289"/>
      <c r="AM178" s="1289"/>
      <c r="AN178" s="1289"/>
      <c r="AO178" s="1289"/>
      <c r="AP178" s="1289"/>
      <c r="AQ178" s="1289"/>
      <c r="AR178" s="1289"/>
      <c r="AS178" s="1289"/>
      <c r="AT178" s="1289"/>
      <c r="AU178" s="1289"/>
      <c r="AV178" s="1289"/>
      <c r="AW178" s="1289"/>
      <c r="AX178" s="1289"/>
      <c r="AY178" s="1289"/>
      <c r="AZ178" s="1289"/>
      <c r="BA178" s="1289"/>
      <c r="BB178" s="1289"/>
      <c r="BC178" s="1289"/>
      <c r="BD178" s="1289"/>
      <c r="BE178" s="1289"/>
      <c r="BF178" s="1289"/>
      <c r="BG178" s="1289"/>
      <c r="BH178" s="1289"/>
      <c r="BI178" s="1289"/>
      <c r="BJ178" s="1289"/>
      <c r="BK178" s="1289"/>
      <c r="BL178" s="1289"/>
      <c r="BM178" s="1289"/>
      <c r="BN178" s="1289"/>
      <c r="BO178" s="1289"/>
      <c r="BP178" s="1289"/>
      <c r="BQ178" s="1289"/>
      <c r="BR178" s="1289"/>
      <c r="BS178" s="1289"/>
      <c r="BT178" s="1289"/>
      <c r="BU178" s="1289"/>
      <c r="BV178" s="1289"/>
      <c r="BW178" s="1289"/>
      <c r="BX178" s="1289"/>
      <c r="BY178" s="1289"/>
      <c r="BZ178" s="1289"/>
      <c r="CA178" s="1289"/>
      <c r="CB178" s="1289"/>
      <c r="CC178" s="1289"/>
      <c r="CD178" s="1289"/>
      <c r="CE178" s="1289"/>
      <c r="CF178" s="1289"/>
      <c r="CG178" s="1289"/>
      <c r="CH178" s="1289"/>
      <c r="CI178" s="1289"/>
      <c r="CJ178" s="1289"/>
      <c r="CK178" s="1289"/>
      <c r="CL178" s="1289"/>
      <c r="CM178" s="1289"/>
      <c r="CN178" s="1289"/>
      <c r="CO178" s="1289"/>
      <c r="CP178" s="1289"/>
      <c r="CQ178" s="1289"/>
      <c r="CR178" s="1289"/>
      <c r="CS178" s="1289"/>
      <c r="CT178" s="1289"/>
      <c r="CU178" s="1289"/>
      <c r="CV178" s="1289"/>
      <c r="CW178" s="1289"/>
      <c r="CX178" s="1289"/>
      <c r="CY178" s="1289"/>
      <c r="CZ178" s="1289"/>
      <c r="DA178" s="1289"/>
      <c r="DB178" s="1289"/>
      <c r="DC178" s="1289"/>
      <c r="DD178" s="1289"/>
      <c r="DE178" s="1289"/>
      <c r="DF178" s="1289"/>
      <c r="DG178" s="1289"/>
      <c r="DH178" s="1289"/>
      <c r="DI178" s="1289"/>
      <c r="DJ178" s="1289"/>
      <c r="DK178" s="1289"/>
      <c r="DL178" s="1289"/>
      <c r="DM178" s="1289"/>
      <c r="DN178" s="1289"/>
      <c r="DO178" s="1289"/>
      <c r="DP178" s="1289"/>
      <c r="DV178" s="1531"/>
      <c r="DW178" s="1532"/>
      <c r="DX178" s="1532"/>
      <c r="DY178" s="1532"/>
      <c r="DZ178" s="1532"/>
      <c r="EA178" s="1532"/>
      <c r="EB178" s="1532"/>
      <c r="EC178" s="1532"/>
      <c r="ED178" s="1533"/>
    </row>
    <row r="179" spans="2:134" ht="6" customHeight="1" x14ac:dyDescent="0.25">
      <c r="B179" s="115"/>
      <c r="C179" s="115"/>
      <c r="D179" s="115"/>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89"/>
      <c r="AF179" s="1289"/>
      <c r="AG179" s="1289"/>
      <c r="AH179" s="1289"/>
      <c r="AI179" s="1289"/>
      <c r="AJ179" s="1289"/>
      <c r="AK179" s="1289"/>
      <c r="AL179" s="1289"/>
      <c r="AM179" s="1289"/>
      <c r="AN179" s="1289"/>
      <c r="AO179" s="1289"/>
      <c r="AP179" s="1289"/>
      <c r="AQ179" s="1289"/>
      <c r="AR179" s="1289"/>
      <c r="AS179" s="1289"/>
      <c r="AT179" s="1289"/>
      <c r="AU179" s="1289"/>
      <c r="AV179" s="1289"/>
      <c r="AW179" s="1289"/>
      <c r="AX179" s="1289"/>
      <c r="AY179" s="1289"/>
      <c r="AZ179" s="1289"/>
      <c r="BA179" s="1289"/>
      <c r="BB179" s="1289"/>
      <c r="BC179" s="1289"/>
      <c r="BD179" s="1289"/>
      <c r="BE179" s="1289"/>
      <c r="BF179" s="1289"/>
      <c r="BG179" s="1289"/>
      <c r="BH179" s="1289"/>
      <c r="BI179" s="1289"/>
      <c r="BJ179" s="1289"/>
      <c r="BK179" s="1289"/>
      <c r="BL179" s="1289"/>
      <c r="BM179" s="1289"/>
      <c r="BN179" s="1289"/>
      <c r="BO179" s="1289"/>
      <c r="BP179" s="1289"/>
      <c r="BQ179" s="1289"/>
      <c r="BR179" s="1289"/>
      <c r="BS179" s="1289"/>
      <c r="BT179" s="1289"/>
      <c r="BU179" s="1289"/>
      <c r="BV179" s="1289"/>
      <c r="BW179" s="1289"/>
      <c r="BX179" s="1289"/>
      <c r="BY179" s="1289"/>
      <c r="BZ179" s="1289"/>
      <c r="CA179" s="1289"/>
      <c r="CB179" s="1289"/>
      <c r="CC179" s="1289"/>
      <c r="CD179" s="1289"/>
      <c r="CE179" s="1289"/>
      <c r="CF179" s="1289"/>
      <c r="CG179" s="1289"/>
      <c r="CH179" s="1289"/>
      <c r="CI179" s="1289"/>
      <c r="CJ179" s="1289"/>
      <c r="CK179" s="1289"/>
      <c r="CL179" s="1289"/>
      <c r="CM179" s="1289"/>
      <c r="CN179" s="1289"/>
      <c r="CO179" s="1289"/>
      <c r="CP179" s="1289"/>
      <c r="CQ179" s="1289"/>
      <c r="CR179" s="1289"/>
      <c r="CS179" s="1289"/>
      <c r="CT179" s="1289"/>
      <c r="CU179" s="1289"/>
      <c r="CV179" s="1289"/>
      <c r="CW179" s="1289"/>
      <c r="CX179" s="1289"/>
      <c r="CY179" s="1289"/>
      <c r="CZ179" s="1289"/>
      <c r="DA179" s="1289"/>
      <c r="DB179" s="1289"/>
      <c r="DC179" s="1289"/>
      <c r="DD179" s="1289"/>
      <c r="DE179" s="1289"/>
      <c r="DF179" s="1289"/>
      <c r="DG179" s="1289"/>
      <c r="DH179" s="1289"/>
      <c r="DI179" s="1289"/>
      <c r="DJ179" s="1289"/>
      <c r="DK179" s="1289"/>
      <c r="DL179" s="1289"/>
      <c r="DM179" s="1289"/>
      <c r="DN179" s="1289"/>
      <c r="DO179" s="1289"/>
      <c r="DP179" s="1289"/>
      <c r="DV179" s="1531"/>
      <c r="DW179" s="1532"/>
      <c r="DX179" s="1532"/>
      <c r="DY179" s="1532"/>
      <c r="DZ179" s="1532"/>
      <c r="EA179" s="1532"/>
      <c r="EB179" s="1532"/>
      <c r="EC179" s="1532"/>
      <c r="ED179" s="1533"/>
    </row>
    <row r="180" spans="2:134" ht="6" customHeight="1" x14ac:dyDescent="0.25">
      <c r="B180" s="115"/>
      <c r="C180" s="115"/>
      <c r="D180" s="115"/>
      <c r="E180" s="1289"/>
      <c r="F180" s="1289"/>
      <c r="G180" s="1289"/>
      <c r="H180" s="1289"/>
      <c r="I180" s="1289"/>
      <c r="J180" s="1289"/>
      <c r="K180" s="1289"/>
      <c r="L180" s="1289"/>
      <c r="M180" s="1289"/>
      <c r="N180" s="1289"/>
      <c r="O180" s="1289"/>
      <c r="P180" s="1289"/>
      <c r="Q180" s="1289"/>
      <c r="R180" s="1289"/>
      <c r="S180" s="1289"/>
      <c r="T180" s="1289"/>
      <c r="U180" s="1289"/>
      <c r="V180" s="1289"/>
      <c r="W180" s="1289"/>
      <c r="X180" s="1289"/>
      <c r="Y180" s="1289"/>
      <c r="Z180" s="1289"/>
      <c r="AA180" s="1289"/>
      <c r="AB180" s="1289"/>
      <c r="AC180" s="1289"/>
      <c r="AD180" s="1289"/>
      <c r="AE180" s="1289"/>
      <c r="AF180" s="1289"/>
      <c r="AG180" s="1289"/>
      <c r="AH180" s="1289"/>
      <c r="AI180" s="1289"/>
      <c r="AJ180" s="1289"/>
      <c r="AK180" s="1289"/>
      <c r="AL180" s="1289"/>
      <c r="AM180" s="1289"/>
      <c r="AN180" s="1289"/>
      <c r="AO180" s="1289"/>
      <c r="AP180" s="1289"/>
      <c r="AQ180" s="1289"/>
      <c r="AR180" s="1289"/>
      <c r="AS180" s="1289"/>
      <c r="AT180" s="1289"/>
      <c r="AU180" s="1289"/>
      <c r="AV180" s="1289"/>
      <c r="AW180" s="1289"/>
      <c r="AX180" s="1289"/>
      <c r="AY180" s="1289"/>
      <c r="AZ180" s="1289"/>
      <c r="BA180" s="1289"/>
      <c r="BB180" s="1289"/>
      <c r="BC180" s="1289"/>
      <c r="BD180" s="1289"/>
      <c r="BE180" s="1289"/>
      <c r="BF180" s="1289"/>
      <c r="BG180" s="1289"/>
      <c r="BH180" s="1289"/>
      <c r="BI180" s="1289"/>
      <c r="BJ180" s="1289"/>
      <c r="BK180" s="1289"/>
      <c r="BL180" s="1289"/>
      <c r="BM180" s="1289"/>
      <c r="BN180" s="1289"/>
      <c r="BO180" s="1289"/>
      <c r="BP180" s="1289"/>
      <c r="BQ180" s="1289"/>
      <c r="BR180" s="1289"/>
      <c r="BS180" s="1289"/>
      <c r="BT180" s="1289"/>
      <c r="BU180" s="1289"/>
      <c r="BV180" s="1289"/>
      <c r="BW180" s="1289"/>
      <c r="BX180" s="1289"/>
      <c r="BY180" s="1289"/>
      <c r="BZ180" s="1289"/>
      <c r="CA180" s="1289"/>
      <c r="CB180" s="1289"/>
      <c r="CC180" s="1289"/>
      <c r="CD180" s="1289"/>
      <c r="CE180" s="1289"/>
      <c r="CF180" s="1289"/>
      <c r="CG180" s="1289"/>
      <c r="CH180" s="1289"/>
      <c r="CI180" s="1289"/>
      <c r="CJ180" s="1289"/>
      <c r="CK180" s="1289"/>
      <c r="CL180" s="1289"/>
      <c r="CM180" s="1289"/>
      <c r="CN180" s="1289"/>
      <c r="CO180" s="1289"/>
      <c r="CP180" s="1289"/>
      <c r="CQ180" s="1289"/>
      <c r="CR180" s="1289"/>
      <c r="CS180" s="1289"/>
      <c r="CT180" s="1289"/>
      <c r="CU180" s="1289"/>
      <c r="CV180" s="1289"/>
      <c r="CW180" s="1289"/>
      <c r="CX180" s="1289"/>
      <c r="CY180" s="1289"/>
      <c r="CZ180" s="1289"/>
      <c r="DA180" s="1289"/>
      <c r="DB180" s="1289"/>
      <c r="DC180" s="1289"/>
      <c r="DD180" s="1289"/>
      <c r="DE180" s="1289"/>
      <c r="DF180" s="1289"/>
      <c r="DG180" s="1289"/>
      <c r="DH180" s="1289"/>
      <c r="DI180" s="1289"/>
      <c r="DJ180" s="1289"/>
      <c r="DK180" s="1289"/>
      <c r="DL180" s="1289"/>
      <c r="DM180" s="1289"/>
      <c r="DN180" s="1289"/>
      <c r="DO180" s="1289"/>
      <c r="DP180" s="1289"/>
      <c r="DV180" s="1531"/>
      <c r="DW180" s="1532"/>
      <c r="DX180" s="1532"/>
      <c r="DY180" s="1532"/>
      <c r="DZ180" s="1532"/>
      <c r="EA180" s="1532"/>
      <c r="EB180" s="1532"/>
      <c r="EC180" s="1532"/>
      <c r="ED180" s="1533"/>
    </row>
    <row r="181" spans="2:134" ht="6.75" customHeight="1" x14ac:dyDescent="0.25">
      <c r="B181" s="115"/>
      <c r="C181" s="115"/>
      <c r="D181" s="115"/>
      <c r="E181" s="1289"/>
      <c r="F181" s="1289"/>
      <c r="G181" s="1289"/>
      <c r="H181" s="1289"/>
      <c r="I181" s="1289"/>
      <c r="J181" s="1289"/>
      <c r="K181" s="1289"/>
      <c r="L181" s="1289"/>
      <c r="M181" s="1289"/>
      <c r="N181" s="1289"/>
      <c r="O181" s="1289"/>
      <c r="P181" s="1289"/>
      <c r="Q181" s="1289"/>
      <c r="R181" s="1289"/>
      <c r="S181" s="1289"/>
      <c r="T181" s="1289"/>
      <c r="U181" s="1289"/>
      <c r="V181" s="1289"/>
      <c r="W181" s="1289"/>
      <c r="X181" s="1289"/>
      <c r="Y181" s="1289"/>
      <c r="Z181" s="1289"/>
      <c r="AA181" s="1289"/>
      <c r="AB181" s="1289"/>
      <c r="AC181" s="1289"/>
      <c r="AD181" s="1289"/>
      <c r="AE181" s="1289"/>
      <c r="AF181" s="1289"/>
      <c r="AG181" s="1289"/>
      <c r="AH181" s="1289"/>
      <c r="AI181" s="1289"/>
      <c r="AJ181" s="1289"/>
      <c r="AK181" s="1289"/>
      <c r="AL181" s="1289"/>
      <c r="AM181" s="1289"/>
      <c r="AN181" s="1289"/>
      <c r="AO181" s="1289"/>
      <c r="AP181" s="1289"/>
      <c r="AQ181" s="1289"/>
      <c r="AR181" s="1289"/>
      <c r="AS181" s="1289"/>
      <c r="AT181" s="1289"/>
      <c r="AU181" s="1289"/>
      <c r="AV181" s="1289"/>
      <c r="AW181" s="1289"/>
      <c r="AX181" s="1289"/>
      <c r="AY181" s="1289"/>
      <c r="AZ181" s="1289"/>
      <c r="BA181" s="1289"/>
      <c r="BB181" s="1289"/>
      <c r="BC181" s="1289"/>
      <c r="BD181" s="1289"/>
      <c r="BE181" s="1289"/>
      <c r="BF181" s="1289"/>
      <c r="BG181" s="1289"/>
      <c r="BH181" s="1289"/>
      <c r="BI181" s="1289"/>
      <c r="BJ181" s="1289"/>
      <c r="BK181" s="1289"/>
      <c r="BL181" s="1289"/>
      <c r="BM181" s="1289"/>
      <c r="BN181" s="1289"/>
      <c r="BO181" s="1289"/>
      <c r="BP181" s="1289"/>
      <c r="BQ181" s="1289"/>
      <c r="BR181" s="1289"/>
      <c r="BS181" s="1289"/>
      <c r="BT181" s="1289"/>
      <c r="BU181" s="1289"/>
      <c r="BV181" s="1289"/>
      <c r="BW181" s="1289"/>
      <c r="BX181" s="1289"/>
      <c r="BY181" s="1289"/>
      <c r="BZ181" s="1289"/>
      <c r="CA181" s="1289"/>
      <c r="CB181" s="1289"/>
      <c r="CC181" s="1289"/>
      <c r="CD181" s="1289"/>
      <c r="CE181" s="1289"/>
      <c r="CF181" s="1289"/>
      <c r="CG181" s="1289"/>
      <c r="CH181" s="1289"/>
      <c r="CI181" s="1289"/>
      <c r="CJ181" s="1289"/>
      <c r="CK181" s="1289"/>
      <c r="CL181" s="1289"/>
      <c r="CM181" s="1289"/>
      <c r="CN181" s="1289"/>
      <c r="CO181" s="1289"/>
      <c r="CP181" s="1289"/>
      <c r="CQ181" s="1289"/>
      <c r="CR181" s="1289"/>
      <c r="CS181" s="1289"/>
      <c r="CT181" s="1289"/>
      <c r="CU181" s="1289"/>
      <c r="CV181" s="1289"/>
      <c r="CW181" s="1289"/>
      <c r="CX181" s="1289"/>
      <c r="CY181" s="1289"/>
      <c r="CZ181" s="1289"/>
      <c r="DA181" s="1289"/>
      <c r="DB181" s="1289"/>
      <c r="DC181" s="1289"/>
      <c r="DD181" s="1289"/>
      <c r="DE181" s="1289"/>
      <c r="DF181" s="1289"/>
      <c r="DG181" s="1289"/>
      <c r="DH181" s="1289"/>
      <c r="DI181" s="1289"/>
      <c r="DJ181" s="1289"/>
      <c r="DK181" s="1289"/>
      <c r="DL181" s="1289"/>
      <c r="DM181" s="1289"/>
      <c r="DN181" s="1289"/>
      <c r="DO181" s="1289"/>
      <c r="DP181" s="1289"/>
      <c r="DV181" s="1531"/>
      <c r="DW181" s="1532"/>
      <c r="DX181" s="1532"/>
      <c r="DY181" s="1532"/>
      <c r="DZ181" s="1532"/>
      <c r="EA181" s="1532"/>
      <c r="EB181" s="1532"/>
      <c r="EC181" s="1532"/>
      <c r="ED181" s="1533"/>
    </row>
    <row r="182" spans="2:134" ht="7.5" customHeight="1" x14ac:dyDescent="0.25">
      <c r="B182" s="115"/>
      <c r="C182" s="115"/>
      <c r="D182" s="115"/>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c r="BU182" s="121"/>
      <c r="BV182" s="121"/>
      <c r="BW182" s="121"/>
      <c r="BX182" s="121"/>
      <c r="BY182" s="121"/>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V182" s="1531"/>
      <c r="DW182" s="1532"/>
      <c r="DX182" s="1532"/>
      <c r="DY182" s="1532"/>
      <c r="DZ182" s="1532"/>
      <c r="EA182" s="1532"/>
      <c r="EB182" s="1532"/>
      <c r="EC182" s="1532"/>
      <c r="ED182" s="1533"/>
    </row>
    <row r="183" spans="2:134" ht="6" customHeight="1" x14ac:dyDescent="0.25">
      <c r="B183" s="1287" t="s">
        <v>405</v>
      </c>
      <c r="C183" s="1287"/>
      <c r="D183" s="1287"/>
      <c r="E183" s="1289" t="s">
        <v>167</v>
      </c>
      <c r="F183" s="1289"/>
      <c r="G183" s="1289"/>
      <c r="H183" s="1289"/>
      <c r="I183" s="1289"/>
      <c r="J183" s="1289"/>
      <c r="K183" s="1289"/>
      <c r="L183" s="1289"/>
      <c r="M183" s="1289"/>
      <c r="N183" s="1289"/>
      <c r="O183" s="1289"/>
      <c r="P183" s="1289"/>
      <c r="Q183" s="1289"/>
      <c r="R183" s="1289"/>
      <c r="S183" s="1289"/>
      <c r="T183" s="1289"/>
      <c r="U183" s="1289"/>
      <c r="V183" s="1289"/>
      <c r="W183" s="1289"/>
      <c r="X183" s="1289"/>
      <c r="Y183" s="1289"/>
      <c r="Z183" s="1289"/>
      <c r="AA183" s="1289"/>
      <c r="AB183" s="1289"/>
      <c r="AC183" s="1289"/>
      <c r="AD183" s="1289"/>
      <c r="AE183" s="1289"/>
      <c r="AF183" s="1289"/>
      <c r="AG183" s="1289"/>
      <c r="AH183" s="1289"/>
      <c r="AI183" s="1289"/>
      <c r="AJ183" s="1289"/>
      <c r="AK183" s="1289"/>
      <c r="AL183" s="1289"/>
      <c r="AM183" s="1289"/>
      <c r="AN183" s="1289"/>
      <c r="AO183" s="1289"/>
      <c r="AP183" s="1289"/>
      <c r="AQ183" s="1289"/>
      <c r="AR183" s="1289"/>
      <c r="AS183" s="1289"/>
      <c r="AT183" s="1289"/>
      <c r="AU183" s="1289"/>
      <c r="AV183" s="1289"/>
      <c r="AW183" s="1289"/>
      <c r="AX183" s="1289"/>
      <c r="AY183" s="1289"/>
      <c r="AZ183" s="1289"/>
      <c r="BA183" s="1289"/>
      <c r="BB183" s="1289"/>
      <c r="BC183" s="1289"/>
      <c r="BD183" s="1289"/>
      <c r="BE183" s="1289"/>
      <c r="BF183" s="1289"/>
      <c r="BG183" s="1289"/>
      <c r="BH183" s="1289"/>
      <c r="BI183" s="1289"/>
      <c r="BJ183" s="1289"/>
      <c r="BK183" s="1289"/>
      <c r="BL183" s="1289"/>
      <c r="BM183" s="1289"/>
      <c r="BN183" s="1289"/>
      <c r="BO183" s="1289"/>
      <c r="BP183" s="1289"/>
      <c r="BQ183" s="1289"/>
      <c r="BR183" s="1289"/>
      <c r="BS183" s="1289"/>
      <c r="BT183" s="1289"/>
      <c r="BU183" s="1289"/>
      <c r="BV183" s="1289"/>
      <c r="BW183" s="1289"/>
      <c r="BX183" s="1289"/>
      <c r="BY183" s="1289"/>
      <c r="BZ183" s="1289"/>
      <c r="CA183" s="1289"/>
      <c r="CB183" s="1289"/>
      <c r="CC183" s="1289"/>
      <c r="CD183" s="1289"/>
      <c r="CE183" s="1289"/>
      <c r="CF183" s="1289"/>
      <c r="CG183" s="1289"/>
      <c r="CH183" s="1289"/>
      <c r="CI183" s="1289"/>
      <c r="CJ183" s="1289"/>
      <c r="CK183" s="1289"/>
      <c r="CL183" s="1289"/>
      <c r="CM183" s="1289"/>
      <c r="CN183" s="1289"/>
      <c r="CO183" s="1289"/>
      <c r="CP183" s="1289"/>
      <c r="CQ183" s="1289"/>
      <c r="CR183" s="1289"/>
      <c r="CS183" s="1289"/>
      <c r="CT183" s="1289"/>
      <c r="CU183" s="1289"/>
      <c r="CV183" s="1289"/>
      <c r="CW183" s="1289"/>
      <c r="CX183" s="1289"/>
      <c r="CY183" s="1289"/>
      <c r="CZ183" s="1289"/>
      <c r="DA183" s="1289"/>
      <c r="DB183" s="1289"/>
      <c r="DC183" s="1289"/>
      <c r="DD183" s="1289"/>
      <c r="DE183" s="1289"/>
      <c r="DF183" s="1289"/>
      <c r="DG183" s="1289"/>
      <c r="DH183" s="1289"/>
      <c r="DI183" s="1289"/>
      <c r="DJ183" s="1289"/>
      <c r="DK183" s="1289"/>
      <c r="DL183" s="1289"/>
      <c r="DM183" s="1289"/>
      <c r="DN183" s="1289"/>
      <c r="DO183" s="1289"/>
      <c r="DP183" s="1289"/>
      <c r="DV183" s="1531"/>
      <c r="DW183" s="1532"/>
      <c r="DX183" s="1532"/>
      <c r="DY183" s="1532"/>
      <c r="DZ183" s="1532"/>
      <c r="EA183" s="1532"/>
      <c r="EB183" s="1532"/>
      <c r="EC183" s="1532"/>
      <c r="ED183" s="1533"/>
    </row>
    <row r="184" spans="2:134" ht="6" customHeight="1" x14ac:dyDescent="0.25">
      <c r="B184" s="1287"/>
      <c r="C184" s="1287"/>
      <c r="D184" s="1287"/>
      <c r="E184" s="1289"/>
      <c r="F184" s="1289"/>
      <c r="G184" s="1289"/>
      <c r="H184" s="1289"/>
      <c r="I184" s="1289"/>
      <c r="J184" s="1289"/>
      <c r="K184" s="1289"/>
      <c r="L184" s="1289"/>
      <c r="M184" s="1289"/>
      <c r="N184" s="1289"/>
      <c r="O184" s="1289"/>
      <c r="P184" s="1289"/>
      <c r="Q184" s="1289"/>
      <c r="R184" s="1289"/>
      <c r="S184" s="1289"/>
      <c r="T184" s="1289"/>
      <c r="U184" s="1289"/>
      <c r="V184" s="1289"/>
      <c r="W184" s="1289"/>
      <c r="X184" s="1289"/>
      <c r="Y184" s="1289"/>
      <c r="Z184" s="1289"/>
      <c r="AA184" s="1289"/>
      <c r="AB184" s="1289"/>
      <c r="AC184" s="1289"/>
      <c r="AD184" s="1289"/>
      <c r="AE184" s="1289"/>
      <c r="AF184" s="1289"/>
      <c r="AG184" s="1289"/>
      <c r="AH184" s="1289"/>
      <c r="AI184" s="1289"/>
      <c r="AJ184" s="1289"/>
      <c r="AK184" s="1289"/>
      <c r="AL184" s="1289"/>
      <c r="AM184" s="1289"/>
      <c r="AN184" s="1289"/>
      <c r="AO184" s="1289"/>
      <c r="AP184" s="1289"/>
      <c r="AQ184" s="1289"/>
      <c r="AR184" s="1289"/>
      <c r="AS184" s="1289"/>
      <c r="AT184" s="1289"/>
      <c r="AU184" s="1289"/>
      <c r="AV184" s="1289"/>
      <c r="AW184" s="1289"/>
      <c r="AX184" s="1289"/>
      <c r="AY184" s="1289"/>
      <c r="AZ184" s="1289"/>
      <c r="BA184" s="1289"/>
      <c r="BB184" s="1289"/>
      <c r="BC184" s="1289"/>
      <c r="BD184" s="1289"/>
      <c r="BE184" s="1289"/>
      <c r="BF184" s="1289"/>
      <c r="BG184" s="1289"/>
      <c r="BH184" s="1289"/>
      <c r="BI184" s="1289"/>
      <c r="BJ184" s="1289"/>
      <c r="BK184" s="1289"/>
      <c r="BL184" s="1289"/>
      <c r="BM184" s="1289"/>
      <c r="BN184" s="1289"/>
      <c r="BO184" s="1289"/>
      <c r="BP184" s="1289"/>
      <c r="BQ184" s="1289"/>
      <c r="BR184" s="1289"/>
      <c r="BS184" s="1289"/>
      <c r="BT184" s="1289"/>
      <c r="BU184" s="1289"/>
      <c r="BV184" s="1289"/>
      <c r="BW184" s="1289"/>
      <c r="BX184" s="1289"/>
      <c r="BY184" s="1289"/>
      <c r="BZ184" s="1289"/>
      <c r="CA184" s="1289"/>
      <c r="CB184" s="1289"/>
      <c r="CC184" s="1289"/>
      <c r="CD184" s="1289"/>
      <c r="CE184" s="1289"/>
      <c r="CF184" s="1289"/>
      <c r="CG184" s="1289"/>
      <c r="CH184" s="1289"/>
      <c r="CI184" s="1289"/>
      <c r="CJ184" s="1289"/>
      <c r="CK184" s="1289"/>
      <c r="CL184" s="1289"/>
      <c r="CM184" s="1289"/>
      <c r="CN184" s="1289"/>
      <c r="CO184" s="1289"/>
      <c r="CP184" s="1289"/>
      <c r="CQ184" s="1289"/>
      <c r="CR184" s="1289"/>
      <c r="CS184" s="1289"/>
      <c r="CT184" s="1289"/>
      <c r="CU184" s="1289"/>
      <c r="CV184" s="1289"/>
      <c r="CW184" s="1289"/>
      <c r="CX184" s="1289"/>
      <c r="CY184" s="1289"/>
      <c r="CZ184" s="1289"/>
      <c r="DA184" s="1289"/>
      <c r="DB184" s="1289"/>
      <c r="DC184" s="1289"/>
      <c r="DD184" s="1289"/>
      <c r="DE184" s="1289"/>
      <c r="DF184" s="1289"/>
      <c r="DG184" s="1289"/>
      <c r="DH184" s="1289"/>
      <c r="DI184" s="1289"/>
      <c r="DJ184" s="1289"/>
      <c r="DK184" s="1289"/>
      <c r="DL184" s="1289"/>
      <c r="DM184" s="1289"/>
      <c r="DN184" s="1289"/>
      <c r="DO184" s="1289"/>
      <c r="DP184" s="1289"/>
      <c r="DV184" s="1531"/>
      <c r="DW184" s="1532"/>
      <c r="DX184" s="1532"/>
      <c r="DY184" s="1532"/>
      <c r="DZ184" s="1532"/>
      <c r="EA184" s="1532"/>
      <c r="EB184" s="1532"/>
      <c r="EC184" s="1532"/>
      <c r="ED184" s="1533"/>
    </row>
    <row r="185" spans="2:134" ht="6" customHeight="1" x14ac:dyDescent="0.25">
      <c r="B185" s="1287"/>
      <c r="C185" s="1287"/>
      <c r="D185" s="1287"/>
      <c r="E185" s="1289"/>
      <c r="F185" s="1289"/>
      <c r="G185" s="1289"/>
      <c r="H185" s="1289"/>
      <c r="I185" s="1289"/>
      <c r="J185" s="1289"/>
      <c r="K185" s="1289"/>
      <c r="L185" s="1289"/>
      <c r="M185" s="1289"/>
      <c r="N185" s="1289"/>
      <c r="O185" s="1289"/>
      <c r="P185" s="1289"/>
      <c r="Q185" s="1289"/>
      <c r="R185" s="1289"/>
      <c r="S185" s="1289"/>
      <c r="T185" s="1289"/>
      <c r="U185" s="1289"/>
      <c r="V185" s="1289"/>
      <c r="W185" s="1289"/>
      <c r="X185" s="1289"/>
      <c r="Y185" s="1289"/>
      <c r="Z185" s="1289"/>
      <c r="AA185" s="1289"/>
      <c r="AB185" s="1289"/>
      <c r="AC185" s="1289"/>
      <c r="AD185" s="1289"/>
      <c r="AE185" s="1289"/>
      <c r="AF185" s="1289"/>
      <c r="AG185" s="1289"/>
      <c r="AH185" s="1289"/>
      <c r="AI185" s="1289"/>
      <c r="AJ185" s="1289"/>
      <c r="AK185" s="1289"/>
      <c r="AL185" s="1289"/>
      <c r="AM185" s="1289"/>
      <c r="AN185" s="1289"/>
      <c r="AO185" s="1289"/>
      <c r="AP185" s="1289"/>
      <c r="AQ185" s="1289"/>
      <c r="AR185" s="1289"/>
      <c r="AS185" s="1289"/>
      <c r="AT185" s="1289"/>
      <c r="AU185" s="1289"/>
      <c r="AV185" s="1289"/>
      <c r="AW185" s="1289"/>
      <c r="AX185" s="1289"/>
      <c r="AY185" s="1289"/>
      <c r="AZ185" s="1289"/>
      <c r="BA185" s="1289"/>
      <c r="BB185" s="1289"/>
      <c r="BC185" s="1289"/>
      <c r="BD185" s="1289"/>
      <c r="BE185" s="1289"/>
      <c r="BF185" s="1289"/>
      <c r="BG185" s="1289"/>
      <c r="BH185" s="1289"/>
      <c r="BI185" s="1289"/>
      <c r="BJ185" s="1289"/>
      <c r="BK185" s="1289"/>
      <c r="BL185" s="1289"/>
      <c r="BM185" s="1289"/>
      <c r="BN185" s="1289"/>
      <c r="BO185" s="1289"/>
      <c r="BP185" s="1289"/>
      <c r="BQ185" s="1289"/>
      <c r="BR185" s="1289"/>
      <c r="BS185" s="1289"/>
      <c r="BT185" s="1289"/>
      <c r="BU185" s="1289"/>
      <c r="BV185" s="1289"/>
      <c r="BW185" s="1289"/>
      <c r="BX185" s="1289"/>
      <c r="BY185" s="1289"/>
      <c r="BZ185" s="1289"/>
      <c r="CA185" s="1289"/>
      <c r="CB185" s="1289"/>
      <c r="CC185" s="1289"/>
      <c r="CD185" s="1289"/>
      <c r="CE185" s="1289"/>
      <c r="CF185" s="1289"/>
      <c r="CG185" s="1289"/>
      <c r="CH185" s="1289"/>
      <c r="CI185" s="1289"/>
      <c r="CJ185" s="1289"/>
      <c r="CK185" s="1289"/>
      <c r="CL185" s="1289"/>
      <c r="CM185" s="1289"/>
      <c r="CN185" s="1289"/>
      <c r="CO185" s="1289"/>
      <c r="CP185" s="1289"/>
      <c r="CQ185" s="1289"/>
      <c r="CR185" s="1289"/>
      <c r="CS185" s="1289"/>
      <c r="CT185" s="1289"/>
      <c r="CU185" s="1289"/>
      <c r="CV185" s="1289"/>
      <c r="CW185" s="1289"/>
      <c r="CX185" s="1289"/>
      <c r="CY185" s="1289"/>
      <c r="CZ185" s="1289"/>
      <c r="DA185" s="1289"/>
      <c r="DB185" s="1289"/>
      <c r="DC185" s="1289"/>
      <c r="DD185" s="1289"/>
      <c r="DE185" s="1289"/>
      <c r="DF185" s="1289"/>
      <c r="DG185" s="1289"/>
      <c r="DH185" s="1289"/>
      <c r="DI185" s="1289"/>
      <c r="DJ185" s="1289"/>
      <c r="DK185" s="1289"/>
      <c r="DL185" s="1289"/>
      <c r="DM185" s="1289"/>
      <c r="DN185" s="1289"/>
      <c r="DO185" s="1289"/>
      <c r="DP185" s="1289"/>
      <c r="DV185" s="1531"/>
      <c r="DW185" s="1532"/>
      <c r="DX185" s="1532"/>
      <c r="DY185" s="1532"/>
      <c r="DZ185" s="1532"/>
      <c r="EA185" s="1532"/>
      <c r="EB185" s="1532"/>
      <c r="EC185" s="1532"/>
      <c r="ED185" s="1533"/>
    </row>
    <row r="186" spans="2:134" ht="6" customHeight="1" x14ac:dyDescent="0.25">
      <c r="B186" s="115"/>
      <c r="C186" s="115"/>
      <c r="D186" s="115"/>
      <c r="E186" s="1289"/>
      <c r="F186" s="1289"/>
      <c r="G186" s="1289"/>
      <c r="H186" s="1289"/>
      <c r="I186" s="1289"/>
      <c r="J186" s="1289"/>
      <c r="K186" s="1289"/>
      <c r="L186" s="1289"/>
      <c r="M186" s="1289"/>
      <c r="N186" s="1289"/>
      <c r="O186" s="1289"/>
      <c r="P186" s="1289"/>
      <c r="Q186" s="1289"/>
      <c r="R186" s="1289"/>
      <c r="S186" s="1289"/>
      <c r="T186" s="1289"/>
      <c r="U186" s="1289"/>
      <c r="V186" s="1289"/>
      <c r="W186" s="1289"/>
      <c r="X186" s="1289"/>
      <c r="Y186" s="1289"/>
      <c r="Z186" s="1289"/>
      <c r="AA186" s="1289"/>
      <c r="AB186" s="1289"/>
      <c r="AC186" s="1289"/>
      <c r="AD186" s="1289"/>
      <c r="AE186" s="1289"/>
      <c r="AF186" s="1289"/>
      <c r="AG186" s="1289"/>
      <c r="AH186" s="1289"/>
      <c r="AI186" s="1289"/>
      <c r="AJ186" s="1289"/>
      <c r="AK186" s="1289"/>
      <c r="AL186" s="1289"/>
      <c r="AM186" s="1289"/>
      <c r="AN186" s="1289"/>
      <c r="AO186" s="1289"/>
      <c r="AP186" s="1289"/>
      <c r="AQ186" s="1289"/>
      <c r="AR186" s="1289"/>
      <c r="AS186" s="1289"/>
      <c r="AT186" s="1289"/>
      <c r="AU186" s="1289"/>
      <c r="AV186" s="1289"/>
      <c r="AW186" s="1289"/>
      <c r="AX186" s="1289"/>
      <c r="AY186" s="1289"/>
      <c r="AZ186" s="1289"/>
      <c r="BA186" s="1289"/>
      <c r="BB186" s="1289"/>
      <c r="BC186" s="1289"/>
      <c r="BD186" s="1289"/>
      <c r="BE186" s="1289"/>
      <c r="BF186" s="1289"/>
      <c r="BG186" s="1289"/>
      <c r="BH186" s="1289"/>
      <c r="BI186" s="1289"/>
      <c r="BJ186" s="1289"/>
      <c r="BK186" s="1289"/>
      <c r="BL186" s="1289"/>
      <c r="BM186" s="1289"/>
      <c r="BN186" s="1289"/>
      <c r="BO186" s="1289"/>
      <c r="BP186" s="1289"/>
      <c r="BQ186" s="1289"/>
      <c r="BR186" s="1289"/>
      <c r="BS186" s="1289"/>
      <c r="BT186" s="1289"/>
      <c r="BU186" s="1289"/>
      <c r="BV186" s="1289"/>
      <c r="BW186" s="1289"/>
      <c r="BX186" s="1289"/>
      <c r="BY186" s="1289"/>
      <c r="BZ186" s="1289"/>
      <c r="CA186" s="1289"/>
      <c r="CB186" s="1289"/>
      <c r="CC186" s="1289"/>
      <c r="CD186" s="1289"/>
      <c r="CE186" s="1289"/>
      <c r="CF186" s="1289"/>
      <c r="CG186" s="1289"/>
      <c r="CH186" s="1289"/>
      <c r="CI186" s="1289"/>
      <c r="CJ186" s="1289"/>
      <c r="CK186" s="1289"/>
      <c r="CL186" s="1289"/>
      <c r="CM186" s="1289"/>
      <c r="CN186" s="1289"/>
      <c r="CO186" s="1289"/>
      <c r="CP186" s="1289"/>
      <c r="CQ186" s="1289"/>
      <c r="CR186" s="1289"/>
      <c r="CS186" s="1289"/>
      <c r="CT186" s="1289"/>
      <c r="CU186" s="1289"/>
      <c r="CV186" s="1289"/>
      <c r="CW186" s="1289"/>
      <c r="CX186" s="1289"/>
      <c r="CY186" s="1289"/>
      <c r="CZ186" s="1289"/>
      <c r="DA186" s="1289"/>
      <c r="DB186" s="1289"/>
      <c r="DC186" s="1289"/>
      <c r="DD186" s="1289"/>
      <c r="DE186" s="1289"/>
      <c r="DF186" s="1289"/>
      <c r="DG186" s="1289"/>
      <c r="DH186" s="1289"/>
      <c r="DI186" s="1289"/>
      <c r="DJ186" s="1289"/>
      <c r="DK186" s="1289"/>
      <c r="DL186" s="1289"/>
      <c r="DM186" s="1289"/>
      <c r="DN186" s="1289"/>
      <c r="DO186" s="1289"/>
      <c r="DP186" s="1289"/>
      <c r="DV186" s="1531"/>
      <c r="DW186" s="1532"/>
      <c r="DX186" s="1532"/>
      <c r="DY186" s="1532"/>
      <c r="DZ186" s="1532"/>
      <c r="EA186" s="1532"/>
      <c r="EB186" s="1532"/>
      <c r="EC186" s="1532"/>
      <c r="ED186" s="1533"/>
    </row>
    <row r="187" spans="2:134" ht="6" customHeight="1" x14ac:dyDescent="0.25">
      <c r="B187" s="117"/>
      <c r="C187" s="117"/>
      <c r="D187" s="117"/>
      <c r="E187" s="1289"/>
      <c r="F187" s="1289"/>
      <c r="G187" s="1289"/>
      <c r="H187" s="1289"/>
      <c r="I187" s="1289"/>
      <c r="J187" s="1289"/>
      <c r="K187" s="1289"/>
      <c r="L187" s="1289"/>
      <c r="M187" s="1289"/>
      <c r="N187" s="1289"/>
      <c r="O187" s="1289"/>
      <c r="P187" s="1289"/>
      <c r="Q187" s="1289"/>
      <c r="R187" s="1289"/>
      <c r="S187" s="1289"/>
      <c r="T187" s="1289"/>
      <c r="U187" s="1289"/>
      <c r="V187" s="1289"/>
      <c r="W187" s="1289"/>
      <c r="X187" s="1289"/>
      <c r="Y187" s="1289"/>
      <c r="Z187" s="1289"/>
      <c r="AA187" s="1289"/>
      <c r="AB187" s="1289"/>
      <c r="AC187" s="1289"/>
      <c r="AD187" s="1289"/>
      <c r="AE187" s="1289"/>
      <c r="AF187" s="1289"/>
      <c r="AG187" s="1289"/>
      <c r="AH187" s="1289"/>
      <c r="AI187" s="1289"/>
      <c r="AJ187" s="1289"/>
      <c r="AK187" s="1289"/>
      <c r="AL187" s="1289"/>
      <c r="AM187" s="1289"/>
      <c r="AN187" s="1289"/>
      <c r="AO187" s="1289"/>
      <c r="AP187" s="1289"/>
      <c r="AQ187" s="1289"/>
      <c r="AR187" s="1289"/>
      <c r="AS187" s="1289"/>
      <c r="AT187" s="1289"/>
      <c r="AU187" s="1289"/>
      <c r="AV187" s="1289"/>
      <c r="AW187" s="1289"/>
      <c r="AX187" s="1289"/>
      <c r="AY187" s="1289"/>
      <c r="AZ187" s="1289"/>
      <c r="BA187" s="1289"/>
      <c r="BB187" s="1289"/>
      <c r="BC187" s="1289"/>
      <c r="BD187" s="1289"/>
      <c r="BE187" s="1289"/>
      <c r="BF187" s="1289"/>
      <c r="BG187" s="1289"/>
      <c r="BH187" s="1289"/>
      <c r="BI187" s="1289"/>
      <c r="BJ187" s="1289"/>
      <c r="BK187" s="1289"/>
      <c r="BL187" s="1289"/>
      <c r="BM187" s="1289"/>
      <c r="BN187" s="1289"/>
      <c r="BO187" s="1289"/>
      <c r="BP187" s="1289"/>
      <c r="BQ187" s="1289"/>
      <c r="BR187" s="1289"/>
      <c r="BS187" s="1289"/>
      <c r="BT187" s="1289"/>
      <c r="BU187" s="1289"/>
      <c r="BV187" s="1289"/>
      <c r="BW187" s="1289"/>
      <c r="BX187" s="1289"/>
      <c r="BY187" s="1289"/>
      <c r="BZ187" s="1289"/>
      <c r="CA187" s="1289"/>
      <c r="CB187" s="1289"/>
      <c r="CC187" s="1289"/>
      <c r="CD187" s="1289"/>
      <c r="CE187" s="1289"/>
      <c r="CF187" s="1289"/>
      <c r="CG187" s="1289"/>
      <c r="CH187" s="1289"/>
      <c r="CI187" s="1289"/>
      <c r="CJ187" s="1289"/>
      <c r="CK187" s="1289"/>
      <c r="CL187" s="1289"/>
      <c r="CM187" s="1289"/>
      <c r="CN187" s="1289"/>
      <c r="CO187" s="1289"/>
      <c r="CP187" s="1289"/>
      <c r="CQ187" s="1289"/>
      <c r="CR187" s="1289"/>
      <c r="CS187" s="1289"/>
      <c r="CT187" s="1289"/>
      <c r="CU187" s="1289"/>
      <c r="CV187" s="1289"/>
      <c r="CW187" s="1289"/>
      <c r="CX187" s="1289"/>
      <c r="CY187" s="1289"/>
      <c r="CZ187" s="1289"/>
      <c r="DA187" s="1289"/>
      <c r="DB187" s="1289"/>
      <c r="DC187" s="1289"/>
      <c r="DD187" s="1289"/>
      <c r="DE187" s="1289"/>
      <c r="DF187" s="1289"/>
      <c r="DG187" s="1289"/>
      <c r="DH187" s="1289"/>
      <c r="DI187" s="1289"/>
      <c r="DJ187" s="1289"/>
      <c r="DK187" s="1289"/>
      <c r="DL187" s="1289"/>
      <c r="DM187" s="1289"/>
      <c r="DN187" s="1289"/>
      <c r="DO187" s="1289"/>
      <c r="DP187" s="1289"/>
      <c r="DV187" s="1531"/>
      <c r="DW187" s="1532"/>
      <c r="DX187" s="1532"/>
      <c r="DY187" s="1532"/>
      <c r="DZ187" s="1532"/>
      <c r="EA187" s="1532"/>
      <c r="EB187" s="1532"/>
      <c r="EC187" s="1532"/>
      <c r="ED187" s="1533"/>
    </row>
    <row r="188" spans="2:134" ht="6" customHeight="1" x14ac:dyDescent="0.25">
      <c r="B188" s="117"/>
      <c r="C188" s="117"/>
      <c r="D188" s="117"/>
      <c r="E188" s="1289"/>
      <c r="F188" s="1289"/>
      <c r="G188" s="1289"/>
      <c r="H188" s="1289"/>
      <c r="I188" s="1289"/>
      <c r="J188" s="1289"/>
      <c r="K188" s="1289"/>
      <c r="L188" s="1289"/>
      <c r="M188" s="1289"/>
      <c r="N188" s="1289"/>
      <c r="O188" s="1289"/>
      <c r="P188" s="1289"/>
      <c r="Q188" s="1289"/>
      <c r="R188" s="1289"/>
      <c r="S188" s="1289"/>
      <c r="T188" s="1289"/>
      <c r="U188" s="1289"/>
      <c r="V188" s="1289"/>
      <c r="W188" s="1289"/>
      <c r="X188" s="1289"/>
      <c r="Y188" s="1289"/>
      <c r="Z188" s="1289"/>
      <c r="AA188" s="1289"/>
      <c r="AB188" s="1289"/>
      <c r="AC188" s="1289"/>
      <c r="AD188" s="1289"/>
      <c r="AE188" s="1289"/>
      <c r="AF188" s="1289"/>
      <c r="AG188" s="1289"/>
      <c r="AH188" s="1289"/>
      <c r="AI188" s="1289"/>
      <c r="AJ188" s="1289"/>
      <c r="AK188" s="1289"/>
      <c r="AL188" s="1289"/>
      <c r="AM188" s="1289"/>
      <c r="AN188" s="1289"/>
      <c r="AO188" s="1289"/>
      <c r="AP188" s="1289"/>
      <c r="AQ188" s="1289"/>
      <c r="AR188" s="1289"/>
      <c r="AS188" s="1289"/>
      <c r="AT188" s="1289"/>
      <c r="AU188" s="1289"/>
      <c r="AV188" s="1289"/>
      <c r="AW188" s="1289"/>
      <c r="AX188" s="1289"/>
      <c r="AY188" s="1289"/>
      <c r="AZ188" s="1289"/>
      <c r="BA188" s="1289"/>
      <c r="BB188" s="1289"/>
      <c r="BC188" s="1289"/>
      <c r="BD188" s="1289"/>
      <c r="BE188" s="1289"/>
      <c r="BF188" s="1289"/>
      <c r="BG188" s="1289"/>
      <c r="BH188" s="1289"/>
      <c r="BI188" s="1289"/>
      <c r="BJ188" s="1289"/>
      <c r="BK188" s="1289"/>
      <c r="BL188" s="1289"/>
      <c r="BM188" s="1289"/>
      <c r="BN188" s="1289"/>
      <c r="BO188" s="1289"/>
      <c r="BP188" s="1289"/>
      <c r="BQ188" s="1289"/>
      <c r="BR188" s="1289"/>
      <c r="BS188" s="1289"/>
      <c r="BT188" s="1289"/>
      <c r="BU188" s="1289"/>
      <c r="BV188" s="1289"/>
      <c r="BW188" s="1289"/>
      <c r="BX188" s="1289"/>
      <c r="BY188" s="1289"/>
      <c r="BZ188" s="1289"/>
      <c r="CA188" s="1289"/>
      <c r="CB188" s="1289"/>
      <c r="CC188" s="1289"/>
      <c r="CD188" s="1289"/>
      <c r="CE188" s="1289"/>
      <c r="CF188" s="1289"/>
      <c r="CG188" s="1289"/>
      <c r="CH188" s="1289"/>
      <c r="CI188" s="1289"/>
      <c r="CJ188" s="1289"/>
      <c r="CK188" s="1289"/>
      <c r="CL188" s="1289"/>
      <c r="CM188" s="1289"/>
      <c r="CN188" s="1289"/>
      <c r="CO188" s="1289"/>
      <c r="CP188" s="1289"/>
      <c r="CQ188" s="1289"/>
      <c r="CR188" s="1289"/>
      <c r="CS188" s="1289"/>
      <c r="CT188" s="1289"/>
      <c r="CU188" s="1289"/>
      <c r="CV188" s="1289"/>
      <c r="CW188" s="1289"/>
      <c r="CX188" s="1289"/>
      <c r="CY188" s="1289"/>
      <c r="CZ188" s="1289"/>
      <c r="DA188" s="1289"/>
      <c r="DB188" s="1289"/>
      <c r="DC188" s="1289"/>
      <c r="DD188" s="1289"/>
      <c r="DE188" s="1289"/>
      <c r="DF188" s="1289"/>
      <c r="DG188" s="1289"/>
      <c r="DH188" s="1289"/>
      <c r="DI188" s="1289"/>
      <c r="DJ188" s="1289"/>
      <c r="DK188" s="1289"/>
      <c r="DL188" s="1289"/>
      <c r="DM188" s="1289"/>
      <c r="DN188" s="1289"/>
      <c r="DO188" s="1289"/>
      <c r="DP188" s="1289"/>
      <c r="DV188" s="1531"/>
      <c r="DW188" s="1532"/>
      <c r="DX188" s="1532"/>
      <c r="DY188" s="1532"/>
      <c r="DZ188" s="1532"/>
      <c r="EA188" s="1532"/>
      <c r="EB188" s="1532"/>
      <c r="EC188" s="1532"/>
      <c r="ED188" s="1533"/>
    </row>
    <row r="189" spans="2:134" ht="6" customHeight="1" x14ac:dyDescent="0.25">
      <c r="B189" s="115"/>
      <c r="C189" s="115"/>
      <c r="D189" s="115"/>
      <c r="E189" s="1289"/>
      <c r="F189" s="1289"/>
      <c r="G189" s="1289"/>
      <c r="H189" s="1289"/>
      <c r="I189" s="1289"/>
      <c r="J189" s="1289"/>
      <c r="K189" s="1289"/>
      <c r="L189" s="1289"/>
      <c r="M189" s="1289"/>
      <c r="N189" s="1289"/>
      <c r="O189" s="1289"/>
      <c r="P189" s="1289"/>
      <c r="Q189" s="1289"/>
      <c r="R189" s="1289"/>
      <c r="S189" s="1289"/>
      <c r="T189" s="1289"/>
      <c r="U189" s="1289"/>
      <c r="V189" s="1289"/>
      <c r="W189" s="1289"/>
      <c r="X189" s="1289"/>
      <c r="Y189" s="1289"/>
      <c r="Z189" s="1289"/>
      <c r="AA189" s="1289"/>
      <c r="AB189" s="1289"/>
      <c r="AC189" s="1289"/>
      <c r="AD189" s="1289"/>
      <c r="AE189" s="1289"/>
      <c r="AF189" s="1289"/>
      <c r="AG189" s="1289"/>
      <c r="AH189" s="1289"/>
      <c r="AI189" s="1289"/>
      <c r="AJ189" s="1289"/>
      <c r="AK189" s="1289"/>
      <c r="AL189" s="1289"/>
      <c r="AM189" s="1289"/>
      <c r="AN189" s="1289"/>
      <c r="AO189" s="1289"/>
      <c r="AP189" s="1289"/>
      <c r="AQ189" s="1289"/>
      <c r="AR189" s="1289"/>
      <c r="AS189" s="1289"/>
      <c r="AT189" s="1289"/>
      <c r="AU189" s="1289"/>
      <c r="AV189" s="1289"/>
      <c r="AW189" s="1289"/>
      <c r="AX189" s="1289"/>
      <c r="AY189" s="1289"/>
      <c r="AZ189" s="1289"/>
      <c r="BA189" s="1289"/>
      <c r="BB189" s="1289"/>
      <c r="BC189" s="1289"/>
      <c r="BD189" s="1289"/>
      <c r="BE189" s="1289"/>
      <c r="BF189" s="1289"/>
      <c r="BG189" s="1289"/>
      <c r="BH189" s="1289"/>
      <c r="BI189" s="1289"/>
      <c r="BJ189" s="1289"/>
      <c r="BK189" s="1289"/>
      <c r="BL189" s="1289"/>
      <c r="BM189" s="1289"/>
      <c r="BN189" s="1289"/>
      <c r="BO189" s="1289"/>
      <c r="BP189" s="1289"/>
      <c r="BQ189" s="1289"/>
      <c r="BR189" s="1289"/>
      <c r="BS189" s="1289"/>
      <c r="BT189" s="1289"/>
      <c r="BU189" s="1289"/>
      <c r="BV189" s="1289"/>
      <c r="BW189" s="1289"/>
      <c r="BX189" s="1289"/>
      <c r="BY189" s="1289"/>
      <c r="BZ189" s="1289"/>
      <c r="CA189" s="1289"/>
      <c r="CB189" s="1289"/>
      <c r="CC189" s="1289"/>
      <c r="CD189" s="1289"/>
      <c r="CE189" s="1289"/>
      <c r="CF189" s="1289"/>
      <c r="CG189" s="1289"/>
      <c r="CH189" s="1289"/>
      <c r="CI189" s="1289"/>
      <c r="CJ189" s="1289"/>
      <c r="CK189" s="1289"/>
      <c r="CL189" s="1289"/>
      <c r="CM189" s="1289"/>
      <c r="CN189" s="1289"/>
      <c r="CO189" s="1289"/>
      <c r="CP189" s="1289"/>
      <c r="CQ189" s="1289"/>
      <c r="CR189" s="1289"/>
      <c r="CS189" s="1289"/>
      <c r="CT189" s="1289"/>
      <c r="CU189" s="1289"/>
      <c r="CV189" s="1289"/>
      <c r="CW189" s="1289"/>
      <c r="CX189" s="1289"/>
      <c r="CY189" s="1289"/>
      <c r="CZ189" s="1289"/>
      <c r="DA189" s="1289"/>
      <c r="DB189" s="1289"/>
      <c r="DC189" s="1289"/>
      <c r="DD189" s="1289"/>
      <c r="DE189" s="1289"/>
      <c r="DF189" s="1289"/>
      <c r="DG189" s="1289"/>
      <c r="DH189" s="1289"/>
      <c r="DI189" s="1289"/>
      <c r="DJ189" s="1289"/>
      <c r="DK189" s="1289"/>
      <c r="DL189" s="1289"/>
      <c r="DM189" s="1289"/>
      <c r="DN189" s="1289"/>
      <c r="DO189" s="1289"/>
      <c r="DP189" s="1289"/>
      <c r="DV189" s="1531"/>
      <c r="DW189" s="1532"/>
      <c r="DX189" s="1532"/>
      <c r="DY189" s="1532"/>
      <c r="DZ189" s="1532"/>
      <c r="EA189" s="1532"/>
      <c r="EB189" s="1532"/>
      <c r="EC189" s="1532"/>
      <c r="ED189" s="1533"/>
    </row>
    <row r="190" spans="2:134" ht="8.25" customHeight="1" x14ac:dyDescent="0.25">
      <c r="B190" s="115"/>
      <c r="C190" s="115"/>
      <c r="D190" s="115"/>
      <c r="E190" s="1289"/>
      <c r="F190" s="1289"/>
      <c r="G190" s="1289"/>
      <c r="H190" s="1289"/>
      <c r="I190" s="1289"/>
      <c r="J190" s="1289"/>
      <c r="K190" s="1289"/>
      <c r="L190" s="1289"/>
      <c r="M190" s="1289"/>
      <c r="N190" s="1289"/>
      <c r="O190" s="1289"/>
      <c r="P190" s="1289"/>
      <c r="Q190" s="1289"/>
      <c r="R190" s="1289"/>
      <c r="S190" s="1289"/>
      <c r="T190" s="1289"/>
      <c r="U190" s="1289"/>
      <c r="V190" s="1289"/>
      <c r="W190" s="1289"/>
      <c r="X190" s="1289"/>
      <c r="Y190" s="1289"/>
      <c r="Z190" s="1289"/>
      <c r="AA190" s="1289"/>
      <c r="AB190" s="1289"/>
      <c r="AC190" s="1289"/>
      <c r="AD190" s="1289"/>
      <c r="AE190" s="1289"/>
      <c r="AF190" s="1289"/>
      <c r="AG190" s="1289"/>
      <c r="AH190" s="1289"/>
      <c r="AI190" s="1289"/>
      <c r="AJ190" s="1289"/>
      <c r="AK190" s="1289"/>
      <c r="AL190" s="1289"/>
      <c r="AM190" s="1289"/>
      <c r="AN190" s="1289"/>
      <c r="AO190" s="1289"/>
      <c r="AP190" s="1289"/>
      <c r="AQ190" s="1289"/>
      <c r="AR190" s="1289"/>
      <c r="AS190" s="1289"/>
      <c r="AT190" s="1289"/>
      <c r="AU190" s="1289"/>
      <c r="AV190" s="1289"/>
      <c r="AW190" s="1289"/>
      <c r="AX190" s="1289"/>
      <c r="AY190" s="1289"/>
      <c r="AZ190" s="1289"/>
      <c r="BA190" s="1289"/>
      <c r="BB190" s="1289"/>
      <c r="BC190" s="1289"/>
      <c r="BD190" s="1289"/>
      <c r="BE190" s="1289"/>
      <c r="BF190" s="1289"/>
      <c r="BG190" s="1289"/>
      <c r="BH190" s="1289"/>
      <c r="BI190" s="1289"/>
      <c r="BJ190" s="1289"/>
      <c r="BK190" s="1289"/>
      <c r="BL190" s="1289"/>
      <c r="BM190" s="1289"/>
      <c r="BN190" s="1289"/>
      <c r="BO190" s="1289"/>
      <c r="BP190" s="1289"/>
      <c r="BQ190" s="1289"/>
      <c r="BR190" s="1289"/>
      <c r="BS190" s="1289"/>
      <c r="BT190" s="1289"/>
      <c r="BU190" s="1289"/>
      <c r="BV190" s="1289"/>
      <c r="BW190" s="1289"/>
      <c r="BX190" s="1289"/>
      <c r="BY190" s="1289"/>
      <c r="BZ190" s="1289"/>
      <c r="CA190" s="1289"/>
      <c r="CB190" s="1289"/>
      <c r="CC190" s="1289"/>
      <c r="CD190" s="1289"/>
      <c r="CE190" s="1289"/>
      <c r="CF190" s="1289"/>
      <c r="CG190" s="1289"/>
      <c r="CH190" s="1289"/>
      <c r="CI190" s="1289"/>
      <c r="CJ190" s="1289"/>
      <c r="CK190" s="1289"/>
      <c r="CL190" s="1289"/>
      <c r="CM190" s="1289"/>
      <c r="CN190" s="1289"/>
      <c r="CO190" s="1289"/>
      <c r="CP190" s="1289"/>
      <c r="CQ190" s="1289"/>
      <c r="CR190" s="1289"/>
      <c r="CS190" s="1289"/>
      <c r="CT190" s="1289"/>
      <c r="CU190" s="1289"/>
      <c r="CV190" s="1289"/>
      <c r="CW190" s="1289"/>
      <c r="CX190" s="1289"/>
      <c r="CY190" s="1289"/>
      <c r="CZ190" s="1289"/>
      <c r="DA190" s="1289"/>
      <c r="DB190" s="1289"/>
      <c r="DC190" s="1289"/>
      <c r="DD190" s="1289"/>
      <c r="DE190" s="1289"/>
      <c r="DF190" s="1289"/>
      <c r="DG190" s="1289"/>
      <c r="DH190" s="1289"/>
      <c r="DI190" s="1289"/>
      <c r="DJ190" s="1289"/>
      <c r="DK190" s="1289"/>
      <c r="DL190" s="1289"/>
      <c r="DM190" s="1289"/>
      <c r="DN190" s="1289"/>
      <c r="DO190" s="1289"/>
      <c r="DP190" s="1289"/>
      <c r="DV190" s="1531"/>
      <c r="DW190" s="1532"/>
      <c r="DX190" s="1532"/>
      <c r="DY190" s="1532"/>
      <c r="DZ190" s="1532"/>
      <c r="EA190" s="1532"/>
      <c r="EB190" s="1532"/>
      <c r="EC190" s="1532"/>
      <c r="ED190" s="1533"/>
    </row>
    <row r="191" spans="2:134" ht="7.5" customHeight="1" x14ac:dyDescent="0.25">
      <c r="B191" s="115"/>
      <c r="C191" s="115"/>
      <c r="D191" s="115"/>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V191" s="1531"/>
      <c r="DW191" s="1532"/>
      <c r="DX191" s="1532"/>
      <c r="DY191" s="1532"/>
      <c r="DZ191" s="1532"/>
      <c r="EA191" s="1532"/>
      <c r="EB191" s="1532"/>
      <c r="EC191" s="1532"/>
      <c r="ED191" s="1533"/>
    </row>
    <row r="192" spans="2:134" ht="6" customHeight="1" x14ac:dyDescent="0.25">
      <c r="B192" s="115"/>
      <c r="C192" s="115"/>
      <c r="D192" s="115"/>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V192" s="1531"/>
      <c r="DW192" s="1532"/>
      <c r="DX192" s="1532"/>
      <c r="DY192" s="1532"/>
      <c r="DZ192" s="1532"/>
      <c r="EA192" s="1532"/>
      <c r="EB192" s="1532"/>
      <c r="EC192" s="1532"/>
      <c r="ED192" s="1533"/>
    </row>
    <row r="193" spans="2:134" ht="6" customHeight="1" x14ac:dyDescent="0.25">
      <c r="B193" s="115"/>
      <c r="C193" s="115"/>
      <c r="D193" s="115"/>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V193" s="1531"/>
      <c r="DW193" s="1532"/>
      <c r="DX193" s="1532"/>
      <c r="DY193" s="1532"/>
      <c r="DZ193" s="1532"/>
      <c r="EA193" s="1532"/>
      <c r="EB193" s="1532"/>
      <c r="EC193" s="1532"/>
      <c r="ED193" s="1533"/>
    </row>
    <row r="194" spans="2:134" ht="6.75" customHeight="1" x14ac:dyDescent="0.25">
      <c r="B194" s="115"/>
      <c r="C194" s="115"/>
      <c r="D194" s="115"/>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V194" s="1531"/>
      <c r="DW194" s="1532"/>
      <c r="DX194" s="1532"/>
      <c r="DY194" s="1532"/>
      <c r="DZ194" s="1532"/>
      <c r="EA194" s="1532"/>
      <c r="EB194" s="1532"/>
      <c r="EC194" s="1532"/>
      <c r="ED194" s="1533"/>
    </row>
    <row r="195" spans="2:134" ht="6.75" customHeight="1" x14ac:dyDescent="0.25">
      <c r="B195" s="115"/>
      <c r="C195" s="115"/>
      <c r="D195" s="115"/>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V195" s="1531"/>
      <c r="DW195" s="1532"/>
      <c r="DX195" s="1532"/>
      <c r="DY195" s="1532"/>
      <c r="DZ195" s="1532"/>
      <c r="EA195" s="1532"/>
      <c r="EB195" s="1532"/>
      <c r="EC195" s="1532"/>
      <c r="ED195" s="1533"/>
    </row>
    <row r="196" spans="2:134" ht="6" customHeight="1" x14ac:dyDescent="0.25">
      <c r="B196" s="117"/>
      <c r="C196" s="117"/>
      <c r="D196" s="117"/>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c r="CU196" s="143"/>
      <c r="CV196" s="143"/>
      <c r="CW196" s="143"/>
      <c r="CX196" s="143"/>
      <c r="CY196" s="143"/>
      <c r="CZ196" s="143"/>
      <c r="DA196" s="143"/>
      <c r="DB196" s="143"/>
      <c r="DC196" s="143"/>
      <c r="DD196" s="143"/>
      <c r="DE196" s="143"/>
      <c r="DF196" s="143"/>
      <c r="DG196" s="143"/>
      <c r="DH196" s="143"/>
      <c r="DI196" s="143"/>
      <c r="DJ196" s="143"/>
      <c r="DK196" s="143"/>
      <c r="DL196" s="143"/>
      <c r="DM196" s="143"/>
      <c r="DN196" s="143"/>
      <c r="DO196" s="143"/>
      <c r="DP196" s="143"/>
      <c r="DV196" s="1531"/>
      <c r="DW196" s="1532"/>
      <c r="DX196" s="1532"/>
      <c r="DY196" s="1532"/>
      <c r="DZ196" s="1532"/>
      <c r="EA196" s="1532"/>
      <c r="EB196" s="1532"/>
      <c r="EC196" s="1532"/>
      <c r="ED196" s="1533"/>
    </row>
    <row r="197" spans="2:134" ht="6" customHeight="1" x14ac:dyDescent="0.25">
      <c r="B197" s="117"/>
      <c r="C197" s="117"/>
      <c r="D197" s="117"/>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c r="CU197" s="143"/>
      <c r="CV197" s="143"/>
      <c r="CW197" s="143"/>
      <c r="CX197" s="143"/>
      <c r="CY197" s="143"/>
      <c r="CZ197" s="143"/>
      <c r="DA197" s="143"/>
      <c r="DB197" s="143"/>
      <c r="DC197" s="143"/>
      <c r="DD197" s="143"/>
      <c r="DE197" s="143"/>
      <c r="DF197" s="143"/>
      <c r="DG197" s="143"/>
      <c r="DH197" s="143"/>
      <c r="DI197" s="143"/>
      <c r="DJ197" s="143"/>
      <c r="DK197" s="143"/>
      <c r="DL197" s="143"/>
      <c r="DM197" s="143"/>
      <c r="DN197" s="143"/>
      <c r="DO197" s="143"/>
      <c r="DP197" s="143"/>
      <c r="DV197" s="1531"/>
      <c r="DW197" s="1532"/>
      <c r="DX197" s="1532"/>
      <c r="DY197" s="1532"/>
      <c r="DZ197" s="1532"/>
      <c r="EA197" s="1532"/>
      <c r="EB197" s="1532"/>
      <c r="EC197" s="1532"/>
      <c r="ED197" s="1533"/>
    </row>
    <row r="198" spans="2:134" ht="6" customHeight="1" x14ac:dyDescent="0.25">
      <c r="B198" s="115"/>
      <c r="C198" s="115"/>
      <c r="D198" s="115"/>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V198" s="1531"/>
      <c r="DW198" s="1532"/>
      <c r="DX198" s="1532"/>
      <c r="DY198" s="1532"/>
      <c r="DZ198" s="1532"/>
      <c r="EA198" s="1532"/>
      <c r="EB198" s="1532"/>
      <c r="EC198" s="1532"/>
      <c r="ED198" s="1533"/>
    </row>
    <row r="199" spans="2:134" ht="6" customHeight="1" x14ac:dyDescent="0.25">
      <c r="B199" s="115"/>
      <c r="C199" s="115"/>
      <c r="D199" s="115"/>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V199" s="1531"/>
      <c r="DW199" s="1532"/>
      <c r="DX199" s="1532"/>
      <c r="DY199" s="1532"/>
      <c r="DZ199" s="1532"/>
      <c r="EA199" s="1532"/>
      <c r="EB199" s="1532"/>
      <c r="EC199" s="1532"/>
      <c r="ED199" s="1533"/>
    </row>
    <row r="200" spans="2:134" ht="6" customHeight="1" x14ac:dyDescent="0.25">
      <c r="B200" s="117"/>
      <c r="C200" s="117"/>
      <c r="D200" s="117"/>
      <c r="DV200" s="1531"/>
      <c r="DW200" s="1532"/>
      <c r="DX200" s="1532"/>
      <c r="DY200" s="1532"/>
      <c r="DZ200" s="1532"/>
      <c r="EA200" s="1532"/>
      <c r="EB200" s="1532"/>
      <c r="EC200" s="1532"/>
      <c r="ED200" s="1533"/>
    </row>
    <row r="201" spans="2:134" ht="6" customHeight="1" x14ac:dyDescent="0.25">
      <c r="B201" s="117"/>
      <c r="C201" s="117"/>
      <c r="D201" s="117"/>
      <c r="DV201" s="1531"/>
      <c r="DW201" s="1532"/>
      <c r="DX201" s="1532"/>
      <c r="DY201" s="1532"/>
      <c r="DZ201" s="1532"/>
      <c r="EA201" s="1532"/>
      <c r="EB201" s="1532"/>
      <c r="EC201" s="1532"/>
      <c r="ED201" s="1533"/>
    </row>
    <row r="202" spans="2:134" ht="6" customHeight="1" x14ac:dyDescent="0.25">
      <c r="B202" s="115"/>
      <c r="C202" s="115"/>
      <c r="D202" s="115"/>
      <c r="DV202" s="1531"/>
      <c r="DW202" s="1532"/>
      <c r="DX202" s="1532"/>
      <c r="DY202" s="1532"/>
      <c r="DZ202" s="1532"/>
      <c r="EA202" s="1532"/>
      <c r="EB202" s="1532"/>
      <c r="EC202" s="1532"/>
      <c r="ED202" s="1533"/>
    </row>
    <row r="203" spans="2:134" ht="6" customHeight="1" x14ac:dyDescent="0.25">
      <c r="B203" s="115"/>
      <c r="C203" s="115"/>
      <c r="D203" s="115"/>
      <c r="DV203" s="1531"/>
      <c r="DW203" s="1532"/>
      <c r="DX203" s="1532"/>
      <c r="DY203" s="1532"/>
      <c r="DZ203" s="1532"/>
      <c r="EA203" s="1532"/>
      <c r="EB203" s="1532"/>
      <c r="EC203" s="1532"/>
      <c r="ED203" s="1533"/>
    </row>
    <row r="204" spans="2:134" ht="6" customHeight="1" x14ac:dyDescent="0.25">
      <c r="B204" s="115"/>
      <c r="C204" s="115"/>
      <c r="D204" s="115"/>
      <c r="DV204" s="1531"/>
      <c r="DW204" s="1532"/>
      <c r="DX204" s="1532"/>
      <c r="DY204" s="1532"/>
      <c r="DZ204" s="1532"/>
      <c r="EA204" s="1532"/>
      <c r="EB204" s="1532"/>
      <c r="EC204" s="1532"/>
      <c r="ED204" s="1533"/>
    </row>
    <row r="205" spans="2:134" ht="6" customHeight="1" x14ac:dyDescent="0.25">
      <c r="B205" s="115"/>
      <c r="C205" s="115"/>
      <c r="D205" s="115"/>
      <c r="DV205" s="1531"/>
      <c r="DW205" s="1532"/>
      <c r="DX205" s="1532"/>
      <c r="DY205" s="1532"/>
      <c r="DZ205" s="1532"/>
      <c r="EA205" s="1532"/>
      <c r="EB205" s="1532"/>
      <c r="EC205" s="1532"/>
      <c r="ED205" s="1533"/>
    </row>
    <row r="206" spans="2:134" ht="6" customHeight="1" x14ac:dyDescent="0.25">
      <c r="B206" s="115"/>
      <c r="C206" s="115"/>
      <c r="D206" s="115"/>
      <c r="DV206" s="1531"/>
      <c r="DW206" s="1532"/>
      <c r="DX206" s="1532"/>
      <c r="DY206" s="1532"/>
      <c r="DZ206" s="1532"/>
      <c r="EA206" s="1532"/>
      <c r="EB206" s="1532"/>
      <c r="EC206" s="1532"/>
      <c r="ED206" s="1533"/>
    </row>
    <row r="207" spans="2:134" ht="6" customHeight="1" x14ac:dyDescent="0.25">
      <c r="DV207" s="1531"/>
      <c r="DW207" s="1532"/>
      <c r="DX207" s="1532"/>
      <c r="DY207" s="1532"/>
      <c r="DZ207" s="1532"/>
      <c r="EA207" s="1532"/>
      <c r="EB207" s="1532"/>
      <c r="EC207" s="1532"/>
      <c r="ED207" s="1533"/>
    </row>
    <row r="208" spans="2:134" ht="6" customHeight="1" x14ac:dyDescent="0.25">
      <c r="DV208" s="1531"/>
      <c r="DW208" s="1532"/>
      <c r="DX208" s="1532"/>
      <c r="DY208" s="1532"/>
      <c r="DZ208" s="1532"/>
      <c r="EA208" s="1532"/>
      <c r="EB208" s="1532"/>
      <c r="EC208" s="1532"/>
      <c r="ED208" s="1533"/>
    </row>
    <row r="209" spans="2:134" ht="6" customHeight="1" x14ac:dyDescent="0.25">
      <c r="DV209" s="1531"/>
      <c r="DW209" s="1532"/>
      <c r="DX209" s="1532"/>
      <c r="DY209" s="1532"/>
      <c r="DZ209" s="1532"/>
      <c r="EA209" s="1532"/>
      <c r="EB209" s="1532"/>
      <c r="EC209" s="1532"/>
      <c r="ED209" s="1533"/>
    </row>
    <row r="210" spans="2:134" ht="6" customHeight="1" x14ac:dyDescent="0.25">
      <c r="DV210" s="1531"/>
      <c r="DW210" s="1532"/>
      <c r="DX210" s="1532"/>
      <c r="DY210" s="1532"/>
      <c r="DZ210" s="1532"/>
      <c r="EA210" s="1532"/>
      <c r="EB210" s="1532"/>
      <c r="EC210" s="1532"/>
      <c r="ED210" s="1533"/>
    </row>
    <row r="211" spans="2:134" ht="6" customHeight="1" x14ac:dyDescent="0.25">
      <c r="DV211" s="1531"/>
      <c r="DW211" s="1532"/>
      <c r="DX211" s="1532"/>
      <c r="DY211" s="1532"/>
      <c r="DZ211" s="1532"/>
      <c r="EA211" s="1532"/>
      <c r="EB211" s="1532"/>
      <c r="EC211" s="1532"/>
      <c r="ED211" s="1533"/>
    </row>
    <row r="212" spans="2:134" ht="6" customHeight="1" x14ac:dyDescent="0.25">
      <c r="DV212" s="1531"/>
      <c r="DW212" s="1532"/>
      <c r="DX212" s="1532"/>
      <c r="DY212" s="1532"/>
      <c r="DZ212" s="1532"/>
      <c r="EA212" s="1532"/>
      <c r="EB212" s="1532"/>
      <c r="EC212" s="1532"/>
      <c r="ED212" s="1533"/>
    </row>
    <row r="213" spans="2:134" ht="6" customHeight="1" x14ac:dyDescent="0.25">
      <c r="B213" s="1509" t="s">
        <v>7</v>
      </c>
      <c r="C213" s="1509"/>
      <c r="D213" s="1509"/>
      <c r="E213" s="1509"/>
      <c r="F213" s="1509"/>
      <c r="G213" s="1509"/>
      <c r="H213" s="1509"/>
      <c r="I213" s="1509"/>
      <c r="J213" s="1509"/>
      <c r="K213" s="1509"/>
      <c r="L213" s="1509"/>
      <c r="M213" s="1509"/>
      <c r="N213" s="1509"/>
      <c r="O213" s="1509"/>
      <c r="P213" s="1509"/>
      <c r="Q213" s="1509"/>
      <c r="R213" s="1509"/>
      <c r="S213" s="1509"/>
      <c r="T213" s="1509"/>
      <c r="U213" s="1509"/>
      <c r="V213" s="1509"/>
      <c r="W213" s="1509"/>
      <c r="X213" s="1509"/>
      <c r="Y213" s="1509"/>
      <c r="Z213" s="1509"/>
      <c r="AA213" s="1509"/>
      <c r="AB213" s="1509"/>
      <c r="AC213" s="1509"/>
      <c r="AD213" s="1509"/>
      <c r="AE213" s="1509"/>
      <c r="AF213" s="1509"/>
      <c r="AG213" s="1509"/>
      <c r="AH213" s="1509"/>
      <c r="AI213" s="1509"/>
      <c r="AJ213" s="1509"/>
      <c r="AK213" s="1509"/>
      <c r="AL213" s="1509"/>
      <c r="AM213" s="1509"/>
      <c r="AN213" s="1509"/>
      <c r="AO213" s="1509"/>
      <c r="AP213" s="1509"/>
      <c r="AQ213" s="1509"/>
      <c r="AR213" s="1509"/>
      <c r="AS213" s="1509"/>
      <c r="AT213" s="1509"/>
      <c r="AU213" s="1509"/>
      <c r="AV213" s="1509"/>
      <c r="AW213" s="1509"/>
      <c r="AX213" s="1509"/>
      <c r="AY213" s="1509"/>
      <c r="BS213" s="1509" t="s">
        <v>7</v>
      </c>
      <c r="BT213" s="1509"/>
      <c r="BU213" s="1509"/>
      <c r="BV213" s="1509"/>
      <c r="BW213" s="1509"/>
      <c r="BX213" s="1509"/>
      <c r="BY213" s="1509"/>
      <c r="BZ213" s="1509"/>
      <c r="CA213" s="1509"/>
      <c r="CB213" s="1509"/>
      <c r="CC213" s="1509"/>
      <c r="CD213" s="1509"/>
      <c r="CE213" s="1509"/>
      <c r="CF213" s="1509"/>
      <c r="CG213" s="1509"/>
      <c r="CH213" s="1509"/>
      <c r="CI213" s="1509"/>
      <c r="CJ213" s="1509"/>
      <c r="CK213" s="1509"/>
      <c r="CL213" s="1509"/>
      <c r="CM213" s="1509"/>
      <c r="CN213" s="1509"/>
      <c r="CO213" s="1509"/>
      <c r="CP213" s="1509"/>
      <c r="CQ213" s="1509"/>
      <c r="CR213" s="1509"/>
      <c r="CS213" s="1509"/>
      <c r="CT213" s="1509"/>
      <c r="CU213" s="1509"/>
      <c r="CV213" s="1509"/>
      <c r="CW213" s="1509"/>
      <c r="CX213" s="1509"/>
      <c r="CY213" s="1509"/>
      <c r="CZ213" s="1509"/>
      <c r="DA213" s="1509"/>
      <c r="DB213" s="1509"/>
      <c r="DC213" s="1509"/>
      <c r="DD213" s="1509"/>
      <c r="DE213" s="1509"/>
      <c r="DF213" s="1509"/>
      <c r="DG213" s="1509"/>
      <c r="DH213" s="1509"/>
      <c r="DI213" s="1509"/>
      <c r="DJ213" s="1509"/>
      <c r="DK213" s="1509"/>
      <c r="DL213" s="1509"/>
      <c r="DM213" s="1509"/>
      <c r="DN213" s="1509"/>
      <c r="DO213" s="1509"/>
      <c r="DP213" s="1509"/>
      <c r="DV213" s="1531"/>
      <c r="DW213" s="1532"/>
      <c r="DX213" s="1532"/>
      <c r="DY213" s="1532"/>
      <c r="DZ213" s="1532"/>
      <c r="EA213" s="1532"/>
      <c r="EB213" s="1532"/>
      <c r="EC213" s="1532"/>
      <c r="ED213" s="1533"/>
    </row>
    <row r="214" spans="2:134" ht="6" customHeight="1" x14ac:dyDescent="0.25">
      <c r="B214" s="1509"/>
      <c r="C214" s="1509"/>
      <c r="D214" s="1509"/>
      <c r="E214" s="1509"/>
      <c r="F214" s="1509"/>
      <c r="G214" s="1509"/>
      <c r="H214" s="1509"/>
      <c r="I214" s="1509"/>
      <c r="J214" s="1509"/>
      <c r="K214" s="1509"/>
      <c r="L214" s="1509"/>
      <c r="M214" s="1509"/>
      <c r="N214" s="1509"/>
      <c r="O214" s="1509"/>
      <c r="P214" s="1509"/>
      <c r="Q214" s="1509"/>
      <c r="R214" s="1509"/>
      <c r="S214" s="1509"/>
      <c r="T214" s="1509"/>
      <c r="U214" s="1509"/>
      <c r="V214" s="1509"/>
      <c r="W214" s="1509"/>
      <c r="X214" s="1509"/>
      <c r="Y214" s="1509"/>
      <c r="Z214" s="1509"/>
      <c r="AA214" s="1509"/>
      <c r="AB214" s="1509"/>
      <c r="AC214" s="1509"/>
      <c r="AD214" s="1509"/>
      <c r="AE214" s="1509"/>
      <c r="AF214" s="1509"/>
      <c r="AG214" s="1509"/>
      <c r="AH214" s="1509"/>
      <c r="AI214" s="1509"/>
      <c r="AJ214" s="1509"/>
      <c r="AK214" s="1509"/>
      <c r="AL214" s="1509"/>
      <c r="AM214" s="1509"/>
      <c r="AN214" s="1509"/>
      <c r="AO214" s="1509"/>
      <c r="AP214" s="1509"/>
      <c r="AQ214" s="1509"/>
      <c r="AR214" s="1509"/>
      <c r="AS214" s="1509"/>
      <c r="AT214" s="1509"/>
      <c r="AU214" s="1509"/>
      <c r="AV214" s="1509"/>
      <c r="AW214" s="1509"/>
      <c r="AX214" s="1509"/>
      <c r="AY214" s="1509"/>
      <c r="BS214" s="1509"/>
      <c r="BT214" s="1509"/>
      <c r="BU214" s="1509"/>
      <c r="BV214" s="1509"/>
      <c r="BW214" s="1509"/>
      <c r="BX214" s="1509"/>
      <c r="BY214" s="1509"/>
      <c r="BZ214" s="1509"/>
      <c r="CA214" s="1509"/>
      <c r="CB214" s="1509"/>
      <c r="CC214" s="1509"/>
      <c r="CD214" s="1509"/>
      <c r="CE214" s="1509"/>
      <c r="CF214" s="1509"/>
      <c r="CG214" s="1509"/>
      <c r="CH214" s="1509"/>
      <c r="CI214" s="1509"/>
      <c r="CJ214" s="1509"/>
      <c r="CK214" s="1509"/>
      <c r="CL214" s="1509"/>
      <c r="CM214" s="1509"/>
      <c r="CN214" s="1509"/>
      <c r="CO214" s="1509"/>
      <c r="CP214" s="1509"/>
      <c r="CQ214" s="1509"/>
      <c r="CR214" s="1509"/>
      <c r="CS214" s="1509"/>
      <c r="CT214" s="1509"/>
      <c r="CU214" s="1509"/>
      <c r="CV214" s="1509"/>
      <c r="CW214" s="1509"/>
      <c r="CX214" s="1509"/>
      <c r="CY214" s="1509"/>
      <c r="CZ214" s="1509"/>
      <c r="DA214" s="1509"/>
      <c r="DB214" s="1509"/>
      <c r="DC214" s="1509"/>
      <c r="DD214" s="1509"/>
      <c r="DE214" s="1509"/>
      <c r="DF214" s="1509"/>
      <c r="DG214" s="1509"/>
      <c r="DH214" s="1509"/>
      <c r="DI214" s="1509"/>
      <c r="DJ214" s="1509"/>
      <c r="DK214" s="1509"/>
      <c r="DL214" s="1509"/>
      <c r="DM214" s="1509"/>
      <c r="DN214" s="1509"/>
      <c r="DO214" s="1509"/>
      <c r="DP214" s="1509"/>
      <c r="DV214" s="1531"/>
      <c r="DW214" s="1532"/>
      <c r="DX214" s="1532"/>
      <c r="DY214" s="1532"/>
      <c r="DZ214" s="1532"/>
      <c r="EA214" s="1532"/>
      <c r="EB214" s="1532"/>
      <c r="EC214" s="1532"/>
      <c r="ED214" s="1533"/>
    </row>
    <row r="215" spans="2:134" ht="6" customHeight="1" x14ac:dyDescent="0.25">
      <c r="B215" s="1485"/>
      <c r="C215" s="1485"/>
      <c r="D215" s="1485"/>
      <c r="E215" s="1485"/>
      <c r="F215" s="1485"/>
      <c r="G215" s="1485"/>
      <c r="H215" s="1485"/>
      <c r="I215" s="1485"/>
      <c r="J215" s="1485"/>
      <c r="K215" s="1485"/>
      <c r="L215" s="1485"/>
      <c r="M215" s="1485"/>
      <c r="N215" s="1485"/>
      <c r="O215" s="1485"/>
      <c r="P215" s="1485"/>
      <c r="Q215" s="1485"/>
      <c r="R215" s="1485"/>
      <c r="S215" s="1485"/>
      <c r="T215" s="1485"/>
      <c r="U215" s="1485"/>
      <c r="V215" s="1485"/>
      <c r="W215" s="1485"/>
      <c r="X215" s="1485"/>
      <c r="Y215" s="1485"/>
      <c r="Z215" s="1485"/>
      <c r="AA215" s="1485"/>
      <c r="AB215" s="1485"/>
      <c r="AC215" s="1485"/>
      <c r="AD215" s="1485"/>
      <c r="AE215" s="1485"/>
      <c r="AF215" s="1485"/>
      <c r="AG215" s="1485"/>
      <c r="AH215" s="1485"/>
      <c r="AI215" s="1485"/>
      <c r="AJ215" s="1485"/>
      <c r="AK215" s="1485"/>
      <c r="AL215" s="1485"/>
      <c r="AM215" s="1485"/>
      <c r="AN215" s="1485"/>
      <c r="AO215" s="1485"/>
      <c r="AP215" s="1485"/>
      <c r="AQ215" s="1485"/>
      <c r="AR215" s="1485"/>
      <c r="AS215" s="1485"/>
      <c r="AT215" s="1485"/>
      <c r="AU215" s="1485"/>
      <c r="AV215" s="1485"/>
      <c r="AW215" s="1485"/>
      <c r="AX215" s="1485"/>
      <c r="AY215" s="1485"/>
      <c r="BS215" s="1485"/>
      <c r="BT215" s="1485"/>
      <c r="BU215" s="1485"/>
      <c r="BV215" s="1485"/>
      <c r="BW215" s="1485"/>
      <c r="BX215" s="1485"/>
      <c r="BY215" s="1485"/>
      <c r="BZ215" s="1485"/>
      <c r="CA215" s="1485"/>
      <c r="CB215" s="1485"/>
      <c r="CC215" s="1485"/>
      <c r="CD215" s="1485"/>
      <c r="CE215" s="1485"/>
      <c r="CF215" s="1485"/>
      <c r="CG215" s="1485"/>
      <c r="CH215" s="1485"/>
      <c r="CI215" s="1485"/>
      <c r="CJ215" s="1485"/>
      <c r="CK215" s="1485"/>
      <c r="CL215" s="1485"/>
      <c r="CM215" s="1485"/>
      <c r="CN215" s="1485"/>
      <c r="CO215" s="1485"/>
      <c r="CP215" s="1485"/>
      <c r="CQ215" s="1485"/>
      <c r="CR215" s="1485"/>
      <c r="CS215" s="1485"/>
      <c r="CT215" s="1485"/>
      <c r="CU215" s="1485"/>
      <c r="CV215" s="1485"/>
      <c r="CW215" s="1485"/>
      <c r="CX215" s="1485"/>
      <c r="CY215" s="1485"/>
      <c r="CZ215" s="1485"/>
      <c r="DA215" s="1485"/>
      <c r="DB215" s="1485"/>
      <c r="DC215" s="1485"/>
      <c r="DD215" s="1485"/>
      <c r="DE215" s="1485"/>
      <c r="DF215" s="1485"/>
      <c r="DG215" s="1485"/>
      <c r="DH215" s="1485"/>
      <c r="DI215" s="1485"/>
      <c r="DJ215" s="1485"/>
      <c r="DK215" s="1485"/>
      <c r="DL215" s="1485"/>
      <c r="DM215" s="1485"/>
      <c r="DN215" s="1485"/>
      <c r="DO215" s="1485"/>
      <c r="DP215" s="1485"/>
      <c r="DV215" s="1531"/>
      <c r="DW215" s="1532"/>
      <c r="DX215" s="1532"/>
      <c r="DY215" s="1532"/>
      <c r="DZ215" s="1532"/>
      <c r="EA215" s="1532"/>
      <c r="EB215" s="1532"/>
      <c r="EC215" s="1532"/>
      <c r="ED215" s="1533"/>
    </row>
    <row r="216" spans="2:134" ht="6" customHeight="1" x14ac:dyDescent="0.25">
      <c r="B216" s="1447" t="s">
        <v>170</v>
      </c>
      <c r="C216" s="1447"/>
      <c r="D216" s="1447"/>
      <c r="E216" s="1447"/>
      <c r="F216" s="1447"/>
      <c r="G216" s="1447"/>
      <c r="H216" s="1447"/>
      <c r="BS216" s="1524" t="s">
        <v>169</v>
      </c>
      <c r="BT216" s="1524"/>
      <c r="BU216" s="1524"/>
      <c r="BV216" s="1524"/>
      <c r="BW216" s="1524"/>
      <c r="DV216" s="1531"/>
      <c r="DW216" s="1532"/>
      <c r="DX216" s="1532"/>
      <c r="DY216" s="1532"/>
      <c r="DZ216" s="1532"/>
      <c r="EA216" s="1532"/>
      <c r="EB216" s="1532"/>
      <c r="EC216" s="1532"/>
      <c r="ED216" s="1533"/>
    </row>
    <row r="217" spans="2:134" ht="6" customHeight="1" x14ac:dyDescent="0.25">
      <c r="B217" s="1447"/>
      <c r="C217" s="1447"/>
      <c r="D217" s="1447"/>
      <c r="E217" s="1447"/>
      <c r="F217" s="1447"/>
      <c r="G217" s="1447"/>
      <c r="H217" s="1447"/>
      <c r="BS217" s="1525"/>
      <c r="BT217" s="1525"/>
      <c r="BU217" s="1525"/>
      <c r="BV217" s="1525"/>
      <c r="BW217" s="1525"/>
      <c r="DV217" s="1531"/>
      <c r="DW217" s="1532"/>
      <c r="DX217" s="1532"/>
      <c r="DY217" s="1532"/>
      <c r="DZ217" s="1532"/>
      <c r="EA217" s="1532"/>
      <c r="EB217" s="1532"/>
      <c r="EC217" s="1532"/>
      <c r="ED217" s="1533"/>
    </row>
    <row r="218" spans="2:134" ht="6" customHeight="1" x14ac:dyDescent="0.25">
      <c r="DV218" s="1531"/>
      <c r="DW218" s="1532"/>
      <c r="DX218" s="1532"/>
      <c r="DY218" s="1532"/>
      <c r="DZ218" s="1532"/>
      <c r="EA218" s="1532"/>
      <c r="EB218" s="1532"/>
      <c r="EC218" s="1532"/>
      <c r="ED218" s="1533"/>
    </row>
    <row r="219" spans="2:134" ht="6" customHeight="1" x14ac:dyDescent="0.25">
      <c r="AC219" t="s">
        <v>7</v>
      </c>
      <c r="BK219" t="s">
        <v>7</v>
      </c>
      <c r="DV219" s="1531"/>
      <c r="DW219" s="1532"/>
      <c r="DX219" s="1532"/>
      <c r="DY219" s="1532"/>
      <c r="DZ219" s="1532"/>
      <c r="EA219" s="1532"/>
      <c r="EB219" s="1532"/>
      <c r="EC219" s="1532"/>
      <c r="ED219" s="1533"/>
    </row>
    <row r="220" spans="2:134" ht="6" customHeight="1" x14ac:dyDescent="0.25">
      <c r="DV220" s="1531"/>
      <c r="DW220" s="1532"/>
      <c r="DX220" s="1532"/>
      <c r="DY220" s="1532"/>
      <c r="DZ220" s="1532"/>
      <c r="EA220" s="1532"/>
      <c r="EB220" s="1532"/>
      <c r="EC220" s="1532"/>
      <c r="ED220" s="1533"/>
    </row>
    <row r="221" spans="2:134" ht="6" customHeight="1" x14ac:dyDescent="0.25">
      <c r="DV221" s="1531"/>
      <c r="DW221" s="1532"/>
      <c r="DX221" s="1532"/>
      <c r="DY221" s="1532"/>
      <c r="DZ221" s="1532"/>
      <c r="EA221" s="1532"/>
      <c r="EB221" s="1532"/>
      <c r="EC221" s="1532"/>
      <c r="ED221" s="1533"/>
    </row>
    <row r="222" spans="2:134" ht="6" customHeight="1" x14ac:dyDescent="0.25">
      <c r="DV222" s="1531"/>
      <c r="DW222" s="1532"/>
      <c r="DX222" s="1532"/>
      <c r="DY222" s="1532"/>
      <c r="DZ222" s="1532"/>
      <c r="EA222" s="1532"/>
      <c r="EB222" s="1532"/>
      <c r="EC222" s="1532"/>
      <c r="ED222" s="1533"/>
    </row>
    <row r="223" spans="2:134" ht="6" customHeight="1" x14ac:dyDescent="0.25">
      <c r="DV223" s="1531"/>
      <c r="DW223" s="1532"/>
      <c r="DX223" s="1532"/>
      <c r="DY223" s="1532"/>
      <c r="DZ223" s="1532"/>
      <c r="EA223" s="1532"/>
      <c r="EB223" s="1532"/>
      <c r="EC223" s="1532"/>
      <c r="ED223" s="1533"/>
    </row>
    <row r="224" spans="2:134" ht="6" customHeight="1" x14ac:dyDescent="0.25">
      <c r="DV224" s="1531"/>
      <c r="DW224" s="1532"/>
      <c r="DX224" s="1532"/>
      <c r="DY224" s="1532"/>
      <c r="DZ224" s="1532"/>
      <c r="EA224" s="1532"/>
      <c r="EB224" s="1532"/>
      <c r="EC224" s="1532"/>
      <c r="ED224" s="1533"/>
    </row>
    <row r="225" spans="2:134" ht="6" customHeight="1" x14ac:dyDescent="0.25">
      <c r="DV225" s="1531"/>
      <c r="DW225" s="1532"/>
      <c r="DX225" s="1532"/>
      <c r="DY225" s="1532"/>
      <c r="DZ225" s="1532"/>
      <c r="EA225" s="1532"/>
      <c r="EB225" s="1532"/>
      <c r="EC225" s="1532"/>
      <c r="ED225" s="1533"/>
    </row>
    <row r="226" spans="2:134" ht="6" customHeight="1" x14ac:dyDescent="0.25">
      <c r="DV226" s="1531"/>
      <c r="DW226" s="1532"/>
      <c r="DX226" s="1532"/>
      <c r="DY226" s="1532"/>
      <c r="DZ226" s="1532"/>
      <c r="EA226" s="1532"/>
      <c r="EB226" s="1532"/>
      <c r="EC226" s="1532"/>
      <c r="ED226" s="1533"/>
    </row>
    <row r="227" spans="2:134" ht="6" customHeight="1" x14ac:dyDescent="0.25">
      <c r="B227" s="1447"/>
      <c r="C227" s="1447"/>
      <c r="D227" s="1447"/>
      <c r="E227" s="1447"/>
      <c r="F227" s="1447"/>
      <c r="G227" s="1447"/>
      <c r="H227" s="1447"/>
      <c r="I227" s="1447"/>
      <c r="J227" s="1447"/>
      <c r="K227" s="1447"/>
      <c r="L227" s="1447"/>
      <c r="M227" s="1447"/>
      <c r="N227" s="1447"/>
      <c r="O227" s="1447"/>
      <c r="P227" s="1447"/>
      <c r="Q227" s="1447"/>
      <c r="R227" s="1447"/>
      <c r="S227" s="1447"/>
      <c r="T227" s="1447"/>
      <c r="U227" s="1447"/>
      <c r="V227" s="1447"/>
      <c r="W227" s="1447"/>
      <c r="X227" s="1447"/>
      <c r="Y227" s="1447"/>
      <c r="Z227" s="1447"/>
      <c r="AA227" s="1447"/>
      <c r="AB227" s="1447"/>
      <c r="AC227" s="1447"/>
      <c r="AD227" s="1447"/>
      <c r="AE227" s="1447"/>
      <c r="AF227" s="1447"/>
      <c r="AG227" s="1447"/>
      <c r="AH227" s="1447"/>
      <c r="AI227" s="1447"/>
      <c r="AJ227" s="1447"/>
      <c r="AK227" s="1447"/>
      <c r="AL227" s="1447"/>
      <c r="AM227" s="1447"/>
      <c r="AN227" s="1447"/>
      <c r="AO227" s="1447"/>
      <c r="AP227" s="1447"/>
      <c r="AQ227" s="1447"/>
      <c r="AR227" s="1447"/>
      <c r="AS227" s="1447"/>
      <c r="AT227" s="1447"/>
      <c r="AU227" s="1447"/>
      <c r="AV227" s="1447"/>
      <c r="AW227" s="1447"/>
      <c r="AX227" s="1447"/>
      <c r="AY227" s="1447"/>
      <c r="BS227" s="1522" t="s">
        <v>7</v>
      </c>
      <c r="BT227" s="1522"/>
      <c r="BU227" s="1522"/>
      <c r="BV227" s="1522"/>
      <c r="BW227" s="1522"/>
      <c r="BX227" s="1522"/>
      <c r="BY227" s="1522"/>
      <c r="BZ227" s="1522"/>
      <c r="CA227" s="1522"/>
      <c r="CB227" s="1522"/>
      <c r="CC227" s="1522"/>
      <c r="CD227" s="1522"/>
      <c r="CE227" s="1522"/>
      <c r="CF227" s="1522"/>
      <c r="CG227" s="1522"/>
      <c r="CH227" s="1522"/>
      <c r="CI227" s="1522"/>
      <c r="CJ227" s="1522"/>
      <c r="CK227" s="1522"/>
      <c r="CL227" s="1522"/>
      <c r="CM227" s="1522"/>
      <c r="CN227" s="1522"/>
      <c r="CO227" s="1522"/>
      <c r="CP227" s="1522"/>
      <c r="CQ227" s="1522"/>
      <c r="CR227" s="1522"/>
      <c r="CS227" s="1522"/>
      <c r="CT227" s="1522"/>
      <c r="CU227" s="1522"/>
      <c r="CV227" s="1522"/>
      <c r="CW227" s="1522"/>
      <c r="CX227" s="1522"/>
      <c r="CY227" s="1522"/>
      <c r="CZ227" s="1522"/>
      <c r="DA227" s="1522"/>
      <c r="DB227" s="1522"/>
      <c r="DC227" s="1522"/>
      <c r="DD227" s="1522"/>
      <c r="DE227" s="1522"/>
      <c r="DF227" s="1522"/>
      <c r="DG227" s="1522"/>
      <c r="DH227" s="1522"/>
      <c r="DI227" s="1522"/>
      <c r="DJ227" s="1522"/>
      <c r="DK227" s="1522"/>
      <c r="DL227" s="1522"/>
      <c r="DM227" s="1522"/>
      <c r="DN227" s="1522"/>
      <c r="DO227" s="1522"/>
      <c r="DP227" s="1522"/>
      <c r="DV227" s="1531"/>
      <c r="DW227" s="1532"/>
      <c r="DX227" s="1532"/>
      <c r="DY227" s="1532"/>
      <c r="DZ227" s="1532"/>
      <c r="EA227" s="1532"/>
      <c r="EB227" s="1532"/>
      <c r="EC227" s="1532"/>
      <c r="ED227" s="1533"/>
    </row>
    <row r="228" spans="2:134" ht="6" customHeight="1" x14ac:dyDescent="0.25">
      <c r="B228" s="1447"/>
      <c r="C228" s="1447"/>
      <c r="D228" s="1447"/>
      <c r="E228" s="1447"/>
      <c r="F228" s="1447"/>
      <c r="G228" s="1447"/>
      <c r="H228" s="1447"/>
      <c r="I228" s="1447"/>
      <c r="J228" s="1447"/>
      <c r="K228" s="1447"/>
      <c r="L228" s="1447"/>
      <c r="M228" s="1447"/>
      <c r="N228" s="1447"/>
      <c r="O228" s="1447"/>
      <c r="P228" s="1447"/>
      <c r="Q228" s="1447"/>
      <c r="R228" s="1447"/>
      <c r="S228" s="1447"/>
      <c r="T228" s="1447"/>
      <c r="U228" s="1447"/>
      <c r="V228" s="1447"/>
      <c r="W228" s="1447"/>
      <c r="X228" s="1447"/>
      <c r="Y228" s="1447"/>
      <c r="Z228" s="1447"/>
      <c r="AA228" s="1447"/>
      <c r="AB228" s="1447"/>
      <c r="AC228" s="1447"/>
      <c r="AD228" s="1447"/>
      <c r="AE228" s="1447"/>
      <c r="AF228" s="1447"/>
      <c r="AG228" s="1447"/>
      <c r="AH228" s="1447"/>
      <c r="AI228" s="1447"/>
      <c r="AJ228" s="1447"/>
      <c r="AK228" s="1447"/>
      <c r="AL228" s="1447"/>
      <c r="AM228" s="1447"/>
      <c r="AN228" s="1447"/>
      <c r="AO228" s="1447"/>
      <c r="AP228" s="1447"/>
      <c r="AQ228" s="1447"/>
      <c r="AR228" s="1447"/>
      <c r="AS228" s="1447"/>
      <c r="AT228" s="1447"/>
      <c r="AU228" s="1447"/>
      <c r="AV228" s="1447"/>
      <c r="AW228" s="1447"/>
      <c r="AX228" s="1447"/>
      <c r="AY228" s="1447"/>
      <c r="BS228" s="1522"/>
      <c r="BT228" s="1522"/>
      <c r="BU228" s="1522"/>
      <c r="BV228" s="1522"/>
      <c r="BW228" s="1522"/>
      <c r="BX228" s="1522"/>
      <c r="BY228" s="1522"/>
      <c r="BZ228" s="1522"/>
      <c r="CA228" s="1522"/>
      <c r="CB228" s="1522"/>
      <c r="CC228" s="1522"/>
      <c r="CD228" s="1522"/>
      <c r="CE228" s="1522"/>
      <c r="CF228" s="1522"/>
      <c r="CG228" s="1522"/>
      <c r="CH228" s="1522"/>
      <c r="CI228" s="1522"/>
      <c r="CJ228" s="1522"/>
      <c r="CK228" s="1522"/>
      <c r="CL228" s="1522"/>
      <c r="CM228" s="1522"/>
      <c r="CN228" s="1522"/>
      <c r="CO228" s="1522"/>
      <c r="CP228" s="1522"/>
      <c r="CQ228" s="1522"/>
      <c r="CR228" s="1522"/>
      <c r="CS228" s="1522"/>
      <c r="CT228" s="1522"/>
      <c r="CU228" s="1522"/>
      <c r="CV228" s="1522"/>
      <c r="CW228" s="1522"/>
      <c r="CX228" s="1522"/>
      <c r="CY228" s="1522"/>
      <c r="CZ228" s="1522"/>
      <c r="DA228" s="1522"/>
      <c r="DB228" s="1522"/>
      <c r="DC228" s="1522"/>
      <c r="DD228" s="1522"/>
      <c r="DE228" s="1522"/>
      <c r="DF228" s="1522"/>
      <c r="DG228" s="1522"/>
      <c r="DH228" s="1522"/>
      <c r="DI228" s="1522"/>
      <c r="DJ228" s="1522"/>
      <c r="DK228" s="1522"/>
      <c r="DL228" s="1522"/>
      <c r="DM228" s="1522"/>
      <c r="DN228" s="1522"/>
      <c r="DO228" s="1522"/>
      <c r="DP228" s="1522"/>
      <c r="DV228" s="1531"/>
      <c r="DW228" s="1532"/>
      <c r="DX228" s="1532"/>
      <c r="DY228" s="1532"/>
      <c r="DZ228" s="1532"/>
      <c r="EA228" s="1532"/>
      <c r="EB228" s="1532"/>
      <c r="EC228" s="1532"/>
      <c r="ED228" s="1533"/>
    </row>
    <row r="229" spans="2:134" ht="6" customHeight="1" x14ac:dyDescent="0.25">
      <c r="B229" s="1331"/>
      <c r="C229" s="1331"/>
      <c r="D229" s="1331"/>
      <c r="E229" s="1331"/>
      <c r="F229" s="1331"/>
      <c r="G229" s="1331"/>
      <c r="H229" s="1331"/>
      <c r="I229" s="1331"/>
      <c r="J229" s="1331"/>
      <c r="K229" s="1331"/>
      <c r="L229" s="1331"/>
      <c r="M229" s="1331"/>
      <c r="N229" s="1331"/>
      <c r="O229" s="1331"/>
      <c r="P229" s="1331"/>
      <c r="Q229" s="1331"/>
      <c r="R229" s="1331"/>
      <c r="S229" s="1331"/>
      <c r="T229" s="1331"/>
      <c r="U229" s="1331"/>
      <c r="V229" s="1331"/>
      <c r="W229" s="1331"/>
      <c r="X229" s="1331"/>
      <c r="Y229" s="1331"/>
      <c r="Z229" s="1331"/>
      <c r="AA229" s="1331"/>
      <c r="AB229" s="1331"/>
      <c r="AC229" s="1331"/>
      <c r="AD229" s="1331"/>
      <c r="AE229" s="1331"/>
      <c r="AF229" s="1331"/>
      <c r="AG229" s="1331"/>
      <c r="AH229" s="1331"/>
      <c r="AI229" s="1331"/>
      <c r="AJ229" s="1331"/>
      <c r="AK229" s="1331"/>
      <c r="AL229" s="1331"/>
      <c r="AM229" s="1331"/>
      <c r="AN229" s="1331"/>
      <c r="AO229" s="1331"/>
      <c r="AP229" s="1331"/>
      <c r="AQ229" s="1331"/>
      <c r="AR229" s="1331"/>
      <c r="AS229" s="1331"/>
      <c r="AT229" s="1331"/>
      <c r="AU229" s="1331"/>
      <c r="AV229" s="1331"/>
      <c r="AW229" s="1331"/>
      <c r="AX229" s="1331"/>
      <c r="AY229" s="1331"/>
      <c r="BS229" s="1523"/>
      <c r="BT229" s="1523"/>
      <c r="BU229" s="1523"/>
      <c r="BV229" s="1523"/>
      <c r="BW229" s="1523"/>
      <c r="BX229" s="1523"/>
      <c r="BY229" s="1523"/>
      <c r="BZ229" s="1523"/>
      <c r="CA229" s="1523"/>
      <c r="CB229" s="1523"/>
      <c r="CC229" s="1523"/>
      <c r="CD229" s="1523"/>
      <c r="CE229" s="1523"/>
      <c r="CF229" s="1523"/>
      <c r="CG229" s="1523"/>
      <c r="CH229" s="1523"/>
      <c r="CI229" s="1523"/>
      <c r="CJ229" s="1523"/>
      <c r="CK229" s="1523"/>
      <c r="CL229" s="1523"/>
      <c r="CM229" s="1523"/>
      <c r="CN229" s="1523"/>
      <c r="CO229" s="1523"/>
      <c r="CP229" s="1523"/>
      <c r="CQ229" s="1523"/>
      <c r="CR229" s="1523"/>
      <c r="CS229" s="1523"/>
      <c r="CT229" s="1523"/>
      <c r="CU229" s="1523"/>
      <c r="CV229" s="1523"/>
      <c r="CW229" s="1523"/>
      <c r="CX229" s="1523"/>
      <c r="CY229" s="1523"/>
      <c r="CZ229" s="1523"/>
      <c r="DA229" s="1523"/>
      <c r="DB229" s="1523"/>
      <c r="DC229" s="1523"/>
      <c r="DD229" s="1523"/>
      <c r="DE229" s="1523"/>
      <c r="DF229" s="1523"/>
      <c r="DG229" s="1523"/>
      <c r="DH229" s="1523"/>
      <c r="DI229" s="1523"/>
      <c r="DJ229" s="1523"/>
      <c r="DK229" s="1523"/>
      <c r="DL229" s="1523"/>
      <c r="DM229" s="1523"/>
      <c r="DN229" s="1523"/>
      <c r="DO229" s="1523"/>
      <c r="DP229" s="1523"/>
      <c r="DV229" s="1531"/>
      <c r="DW229" s="1532"/>
      <c r="DX229" s="1532"/>
      <c r="DY229" s="1532"/>
      <c r="DZ229" s="1532"/>
      <c r="EA229" s="1532"/>
      <c r="EB229" s="1532"/>
      <c r="EC229" s="1532"/>
      <c r="ED229" s="1533"/>
    </row>
    <row r="230" spans="2:134" ht="6" customHeight="1" x14ac:dyDescent="0.25">
      <c r="B230" s="1524" t="s">
        <v>171</v>
      </c>
      <c r="C230" s="1524"/>
      <c r="D230" s="1524"/>
      <c r="E230" s="1524"/>
      <c r="F230" s="1524"/>
      <c r="G230" s="1524"/>
      <c r="H230" s="1524"/>
      <c r="I230" s="1524"/>
      <c r="J230" s="1524"/>
      <c r="K230" s="1524"/>
      <c r="BS230" s="1525" t="s">
        <v>172</v>
      </c>
      <c r="BT230" s="1525"/>
      <c r="BU230" s="1525"/>
      <c r="BV230" s="1525"/>
      <c r="BW230" s="1525"/>
      <c r="DV230" s="1531"/>
      <c r="DW230" s="1532"/>
      <c r="DX230" s="1532"/>
      <c r="DY230" s="1532"/>
      <c r="DZ230" s="1532"/>
      <c r="EA230" s="1532"/>
      <c r="EB230" s="1532"/>
      <c r="EC230" s="1532"/>
      <c r="ED230" s="1533"/>
    </row>
    <row r="231" spans="2:134" ht="6" customHeight="1" x14ac:dyDescent="0.25">
      <c r="B231" s="1525"/>
      <c r="C231" s="1525"/>
      <c r="D231" s="1525"/>
      <c r="E231" s="1525"/>
      <c r="F231" s="1525"/>
      <c r="G231" s="1525"/>
      <c r="H231" s="1525"/>
      <c r="I231" s="1525"/>
      <c r="J231" s="1525"/>
      <c r="K231" s="1525"/>
      <c r="BS231" s="1525"/>
      <c r="BT231" s="1525"/>
      <c r="BU231" s="1525"/>
      <c r="BV231" s="1525"/>
      <c r="BW231" s="1525"/>
      <c r="DV231" s="1531"/>
      <c r="DW231" s="1532"/>
      <c r="DX231" s="1532"/>
      <c r="DY231" s="1532"/>
      <c r="DZ231" s="1532"/>
      <c r="EA231" s="1532"/>
      <c r="EB231" s="1532"/>
      <c r="EC231" s="1532"/>
      <c r="ED231" s="1533"/>
    </row>
    <row r="232" spans="2:134" ht="6" customHeight="1" x14ac:dyDescent="0.25">
      <c r="DV232" s="1531"/>
      <c r="DW232" s="1532"/>
      <c r="DX232" s="1532"/>
      <c r="DY232" s="1532"/>
      <c r="DZ232" s="1532"/>
      <c r="EA232" s="1532"/>
      <c r="EB232" s="1532"/>
      <c r="EC232" s="1532"/>
      <c r="ED232" s="1533"/>
    </row>
    <row r="233" spans="2:134" ht="6" customHeight="1" x14ac:dyDescent="0.25">
      <c r="DV233" s="1531"/>
      <c r="DW233" s="1532"/>
      <c r="DX233" s="1532"/>
      <c r="DY233" s="1532"/>
      <c r="DZ233" s="1532"/>
      <c r="EA233" s="1532"/>
      <c r="EB233" s="1532"/>
      <c r="EC233" s="1532"/>
      <c r="ED233" s="1533"/>
    </row>
    <row r="234" spans="2:134" ht="6" customHeight="1" x14ac:dyDescent="0.25">
      <c r="DV234" s="1531"/>
      <c r="DW234" s="1532"/>
      <c r="DX234" s="1532"/>
      <c r="DY234" s="1532"/>
      <c r="DZ234" s="1532"/>
      <c r="EA234" s="1532"/>
      <c r="EB234" s="1532"/>
      <c r="EC234" s="1532"/>
      <c r="ED234" s="1533"/>
    </row>
    <row r="235" spans="2:134" ht="6" customHeight="1" x14ac:dyDescent="0.25">
      <c r="B235" s="1526" t="s">
        <v>173</v>
      </c>
      <c r="C235" s="1526"/>
      <c r="D235" s="1526"/>
      <c r="E235" s="1526"/>
      <c r="F235" s="1526"/>
      <c r="G235" s="1526"/>
      <c r="H235" s="1526"/>
      <c r="I235" s="1526"/>
      <c r="J235" s="1526"/>
      <c r="K235" s="1526"/>
      <c r="L235" s="1526"/>
      <c r="M235" s="1526"/>
      <c r="N235" s="1526"/>
      <c r="O235" s="1526"/>
      <c r="P235" s="1526"/>
      <c r="Q235" s="1526"/>
      <c r="R235" s="1526"/>
      <c r="S235" s="1526"/>
      <c r="T235" s="1526"/>
      <c r="U235" s="1526"/>
      <c r="V235" s="1526"/>
      <c r="W235" s="1526"/>
      <c r="X235" s="1526"/>
      <c r="Y235" s="1526"/>
      <c r="Z235" s="1526"/>
      <c r="AA235" s="1526"/>
      <c r="AB235" s="1526"/>
      <c r="AC235" s="1526"/>
      <c r="AD235" s="1526"/>
      <c r="AE235" s="1526"/>
      <c r="AF235" s="1526"/>
      <c r="AG235" s="1526"/>
      <c r="AH235" s="1526"/>
      <c r="AI235" s="1526"/>
      <c r="AJ235" s="1526"/>
      <c r="AK235" s="1526"/>
      <c r="AL235" s="1526"/>
      <c r="AM235" s="1526"/>
      <c r="AN235" s="1526"/>
      <c r="AO235" s="1526"/>
      <c r="AP235" s="1526"/>
      <c r="AQ235" s="1526"/>
      <c r="AR235" s="1526"/>
      <c r="AS235" s="1526"/>
      <c r="AT235" s="1526"/>
      <c r="AU235" s="1526"/>
      <c r="AV235" s="1526"/>
      <c r="AW235" s="1526"/>
      <c r="AX235" s="1526"/>
      <c r="AY235" s="1526"/>
      <c r="AZ235" s="1526"/>
      <c r="BA235" s="1526"/>
      <c r="BB235" s="1526"/>
      <c r="BC235" s="1526"/>
      <c r="BD235" s="1526"/>
      <c r="BE235" s="1526"/>
      <c r="BF235" s="1526"/>
      <c r="BG235" s="1526"/>
      <c r="BH235" s="1526"/>
      <c r="BI235" s="1526"/>
      <c r="BJ235" s="1526"/>
      <c r="BK235" s="1526"/>
      <c r="BL235" s="1526"/>
      <c r="BM235" s="1526"/>
      <c r="BN235" s="1526"/>
      <c r="BO235" s="1526"/>
      <c r="BP235" s="1526"/>
      <c r="BQ235" s="1526"/>
      <c r="BR235" s="1526"/>
      <c r="BS235" s="1526"/>
      <c r="BT235" s="1526"/>
      <c r="BU235" s="1526"/>
      <c r="BV235" s="1526"/>
      <c r="BW235" s="1526"/>
      <c r="BX235" s="1526"/>
      <c r="BY235" s="1526"/>
      <c r="BZ235" s="1526"/>
      <c r="CA235" s="1526"/>
      <c r="CB235" s="1526"/>
      <c r="CC235" s="1526"/>
      <c r="CD235" s="1526"/>
      <c r="CE235" s="1526"/>
      <c r="CF235" s="1526"/>
      <c r="CG235" s="1526"/>
      <c r="CH235" s="1526"/>
      <c r="CI235" s="1526"/>
      <c r="CJ235" s="1526"/>
      <c r="CK235" s="1526"/>
      <c r="CL235" s="1526"/>
      <c r="CM235" s="1526"/>
      <c r="CN235" s="1526"/>
      <c r="CO235" s="1526"/>
      <c r="CP235" s="1526"/>
      <c r="CQ235" s="1526"/>
      <c r="CR235" s="1526"/>
      <c r="CS235" s="1526"/>
      <c r="CT235" s="1526"/>
      <c r="CU235" s="1526"/>
      <c r="CV235" s="1526"/>
      <c r="CW235" s="1526"/>
      <c r="CX235" s="1526"/>
      <c r="CY235" s="1526"/>
      <c r="CZ235" s="1526"/>
      <c r="DA235" s="1526"/>
      <c r="DB235" s="1526"/>
      <c r="DC235" s="1526"/>
      <c r="DD235" s="1526"/>
      <c r="DE235" s="1526"/>
      <c r="DF235" s="1526"/>
      <c r="DG235" s="1526"/>
      <c r="DH235" s="1526"/>
      <c r="DI235" s="1526"/>
      <c r="DJ235" s="1526"/>
      <c r="DK235" s="1526"/>
      <c r="DL235" s="1526"/>
      <c r="DM235" s="1526"/>
      <c r="DN235" s="1526"/>
      <c r="DO235" s="1526"/>
      <c r="DP235" s="1526"/>
      <c r="DV235" s="1531"/>
      <c r="DW235" s="1532"/>
      <c r="DX235" s="1532"/>
      <c r="DY235" s="1532"/>
      <c r="DZ235" s="1532"/>
      <c r="EA235" s="1532"/>
      <c r="EB235" s="1532"/>
      <c r="EC235" s="1532"/>
      <c r="ED235" s="1533"/>
    </row>
    <row r="236" spans="2:134" ht="6" customHeight="1" x14ac:dyDescent="0.25">
      <c r="B236" s="1526"/>
      <c r="C236" s="1526"/>
      <c r="D236" s="1526"/>
      <c r="E236" s="1526"/>
      <c r="F236" s="1526"/>
      <c r="G236" s="1526"/>
      <c r="H236" s="1526"/>
      <c r="I236" s="1526"/>
      <c r="J236" s="1526"/>
      <c r="K236" s="1526"/>
      <c r="L236" s="1526"/>
      <c r="M236" s="1526"/>
      <c r="N236" s="1526"/>
      <c r="O236" s="1526"/>
      <c r="P236" s="1526"/>
      <c r="Q236" s="1526"/>
      <c r="R236" s="1526"/>
      <c r="S236" s="1526"/>
      <c r="T236" s="1526"/>
      <c r="U236" s="1526"/>
      <c r="V236" s="1526"/>
      <c r="W236" s="1526"/>
      <c r="X236" s="1526"/>
      <c r="Y236" s="1526"/>
      <c r="Z236" s="1526"/>
      <c r="AA236" s="1526"/>
      <c r="AB236" s="1526"/>
      <c r="AC236" s="1526"/>
      <c r="AD236" s="1526"/>
      <c r="AE236" s="1526"/>
      <c r="AF236" s="1526"/>
      <c r="AG236" s="1526"/>
      <c r="AH236" s="1526"/>
      <c r="AI236" s="1526"/>
      <c r="AJ236" s="1526"/>
      <c r="AK236" s="1526"/>
      <c r="AL236" s="1526"/>
      <c r="AM236" s="1526"/>
      <c r="AN236" s="1526"/>
      <c r="AO236" s="1526"/>
      <c r="AP236" s="1526"/>
      <c r="AQ236" s="1526"/>
      <c r="AR236" s="1526"/>
      <c r="AS236" s="1526"/>
      <c r="AT236" s="1526"/>
      <c r="AU236" s="1526"/>
      <c r="AV236" s="1526"/>
      <c r="AW236" s="1526"/>
      <c r="AX236" s="1526"/>
      <c r="AY236" s="1526"/>
      <c r="AZ236" s="1526"/>
      <c r="BA236" s="1526"/>
      <c r="BB236" s="1526"/>
      <c r="BC236" s="1526"/>
      <c r="BD236" s="1526"/>
      <c r="BE236" s="1526"/>
      <c r="BF236" s="1526"/>
      <c r="BG236" s="1526"/>
      <c r="BH236" s="1526"/>
      <c r="BI236" s="1526"/>
      <c r="BJ236" s="1526"/>
      <c r="BK236" s="1526"/>
      <c r="BL236" s="1526"/>
      <c r="BM236" s="1526"/>
      <c r="BN236" s="1526"/>
      <c r="BO236" s="1526"/>
      <c r="BP236" s="1526"/>
      <c r="BQ236" s="1526"/>
      <c r="BR236" s="1526"/>
      <c r="BS236" s="1526"/>
      <c r="BT236" s="1526"/>
      <c r="BU236" s="1526"/>
      <c r="BV236" s="1526"/>
      <c r="BW236" s="1526"/>
      <c r="BX236" s="1526"/>
      <c r="BY236" s="1526"/>
      <c r="BZ236" s="1526"/>
      <c r="CA236" s="1526"/>
      <c r="CB236" s="1526"/>
      <c r="CC236" s="1526"/>
      <c r="CD236" s="1526"/>
      <c r="CE236" s="1526"/>
      <c r="CF236" s="1526"/>
      <c r="CG236" s="1526"/>
      <c r="CH236" s="1526"/>
      <c r="CI236" s="1526"/>
      <c r="CJ236" s="1526"/>
      <c r="CK236" s="1526"/>
      <c r="CL236" s="1526"/>
      <c r="CM236" s="1526"/>
      <c r="CN236" s="1526"/>
      <c r="CO236" s="1526"/>
      <c r="CP236" s="1526"/>
      <c r="CQ236" s="1526"/>
      <c r="CR236" s="1526"/>
      <c r="CS236" s="1526"/>
      <c r="CT236" s="1526"/>
      <c r="CU236" s="1526"/>
      <c r="CV236" s="1526"/>
      <c r="CW236" s="1526"/>
      <c r="CX236" s="1526"/>
      <c r="CY236" s="1526"/>
      <c r="CZ236" s="1526"/>
      <c r="DA236" s="1526"/>
      <c r="DB236" s="1526"/>
      <c r="DC236" s="1526"/>
      <c r="DD236" s="1526"/>
      <c r="DE236" s="1526"/>
      <c r="DF236" s="1526"/>
      <c r="DG236" s="1526"/>
      <c r="DH236" s="1526"/>
      <c r="DI236" s="1526"/>
      <c r="DJ236" s="1526"/>
      <c r="DK236" s="1526"/>
      <c r="DL236" s="1526"/>
      <c r="DM236" s="1526"/>
      <c r="DN236" s="1526"/>
      <c r="DO236" s="1526"/>
      <c r="DP236" s="1526"/>
      <c r="DV236" s="1531"/>
      <c r="DW236" s="1532"/>
      <c r="DX236" s="1532"/>
      <c r="DY236" s="1532"/>
      <c r="DZ236" s="1532"/>
      <c r="EA236" s="1532"/>
      <c r="EB236" s="1532"/>
      <c r="EC236" s="1532"/>
      <c r="ED236" s="1533"/>
    </row>
    <row r="237" spans="2:134" ht="6" customHeight="1" x14ac:dyDescent="0.25">
      <c r="DV237" s="1531"/>
      <c r="DW237" s="1532"/>
      <c r="DX237" s="1532"/>
      <c r="DY237" s="1532"/>
      <c r="DZ237" s="1532"/>
      <c r="EA237" s="1532"/>
      <c r="EB237" s="1532"/>
      <c r="EC237" s="1532"/>
      <c r="ED237" s="1533"/>
    </row>
    <row r="238" spans="2:134" ht="6" customHeight="1" x14ac:dyDescent="0.25">
      <c r="B238" s="1508" t="s">
        <v>174</v>
      </c>
      <c r="C238" s="1508"/>
      <c r="D238" s="1508"/>
      <c r="E238" s="1508"/>
      <c r="F238" s="1508"/>
      <c r="G238" s="1508"/>
      <c r="H238" s="1508"/>
      <c r="I238" s="1508"/>
      <c r="J238" s="1508"/>
      <c r="K238" s="1508"/>
      <c r="L238" s="1508"/>
      <c r="M238" s="1508"/>
      <c r="N238" s="1508"/>
      <c r="O238" s="1508"/>
      <c r="P238" s="1508"/>
      <c r="Q238" s="1508"/>
      <c r="R238" s="1508"/>
      <c r="S238" s="1508"/>
      <c r="T238" s="1508"/>
      <c r="U238" s="1508"/>
      <c r="V238" s="1508"/>
      <c r="W238" s="1508"/>
      <c r="X238" s="1508"/>
      <c r="Y238" s="1508"/>
      <c r="Z238" s="1508"/>
      <c r="AA238" s="1508"/>
      <c r="AB238" s="1508"/>
      <c r="AC238" s="1508"/>
      <c r="AD238" s="1508"/>
      <c r="AE238" s="1508"/>
      <c r="AF238" s="1508"/>
      <c r="AG238" s="1508"/>
      <c r="AH238" s="1508"/>
      <c r="AI238" s="1508"/>
      <c r="AJ238" s="1508"/>
      <c r="AK238" s="1508"/>
      <c r="AL238" s="1508"/>
      <c r="AM238" s="1508"/>
      <c r="AN238" s="1508"/>
      <c r="AO238" s="1508"/>
      <c r="AP238" s="1508"/>
      <c r="AQ238" s="1508"/>
      <c r="AR238" s="1508"/>
      <c r="AS238" s="1508"/>
      <c r="AT238" s="1508"/>
      <c r="AU238" s="1508"/>
      <c r="AV238" s="1508"/>
      <c r="AW238" s="1508"/>
      <c r="AX238" s="1508"/>
      <c r="AY238" s="1508"/>
      <c r="AZ238" s="1508"/>
      <c r="BA238" s="1508"/>
      <c r="BB238" s="1508"/>
      <c r="BC238" s="1508"/>
      <c r="BD238" s="1508"/>
      <c r="BE238" s="1508"/>
      <c r="BF238" s="1508"/>
      <c r="DV238" s="1531"/>
      <c r="DW238" s="1532"/>
      <c r="DX238" s="1532"/>
      <c r="DY238" s="1532"/>
      <c r="DZ238" s="1532"/>
      <c r="EA238" s="1532"/>
      <c r="EB238" s="1532"/>
      <c r="EC238" s="1532"/>
      <c r="ED238" s="1533"/>
    </row>
    <row r="239" spans="2:134" ht="6" customHeight="1" x14ac:dyDescent="0.25">
      <c r="B239" s="1508"/>
      <c r="C239" s="1508"/>
      <c r="D239" s="1508"/>
      <c r="E239" s="1508"/>
      <c r="F239" s="1508"/>
      <c r="G239" s="1508"/>
      <c r="H239" s="1508"/>
      <c r="I239" s="1508"/>
      <c r="J239" s="1508"/>
      <c r="K239" s="1508"/>
      <c r="L239" s="1508"/>
      <c r="M239" s="1508"/>
      <c r="N239" s="1508"/>
      <c r="O239" s="1508"/>
      <c r="P239" s="1508"/>
      <c r="Q239" s="1508"/>
      <c r="R239" s="1508"/>
      <c r="S239" s="1508"/>
      <c r="T239" s="1508"/>
      <c r="U239" s="1508"/>
      <c r="V239" s="1508"/>
      <c r="W239" s="1508"/>
      <c r="X239" s="1508"/>
      <c r="Y239" s="1508"/>
      <c r="Z239" s="1508"/>
      <c r="AA239" s="1508"/>
      <c r="AB239" s="1508"/>
      <c r="AC239" s="1508"/>
      <c r="AD239" s="1508"/>
      <c r="AE239" s="1508"/>
      <c r="AF239" s="1508"/>
      <c r="AG239" s="1508"/>
      <c r="AH239" s="1508"/>
      <c r="AI239" s="1508"/>
      <c r="AJ239" s="1508"/>
      <c r="AK239" s="1508"/>
      <c r="AL239" s="1508"/>
      <c r="AM239" s="1508"/>
      <c r="AN239" s="1508"/>
      <c r="AO239" s="1508"/>
      <c r="AP239" s="1508"/>
      <c r="AQ239" s="1508"/>
      <c r="AR239" s="1508"/>
      <c r="AS239" s="1508"/>
      <c r="AT239" s="1508"/>
      <c r="AU239" s="1508"/>
      <c r="AV239" s="1508"/>
      <c r="AW239" s="1508"/>
      <c r="AX239" s="1508"/>
      <c r="AY239" s="1508"/>
      <c r="AZ239" s="1508"/>
      <c r="BA239" s="1508"/>
      <c r="BB239" s="1508"/>
      <c r="BC239" s="1508"/>
      <c r="BD239" s="1508"/>
      <c r="BE239" s="1508"/>
      <c r="BF239" s="1508"/>
      <c r="DV239" s="1531"/>
      <c r="DW239" s="1532"/>
      <c r="DX239" s="1532"/>
      <c r="DY239" s="1532"/>
      <c r="DZ239" s="1532"/>
      <c r="EA239" s="1532"/>
      <c r="EB239" s="1532"/>
      <c r="EC239" s="1532"/>
      <c r="ED239" s="1533"/>
    </row>
    <row r="240" spans="2:134" ht="6" customHeight="1" x14ac:dyDescent="0.25">
      <c r="B240" s="1508" t="s">
        <v>0</v>
      </c>
      <c r="C240" s="1508"/>
      <c r="D240" s="1508"/>
      <c r="E240" s="1508"/>
      <c r="F240" s="1508"/>
      <c r="G240" s="1508"/>
      <c r="H240" s="1508"/>
      <c r="I240" s="1508"/>
      <c r="J240" s="1508"/>
      <c r="K240" s="1508"/>
      <c r="L240" s="1508"/>
      <c r="M240" s="1508"/>
      <c r="N240" s="1508"/>
      <c r="O240" s="1508"/>
      <c r="P240" s="1508"/>
      <c r="Q240" s="1508"/>
      <c r="R240" s="1508"/>
      <c r="DV240" s="1531"/>
      <c r="DW240" s="1532"/>
      <c r="DX240" s="1532"/>
      <c r="DY240" s="1532"/>
      <c r="DZ240" s="1532"/>
      <c r="EA240" s="1532"/>
      <c r="EB240" s="1532"/>
      <c r="EC240" s="1532"/>
      <c r="ED240" s="1533"/>
    </row>
    <row r="241" spans="2:134" ht="6" customHeight="1" x14ac:dyDescent="0.25">
      <c r="B241" s="1508"/>
      <c r="C241" s="1508"/>
      <c r="D241" s="1508"/>
      <c r="E241" s="1508"/>
      <c r="F241" s="1508"/>
      <c r="G241" s="1508"/>
      <c r="H241" s="1508"/>
      <c r="I241" s="1508"/>
      <c r="J241" s="1508"/>
      <c r="K241" s="1508"/>
      <c r="L241" s="1508"/>
      <c r="M241" s="1508"/>
      <c r="N241" s="1508"/>
      <c r="O241" s="1508"/>
      <c r="P241" s="1508"/>
      <c r="Q241" s="1508"/>
      <c r="R241" s="1508"/>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V241" s="1531"/>
      <c r="DW241" s="1532"/>
      <c r="DX241" s="1532"/>
      <c r="DY241" s="1532"/>
      <c r="DZ241" s="1532"/>
      <c r="EA241" s="1532"/>
      <c r="EB241" s="1532"/>
      <c r="EC241" s="1532"/>
      <c r="ED241" s="1533"/>
    </row>
    <row r="242" spans="2:134" ht="6" customHeight="1" x14ac:dyDescent="0.25">
      <c r="B242" s="1508" t="s">
        <v>175</v>
      </c>
      <c r="C242" s="1508"/>
      <c r="D242" s="1508"/>
      <c r="E242" s="1508"/>
      <c r="F242" s="1508"/>
      <c r="G242" s="1508"/>
      <c r="H242" s="1508"/>
      <c r="I242" s="1508"/>
      <c r="J242" s="1508"/>
      <c r="K242" s="1508"/>
      <c r="L242" s="1508"/>
      <c r="M242" s="1508"/>
      <c r="N242" s="1508"/>
      <c r="O242" s="1508"/>
      <c r="P242" s="1508"/>
      <c r="Q242" s="1508"/>
      <c r="R242" s="1508"/>
      <c r="S242" s="1508"/>
      <c r="T242" s="1508"/>
      <c r="U242" s="1508"/>
      <c r="V242" s="1508"/>
      <c r="W242" s="1508"/>
      <c r="X242" s="1508"/>
      <c r="Y242" s="1508"/>
      <c r="Z242" s="1508"/>
      <c r="AA242" s="1508"/>
      <c r="AB242" s="1508"/>
      <c r="AC242" s="1508"/>
      <c r="AD242" s="1508"/>
      <c r="AE242" s="1508"/>
      <c r="AF242" s="1508"/>
      <c r="AG242" s="1508"/>
      <c r="AH242" s="1508"/>
      <c r="AI242" s="1508"/>
      <c r="AJ242" s="1508"/>
      <c r="AK242" s="1508"/>
      <c r="AL242" s="1508"/>
      <c r="BD242" s="1060"/>
      <c r="BE242" s="1060"/>
      <c r="BF242" s="1060"/>
      <c r="BG242" s="1060"/>
      <c r="DV242" s="1531"/>
      <c r="DW242" s="1532"/>
      <c r="DX242" s="1532"/>
      <c r="DY242" s="1532"/>
      <c r="DZ242" s="1532"/>
      <c r="EA242" s="1532"/>
      <c r="EB242" s="1532"/>
      <c r="EC242" s="1532"/>
      <c r="ED242" s="1533"/>
    </row>
    <row r="243" spans="2:134" ht="6" customHeight="1" x14ac:dyDescent="0.25">
      <c r="B243" s="1508"/>
      <c r="C243" s="1508"/>
      <c r="D243" s="1508"/>
      <c r="E243" s="1508"/>
      <c r="F243" s="1508"/>
      <c r="G243" s="1508"/>
      <c r="H243" s="1508"/>
      <c r="I243" s="1508"/>
      <c r="J243" s="1508"/>
      <c r="K243" s="1508"/>
      <c r="L243" s="1508"/>
      <c r="M243" s="1508"/>
      <c r="N243" s="1508"/>
      <c r="O243" s="1508"/>
      <c r="P243" s="1508"/>
      <c r="Q243" s="1508"/>
      <c r="R243" s="1508"/>
      <c r="S243" s="1508"/>
      <c r="T243" s="1508"/>
      <c r="U243" s="1508"/>
      <c r="V243" s="1508"/>
      <c r="W243" s="1508"/>
      <c r="X243" s="1508"/>
      <c r="Y243" s="1508"/>
      <c r="Z243" s="1508"/>
      <c r="AA243" s="1508"/>
      <c r="AB243" s="1508"/>
      <c r="AC243" s="1508"/>
      <c r="AD243" s="1508"/>
      <c r="AE243" s="1508"/>
      <c r="AF243" s="1508"/>
      <c r="AG243" s="1508"/>
      <c r="AH243" s="1508"/>
      <c r="AI243" s="1508"/>
      <c r="AJ243" s="1508"/>
      <c r="AK243" s="1508"/>
      <c r="AL243" s="1508"/>
      <c r="BD243" s="1060"/>
      <c r="BE243" s="1060"/>
      <c r="BF243" s="1060"/>
      <c r="BG243" s="1060"/>
      <c r="DV243" s="1531"/>
      <c r="DW243" s="1532"/>
      <c r="DX243" s="1532"/>
      <c r="DY243" s="1532"/>
      <c r="DZ243" s="1532"/>
      <c r="EA243" s="1532"/>
      <c r="EB243" s="1532"/>
      <c r="EC243" s="1532"/>
      <c r="ED243" s="1533"/>
    </row>
    <row r="244" spans="2:134" ht="6" customHeight="1" x14ac:dyDescent="0.25">
      <c r="B244" s="1508" t="s">
        <v>176</v>
      </c>
      <c r="C244" s="1508"/>
      <c r="D244" s="1508"/>
      <c r="E244" s="1508"/>
      <c r="F244" s="1508"/>
      <c r="G244" s="1508"/>
      <c r="H244" s="1508"/>
      <c r="I244" s="1508"/>
      <c r="J244" s="1508"/>
      <c r="K244" s="1508"/>
      <c r="L244" s="1508"/>
      <c r="M244" s="1508"/>
      <c r="N244" s="1508"/>
      <c r="O244" s="1508"/>
      <c r="P244" s="1508"/>
      <c r="Q244" s="1508"/>
      <c r="R244" s="1508"/>
      <c r="S244" s="1508"/>
      <c r="T244" s="1508"/>
      <c r="U244" s="1508"/>
      <c r="V244" s="1508"/>
      <c r="W244" s="1508"/>
      <c r="X244" s="1508"/>
      <c r="Y244" s="1508"/>
      <c r="Z244" s="1508"/>
      <c r="AA244" s="1508"/>
      <c r="AB244" s="1508"/>
      <c r="AC244" s="1508"/>
      <c r="AD244" s="1508"/>
      <c r="AE244" s="1508"/>
      <c r="AF244" s="1508"/>
      <c r="AG244" s="1508"/>
      <c r="AH244" s="1508"/>
      <c r="AI244" s="1508"/>
      <c r="AJ244" s="1508"/>
      <c r="AK244" s="1508"/>
      <c r="DV244" s="1531"/>
      <c r="DW244" s="1532"/>
      <c r="DX244" s="1532"/>
      <c r="DY244" s="1532"/>
      <c r="DZ244" s="1532"/>
      <c r="EA244" s="1532"/>
      <c r="EB244" s="1532"/>
      <c r="EC244" s="1532"/>
      <c r="ED244" s="1533"/>
    </row>
    <row r="245" spans="2:134" ht="6" customHeight="1" x14ac:dyDescent="0.25">
      <c r="B245" s="1508"/>
      <c r="C245" s="1508"/>
      <c r="D245" s="1508"/>
      <c r="E245" s="1508"/>
      <c r="F245" s="1508"/>
      <c r="G245" s="1508"/>
      <c r="H245" s="1508"/>
      <c r="I245" s="1508"/>
      <c r="J245" s="1508"/>
      <c r="K245" s="1508"/>
      <c r="L245" s="1508"/>
      <c r="M245" s="1508"/>
      <c r="N245" s="1508"/>
      <c r="O245" s="1508"/>
      <c r="P245" s="1508"/>
      <c r="Q245" s="1508"/>
      <c r="R245" s="1508"/>
      <c r="S245" s="1508"/>
      <c r="T245" s="1508"/>
      <c r="U245" s="1508"/>
      <c r="V245" s="1508"/>
      <c r="W245" s="1508"/>
      <c r="X245" s="1508"/>
      <c r="Y245" s="1508"/>
      <c r="Z245" s="1508"/>
      <c r="AA245" s="1508"/>
      <c r="AB245" s="1508"/>
      <c r="AC245" s="1508"/>
      <c r="AD245" s="1508"/>
      <c r="AE245" s="1508"/>
      <c r="AF245" s="1508"/>
      <c r="AG245" s="1508"/>
      <c r="AH245" s="1508"/>
      <c r="AI245" s="1508"/>
      <c r="AJ245" s="1508"/>
      <c r="AK245" s="1508"/>
      <c r="DV245" s="1531"/>
      <c r="DW245" s="1532"/>
      <c r="DX245" s="1532"/>
      <c r="DY245" s="1532"/>
      <c r="DZ245" s="1532"/>
      <c r="EA245" s="1532"/>
      <c r="EB245" s="1532"/>
      <c r="EC245" s="1532"/>
      <c r="ED245" s="1533"/>
    </row>
    <row r="246" spans="2:134" ht="6" customHeight="1" x14ac:dyDescent="0.25">
      <c r="B246" s="1508"/>
      <c r="C246" s="1508"/>
      <c r="D246" s="1508"/>
      <c r="E246" s="1508"/>
      <c r="F246" s="1508"/>
      <c r="G246" s="1508"/>
      <c r="H246" s="1508"/>
      <c r="I246" s="1508"/>
      <c r="J246" s="1508"/>
      <c r="K246" s="1508"/>
      <c r="L246" s="1508"/>
      <c r="M246" s="1508"/>
      <c r="N246" s="1508"/>
      <c r="O246" s="1508"/>
      <c r="P246" s="1508"/>
      <c r="Q246" s="1508"/>
      <c r="R246" s="1508"/>
      <c r="S246" s="1508"/>
      <c r="T246" s="1508"/>
      <c r="U246" s="1508"/>
      <c r="V246" s="1508"/>
      <c r="W246" s="1508"/>
      <c r="X246" s="1508"/>
      <c r="Y246" s="1508"/>
      <c r="Z246" s="1508"/>
      <c r="AA246" s="1508"/>
      <c r="AB246" s="1508"/>
      <c r="AC246" s="1508"/>
      <c r="AD246" s="1508"/>
      <c r="AE246" s="1508"/>
      <c r="DV246" s="1531"/>
      <c r="DW246" s="1532"/>
      <c r="DX246" s="1532"/>
      <c r="DY246" s="1532"/>
      <c r="DZ246" s="1532"/>
      <c r="EA246" s="1532"/>
      <c r="EB246" s="1532"/>
      <c r="EC246" s="1532"/>
      <c r="ED246" s="1533"/>
    </row>
    <row r="247" spans="2:134" ht="6" customHeight="1" x14ac:dyDescent="0.25">
      <c r="B247" s="1508"/>
      <c r="C247" s="1508"/>
      <c r="D247" s="1508"/>
      <c r="E247" s="1508"/>
      <c r="F247" s="1508"/>
      <c r="G247" s="1508"/>
      <c r="H247" s="1508"/>
      <c r="I247" s="1508"/>
      <c r="J247" s="1508"/>
      <c r="K247" s="1508"/>
      <c r="L247" s="1508"/>
      <c r="M247" s="1508"/>
      <c r="N247" s="1508"/>
      <c r="O247" s="1508"/>
      <c r="P247" s="1508"/>
      <c r="Q247" s="1508"/>
      <c r="R247" s="1508"/>
      <c r="S247" s="1508"/>
      <c r="T247" s="1508"/>
      <c r="U247" s="1508"/>
      <c r="V247" s="1508"/>
      <c r="W247" s="1508"/>
      <c r="X247" s="1508"/>
      <c r="Y247" s="1508"/>
      <c r="Z247" s="1508"/>
      <c r="AA247" s="1508"/>
      <c r="AB247" s="1508"/>
      <c r="AC247" s="1508"/>
      <c r="AD247" s="1508"/>
      <c r="AE247" s="1508"/>
      <c r="DV247" s="1531"/>
      <c r="DW247" s="1532"/>
      <c r="DX247" s="1532"/>
      <c r="DY247" s="1532"/>
      <c r="DZ247" s="1532"/>
      <c r="EA247" s="1532"/>
      <c r="EB247" s="1532"/>
      <c r="EC247" s="1532"/>
      <c r="ED247" s="1533"/>
    </row>
    <row r="248" spans="2:134" ht="6" customHeight="1" x14ac:dyDescent="0.25">
      <c r="DV248" s="1534"/>
      <c r="DW248" s="1535"/>
      <c r="DX248" s="1535"/>
      <c r="DY248" s="1535"/>
      <c r="DZ248" s="1535"/>
      <c r="EA248" s="1535"/>
      <c r="EB248" s="1535"/>
      <c r="EC248" s="1535"/>
      <c r="ED248" s="1536"/>
    </row>
    <row r="255" spans="2:134" ht="6" customHeight="1" x14ac:dyDescent="0.25">
      <c r="B255" s="1072" t="s">
        <v>109</v>
      </c>
      <c r="C255" s="1073"/>
      <c r="D255" s="1073"/>
      <c r="E255" s="1073"/>
      <c r="F255" s="1073"/>
      <c r="G255" s="1073"/>
      <c r="H255" s="1073"/>
      <c r="I255" s="1073"/>
      <c r="J255" s="1073"/>
      <c r="K255" s="1073"/>
      <c r="L255" s="1073"/>
      <c r="M255" s="1073"/>
      <c r="N255" s="1073"/>
      <c r="O255" s="1073"/>
      <c r="P255" s="1073"/>
      <c r="Q255" s="1073"/>
      <c r="R255" s="1073"/>
      <c r="S255" s="1073"/>
      <c r="T255" s="1073"/>
      <c r="U255" s="1073"/>
      <c r="V255" s="1073"/>
      <c r="W255" s="1073"/>
      <c r="X255" s="1073"/>
      <c r="Y255" s="1073"/>
      <c r="Z255" s="1073"/>
      <c r="AA255" s="1073"/>
      <c r="AB255" s="1073"/>
      <c r="AC255" s="1073"/>
      <c r="AD255" s="1073"/>
      <c r="AE255" s="1073"/>
      <c r="AF255" s="1073"/>
      <c r="AG255" s="1073"/>
      <c r="AH255" s="1073"/>
      <c r="AI255" s="1073"/>
      <c r="AJ255" s="1073"/>
      <c r="AK255" s="1073"/>
      <c r="AL255" s="1073"/>
      <c r="AM255" s="1073"/>
      <c r="AN255" s="1073"/>
      <c r="AO255" s="1073"/>
      <c r="AP255" s="1073"/>
      <c r="AQ255" s="1073"/>
      <c r="AR255" s="1073"/>
      <c r="AS255" s="1073"/>
      <c r="AT255" s="1073"/>
      <c r="AU255" s="1073"/>
      <c r="AV255" s="1073"/>
      <c r="AW255" s="1073"/>
      <c r="AX255" s="1073"/>
      <c r="AY255" s="1073"/>
      <c r="AZ255" s="1073"/>
      <c r="BA255" s="1073"/>
      <c r="BB255" s="1073"/>
      <c r="BC255" s="1073"/>
      <c r="BD255" s="1073"/>
      <c r="BE255" s="1073"/>
      <c r="BF255" s="1073"/>
      <c r="BG255" s="1073"/>
      <c r="BH255" s="1073"/>
      <c r="BI255" s="1073"/>
      <c r="BJ255" s="1073"/>
      <c r="BK255" s="1073"/>
      <c r="BL255" s="1073"/>
      <c r="BM255" s="1073"/>
      <c r="BN255" s="1073"/>
      <c r="BO255" s="1073"/>
      <c r="BP255" s="1073"/>
      <c r="BQ255" s="1073"/>
      <c r="BR255" s="1073"/>
      <c r="BS255" s="1073"/>
      <c r="BT255" s="1073"/>
      <c r="BU255" s="1073"/>
      <c r="BV255" s="1073"/>
      <c r="BW255" s="1073"/>
      <c r="BX255" s="1073"/>
      <c r="BY255" s="1073"/>
      <c r="BZ255" s="1073"/>
      <c r="CA255" s="1073"/>
      <c r="CB255" s="1073"/>
      <c r="CC255" s="1073"/>
      <c r="CD255" s="1073"/>
      <c r="CE255" s="1073"/>
      <c r="CF255" s="1073"/>
      <c r="CG255" s="1073"/>
      <c r="CH255" s="1073"/>
      <c r="CI255" s="1073"/>
      <c r="CJ255" s="1073"/>
      <c r="CK255" s="1073"/>
      <c r="CL255" s="1073"/>
      <c r="CM255" s="1073"/>
      <c r="CN255" s="1073"/>
      <c r="CO255" s="1073"/>
      <c r="CP255" s="1073"/>
      <c r="CQ255" s="1073"/>
      <c r="CR255" s="1073"/>
      <c r="CS255" s="1073"/>
      <c r="CT255" s="1073"/>
      <c r="CU255" s="1073"/>
      <c r="CV255" s="1073"/>
      <c r="CW255" s="1073"/>
      <c r="CX255" s="1073"/>
      <c r="CY255" s="1073"/>
      <c r="CZ255" s="1073"/>
      <c r="DA255" s="1073"/>
      <c r="DB255" s="1073"/>
      <c r="DC255" s="1073"/>
      <c r="DD255" s="1073"/>
      <c r="DE255" s="1073"/>
      <c r="DF255" s="1073"/>
      <c r="DG255" s="1073"/>
      <c r="DH255" s="1073"/>
      <c r="DI255" s="1073"/>
      <c r="DJ255" s="1073"/>
      <c r="DK255" s="1073"/>
      <c r="DL255" s="1073"/>
      <c r="DM255" s="1073"/>
      <c r="DN255" s="1073"/>
      <c r="DO255" s="1073"/>
      <c r="DP255" s="1074"/>
    </row>
    <row r="256" spans="2:134" ht="6" customHeight="1" x14ac:dyDescent="0.25">
      <c r="B256" s="1075"/>
      <c r="C256" s="1076"/>
      <c r="D256" s="1076"/>
      <c r="E256" s="1076"/>
      <c r="F256" s="1076"/>
      <c r="G256" s="1076"/>
      <c r="H256" s="1076"/>
      <c r="I256" s="1076"/>
      <c r="J256" s="1076"/>
      <c r="K256" s="1076"/>
      <c r="L256" s="1076"/>
      <c r="M256" s="1076"/>
      <c r="N256" s="1076"/>
      <c r="O256" s="1076"/>
      <c r="P256" s="1076"/>
      <c r="Q256" s="1076"/>
      <c r="R256" s="1076"/>
      <c r="S256" s="1076"/>
      <c r="T256" s="1076"/>
      <c r="U256" s="1076"/>
      <c r="V256" s="1076"/>
      <c r="W256" s="1076"/>
      <c r="X256" s="1076"/>
      <c r="Y256" s="1076"/>
      <c r="Z256" s="1076"/>
      <c r="AA256" s="1076"/>
      <c r="AB256" s="1076"/>
      <c r="AC256" s="1076"/>
      <c r="AD256" s="1076"/>
      <c r="AE256" s="1076"/>
      <c r="AF256" s="1076"/>
      <c r="AG256" s="1076"/>
      <c r="AH256" s="1076"/>
      <c r="AI256" s="1076"/>
      <c r="AJ256" s="1076"/>
      <c r="AK256" s="1076"/>
      <c r="AL256" s="1076"/>
      <c r="AM256" s="1076"/>
      <c r="AN256" s="1076"/>
      <c r="AO256" s="1076"/>
      <c r="AP256" s="1076"/>
      <c r="AQ256" s="1076"/>
      <c r="AR256" s="1076"/>
      <c r="AS256" s="1076"/>
      <c r="AT256" s="1076"/>
      <c r="AU256" s="1076"/>
      <c r="AV256" s="1076"/>
      <c r="AW256" s="1076"/>
      <c r="AX256" s="1076"/>
      <c r="AY256" s="1076"/>
      <c r="AZ256" s="1076"/>
      <c r="BA256" s="1076"/>
      <c r="BB256" s="1076"/>
      <c r="BC256" s="1076"/>
      <c r="BD256" s="1076"/>
      <c r="BE256" s="1076"/>
      <c r="BF256" s="1076"/>
      <c r="BG256" s="1076"/>
      <c r="BH256" s="1076"/>
      <c r="BI256" s="1076"/>
      <c r="BJ256" s="1076"/>
      <c r="BK256" s="1076"/>
      <c r="BL256" s="1076"/>
      <c r="BM256" s="1076"/>
      <c r="BN256" s="1076"/>
      <c r="BO256" s="1076"/>
      <c r="BP256" s="1076"/>
      <c r="BQ256" s="1076"/>
      <c r="BR256" s="1076"/>
      <c r="BS256" s="1076"/>
      <c r="BT256" s="1076"/>
      <c r="BU256" s="1076"/>
      <c r="BV256" s="1076"/>
      <c r="BW256" s="1076"/>
      <c r="BX256" s="1076"/>
      <c r="BY256" s="1076"/>
      <c r="BZ256" s="1076"/>
      <c r="CA256" s="1076"/>
      <c r="CB256" s="1076"/>
      <c r="CC256" s="1076"/>
      <c r="CD256" s="1076"/>
      <c r="CE256" s="1076"/>
      <c r="CF256" s="1076"/>
      <c r="CG256" s="1076"/>
      <c r="CH256" s="1076"/>
      <c r="CI256" s="1076"/>
      <c r="CJ256" s="1076"/>
      <c r="CK256" s="1076"/>
      <c r="CL256" s="1076"/>
      <c r="CM256" s="1076"/>
      <c r="CN256" s="1076"/>
      <c r="CO256" s="1076"/>
      <c r="CP256" s="1076"/>
      <c r="CQ256" s="1076"/>
      <c r="CR256" s="1076"/>
      <c r="CS256" s="1076"/>
      <c r="CT256" s="1076"/>
      <c r="CU256" s="1076"/>
      <c r="CV256" s="1076"/>
      <c r="CW256" s="1076"/>
      <c r="CX256" s="1076"/>
      <c r="CY256" s="1076"/>
      <c r="CZ256" s="1076"/>
      <c r="DA256" s="1076"/>
      <c r="DB256" s="1076"/>
      <c r="DC256" s="1076"/>
      <c r="DD256" s="1076"/>
      <c r="DE256" s="1076"/>
      <c r="DF256" s="1076"/>
      <c r="DG256" s="1076"/>
      <c r="DH256" s="1076"/>
      <c r="DI256" s="1076"/>
      <c r="DJ256" s="1076"/>
      <c r="DK256" s="1076"/>
      <c r="DL256" s="1076"/>
      <c r="DM256" s="1076"/>
      <c r="DN256" s="1076"/>
      <c r="DO256" s="1076"/>
      <c r="DP256" s="1077"/>
    </row>
    <row r="257" spans="2:120" ht="6" customHeight="1" x14ac:dyDescent="0.25">
      <c r="B257" s="1075"/>
      <c r="C257" s="1076"/>
      <c r="D257" s="1076"/>
      <c r="E257" s="1076"/>
      <c r="F257" s="1076"/>
      <c r="G257" s="1076"/>
      <c r="H257" s="1076"/>
      <c r="I257" s="1076"/>
      <c r="J257" s="1076"/>
      <c r="K257" s="1076"/>
      <c r="L257" s="1076"/>
      <c r="M257" s="1076"/>
      <c r="N257" s="1076"/>
      <c r="O257" s="1076"/>
      <c r="P257" s="1076"/>
      <c r="Q257" s="1076"/>
      <c r="R257" s="1076"/>
      <c r="S257" s="1076"/>
      <c r="T257" s="1076"/>
      <c r="U257" s="1076"/>
      <c r="V257" s="1076"/>
      <c r="W257" s="1076"/>
      <c r="X257" s="1076"/>
      <c r="Y257" s="1076"/>
      <c r="Z257" s="1076"/>
      <c r="AA257" s="1076"/>
      <c r="AB257" s="1076"/>
      <c r="AC257" s="1076"/>
      <c r="AD257" s="1076"/>
      <c r="AE257" s="1076"/>
      <c r="AF257" s="1076"/>
      <c r="AG257" s="1076"/>
      <c r="AH257" s="1076"/>
      <c r="AI257" s="1076"/>
      <c r="AJ257" s="1076"/>
      <c r="AK257" s="1076"/>
      <c r="AL257" s="1076"/>
      <c r="AM257" s="1076"/>
      <c r="AN257" s="1076"/>
      <c r="AO257" s="1076"/>
      <c r="AP257" s="1076"/>
      <c r="AQ257" s="1076"/>
      <c r="AR257" s="1076"/>
      <c r="AS257" s="1076"/>
      <c r="AT257" s="1076"/>
      <c r="AU257" s="1076"/>
      <c r="AV257" s="1076"/>
      <c r="AW257" s="1076"/>
      <c r="AX257" s="1076"/>
      <c r="AY257" s="1076"/>
      <c r="AZ257" s="1076"/>
      <c r="BA257" s="1076"/>
      <c r="BB257" s="1076"/>
      <c r="BC257" s="1076"/>
      <c r="BD257" s="1076"/>
      <c r="BE257" s="1076"/>
      <c r="BF257" s="1076"/>
      <c r="BG257" s="1076"/>
      <c r="BH257" s="1076"/>
      <c r="BI257" s="1076"/>
      <c r="BJ257" s="1076"/>
      <c r="BK257" s="1076"/>
      <c r="BL257" s="1076"/>
      <c r="BM257" s="1076"/>
      <c r="BN257" s="1076"/>
      <c r="BO257" s="1076"/>
      <c r="BP257" s="1076"/>
      <c r="BQ257" s="1076"/>
      <c r="BR257" s="1076"/>
      <c r="BS257" s="1076"/>
      <c r="BT257" s="1076"/>
      <c r="BU257" s="1076"/>
      <c r="BV257" s="1076"/>
      <c r="BW257" s="1076"/>
      <c r="BX257" s="1076"/>
      <c r="BY257" s="1076"/>
      <c r="BZ257" s="1076"/>
      <c r="CA257" s="1076"/>
      <c r="CB257" s="1076"/>
      <c r="CC257" s="1076"/>
      <c r="CD257" s="1076"/>
      <c r="CE257" s="1076"/>
      <c r="CF257" s="1076"/>
      <c r="CG257" s="1076"/>
      <c r="CH257" s="1076"/>
      <c r="CI257" s="1076"/>
      <c r="CJ257" s="1076"/>
      <c r="CK257" s="1076"/>
      <c r="CL257" s="1076"/>
      <c r="CM257" s="1076"/>
      <c r="CN257" s="1076"/>
      <c r="CO257" s="1076"/>
      <c r="CP257" s="1076"/>
      <c r="CQ257" s="1076"/>
      <c r="CR257" s="1076"/>
      <c r="CS257" s="1076"/>
      <c r="CT257" s="1076"/>
      <c r="CU257" s="1076"/>
      <c r="CV257" s="1076"/>
      <c r="CW257" s="1076"/>
      <c r="CX257" s="1076"/>
      <c r="CY257" s="1076"/>
      <c r="CZ257" s="1076"/>
      <c r="DA257" s="1076"/>
      <c r="DB257" s="1076"/>
      <c r="DC257" s="1076"/>
      <c r="DD257" s="1076"/>
      <c r="DE257" s="1076"/>
      <c r="DF257" s="1076"/>
      <c r="DG257" s="1076"/>
      <c r="DH257" s="1076"/>
      <c r="DI257" s="1076"/>
      <c r="DJ257" s="1076"/>
      <c r="DK257" s="1076"/>
      <c r="DL257" s="1076"/>
      <c r="DM257" s="1076"/>
      <c r="DN257" s="1076"/>
      <c r="DO257" s="1076"/>
      <c r="DP257" s="1077"/>
    </row>
    <row r="258" spans="2:120" ht="6" customHeight="1" x14ac:dyDescent="0.25">
      <c r="B258" s="1075"/>
      <c r="C258" s="1076"/>
      <c r="D258" s="1076"/>
      <c r="E258" s="1076"/>
      <c r="F258" s="1076"/>
      <c r="G258" s="1076"/>
      <c r="H258" s="1076"/>
      <c r="I258" s="1076"/>
      <c r="J258" s="1076"/>
      <c r="K258" s="1076"/>
      <c r="L258" s="1076"/>
      <c r="M258" s="1076"/>
      <c r="N258" s="1076"/>
      <c r="O258" s="1076"/>
      <c r="P258" s="1076"/>
      <c r="Q258" s="1076"/>
      <c r="R258" s="1076"/>
      <c r="S258" s="1076"/>
      <c r="T258" s="1076"/>
      <c r="U258" s="1076"/>
      <c r="V258" s="1076"/>
      <c r="W258" s="1076"/>
      <c r="X258" s="1076"/>
      <c r="Y258" s="1076"/>
      <c r="Z258" s="1076"/>
      <c r="AA258" s="1076"/>
      <c r="AB258" s="1076"/>
      <c r="AC258" s="1076"/>
      <c r="AD258" s="1076"/>
      <c r="AE258" s="1076"/>
      <c r="AF258" s="1076"/>
      <c r="AG258" s="1076"/>
      <c r="AH258" s="1076"/>
      <c r="AI258" s="1076"/>
      <c r="AJ258" s="1076"/>
      <c r="AK258" s="1076"/>
      <c r="AL258" s="1076"/>
      <c r="AM258" s="1076"/>
      <c r="AN258" s="1076"/>
      <c r="AO258" s="1076"/>
      <c r="AP258" s="1076"/>
      <c r="AQ258" s="1076"/>
      <c r="AR258" s="1076"/>
      <c r="AS258" s="1076"/>
      <c r="AT258" s="1076"/>
      <c r="AU258" s="1076"/>
      <c r="AV258" s="1076"/>
      <c r="AW258" s="1076"/>
      <c r="AX258" s="1076"/>
      <c r="AY258" s="1076"/>
      <c r="AZ258" s="1076"/>
      <c r="BA258" s="1076"/>
      <c r="BB258" s="1076"/>
      <c r="BC258" s="1076"/>
      <c r="BD258" s="1076"/>
      <c r="BE258" s="1076"/>
      <c r="BF258" s="1076"/>
      <c r="BG258" s="1076"/>
      <c r="BH258" s="1076"/>
      <c r="BI258" s="1076"/>
      <c r="BJ258" s="1076"/>
      <c r="BK258" s="1076"/>
      <c r="BL258" s="1076"/>
      <c r="BM258" s="1076"/>
      <c r="BN258" s="1076"/>
      <c r="BO258" s="1076"/>
      <c r="BP258" s="1076"/>
      <c r="BQ258" s="1076"/>
      <c r="BR258" s="1076"/>
      <c r="BS258" s="1076"/>
      <c r="BT258" s="1076"/>
      <c r="BU258" s="1076"/>
      <c r="BV258" s="1076"/>
      <c r="BW258" s="1076"/>
      <c r="BX258" s="1076"/>
      <c r="BY258" s="1076"/>
      <c r="BZ258" s="1076"/>
      <c r="CA258" s="1076"/>
      <c r="CB258" s="1076"/>
      <c r="CC258" s="1076"/>
      <c r="CD258" s="1076"/>
      <c r="CE258" s="1076"/>
      <c r="CF258" s="1076"/>
      <c r="CG258" s="1076"/>
      <c r="CH258" s="1076"/>
      <c r="CI258" s="1076"/>
      <c r="CJ258" s="1076"/>
      <c r="CK258" s="1076"/>
      <c r="CL258" s="1076"/>
      <c r="CM258" s="1076"/>
      <c r="CN258" s="1076"/>
      <c r="CO258" s="1076"/>
      <c r="CP258" s="1076"/>
      <c r="CQ258" s="1076"/>
      <c r="CR258" s="1076"/>
      <c r="CS258" s="1076"/>
      <c r="CT258" s="1076"/>
      <c r="CU258" s="1076"/>
      <c r="CV258" s="1076"/>
      <c r="CW258" s="1076"/>
      <c r="CX258" s="1076"/>
      <c r="CY258" s="1076"/>
      <c r="CZ258" s="1076"/>
      <c r="DA258" s="1076"/>
      <c r="DB258" s="1076"/>
      <c r="DC258" s="1076"/>
      <c r="DD258" s="1076"/>
      <c r="DE258" s="1076"/>
      <c r="DF258" s="1076"/>
      <c r="DG258" s="1076"/>
      <c r="DH258" s="1076"/>
      <c r="DI258" s="1076"/>
      <c r="DJ258" s="1076"/>
      <c r="DK258" s="1076"/>
      <c r="DL258" s="1076"/>
      <c r="DM258" s="1076"/>
      <c r="DN258" s="1076"/>
      <c r="DO258" s="1076"/>
      <c r="DP258" s="1077"/>
    </row>
    <row r="259" spans="2:120" ht="6" customHeight="1" x14ac:dyDescent="0.25">
      <c r="B259" s="1075"/>
      <c r="C259" s="1076"/>
      <c r="D259" s="1076"/>
      <c r="E259" s="1076"/>
      <c r="F259" s="1076"/>
      <c r="G259" s="1076"/>
      <c r="H259" s="1076"/>
      <c r="I259" s="1076"/>
      <c r="J259" s="1076"/>
      <c r="K259" s="1076"/>
      <c r="L259" s="1076"/>
      <c r="M259" s="1076"/>
      <c r="N259" s="1076"/>
      <c r="O259" s="1076"/>
      <c r="P259" s="1076"/>
      <c r="Q259" s="1076"/>
      <c r="R259" s="1076"/>
      <c r="S259" s="1076"/>
      <c r="T259" s="1076"/>
      <c r="U259" s="1076"/>
      <c r="V259" s="1076"/>
      <c r="W259" s="1076"/>
      <c r="X259" s="1076"/>
      <c r="Y259" s="1076"/>
      <c r="Z259" s="1076"/>
      <c r="AA259" s="1076"/>
      <c r="AB259" s="1076"/>
      <c r="AC259" s="1076"/>
      <c r="AD259" s="1076"/>
      <c r="AE259" s="1076"/>
      <c r="AF259" s="1076"/>
      <c r="AG259" s="1076"/>
      <c r="AH259" s="1076"/>
      <c r="AI259" s="1076"/>
      <c r="AJ259" s="1076"/>
      <c r="AK259" s="1076"/>
      <c r="AL259" s="1076"/>
      <c r="AM259" s="1076"/>
      <c r="AN259" s="1076"/>
      <c r="AO259" s="1076"/>
      <c r="AP259" s="1076"/>
      <c r="AQ259" s="1076"/>
      <c r="AR259" s="1076"/>
      <c r="AS259" s="1076"/>
      <c r="AT259" s="1076"/>
      <c r="AU259" s="1076"/>
      <c r="AV259" s="1076"/>
      <c r="AW259" s="1076"/>
      <c r="AX259" s="1076"/>
      <c r="AY259" s="1076"/>
      <c r="AZ259" s="1076"/>
      <c r="BA259" s="1076"/>
      <c r="BB259" s="1076"/>
      <c r="BC259" s="1076"/>
      <c r="BD259" s="1076"/>
      <c r="BE259" s="1076"/>
      <c r="BF259" s="1076"/>
      <c r="BG259" s="1076"/>
      <c r="BH259" s="1076"/>
      <c r="BI259" s="1076"/>
      <c r="BJ259" s="1076"/>
      <c r="BK259" s="1076"/>
      <c r="BL259" s="1076"/>
      <c r="BM259" s="1076"/>
      <c r="BN259" s="1076"/>
      <c r="BO259" s="1076"/>
      <c r="BP259" s="1076"/>
      <c r="BQ259" s="1076"/>
      <c r="BR259" s="1076"/>
      <c r="BS259" s="1076"/>
      <c r="BT259" s="1076"/>
      <c r="BU259" s="1076"/>
      <c r="BV259" s="1076"/>
      <c r="BW259" s="1076"/>
      <c r="BX259" s="1076"/>
      <c r="BY259" s="1076"/>
      <c r="BZ259" s="1076"/>
      <c r="CA259" s="1076"/>
      <c r="CB259" s="1076"/>
      <c r="CC259" s="1076"/>
      <c r="CD259" s="1076"/>
      <c r="CE259" s="1076"/>
      <c r="CF259" s="1076"/>
      <c r="CG259" s="1076"/>
      <c r="CH259" s="1076"/>
      <c r="CI259" s="1076"/>
      <c r="CJ259" s="1076"/>
      <c r="CK259" s="1076"/>
      <c r="CL259" s="1076"/>
      <c r="CM259" s="1076"/>
      <c r="CN259" s="1076"/>
      <c r="CO259" s="1076"/>
      <c r="CP259" s="1076"/>
      <c r="CQ259" s="1076"/>
      <c r="CR259" s="1076"/>
      <c r="CS259" s="1076"/>
      <c r="CT259" s="1076"/>
      <c r="CU259" s="1076"/>
      <c r="CV259" s="1076"/>
      <c r="CW259" s="1076"/>
      <c r="CX259" s="1076"/>
      <c r="CY259" s="1076"/>
      <c r="CZ259" s="1076"/>
      <c r="DA259" s="1076"/>
      <c r="DB259" s="1076"/>
      <c r="DC259" s="1076"/>
      <c r="DD259" s="1076"/>
      <c r="DE259" s="1076"/>
      <c r="DF259" s="1076"/>
      <c r="DG259" s="1076"/>
      <c r="DH259" s="1076"/>
      <c r="DI259" s="1076"/>
      <c r="DJ259" s="1076"/>
      <c r="DK259" s="1076"/>
      <c r="DL259" s="1076"/>
      <c r="DM259" s="1076"/>
      <c r="DN259" s="1076"/>
      <c r="DO259" s="1076"/>
      <c r="DP259" s="1077"/>
    </row>
    <row r="260" spans="2:120" ht="6" customHeight="1" x14ac:dyDescent="0.25">
      <c r="B260" s="1078"/>
      <c r="C260" s="1079"/>
      <c r="D260" s="1079"/>
      <c r="E260" s="1079"/>
      <c r="F260" s="1079"/>
      <c r="G260" s="1079"/>
      <c r="H260" s="1079"/>
      <c r="I260" s="1079"/>
      <c r="J260" s="1079"/>
      <c r="K260" s="1079"/>
      <c r="L260" s="1079"/>
      <c r="M260" s="1079"/>
      <c r="N260" s="1079"/>
      <c r="O260" s="1079"/>
      <c r="P260" s="1079"/>
      <c r="Q260" s="1079"/>
      <c r="R260" s="1079"/>
      <c r="S260" s="1079"/>
      <c r="T260" s="1079"/>
      <c r="U260" s="1079"/>
      <c r="V260" s="1079"/>
      <c r="W260" s="1079"/>
      <c r="X260" s="1079"/>
      <c r="Y260" s="1079"/>
      <c r="Z260" s="1079"/>
      <c r="AA260" s="1079"/>
      <c r="AB260" s="1079"/>
      <c r="AC260" s="1079"/>
      <c r="AD260" s="1079"/>
      <c r="AE260" s="1079"/>
      <c r="AF260" s="1079"/>
      <c r="AG260" s="1079"/>
      <c r="AH260" s="1079"/>
      <c r="AI260" s="1079"/>
      <c r="AJ260" s="1079"/>
      <c r="AK260" s="1079"/>
      <c r="AL260" s="1079"/>
      <c r="AM260" s="1079"/>
      <c r="AN260" s="1079"/>
      <c r="AO260" s="1079"/>
      <c r="AP260" s="1079"/>
      <c r="AQ260" s="1079"/>
      <c r="AR260" s="1079"/>
      <c r="AS260" s="1079"/>
      <c r="AT260" s="1079"/>
      <c r="AU260" s="1079"/>
      <c r="AV260" s="1079"/>
      <c r="AW260" s="1079"/>
      <c r="AX260" s="1079"/>
      <c r="AY260" s="1079"/>
      <c r="AZ260" s="1079"/>
      <c r="BA260" s="1079"/>
      <c r="BB260" s="1079"/>
      <c r="BC260" s="1079"/>
      <c r="BD260" s="1079"/>
      <c r="BE260" s="1079"/>
      <c r="BF260" s="1079"/>
      <c r="BG260" s="1079"/>
      <c r="BH260" s="1079"/>
      <c r="BI260" s="1079"/>
      <c r="BJ260" s="1079"/>
      <c r="BK260" s="1079"/>
      <c r="BL260" s="1079"/>
      <c r="BM260" s="1079"/>
      <c r="BN260" s="1079"/>
      <c r="BO260" s="1079"/>
      <c r="BP260" s="1079"/>
      <c r="BQ260" s="1079"/>
      <c r="BR260" s="1079"/>
      <c r="BS260" s="1079"/>
      <c r="BT260" s="1079"/>
      <c r="BU260" s="1079"/>
      <c r="BV260" s="1079"/>
      <c r="BW260" s="1079"/>
      <c r="BX260" s="1079"/>
      <c r="BY260" s="1079"/>
      <c r="BZ260" s="1079"/>
      <c r="CA260" s="1079"/>
      <c r="CB260" s="1079"/>
      <c r="CC260" s="1079"/>
      <c r="CD260" s="1079"/>
      <c r="CE260" s="1079"/>
      <c r="CF260" s="1079"/>
      <c r="CG260" s="1079"/>
      <c r="CH260" s="1079"/>
      <c r="CI260" s="1079"/>
      <c r="CJ260" s="1079"/>
      <c r="CK260" s="1079"/>
      <c r="CL260" s="1079"/>
      <c r="CM260" s="1079"/>
      <c r="CN260" s="1079"/>
      <c r="CO260" s="1079"/>
      <c r="CP260" s="1079"/>
      <c r="CQ260" s="1079"/>
      <c r="CR260" s="1079"/>
      <c r="CS260" s="1079"/>
      <c r="CT260" s="1079"/>
      <c r="CU260" s="1079"/>
      <c r="CV260" s="1079"/>
      <c r="CW260" s="1079"/>
      <c r="CX260" s="1079"/>
      <c r="CY260" s="1079"/>
      <c r="CZ260" s="1079"/>
      <c r="DA260" s="1079"/>
      <c r="DB260" s="1079"/>
      <c r="DC260" s="1079"/>
      <c r="DD260" s="1079"/>
      <c r="DE260" s="1079"/>
      <c r="DF260" s="1079"/>
      <c r="DG260" s="1079"/>
      <c r="DH260" s="1079"/>
      <c r="DI260" s="1079"/>
      <c r="DJ260" s="1079"/>
      <c r="DK260" s="1079"/>
      <c r="DL260" s="1079"/>
      <c r="DM260" s="1079"/>
      <c r="DN260" s="1079"/>
      <c r="DO260" s="1079"/>
      <c r="DP260" s="1080"/>
    </row>
  </sheetData>
  <sheetProtection password="9951" sheet="1" objects="1" scenarios="1" selectLockedCells="1"/>
  <mergeCells count="115">
    <mergeCell ref="FN129:HL130"/>
    <mergeCell ref="FN113:HL114"/>
    <mergeCell ref="FN117:HL118"/>
    <mergeCell ref="FN121:HL122"/>
    <mergeCell ref="FN125:HL126"/>
    <mergeCell ref="DV1:ED125"/>
    <mergeCell ref="DV126:ED248"/>
    <mergeCell ref="FN18:HL19"/>
    <mergeCell ref="FN24:HL25"/>
    <mergeCell ref="FN27:HL28"/>
    <mergeCell ref="FN109:HL110"/>
    <mergeCell ref="FN21:HL22"/>
    <mergeCell ref="FN30:HL31"/>
    <mergeCell ref="B255:DP260"/>
    <mergeCell ref="B227:AY229"/>
    <mergeCell ref="BS227:DP229"/>
    <mergeCell ref="B230:K231"/>
    <mergeCell ref="BS230:BW231"/>
    <mergeCell ref="B235:DP236"/>
    <mergeCell ref="B240:R241"/>
    <mergeCell ref="B238:BF239"/>
    <mergeCell ref="BS216:BW217"/>
    <mergeCell ref="B216:H217"/>
    <mergeCell ref="CP73:DP76"/>
    <mergeCell ref="B73:CO76"/>
    <mergeCell ref="B33:DP37"/>
    <mergeCell ref="B246:AE247"/>
    <mergeCell ref="B174:D175"/>
    <mergeCell ref="E174:DP181"/>
    <mergeCell ref="B213:AY215"/>
    <mergeCell ref="B244:AK245"/>
    <mergeCell ref="BS213:DP215"/>
    <mergeCell ref="E183:DP190"/>
    <mergeCell ref="B134:DP136"/>
    <mergeCell ref="B128:DP129"/>
    <mergeCell ref="B131:DP132"/>
    <mergeCell ref="C86:N87"/>
    <mergeCell ref="O86:BG87"/>
    <mergeCell ref="BD242:BG243"/>
    <mergeCell ref="B242:AL243"/>
    <mergeCell ref="B117:Q118"/>
    <mergeCell ref="B159:D160"/>
    <mergeCell ref="B183:D185"/>
    <mergeCell ref="BF148:CJ149"/>
    <mergeCell ref="B166:D167"/>
    <mergeCell ref="E166:DP167"/>
    <mergeCell ref="B153:DP155"/>
    <mergeCell ref="B30:T31"/>
    <mergeCell ref="U30:AK31"/>
    <mergeCell ref="AS30:CX31"/>
    <mergeCell ref="CY30:DO31"/>
    <mergeCell ref="BO117:BZ118"/>
    <mergeCell ref="CF117:CN118"/>
    <mergeCell ref="CO117:DK118"/>
    <mergeCell ref="R117:BE118"/>
    <mergeCell ref="B113:Q114"/>
    <mergeCell ref="B109:Q110"/>
    <mergeCell ref="BF117:BN118"/>
    <mergeCell ref="O57:AN60"/>
    <mergeCell ref="B105:Q106"/>
    <mergeCell ref="R109:DP110"/>
    <mergeCell ref="R113:DP114"/>
    <mergeCell ref="AO57:CO60"/>
    <mergeCell ref="B94:DP97"/>
    <mergeCell ref="R105:DP106"/>
    <mergeCell ref="B52:CO54"/>
    <mergeCell ref="BY91:CC93"/>
    <mergeCell ref="CQ91:CU93"/>
    <mergeCell ref="C91:AE93"/>
    <mergeCell ref="AI91:AP93"/>
    <mergeCell ref="BK91:BW93"/>
    <mergeCell ref="DA3:DP4"/>
    <mergeCell ref="B6:DP8"/>
    <mergeCell ref="B9:DP10"/>
    <mergeCell ref="B18:S19"/>
    <mergeCell ref="U18:DP19"/>
    <mergeCell ref="CB11:DQ16"/>
    <mergeCell ref="B21:Z22"/>
    <mergeCell ref="AT21:BQ22"/>
    <mergeCell ref="AA21:AR22"/>
    <mergeCell ref="BR21:BT22"/>
    <mergeCell ref="BU21:CM22"/>
    <mergeCell ref="B24:DP27"/>
    <mergeCell ref="B39:DP44"/>
    <mergeCell ref="CP65:DP68"/>
    <mergeCell ref="O65:CO68"/>
    <mergeCell ref="B61:N64"/>
    <mergeCell ref="CP77:DP81"/>
    <mergeCell ref="AB88:BG89"/>
    <mergeCell ref="BJ83:CR90"/>
    <mergeCell ref="CU86:CX87"/>
    <mergeCell ref="C88:AA89"/>
    <mergeCell ref="CP52:DP56"/>
    <mergeCell ref="B77:CO81"/>
    <mergeCell ref="C84:X85"/>
    <mergeCell ref="Y84:BG85"/>
    <mergeCell ref="B57:N60"/>
    <mergeCell ref="O61:CO64"/>
    <mergeCell ref="CP61:DP64"/>
    <mergeCell ref="B65:N68"/>
    <mergeCell ref="CP45:DP51"/>
    <mergeCell ref="B45:N51"/>
    <mergeCell ref="O45:CO51"/>
    <mergeCell ref="B55:CO56"/>
    <mergeCell ref="CP57:DP60"/>
    <mergeCell ref="B69:DP72"/>
    <mergeCell ref="B170:D171"/>
    <mergeCell ref="E170:DP171"/>
    <mergeCell ref="E159:DP163"/>
    <mergeCell ref="B143:W144"/>
    <mergeCell ref="X143:DP144"/>
    <mergeCell ref="B148:AD149"/>
    <mergeCell ref="CL148:CN149"/>
    <mergeCell ref="CO148:DP149"/>
    <mergeCell ref="AG148:BA149"/>
  </mergeCells>
  <phoneticPr fontId="10" type="noConversion"/>
  <pageMargins left="0.31" right="0.24" top="0.28000000000000003" bottom="0.41" header="0.17" footer="0.18"/>
  <pageSetup fitToHeight="0" orientation="portrait" horizontalDpi="300" verticalDpi="300" r:id="rId1"/>
  <headerFooter alignWithMargins="0">
    <oddFooter>&amp;L&amp;8&amp;A&amp;C&amp;8Page &amp;P of &amp;N&amp;R&amp;8HOME-8 (6/8/15)</oddFooter>
  </headerFooter>
  <rowBreaks count="1" manualBreakCount="1">
    <brk id="125" min="1"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80</xdr:col>
                    <xdr:colOff>7620</xdr:colOff>
                    <xdr:row>90</xdr:row>
                    <xdr:rowOff>0</xdr:rowOff>
                  </from>
                  <to>
                    <xdr:col>85</xdr:col>
                    <xdr:colOff>30480</xdr:colOff>
                    <xdr:row>92</xdr:row>
                    <xdr:rowOff>68580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98</xdr:col>
                    <xdr:colOff>22860</xdr:colOff>
                    <xdr:row>90</xdr:row>
                    <xdr:rowOff>0</xdr:rowOff>
                  </from>
                  <to>
                    <xdr:col>103</xdr:col>
                    <xdr:colOff>38100</xdr:colOff>
                    <xdr:row>92</xdr:row>
                    <xdr:rowOff>68580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autoPageBreaks="0" fitToPage="1"/>
  </sheetPr>
  <dimension ref="A1:IJ1888"/>
  <sheetViews>
    <sheetView showGridLines="0" showRowColHeaders="0" showOutlineSymbols="0" zoomScaleNormal="100" zoomScaleSheetLayoutView="100" workbookViewId="0">
      <selection activeCell="E20" sqref="E20:R22"/>
    </sheetView>
  </sheetViews>
  <sheetFormatPr defaultColWidth="0.88671875" defaultRowHeight="24.6" x14ac:dyDescent="0.4"/>
  <cols>
    <col min="1" max="1" width="8.33203125" style="13" customWidth="1"/>
    <col min="2" max="3" width="0.88671875" style="490" customWidth="1"/>
    <col min="4" max="4" width="1.5546875" style="490" customWidth="1"/>
    <col min="5" max="6" width="1.109375" style="11" customWidth="1"/>
    <col min="7" max="12" width="0.88671875" style="11" customWidth="1"/>
    <col min="13" max="13" width="1" style="11" customWidth="1"/>
    <col min="14" max="26" width="0.88671875" style="11" customWidth="1"/>
    <col min="27" max="27" width="1" style="11" customWidth="1"/>
    <col min="28" max="77" width="0.88671875" style="11" customWidth="1"/>
    <col min="78" max="78" width="1.44140625" style="11" customWidth="1"/>
    <col min="79" max="81" width="0.88671875" style="11" customWidth="1"/>
    <col min="82" max="82" width="0.6640625" style="11" customWidth="1"/>
    <col min="83" max="83" width="2.33203125" style="11" customWidth="1"/>
    <col min="84" max="84" width="0.88671875" style="11" customWidth="1"/>
    <col min="85" max="85" width="1.33203125" style="11" customWidth="1"/>
    <col min="86" max="90" width="0.88671875" style="11" customWidth="1"/>
    <col min="91" max="91" width="3.44140625" style="11" customWidth="1"/>
    <col min="92" max="101" width="0.88671875" style="11" customWidth="1"/>
    <col min="102" max="102" width="1" style="11" customWidth="1"/>
    <col min="103" max="123" width="0.88671875" style="11" customWidth="1"/>
    <col min="124" max="124" width="1.33203125" style="13" customWidth="1"/>
    <col min="125" max="125" width="0.88671875" style="13" customWidth="1"/>
    <col min="126" max="126" width="9.6640625" style="438" customWidth="1"/>
    <col min="127" max="127" width="0.88671875" style="13" customWidth="1"/>
    <col min="128" max="200" width="0.88671875" style="13" hidden="1" customWidth="1"/>
    <col min="201" max="245" width="0.88671875" style="13" customWidth="1"/>
    <col min="246" max="16384" width="0.88671875" style="13"/>
  </cols>
  <sheetData>
    <row r="1" spans="2:148" ht="6.6" customHeight="1" x14ac:dyDescent="0.4"/>
    <row r="2" spans="2:148" ht="24" hidden="1" customHeight="1" x14ac:dyDescent="0.4"/>
    <row r="3" spans="2:148" ht="6.6" customHeight="1" x14ac:dyDescent="0.4">
      <c r="CL3" s="1542" t="s">
        <v>262</v>
      </c>
      <c r="CM3" s="1542"/>
      <c r="CN3" s="1542"/>
      <c r="CO3" s="1542"/>
      <c r="CP3" s="1542"/>
      <c r="CQ3" s="1542"/>
      <c r="CR3" s="1542"/>
      <c r="CS3" s="1542"/>
      <c r="CT3" s="1542"/>
      <c r="CU3" s="1542"/>
      <c r="CV3" s="1542"/>
      <c r="CW3" s="1542"/>
      <c r="CX3" s="1542"/>
      <c r="CY3" s="1542"/>
      <c r="CZ3" s="1543" t="str">
        <f>'Setup-Completion Report'!CZ131</f>
        <v>-HOME-</v>
      </c>
      <c r="DA3" s="1543"/>
      <c r="DB3" s="1543"/>
      <c r="DC3" s="1543"/>
      <c r="DD3" s="1543"/>
      <c r="DE3" s="1543"/>
      <c r="DF3" s="1543"/>
      <c r="DG3" s="1543"/>
      <c r="DH3" s="1543"/>
      <c r="DI3" s="1543"/>
      <c r="DJ3" s="1543"/>
      <c r="DK3" s="1543"/>
      <c r="DL3" s="1543"/>
      <c r="DM3" s="1543"/>
      <c r="DN3" s="1543"/>
      <c r="DO3" s="1543"/>
      <c r="DP3" s="1543"/>
      <c r="DQ3" s="1543"/>
      <c r="DR3" s="1543"/>
      <c r="DS3" s="1543"/>
      <c r="DT3" s="1543"/>
    </row>
    <row r="4" spans="2:148" ht="8.25" customHeight="1" x14ac:dyDescent="0.4">
      <c r="CL4" s="1542"/>
      <c r="CM4" s="1542"/>
      <c r="CN4" s="1542"/>
      <c r="CO4" s="1542"/>
      <c r="CP4" s="1542"/>
      <c r="CQ4" s="1542"/>
      <c r="CR4" s="1542"/>
      <c r="CS4" s="1542"/>
      <c r="CT4" s="1542"/>
      <c r="CU4" s="1542"/>
      <c r="CV4" s="1542"/>
      <c r="CW4" s="1542"/>
      <c r="CX4" s="1542"/>
      <c r="CY4" s="1542"/>
      <c r="CZ4" s="1544"/>
      <c r="DA4" s="1544"/>
      <c r="DB4" s="1544"/>
      <c r="DC4" s="1544"/>
      <c r="DD4" s="1544"/>
      <c r="DE4" s="1544"/>
      <c r="DF4" s="1544"/>
      <c r="DG4" s="1544"/>
      <c r="DH4" s="1544"/>
      <c r="DI4" s="1544"/>
      <c r="DJ4" s="1544"/>
      <c r="DK4" s="1544"/>
      <c r="DL4" s="1544"/>
      <c r="DM4" s="1544"/>
      <c r="DN4" s="1544"/>
      <c r="DO4" s="1544"/>
      <c r="DP4" s="1544"/>
      <c r="DQ4" s="1544"/>
      <c r="DR4" s="1544"/>
      <c r="DS4" s="1544"/>
      <c r="DT4" s="1544"/>
    </row>
    <row r="5" spans="2:148" ht="6.45" customHeight="1" x14ac:dyDescent="0.25">
      <c r="B5" s="813" t="s">
        <v>247</v>
      </c>
      <c r="C5" s="814"/>
      <c r="D5" s="1021"/>
      <c r="E5" s="14"/>
      <c r="F5" s="5"/>
      <c r="G5" s="5"/>
      <c r="H5" s="5"/>
      <c r="I5" s="5"/>
      <c r="J5" s="5"/>
      <c r="K5" s="5"/>
      <c r="L5" s="5"/>
      <c r="M5" s="5"/>
      <c r="N5" s="5"/>
      <c r="O5" s="5"/>
      <c r="P5" s="5"/>
      <c r="Q5" s="5"/>
      <c r="R5" s="6"/>
      <c r="S5" s="14"/>
      <c r="T5" s="5"/>
      <c r="U5" s="5"/>
      <c r="V5" s="5"/>
      <c r="W5" s="5"/>
      <c r="X5" s="6"/>
      <c r="Y5" s="14"/>
      <c r="Z5" s="5"/>
      <c r="AA5" s="5"/>
      <c r="AB5" s="5"/>
      <c r="AC5" s="5"/>
      <c r="AD5" s="5"/>
      <c r="AE5" s="5"/>
      <c r="AF5" s="5"/>
      <c r="AG5" s="798" t="s">
        <v>227</v>
      </c>
      <c r="AH5" s="799"/>
      <c r="AI5" s="799"/>
      <c r="AJ5" s="799"/>
      <c r="AK5" s="799"/>
      <c r="AL5" s="799"/>
      <c r="AM5" s="799"/>
      <c r="AN5" s="799"/>
      <c r="AO5" s="799"/>
      <c r="AP5" s="799"/>
      <c r="AQ5" s="799"/>
      <c r="AR5" s="799"/>
      <c r="AS5" s="799"/>
      <c r="AT5" s="799"/>
      <c r="AU5" s="799"/>
      <c r="AV5" s="799"/>
      <c r="AW5" s="799"/>
      <c r="AX5" s="799"/>
      <c r="AY5" s="799"/>
      <c r="AZ5" s="799"/>
      <c r="BA5" s="799"/>
      <c r="BB5" s="799"/>
      <c r="BC5" s="799"/>
      <c r="BD5" s="800"/>
      <c r="BE5" s="798" t="s">
        <v>25</v>
      </c>
      <c r="BF5" s="799"/>
      <c r="BG5" s="799"/>
      <c r="BH5" s="799"/>
      <c r="BI5" s="799"/>
      <c r="BJ5" s="799"/>
      <c r="BK5" s="799"/>
      <c r="BL5" s="799"/>
      <c r="BM5" s="799"/>
      <c r="BN5" s="799"/>
      <c r="BO5" s="799"/>
      <c r="BP5" s="799"/>
      <c r="BQ5" s="799"/>
      <c r="BR5" s="799"/>
      <c r="BS5" s="799"/>
      <c r="BT5" s="799"/>
      <c r="BU5" s="799"/>
      <c r="BV5" s="799"/>
      <c r="BW5" s="799"/>
      <c r="BX5" s="799"/>
      <c r="BY5" s="799"/>
      <c r="BZ5" s="800"/>
      <c r="CA5" s="799" t="s">
        <v>243</v>
      </c>
      <c r="CB5" s="799"/>
      <c r="CC5" s="799"/>
      <c r="CD5" s="799"/>
      <c r="CE5" s="799"/>
      <c r="CF5" s="799"/>
      <c r="CG5" s="799"/>
      <c r="CH5" s="799"/>
      <c r="CI5" s="799"/>
      <c r="CJ5" s="799"/>
      <c r="CK5" s="799"/>
      <c r="CL5" s="799"/>
      <c r="CM5" s="799"/>
      <c r="CN5" s="799"/>
      <c r="CO5" s="799"/>
      <c r="CP5" s="799"/>
      <c r="CQ5" s="799"/>
      <c r="CR5" s="799"/>
      <c r="CS5" s="799"/>
      <c r="CT5" s="799"/>
      <c r="CU5" s="799"/>
      <c r="CV5" s="799"/>
      <c r="CW5" s="799"/>
      <c r="CX5" s="799"/>
      <c r="CY5" s="799"/>
      <c r="CZ5" s="799"/>
      <c r="DA5" s="799"/>
      <c r="DB5" s="800"/>
      <c r="DC5" s="798" t="s">
        <v>93</v>
      </c>
      <c r="DD5" s="799"/>
      <c r="DE5" s="799"/>
      <c r="DF5" s="799"/>
      <c r="DG5" s="799"/>
      <c r="DH5" s="799"/>
      <c r="DI5" s="799"/>
      <c r="DJ5" s="799"/>
      <c r="DK5" s="799"/>
      <c r="DL5" s="799"/>
      <c r="DM5" s="799"/>
      <c r="DN5" s="799"/>
      <c r="DO5" s="799"/>
      <c r="DP5" s="799"/>
      <c r="DQ5" s="799"/>
      <c r="DR5" s="799"/>
      <c r="DS5" s="799"/>
      <c r="DT5" s="800"/>
      <c r="DV5" s="525" t="s">
        <v>73</v>
      </c>
    </row>
    <row r="6" spans="2:148" ht="8.25" hidden="1" customHeight="1" x14ac:dyDescent="0.25">
      <c r="B6" s="815"/>
      <c r="C6" s="816"/>
      <c r="D6" s="1022"/>
      <c r="E6" s="3"/>
      <c r="F6" s="1"/>
      <c r="G6" s="1" t="s">
        <v>7</v>
      </c>
      <c r="H6" s="1"/>
      <c r="I6" s="1"/>
      <c r="J6" s="1"/>
      <c r="K6" s="1"/>
      <c r="L6" s="1"/>
      <c r="M6" s="1"/>
      <c r="N6" s="1"/>
      <c r="O6" s="1"/>
      <c r="P6" s="1"/>
      <c r="Q6" s="1"/>
      <c r="R6" s="2"/>
      <c r="S6" s="3"/>
      <c r="T6" s="1"/>
      <c r="U6" s="1"/>
      <c r="V6" s="1"/>
      <c r="W6" s="1"/>
      <c r="X6" s="2"/>
      <c r="Y6" s="3"/>
      <c r="Z6" s="1"/>
      <c r="AA6" s="1"/>
      <c r="AB6" s="1"/>
      <c r="AC6" s="1"/>
      <c r="AD6" s="1"/>
      <c r="AE6" s="1"/>
      <c r="AF6" s="1"/>
      <c r="AG6" s="801"/>
      <c r="AH6" s="802"/>
      <c r="AI6" s="802"/>
      <c r="AJ6" s="802"/>
      <c r="AK6" s="802"/>
      <c r="AL6" s="802"/>
      <c r="AM6" s="802"/>
      <c r="AN6" s="802"/>
      <c r="AO6" s="802"/>
      <c r="AP6" s="802"/>
      <c r="AQ6" s="802"/>
      <c r="AR6" s="802"/>
      <c r="AS6" s="802"/>
      <c r="AT6" s="802"/>
      <c r="AU6" s="802"/>
      <c r="AV6" s="802"/>
      <c r="AW6" s="802"/>
      <c r="AX6" s="802"/>
      <c r="AY6" s="802"/>
      <c r="AZ6" s="802"/>
      <c r="BA6" s="802"/>
      <c r="BB6" s="802"/>
      <c r="BC6" s="802"/>
      <c r="BD6" s="803"/>
      <c r="BE6" s="801"/>
      <c r="BF6" s="802"/>
      <c r="BG6" s="802"/>
      <c r="BH6" s="802"/>
      <c r="BI6" s="802"/>
      <c r="BJ6" s="802"/>
      <c r="BK6" s="802"/>
      <c r="BL6" s="802"/>
      <c r="BM6" s="802"/>
      <c r="BN6" s="802"/>
      <c r="BO6" s="802"/>
      <c r="BP6" s="802"/>
      <c r="BQ6" s="802"/>
      <c r="BR6" s="802"/>
      <c r="BS6" s="802"/>
      <c r="BT6" s="802"/>
      <c r="BU6" s="802"/>
      <c r="BV6" s="802"/>
      <c r="BW6" s="802"/>
      <c r="BX6" s="802"/>
      <c r="BY6" s="802"/>
      <c r="BZ6" s="803"/>
      <c r="CA6" s="802"/>
      <c r="CB6" s="802"/>
      <c r="CC6" s="802"/>
      <c r="CD6" s="802"/>
      <c r="CE6" s="802"/>
      <c r="CF6" s="802"/>
      <c r="CG6" s="802"/>
      <c r="CH6" s="802"/>
      <c r="CI6" s="802"/>
      <c r="CJ6" s="802"/>
      <c r="CK6" s="802"/>
      <c r="CL6" s="802"/>
      <c r="CM6" s="802"/>
      <c r="CN6" s="802"/>
      <c r="CO6" s="802"/>
      <c r="CP6" s="802"/>
      <c r="CQ6" s="802"/>
      <c r="CR6" s="802"/>
      <c r="CS6" s="802"/>
      <c r="CT6" s="802"/>
      <c r="CU6" s="802"/>
      <c r="CV6" s="802"/>
      <c r="CW6" s="802"/>
      <c r="CX6" s="802"/>
      <c r="CY6" s="802"/>
      <c r="CZ6" s="802"/>
      <c r="DA6" s="802"/>
      <c r="DB6" s="803"/>
      <c r="DC6" s="801"/>
      <c r="DD6" s="802"/>
      <c r="DE6" s="802"/>
      <c r="DF6" s="802"/>
      <c r="DG6" s="802"/>
      <c r="DH6" s="802"/>
      <c r="DI6" s="802"/>
      <c r="DJ6" s="802"/>
      <c r="DK6" s="802"/>
      <c r="DL6" s="802"/>
      <c r="DM6" s="802"/>
      <c r="DN6" s="802"/>
      <c r="DO6" s="802"/>
      <c r="DP6" s="802"/>
      <c r="DQ6" s="802"/>
      <c r="DR6" s="802"/>
      <c r="DS6" s="802"/>
      <c r="DT6" s="803"/>
      <c r="DV6" s="526"/>
    </row>
    <row r="7" spans="2:148" ht="6.45" customHeight="1" x14ac:dyDescent="0.25">
      <c r="B7" s="815"/>
      <c r="C7" s="816"/>
      <c r="D7" s="1022"/>
      <c r="E7" s="3"/>
      <c r="F7" s="1"/>
      <c r="G7" s="1"/>
      <c r="H7" s="1"/>
      <c r="I7" s="1"/>
      <c r="J7" s="1"/>
      <c r="K7" s="1"/>
      <c r="L7" s="1"/>
      <c r="M7" s="1"/>
      <c r="N7" s="1"/>
      <c r="O7" s="1"/>
      <c r="P7" s="1"/>
      <c r="Q7" s="1"/>
      <c r="R7" s="2"/>
      <c r="S7" s="3"/>
      <c r="T7" s="1"/>
      <c r="U7" s="1"/>
      <c r="V7" s="1"/>
      <c r="W7" s="1"/>
      <c r="X7" s="2"/>
      <c r="Y7" s="3"/>
      <c r="Z7" s="1"/>
      <c r="AA7" s="1"/>
      <c r="AB7" s="1"/>
      <c r="AC7" s="1"/>
      <c r="AD7" s="1"/>
      <c r="AE7" s="1"/>
      <c r="AF7" s="1"/>
      <c r="AG7" s="804"/>
      <c r="AH7" s="805"/>
      <c r="AI7" s="805"/>
      <c r="AJ7" s="805"/>
      <c r="AK7" s="805"/>
      <c r="AL7" s="805"/>
      <c r="AM7" s="805"/>
      <c r="AN7" s="805"/>
      <c r="AO7" s="805"/>
      <c r="AP7" s="805"/>
      <c r="AQ7" s="805"/>
      <c r="AR7" s="805"/>
      <c r="AS7" s="805"/>
      <c r="AT7" s="805"/>
      <c r="AU7" s="805"/>
      <c r="AV7" s="805"/>
      <c r="AW7" s="805"/>
      <c r="AX7" s="805"/>
      <c r="AY7" s="805"/>
      <c r="AZ7" s="805"/>
      <c r="BA7" s="805"/>
      <c r="BB7" s="805"/>
      <c r="BC7" s="805"/>
      <c r="BD7" s="806"/>
      <c r="BE7" s="804"/>
      <c r="BF7" s="805"/>
      <c r="BG7" s="805"/>
      <c r="BH7" s="805"/>
      <c r="BI7" s="805"/>
      <c r="BJ7" s="805"/>
      <c r="BK7" s="805"/>
      <c r="BL7" s="805"/>
      <c r="BM7" s="805"/>
      <c r="BN7" s="805"/>
      <c r="BO7" s="805"/>
      <c r="BP7" s="805"/>
      <c r="BQ7" s="805"/>
      <c r="BR7" s="805"/>
      <c r="BS7" s="805"/>
      <c r="BT7" s="805"/>
      <c r="BU7" s="805"/>
      <c r="BV7" s="805"/>
      <c r="BW7" s="805"/>
      <c r="BX7" s="805"/>
      <c r="BY7" s="805"/>
      <c r="BZ7" s="806"/>
      <c r="CA7" s="805"/>
      <c r="CB7" s="805"/>
      <c r="CC7" s="805"/>
      <c r="CD7" s="805"/>
      <c r="CE7" s="805"/>
      <c r="CF7" s="805"/>
      <c r="CG7" s="805"/>
      <c r="CH7" s="805"/>
      <c r="CI7" s="805"/>
      <c r="CJ7" s="805"/>
      <c r="CK7" s="805"/>
      <c r="CL7" s="805"/>
      <c r="CM7" s="805"/>
      <c r="CN7" s="805"/>
      <c r="CO7" s="805"/>
      <c r="CP7" s="805"/>
      <c r="CQ7" s="805"/>
      <c r="CR7" s="805"/>
      <c r="CS7" s="805"/>
      <c r="CT7" s="805"/>
      <c r="CU7" s="805"/>
      <c r="CV7" s="805"/>
      <c r="CW7" s="805"/>
      <c r="CX7" s="805"/>
      <c r="CY7" s="805"/>
      <c r="CZ7" s="805"/>
      <c r="DA7" s="805"/>
      <c r="DB7" s="806"/>
      <c r="DC7" s="804"/>
      <c r="DD7" s="805"/>
      <c r="DE7" s="805"/>
      <c r="DF7" s="805"/>
      <c r="DG7" s="805"/>
      <c r="DH7" s="805"/>
      <c r="DI7" s="805"/>
      <c r="DJ7" s="805"/>
      <c r="DK7" s="805"/>
      <c r="DL7" s="805"/>
      <c r="DM7" s="805"/>
      <c r="DN7" s="805"/>
      <c r="DO7" s="805"/>
      <c r="DP7" s="805"/>
      <c r="DQ7" s="805"/>
      <c r="DR7" s="805"/>
      <c r="DS7" s="805"/>
      <c r="DT7" s="806"/>
      <c r="DV7" s="526"/>
    </row>
    <row r="8" spans="2:148" ht="6.45" customHeight="1" x14ac:dyDescent="0.25">
      <c r="B8" s="815"/>
      <c r="C8" s="816"/>
      <c r="D8" s="1022"/>
      <c r="E8" s="807" t="s">
        <v>65</v>
      </c>
      <c r="F8" s="808"/>
      <c r="G8" s="808"/>
      <c r="H8" s="808"/>
      <c r="I8" s="808"/>
      <c r="J8" s="808"/>
      <c r="K8" s="808"/>
      <c r="L8" s="808"/>
      <c r="M8" s="808"/>
      <c r="N8" s="808"/>
      <c r="O8" s="808"/>
      <c r="P8" s="808"/>
      <c r="Q8" s="808"/>
      <c r="R8" s="809"/>
      <c r="S8" s="807" t="s">
        <v>29</v>
      </c>
      <c r="T8" s="808"/>
      <c r="U8" s="808"/>
      <c r="V8" s="808"/>
      <c r="W8" s="808"/>
      <c r="X8" s="809"/>
      <c r="Y8" s="807" t="s">
        <v>30</v>
      </c>
      <c r="Z8" s="808"/>
      <c r="AA8" s="808"/>
      <c r="AB8" s="808"/>
      <c r="AC8" s="808"/>
      <c r="AD8" s="808"/>
      <c r="AE8" s="808"/>
      <c r="AF8" s="809"/>
      <c r="AG8" s="810" t="s">
        <v>66</v>
      </c>
      <c r="AH8" s="811"/>
      <c r="AI8" s="811"/>
      <c r="AJ8" s="811"/>
      <c r="AK8" s="811"/>
      <c r="AL8" s="811"/>
      <c r="AM8" s="811"/>
      <c r="AN8" s="812"/>
      <c r="AO8" s="810" t="s">
        <v>67</v>
      </c>
      <c r="AP8" s="811"/>
      <c r="AQ8" s="811"/>
      <c r="AR8" s="811"/>
      <c r="AS8" s="811"/>
      <c r="AT8" s="811"/>
      <c r="AU8" s="811"/>
      <c r="AV8" s="812"/>
      <c r="AW8" s="810" t="s">
        <v>68</v>
      </c>
      <c r="AX8" s="811"/>
      <c r="AY8" s="811"/>
      <c r="AZ8" s="811"/>
      <c r="BA8" s="811"/>
      <c r="BB8" s="811"/>
      <c r="BC8" s="811"/>
      <c r="BD8" s="812"/>
      <c r="BE8" s="813" t="s">
        <v>31</v>
      </c>
      <c r="BF8" s="814"/>
      <c r="BG8" s="814"/>
      <c r="BH8" s="814"/>
      <c r="BI8" s="814"/>
      <c r="BJ8" s="814"/>
      <c r="BK8" s="814"/>
      <c r="BL8" s="814"/>
      <c r="BM8" s="810" t="s">
        <v>32</v>
      </c>
      <c r="BN8" s="811"/>
      <c r="BO8" s="811"/>
      <c r="BP8" s="811"/>
      <c r="BQ8" s="811"/>
      <c r="BR8" s="811"/>
      <c r="BS8" s="811"/>
      <c r="BT8" s="812"/>
      <c r="BU8" s="810" t="s">
        <v>33</v>
      </c>
      <c r="BV8" s="811"/>
      <c r="BW8" s="811"/>
      <c r="BX8" s="811"/>
      <c r="BY8" s="811"/>
      <c r="BZ8" s="812"/>
      <c r="CA8" s="810" t="s">
        <v>34</v>
      </c>
      <c r="CB8" s="811"/>
      <c r="CC8" s="811"/>
      <c r="CD8" s="811"/>
      <c r="CE8" s="812"/>
      <c r="CF8" s="810" t="s">
        <v>35</v>
      </c>
      <c r="CG8" s="811"/>
      <c r="CH8" s="811"/>
      <c r="CI8" s="811"/>
      <c r="CJ8" s="812"/>
      <c r="CK8" s="810" t="s">
        <v>36</v>
      </c>
      <c r="CL8" s="811"/>
      <c r="CM8" s="811"/>
      <c r="CN8" s="811"/>
      <c r="CO8" s="811"/>
      <c r="CP8" s="812"/>
      <c r="CQ8" s="810" t="s">
        <v>37</v>
      </c>
      <c r="CR8" s="811"/>
      <c r="CS8" s="811"/>
      <c r="CT8" s="811"/>
      <c r="CU8" s="811"/>
      <c r="CV8" s="812"/>
      <c r="CW8" s="810" t="s">
        <v>90</v>
      </c>
      <c r="CX8" s="811"/>
      <c r="CY8" s="811"/>
      <c r="CZ8" s="811"/>
      <c r="DA8" s="811"/>
      <c r="DB8" s="812"/>
      <c r="DC8" s="810" t="s">
        <v>239</v>
      </c>
      <c r="DD8" s="811"/>
      <c r="DE8" s="811"/>
      <c r="DF8" s="811"/>
      <c r="DG8" s="811"/>
      <c r="DH8" s="811"/>
      <c r="DI8" s="812"/>
      <c r="DJ8" s="810" t="s">
        <v>240</v>
      </c>
      <c r="DK8" s="811"/>
      <c r="DL8" s="811"/>
      <c r="DM8" s="811"/>
      <c r="DN8" s="811"/>
      <c r="DO8" s="809"/>
      <c r="DP8" s="807" t="s">
        <v>250</v>
      </c>
      <c r="DQ8" s="808"/>
      <c r="DR8" s="808"/>
      <c r="DS8" s="808"/>
      <c r="DT8" s="812"/>
      <c r="DV8" s="526"/>
    </row>
    <row r="9" spans="2:148" ht="3.75" customHeight="1" x14ac:dyDescent="0.25">
      <c r="B9" s="815"/>
      <c r="C9" s="816"/>
      <c r="D9" s="1022"/>
      <c r="E9" s="807"/>
      <c r="F9" s="808"/>
      <c r="G9" s="808"/>
      <c r="H9" s="808"/>
      <c r="I9" s="808"/>
      <c r="J9" s="808"/>
      <c r="K9" s="808"/>
      <c r="L9" s="808"/>
      <c r="M9" s="808"/>
      <c r="N9" s="808"/>
      <c r="O9" s="808"/>
      <c r="P9" s="808"/>
      <c r="Q9" s="808"/>
      <c r="R9" s="809"/>
      <c r="S9" s="807"/>
      <c r="T9" s="808"/>
      <c r="U9" s="808"/>
      <c r="V9" s="808"/>
      <c r="W9" s="808"/>
      <c r="X9" s="809"/>
      <c r="Y9" s="807"/>
      <c r="Z9" s="808"/>
      <c r="AA9" s="808"/>
      <c r="AB9" s="808"/>
      <c r="AC9" s="808"/>
      <c r="AD9" s="808"/>
      <c r="AE9" s="808"/>
      <c r="AF9" s="809"/>
      <c r="AG9" s="807"/>
      <c r="AH9" s="808"/>
      <c r="AI9" s="808"/>
      <c r="AJ9" s="808"/>
      <c r="AK9" s="808"/>
      <c r="AL9" s="808"/>
      <c r="AM9" s="808"/>
      <c r="AN9" s="809"/>
      <c r="AO9" s="807"/>
      <c r="AP9" s="808"/>
      <c r="AQ9" s="808"/>
      <c r="AR9" s="808"/>
      <c r="AS9" s="808"/>
      <c r="AT9" s="808"/>
      <c r="AU9" s="808"/>
      <c r="AV9" s="809"/>
      <c r="AW9" s="807"/>
      <c r="AX9" s="808"/>
      <c r="AY9" s="808"/>
      <c r="AZ9" s="808"/>
      <c r="BA9" s="808"/>
      <c r="BB9" s="808"/>
      <c r="BC9" s="808"/>
      <c r="BD9" s="809"/>
      <c r="BE9" s="815"/>
      <c r="BF9" s="816"/>
      <c r="BG9" s="816"/>
      <c r="BH9" s="816"/>
      <c r="BI9" s="816"/>
      <c r="BJ9" s="816"/>
      <c r="BK9" s="816"/>
      <c r="BL9" s="816"/>
      <c r="BM9" s="807"/>
      <c r="BN9" s="808"/>
      <c r="BO9" s="808"/>
      <c r="BP9" s="808"/>
      <c r="BQ9" s="808"/>
      <c r="BR9" s="808"/>
      <c r="BS9" s="808"/>
      <c r="BT9" s="809"/>
      <c r="BU9" s="807"/>
      <c r="BV9" s="808"/>
      <c r="BW9" s="808"/>
      <c r="BX9" s="808"/>
      <c r="BY9" s="808"/>
      <c r="BZ9" s="809"/>
      <c r="CA9" s="807"/>
      <c r="CB9" s="808"/>
      <c r="CC9" s="808"/>
      <c r="CD9" s="808"/>
      <c r="CE9" s="809"/>
      <c r="CF9" s="807"/>
      <c r="CG9" s="808"/>
      <c r="CH9" s="808"/>
      <c r="CI9" s="808"/>
      <c r="CJ9" s="809"/>
      <c r="CK9" s="807"/>
      <c r="CL9" s="808"/>
      <c r="CM9" s="808"/>
      <c r="CN9" s="808"/>
      <c r="CO9" s="808"/>
      <c r="CP9" s="809"/>
      <c r="CQ9" s="807"/>
      <c r="CR9" s="808"/>
      <c r="CS9" s="808"/>
      <c r="CT9" s="808"/>
      <c r="CU9" s="808"/>
      <c r="CV9" s="809"/>
      <c r="CW9" s="807"/>
      <c r="CX9" s="808"/>
      <c r="CY9" s="808"/>
      <c r="CZ9" s="808"/>
      <c r="DA9" s="808"/>
      <c r="DB9" s="809"/>
      <c r="DC9" s="807"/>
      <c r="DD9" s="808"/>
      <c r="DE9" s="808"/>
      <c r="DF9" s="808"/>
      <c r="DG9" s="808"/>
      <c r="DH9" s="808"/>
      <c r="DI9" s="809"/>
      <c r="DJ9" s="807"/>
      <c r="DK9" s="808"/>
      <c r="DL9" s="808"/>
      <c r="DM9" s="808"/>
      <c r="DN9" s="808"/>
      <c r="DO9" s="809"/>
      <c r="DP9" s="807"/>
      <c r="DQ9" s="808"/>
      <c r="DR9" s="808"/>
      <c r="DS9" s="808"/>
      <c r="DT9" s="809"/>
      <c r="DV9" s="526"/>
    </row>
    <row r="10" spans="2:148" ht="6" hidden="1" customHeight="1" x14ac:dyDescent="0.25">
      <c r="B10" s="815"/>
      <c r="C10" s="816"/>
      <c r="D10" s="1022"/>
      <c r="E10" s="3"/>
      <c r="F10" s="1"/>
      <c r="G10" s="1"/>
      <c r="H10" s="1"/>
      <c r="I10" s="1"/>
      <c r="J10" s="1"/>
      <c r="K10" s="1"/>
      <c r="L10" s="1"/>
      <c r="M10" s="1"/>
      <c r="N10" s="1"/>
      <c r="O10" s="1"/>
      <c r="P10" s="1"/>
      <c r="Q10" s="1"/>
      <c r="R10" s="2"/>
      <c r="S10" s="3"/>
      <c r="T10" s="1"/>
      <c r="U10" s="1"/>
      <c r="V10" s="1"/>
      <c r="W10" s="1"/>
      <c r="X10" s="2"/>
      <c r="Y10" s="3"/>
      <c r="Z10" s="1"/>
      <c r="AA10" s="1"/>
      <c r="AB10" s="1"/>
      <c r="AC10" s="1"/>
      <c r="AD10" s="1"/>
      <c r="AE10" s="1"/>
      <c r="AF10" s="2"/>
      <c r="AG10" s="3"/>
      <c r="AH10" s="1"/>
      <c r="AI10" s="1"/>
      <c r="AJ10" s="1"/>
      <c r="AK10" s="1"/>
      <c r="AL10" s="1"/>
      <c r="AM10" s="1"/>
      <c r="AN10" s="2"/>
      <c r="AO10" s="3"/>
      <c r="AP10" s="1"/>
      <c r="AQ10" s="1"/>
      <c r="AR10" s="1"/>
      <c r="AS10" s="1"/>
      <c r="AT10" s="1"/>
      <c r="AU10" s="1"/>
      <c r="AV10" s="2"/>
      <c r="AW10" s="3"/>
      <c r="AX10" s="1"/>
      <c r="AY10" s="1"/>
      <c r="AZ10" s="1"/>
      <c r="BA10" s="1"/>
      <c r="BB10" s="1"/>
      <c r="BC10" s="1"/>
      <c r="BD10" s="2"/>
      <c r="BE10" s="147"/>
      <c r="BF10" s="148"/>
      <c r="BG10" s="148"/>
      <c r="BH10" s="148"/>
      <c r="BI10" s="148"/>
      <c r="BJ10" s="148"/>
      <c r="BK10" s="148"/>
      <c r="BL10" s="148"/>
      <c r="BM10" s="152"/>
      <c r="BN10" s="63"/>
      <c r="BO10" s="63"/>
      <c r="BP10" s="63"/>
      <c r="BQ10" s="63"/>
      <c r="BR10" s="63"/>
      <c r="BS10" s="63"/>
      <c r="BT10" s="149"/>
      <c r="BU10" s="3"/>
      <c r="BV10" s="1"/>
      <c r="BW10" s="1"/>
      <c r="BX10" s="1"/>
      <c r="BY10" s="1"/>
      <c r="BZ10" s="2"/>
      <c r="CA10" s="3"/>
      <c r="CB10" s="1"/>
      <c r="CC10" s="1"/>
      <c r="CD10" s="1"/>
      <c r="CE10" s="1"/>
      <c r="CF10" s="3"/>
      <c r="CG10" s="1"/>
      <c r="CH10" s="1"/>
      <c r="CI10" s="1"/>
      <c r="CJ10" s="2"/>
      <c r="CK10" s="3"/>
      <c r="CL10" s="1"/>
      <c r="CM10" s="1"/>
      <c r="CN10" s="1"/>
      <c r="CO10" s="1"/>
      <c r="CP10" s="2"/>
      <c r="CQ10" s="3"/>
      <c r="CR10" s="1"/>
      <c r="CS10" s="1"/>
      <c r="CT10" s="1"/>
      <c r="CU10" s="1"/>
      <c r="CV10" s="2"/>
      <c r="CW10" s="1"/>
      <c r="CX10" s="1"/>
      <c r="CY10" s="1"/>
      <c r="CZ10" s="1"/>
      <c r="DA10" s="1"/>
      <c r="DB10" s="1"/>
      <c r="DC10" s="3"/>
      <c r="DD10" s="1"/>
      <c r="DE10" s="1"/>
      <c r="DF10" s="1"/>
      <c r="DG10" s="1"/>
      <c r="DH10" s="1"/>
      <c r="DI10" s="2"/>
      <c r="DJ10" s="3"/>
      <c r="DK10" s="1"/>
      <c r="DL10" s="1"/>
      <c r="DM10" s="1"/>
      <c r="DN10" s="1"/>
      <c r="DO10" s="2"/>
      <c r="DP10" s="3"/>
      <c r="DQ10" s="1"/>
      <c r="DR10" s="1"/>
      <c r="DS10" s="1"/>
      <c r="DT10" s="2"/>
      <c r="DV10" s="526"/>
    </row>
    <row r="11" spans="2:148" ht="6.45" customHeight="1" x14ac:dyDescent="0.25">
      <c r="B11" s="815"/>
      <c r="C11" s="816"/>
      <c r="D11" s="1022"/>
      <c r="E11" s="817" t="s">
        <v>91</v>
      </c>
      <c r="F11" s="818"/>
      <c r="G11" s="818"/>
      <c r="H11" s="818"/>
      <c r="I11" s="818"/>
      <c r="J11" s="818"/>
      <c r="K11" s="818"/>
      <c r="L11" s="818"/>
      <c r="M11" s="818"/>
      <c r="N11" s="818"/>
      <c r="O11" s="818"/>
      <c r="P11" s="818"/>
      <c r="Q11" s="818"/>
      <c r="R11" s="819"/>
      <c r="S11" s="820" t="s">
        <v>241</v>
      </c>
      <c r="T11" s="821"/>
      <c r="U11" s="821"/>
      <c r="V11" s="821"/>
      <c r="W11" s="821"/>
      <c r="X11" s="822"/>
      <c r="Y11" s="820" t="s">
        <v>131</v>
      </c>
      <c r="Z11" s="824"/>
      <c r="AA11" s="824"/>
      <c r="AB11" s="824"/>
      <c r="AC11" s="824"/>
      <c r="AD11" s="824"/>
      <c r="AE11" s="824"/>
      <c r="AF11" s="825"/>
      <c r="AG11" s="820" t="s">
        <v>494</v>
      </c>
      <c r="AH11" s="824"/>
      <c r="AI11" s="824"/>
      <c r="AJ11" s="824"/>
      <c r="AK11" s="824"/>
      <c r="AL11" s="824"/>
      <c r="AM11" s="824"/>
      <c r="AN11" s="825"/>
      <c r="AO11" s="820" t="s">
        <v>495</v>
      </c>
      <c r="AP11" s="824"/>
      <c r="AQ11" s="824"/>
      <c r="AR11" s="824"/>
      <c r="AS11" s="824"/>
      <c r="AT11" s="824"/>
      <c r="AU11" s="824"/>
      <c r="AV11" s="825"/>
      <c r="AW11" s="820" t="s">
        <v>230</v>
      </c>
      <c r="AX11" s="824"/>
      <c r="AY11" s="824"/>
      <c r="AZ11" s="824"/>
      <c r="BA11" s="824"/>
      <c r="BB11" s="824"/>
      <c r="BC11" s="824"/>
      <c r="BD11" s="825"/>
      <c r="BE11" s="826" t="s">
        <v>233</v>
      </c>
      <c r="BF11" s="827"/>
      <c r="BG11" s="827"/>
      <c r="BH11" s="827"/>
      <c r="BI11" s="827"/>
      <c r="BJ11" s="827"/>
      <c r="BK11" s="827"/>
      <c r="BL11" s="827"/>
      <c r="BM11" s="826" t="s">
        <v>234</v>
      </c>
      <c r="BN11" s="827"/>
      <c r="BO11" s="827"/>
      <c r="BP11" s="827"/>
      <c r="BQ11" s="827"/>
      <c r="BR11" s="827"/>
      <c r="BS11" s="827"/>
      <c r="BT11" s="828"/>
      <c r="BU11" s="820" t="s">
        <v>94</v>
      </c>
      <c r="BV11" s="824"/>
      <c r="BW11" s="824"/>
      <c r="BX11" s="824"/>
      <c r="BY11" s="824"/>
      <c r="BZ11" s="825"/>
      <c r="CA11" s="820" t="s">
        <v>245</v>
      </c>
      <c r="CB11" s="824"/>
      <c r="CC11" s="824"/>
      <c r="CD11" s="824"/>
      <c r="CE11" s="825"/>
      <c r="CF11" s="820" t="s">
        <v>95</v>
      </c>
      <c r="CG11" s="824"/>
      <c r="CH11" s="824"/>
      <c r="CI11" s="824"/>
      <c r="CJ11" s="825"/>
      <c r="CK11" s="820" t="s">
        <v>244</v>
      </c>
      <c r="CL11" s="824"/>
      <c r="CM11" s="824"/>
      <c r="CN11" s="824"/>
      <c r="CO11" s="824"/>
      <c r="CP11" s="825"/>
      <c r="CQ11" s="820" t="s">
        <v>96</v>
      </c>
      <c r="CR11" s="824"/>
      <c r="CS11" s="824"/>
      <c r="CT11" s="824"/>
      <c r="CU11" s="824"/>
      <c r="CV11" s="825"/>
      <c r="CW11" s="829" t="s">
        <v>238</v>
      </c>
      <c r="CX11" s="830"/>
      <c r="CY11" s="830"/>
      <c r="CZ11" s="830"/>
      <c r="DA11" s="830"/>
      <c r="DB11" s="831"/>
      <c r="DC11" s="820" t="s">
        <v>259</v>
      </c>
      <c r="DD11" s="824"/>
      <c r="DE11" s="824"/>
      <c r="DF11" s="824"/>
      <c r="DG11" s="824"/>
      <c r="DH11" s="824"/>
      <c r="DI11" s="825"/>
      <c r="DJ11" s="820" t="s">
        <v>97</v>
      </c>
      <c r="DK11" s="824"/>
      <c r="DL11" s="824"/>
      <c r="DM11" s="824"/>
      <c r="DN11" s="824"/>
      <c r="DO11" s="825"/>
      <c r="DP11" s="820" t="s">
        <v>260</v>
      </c>
      <c r="DQ11" s="824"/>
      <c r="DR11" s="824"/>
      <c r="DS11" s="824"/>
      <c r="DT11" s="825"/>
      <c r="DV11" s="526"/>
    </row>
    <row r="12" spans="2:148" ht="6.45" customHeight="1" x14ac:dyDescent="0.25">
      <c r="B12" s="815"/>
      <c r="C12" s="816"/>
      <c r="D12" s="1022"/>
      <c r="E12" s="817"/>
      <c r="F12" s="818"/>
      <c r="G12" s="818"/>
      <c r="H12" s="818"/>
      <c r="I12" s="818"/>
      <c r="J12" s="818"/>
      <c r="K12" s="818"/>
      <c r="L12" s="818"/>
      <c r="M12" s="818"/>
      <c r="N12" s="818"/>
      <c r="O12" s="818"/>
      <c r="P12" s="818"/>
      <c r="Q12" s="818"/>
      <c r="R12" s="819"/>
      <c r="S12" s="823"/>
      <c r="T12" s="821"/>
      <c r="U12" s="821"/>
      <c r="V12" s="821"/>
      <c r="W12" s="821"/>
      <c r="X12" s="822"/>
      <c r="Y12" s="820"/>
      <c r="Z12" s="824"/>
      <c r="AA12" s="824"/>
      <c r="AB12" s="824"/>
      <c r="AC12" s="824"/>
      <c r="AD12" s="824"/>
      <c r="AE12" s="824"/>
      <c r="AF12" s="825"/>
      <c r="AG12" s="820"/>
      <c r="AH12" s="824"/>
      <c r="AI12" s="824"/>
      <c r="AJ12" s="824"/>
      <c r="AK12" s="824"/>
      <c r="AL12" s="824"/>
      <c r="AM12" s="824"/>
      <c r="AN12" s="825"/>
      <c r="AO12" s="820"/>
      <c r="AP12" s="824"/>
      <c r="AQ12" s="824"/>
      <c r="AR12" s="824"/>
      <c r="AS12" s="824"/>
      <c r="AT12" s="824"/>
      <c r="AU12" s="824"/>
      <c r="AV12" s="825"/>
      <c r="AW12" s="820"/>
      <c r="AX12" s="824"/>
      <c r="AY12" s="824"/>
      <c r="AZ12" s="824"/>
      <c r="BA12" s="824"/>
      <c r="BB12" s="824"/>
      <c r="BC12" s="824"/>
      <c r="BD12" s="825"/>
      <c r="BE12" s="826"/>
      <c r="BF12" s="827"/>
      <c r="BG12" s="827"/>
      <c r="BH12" s="827"/>
      <c r="BI12" s="827"/>
      <c r="BJ12" s="827"/>
      <c r="BK12" s="827"/>
      <c r="BL12" s="827"/>
      <c r="BM12" s="826"/>
      <c r="BN12" s="827"/>
      <c r="BO12" s="827"/>
      <c r="BP12" s="827"/>
      <c r="BQ12" s="827"/>
      <c r="BR12" s="827"/>
      <c r="BS12" s="827"/>
      <c r="BT12" s="828"/>
      <c r="BU12" s="820"/>
      <c r="BV12" s="824"/>
      <c r="BW12" s="824"/>
      <c r="BX12" s="824"/>
      <c r="BY12" s="824"/>
      <c r="BZ12" s="825"/>
      <c r="CA12" s="820"/>
      <c r="CB12" s="824"/>
      <c r="CC12" s="824"/>
      <c r="CD12" s="824"/>
      <c r="CE12" s="825"/>
      <c r="CF12" s="820"/>
      <c r="CG12" s="824"/>
      <c r="CH12" s="824"/>
      <c r="CI12" s="824"/>
      <c r="CJ12" s="825"/>
      <c r="CK12" s="820"/>
      <c r="CL12" s="824"/>
      <c r="CM12" s="824"/>
      <c r="CN12" s="824"/>
      <c r="CO12" s="824"/>
      <c r="CP12" s="825"/>
      <c r="CQ12" s="820"/>
      <c r="CR12" s="824"/>
      <c r="CS12" s="824"/>
      <c r="CT12" s="824"/>
      <c r="CU12" s="824"/>
      <c r="CV12" s="825"/>
      <c r="CW12" s="829"/>
      <c r="CX12" s="830"/>
      <c r="CY12" s="830"/>
      <c r="CZ12" s="830"/>
      <c r="DA12" s="830"/>
      <c r="DB12" s="831"/>
      <c r="DC12" s="820"/>
      <c r="DD12" s="824"/>
      <c r="DE12" s="824"/>
      <c r="DF12" s="824"/>
      <c r="DG12" s="824"/>
      <c r="DH12" s="824"/>
      <c r="DI12" s="825"/>
      <c r="DJ12" s="820"/>
      <c r="DK12" s="824"/>
      <c r="DL12" s="824"/>
      <c r="DM12" s="824"/>
      <c r="DN12" s="824"/>
      <c r="DO12" s="825"/>
      <c r="DP12" s="820"/>
      <c r="DQ12" s="824"/>
      <c r="DR12" s="824"/>
      <c r="DS12" s="824"/>
      <c r="DT12" s="825"/>
      <c r="DV12" s="526"/>
    </row>
    <row r="13" spans="2:148" ht="6" customHeight="1" x14ac:dyDescent="0.25">
      <c r="B13" s="815"/>
      <c r="C13" s="816"/>
      <c r="D13" s="1022"/>
      <c r="E13" s="817"/>
      <c r="F13" s="818"/>
      <c r="G13" s="818"/>
      <c r="H13" s="818"/>
      <c r="I13" s="818"/>
      <c r="J13" s="818"/>
      <c r="K13" s="818"/>
      <c r="L13" s="818"/>
      <c r="M13" s="818"/>
      <c r="N13" s="818"/>
      <c r="O13" s="818"/>
      <c r="P13" s="818"/>
      <c r="Q13" s="818"/>
      <c r="R13" s="819"/>
      <c r="S13" s="823"/>
      <c r="T13" s="821"/>
      <c r="U13" s="821"/>
      <c r="V13" s="821"/>
      <c r="W13" s="821"/>
      <c r="X13" s="822"/>
      <c r="Y13" s="820"/>
      <c r="Z13" s="824"/>
      <c r="AA13" s="824"/>
      <c r="AB13" s="824"/>
      <c r="AC13" s="824"/>
      <c r="AD13" s="824"/>
      <c r="AE13" s="824"/>
      <c r="AF13" s="825"/>
      <c r="AG13" s="820"/>
      <c r="AH13" s="824"/>
      <c r="AI13" s="824"/>
      <c r="AJ13" s="824"/>
      <c r="AK13" s="824"/>
      <c r="AL13" s="824"/>
      <c r="AM13" s="824"/>
      <c r="AN13" s="825"/>
      <c r="AO13" s="820"/>
      <c r="AP13" s="824"/>
      <c r="AQ13" s="824"/>
      <c r="AR13" s="824"/>
      <c r="AS13" s="824"/>
      <c r="AT13" s="824"/>
      <c r="AU13" s="824"/>
      <c r="AV13" s="825"/>
      <c r="AW13" s="820"/>
      <c r="AX13" s="824"/>
      <c r="AY13" s="824"/>
      <c r="AZ13" s="824"/>
      <c r="BA13" s="824"/>
      <c r="BB13" s="824"/>
      <c r="BC13" s="824"/>
      <c r="BD13" s="825"/>
      <c r="BE13" s="826"/>
      <c r="BF13" s="827"/>
      <c r="BG13" s="827"/>
      <c r="BH13" s="827"/>
      <c r="BI13" s="827"/>
      <c r="BJ13" s="827"/>
      <c r="BK13" s="827"/>
      <c r="BL13" s="827"/>
      <c r="BM13" s="826"/>
      <c r="BN13" s="827"/>
      <c r="BO13" s="827"/>
      <c r="BP13" s="827"/>
      <c r="BQ13" s="827"/>
      <c r="BR13" s="827"/>
      <c r="BS13" s="827"/>
      <c r="BT13" s="828"/>
      <c r="BU13" s="820"/>
      <c r="BV13" s="824"/>
      <c r="BW13" s="824"/>
      <c r="BX13" s="824"/>
      <c r="BY13" s="824"/>
      <c r="BZ13" s="825"/>
      <c r="CA13" s="820"/>
      <c r="CB13" s="824"/>
      <c r="CC13" s="824"/>
      <c r="CD13" s="824"/>
      <c r="CE13" s="825"/>
      <c r="CF13" s="820"/>
      <c r="CG13" s="824"/>
      <c r="CH13" s="824"/>
      <c r="CI13" s="824"/>
      <c r="CJ13" s="825"/>
      <c r="CK13" s="820"/>
      <c r="CL13" s="824"/>
      <c r="CM13" s="824"/>
      <c r="CN13" s="824"/>
      <c r="CO13" s="824"/>
      <c r="CP13" s="825"/>
      <c r="CQ13" s="820"/>
      <c r="CR13" s="824"/>
      <c r="CS13" s="824"/>
      <c r="CT13" s="824"/>
      <c r="CU13" s="824"/>
      <c r="CV13" s="825"/>
      <c r="CW13" s="829"/>
      <c r="CX13" s="830"/>
      <c r="CY13" s="830"/>
      <c r="CZ13" s="830"/>
      <c r="DA13" s="830"/>
      <c r="DB13" s="831"/>
      <c r="DC13" s="820"/>
      <c r="DD13" s="824"/>
      <c r="DE13" s="824"/>
      <c r="DF13" s="824"/>
      <c r="DG13" s="824"/>
      <c r="DH13" s="824"/>
      <c r="DI13" s="825"/>
      <c r="DJ13" s="820"/>
      <c r="DK13" s="824"/>
      <c r="DL13" s="824"/>
      <c r="DM13" s="824"/>
      <c r="DN13" s="824"/>
      <c r="DO13" s="825"/>
      <c r="DP13" s="820"/>
      <c r="DQ13" s="824"/>
      <c r="DR13" s="824"/>
      <c r="DS13" s="824"/>
      <c r="DT13" s="825"/>
      <c r="DV13" s="526"/>
    </row>
    <row r="14" spans="2:148" ht="6.75" customHeight="1" x14ac:dyDescent="0.25">
      <c r="B14" s="815"/>
      <c r="C14" s="816"/>
      <c r="D14" s="1022"/>
      <c r="E14" s="817"/>
      <c r="F14" s="818"/>
      <c r="G14" s="818"/>
      <c r="H14" s="818"/>
      <c r="I14" s="818"/>
      <c r="J14" s="818"/>
      <c r="K14" s="818"/>
      <c r="L14" s="818"/>
      <c r="M14" s="818"/>
      <c r="N14" s="818"/>
      <c r="O14" s="818"/>
      <c r="P14" s="818"/>
      <c r="Q14" s="818"/>
      <c r="R14" s="819"/>
      <c r="S14" s="823"/>
      <c r="T14" s="821"/>
      <c r="U14" s="821"/>
      <c r="V14" s="821"/>
      <c r="W14" s="821"/>
      <c r="X14" s="822"/>
      <c r="Y14" s="820"/>
      <c r="Z14" s="824"/>
      <c r="AA14" s="824"/>
      <c r="AB14" s="824"/>
      <c r="AC14" s="824"/>
      <c r="AD14" s="824"/>
      <c r="AE14" s="824"/>
      <c r="AF14" s="825"/>
      <c r="AG14" s="820"/>
      <c r="AH14" s="824"/>
      <c r="AI14" s="824"/>
      <c r="AJ14" s="824"/>
      <c r="AK14" s="824"/>
      <c r="AL14" s="824"/>
      <c r="AM14" s="824"/>
      <c r="AN14" s="825"/>
      <c r="AO14" s="820"/>
      <c r="AP14" s="824"/>
      <c r="AQ14" s="824"/>
      <c r="AR14" s="824"/>
      <c r="AS14" s="824"/>
      <c r="AT14" s="824"/>
      <c r="AU14" s="824"/>
      <c r="AV14" s="825"/>
      <c r="AW14" s="820"/>
      <c r="AX14" s="824"/>
      <c r="AY14" s="824"/>
      <c r="AZ14" s="824"/>
      <c r="BA14" s="824"/>
      <c r="BB14" s="824"/>
      <c r="BC14" s="824"/>
      <c r="BD14" s="825"/>
      <c r="BE14" s="826"/>
      <c r="BF14" s="827"/>
      <c r="BG14" s="827"/>
      <c r="BH14" s="827"/>
      <c r="BI14" s="827"/>
      <c r="BJ14" s="827"/>
      <c r="BK14" s="827"/>
      <c r="BL14" s="827"/>
      <c r="BM14" s="826"/>
      <c r="BN14" s="827"/>
      <c r="BO14" s="827"/>
      <c r="BP14" s="827"/>
      <c r="BQ14" s="827"/>
      <c r="BR14" s="827"/>
      <c r="BS14" s="827"/>
      <c r="BT14" s="828"/>
      <c r="BU14" s="820"/>
      <c r="BV14" s="824"/>
      <c r="BW14" s="824"/>
      <c r="BX14" s="824"/>
      <c r="BY14" s="824"/>
      <c r="BZ14" s="825"/>
      <c r="CA14" s="820"/>
      <c r="CB14" s="824"/>
      <c r="CC14" s="824"/>
      <c r="CD14" s="824"/>
      <c r="CE14" s="825"/>
      <c r="CF14" s="820"/>
      <c r="CG14" s="824"/>
      <c r="CH14" s="824"/>
      <c r="CI14" s="824"/>
      <c r="CJ14" s="825"/>
      <c r="CK14" s="820"/>
      <c r="CL14" s="824"/>
      <c r="CM14" s="824"/>
      <c r="CN14" s="824"/>
      <c r="CO14" s="824"/>
      <c r="CP14" s="825"/>
      <c r="CQ14" s="820"/>
      <c r="CR14" s="824"/>
      <c r="CS14" s="824"/>
      <c r="CT14" s="824"/>
      <c r="CU14" s="824"/>
      <c r="CV14" s="825"/>
      <c r="CW14" s="829"/>
      <c r="CX14" s="830"/>
      <c r="CY14" s="830"/>
      <c r="CZ14" s="830"/>
      <c r="DA14" s="830"/>
      <c r="DB14" s="831"/>
      <c r="DC14" s="820"/>
      <c r="DD14" s="824"/>
      <c r="DE14" s="824"/>
      <c r="DF14" s="824"/>
      <c r="DG14" s="824"/>
      <c r="DH14" s="824"/>
      <c r="DI14" s="825"/>
      <c r="DJ14" s="820"/>
      <c r="DK14" s="824"/>
      <c r="DL14" s="824"/>
      <c r="DM14" s="824"/>
      <c r="DN14" s="824"/>
      <c r="DO14" s="825"/>
      <c r="DP14" s="820"/>
      <c r="DQ14" s="824"/>
      <c r="DR14" s="824"/>
      <c r="DS14" s="824"/>
      <c r="DT14" s="825"/>
      <c r="DV14" s="526"/>
    </row>
    <row r="15" spans="2:148" ht="6.45" customHeight="1" x14ac:dyDescent="0.25">
      <c r="B15" s="815"/>
      <c r="C15" s="816"/>
      <c r="D15" s="1022"/>
      <c r="E15" s="817"/>
      <c r="F15" s="818"/>
      <c r="G15" s="818"/>
      <c r="H15" s="818"/>
      <c r="I15" s="818"/>
      <c r="J15" s="818"/>
      <c r="K15" s="818"/>
      <c r="L15" s="818"/>
      <c r="M15" s="818"/>
      <c r="N15" s="818"/>
      <c r="O15" s="818"/>
      <c r="P15" s="818"/>
      <c r="Q15" s="818"/>
      <c r="R15" s="819"/>
      <c r="S15" s="823"/>
      <c r="T15" s="821"/>
      <c r="U15" s="821"/>
      <c r="V15" s="821"/>
      <c r="W15" s="821"/>
      <c r="X15" s="822"/>
      <c r="Y15" s="820"/>
      <c r="Z15" s="824"/>
      <c r="AA15" s="824"/>
      <c r="AB15" s="824"/>
      <c r="AC15" s="824"/>
      <c r="AD15" s="824"/>
      <c r="AE15" s="824"/>
      <c r="AF15" s="825"/>
      <c r="AG15" s="820"/>
      <c r="AH15" s="824"/>
      <c r="AI15" s="824"/>
      <c r="AJ15" s="824"/>
      <c r="AK15" s="824"/>
      <c r="AL15" s="824"/>
      <c r="AM15" s="824"/>
      <c r="AN15" s="825"/>
      <c r="AO15" s="820"/>
      <c r="AP15" s="824"/>
      <c r="AQ15" s="824"/>
      <c r="AR15" s="824"/>
      <c r="AS15" s="824"/>
      <c r="AT15" s="824"/>
      <c r="AU15" s="824"/>
      <c r="AV15" s="825"/>
      <c r="AW15" s="820"/>
      <c r="AX15" s="824"/>
      <c r="AY15" s="824"/>
      <c r="AZ15" s="824"/>
      <c r="BA15" s="824"/>
      <c r="BB15" s="824"/>
      <c r="BC15" s="824"/>
      <c r="BD15" s="825"/>
      <c r="BE15" s="826"/>
      <c r="BF15" s="827"/>
      <c r="BG15" s="827"/>
      <c r="BH15" s="827"/>
      <c r="BI15" s="827"/>
      <c r="BJ15" s="827"/>
      <c r="BK15" s="827"/>
      <c r="BL15" s="827"/>
      <c r="BM15" s="826"/>
      <c r="BN15" s="827"/>
      <c r="BO15" s="827"/>
      <c r="BP15" s="827"/>
      <c r="BQ15" s="827"/>
      <c r="BR15" s="827"/>
      <c r="BS15" s="827"/>
      <c r="BT15" s="828"/>
      <c r="BU15" s="820"/>
      <c r="BV15" s="824"/>
      <c r="BW15" s="824"/>
      <c r="BX15" s="824"/>
      <c r="BY15" s="824"/>
      <c r="BZ15" s="825"/>
      <c r="CA15" s="820"/>
      <c r="CB15" s="824"/>
      <c r="CC15" s="824"/>
      <c r="CD15" s="824"/>
      <c r="CE15" s="825"/>
      <c r="CF15" s="820"/>
      <c r="CG15" s="824"/>
      <c r="CH15" s="824"/>
      <c r="CI15" s="824"/>
      <c r="CJ15" s="825"/>
      <c r="CK15" s="820"/>
      <c r="CL15" s="824"/>
      <c r="CM15" s="824"/>
      <c r="CN15" s="824"/>
      <c r="CO15" s="824"/>
      <c r="CP15" s="825"/>
      <c r="CQ15" s="820"/>
      <c r="CR15" s="824"/>
      <c r="CS15" s="824"/>
      <c r="CT15" s="824"/>
      <c r="CU15" s="824"/>
      <c r="CV15" s="825"/>
      <c r="CW15" s="829"/>
      <c r="CX15" s="830"/>
      <c r="CY15" s="830"/>
      <c r="CZ15" s="830"/>
      <c r="DA15" s="830"/>
      <c r="DB15" s="831"/>
      <c r="DC15" s="820"/>
      <c r="DD15" s="824"/>
      <c r="DE15" s="824"/>
      <c r="DF15" s="824"/>
      <c r="DG15" s="824"/>
      <c r="DH15" s="824"/>
      <c r="DI15" s="825"/>
      <c r="DJ15" s="820"/>
      <c r="DK15" s="824"/>
      <c r="DL15" s="824"/>
      <c r="DM15" s="824"/>
      <c r="DN15" s="824"/>
      <c r="DO15" s="825"/>
      <c r="DP15" s="820"/>
      <c r="DQ15" s="824"/>
      <c r="DR15" s="824"/>
      <c r="DS15" s="824"/>
      <c r="DT15" s="825"/>
      <c r="DV15" s="526"/>
    </row>
    <row r="16" spans="2:148" ht="6.45" customHeight="1" x14ac:dyDescent="0.25">
      <c r="B16" s="815"/>
      <c r="C16" s="816"/>
      <c r="D16" s="1022"/>
      <c r="E16" s="817"/>
      <c r="F16" s="818"/>
      <c r="G16" s="818"/>
      <c r="H16" s="818"/>
      <c r="I16" s="818"/>
      <c r="J16" s="818"/>
      <c r="K16" s="818"/>
      <c r="L16" s="818"/>
      <c r="M16" s="818"/>
      <c r="N16" s="818"/>
      <c r="O16" s="818"/>
      <c r="P16" s="818"/>
      <c r="Q16" s="818"/>
      <c r="R16" s="819"/>
      <c r="S16" s="823"/>
      <c r="T16" s="821"/>
      <c r="U16" s="821"/>
      <c r="V16" s="821"/>
      <c r="W16" s="821"/>
      <c r="X16" s="822"/>
      <c r="Y16" s="820"/>
      <c r="Z16" s="824"/>
      <c r="AA16" s="824"/>
      <c r="AB16" s="824"/>
      <c r="AC16" s="824"/>
      <c r="AD16" s="824"/>
      <c r="AE16" s="824"/>
      <c r="AF16" s="825"/>
      <c r="AG16" s="820"/>
      <c r="AH16" s="824"/>
      <c r="AI16" s="824"/>
      <c r="AJ16" s="824"/>
      <c r="AK16" s="824"/>
      <c r="AL16" s="824"/>
      <c r="AM16" s="824"/>
      <c r="AN16" s="825"/>
      <c r="AO16" s="820"/>
      <c r="AP16" s="824"/>
      <c r="AQ16" s="824"/>
      <c r="AR16" s="824"/>
      <c r="AS16" s="824"/>
      <c r="AT16" s="824"/>
      <c r="AU16" s="824"/>
      <c r="AV16" s="825"/>
      <c r="AW16" s="820"/>
      <c r="AX16" s="824"/>
      <c r="AY16" s="824"/>
      <c r="AZ16" s="824"/>
      <c r="BA16" s="824"/>
      <c r="BB16" s="824"/>
      <c r="BC16" s="824"/>
      <c r="BD16" s="825"/>
      <c r="BE16" s="826"/>
      <c r="BF16" s="827"/>
      <c r="BG16" s="827"/>
      <c r="BH16" s="827"/>
      <c r="BI16" s="827"/>
      <c r="BJ16" s="827"/>
      <c r="BK16" s="827"/>
      <c r="BL16" s="827"/>
      <c r="BM16" s="826"/>
      <c r="BN16" s="827"/>
      <c r="BO16" s="827"/>
      <c r="BP16" s="827"/>
      <c r="BQ16" s="827"/>
      <c r="BR16" s="827"/>
      <c r="BS16" s="827"/>
      <c r="BT16" s="828"/>
      <c r="BU16" s="820"/>
      <c r="BV16" s="824"/>
      <c r="BW16" s="824"/>
      <c r="BX16" s="824"/>
      <c r="BY16" s="824"/>
      <c r="BZ16" s="825"/>
      <c r="CA16" s="820"/>
      <c r="CB16" s="824"/>
      <c r="CC16" s="824"/>
      <c r="CD16" s="824"/>
      <c r="CE16" s="825"/>
      <c r="CF16" s="820"/>
      <c r="CG16" s="824"/>
      <c r="CH16" s="824"/>
      <c r="CI16" s="824"/>
      <c r="CJ16" s="825"/>
      <c r="CK16" s="820"/>
      <c r="CL16" s="824"/>
      <c r="CM16" s="824"/>
      <c r="CN16" s="824"/>
      <c r="CO16" s="824"/>
      <c r="CP16" s="825"/>
      <c r="CQ16" s="820"/>
      <c r="CR16" s="824"/>
      <c r="CS16" s="824"/>
      <c r="CT16" s="824"/>
      <c r="CU16" s="824"/>
      <c r="CV16" s="825"/>
      <c r="CW16" s="829"/>
      <c r="CX16" s="830"/>
      <c r="CY16" s="830"/>
      <c r="CZ16" s="830"/>
      <c r="DA16" s="830"/>
      <c r="DB16" s="831"/>
      <c r="DC16" s="820"/>
      <c r="DD16" s="824"/>
      <c r="DE16" s="824"/>
      <c r="DF16" s="824"/>
      <c r="DG16" s="824"/>
      <c r="DH16" s="824"/>
      <c r="DI16" s="825"/>
      <c r="DJ16" s="820"/>
      <c r="DK16" s="824"/>
      <c r="DL16" s="824"/>
      <c r="DM16" s="824"/>
      <c r="DN16" s="824"/>
      <c r="DO16" s="825"/>
      <c r="DP16" s="820"/>
      <c r="DQ16" s="824"/>
      <c r="DR16" s="824"/>
      <c r="DS16" s="824"/>
      <c r="DT16" s="825"/>
      <c r="DV16" s="526"/>
      <c r="EG16" s="52"/>
      <c r="EH16" s="52"/>
      <c r="EI16" s="52"/>
      <c r="EJ16" s="52"/>
      <c r="EK16" s="52"/>
      <c r="EL16" s="52"/>
      <c r="EM16" s="52"/>
      <c r="EN16" s="52"/>
      <c r="EO16" s="52"/>
      <c r="EP16" s="52"/>
      <c r="EQ16" s="52"/>
      <c r="ER16" s="52"/>
    </row>
    <row r="17" spans="1:167" ht="7.5" customHeight="1" x14ac:dyDescent="0.25">
      <c r="B17" s="815"/>
      <c r="C17" s="816"/>
      <c r="D17" s="1022"/>
      <c r="E17" s="817"/>
      <c r="F17" s="818"/>
      <c r="G17" s="818"/>
      <c r="H17" s="818"/>
      <c r="I17" s="818"/>
      <c r="J17" s="818"/>
      <c r="K17" s="818"/>
      <c r="L17" s="818"/>
      <c r="M17" s="818"/>
      <c r="N17" s="818"/>
      <c r="O17" s="818"/>
      <c r="P17" s="818"/>
      <c r="Q17" s="818"/>
      <c r="R17" s="819"/>
      <c r="S17" s="823"/>
      <c r="T17" s="821"/>
      <c r="U17" s="821"/>
      <c r="V17" s="821"/>
      <c r="W17" s="821"/>
      <c r="X17" s="822"/>
      <c r="Y17" s="820"/>
      <c r="Z17" s="824"/>
      <c r="AA17" s="824"/>
      <c r="AB17" s="824"/>
      <c r="AC17" s="824"/>
      <c r="AD17" s="824"/>
      <c r="AE17" s="824"/>
      <c r="AF17" s="825"/>
      <c r="AG17" s="820"/>
      <c r="AH17" s="824"/>
      <c r="AI17" s="824"/>
      <c r="AJ17" s="824"/>
      <c r="AK17" s="824"/>
      <c r="AL17" s="824"/>
      <c r="AM17" s="824"/>
      <c r="AN17" s="825"/>
      <c r="AO17" s="820"/>
      <c r="AP17" s="824"/>
      <c r="AQ17" s="824"/>
      <c r="AR17" s="824"/>
      <c r="AS17" s="824"/>
      <c r="AT17" s="824"/>
      <c r="AU17" s="824"/>
      <c r="AV17" s="825"/>
      <c r="AW17" s="820"/>
      <c r="AX17" s="824"/>
      <c r="AY17" s="824"/>
      <c r="AZ17" s="824"/>
      <c r="BA17" s="824"/>
      <c r="BB17" s="824"/>
      <c r="BC17" s="824"/>
      <c r="BD17" s="825"/>
      <c r="BE17" s="826"/>
      <c r="BF17" s="827"/>
      <c r="BG17" s="827"/>
      <c r="BH17" s="827"/>
      <c r="BI17" s="827"/>
      <c r="BJ17" s="827"/>
      <c r="BK17" s="827"/>
      <c r="BL17" s="827"/>
      <c r="BM17" s="826"/>
      <c r="BN17" s="827"/>
      <c r="BO17" s="827"/>
      <c r="BP17" s="827"/>
      <c r="BQ17" s="827"/>
      <c r="BR17" s="827"/>
      <c r="BS17" s="827"/>
      <c r="BT17" s="828"/>
      <c r="BU17" s="820"/>
      <c r="BV17" s="824"/>
      <c r="BW17" s="824"/>
      <c r="BX17" s="824"/>
      <c r="BY17" s="824"/>
      <c r="BZ17" s="825"/>
      <c r="CA17" s="820"/>
      <c r="CB17" s="824"/>
      <c r="CC17" s="824"/>
      <c r="CD17" s="824"/>
      <c r="CE17" s="825"/>
      <c r="CF17" s="820"/>
      <c r="CG17" s="824"/>
      <c r="CH17" s="824"/>
      <c r="CI17" s="824"/>
      <c r="CJ17" s="825"/>
      <c r="CK17" s="820"/>
      <c r="CL17" s="824"/>
      <c r="CM17" s="824"/>
      <c r="CN17" s="824"/>
      <c r="CO17" s="824"/>
      <c r="CP17" s="825"/>
      <c r="CQ17" s="820"/>
      <c r="CR17" s="824"/>
      <c r="CS17" s="824"/>
      <c r="CT17" s="824"/>
      <c r="CU17" s="824"/>
      <c r="CV17" s="825"/>
      <c r="CW17" s="829"/>
      <c r="CX17" s="830"/>
      <c r="CY17" s="830"/>
      <c r="CZ17" s="830"/>
      <c r="DA17" s="830"/>
      <c r="DB17" s="831"/>
      <c r="DC17" s="820"/>
      <c r="DD17" s="824"/>
      <c r="DE17" s="824"/>
      <c r="DF17" s="824"/>
      <c r="DG17" s="824"/>
      <c r="DH17" s="824"/>
      <c r="DI17" s="825"/>
      <c r="DJ17" s="820"/>
      <c r="DK17" s="824"/>
      <c r="DL17" s="824"/>
      <c r="DM17" s="824"/>
      <c r="DN17" s="824"/>
      <c r="DO17" s="825"/>
      <c r="DP17" s="820"/>
      <c r="DQ17" s="824"/>
      <c r="DR17" s="824"/>
      <c r="DS17" s="824"/>
      <c r="DT17" s="825"/>
      <c r="DV17" s="526"/>
      <c r="DZ17" s="918"/>
      <c r="EA17" s="918"/>
      <c r="EB17" s="918"/>
      <c r="EC17" s="918"/>
      <c r="ED17" s="918"/>
      <c r="EG17" s="136"/>
      <c r="EH17" s="136"/>
      <c r="EI17" s="136"/>
      <c r="EJ17" s="136"/>
      <c r="EK17" s="136"/>
      <c r="EL17" s="136"/>
      <c r="EM17" s="136"/>
      <c r="EN17" s="136"/>
      <c r="EO17" s="136"/>
      <c r="EP17" s="136"/>
      <c r="EQ17" s="136"/>
      <c r="ER17" s="136"/>
      <c r="EV17" s="906"/>
      <c r="EW17" s="907"/>
      <c r="EX17" s="907"/>
      <c r="EY17" s="907"/>
      <c r="EZ17" s="907"/>
      <c r="FA17" s="907"/>
      <c r="FB17" s="907"/>
      <c r="FC17" s="907"/>
      <c r="FD17" s="907"/>
      <c r="FE17" s="907"/>
      <c r="FF17" s="907"/>
      <c r="FG17" s="907"/>
      <c r="FH17" s="907"/>
      <c r="FI17" s="907"/>
      <c r="FJ17" s="907"/>
      <c r="FK17" s="908"/>
    </row>
    <row r="18" spans="1:167" ht="6.45" customHeight="1" x14ac:dyDescent="0.25">
      <c r="B18" s="815"/>
      <c r="C18" s="816"/>
      <c r="D18" s="1022"/>
      <c r="E18" s="817"/>
      <c r="F18" s="818"/>
      <c r="G18" s="818"/>
      <c r="H18" s="818"/>
      <c r="I18" s="818"/>
      <c r="J18" s="818"/>
      <c r="K18" s="818"/>
      <c r="L18" s="818"/>
      <c r="M18" s="818"/>
      <c r="N18" s="818"/>
      <c r="O18" s="818"/>
      <c r="P18" s="818"/>
      <c r="Q18" s="818"/>
      <c r="R18" s="819"/>
      <c r="S18" s="823"/>
      <c r="T18" s="821"/>
      <c r="U18" s="821"/>
      <c r="V18" s="821"/>
      <c r="W18" s="821"/>
      <c r="X18" s="822"/>
      <c r="Y18" s="820"/>
      <c r="Z18" s="824"/>
      <c r="AA18" s="824"/>
      <c r="AB18" s="824"/>
      <c r="AC18" s="824"/>
      <c r="AD18" s="824"/>
      <c r="AE18" s="824"/>
      <c r="AF18" s="825"/>
      <c r="AG18" s="820"/>
      <c r="AH18" s="824"/>
      <c r="AI18" s="824"/>
      <c r="AJ18" s="824"/>
      <c r="AK18" s="824"/>
      <c r="AL18" s="824"/>
      <c r="AM18" s="824"/>
      <c r="AN18" s="825"/>
      <c r="AO18" s="820"/>
      <c r="AP18" s="824"/>
      <c r="AQ18" s="824"/>
      <c r="AR18" s="824"/>
      <c r="AS18" s="824"/>
      <c r="AT18" s="824"/>
      <c r="AU18" s="824"/>
      <c r="AV18" s="825"/>
      <c r="AW18" s="820"/>
      <c r="AX18" s="824"/>
      <c r="AY18" s="824"/>
      <c r="AZ18" s="824"/>
      <c r="BA18" s="824"/>
      <c r="BB18" s="824"/>
      <c r="BC18" s="824"/>
      <c r="BD18" s="825"/>
      <c r="BE18" s="826"/>
      <c r="BF18" s="827"/>
      <c r="BG18" s="827"/>
      <c r="BH18" s="827"/>
      <c r="BI18" s="827"/>
      <c r="BJ18" s="827"/>
      <c r="BK18" s="827"/>
      <c r="BL18" s="827"/>
      <c r="BM18" s="826"/>
      <c r="BN18" s="827"/>
      <c r="BO18" s="827"/>
      <c r="BP18" s="827"/>
      <c r="BQ18" s="827"/>
      <c r="BR18" s="827"/>
      <c r="BS18" s="827"/>
      <c r="BT18" s="828"/>
      <c r="BU18" s="820"/>
      <c r="BV18" s="824"/>
      <c r="BW18" s="824"/>
      <c r="BX18" s="824"/>
      <c r="BY18" s="824"/>
      <c r="BZ18" s="825"/>
      <c r="CA18" s="820"/>
      <c r="CB18" s="824"/>
      <c r="CC18" s="824"/>
      <c r="CD18" s="824"/>
      <c r="CE18" s="825"/>
      <c r="CF18" s="820"/>
      <c r="CG18" s="824"/>
      <c r="CH18" s="824"/>
      <c r="CI18" s="824"/>
      <c r="CJ18" s="825"/>
      <c r="CK18" s="820"/>
      <c r="CL18" s="824"/>
      <c r="CM18" s="824"/>
      <c r="CN18" s="824"/>
      <c r="CO18" s="824"/>
      <c r="CP18" s="825"/>
      <c r="CQ18" s="820"/>
      <c r="CR18" s="824"/>
      <c r="CS18" s="824"/>
      <c r="CT18" s="824"/>
      <c r="CU18" s="824"/>
      <c r="CV18" s="825"/>
      <c r="CW18" s="829"/>
      <c r="CX18" s="830"/>
      <c r="CY18" s="830"/>
      <c r="CZ18" s="830"/>
      <c r="DA18" s="830"/>
      <c r="DB18" s="831"/>
      <c r="DC18" s="820"/>
      <c r="DD18" s="824"/>
      <c r="DE18" s="824"/>
      <c r="DF18" s="824"/>
      <c r="DG18" s="824"/>
      <c r="DH18" s="824"/>
      <c r="DI18" s="825"/>
      <c r="DJ18" s="820"/>
      <c r="DK18" s="824"/>
      <c r="DL18" s="824"/>
      <c r="DM18" s="824"/>
      <c r="DN18" s="824"/>
      <c r="DO18" s="825"/>
      <c r="DP18" s="820"/>
      <c r="DQ18" s="824"/>
      <c r="DR18" s="824"/>
      <c r="DS18" s="824"/>
      <c r="DT18" s="825"/>
      <c r="DV18" s="526"/>
      <c r="DZ18" s="918"/>
      <c r="EA18" s="918"/>
      <c r="EB18" s="918"/>
      <c r="EC18" s="918"/>
      <c r="ED18" s="918"/>
      <c r="EG18" s="136"/>
      <c r="EH18" s="136"/>
      <c r="EI18" s="136"/>
      <c r="EJ18" s="136"/>
      <c r="EK18" s="136"/>
      <c r="EL18" s="136"/>
      <c r="EM18" s="136"/>
      <c r="EN18" s="136"/>
      <c r="EO18" s="136"/>
      <c r="EP18" s="136"/>
      <c r="EQ18" s="136"/>
      <c r="ER18" s="136"/>
      <c r="EV18" s="909"/>
      <c r="EW18" s="910"/>
      <c r="EX18" s="910"/>
      <c r="EY18" s="910"/>
      <c r="EZ18" s="910"/>
      <c r="FA18" s="910"/>
      <c r="FB18" s="910"/>
      <c r="FC18" s="910"/>
      <c r="FD18" s="910"/>
      <c r="FE18" s="910"/>
      <c r="FF18" s="910"/>
      <c r="FG18" s="910"/>
      <c r="FH18" s="910"/>
      <c r="FI18" s="910"/>
      <c r="FJ18" s="910"/>
      <c r="FK18" s="911"/>
    </row>
    <row r="19" spans="1:167" ht="6.45" hidden="1" customHeight="1" x14ac:dyDescent="0.25">
      <c r="B19" s="1545"/>
      <c r="C19" s="1546"/>
      <c r="D19" s="1547"/>
      <c r="E19" s="8"/>
      <c r="F19" s="9"/>
      <c r="G19" s="9"/>
      <c r="H19" s="9"/>
      <c r="I19" s="9"/>
      <c r="J19" s="9"/>
      <c r="K19" s="9"/>
      <c r="L19" s="9"/>
      <c r="M19" s="9"/>
      <c r="N19" s="9"/>
      <c r="O19" s="9"/>
      <c r="P19" s="9"/>
      <c r="Q19" s="9"/>
      <c r="R19" s="10"/>
      <c r="S19" s="8"/>
      <c r="T19" s="9"/>
      <c r="U19" s="9"/>
      <c r="V19" s="9"/>
      <c r="W19" s="9"/>
      <c r="X19" s="10"/>
      <c r="Y19" s="8"/>
      <c r="Z19" s="9"/>
      <c r="AA19" s="9"/>
      <c r="AB19" s="9"/>
      <c r="AC19" s="9"/>
      <c r="AD19" s="9"/>
      <c r="AE19" s="9"/>
      <c r="AF19" s="10"/>
      <c r="AG19" s="8"/>
      <c r="AH19" s="9"/>
      <c r="AI19" s="9"/>
      <c r="AJ19" s="9"/>
      <c r="AK19" s="9"/>
      <c r="AL19" s="9"/>
      <c r="AM19" s="9"/>
      <c r="AN19" s="10"/>
      <c r="AO19" s="8"/>
      <c r="AP19" s="9"/>
      <c r="AQ19" s="9"/>
      <c r="AR19" s="9"/>
      <c r="AS19" s="9"/>
      <c r="AT19" s="9"/>
      <c r="AU19" s="9"/>
      <c r="AV19" s="10"/>
      <c r="AW19" s="8"/>
      <c r="AX19" s="9"/>
      <c r="AY19" s="9"/>
      <c r="AZ19" s="9"/>
      <c r="BA19" s="9"/>
      <c r="BB19" s="9"/>
      <c r="BC19" s="9"/>
      <c r="BD19" s="10"/>
      <c r="BE19" s="145"/>
      <c r="BF19" s="146"/>
      <c r="BG19" s="146"/>
      <c r="BH19" s="146"/>
      <c r="BI19" s="146"/>
      <c r="BJ19" s="146"/>
      <c r="BK19" s="146"/>
      <c r="BL19" s="146"/>
      <c r="BM19" s="153"/>
      <c r="BN19" s="150"/>
      <c r="BO19" s="150"/>
      <c r="BP19" s="150"/>
      <c r="BQ19" s="150"/>
      <c r="BR19" s="150"/>
      <c r="BS19" s="150"/>
      <c r="BT19" s="151"/>
      <c r="BU19" s="8"/>
      <c r="BV19" s="9"/>
      <c r="BW19" s="9"/>
      <c r="BX19" s="9"/>
      <c r="BY19" s="9"/>
      <c r="BZ19" s="10"/>
      <c r="CA19" s="8"/>
      <c r="CB19" s="9"/>
      <c r="CC19" s="9"/>
      <c r="CD19" s="9"/>
      <c r="CE19" s="9"/>
      <c r="CF19" s="8"/>
      <c r="CG19" s="9"/>
      <c r="CH19" s="9"/>
      <c r="CI19" s="9"/>
      <c r="CJ19" s="10"/>
      <c r="CK19" s="8"/>
      <c r="CL19" s="9"/>
      <c r="CM19" s="9"/>
      <c r="CN19" s="9"/>
      <c r="CO19" s="9"/>
      <c r="CP19" s="10"/>
      <c r="CQ19" s="8"/>
      <c r="CR19" s="9"/>
      <c r="CS19" s="9"/>
      <c r="CT19" s="9"/>
      <c r="CU19" s="9"/>
      <c r="CV19" s="10"/>
      <c r="CW19" s="9"/>
      <c r="CX19" s="9"/>
      <c r="CY19" s="9"/>
      <c r="CZ19" s="9"/>
      <c r="DA19" s="9"/>
      <c r="DB19" s="9"/>
      <c r="DC19" s="8"/>
      <c r="DD19" s="9"/>
      <c r="DE19" s="9"/>
      <c r="DF19" s="9"/>
      <c r="DG19" s="9"/>
      <c r="DH19" s="9"/>
      <c r="DI19" s="10"/>
      <c r="DJ19" s="8"/>
      <c r="DK19" s="9"/>
      <c r="DL19" s="9"/>
      <c r="DM19" s="9"/>
      <c r="DN19" s="9"/>
      <c r="DO19" s="10"/>
      <c r="DP19" s="8"/>
      <c r="DQ19" s="9"/>
      <c r="DR19" s="9"/>
      <c r="DS19" s="9"/>
      <c r="DT19" s="10"/>
      <c r="DV19" s="526"/>
      <c r="DZ19" s="918"/>
      <c r="EA19" s="918"/>
      <c r="EB19" s="918"/>
      <c r="EC19" s="918"/>
      <c r="ED19" s="918"/>
      <c r="EG19" s="136"/>
      <c r="EH19" s="136"/>
      <c r="EI19" s="136"/>
      <c r="EJ19" s="136"/>
      <c r="EK19" s="136"/>
      <c r="EL19" s="136"/>
      <c r="EM19" s="136"/>
      <c r="EN19" s="136"/>
      <c r="EO19" s="136"/>
      <c r="EP19" s="136"/>
      <c r="EQ19" s="136"/>
      <c r="ER19" s="136"/>
    </row>
    <row r="20" spans="1:167" ht="6.45" customHeight="1" x14ac:dyDescent="0.25">
      <c r="B20" s="737">
        <v>101</v>
      </c>
      <c r="C20" s="738"/>
      <c r="D20" s="739"/>
      <c r="E20" s="746"/>
      <c r="F20" s="747"/>
      <c r="G20" s="747"/>
      <c r="H20" s="747"/>
      <c r="I20" s="747"/>
      <c r="J20" s="747"/>
      <c r="K20" s="747"/>
      <c r="L20" s="747"/>
      <c r="M20" s="747"/>
      <c r="N20" s="747"/>
      <c r="O20" s="747"/>
      <c r="P20" s="747"/>
      <c r="Q20" s="747"/>
      <c r="R20" s="748"/>
      <c r="S20" s="704"/>
      <c r="T20" s="705"/>
      <c r="U20" s="705"/>
      <c r="V20" s="705"/>
      <c r="W20" s="705"/>
      <c r="X20" s="706"/>
      <c r="Y20" s="755"/>
      <c r="Z20" s="756"/>
      <c r="AA20" s="756"/>
      <c r="AB20" s="756"/>
      <c r="AC20" s="756"/>
      <c r="AD20" s="756"/>
      <c r="AE20" s="756"/>
      <c r="AF20" s="757"/>
      <c r="AG20" s="755"/>
      <c r="AH20" s="756"/>
      <c r="AI20" s="756"/>
      <c r="AJ20" s="756"/>
      <c r="AK20" s="756"/>
      <c r="AL20" s="756"/>
      <c r="AM20" s="756"/>
      <c r="AN20" s="757"/>
      <c r="AO20" s="755"/>
      <c r="AP20" s="756"/>
      <c r="AQ20" s="756"/>
      <c r="AR20" s="756"/>
      <c r="AS20" s="756"/>
      <c r="AT20" s="756"/>
      <c r="AU20" s="756"/>
      <c r="AV20" s="757"/>
      <c r="AW20" s="764" t="str">
        <f>IF(AG20="","",AG20+AO20)</f>
        <v/>
      </c>
      <c r="AX20" s="765"/>
      <c r="AY20" s="765"/>
      <c r="AZ20" s="765"/>
      <c r="BA20" s="765"/>
      <c r="BB20" s="765"/>
      <c r="BC20" s="765"/>
      <c r="BD20" s="766"/>
      <c r="BE20" s="773"/>
      <c r="BF20" s="774"/>
      <c r="BG20" s="774"/>
      <c r="BH20" s="774"/>
      <c r="BI20" s="774"/>
      <c r="BJ20" s="774"/>
      <c r="BK20" s="774"/>
      <c r="BL20" s="774"/>
      <c r="BM20" s="779" t="str">
        <f>IF(BE20=0,"",BE20*12)</f>
        <v/>
      </c>
      <c r="BN20" s="780"/>
      <c r="BO20" s="780"/>
      <c r="BP20" s="780"/>
      <c r="BQ20" s="780"/>
      <c r="BR20" s="780"/>
      <c r="BS20" s="780"/>
      <c r="BT20" s="781"/>
      <c r="BU20" s="704"/>
      <c r="BV20" s="705"/>
      <c r="BW20" s="705"/>
      <c r="BX20" s="705"/>
      <c r="BY20" s="705"/>
      <c r="BZ20" s="706"/>
      <c r="CA20" s="704"/>
      <c r="CB20" s="705"/>
      <c r="CC20" s="705"/>
      <c r="CD20" s="705"/>
      <c r="CE20" s="706"/>
      <c r="CF20" s="704"/>
      <c r="CG20" s="705"/>
      <c r="CH20" s="705"/>
      <c r="CI20" s="705"/>
      <c r="CJ20" s="706"/>
      <c r="CK20" s="704"/>
      <c r="CL20" s="705"/>
      <c r="CM20" s="705"/>
      <c r="CN20" s="705"/>
      <c r="CO20" s="705"/>
      <c r="CP20" s="706"/>
      <c r="CQ20" s="704"/>
      <c r="CR20" s="705"/>
      <c r="CS20" s="705"/>
      <c r="CT20" s="705"/>
      <c r="CU20" s="705"/>
      <c r="CV20" s="706"/>
      <c r="CW20" s="704"/>
      <c r="CX20" s="705"/>
      <c r="CY20" s="705"/>
      <c r="CZ20" s="705"/>
      <c r="DA20" s="705"/>
      <c r="DB20" s="706"/>
      <c r="DC20" s="788"/>
      <c r="DD20" s="705"/>
      <c r="DE20" s="705"/>
      <c r="DF20" s="705"/>
      <c r="DG20" s="705"/>
      <c r="DH20" s="705"/>
      <c r="DI20" s="706"/>
      <c r="DJ20" s="704"/>
      <c r="DK20" s="705"/>
      <c r="DL20" s="705"/>
      <c r="DM20" s="705"/>
      <c r="DN20" s="705"/>
      <c r="DO20" s="706"/>
      <c r="DP20" s="704"/>
      <c r="DQ20" s="705"/>
      <c r="DR20" s="705"/>
      <c r="DS20" s="705"/>
      <c r="DT20" s="706"/>
      <c r="DV20" s="526"/>
      <c r="EG20" s="52"/>
      <c r="EH20" s="52"/>
      <c r="EI20" s="52"/>
      <c r="EJ20" s="52"/>
      <c r="EK20" s="52"/>
      <c r="EL20" s="52"/>
      <c r="EM20" s="52"/>
      <c r="EN20" s="52"/>
      <c r="EO20" s="52"/>
      <c r="EP20" s="52"/>
      <c r="EQ20" s="52"/>
      <c r="ER20" s="52"/>
    </row>
    <row r="21" spans="1:167" ht="6.45" customHeight="1" x14ac:dyDescent="0.25">
      <c r="B21" s="740"/>
      <c r="C21" s="741"/>
      <c r="D21" s="742"/>
      <c r="E21" s="749"/>
      <c r="F21" s="750"/>
      <c r="G21" s="750"/>
      <c r="H21" s="750"/>
      <c r="I21" s="750"/>
      <c r="J21" s="750"/>
      <c r="K21" s="750"/>
      <c r="L21" s="750"/>
      <c r="M21" s="750"/>
      <c r="N21" s="750"/>
      <c r="O21" s="750"/>
      <c r="P21" s="750"/>
      <c r="Q21" s="750"/>
      <c r="R21" s="751"/>
      <c r="S21" s="707"/>
      <c r="T21" s="708"/>
      <c r="U21" s="708"/>
      <c r="V21" s="708"/>
      <c r="W21" s="708"/>
      <c r="X21" s="709"/>
      <c r="Y21" s="758"/>
      <c r="Z21" s="759"/>
      <c r="AA21" s="759"/>
      <c r="AB21" s="759"/>
      <c r="AC21" s="759"/>
      <c r="AD21" s="759"/>
      <c r="AE21" s="759"/>
      <c r="AF21" s="760"/>
      <c r="AG21" s="758"/>
      <c r="AH21" s="759"/>
      <c r="AI21" s="759"/>
      <c r="AJ21" s="759"/>
      <c r="AK21" s="759"/>
      <c r="AL21" s="759"/>
      <c r="AM21" s="759"/>
      <c r="AN21" s="760"/>
      <c r="AO21" s="758"/>
      <c r="AP21" s="759"/>
      <c r="AQ21" s="759"/>
      <c r="AR21" s="759"/>
      <c r="AS21" s="759"/>
      <c r="AT21" s="759"/>
      <c r="AU21" s="759"/>
      <c r="AV21" s="760"/>
      <c r="AW21" s="767"/>
      <c r="AX21" s="768"/>
      <c r="AY21" s="768"/>
      <c r="AZ21" s="768"/>
      <c r="BA21" s="768"/>
      <c r="BB21" s="768"/>
      <c r="BC21" s="768"/>
      <c r="BD21" s="769"/>
      <c r="BE21" s="775"/>
      <c r="BF21" s="776"/>
      <c r="BG21" s="776"/>
      <c r="BH21" s="776"/>
      <c r="BI21" s="776"/>
      <c r="BJ21" s="776"/>
      <c r="BK21" s="776"/>
      <c r="BL21" s="776"/>
      <c r="BM21" s="782"/>
      <c r="BN21" s="783"/>
      <c r="BO21" s="783"/>
      <c r="BP21" s="783"/>
      <c r="BQ21" s="783"/>
      <c r="BR21" s="783"/>
      <c r="BS21" s="783"/>
      <c r="BT21" s="784"/>
      <c r="BU21" s="707"/>
      <c r="BV21" s="708"/>
      <c r="BW21" s="708"/>
      <c r="BX21" s="708"/>
      <c r="BY21" s="708"/>
      <c r="BZ21" s="709"/>
      <c r="CA21" s="707"/>
      <c r="CB21" s="708"/>
      <c r="CC21" s="708"/>
      <c r="CD21" s="708"/>
      <c r="CE21" s="709"/>
      <c r="CF21" s="707"/>
      <c r="CG21" s="708"/>
      <c r="CH21" s="708"/>
      <c r="CI21" s="708"/>
      <c r="CJ21" s="709"/>
      <c r="CK21" s="707"/>
      <c r="CL21" s="708"/>
      <c r="CM21" s="708"/>
      <c r="CN21" s="708"/>
      <c r="CO21" s="708"/>
      <c r="CP21" s="709"/>
      <c r="CQ21" s="707"/>
      <c r="CR21" s="708"/>
      <c r="CS21" s="708"/>
      <c r="CT21" s="708"/>
      <c r="CU21" s="708"/>
      <c r="CV21" s="709"/>
      <c r="CW21" s="707"/>
      <c r="CX21" s="708"/>
      <c r="CY21" s="708"/>
      <c r="CZ21" s="708"/>
      <c r="DA21" s="708"/>
      <c r="DB21" s="709"/>
      <c r="DC21" s="707"/>
      <c r="DD21" s="708"/>
      <c r="DE21" s="708"/>
      <c r="DF21" s="708"/>
      <c r="DG21" s="708"/>
      <c r="DH21" s="708"/>
      <c r="DI21" s="709"/>
      <c r="DJ21" s="707"/>
      <c r="DK21" s="708"/>
      <c r="DL21" s="708"/>
      <c r="DM21" s="708"/>
      <c r="DN21" s="708"/>
      <c r="DO21" s="709"/>
      <c r="DP21" s="707"/>
      <c r="DQ21" s="708"/>
      <c r="DR21" s="708"/>
      <c r="DS21" s="708"/>
      <c r="DT21" s="709"/>
      <c r="DV21" s="526"/>
      <c r="EG21" s="136"/>
      <c r="EH21" s="136"/>
      <c r="EI21" s="136"/>
      <c r="EJ21" s="136"/>
      <c r="EK21" s="136"/>
      <c r="EL21" s="136"/>
      <c r="EM21" s="136"/>
      <c r="EN21" s="136"/>
      <c r="EO21" s="136"/>
      <c r="EP21" s="136"/>
      <c r="EQ21" s="136"/>
      <c r="ER21" s="136"/>
      <c r="EV21" s="912"/>
      <c r="EW21" s="913"/>
      <c r="EX21" s="913"/>
      <c r="EY21" s="913"/>
      <c r="EZ21" s="913"/>
      <c r="FA21" s="913"/>
      <c r="FB21" s="913"/>
      <c r="FC21" s="913"/>
      <c r="FD21" s="913"/>
      <c r="FE21" s="913"/>
      <c r="FF21" s="913"/>
      <c r="FG21" s="913"/>
      <c r="FH21" s="913"/>
      <c r="FI21" s="913"/>
      <c r="FJ21" s="913"/>
      <c r="FK21" s="914"/>
    </row>
    <row r="22" spans="1:167" ht="6.6" customHeight="1" x14ac:dyDescent="0.25">
      <c r="B22" s="743"/>
      <c r="C22" s="744"/>
      <c r="D22" s="745"/>
      <c r="E22" s="752"/>
      <c r="F22" s="753"/>
      <c r="G22" s="753"/>
      <c r="H22" s="753"/>
      <c r="I22" s="753"/>
      <c r="J22" s="753"/>
      <c r="K22" s="753"/>
      <c r="L22" s="753"/>
      <c r="M22" s="753"/>
      <c r="N22" s="753"/>
      <c r="O22" s="753"/>
      <c r="P22" s="753"/>
      <c r="Q22" s="753"/>
      <c r="R22" s="754"/>
      <c r="S22" s="710"/>
      <c r="T22" s="711"/>
      <c r="U22" s="711"/>
      <c r="V22" s="711"/>
      <c r="W22" s="711"/>
      <c r="X22" s="712"/>
      <c r="Y22" s="761"/>
      <c r="Z22" s="762"/>
      <c r="AA22" s="762"/>
      <c r="AB22" s="762"/>
      <c r="AC22" s="762"/>
      <c r="AD22" s="762"/>
      <c r="AE22" s="762"/>
      <c r="AF22" s="763"/>
      <c r="AG22" s="761"/>
      <c r="AH22" s="762"/>
      <c r="AI22" s="762"/>
      <c r="AJ22" s="762"/>
      <c r="AK22" s="762"/>
      <c r="AL22" s="762"/>
      <c r="AM22" s="762"/>
      <c r="AN22" s="763"/>
      <c r="AO22" s="761"/>
      <c r="AP22" s="762"/>
      <c r="AQ22" s="762"/>
      <c r="AR22" s="762"/>
      <c r="AS22" s="762"/>
      <c r="AT22" s="762"/>
      <c r="AU22" s="762"/>
      <c r="AV22" s="763"/>
      <c r="AW22" s="770"/>
      <c r="AX22" s="771"/>
      <c r="AY22" s="771"/>
      <c r="AZ22" s="771"/>
      <c r="BA22" s="771"/>
      <c r="BB22" s="771"/>
      <c r="BC22" s="771"/>
      <c r="BD22" s="772"/>
      <c r="BE22" s="777"/>
      <c r="BF22" s="778"/>
      <c r="BG22" s="778"/>
      <c r="BH22" s="778"/>
      <c r="BI22" s="778"/>
      <c r="BJ22" s="778"/>
      <c r="BK22" s="778"/>
      <c r="BL22" s="778"/>
      <c r="BM22" s="785"/>
      <c r="BN22" s="786"/>
      <c r="BO22" s="786"/>
      <c r="BP22" s="786"/>
      <c r="BQ22" s="786"/>
      <c r="BR22" s="786"/>
      <c r="BS22" s="786"/>
      <c r="BT22" s="787"/>
      <c r="BU22" s="710"/>
      <c r="BV22" s="711"/>
      <c r="BW22" s="711"/>
      <c r="BX22" s="711"/>
      <c r="BY22" s="711"/>
      <c r="BZ22" s="712"/>
      <c r="CA22" s="710"/>
      <c r="CB22" s="711"/>
      <c r="CC22" s="711"/>
      <c r="CD22" s="711"/>
      <c r="CE22" s="712"/>
      <c r="CF22" s="710"/>
      <c r="CG22" s="711"/>
      <c r="CH22" s="711"/>
      <c r="CI22" s="711"/>
      <c r="CJ22" s="712"/>
      <c r="CK22" s="710"/>
      <c r="CL22" s="711"/>
      <c r="CM22" s="711"/>
      <c r="CN22" s="711"/>
      <c r="CO22" s="711"/>
      <c r="CP22" s="712"/>
      <c r="CQ22" s="710"/>
      <c r="CR22" s="711"/>
      <c r="CS22" s="711"/>
      <c r="CT22" s="711"/>
      <c r="CU22" s="711"/>
      <c r="CV22" s="712"/>
      <c r="CW22" s="710"/>
      <c r="CX22" s="711"/>
      <c r="CY22" s="711"/>
      <c r="CZ22" s="711"/>
      <c r="DA22" s="711"/>
      <c r="DB22" s="712"/>
      <c r="DC22" s="710"/>
      <c r="DD22" s="711"/>
      <c r="DE22" s="711"/>
      <c r="DF22" s="711"/>
      <c r="DG22" s="711"/>
      <c r="DH22" s="711"/>
      <c r="DI22" s="712"/>
      <c r="DJ22" s="710"/>
      <c r="DK22" s="711"/>
      <c r="DL22" s="711"/>
      <c r="DM22" s="711"/>
      <c r="DN22" s="711"/>
      <c r="DO22" s="712"/>
      <c r="DP22" s="710"/>
      <c r="DQ22" s="711"/>
      <c r="DR22" s="711"/>
      <c r="DS22" s="711"/>
      <c r="DT22" s="712"/>
      <c r="DV22" s="526"/>
      <c r="EG22" s="136"/>
      <c r="EH22" s="136"/>
      <c r="EI22" s="136"/>
      <c r="EJ22" s="136"/>
      <c r="EK22" s="136"/>
      <c r="EL22" s="136"/>
      <c r="EM22" s="136"/>
      <c r="EN22" s="136"/>
      <c r="EO22" s="136"/>
      <c r="EP22" s="136"/>
      <c r="EQ22" s="136"/>
      <c r="ER22" s="136"/>
      <c r="EV22" s="915"/>
      <c r="EW22" s="916"/>
      <c r="EX22" s="916"/>
      <c r="EY22" s="916"/>
      <c r="EZ22" s="916"/>
      <c r="FA22" s="916"/>
      <c r="FB22" s="916"/>
      <c r="FC22" s="916"/>
      <c r="FD22" s="916"/>
      <c r="FE22" s="916"/>
      <c r="FF22" s="916"/>
      <c r="FG22" s="916"/>
      <c r="FH22" s="916"/>
      <c r="FI22" s="916"/>
      <c r="FJ22" s="916"/>
      <c r="FK22" s="917"/>
    </row>
    <row r="23" spans="1:167" ht="6.45" customHeight="1" x14ac:dyDescent="0.25">
      <c r="B23" s="737">
        <v>102</v>
      </c>
      <c r="C23" s="738"/>
      <c r="D23" s="739"/>
      <c r="E23" s="746"/>
      <c r="F23" s="747"/>
      <c r="G23" s="747"/>
      <c r="H23" s="747"/>
      <c r="I23" s="747"/>
      <c r="J23" s="747"/>
      <c r="K23" s="747"/>
      <c r="L23" s="747"/>
      <c r="M23" s="747"/>
      <c r="N23" s="747"/>
      <c r="O23" s="747"/>
      <c r="P23" s="747"/>
      <c r="Q23" s="747"/>
      <c r="R23" s="748"/>
      <c r="S23" s="704"/>
      <c r="T23" s="705"/>
      <c r="U23" s="705"/>
      <c r="V23" s="705"/>
      <c r="W23" s="705"/>
      <c r="X23" s="706"/>
      <c r="Y23" s="755"/>
      <c r="Z23" s="756"/>
      <c r="AA23" s="756"/>
      <c r="AB23" s="756"/>
      <c r="AC23" s="756"/>
      <c r="AD23" s="756"/>
      <c r="AE23" s="756"/>
      <c r="AF23" s="757"/>
      <c r="AG23" s="755"/>
      <c r="AH23" s="756"/>
      <c r="AI23" s="756"/>
      <c r="AJ23" s="756"/>
      <c r="AK23" s="756"/>
      <c r="AL23" s="756"/>
      <c r="AM23" s="756"/>
      <c r="AN23" s="757"/>
      <c r="AO23" s="755"/>
      <c r="AP23" s="756"/>
      <c r="AQ23" s="756"/>
      <c r="AR23" s="756"/>
      <c r="AS23" s="756"/>
      <c r="AT23" s="756"/>
      <c r="AU23" s="756"/>
      <c r="AV23" s="757"/>
      <c r="AW23" s="764" t="str">
        <f>IF(AG23="","",AG23+AO23)</f>
        <v/>
      </c>
      <c r="AX23" s="765"/>
      <c r="AY23" s="765"/>
      <c r="AZ23" s="765"/>
      <c r="BA23" s="765"/>
      <c r="BB23" s="765"/>
      <c r="BC23" s="765"/>
      <c r="BD23" s="766"/>
      <c r="BE23" s="773"/>
      <c r="BF23" s="774"/>
      <c r="BG23" s="774"/>
      <c r="BH23" s="774"/>
      <c r="BI23" s="774"/>
      <c r="BJ23" s="774"/>
      <c r="BK23" s="774"/>
      <c r="BL23" s="774"/>
      <c r="BM23" s="779" t="str">
        <f>IF(BE23=0,"",BE23*12)</f>
        <v/>
      </c>
      <c r="BN23" s="780"/>
      <c r="BO23" s="780"/>
      <c r="BP23" s="780"/>
      <c r="BQ23" s="780"/>
      <c r="BR23" s="780"/>
      <c r="BS23" s="780"/>
      <c r="BT23" s="781"/>
      <c r="BU23" s="704"/>
      <c r="BV23" s="705"/>
      <c r="BW23" s="705"/>
      <c r="BX23" s="705"/>
      <c r="BY23" s="705"/>
      <c r="BZ23" s="706"/>
      <c r="CA23" s="704"/>
      <c r="CB23" s="705"/>
      <c r="CC23" s="705"/>
      <c r="CD23" s="705"/>
      <c r="CE23" s="706"/>
      <c r="CF23" s="704"/>
      <c r="CG23" s="705"/>
      <c r="CH23" s="705"/>
      <c r="CI23" s="705"/>
      <c r="CJ23" s="706"/>
      <c r="CK23" s="704"/>
      <c r="CL23" s="705"/>
      <c r="CM23" s="705"/>
      <c r="CN23" s="705"/>
      <c r="CO23" s="705"/>
      <c r="CP23" s="706"/>
      <c r="CQ23" s="704"/>
      <c r="CR23" s="705"/>
      <c r="CS23" s="705"/>
      <c r="CT23" s="705"/>
      <c r="CU23" s="705"/>
      <c r="CV23" s="706"/>
      <c r="CW23" s="704"/>
      <c r="CX23" s="705"/>
      <c r="CY23" s="705"/>
      <c r="CZ23" s="705"/>
      <c r="DA23" s="705"/>
      <c r="DB23" s="706"/>
      <c r="DC23" s="788"/>
      <c r="DD23" s="705"/>
      <c r="DE23" s="705"/>
      <c r="DF23" s="705"/>
      <c r="DG23" s="705"/>
      <c r="DH23" s="705"/>
      <c r="DI23" s="706"/>
      <c r="DJ23" s="704"/>
      <c r="DK23" s="705"/>
      <c r="DL23" s="705"/>
      <c r="DM23" s="705"/>
      <c r="DN23" s="705"/>
      <c r="DO23" s="706"/>
      <c r="DP23" s="704"/>
      <c r="DQ23" s="705"/>
      <c r="DR23" s="705"/>
      <c r="DS23" s="705"/>
      <c r="DT23" s="706"/>
      <c r="DV23" s="526"/>
      <c r="EG23" s="136"/>
      <c r="EH23" s="136"/>
      <c r="EI23" s="136"/>
      <c r="EJ23" s="136"/>
      <c r="EK23" s="136"/>
      <c r="EL23" s="136"/>
      <c r="EM23" s="136"/>
      <c r="EN23" s="136"/>
      <c r="EO23" s="136"/>
      <c r="EP23" s="136"/>
      <c r="EQ23" s="136"/>
      <c r="ER23" s="136"/>
    </row>
    <row r="24" spans="1:167" ht="6.45" customHeight="1" x14ac:dyDescent="0.25">
      <c r="B24" s="740"/>
      <c r="C24" s="741"/>
      <c r="D24" s="742"/>
      <c r="E24" s="749"/>
      <c r="F24" s="750"/>
      <c r="G24" s="750"/>
      <c r="H24" s="750"/>
      <c r="I24" s="750"/>
      <c r="J24" s="750"/>
      <c r="K24" s="750"/>
      <c r="L24" s="750"/>
      <c r="M24" s="750"/>
      <c r="N24" s="750"/>
      <c r="O24" s="750"/>
      <c r="P24" s="750"/>
      <c r="Q24" s="750"/>
      <c r="R24" s="751"/>
      <c r="S24" s="707"/>
      <c r="T24" s="708"/>
      <c r="U24" s="708"/>
      <c r="V24" s="708"/>
      <c r="W24" s="708"/>
      <c r="X24" s="709"/>
      <c r="Y24" s="758"/>
      <c r="Z24" s="759"/>
      <c r="AA24" s="759"/>
      <c r="AB24" s="759"/>
      <c r="AC24" s="759"/>
      <c r="AD24" s="759"/>
      <c r="AE24" s="759"/>
      <c r="AF24" s="760"/>
      <c r="AG24" s="758"/>
      <c r="AH24" s="759"/>
      <c r="AI24" s="759"/>
      <c r="AJ24" s="759"/>
      <c r="AK24" s="759"/>
      <c r="AL24" s="759"/>
      <c r="AM24" s="759"/>
      <c r="AN24" s="760"/>
      <c r="AO24" s="758"/>
      <c r="AP24" s="759"/>
      <c r="AQ24" s="759"/>
      <c r="AR24" s="759"/>
      <c r="AS24" s="759"/>
      <c r="AT24" s="759"/>
      <c r="AU24" s="759"/>
      <c r="AV24" s="760"/>
      <c r="AW24" s="767"/>
      <c r="AX24" s="768"/>
      <c r="AY24" s="768"/>
      <c r="AZ24" s="768"/>
      <c r="BA24" s="768"/>
      <c r="BB24" s="768"/>
      <c r="BC24" s="768"/>
      <c r="BD24" s="769"/>
      <c r="BE24" s="775"/>
      <c r="BF24" s="776"/>
      <c r="BG24" s="776"/>
      <c r="BH24" s="776"/>
      <c r="BI24" s="776"/>
      <c r="BJ24" s="776"/>
      <c r="BK24" s="776"/>
      <c r="BL24" s="776"/>
      <c r="BM24" s="782"/>
      <c r="BN24" s="783"/>
      <c r="BO24" s="783"/>
      <c r="BP24" s="783"/>
      <c r="BQ24" s="783"/>
      <c r="BR24" s="783"/>
      <c r="BS24" s="783"/>
      <c r="BT24" s="784"/>
      <c r="BU24" s="707"/>
      <c r="BV24" s="708"/>
      <c r="BW24" s="708"/>
      <c r="BX24" s="708"/>
      <c r="BY24" s="708"/>
      <c r="BZ24" s="709"/>
      <c r="CA24" s="707"/>
      <c r="CB24" s="708"/>
      <c r="CC24" s="708"/>
      <c r="CD24" s="708"/>
      <c r="CE24" s="709"/>
      <c r="CF24" s="707"/>
      <c r="CG24" s="708"/>
      <c r="CH24" s="708"/>
      <c r="CI24" s="708"/>
      <c r="CJ24" s="709"/>
      <c r="CK24" s="707"/>
      <c r="CL24" s="708"/>
      <c r="CM24" s="708"/>
      <c r="CN24" s="708"/>
      <c r="CO24" s="708"/>
      <c r="CP24" s="709"/>
      <c r="CQ24" s="707"/>
      <c r="CR24" s="708"/>
      <c r="CS24" s="708"/>
      <c r="CT24" s="708"/>
      <c r="CU24" s="708"/>
      <c r="CV24" s="709"/>
      <c r="CW24" s="707"/>
      <c r="CX24" s="708"/>
      <c r="CY24" s="708"/>
      <c r="CZ24" s="708"/>
      <c r="DA24" s="708"/>
      <c r="DB24" s="709"/>
      <c r="DC24" s="707"/>
      <c r="DD24" s="708"/>
      <c r="DE24" s="708"/>
      <c r="DF24" s="708"/>
      <c r="DG24" s="708"/>
      <c r="DH24" s="708"/>
      <c r="DI24" s="709"/>
      <c r="DJ24" s="707"/>
      <c r="DK24" s="708"/>
      <c r="DL24" s="708"/>
      <c r="DM24" s="708"/>
      <c r="DN24" s="708"/>
      <c r="DO24" s="709"/>
      <c r="DP24" s="707"/>
      <c r="DQ24" s="708"/>
      <c r="DR24" s="708"/>
      <c r="DS24" s="708"/>
      <c r="DT24" s="709"/>
      <c r="DV24" s="526"/>
      <c r="EG24" s="52"/>
      <c r="EH24" s="52"/>
      <c r="EI24" s="52"/>
      <c r="EJ24" s="52"/>
      <c r="EK24" s="52"/>
      <c r="EL24" s="52"/>
      <c r="EM24" s="52"/>
      <c r="EN24" s="52"/>
      <c r="EO24" s="52"/>
      <c r="EP24" s="52"/>
      <c r="EQ24" s="52"/>
      <c r="ER24" s="52"/>
    </row>
    <row r="25" spans="1:167" ht="6.45" customHeight="1" x14ac:dyDescent="0.25">
      <c r="B25" s="743"/>
      <c r="C25" s="744"/>
      <c r="D25" s="745"/>
      <c r="E25" s="752"/>
      <c r="F25" s="753"/>
      <c r="G25" s="753"/>
      <c r="H25" s="753"/>
      <c r="I25" s="753"/>
      <c r="J25" s="753"/>
      <c r="K25" s="753"/>
      <c r="L25" s="753"/>
      <c r="M25" s="753"/>
      <c r="N25" s="753"/>
      <c r="O25" s="753"/>
      <c r="P25" s="753"/>
      <c r="Q25" s="753"/>
      <c r="R25" s="754"/>
      <c r="S25" s="710"/>
      <c r="T25" s="711"/>
      <c r="U25" s="711"/>
      <c r="V25" s="711"/>
      <c r="W25" s="711"/>
      <c r="X25" s="712"/>
      <c r="Y25" s="761"/>
      <c r="Z25" s="762"/>
      <c r="AA25" s="762"/>
      <c r="AB25" s="762"/>
      <c r="AC25" s="762"/>
      <c r="AD25" s="762"/>
      <c r="AE25" s="762"/>
      <c r="AF25" s="763"/>
      <c r="AG25" s="761"/>
      <c r="AH25" s="762"/>
      <c r="AI25" s="762"/>
      <c r="AJ25" s="762"/>
      <c r="AK25" s="762"/>
      <c r="AL25" s="762"/>
      <c r="AM25" s="762"/>
      <c r="AN25" s="763"/>
      <c r="AO25" s="761"/>
      <c r="AP25" s="762"/>
      <c r="AQ25" s="762"/>
      <c r="AR25" s="762"/>
      <c r="AS25" s="762"/>
      <c r="AT25" s="762"/>
      <c r="AU25" s="762"/>
      <c r="AV25" s="763"/>
      <c r="AW25" s="770"/>
      <c r="AX25" s="771"/>
      <c r="AY25" s="771"/>
      <c r="AZ25" s="771"/>
      <c r="BA25" s="771"/>
      <c r="BB25" s="771"/>
      <c r="BC25" s="771"/>
      <c r="BD25" s="772"/>
      <c r="BE25" s="777"/>
      <c r="BF25" s="778"/>
      <c r="BG25" s="778"/>
      <c r="BH25" s="778"/>
      <c r="BI25" s="778"/>
      <c r="BJ25" s="778"/>
      <c r="BK25" s="778"/>
      <c r="BL25" s="778"/>
      <c r="BM25" s="785"/>
      <c r="BN25" s="786"/>
      <c r="BO25" s="786"/>
      <c r="BP25" s="786"/>
      <c r="BQ25" s="786"/>
      <c r="BR25" s="786"/>
      <c r="BS25" s="786"/>
      <c r="BT25" s="787"/>
      <c r="BU25" s="710"/>
      <c r="BV25" s="711"/>
      <c r="BW25" s="711"/>
      <c r="BX25" s="711"/>
      <c r="BY25" s="711"/>
      <c r="BZ25" s="712"/>
      <c r="CA25" s="710"/>
      <c r="CB25" s="711"/>
      <c r="CC25" s="711"/>
      <c r="CD25" s="711"/>
      <c r="CE25" s="712"/>
      <c r="CF25" s="710"/>
      <c r="CG25" s="711"/>
      <c r="CH25" s="711"/>
      <c r="CI25" s="711"/>
      <c r="CJ25" s="712"/>
      <c r="CK25" s="710"/>
      <c r="CL25" s="711"/>
      <c r="CM25" s="711"/>
      <c r="CN25" s="711"/>
      <c r="CO25" s="711"/>
      <c r="CP25" s="712"/>
      <c r="CQ25" s="710"/>
      <c r="CR25" s="711"/>
      <c r="CS25" s="711"/>
      <c r="CT25" s="711"/>
      <c r="CU25" s="711"/>
      <c r="CV25" s="712"/>
      <c r="CW25" s="710"/>
      <c r="CX25" s="711"/>
      <c r="CY25" s="711"/>
      <c r="CZ25" s="711"/>
      <c r="DA25" s="711"/>
      <c r="DB25" s="712"/>
      <c r="DC25" s="710"/>
      <c r="DD25" s="711"/>
      <c r="DE25" s="711"/>
      <c r="DF25" s="711"/>
      <c r="DG25" s="711"/>
      <c r="DH25" s="711"/>
      <c r="DI25" s="712"/>
      <c r="DJ25" s="710"/>
      <c r="DK25" s="711"/>
      <c r="DL25" s="711"/>
      <c r="DM25" s="711"/>
      <c r="DN25" s="711"/>
      <c r="DO25" s="712"/>
      <c r="DP25" s="710"/>
      <c r="DQ25" s="711"/>
      <c r="DR25" s="711"/>
      <c r="DS25" s="711"/>
      <c r="DT25" s="712"/>
      <c r="DV25" s="526"/>
      <c r="EG25" s="136"/>
      <c r="EH25" s="136"/>
      <c r="EI25" s="136"/>
      <c r="EJ25" s="136"/>
      <c r="EK25" s="136"/>
      <c r="EL25" s="136"/>
      <c r="EM25" s="136"/>
      <c r="EN25" s="136"/>
      <c r="EO25" s="136"/>
      <c r="EP25" s="136"/>
      <c r="EQ25" s="136"/>
      <c r="ER25" s="136"/>
    </row>
    <row r="26" spans="1:167" ht="6.45" customHeight="1" x14ac:dyDescent="0.25">
      <c r="B26" s="737">
        <v>103</v>
      </c>
      <c r="C26" s="738"/>
      <c r="D26" s="739"/>
      <c r="E26" s="746"/>
      <c r="F26" s="747"/>
      <c r="G26" s="747"/>
      <c r="H26" s="747"/>
      <c r="I26" s="747"/>
      <c r="J26" s="747"/>
      <c r="K26" s="747"/>
      <c r="L26" s="747"/>
      <c r="M26" s="747"/>
      <c r="N26" s="747"/>
      <c r="O26" s="747"/>
      <c r="P26" s="747"/>
      <c r="Q26" s="747"/>
      <c r="R26" s="748"/>
      <c r="S26" s="704"/>
      <c r="T26" s="705"/>
      <c r="U26" s="705"/>
      <c r="V26" s="705"/>
      <c r="W26" s="705"/>
      <c r="X26" s="706"/>
      <c r="Y26" s="755"/>
      <c r="Z26" s="756"/>
      <c r="AA26" s="756"/>
      <c r="AB26" s="756"/>
      <c r="AC26" s="756"/>
      <c r="AD26" s="756"/>
      <c r="AE26" s="756"/>
      <c r="AF26" s="757"/>
      <c r="AG26" s="755"/>
      <c r="AH26" s="756"/>
      <c r="AI26" s="756"/>
      <c r="AJ26" s="756"/>
      <c r="AK26" s="756"/>
      <c r="AL26" s="756"/>
      <c r="AM26" s="756"/>
      <c r="AN26" s="757"/>
      <c r="AO26" s="755"/>
      <c r="AP26" s="756"/>
      <c r="AQ26" s="756"/>
      <c r="AR26" s="756"/>
      <c r="AS26" s="756"/>
      <c r="AT26" s="756"/>
      <c r="AU26" s="756"/>
      <c r="AV26" s="757"/>
      <c r="AW26" s="764" t="str">
        <f>IF(AG26="","",AG26+AO26)</f>
        <v/>
      </c>
      <c r="AX26" s="765"/>
      <c r="AY26" s="765"/>
      <c r="AZ26" s="765"/>
      <c r="BA26" s="765"/>
      <c r="BB26" s="765"/>
      <c r="BC26" s="765"/>
      <c r="BD26" s="766"/>
      <c r="BE26" s="773"/>
      <c r="BF26" s="774"/>
      <c r="BG26" s="774"/>
      <c r="BH26" s="774"/>
      <c r="BI26" s="774"/>
      <c r="BJ26" s="774"/>
      <c r="BK26" s="774"/>
      <c r="BL26" s="774"/>
      <c r="BM26" s="779" t="str">
        <f>IF(BE26=0,"",BE26*12)</f>
        <v/>
      </c>
      <c r="BN26" s="780"/>
      <c r="BO26" s="780"/>
      <c r="BP26" s="780"/>
      <c r="BQ26" s="780"/>
      <c r="BR26" s="780"/>
      <c r="BS26" s="780"/>
      <c r="BT26" s="781"/>
      <c r="BU26" s="704"/>
      <c r="BV26" s="705"/>
      <c r="BW26" s="705"/>
      <c r="BX26" s="705"/>
      <c r="BY26" s="705"/>
      <c r="BZ26" s="706"/>
      <c r="CA26" s="704"/>
      <c r="CB26" s="705"/>
      <c r="CC26" s="705"/>
      <c r="CD26" s="705"/>
      <c r="CE26" s="706"/>
      <c r="CF26" s="704"/>
      <c r="CG26" s="705"/>
      <c r="CH26" s="705"/>
      <c r="CI26" s="705"/>
      <c r="CJ26" s="706"/>
      <c r="CK26" s="704"/>
      <c r="CL26" s="705"/>
      <c r="CM26" s="705"/>
      <c r="CN26" s="705"/>
      <c r="CO26" s="705"/>
      <c r="CP26" s="706"/>
      <c r="CQ26" s="704"/>
      <c r="CR26" s="705"/>
      <c r="CS26" s="705"/>
      <c r="CT26" s="705"/>
      <c r="CU26" s="705"/>
      <c r="CV26" s="706"/>
      <c r="CW26" s="704"/>
      <c r="CX26" s="705"/>
      <c r="CY26" s="705"/>
      <c r="CZ26" s="705"/>
      <c r="DA26" s="705"/>
      <c r="DB26" s="706"/>
      <c r="DC26" s="788"/>
      <c r="DD26" s="705"/>
      <c r="DE26" s="705"/>
      <c r="DF26" s="705"/>
      <c r="DG26" s="705"/>
      <c r="DH26" s="705"/>
      <c r="DI26" s="706"/>
      <c r="DJ26" s="704"/>
      <c r="DK26" s="705"/>
      <c r="DL26" s="705"/>
      <c r="DM26" s="705"/>
      <c r="DN26" s="705"/>
      <c r="DO26" s="706"/>
      <c r="DP26" s="704"/>
      <c r="DQ26" s="705"/>
      <c r="DR26" s="705"/>
      <c r="DS26" s="705"/>
      <c r="DT26" s="706"/>
      <c r="DV26" s="526"/>
      <c r="EG26" s="136"/>
      <c r="EH26" s="136"/>
      <c r="EI26" s="136"/>
      <c r="EJ26" s="136"/>
      <c r="EK26" s="136"/>
      <c r="EL26" s="136"/>
      <c r="EM26" s="136"/>
      <c r="EN26" s="136"/>
      <c r="EO26" s="136"/>
      <c r="EP26" s="136"/>
      <c r="EQ26" s="136"/>
      <c r="ER26" s="136"/>
    </row>
    <row r="27" spans="1:167" ht="6.45" customHeight="1" x14ac:dyDescent="0.25">
      <c r="B27" s="740"/>
      <c r="C27" s="741"/>
      <c r="D27" s="742"/>
      <c r="E27" s="749"/>
      <c r="F27" s="750"/>
      <c r="G27" s="750"/>
      <c r="H27" s="750"/>
      <c r="I27" s="750"/>
      <c r="J27" s="750"/>
      <c r="K27" s="750"/>
      <c r="L27" s="750"/>
      <c r="M27" s="750"/>
      <c r="N27" s="750"/>
      <c r="O27" s="750"/>
      <c r="P27" s="750"/>
      <c r="Q27" s="750"/>
      <c r="R27" s="751"/>
      <c r="S27" s="707"/>
      <c r="T27" s="708"/>
      <c r="U27" s="708"/>
      <c r="V27" s="708"/>
      <c r="W27" s="708"/>
      <c r="X27" s="709"/>
      <c r="Y27" s="758"/>
      <c r="Z27" s="759"/>
      <c r="AA27" s="759"/>
      <c r="AB27" s="759"/>
      <c r="AC27" s="759"/>
      <c r="AD27" s="759"/>
      <c r="AE27" s="759"/>
      <c r="AF27" s="760"/>
      <c r="AG27" s="758"/>
      <c r="AH27" s="759"/>
      <c r="AI27" s="759"/>
      <c r="AJ27" s="759"/>
      <c r="AK27" s="759"/>
      <c r="AL27" s="759"/>
      <c r="AM27" s="759"/>
      <c r="AN27" s="760"/>
      <c r="AO27" s="758"/>
      <c r="AP27" s="759"/>
      <c r="AQ27" s="759"/>
      <c r="AR27" s="759"/>
      <c r="AS27" s="759"/>
      <c r="AT27" s="759"/>
      <c r="AU27" s="759"/>
      <c r="AV27" s="760"/>
      <c r="AW27" s="767"/>
      <c r="AX27" s="768"/>
      <c r="AY27" s="768"/>
      <c r="AZ27" s="768"/>
      <c r="BA27" s="768"/>
      <c r="BB27" s="768"/>
      <c r="BC27" s="768"/>
      <c r="BD27" s="769"/>
      <c r="BE27" s="775"/>
      <c r="BF27" s="776"/>
      <c r="BG27" s="776"/>
      <c r="BH27" s="776"/>
      <c r="BI27" s="776"/>
      <c r="BJ27" s="776"/>
      <c r="BK27" s="776"/>
      <c r="BL27" s="776"/>
      <c r="BM27" s="782"/>
      <c r="BN27" s="783"/>
      <c r="BO27" s="783"/>
      <c r="BP27" s="783"/>
      <c r="BQ27" s="783"/>
      <c r="BR27" s="783"/>
      <c r="BS27" s="783"/>
      <c r="BT27" s="784"/>
      <c r="BU27" s="707"/>
      <c r="BV27" s="708"/>
      <c r="BW27" s="708"/>
      <c r="BX27" s="708"/>
      <c r="BY27" s="708"/>
      <c r="BZ27" s="709"/>
      <c r="CA27" s="707"/>
      <c r="CB27" s="708"/>
      <c r="CC27" s="708"/>
      <c r="CD27" s="708"/>
      <c r="CE27" s="709"/>
      <c r="CF27" s="707"/>
      <c r="CG27" s="708"/>
      <c r="CH27" s="708"/>
      <c r="CI27" s="708"/>
      <c r="CJ27" s="709"/>
      <c r="CK27" s="707"/>
      <c r="CL27" s="708"/>
      <c r="CM27" s="708"/>
      <c r="CN27" s="708"/>
      <c r="CO27" s="708"/>
      <c r="CP27" s="709"/>
      <c r="CQ27" s="707"/>
      <c r="CR27" s="708"/>
      <c r="CS27" s="708"/>
      <c r="CT27" s="708"/>
      <c r="CU27" s="708"/>
      <c r="CV27" s="709"/>
      <c r="CW27" s="707"/>
      <c r="CX27" s="708"/>
      <c r="CY27" s="708"/>
      <c r="CZ27" s="708"/>
      <c r="DA27" s="708"/>
      <c r="DB27" s="709"/>
      <c r="DC27" s="707"/>
      <c r="DD27" s="708"/>
      <c r="DE27" s="708"/>
      <c r="DF27" s="708"/>
      <c r="DG27" s="708"/>
      <c r="DH27" s="708"/>
      <c r="DI27" s="709"/>
      <c r="DJ27" s="707"/>
      <c r="DK27" s="708"/>
      <c r="DL27" s="708"/>
      <c r="DM27" s="708"/>
      <c r="DN27" s="708"/>
      <c r="DO27" s="709"/>
      <c r="DP27" s="707"/>
      <c r="DQ27" s="708"/>
      <c r="DR27" s="708"/>
      <c r="DS27" s="708"/>
      <c r="DT27" s="709"/>
      <c r="DV27" s="526"/>
      <c r="EG27" s="136"/>
      <c r="EH27" s="136"/>
      <c r="EI27" s="136"/>
      <c r="EJ27" s="136"/>
      <c r="EK27" s="136"/>
      <c r="EL27" s="136"/>
      <c r="EM27" s="136"/>
      <c r="EN27" s="136"/>
      <c r="EO27" s="136"/>
      <c r="EP27" s="136"/>
      <c r="EQ27" s="136"/>
      <c r="ER27" s="136"/>
    </row>
    <row r="28" spans="1:167" ht="6.45" customHeight="1" x14ac:dyDescent="0.25">
      <c r="B28" s="743"/>
      <c r="C28" s="744"/>
      <c r="D28" s="745"/>
      <c r="E28" s="752"/>
      <c r="F28" s="753"/>
      <c r="G28" s="753"/>
      <c r="H28" s="753"/>
      <c r="I28" s="753"/>
      <c r="J28" s="753"/>
      <c r="K28" s="753"/>
      <c r="L28" s="753"/>
      <c r="M28" s="753"/>
      <c r="N28" s="753"/>
      <c r="O28" s="753"/>
      <c r="P28" s="753"/>
      <c r="Q28" s="753"/>
      <c r="R28" s="754"/>
      <c r="S28" s="710"/>
      <c r="T28" s="711"/>
      <c r="U28" s="711"/>
      <c r="V28" s="711"/>
      <c r="W28" s="711"/>
      <c r="X28" s="712"/>
      <c r="Y28" s="761"/>
      <c r="Z28" s="762"/>
      <c r="AA28" s="762"/>
      <c r="AB28" s="762"/>
      <c r="AC28" s="762"/>
      <c r="AD28" s="762"/>
      <c r="AE28" s="762"/>
      <c r="AF28" s="763"/>
      <c r="AG28" s="761"/>
      <c r="AH28" s="762"/>
      <c r="AI28" s="762"/>
      <c r="AJ28" s="762"/>
      <c r="AK28" s="762"/>
      <c r="AL28" s="762"/>
      <c r="AM28" s="762"/>
      <c r="AN28" s="763"/>
      <c r="AO28" s="761"/>
      <c r="AP28" s="762"/>
      <c r="AQ28" s="762"/>
      <c r="AR28" s="762"/>
      <c r="AS28" s="762"/>
      <c r="AT28" s="762"/>
      <c r="AU28" s="762"/>
      <c r="AV28" s="763"/>
      <c r="AW28" s="770"/>
      <c r="AX28" s="771"/>
      <c r="AY28" s="771"/>
      <c r="AZ28" s="771"/>
      <c r="BA28" s="771"/>
      <c r="BB28" s="771"/>
      <c r="BC28" s="771"/>
      <c r="BD28" s="772"/>
      <c r="BE28" s="777"/>
      <c r="BF28" s="778"/>
      <c r="BG28" s="778"/>
      <c r="BH28" s="778"/>
      <c r="BI28" s="778"/>
      <c r="BJ28" s="778"/>
      <c r="BK28" s="778"/>
      <c r="BL28" s="778"/>
      <c r="BM28" s="785"/>
      <c r="BN28" s="786"/>
      <c r="BO28" s="786"/>
      <c r="BP28" s="786"/>
      <c r="BQ28" s="786"/>
      <c r="BR28" s="786"/>
      <c r="BS28" s="786"/>
      <c r="BT28" s="787"/>
      <c r="BU28" s="710"/>
      <c r="BV28" s="711"/>
      <c r="BW28" s="711"/>
      <c r="BX28" s="711"/>
      <c r="BY28" s="711"/>
      <c r="BZ28" s="712"/>
      <c r="CA28" s="710"/>
      <c r="CB28" s="711"/>
      <c r="CC28" s="711"/>
      <c r="CD28" s="711"/>
      <c r="CE28" s="712"/>
      <c r="CF28" s="710"/>
      <c r="CG28" s="711"/>
      <c r="CH28" s="711"/>
      <c r="CI28" s="711"/>
      <c r="CJ28" s="712"/>
      <c r="CK28" s="710"/>
      <c r="CL28" s="711"/>
      <c r="CM28" s="711"/>
      <c r="CN28" s="711"/>
      <c r="CO28" s="711"/>
      <c r="CP28" s="712"/>
      <c r="CQ28" s="710"/>
      <c r="CR28" s="711"/>
      <c r="CS28" s="711"/>
      <c r="CT28" s="711"/>
      <c r="CU28" s="711"/>
      <c r="CV28" s="712"/>
      <c r="CW28" s="710"/>
      <c r="CX28" s="711"/>
      <c r="CY28" s="711"/>
      <c r="CZ28" s="711"/>
      <c r="DA28" s="711"/>
      <c r="DB28" s="712"/>
      <c r="DC28" s="710"/>
      <c r="DD28" s="711"/>
      <c r="DE28" s="711"/>
      <c r="DF28" s="711"/>
      <c r="DG28" s="711"/>
      <c r="DH28" s="711"/>
      <c r="DI28" s="712"/>
      <c r="DJ28" s="710"/>
      <c r="DK28" s="711"/>
      <c r="DL28" s="711"/>
      <c r="DM28" s="711"/>
      <c r="DN28" s="711"/>
      <c r="DO28" s="712"/>
      <c r="DP28" s="710"/>
      <c r="DQ28" s="711"/>
      <c r="DR28" s="711"/>
      <c r="DS28" s="711"/>
      <c r="DT28" s="712"/>
      <c r="DV28" s="526"/>
      <c r="EG28" s="52"/>
      <c r="EH28" s="52"/>
      <c r="EI28" s="52"/>
      <c r="EJ28" s="52"/>
      <c r="EK28" s="52"/>
      <c r="EL28" s="52"/>
      <c r="EM28" s="52"/>
      <c r="EN28" s="52"/>
      <c r="EO28" s="52"/>
      <c r="EP28" s="52"/>
      <c r="EQ28" s="52"/>
      <c r="ER28" s="52"/>
    </row>
    <row r="29" spans="1:167" s="52" customFormat="1" ht="6.45" customHeight="1" x14ac:dyDescent="0.25">
      <c r="A29" s="13"/>
      <c r="B29" s="737">
        <v>104</v>
      </c>
      <c r="C29" s="738"/>
      <c r="D29" s="739"/>
      <c r="E29" s="746"/>
      <c r="F29" s="747"/>
      <c r="G29" s="747"/>
      <c r="H29" s="747"/>
      <c r="I29" s="747"/>
      <c r="J29" s="747"/>
      <c r="K29" s="747"/>
      <c r="L29" s="747"/>
      <c r="M29" s="747"/>
      <c r="N29" s="747"/>
      <c r="O29" s="747"/>
      <c r="P29" s="747"/>
      <c r="Q29" s="747"/>
      <c r="R29" s="748"/>
      <c r="S29" s="704"/>
      <c r="T29" s="705"/>
      <c r="U29" s="705"/>
      <c r="V29" s="705"/>
      <c r="W29" s="705"/>
      <c r="X29" s="706"/>
      <c r="Y29" s="755"/>
      <c r="Z29" s="756"/>
      <c r="AA29" s="756"/>
      <c r="AB29" s="756"/>
      <c r="AC29" s="756"/>
      <c r="AD29" s="756"/>
      <c r="AE29" s="756"/>
      <c r="AF29" s="757"/>
      <c r="AG29" s="755"/>
      <c r="AH29" s="756"/>
      <c r="AI29" s="756"/>
      <c r="AJ29" s="756"/>
      <c r="AK29" s="756"/>
      <c r="AL29" s="756"/>
      <c r="AM29" s="756"/>
      <c r="AN29" s="757"/>
      <c r="AO29" s="755"/>
      <c r="AP29" s="756"/>
      <c r="AQ29" s="756"/>
      <c r="AR29" s="756"/>
      <c r="AS29" s="756"/>
      <c r="AT29" s="756"/>
      <c r="AU29" s="756"/>
      <c r="AV29" s="757"/>
      <c r="AW29" s="764" t="str">
        <f>IF(AG29="","",AG29+AO29)</f>
        <v/>
      </c>
      <c r="AX29" s="765"/>
      <c r="AY29" s="765"/>
      <c r="AZ29" s="765"/>
      <c r="BA29" s="765"/>
      <c r="BB29" s="765"/>
      <c r="BC29" s="765"/>
      <c r="BD29" s="766"/>
      <c r="BE29" s="773"/>
      <c r="BF29" s="774"/>
      <c r="BG29" s="774"/>
      <c r="BH29" s="774"/>
      <c r="BI29" s="774"/>
      <c r="BJ29" s="774"/>
      <c r="BK29" s="774"/>
      <c r="BL29" s="774"/>
      <c r="BM29" s="779" t="str">
        <f>IF(BE29=0,"",BE29*12)</f>
        <v/>
      </c>
      <c r="BN29" s="780"/>
      <c r="BO29" s="780"/>
      <c r="BP29" s="780"/>
      <c r="BQ29" s="780"/>
      <c r="BR29" s="780"/>
      <c r="BS29" s="780"/>
      <c r="BT29" s="781"/>
      <c r="BU29" s="704"/>
      <c r="BV29" s="705"/>
      <c r="BW29" s="705"/>
      <c r="BX29" s="705"/>
      <c r="BY29" s="705"/>
      <c r="BZ29" s="706"/>
      <c r="CA29" s="704"/>
      <c r="CB29" s="705"/>
      <c r="CC29" s="705"/>
      <c r="CD29" s="705"/>
      <c r="CE29" s="706"/>
      <c r="CF29" s="704"/>
      <c r="CG29" s="705"/>
      <c r="CH29" s="705"/>
      <c r="CI29" s="705"/>
      <c r="CJ29" s="706"/>
      <c r="CK29" s="704"/>
      <c r="CL29" s="705"/>
      <c r="CM29" s="705"/>
      <c r="CN29" s="705"/>
      <c r="CO29" s="705"/>
      <c r="CP29" s="706"/>
      <c r="CQ29" s="704"/>
      <c r="CR29" s="705"/>
      <c r="CS29" s="705"/>
      <c r="CT29" s="705"/>
      <c r="CU29" s="705"/>
      <c r="CV29" s="706"/>
      <c r="CW29" s="704"/>
      <c r="CX29" s="705"/>
      <c r="CY29" s="705"/>
      <c r="CZ29" s="705"/>
      <c r="DA29" s="705"/>
      <c r="DB29" s="706"/>
      <c r="DC29" s="788"/>
      <c r="DD29" s="705"/>
      <c r="DE29" s="705"/>
      <c r="DF29" s="705"/>
      <c r="DG29" s="705"/>
      <c r="DH29" s="705"/>
      <c r="DI29" s="706"/>
      <c r="DJ29" s="704"/>
      <c r="DK29" s="705"/>
      <c r="DL29" s="705"/>
      <c r="DM29" s="705"/>
      <c r="DN29" s="705"/>
      <c r="DO29" s="706"/>
      <c r="DP29" s="704"/>
      <c r="DQ29" s="705"/>
      <c r="DR29" s="705"/>
      <c r="DS29" s="705"/>
      <c r="DT29" s="706"/>
      <c r="DU29" s="13"/>
      <c r="DV29" s="526"/>
      <c r="EG29" s="136"/>
      <c r="EH29" s="136"/>
      <c r="EI29" s="136"/>
      <c r="EJ29" s="136"/>
      <c r="EK29" s="136"/>
      <c r="EL29" s="136"/>
      <c r="EM29" s="136"/>
      <c r="EN29" s="136"/>
      <c r="EO29" s="136"/>
      <c r="EP29" s="136"/>
      <c r="EQ29" s="136"/>
      <c r="ER29" s="136"/>
      <c r="ES29" s="136"/>
    </row>
    <row r="30" spans="1:167" s="52" customFormat="1" ht="6.45" customHeight="1" x14ac:dyDescent="0.25">
      <c r="A30" s="13"/>
      <c r="B30" s="740"/>
      <c r="C30" s="741"/>
      <c r="D30" s="742"/>
      <c r="E30" s="749"/>
      <c r="F30" s="750"/>
      <c r="G30" s="750"/>
      <c r="H30" s="750"/>
      <c r="I30" s="750"/>
      <c r="J30" s="750"/>
      <c r="K30" s="750"/>
      <c r="L30" s="750"/>
      <c r="M30" s="750"/>
      <c r="N30" s="750"/>
      <c r="O30" s="750"/>
      <c r="P30" s="750"/>
      <c r="Q30" s="750"/>
      <c r="R30" s="751"/>
      <c r="S30" s="707"/>
      <c r="T30" s="708"/>
      <c r="U30" s="708"/>
      <c r="V30" s="708"/>
      <c r="W30" s="708"/>
      <c r="X30" s="709"/>
      <c r="Y30" s="758"/>
      <c r="Z30" s="759"/>
      <c r="AA30" s="759"/>
      <c r="AB30" s="759"/>
      <c r="AC30" s="759"/>
      <c r="AD30" s="759"/>
      <c r="AE30" s="759"/>
      <c r="AF30" s="760"/>
      <c r="AG30" s="758"/>
      <c r="AH30" s="759"/>
      <c r="AI30" s="759"/>
      <c r="AJ30" s="759"/>
      <c r="AK30" s="759"/>
      <c r="AL30" s="759"/>
      <c r="AM30" s="759"/>
      <c r="AN30" s="760"/>
      <c r="AO30" s="758"/>
      <c r="AP30" s="759"/>
      <c r="AQ30" s="759"/>
      <c r="AR30" s="759"/>
      <c r="AS30" s="759"/>
      <c r="AT30" s="759"/>
      <c r="AU30" s="759"/>
      <c r="AV30" s="760"/>
      <c r="AW30" s="767"/>
      <c r="AX30" s="768"/>
      <c r="AY30" s="768"/>
      <c r="AZ30" s="768"/>
      <c r="BA30" s="768"/>
      <c r="BB30" s="768"/>
      <c r="BC30" s="768"/>
      <c r="BD30" s="769"/>
      <c r="BE30" s="775"/>
      <c r="BF30" s="776"/>
      <c r="BG30" s="776"/>
      <c r="BH30" s="776"/>
      <c r="BI30" s="776"/>
      <c r="BJ30" s="776"/>
      <c r="BK30" s="776"/>
      <c r="BL30" s="776"/>
      <c r="BM30" s="782"/>
      <c r="BN30" s="783"/>
      <c r="BO30" s="783"/>
      <c r="BP30" s="783"/>
      <c r="BQ30" s="783"/>
      <c r="BR30" s="783"/>
      <c r="BS30" s="783"/>
      <c r="BT30" s="784"/>
      <c r="BU30" s="707"/>
      <c r="BV30" s="708"/>
      <c r="BW30" s="708"/>
      <c r="BX30" s="708"/>
      <c r="BY30" s="708"/>
      <c r="BZ30" s="709"/>
      <c r="CA30" s="707"/>
      <c r="CB30" s="708"/>
      <c r="CC30" s="708"/>
      <c r="CD30" s="708"/>
      <c r="CE30" s="709"/>
      <c r="CF30" s="707"/>
      <c r="CG30" s="708"/>
      <c r="CH30" s="708"/>
      <c r="CI30" s="708"/>
      <c r="CJ30" s="709"/>
      <c r="CK30" s="707"/>
      <c r="CL30" s="708"/>
      <c r="CM30" s="708"/>
      <c r="CN30" s="708"/>
      <c r="CO30" s="708"/>
      <c r="CP30" s="709"/>
      <c r="CQ30" s="707"/>
      <c r="CR30" s="708"/>
      <c r="CS30" s="708"/>
      <c r="CT30" s="708"/>
      <c r="CU30" s="708"/>
      <c r="CV30" s="709"/>
      <c r="CW30" s="707"/>
      <c r="CX30" s="708"/>
      <c r="CY30" s="708"/>
      <c r="CZ30" s="708"/>
      <c r="DA30" s="708"/>
      <c r="DB30" s="709"/>
      <c r="DC30" s="707"/>
      <c r="DD30" s="708"/>
      <c r="DE30" s="708"/>
      <c r="DF30" s="708"/>
      <c r="DG30" s="708"/>
      <c r="DH30" s="708"/>
      <c r="DI30" s="709"/>
      <c r="DJ30" s="707"/>
      <c r="DK30" s="708"/>
      <c r="DL30" s="708"/>
      <c r="DM30" s="708"/>
      <c r="DN30" s="708"/>
      <c r="DO30" s="709"/>
      <c r="DP30" s="707"/>
      <c r="DQ30" s="708"/>
      <c r="DR30" s="708"/>
      <c r="DS30" s="708"/>
      <c r="DT30" s="709"/>
      <c r="DU30" s="13"/>
      <c r="DV30" s="526"/>
      <c r="EG30" s="136"/>
      <c r="EH30" s="136"/>
      <c r="EI30" s="136"/>
      <c r="EJ30" s="136"/>
      <c r="EK30" s="136"/>
      <c r="EL30" s="136"/>
      <c r="EM30" s="136"/>
      <c r="EN30" s="136"/>
      <c r="EO30" s="136"/>
      <c r="EP30" s="136"/>
      <c r="EQ30" s="136"/>
      <c r="ER30" s="136"/>
      <c r="ES30" s="136"/>
    </row>
    <row r="31" spans="1:167" s="52" customFormat="1" ht="6.45" customHeight="1" x14ac:dyDescent="0.25">
      <c r="A31" s="13"/>
      <c r="B31" s="743"/>
      <c r="C31" s="744"/>
      <c r="D31" s="745"/>
      <c r="E31" s="752"/>
      <c r="F31" s="753"/>
      <c r="G31" s="753"/>
      <c r="H31" s="753"/>
      <c r="I31" s="753"/>
      <c r="J31" s="753"/>
      <c r="K31" s="753"/>
      <c r="L31" s="753"/>
      <c r="M31" s="753"/>
      <c r="N31" s="753"/>
      <c r="O31" s="753"/>
      <c r="P31" s="753"/>
      <c r="Q31" s="753"/>
      <c r="R31" s="754"/>
      <c r="S31" s="710"/>
      <c r="T31" s="711"/>
      <c r="U31" s="711"/>
      <c r="V31" s="711"/>
      <c r="W31" s="711"/>
      <c r="X31" s="712"/>
      <c r="Y31" s="761"/>
      <c r="Z31" s="762"/>
      <c r="AA31" s="762"/>
      <c r="AB31" s="762"/>
      <c r="AC31" s="762"/>
      <c r="AD31" s="762"/>
      <c r="AE31" s="762"/>
      <c r="AF31" s="763"/>
      <c r="AG31" s="761"/>
      <c r="AH31" s="762"/>
      <c r="AI31" s="762"/>
      <c r="AJ31" s="762"/>
      <c r="AK31" s="762"/>
      <c r="AL31" s="762"/>
      <c r="AM31" s="762"/>
      <c r="AN31" s="763"/>
      <c r="AO31" s="761"/>
      <c r="AP31" s="762"/>
      <c r="AQ31" s="762"/>
      <c r="AR31" s="762"/>
      <c r="AS31" s="762"/>
      <c r="AT31" s="762"/>
      <c r="AU31" s="762"/>
      <c r="AV31" s="763"/>
      <c r="AW31" s="770"/>
      <c r="AX31" s="771"/>
      <c r="AY31" s="771"/>
      <c r="AZ31" s="771"/>
      <c r="BA31" s="771"/>
      <c r="BB31" s="771"/>
      <c r="BC31" s="771"/>
      <c r="BD31" s="772"/>
      <c r="BE31" s="777"/>
      <c r="BF31" s="778"/>
      <c r="BG31" s="778"/>
      <c r="BH31" s="778"/>
      <c r="BI31" s="778"/>
      <c r="BJ31" s="778"/>
      <c r="BK31" s="778"/>
      <c r="BL31" s="778"/>
      <c r="BM31" s="785"/>
      <c r="BN31" s="786"/>
      <c r="BO31" s="786"/>
      <c r="BP31" s="786"/>
      <c r="BQ31" s="786"/>
      <c r="BR31" s="786"/>
      <c r="BS31" s="786"/>
      <c r="BT31" s="787"/>
      <c r="BU31" s="710"/>
      <c r="BV31" s="711"/>
      <c r="BW31" s="711"/>
      <c r="BX31" s="711"/>
      <c r="BY31" s="711"/>
      <c r="BZ31" s="712"/>
      <c r="CA31" s="710"/>
      <c r="CB31" s="711"/>
      <c r="CC31" s="711"/>
      <c r="CD31" s="711"/>
      <c r="CE31" s="712"/>
      <c r="CF31" s="710"/>
      <c r="CG31" s="711"/>
      <c r="CH31" s="711"/>
      <c r="CI31" s="711"/>
      <c r="CJ31" s="712"/>
      <c r="CK31" s="710"/>
      <c r="CL31" s="711"/>
      <c r="CM31" s="711"/>
      <c r="CN31" s="711"/>
      <c r="CO31" s="711"/>
      <c r="CP31" s="712"/>
      <c r="CQ31" s="710"/>
      <c r="CR31" s="711"/>
      <c r="CS31" s="711"/>
      <c r="CT31" s="711"/>
      <c r="CU31" s="711"/>
      <c r="CV31" s="712"/>
      <c r="CW31" s="710"/>
      <c r="CX31" s="711"/>
      <c r="CY31" s="711"/>
      <c r="CZ31" s="711"/>
      <c r="DA31" s="711"/>
      <c r="DB31" s="712"/>
      <c r="DC31" s="710"/>
      <c r="DD31" s="711"/>
      <c r="DE31" s="711"/>
      <c r="DF31" s="711"/>
      <c r="DG31" s="711"/>
      <c r="DH31" s="711"/>
      <c r="DI31" s="712"/>
      <c r="DJ31" s="710"/>
      <c r="DK31" s="711"/>
      <c r="DL31" s="711"/>
      <c r="DM31" s="711"/>
      <c r="DN31" s="711"/>
      <c r="DO31" s="712"/>
      <c r="DP31" s="710"/>
      <c r="DQ31" s="711"/>
      <c r="DR31" s="711"/>
      <c r="DS31" s="711"/>
      <c r="DT31" s="712"/>
      <c r="DU31" s="13"/>
      <c r="DV31" s="526"/>
      <c r="EG31" s="136"/>
      <c r="EH31" s="136"/>
      <c r="EI31" s="136"/>
      <c r="EJ31" s="136"/>
      <c r="EK31" s="136"/>
      <c r="EL31" s="136"/>
      <c r="EM31" s="136"/>
      <c r="EN31" s="136"/>
      <c r="EO31" s="136"/>
      <c r="EP31" s="136"/>
      <c r="EQ31" s="136"/>
      <c r="ER31" s="136"/>
      <c r="ES31" s="136"/>
    </row>
    <row r="32" spans="1:167" s="52" customFormat="1" ht="6.45" customHeight="1" x14ac:dyDescent="0.25">
      <c r="A32" s="13"/>
      <c r="B32" s="737">
        <v>105</v>
      </c>
      <c r="C32" s="738"/>
      <c r="D32" s="739"/>
      <c r="E32" s="746"/>
      <c r="F32" s="747"/>
      <c r="G32" s="747"/>
      <c r="H32" s="747"/>
      <c r="I32" s="747"/>
      <c r="J32" s="747"/>
      <c r="K32" s="747"/>
      <c r="L32" s="747"/>
      <c r="M32" s="747"/>
      <c r="N32" s="747"/>
      <c r="O32" s="747"/>
      <c r="P32" s="747"/>
      <c r="Q32" s="747"/>
      <c r="R32" s="748"/>
      <c r="S32" s="704"/>
      <c r="T32" s="705"/>
      <c r="U32" s="705"/>
      <c r="V32" s="705"/>
      <c r="W32" s="705"/>
      <c r="X32" s="706"/>
      <c r="Y32" s="755"/>
      <c r="Z32" s="756"/>
      <c r="AA32" s="756"/>
      <c r="AB32" s="756"/>
      <c r="AC32" s="756"/>
      <c r="AD32" s="756"/>
      <c r="AE32" s="756"/>
      <c r="AF32" s="757"/>
      <c r="AG32" s="755"/>
      <c r="AH32" s="756"/>
      <c r="AI32" s="756"/>
      <c r="AJ32" s="756"/>
      <c r="AK32" s="756"/>
      <c r="AL32" s="756"/>
      <c r="AM32" s="756"/>
      <c r="AN32" s="757"/>
      <c r="AO32" s="755"/>
      <c r="AP32" s="756"/>
      <c r="AQ32" s="756"/>
      <c r="AR32" s="756"/>
      <c r="AS32" s="756"/>
      <c r="AT32" s="756"/>
      <c r="AU32" s="756"/>
      <c r="AV32" s="757"/>
      <c r="AW32" s="764" t="str">
        <f>IF(AG32="","",AG32+AO32)</f>
        <v/>
      </c>
      <c r="AX32" s="765"/>
      <c r="AY32" s="765"/>
      <c r="AZ32" s="765"/>
      <c r="BA32" s="765"/>
      <c r="BB32" s="765"/>
      <c r="BC32" s="765"/>
      <c r="BD32" s="766"/>
      <c r="BE32" s="773"/>
      <c r="BF32" s="774"/>
      <c r="BG32" s="774"/>
      <c r="BH32" s="774"/>
      <c r="BI32" s="774"/>
      <c r="BJ32" s="774"/>
      <c r="BK32" s="774"/>
      <c r="BL32" s="774"/>
      <c r="BM32" s="779" t="str">
        <f>IF(BE32=0,"",BE32*12)</f>
        <v/>
      </c>
      <c r="BN32" s="780"/>
      <c r="BO32" s="780"/>
      <c r="BP32" s="780"/>
      <c r="BQ32" s="780"/>
      <c r="BR32" s="780"/>
      <c r="BS32" s="780"/>
      <c r="BT32" s="781"/>
      <c r="BU32" s="704"/>
      <c r="BV32" s="705"/>
      <c r="BW32" s="705"/>
      <c r="BX32" s="705"/>
      <c r="BY32" s="705"/>
      <c r="BZ32" s="706"/>
      <c r="CA32" s="704"/>
      <c r="CB32" s="705"/>
      <c r="CC32" s="705"/>
      <c r="CD32" s="705"/>
      <c r="CE32" s="706"/>
      <c r="CF32" s="704"/>
      <c r="CG32" s="705"/>
      <c r="CH32" s="705"/>
      <c r="CI32" s="705"/>
      <c r="CJ32" s="706"/>
      <c r="CK32" s="704"/>
      <c r="CL32" s="705"/>
      <c r="CM32" s="705"/>
      <c r="CN32" s="705"/>
      <c r="CO32" s="705"/>
      <c r="CP32" s="706"/>
      <c r="CQ32" s="704"/>
      <c r="CR32" s="705"/>
      <c r="CS32" s="705"/>
      <c r="CT32" s="705"/>
      <c r="CU32" s="705"/>
      <c r="CV32" s="706"/>
      <c r="CW32" s="704"/>
      <c r="CX32" s="705"/>
      <c r="CY32" s="705"/>
      <c r="CZ32" s="705"/>
      <c r="DA32" s="705"/>
      <c r="DB32" s="706"/>
      <c r="DC32" s="788"/>
      <c r="DD32" s="705"/>
      <c r="DE32" s="705"/>
      <c r="DF32" s="705"/>
      <c r="DG32" s="705"/>
      <c r="DH32" s="705"/>
      <c r="DI32" s="706"/>
      <c r="DJ32" s="704"/>
      <c r="DK32" s="705"/>
      <c r="DL32" s="705"/>
      <c r="DM32" s="705"/>
      <c r="DN32" s="705"/>
      <c r="DO32" s="706"/>
      <c r="DP32" s="704"/>
      <c r="DQ32" s="705"/>
      <c r="DR32" s="705"/>
      <c r="DS32" s="705"/>
      <c r="DT32" s="706"/>
      <c r="DU32" s="13"/>
      <c r="DV32" s="526"/>
    </row>
    <row r="33" spans="1:244" s="52" customFormat="1" ht="6.45" customHeight="1" x14ac:dyDescent="0.25">
      <c r="A33" s="13"/>
      <c r="B33" s="740"/>
      <c r="C33" s="741"/>
      <c r="D33" s="742"/>
      <c r="E33" s="749"/>
      <c r="F33" s="750"/>
      <c r="G33" s="750"/>
      <c r="H33" s="750"/>
      <c r="I33" s="750"/>
      <c r="J33" s="750"/>
      <c r="K33" s="750"/>
      <c r="L33" s="750"/>
      <c r="M33" s="750"/>
      <c r="N33" s="750"/>
      <c r="O33" s="750"/>
      <c r="P33" s="750"/>
      <c r="Q33" s="750"/>
      <c r="R33" s="751"/>
      <c r="S33" s="707"/>
      <c r="T33" s="708"/>
      <c r="U33" s="708"/>
      <c r="V33" s="708"/>
      <c r="W33" s="708"/>
      <c r="X33" s="709"/>
      <c r="Y33" s="758"/>
      <c r="Z33" s="759"/>
      <c r="AA33" s="759"/>
      <c r="AB33" s="759"/>
      <c r="AC33" s="759"/>
      <c r="AD33" s="759"/>
      <c r="AE33" s="759"/>
      <c r="AF33" s="760"/>
      <c r="AG33" s="758"/>
      <c r="AH33" s="759"/>
      <c r="AI33" s="759"/>
      <c r="AJ33" s="759"/>
      <c r="AK33" s="759"/>
      <c r="AL33" s="759"/>
      <c r="AM33" s="759"/>
      <c r="AN33" s="760"/>
      <c r="AO33" s="758"/>
      <c r="AP33" s="759"/>
      <c r="AQ33" s="759"/>
      <c r="AR33" s="759"/>
      <c r="AS33" s="759"/>
      <c r="AT33" s="759"/>
      <c r="AU33" s="759"/>
      <c r="AV33" s="760"/>
      <c r="AW33" s="767"/>
      <c r="AX33" s="768"/>
      <c r="AY33" s="768"/>
      <c r="AZ33" s="768"/>
      <c r="BA33" s="768"/>
      <c r="BB33" s="768"/>
      <c r="BC33" s="768"/>
      <c r="BD33" s="769"/>
      <c r="BE33" s="775"/>
      <c r="BF33" s="776"/>
      <c r="BG33" s="776"/>
      <c r="BH33" s="776"/>
      <c r="BI33" s="776"/>
      <c r="BJ33" s="776"/>
      <c r="BK33" s="776"/>
      <c r="BL33" s="776"/>
      <c r="BM33" s="782"/>
      <c r="BN33" s="783"/>
      <c r="BO33" s="783"/>
      <c r="BP33" s="783"/>
      <c r="BQ33" s="783"/>
      <c r="BR33" s="783"/>
      <c r="BS33" s="783"/>
      <c r="BT33" s="784"/>
      <c r="BU33" s="707"/>
      <c r="BV33" s="708"/>
      <c r="BW33" s="708"/>
      <c r="BX33" s="708"/>
      <c r="BY33" s="708"/>
      <c r="BZ33" s="709"/>
      <c r="CA33" s="707"/>
      <c r="CB33" s="708"/>
      <c r="CC33" s="708"/>
      <c r="CD33" s="708"/>
      <c r="CE33" s="709"/>
      <c r="CF33" s="707"/>
      <c r="CG33" s="708"/>
      <c r="CH33" s="708"/>
      <c r="CI33" s="708"/>
      <c r="CJ33" s="709"/>
      <c r="CK33" s="707"/>
      <c r="CL33" s="708"/>
      <c r="CM33" s="708"/>
      <c r="CN33" s="708"/>
      <c r="CO33" s="708"/>
      <c r="CP33" s="709"/>
      <c r="CQ33" s="707"/>
      <c r="CR33" s="708"/>
      <c r="CS33" s="708"/>
      <c r="CT33" s="708"/>
      <c r="CU33" s="708"/>
      <c r="CV33" s="709"/>
      <c r="CW33" s="707"/>
      <c r="CX33" s="708"/>
      <c r="CY33" s="708"/>
      <c r="CZ33" s="708"/>
      <c r="DA33" s="708"/>
      <c r="DB33" s="709"/>
      <c r="DC33" s="707"/>
      <c r="DD33" s="708"/>
      <c r="DE33" s="708"/>
      <c r="DF33" s="708"/>
      <c r="DG33" s="708"/>
      <c r="DH33" s="708"/>
      <c r="DI33" s="709"/>
      <c r="DJ33" s="707"/>
      <c r="DK33" s="708"/>
      <c r="DL33" s="708"/>
      <c r="DM33" s="708"/>
      <c r="DN33" s="708"/>
      <c r="DO33" s="709"/>
      <c r="DP33" s="707"/>
      <c r="DQ33" s="708"/>
      <c r="DR33" s="708"/>
      <c r="DS33" s="708"/>
      <c r="DT33" s="709"/>
      <c r="DU33" s="13"/>
      <c r="DV33" s="526"/>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485"/>
      <c r="HI33" s="485"/>
      <c r="HJ33" s="27"/>
      <c r="HK33" s="27"/>
      <c r="HL33" s="27"/>
      <c r="HM33" s="1"/>
      <c r="HN33" s="27"/>
      <c r="HO33" s="27"/>
      <c r="HP33" s="27"/>
      <c r="HQ33" s="31"/>
      <c r="HR33" s="31"/>
      <c r="HS33" s="31"/>
      <c r="HT33" s="31"/>
      <c r="HU33" s="31"/>
      <c r="HV33" s="31"/>
      <c r="HW33" s="31"/>
      <c r="HX33" s="31"/>
      <c r="HY33" s="31"/>
      <c r="HZ33" s="31"/>
      <c r="IA33" s="31"/>
      <c r="IB33" s="31"/>
      <c r="IC33" s="31"/>
      <c r="ID33" s="31"/>
      <c r="IE33" s="31"/>
      <c r="IF33" s="31"/>
      <c r="IG33" s="1"/>
      <c r="IH33" s="1"/>
      <c r="II33" s="1"/>
      <c r="IJ33" s="1"/>
    </row>
    <row r="34" spans="1:244" s="52" customFormat="1" ht="6.45" customHeight="1" x14ac:dyDescent="0.25">
      <c r="A34" s="13"/>
      <c r="B34" s="743"/>
      <c r="C34" s="744"/>
      <c r="D34" s="745"/>
      <c r="E34" s="752"/>
      <c r="F34" s="753"/>
      <c r="G34" s="753"/>
      <c r="H34" s="753"/>
      <c r="I34" s="753"/>
      <c r="J34" s="753"/>
      <c r="K34" s="753"/>
      <c r="L34" s="753"/>
      <c r="M34" s="753"/>
      <c r="N34" s="753"/>
      <c r="O34" s="753"/>
      <c r="P34" s="753"/>
      <c r="Q34" s="753"/>
      <c r="R34" s="754"/>
      <c r="S34" s="710"/>
      <c r="T34" s="711"/>
      <c r="U34" s="711"/>
      <c r="V34" s="711"/>
      <c r="W34" s="711"/>
      <c r="X34" s="712"/>
      <c r="Y34" s="761"/>
      <c r="Z34" s="762"/>
      <c r="AA34" s="762"/>
      <c r="AB34" s="762"/>
      <c r="AC34" s="762"/>
      <c r="AD34" s="762"/>
      <c r="AE34" s="762"/>
      <c r="AF34" s="763"/>
      <c r="AG34" s="761"/>
      <c r="AH34" s="762"/>
      <c r="AI34" s="762"/>
      <c r="AJ34" s="762"/>
      <c r="AK34" s="762"/>
      <c r="AL34" s="762"/>
      <c r="AM34" s="762"/>
      <c r="AN34" s="763"/>
      <c r="AO34" s="761"/>
      <c r="AP34" s="762"/>
      <c r="AQ34" s="762"/>
      <c r="AR34" s="762"/>
      <c r="AS34" s="762"/>
      <c r="AT34" s="762"/>
      <c r="AU34" s="762"/>
      <c r="AV34" s="763"/>
      <c r="AW34" s="770"/>
      <c r="AX34" s="771"/>
      <c r="AY34" s="771"/>
      <c r="AZ34" s="771"/>
      <c r="BA34" s="771"/>
      <c r="BB34" s="771"/>
      <c r="BC34" s="771"/>
      <c r="BD34" s="772"/>
      <c r="BE34" s="777"/>
      <c r="BF34" s="778"/>
      <c r="BG34" s="778"/>
      <c r="BH34" s="778"/>
      <c r="BI34" s="778"/>
      <c r="BJ34" s="778"/>
      <c r="BK34" s="778"/>
      <c r="BL34" s="778"/>
      <c r="BM34" s="785"/>
      <c r="BN34" s="786"/>
      <c r="BO34" s="786"/>
      <c r="BP34" s="786"/>
      <c r="BQ34" s="786"/>
      <c r="BR34" s="786"/>
      <c r="BS34" s="786"/>
      <c r="BT34" s="787"/>
      <c r="BU34" s="710"/>
      <c r="BV34" s="711"/>
      <c r="BW34" s="711"/>
      <c r="BX34" s="711"/>
      <c r="BY34" s="711"/>
      <c r="BZ34" s="712"/>
      <c r="CA34" s="710"/>
      <c r="CB34" s="711"/>
      <c r="CC34" s="711"/>
      <c r="CD34" s="711"/>
      <c r="CE34" s="712"/>
      <c r="CF34" s="710"/>
      <c r="CG34" s="711"/>
      <c r="CH34" s="711"/>
      <c r="CI34" s="711"/>
      <c r="CJ34" s="712"/>
      <c r="CK34" s="710"/>
      <c r="CL34" s="711"/>
      <c r="CM34" s="711"/>
      <c r="CN34" s="711"/>
      <c r="CO34" s="711"/>
      <c r="CP34" s="712"/>
      <c r="CQ34" s="710"/>
      <c r="CR34" s="711"/>
      <c r="CS34" s="711"/>
      <c r="CT34" s="711"/>
      <c r="CU34" s="711"/>
      <c r="CV34" s="712"/>
      <c r="CW34" s="710"/>
      <c r="CX34" s="711"/>
      <c r="CY34" s="711"/>
      <c r="CZ34" s="711"/>
      <c r="DA34" s="711"/>
      <c r="DB34" s="712"/>
      <c r="DC34" s="710"/>
      <c r="DD34" s="711"/>
      <c r="DE34" s="711"/>
      <c r="DF34" s="711"/>
      <c r="DG34" s="711"/>
      <c r="DH34" s="711"/>
      <c r="DI34" s="712"/>
      <c r="DJ34" s="710"/>
      <c r="DK34" s="711"/>
      <c r="DL34" s="711"/>
      <c r="DM34" s="711"/>
      <c r="DN34" s="711"/>
      <c r="DO34" s="712"/>
      <c r="DP34" s="710"/>
      <c r="DQ34" s="711"/>
      <c r="DR34" s="711"/>
      <c r="DS34" s="711"/>
      <c r="DT34" s="712"/>
      <c r="DU34" s="13"/>
      <c r="DV34" s="526"/>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44"/>
      <c r="HI34" s="44"/>
      <c r="HJ34" s="44"/>
      <c r="HK34" s="44"/>
      <c r="HL34" s="44"/>
      <c r="HM34" s="44"/>
      <c r="HN34" s="44"/>
      <c r="HO34" s="44"/>
      <c r="HP34" s="44"/>
      <c r="HQ34" s="44"/>
      <c r="HR34" s="44"/>
      <c r="HS34" s="44"/>
      <c r="HT34" s="75"/>
      <c r="HU34" s="75"/>
      <c r="HV34" s="75"/>
      <c r="HW34" s="75"/>
      <c r="HX34" s="44"/>
      <c r="HY34" s="44"/>
      <c r="HZ34" s="44"/>
      <c r="IA34" s="44"/>
      <c r="IB34" s="44"/>
      <c r="IC34" s="44"/>
      <c r="ID34" s="44"/>
      <c r="IE34" s="75"/>
      <c r="IF34" s="75"/>
      <c r="IG34" s="75"/>
      <c r="IH34" s="75"/>
      <c r="II34" s="75"/>
      <c r="IJ34" s="75"/>
    </row>
    <row r="35" spans="1:244" s="52" customFormat="1" ht="6.45" customHeight="1" x14ac:dyDescent="0.25">
      <c r="A35" s="13"/>
      <c r="B35" s="737">
        <v>106</v>
      </c>
      <c r="C35" s="738"/>
      <c r="D35" s="739"/>
      <c r="E35" s="746"/>
      <c r="F35" s="747"/>
      <c r="G35" s="747"/>
      <c r="H35" s="747"/>
      <c r="I35" s="747"/>
      <c r="J35" s="747"/>
      <c r="K35" s="747"/>
      <c r="L35" s="747"/>
      <c r="M35" s="747"/>
      <c r="N35" s="747"/>
      <c r="O35" s="747"/>
      <c r="P35" s="747"/>
      <c r="Q35" s="747"/>
      <c r="R35" s="748"/>
      <c r="S35" s="704"/>
      <c r="T35" s="705"/>
      <c r="U35" s="705"/>
      <c r="V35" s="705"/>
      <c r="W35" s="705"/>
      <c r="X35" s="706"/>
      <c r="Y35" s="755"/>
      <c r="Z35" s="756"/>
      <c r="AA35" s="756"/>
      <c r="AB35" s="756"/>
      <c r="AC35" s="756"/>
      <c r="AD35" s="756"/>
      <c r="AE35" s="756"/>
      <c r="AF35" s="757"/>
      <c r="AG35" s="755"/>
      <c r="AH35" s="756"/>
      <c r="AI35" s="756"/>
      <c r="AJ35" s="756"/>
      <c r="AK35" s="756"/>
      <c r="AL35" s="756"/>
      <c r="AM35" s="756"/>
      <c r="AN35" s="757"/>
      <c r="AO35" s="755"/>
      <c r="AP35" s="756"/>
      <c r="AQ35" s="756"/>
      <c r="AR35" s="756"/>
      <c r="AS35" s="756"/>
      <c r="AT35" s="756"/>
      <c r="AU35" s="756"/>
      <c r="AV35" s="757"/>
      <c r="AW35" s="764" t="str">
        <f>IF(AG35="","",AG35+AO35)</f>
        <v/>
      </c>
      <c r="AX35" s="765"/>
      <c r="AY35" s="765"/>
      <c r="AZ35" s="765"/>
      <c r="BA35" s="765"/>
      <c r="BB35" s="765"/>
      <c r="BC35" s="765"/>
      <c r="BD35" s="766"/>
      <c r="BE35" s="773"/>
      <c r="BF35" s="774"/>
      <c r="BG35" s="774"/>
      <c r="BH35" s="774"/>
      <c r="BI35" s="774"/>
      <c r="BJ35" s="774"/>
      <c r="BK35" s="774"/>
      <c r="BL35" s="774"/>
      <c r="BM35" s="779" t="str">
        <f>IF(BE35=0,"",BE35*12)</f>
        <v/>
      </c>
      <c r="BN35" s="780"/>
      <c r="BO35" s="780"/>
      <c r="BP35" s="780"/>
      <c r="BQ35" s="780"/>
      <c r="BR35" s="780"/>
      <c r="BS35" s="780"/>
      <c r="BT35" s="781"/>
      <c r="BU35" s="704"/>
      <c r="BV35" s="705"/>
      <c r="BW35" s="705"/>
      <c r="BX35" s="705"/>
      <c r="BY35" s="705"/>
      <c r="BZ35" s="706"/>
      <c r="CA35" s="704"/>
      <c r="CB35" s="705"/>
      <c r="CC35" s="705"/>
      <c r="CD35" s="705"/>
      <c r="CE35" s="706"/>
      <c r="CF35" s="704"/>
      <c r="CG35" s="705"/>
      <c r="CH35" s="705"/>
      <c r="CI35" s="705"/>
      <c r="CJ35" s="706"/>
      <c r="CK35" s="704"/>
      <c r="CL35" s="705"/>
      <c r="CM35" s="705"/>
      <c r="CN35" s="705"/>
      <c r="CO35" s="705"/>
      <c r="CP35" s="706"/>
      <c r="CQ35" s="704"/>
      <c r="CR35" s="705"/>
      <c r="CS35" s="705"/>
      <c r="CT35" s="705"/>
      <c r="CU35" s="705"/>
      <c r="CV35" s="706"/>
      <c r="CW35" s="704"/>
      <c r="CX35" s="705"/>
      <c r="CY35" s="705"/>
      <c r="CZ35" s="705"/>
      <c r="DA35" s="705"/>
      <c r="DB35" s="706"/>
      <c r="DC35" s="788"/>
      <c r="DD35" s="705"/>
      <c r="DE35" s="705"/>
      <c r="DF35" s="705"/>
      <c r="DG35" s="705"/>
      <c r="DH35" s="705"/>
      <c r="DI35" s="706"/>
      <c r="DJ35" s="704"/>
      <c r="DK35" s="705"/>
      <c r="DL35" s="705"/>
      <c r="DM35" s="705"/>
      <c r="DN35" s="705"/>
      <c r="DO35" s="706"/>
      <c r="DP35" s="704"/>
      <c r="DQ35" s="705"/>
      <c r="DR35" s="705"/>
      <c r="DS35" s="705"/>
      <c r="DT35" s="706"/>
      <c r="DU35" s="13"/>
      <c r="DV35" s="526"/>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1"/>
      <c r="HC35" s="1"/>
      <c r="HD35" s="1"/>
      <c r="HE35" s="1"/>
      <c r="HF35" s="1"/>
      <c r="HG35" s="1"/>
      <c r="HH35" s="44"/>
      <c r="HI35" s="44"/>
      <c r="HJ35" s="44"/>
      <c r="HK35" s="44"/>
      <c r="HL35" s="44"/>
      <c r="HM35" s="44"/>
      <c r="HN35" s="44"/>
      <c r="HO35" s="44"/>
      <c r="HP35" s="44"/>
      <c r="HQ35" s="44"/>
      <c r="HR35" s="44"/>
      <c r="HS35" s="44"/>
      <c r="HT35" s="75"/>
      <c r="HU35" s="75"/>
      <c r="HV35" s="75"/>
      <c r="HW35" s="75"/>
      <c r="HX35" s="44"/>
      <c r="HY35" s="44"/>
      <c r="HZ35" s="44"/>
      <c r="IA35" s="44"/>
      <c r="IB35" s="44"/>
      <c r="IC35" s="44"/>
      <c r="ID35" s="44"/>
      <c r="IE35" s="75"/>
      <c r="IF35" s="75"/>
      <c r="IG35" s="75"/>
      <c r="IH35" s="75"/>
      <c r="II35" s="75"/>
      <c r="IJ35" s="75"/>
    </row>
    <row r="36" spans="1:244" s="52" customFormat="1" ht="6.45" customHeight="1" x14ac:dyDescent="0.25">
      <c r="A36" s="13"/>
      <c r="B36" s="740"/>
      <c r="C36" s="741"/>
      <c r="D36" s="742"/>
      <c r="E36" s="749"/>
      <c r="F36" s="750"/>
      <c r="G36" s="750"/>
      <c r="H36" s="750"/>
      <c r="I36" s="750"/>
      <c r="J36" s="750"/>
      <c r="K36" s="750"/>
      <c r="L36" s="750"/>
      <c r="M36" s="750"/>
      <c r="N36" s="750"/>
      <c r="O36" s="750"/>
      <c r="P36" s="750"/>
      <c r="Q36" s="750"/>
      <c r="R36" s="751"/>
      <c r="S36" s="707"/>
      <c r="T36" s="708"/>
      <c r="U36" s="708"/>
      <c r="V36" s="708"/>
      <c r="W36" s="708"/>
      <c r="X36" s="709"/>
      <c r="Y36" s="758"/>
      <c r="Z36" s="759"/>
      <c r="AA36" s="759"/>
      <c r="AB36" s="759"/>
      <c r="AC36" s="759"/>
      <c r="AD36" s="759"/>
      <c r="AE36" s="759"/>
      <c r="AF36" s="760"/>
      <c r="AG36" s="758"/>
      <c r="AH36" s="759"/>
      <c r="AI36" s="759"/>
      <c r="AJ36" s="759"/>
      <c r="AK36" s="759"/>
      <c r="AL36" s="759"/>
      <c r="AM36" s="759"/>
      <c r="AN36" s="760"/>
      <c r="AO36" s="758"/>
      <c r="AP36" s="759"/>
      <c r="AQ36" s="759"/>
      <c r="AR36" s="759"/>
      <c r="AS36" s="759"/>
      <c r="AT36" s="759"/>
      <c r="AU36" s="759"/>
      <c r="AV36" s="760"/>
      <c r="AW36" s="767"/>
      <c r="AX36" s="768"/>
      <c r="AY36" s="768"/>
      <c r="AZ36" s="768"/>
      <c r="BA36" s="768"/>
      <c r="BB36" s="768"/>
      <c r="BC36" s="768"/>
      <c r="BD36" s="769"/>
      <c r="BE36" s="775"/>
      <c r="BF36" s="776"/>
      <c r="BG36" s="776"/>
      <c r="BH36" s="776"/>
      <c r="BI36" s="776"/>
      <c r="BJ36" s="776"/>
      <c r="BK36" s="776"/>
      <c r="BL36" s="776"/>
      <c r="BM36" s="782"/>
      <c r="BN36" s="783"/>
      <c r="BO36" s="783"/>
      <c r="BP36" s="783"/>
      <c r="BQ36" s="783"/>
      <c r="BR36" s="783"/>
      <c r="BS36" s="783"/>
      <c r="BT36" s="784"/>
      <c r="BU36" s="707"/>
      <c r="BV36" s="708"/>
      <c r="BW36" s="708"/>
      <c r="BX36" s="708"/>
      <c r="BY36" s="708"/>
      <c r="BZ36" s="709"/>
      <c r="CA36" s="707"/>
      <c r="CB36" s="708"/>
      <c r="CC36" s="708"/>
      <c r="CD36" s="708"/>
      <c r="CE36" s="709"/>
      <c r="CF36" s="707"/>
      <c r="CG36" s="708"/>
      <c r="CH36" s="708"/>
      <c r="CI36" s="708"/>
      <c r="CJ36" s="709"/>
      <c r="CK36" s="707"/>
      <c r="CL36" s="708"/>
      <c r="CM36" s="708"/>
      <c r="CN36" s="708"/>
      <c r="CO36" s="708"/>
      <c r="CP36" s="709"/>
      <c r="CQ36" s="707"/>
      <c r="CR36" s="708"/>
      <c r="CS36" s="708"/>
      <c r="CT36" s="708"/>
      <c r="CU36" s="708"/>
      <c r="CV36" s="709"/>
      <c r="CW36" s="707"/>
      <c r="CX36" s="708"/>
      <c r="CY36" s="708"/>
      <c r="CZ36" s="708"/>
      <c r="DA36" s="708"/>
      <c r="DB36" s="709"/>
      <c r="DC36" s="707"/>
      <c r="DD36" s="708"/>
      <c r="DE36" s="708"/>
      <c r="DF36" s="708"/>
      <c r="DG36" s="708"/>
      <c r="DH36" s="708"/>
      <c r="DI36" s="709"/>
      <c r="DJ36" s="707"/>
      <c r="DK36" s="708"/>
      <c r="DL36" s="708"/>
      <c r="DM36" s="708"/>
      <c r="DN36" s="708"/>
      <c r="DO36" s="709"/>
      <c r="DP36" s="707"/>
      <c r="DQ36" s="708"/>
      <c r="DR36" s="708"/>
      <c r="DS36" s="708"/>
      <c r="DT36" s="709"/>
      <c r="DU36" s="13"/>
      <c r="DV36" s="526"/>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s="52" customFormat="1" ht="6.45" customHeight="1" x14ac:dyDescent="0.25">
      <c r="A37" s="13"/>
      <c r="B37" s="743"/>
      <c r="C37" s="744"/>
      <c r="D37" s="745"/>
      <c r="E37" s="752"/>
      <c r="F37" s="753"/>
      <c r="G37" s="753"/>
      <c r="H37" s="753"/>
      <c r="I37" s="753"/>
      <c r="J37" s="753"/>
      <c r="K37" s="753"/>
      <c r="L37" s="753"/>
      <c r="M37" s="753"/>
      <c r="N37" s="753"/>
      <c r="O37" s="753"/>
      <c r="P37" s="753"/>
      <c r="Q37" s="753"/>
      <c r="R37" s="754"/>
      <c r="S37" s="710"/>
      <c r="T37" s="711"/>
      <c r="U37" s="711"/>
      <c r="V37" s="711"/>
      <c r="W37" s="711"/>
      <c r="X37" s="712"/>
      <c r="Y37" s="761"/>
      <c r="Z37" s="762"/>
      <c r="AA37" s="762"/>
      <c r="AB37" s="762"/>
      <c r="AC37" s="762"/>
      <c r="AD37" s="762"/>
      <c r="AE37" s="762"/>
      <c r="AF37" s="763"/>
      <c r="AG37" s="761"/>
      <c r="AH37" s="762"/>
      <c r="AI37" s="762"/>
      <c r="AJ37" s="762"/>
      <c r="AK37" s="762"/>
      <c r="AL37" s="762"/>
      <c r="AM37" s="762"/>
      <c r="AN37" s="763"/>
      <c r="AO37" s="761"/>
      <c r="AP37" s="762"/>
      <c r="AQ37" s="762"/>
      <c r="AR37" s="762"/>
      <c r="AS37" s="762"/>
      <c r="AT37" s="762"/>
      <c r="AU37" s="762"/>
      <c r="AV37" s="763"/>
      <c r="AW37" s="770"/>
      <c r="AX37" s="771"/>
      <c r="AY37" s="771"/>
      <c r="AZ37" s="771"/>
      <c r="BA37" s="771"/>
      <c r="BB37" s="771"/>
      <c r="BC37" s="771"/>
      <c r="BD37" s="772"/>
      <c r="BE37" s="777"/>
      <c r="BF37" s="778"/>
      <c r="BG37" s="778"/>
      <c r="BH37" s="778"/>
      <c r="BI37" s="778"/>
      <c r="BJ37" s="778"/>
      <c r="BK37" s="778"/>
      <c r="BL37" s="778"/>
      <c r="BM37" s="785"/>
      <c r="BN37" s="786"/>
      <c r="BO37" s="786"/>
      <c r="BP37" s="786"/>
      <c r="BQ37" s="786"/>
      <c r="BR37" s="786"/>
      <c r="BS37" s="786"/>
      <c r="BT37" s="787"/>
      <c r="BU37" s="710"/>
      <c r="BV37" s="711"/>
      <c r="BW37" s="711"/>
      <c r="BX37" s="711"/>
      <c r="BY37" s="711"/>
      <c r="BZ37" s="712"/>
      <c r="CA37" s="710"/>
      <c r="CB37" s="711"/>
      <c r="CC37" s="711"/>
      <c r="CD37" s="711"/>
      <c r="CE37" s="712"/>
      <c r="CF37" s="710"/>
      <c r="CG37" s="711"/>
      <c r="CH37" s="711"/>
      <c r="CI37" s="711"/>
      <c r="CJ37" s="712"/>
      <c r="CK37" s="710"/>
      <c r="CL37" s="711"/>
      <c r="CM37" s="711"/>
      <c r="CN37" s="711"/>
      <c r="CO37" s="711"/>
      <c r="CP37" s="712"/>
      <c r="CQ37" s="710"/>
      <c r="CR37" s="711"/>
      <c r="CS37" s="711"/>
      <c r="CT37" s="711"/>
      <c r="CU37" s="711"/>
      <c r="CV37" s="712"/>
      <c r="CW37" s="710"/>
      <c r="CX37" s="711"/>
      <c r="CY37" s="711"/>
      <c r="CZ37" s="711"/>
      <c r="DA37" s="711"/>
      <c r="DB37" s="712"/>
      <c r="DC37" s="710"/>
      <c r="DD37" s="711"/>
      <c r="DE37" s="711"/>
      <c r="DF37" s="711"/>
      <c r="DG37" s="711"/>
      <c r="DH37" s="711"/>
      <c r="DI37" s="712"/>
      <c r="DJ37" s="710"/>
      <c r="DK37" s="711"/>
      <c r="DL37" s="711"/>
      <c r="DM37" s="711"/>
      <c r="DN37" s="711"/>
      <c r="DO37" s="712"/>
      <c r="DP37" s="710"/>
      <c r="DQ37" s="711"/>
      <c r="DR37" s="711"/>
      <c r="DS37" s="711"/>
      <c r="DT37" s="712"/>
      <c r="DU37" s="13"/>
      <c r="DV37" s="526"/>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row>
    <row r="38" spans="1:244" s="52" customFormat="1" ht="6.45" customHeight="1" x14ac:dyDescent="0.25">
      <c r="A38" s="13"/>
      <c r="B38" s="737">
        <v>107</v>
      </c>
      <c r="C38" s="738"/>
      <c r="D38" s="739"/>
      <c r="E38" s="746"/>
      <c r="F38" s="747"/>
      <c r="G38" s="747"/>
      <c r="H38" s="747"/>
      <c r="I38" s="747"/>
      <c r="J38" s="747"/>
      <c r="K38" s="747"/>
      <c r="L38" s="747"/>
      <c r="M38" s="747"/>
      <c r="N38" s="747"/>
      <c r="O38" s="747"/>
      <c r="P38" s="747"/>
      <c r="Q38" s="747"/>
      <c r="R38" s="748"/>
      <c r="S38" s="704"/>
      <c r="T38" s="705"/>
      <c r="U38" s="705"/>
      <c r="V38" s="705"/>
      <c r="W38" s="705"/>
      <c r="X38" s="706"/>
      <c r="Y38" s="755"/>
      <c r="Z38" s="756"/>
      <c r="AA38" s="756"/>
      <c r="AB38" s="756"/>
      <c r="AC38" s="756"/>
      <c r="AD38" s="756"/>
      <c r="AE38" s="756"/>
      <c r="AF38" s="757"/>
      <c r="AG38" s="755"/>
      <c r="AH38" s="756"/>
      <c r="AI38" s="756"/>
      <c r="AJ38" s="756"/>
      <c r="AK38" s="756"/>
      <c r="AL38" s="756"/>
      <c r="AM38" s="756"/>
      <c r="AN38" s="757"/>
      <c r="AO38" s="755"/>
      <c r="AP38" s="756"/>
      <c r="AQ38" s="756"/>
      <c r="AR38" s="756"/>
      <c r="AS38" s="756"/>
      <c r="AT38" s="756"/>
      <c r="AU38" s="756"/>
      <c r="AV38" s="757"/>
      <c r="AW38" s="764" t="str">
        <f>IF(AG38="","",AG38+AO38)</f>
        <v/>
      </c>
      <c r="AX38" s="765"/>
      <c r="AY38" s="765"/>
      <c r="AZ38" s="765"/>
      <c r="BA38" s="765"/>
      <c r="BB38" s="765"/>
      <c r="BC38" s="765"/>
      <c r="BD38" s="766"/>
      <c r="BE38" s="773"/>
      <c r="BF38" s="774"/>
      <c r="BG38" s="774"/>
      <c r="BH38" s="774"/>
      <c r="BI38" s="774"/>
      <c r="BJ38" s="774"/>
      <c r="BK38" s="774"/>
      <c r="BL38" s="774"/>
      <c r="BM38" s="779" t="str">
        <f>IF(BE38=0,"",BE38*12)</f>
        <v/>
      </c>
      <c r="BN38" s="780"/>
      <c r="BO38" s="780"/>
      <c r="BP38" s="780"/>
      <c r="BQ38" s="780"/>
      <c r="BR38" s="780"/>
      <c r="BS38" s="780"/>
      <c r="BT38" s="781"/>
      <c r="BU38" s="704"/>
      <c r="BV38" s="705"/>
      <c r="BW38" s="705"/>
      <c r="BX38" s="705"/>
      <c r="BY38" s="705"/>
      <c r="BZ38" s="706"/>
      <c r="CA38" s="704"/>
      <c r="CB38" s="705"/>
      <c r="CC38" s="705"/>
      <c r="CD38" s="705"/>
      <c r="CE38" s="706"/>
      <c r="CF38" s="704"/>
      <c r="CG38" s="705"/>
      <c r="CH38" s="705"/>
      <c r="CI38" s="705"/>
      <c r="CJ38" s="706"/>
      <c r="CK38" s="704"/>
      <c r="CL38" s="705"/>
      <c r="CM38" s="705"/>
      <c r="CN38" s="705"/>
      <c r="CO38" s="705"/>
      <c r="CP38" s="706"/>
      <c r="CQ38" s="704"/>
      <c r="CR38" s="705"/>
      <c r="CS38" s="705"/>
      <c r="CT38" s="705"/>
      <c r="CU38" s="705"/>
      <c r="CV38" s="706"/>
      <c r="CW38" s="704"/>
      <c r="CX38" s="705"/>
      <c r="CY38" s="705"/>
      <c r="CZ38" s="705"/>
      <c r="DA38" s="705"/>
      <c r="DB38" s="706"/>
      <c r="DC38" s="788"/>
      <c r="DD38" s="705"/>
      <c r="DE38" s="705"/>
      <c r="DF38" s="705"/>
      <c r="DG38" s="705"/>
      <c r="DH38" s="705"/>
      <c r="DI38" s="706"/>
      <c r="DJ38" s="704"/>
      <c r="DK38" s="705"/>
      <c r="DL38" s="705"/>
      <c r="DM38" s="705"/>
      <c r="DN38" s="705"/>
      <c r="DO38" s="706"/>
      <c r="DP38" s="704"/>
      <c r="DQ38" s="705"/>
      <c r="DR38" s="705"/>
      <c r="DS38" s="705"/>
      <c r="DT38" s="706"/>
      <c r="DU38" s="13"/>
      <c r="DV38" s="526"/>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row>
    <row r="39" spans="1:244" s="52" customFormat="1" ht="6.45" customHeight="1" x14ac:dyDescent="0.25">
      <c r="A39" s="13"/>
      <c r="B39" s="740"/>
      <c r="C39" s="741"/>
      <c r="D39" s="742"/>
      <c r="E39" s="749"/>
      <c r="F39" s="750"/>
      <c r="G39" s="750"/>
      <c r="H39" s="750"/>
      <c r="I39" s="750"/>
      <c r="J39" s="750"/>
      <c r="K39" s="750"/>
      <c r="L39" s="750"/>
      <c r="M39" s="750"/>
      <c r="N39" s="750"/>
      <c r="O39" s="750"/>
      <c r="P39" s="750"/>
      <c r="Q39" s="750"/>
      <c r="R39" s="751"/>
      <c r="S39" s="707"/>
      <c r="T39" s="708"/>
      <c r="U39" s="708"/>
      <c r="V39" s="708"/>
      <c r="W39" s="708"/>
      <c r="X39" s="709"/>
      <c r="Y39" s="758"/>
      <c r="Z39" s="759"/>
      <c r="AA39" s="759"/>
      <c r="AB39" s="759"/>
      <c r="AC39" s="759"/>
      <c r="AD39" s="759"/>
      <c r="AE39" s="759"/>
      <c r="AF39" s="760"/>
      <c r="AG39" s="758"/>
      <c r="AH39" s="759"/>
      <c r="AI39" s="759"/>
      <c r="AJ39" s="759"/>
      <c r="AK39" s="759"/>
      <c r="AL39" s="759"/>
      <c r="AM39" s="759"/>
      <c r="AN39" s="760"/>
      <c r="AO39" s="758"/>
      <c r="AP39" s="759"/>
      <c r="AQ39" s="759"/>
      <c r="AR39" s="759"/>
      <c r="AS39" s="759"/>
      <c r="AT39" s="759"/>
      <c r="AU39" s="759"/>
      <c r="AV39" s="760"/>
      <c r="AW39" s="767"/>
      <c r="AX39" s="768"/>
      <c r="AY39" s="768"/>
      <c r="AZ39" s="768"/>
      <c r="BA39" s="768"/>
      <c r="BB39" s="768"/>
      <c r="BC39" s="768"/>
      <c r="BD39" s="769"/>
      <c r="BE39" s="775"/>
      <c r="BF39" s="776"/>
      <c r="BG39" s="776"/>
      <c r="BH39" s="776"/>
      <c r="BI39" s="776"/>
      <c r="BJ39" s="776"/>
      <c r="BK39" s="776"/>
      <c r="BL39" s="776"/>
      <c r="BM39" s="782"/>
      <c r="BN39" s="783"/>
      <c r="BO39" s="783"/>
      <c r="BP39" s="783"/>
      <c r="BQ39" s="783"/>
      <c r="BR39" s="783"/>
      <c r="BS39" s="783"/>
      <c r="BT39" s="784"/>
      <c r="BU39" s="707"/>
      <c r="BV39" s="708"/>
      <c r="BW39" s="708"/>
      <c r="BX39" s="708"/>
      <c r="BY39" s="708"/>
      <c r="BZ39" s="709"/>
      <c r="CA39" s="707"/>
      <c r="CB39" s="708"/>
      <c r="CC39" s="708"/>
      <c r="CD39" s="708"/>
      <c r="CE39" s="709"/>
      <c r="CF39" s="707"/>
      <c r="CG39" s="708"/>
      <c r="CH39" s="708"/>
      <c r="CI39" s="708"/>
      <c r="CJ39" s="709"/>
      <c r="CK39" s="707"/>
      <c r="CL39" s="708"/>
      <c r="CM39" s="708"/>
      <c r="CN39" s="708"/>
      <c r="CO39" s="708"/>
      <c r="CP39" s="709"/>
      <c r="CQ39" s="707"/>
      <c r="CR39" s="708"/>
      <c r="CS39" s="708"/>
      <c r="CT39" s="708"/>
      <c r="CU39" s="708"/>
      <c r="CV39" s="709"/>
      <c r="CW39" s="707"/>
      <c r="CX39" s="708"/>
      <c r="CY39" s="708"/>
      <c r="CZ39" s="708"/>
      <c r="DA39" s="708"/>
      <c r="DB39" s="709"/>
      <c r="DC39" s="707"/>
      <c r="DD39" s="708"/>
      <c r="DE39" s="708"/>
      <c r="DF39" s="708"/>
      <c r="DG39" s="708"/>
      <c r="DH39" s="708"/>
      <c r="DI39" s="709"/>
      <c r="DJ39" s="707"/>
      <c r="DK39" s="708"/>
      <c r="DL39" s="708"/>
      <c r="DM39" s="708"/>
      <c r="DN39" s="708"/>
      <c r="DO39" s="709"/>
      <c r="DP39" s="707"/>
      <c r="DQ39" s="708"/>
      <c r="DR39" s="708"/>
      <c r="DS39" s="708"/>
      <c r="DT39" s="709"/>
      <c r="DU39" s="13"/>
      <c r="DV39" s="526"/>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row>
    <row r="40" spans="1:244" s="52" customFormat="1" ht="6.45" customHeight="1" x14ac:dyDescent="0.25">
      <c r="A40" s="13"/>
      <c r="B40" s="743"/>
      <c r="C40" s="744"/>
      <c r="D40" s="745"/>
      <c r="E40" s="752"/>
      <c r="F40" s="753"/>
      <c r="G40" s="753"/>
      <c r="H40" s="753"/>
      <c r="I40" s="753"/>
      <c r="J40" s="753"/>
      <c r="K40" s="753"/>
      <c r="L40" s="753"/>
      <c r="M40" s="753"/>
      <c r="N40" s="753"/>
      <c r="O40" s="753"/>
      <c r="P40" s="753"/>
      <c r="Q40" s="753"/>
      <c r="R40" s="754"/>
      <c r="S40" s="710"/>
      <c r="T40" s="711"/>
      <c r="U40" s="711"/>
      <c r="V40" s="711"/>
      <c r="W40" s="711"/>
      <c r="X40" s="712"/>
      <c r="Y40" s="761"/>
      <c r="Z40" s="762"/>
      <c r="AA40" s="762"/>
      <c r="AB40" s="762"/>
      <c r="AC40" s="762"/>
      <c r="AD40" s="762"/>
      <c r="AE40" s="762"/>
      <c r="AF40" s="763"/>
      <c r="AG40" s="761"/>
      <c r="AH40" s="762"/>
      <c r="AI40" s="762"/>
      <c r="AJ40" s="762"/>
      <c r="AK40" s="762"/>
      <c r="AL40" s="762"/>
      <c r="AM40" s="762"/>
      <c r="AN40" s="763"/>
      <c r="AO40" s="761"/>
      <c r="AP40" s="762"/>
      <c r="AQ40" s="762"/>
      <c r="AR40" s="762"/>
      <c r="AS40" s="762"/>
      <c r="AT40" s="762"/>
      <c r="AU40" s="762"/>
      <c r="AV40" s="763"/>
      <c r="AW40" s="770"/>
      <c r="AX40" s="771"/>
      <c r="AY40" s="771"/>
      <c r="AZ40" s="771"/>
      <c r="BA40" s="771"/>
      <c r="BB40" s="771"/>
      <c r="BC40" s="771"/>
      <c r="BD40" s="772"/>
      <c r="BE40" s="777"/>
      <c r="BF40" s="778"/>
      <c r="BG40" s="778"/>
      <c r="BH40" s="778"/>
      <c r="BI40" s="778"/>
      <c r="BJ40" s="778"/>
      <c r="BK40" s="778"/>
      <c r="BL40" s="778"/>
      <c r="BM40" s="785"/>
      <c r="BN40" s="786"/>
      <c r="BO40" s="786"/>
      <c r="BP40" s="786"/>
      <c r="BQ40" s="786"/>
      <c r="BR40" s="786"/>
      <c r="BS40" s="786"/>
      <c r="BT40" s="787"/>
      <c r="BU40" s="710"/>
      <c r="BV40" s="711"/>
      <c r="BW40" s="711"/>
      <c r="BX40" s="711"/>
      <c r="BY40" s="711"/>
      <c r="BZ40" s="712"/>
      <c r="CA40" s="710"/>
      <c r="CB40" s="711"/>
      <c r="CC40" s="711"/>
      <c r="CD40" s="711"/>
      <c r="CE40" s="712"/>
      <c r="CF40" s="710"/>
      <c r="CG40" s="711"/>
      <c r="CH40" s="711"/>
      <c r="CI40" s="711"/>
      <c r="CJ40" s="712"/>
      <c r="CK40" s="710"/>
      <c r="CL40" s="711"/>
      <c r="CM40" s="711"/>
      <c r="CN40" s="711"/>
      <c r="CO40" s="711"/>
      <c r="CP40" s="712"/>
      <c r="CQ40" s="710"/>
      <c r="CR40" s="711"/>
      <c r="CS40" s="711"/>
      <c r="CT40" s="711"/>
      <c r="CU40" s="711"/>
      <c r="CV40" s="712"/>
      <c r="CW40" s="710"/>
      <c r="CX40" s="711"/>
      <c r="CY40" s="711"/>
      <c r="CZ40" s="711"/>
      <c r="DA40" s="711"/>
      <c r="DB40" s="712"/>
      <c r="DC40" s="710"/>
      <c r="DD40" s="711"/>
      <c r="DE40" s="711"/>
      <c r="DF40" s="711"/>
      <c r="DG40" s="711"/>
      <c r="DH40" s="711"/>
      <c r="DI40" s="712"/>
      <c r="DJ40" s="710"/>
      <c r="DK40" s="711"/>
      <c r="DL40" s="711"/>
      <c r="DM40" s="711"/>
      <c r="DN40" s="711"/>
      <c r="DO40" s="712"/>
      <c r="DP40" s="710"/>
      <c r="DQ40" s="711"/>
      <c r="DR40" s="711"/>
      <c r="DS40" s="711"/>
      <c r="DT40" s="712"/>
      <c r="DU40" s="13"/>
      <c r="DV40" s="526"/>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row>
    <row r="41" spans="1:244" s="52" customFormat="1" ht="6.45" customHeight="1" x14ac:dyDescent="0.25">
      <c r="A41" s="13"/>
      <c r="B41" s="737">
        <v>108</v>
      </c>
      <c r="C41" s="738"/>
      <c r="D41" s="739"/>
      <c r="E41" s="746"/>
      <c r="F41" s="747"/>
      <c r="G41" s="747"/>
      <c r="H41" s="747"/>
      <c r="I41" s="747"/>
      <c r="J41" s="747"/>
      <c r="K41" s="747"/>
      <c r="L41" s="747"/>
      <c r="M41" s="747"/>
      <c r="N41" s="747"/>
      <c r="O41" s="747"/>
      <c r="P41" s="747"/>
      <c r="Q41" s="747"/>
      <c r="R41" s="748"/>
      <c r="S41" s="704"/>
      <c r="T41" s="705"/>
      <c r="U41" s="705"/>
      <c r="V41" s="705"/>
      <c r="W41" s="705"/>
      <c r="X41" s="706"/>
      <c r="Y41" s="755"/>
      <c r="Z41" s="756"/>
      <c r="AA41" s="756"/>
      <c r="AB41" s="756"/>
      <c r="AC41" s="756"/>
      <c r="AD41" s="756"/>
      <c r="AE41" s="756"/>
      <c r="AF41" s="757"/>
      <c r="AG41" s="755"/>
      <c r="AH41" s="756"/>
      <c r="AI41" s="756"/>
      <c r="AJ41" s="756"/>
      <c r="AK41" s="756"/>
      <c r="AL41" s="756"/>
      <c r="AM41" s="756"/>
      <c r="AN41" s="757"/>
      <c r="AO41" s="755"/>
      <c r="AP41" s="756"/>
      <c r="AQ41" s="756"/>
      <c r="AR41" s="756"/>
      <c r="AS41" s="756"/>
      <c r="AT41" s="756"/>
      <c r="AU41" s="756"/>
      <c r="AV41" s="757"/>
      <c r="AW41" s="764" t="str">
        <f>IF(AG41="","",AG41+AO41)</f>
        <v/>
      </c>
      <c r="AX41" s="765"/>
      <c r="AY41" s="765"/>
      <c r="AZ41" s="765"/>
      <c r="BA41" s="765"/>
      <c r="BB41" s="765"/>
      <c r="BC41" s="765"/>
      <c r="BD41" s="766"/>
      <c r="BE41" s="773"/>
      <c r="BF41" s="774"/>
      <c r="BG41" s="774"/>
      <c r="BH41" s="774"/>
      <c r="BI41" s="774"/>
      <c r="BJ41" s="774"/>
      <c r="BK41" s="774"/>
      <c r="BL41" s="774"/>
      <c r="BM41" s="779" t="str">
        <f>IF(BE41=0,"",BE41*12)</f>
        <v/>
      </c>
      <c r="BN41" s="780"/>
      <c r="BO41" s="780"/>
      <c r="BP41" s="780"/>
      <c r="BQ41" s="780"/>
      <c r="BR41" s="780"/>
      <c r="BS41" s="780"/>
      <c r="BT41" s="781"/>
      <c r="BU41" s="704"/>
      <c r="BV41" s="705"/>
      <c r="BW41" s="705"/>
      <c r="BX41" s="705"/>
      <c r="BY41" s="705"/>
      <c r="BZ41" s="706"/>
      <c r="CA41" s="704"/>
      <c r="CB41" s="705"/>
      <c r="CC41" s="705"/>
      <c r="CD41" s="705"/>
      <c r="CE41" s="706"/>
      <c r="CF41" s="704"/>
      <c r="CG41" s="705"/>
      <c r="CH41" s="705"/>
      <c r="CI41" s="705"/>
      <c r="CJ41" s="706"/>
      <c r="CK41" s="704"/>
      <c r="CL41" s="705"/>
      <c r="CM41" s="705"/>
      <c r="CN41" s="705"/>
      <c r="CO41" s="705"/>
      <c r="CP41" s="706"/>
      <c r="CQ41" s="704"/>
      <c r="CR41" s="705"/>
      <c r="CS41" s="705"/>
      <c r="CT41" s="705"/>
      <c r="CU41" s="705"/>
      <c r="CV41" s="706"/>
      <c r="CW41" s="704"/>
      <c r="CX41" s="705"/>
      <c r="CY41" s="705"/>
      <c r="CZ41" s="705"/>
      <c r="DA41" s="705"/>
      <c r="DB41" s="706"/>
      <c r="DC41" s="788"/>
      <c r="DD41" s="705"/>
      <c r="DE41" s="705"/>
      <c r="DF41" s="705"/>
      <c r="DG41" s="705"/>
      <c r="DH41" s="705"/>
      <c r="DI41" s="706"/>
      <c r="DJ41" s="704"/>
      <c r="DK41" s="705"/>
      <c r="DL41" s="705"/>
      <c r="DM41" s="705"/>
      <c r="DN41" s="705"/>
      <c r="DO41" s="706"/>
      <c r="DP41" s="704"/>
      <c r="DQ41" s="705"/>
      <c r="DR41" s="705"/>
      <c r="DS41" s="705"/>
      <c r="DT41" s="706"/>
      <c r="DU41" s="13"/>
      <c r="DV41" s="526"/>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s="52" customFormat="1" ht="6.45" customHeight="1" x14ac:dyDescent="0.25">
      <c r="A42" s="13"/>
      <c r="B42" s="740"/>
      <c r="C42" s="741"/>
      <c r="D42" s="742"/>
      <c r="E42" s="749"/>
      <c r="F42" s="750"/>
      <c r="G42" s="750"/>
      <c r="H42" s="750"/>
      <c r="I42" s="750"/>
      <c r="J42" s="750"/>
      <c r="K42" s="750"/>
      <c r="L42" s="750"/>
      <c r="M42" s="750"/>
      <c r="N42" s="750"/>
      <c r="O42" s="750"/>
      <c r="P42" s="750"/>
      <c r="Q42" s="750"/>
      <c r="R42" s="751"/>
      <c r="S42" s="707"/>
      <c r="T42" s="708"/>
      <c r="U42" s="708"/>
      <c r="V42" s="708"/>
      <c r="W42" s="708"/>
      <c r="X42" s="709"/>
      <c r="Y42" s="758"/>
      <c r="Z42" s="759"/>
      <c r="AA42" s="759"/>
      <c r="AB42" s="759"/>
      <c r="AC42" s="759"/>
      <c r="AD42" s="759"/>
      <c r="AE42" s="759"/>
      <c r="AF42" s="760"/>
      <c r="AG42" s="758"/>
      <c r="AH42" s="759"/>
      <c r="AI42" s="759"/>
      <c r="AJ42" s="759"/>
      <c r="AK42" s="759"/>
      <c r="AL42" s="759"/>
      <c r="AM42" s="759"/>
      <c r="AN42" s="760"/>
      <c r="AO42" s="758"/>
      <c r="AP42" s="759"/>
      <c r="AQ42" s="759"/>
      <c r="AR42" s="759"/>
      <c r="AS42" s="759"/>
      <c r="AT42" s="759"/>
      <c r="AU42" s="759"/>
      <c r="AV42" s="760"/>
      <c r="AW42" s="767"/>
      <c r="AX42" s="768"/>
      <c r="AY42" s="768"/>
      <c r="AZ42" s="768"/>
      <c r="BA42" s="768"/>
      <c r="BB42" s="768"/>
      <c r="BC42" s="768"/>
      <c r="BD42" s="769"/>
      <c r="BE42" s="775"/>
      <c r="BF42" s="776"/>
      <c r="BG42" s="776"/>
      <c r="BH42" s="776"/>
      <c r="BI42" s="776"/>
      <c r="BJ42" s="776"/>
      <c r="BK42" s="776"/>
      <c r="BL42" s="776"/>
      <c r="BM42" s="782"/>
      <c r="BN42" s="783"/>
      <c r="BO42" s="783"/>
      <c r="BP42" s="783"/>
      <c r="BQ42" s="783"/>
      <c r="BR42" s="783"/>
      <c r="BS42" s="783"/>
      <c r="BT42" s="784"/>
      <c r="BU42" s="707"/>
      <c r="BV42" s="708"/>
      <c r="BW42" s="708"/>
      <c r="BX42" s="708"/>
      <c r="BY42" s="708"/>
      <c r="BZ42" s="709"/>
      <c r="CA42" s="707"/>
      <c r="CB42" s="708"/>
      <c r="CC42" s="708"/>
      <c r="CD42" s="708"/>
      <c r="CE42" s="709"/>
      <c r="CF42" s="707"/>
      <c r="CG42" s="708"/>
      <c r="CH42" s="708"/>
      <c r="CI42" s="708"/>
      <c r="CJ42" s="709"/>
      <c r="CK42" s="707"/>
      <c r="CL42" s="708"/>
      <c r="CM42" s="708"/>
      <c r="CN42" s="708"/>
      <c r="CO42" s="708"/>
      <c r="CP42" s="709"/>
      <c r="CQ42" s="707"/>
      <c r="CR42" s="708"/>
      <c r="CS42" s="708"/>
      <c r="CT42" s="708"/>
      <c r="CU42" s="708"/>
      <c r="CV42" s="709"/>
      <c r="CW42" s="707"/>
      <c r="CX42" s="708"/>
      <c r="CY42" s="708"/>
      <c r="CZ42" s="708"/>
      <c r="DA42" s="708"/>
      <c r="DB42" s="709"/>
      <c r="DC42" s="707"/>
      <c r="DD42" s="708"/>
      <c r="DE42" s="708"/>
      <c r="DF42" s="708"/>
      <c r="DG42" s="708"/>
      <c r="DH42" s="708"/>
      <c r="DI42" s="709"/>
      <c r="DJ42" s="707"/>
      <c r="DK42" s="708"/>
      <c r="DL42" s="708"/>
      <c r="DM42" s="708"/>
      <c r="DN42" s="708"/>
      <c r="DO42" s="709"/>
      <c r="DP42" s="707"/>
      <c r="DQ42" s="708"/>
      <c r="DR42" s="708"/>
      <c r="DS42" s="708"/>
      <c r="DT42" s="709"/>
      <c r="DU42" s="13"/>
      <c r="DV42" s="526"/>
      <c r="DW42" s="1"/>
      <c r="DX42" s="7"/>
      <c r="DY42" s="7"/>
      <c r="DZ42" s="7"/>
      <c r="EA42" s="7"/>
      <c r="EB42" s="7"/>
      <c r="EC42" s="7"/>
      <c r="ED42" s="7"/>
      <c r="EE42" s="7"/>
      <c r="EF42" s="7"/>
      <c r="EG42" s="7"/>
      <c r="EH42" s="7"/>
      <c r="EI42" s="7"/>
      <c r="EJ42" s="7"/>
      <c r="EK42" s="7"/>
      <c r="EL42" s="7"/>
      <c r="EM42" s="7"/>
      <c r="EN42" s="436"/>
      <c r="EO42" s="436"/>
      <c r="EP42" s="436"/>
      <c r="EQ42" s="436"/>
      <c r="ER42" s="436"/>
      <c r="ES42" s="436"/>
      <c r="ET42" s="436"/>
      <c r="EU42" s="436"/>
      <c r="EV42" s="436"/>
      <c r="EW42" s="436"/>
      <c r="EX42" s="436"/>
      <c r="EY42" s="436"/>
      <c r="EZ42" s="436"/>
      <c r="FA42" s="436"/>
      <c r="FB42" s="436"/>
      <c r="FC42" s="436"/>
      <c r="FD42" s="436"/>
      <c r="FE42" s="436"/>
      <c r="FF42" s="436"/>
      <c r="FG42" s="436"/>
      <c r="FH42" s="436"/>
      <c r="FI42" s="436"/>
      <c r="FJ42" s="436"/>
      <c r="FK42" s="436"/>
      <c r="FL42" s="436"/>
      <c r="FM42" s="436"/>
      <c r="FN42" s="436"/>
      <c r="FO42" s="436"/>
      <c r="FP42" s="436"/>
      <c r="FQ42" s="436"/>
      <c r="FR42" s="436"/>
      <c r="FS42" s="436"/>
      <c r="FT42" s="436"/>
      <c r="FU42" s="436"/>
      <c r="FV42" s="1"/>
      <c r="FW42" s="1"/>
      <c r="FX42" s="1"/>
      <c r="FY42" s="1"/>
      <c r="FZ42" s="1"/>
      <c r="GA42" s="1"/>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437"/>
      <c r="HP42" s="437"/>
      <c r="HQ42" s="437"/>
      <c r="HR42" s="437"/>
      <c r="HS42" s="437"/>
      <c r="HT42" s="437"/>
      <c r="HU42" s="437"/>
      <c r="HV42" s="437"/>
      <c r="HW42" s="437"/>
      <c r="HX42" s="437"/>
      <c r="HY42" s="437"/>
      <c r="HZ42" s="437"/>
      <c r="IA42" s="437"/>
      <c r="IB42" s="437"/>
      <c r="IC42" s="437"/>
      <c r="ID42" s="437"/>
      <c r="IE42" s="437"/>
      <c r="IF42" s="437"/>
      <c r="IG42" s="437"/>
      <c r="IH42" s="437"/>
      <c r="II42" s="437"/>
      <c r="IJ42" s="437"/>
    </row>
    <row r="43" spans="1:244" s="52" customFormat="1" ht="6.45" customHeight="1" x14ac:dyDescent="0.25">
      <c r="A43" s="13"/>
      <c r="B43" s="743"/>
      <c r="C43" s="744"/>
      <c r="D43" s="745"/>
      <c r="E43" s="752"/>
      <c r="F43" s="753"/>
      <c r="G43" s="753"/>
      <c r="H43" s="753"/>
      <c r="I43" s="753"/>
      <c r="J43" s="753"/>
      <c r="K43" s="753"/>
      <c r="L43" s="753"/>
      <c r="M43" s="753"/>
      <c r="N43" s="753"/>
      <c r="O43" s="753"/>
      <c r="P43" s="753"/>
      <c r="Q43" s="753"/>
      <c r="R43" s="754"/>
      <c r="S43" s="710"/>
      <c r="T43" s="711"/>
      <c r="U43" s="711"/>
      <c r="V43" s="711"/>
      <c r="W43" s="711"/>
      <c r="X43" s="712"/>
      <c r="Y43" s="761"/>
      <c r="Z43" s="762"/>
      <c r="AA43" s="762"/>
      <c r="AB43" s="762"/>
      <c r="AC43" s="762"/>
      <c r="AD43" s="762"/>
      <c r="AE43" s="762"/>
      <c r="AF43" s="763"/>
      <c r="AG43" s="761"/>
      <c r="AH43" s="762"/>
      <c r="AI43" s="762"/>
      <c r="AJ43" s="762"/>
      <c r="AK43" s="762"/>
      <c r="AL43" s="762"/>
      <c r="AM43" s="762"/>
      <c r="AN43" s="763"/>
      <c r="AO43" s="761"/>
      <c r="AP43" s="762"/>
      <c r="AQ43" s="762"/>
      <c r="AR43" s="762"/>
      <c r="AS43" s="762"/>
      <c r="AT43" s="762"/>
      <c r="AU43" s="762"/>
      <c r="AV43" s="763"/>
      <c r="AW43" s="770"/>
      <c r="AX43" s="771"/>
      <c r="AY43" s="771"/>
      <c r="AZ43" s="771"/>
      <c r="BA43" s="771"/>
      <c r="BB43" s="771"/>
      <c r="BC43" s="771"/>
      <c r="BD43" s="772"/>
      <c r="BE43" s="777"/>
      <c r="BF43" s="778"/>
      <c r="BG43" s="778"/>
      <c r="BH43" s="778"/>
      <c r="BI43" s="778"/>
      <c r="BJ43" s="778"/>
      <c r="BK43" s="778"/>
      <c r="BL43" s="778"/>
      <c r="BM43" s="785"/>
      <c r="BN43" s="786"/>
      <c r="BO43" s="786"/>
      <c r="BP43" s="786"/>
      <c r="BQ43" s="786"/>
      <c r="BR43" s="786"/>
      <c r="BS43" s="786"/>
      <c r="BT43" s="787"/>
      <c r="BU43" s="710"/>
      <c r="BV43" s="711"/>
      <c r="BW43" s="711"/>
      <c r="BX43" s="711"/>
      <c r="BY43" s="711"/>
      <c r="BZ43" s="712"/>
      <c r="CA43" s="710"/>
      <c r="CB43" s="711"/>
      <c r="CC43" s="711"/>
      <c r="CD43" s="711"/>
      <c r="CE43" s="712"/>
      <c r="CF43" s="710"/>
      <c r="CG43" s="711"/>
      <c r="CH43" s="711"/>
      <c r="CI43" s="711"/>
      <c r="CJ43" s="712"/>
      <c r="CK43" s="710"/>
      <c r="CL43" s="711"/>
      <c r="CM43" s="711"/>
      <c r="CN43" s="711"/>
      <c r="CO43" s="711"/>
      <c r="CP43" s="712"/>
      <c r="CQ43" s="710"/>
      <c r="CR43" s="711"/>
      <c r="CS43" s="711"/>
      <c r="CT43" s="711"/>
      <c r="CU43" s="711"/>
      <c r="CV43" s="712"/>
      <c r="CW43" s="710"/>
      <c r="CX43" s="711"/>
      <c r="CY43" s="711"/>
      <c r="CZ43" s="711"/>
      <c r="DA43" s="711"/>
      <c r="DB43" s="712"/>
      <c r="DC43" s="710"/>
      <c r="DD43" s="711"/>
      <c r="DE43" s="711"/>
      <c r="DF43" s="711"/>
      <c r="DG43" s="711"/>
      <c r="DH43" s="711"/>
      <c r="DI43" s="712"/>
      <c r="DJ43" s="710"/>
      <c r="DK43" s="711"/>
      <c r="DL43" s="711"/>
      <c r="DM43" s="711"/>
      <c r="DN43" s="711"/>
      <c r="DO43" s="712"/>
      <c r="DP43" s="710"/>
      <c r="DQ43" s="711"/>
      <c r="DR43" s="711"/>
      <c r="DS43" s="711"/>
      <c r="DT43" s="712"/>
      <c r="DU43" s="13"/>
      <c r="DV43" s="526"/>
      <c r="DW43" s="1"/>
      <c r="DX43" s="7"/>
      <c r="DY43" s="7"/>
      <c r="DZ43" s="7"/>
      <c r="EA43" s="7"/>
      <c r="EB43" s="7"/>
      <c r="EC43" s="7"/>
      <c r="ED43" s="7"/>
      <c r="EE43" s="7"/>
      <c r="EF43" s="7"/>
      <c r="EG43" s="7"/>
      <c r="EH43" s="7"/>
      <c r="EI43" s="7"/>
      <c r="EJ43" s="7"/>
      <c r="EK43" s="7"/>
      <c r="EL43" s="7"/>
      <c r="EM43" s="7"/>
      <c r="EN43" s="436"/>
      <c r="EO43" s="436"/>
      <c r="EP43" s="436"/>
      <c r="EQ43" s="436"/>
      <c r="ER43" s="436"/>
      <c r="ES43" s="436"/>
      <c r="ET43" s="436"/>
      <c r="EU43" s="436"/>
      <c r="EV43" s="436"/>
      <c r="EW43" s="436"/>
      <c r="EX43" s="436"/>
      <c r="EY43" s="436"/>
      <c r="EZ43" s="436"/>
      <c r="FA43" s="436"/>
      <c r="FB43" s="436"/>
      <c r="FC43" s="436"/>
      <c r="FD43" s="436"/>
      <c r="FE43" s="436"/>
      <c r="FF43" s="436"/>
      <c r="FG43" s="436"/>
      <c r="FH43" s="436"/>
      <c r="FI43" s="436"/>
      <c r="FJ43" s="436"/>
      <c r="FK43" s="436"/>
      <c r="FL43" s="436"/>
      <c r="FM43" s="436"/>
      <c r="FN43" s="436"/>
      <c r="FO43" s="436"/>
      <c r="FP43" s="436"/>
      <c r="FQ43" s="436"/>
      <c r="FR43" s="436"/>
      <c r="FS43" s="436"/>
      <c r="FT43" s="436"/>
      <c r="FU43" s="436"/>
      <c r="FV43" s="1"/>
      <c r="FW43" s="1"/>
      <c r="FX43" s="1"/>
      <c r="FY43" s="1"/>
      <c r="FZ43" s="1"/>
      <c r="GA43" s="1"/>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437"/>
      <c r="HP43" s="437"/>
      <c r="HQ43" s="437"/>
      <c r="HR43" s="437"/>
      <c r="HS43" s="437"/>
      <c r="HT43" s="437"/>
      <c r="HU43" s="437"/>
      <c r="HV43" s="437"/>
      <c r="HW43" s="437"/>
      <c r="HX43" s="437"/>
      <c r="HY43" s="437"/>
      <c r="HZ43" s="437"/>
      <c r="IA43" s="437"/>
      <c r="IB43" s="437"/>
      <c r="IC43" s="437"/>
      <c r="ID43" s="437"/>
      <c r="IE43" s="437"/>
      <c r="IF43" s="437"/>
      <c r="IG43" s="437"/>
      <c r="IH43" s="437"/>
      <c r="II43" s="437"/>
      <c r="IJ43" s="437"/>
    </row>
    <row r="44" spans="1:244" s="52" customFormat="1" ht="6.45" customHeight="1" x14ac:dyDescent="0.25">
      <c r="A44" s="13"/>
      <c r="B44" s="737">
        <v>109</v>
      </c>
      <c r="C44" s="738"/>
      <c r="D44" s="739"/>
      <c r="E44" s="746"/>
      <c r="F44" s="747"/>
      <c r="G44" s="747"/>
      <c r="H44" s="747"/>
      <c r="I44" s="747"/>
      <c r="J44" s="747"/>
      <c r="K44" s="747"/>
      <c r="L44" s="747"/>
      <c r="M44" s="747"/>
      <c r="N44" s="747"/>
      <c r="O44" s="747"/>
      <c r="P44" s="747"/>
      <c r="Q44" s="747"/>
      <c r="R44" s="748"/>
      <c r="S44" s="704"/>
      <c r="T44" s="705"/>
      <c r="U44" s="705"/>
      <c r="V44" s="705"/>
      <c r="W44" s="705"/>
      <c r="X44" s="706"/>
      <c r="Y44" s="755"/>
      <c r="Z44" s="756"/>
      <c r="AA44" s="756"/>
      <c r="AB44" s="756"/>
      <c r="AC44" s="756"/>
      <c r="AD44" s="756"/>
      <c r="AE44" s="756"/>
      <c r="AF44" s="757"/>
      <c r="AG44" s="755"/>
      <c r="AH44" s="756"/>
      <c r="AI44" s="756"/>
      <c r="AJ44" s="756"/>
      <c r="AK44" s="756"/>
      <c r="AL44" s="756"/>
      <c r="AM44" s="756"/>
      <c r="AN44" s="757"/>
      <c r="AO44" s="755"/>
      <c r="AP44" s="756"/>
      <c r="AQ44" s="756"/>
      <c r="AR44" s="756"/>
      <c r="AS44" s="756"/>
      <c r="AT44" s="756"/>
      <c r="AU44" s="756"/>
      <c r="AV44" s="757"/>
      <c r="AW44" s="764" t="str">
        <f>IF(AG44="","",AG44+AO44)</f>
        <v/>
      </c>
      <c r="AX44" s="765"/>
      <c r="AY44" s="765"/>
      <c r="AZ44" s="765"/>
      <c r="BA44" s="765"/>
      <c r="BB44" s="765"/>
      <c r="BC44" s="765"/>
      <c r="BD44" s="766"/>
      <c r="BE44" s="773"/>
      <c r="BF44" s="774"/>
      <c r="BG44" s="774"/>
      <c r="BH44" s="774"/>
      <c r="BI44" s="774"/>
      <c r="BJ44" s="774"/>
      <c r="BK44" s="774"/>
      <c r="BL44" s="774"/>
      <c r="BM44" s="779" t="str">
        <f>IF(BE44=0,"",BE44*12)</f>
        <v/>
      </c>
      <c r="BN44" s="780"/>
      <c r="BO44" s="780"/>
      <c r="BP44" s="780"/>
      <c r="BQ44" s="780"/>
      <c r="BR44" s="780"/>
      <c r="BS44" s="780"/>
      <c r="BT44" s="781"/>
      <c r="BU44" s="704"/>
      <c r="BV44" s="705"/>
      <c r="BW44" s="705"/>
      <c r="BX44" s="705"/>
      <c r="BY44" s="705"/>
      <c r="BZ44" s="706"/>
      <c r="CA44" s="704"/>
      <c r="CB44" s="705"/>
      <c r="CC44" s="705"/>
      <c r="CD44" s="705"/>
      <c r="CE44" s="706"/>
      <c r="CF44" s="704"/>
      <c r="CG44" s="705"/>
      <c r="CH44" s="705"/>
      <c r="CI44" s="705"/>
      <c r="CJ44" s="706"/>
      <c r="CK44" s="704"/>
      <c r="CL44" s="705"/>
      <c r="CM44" s="705"/>
      <c r="CN44" s="705"/>
      <c r="CO44" s="705"/>
      <c r="CP44" s="706"/>
      <c r="CQ44" s="704"/>
      <c r="CR44" s="705"/>
      <c r="CS44" s="705"/>
      <c r="CT44" s="705"/>
      <c r="CU44" s="705"/>
      <c r="CV44" s="706"/>
      <c r="CW44" s="704"/>
      <c r="CX44" s="705"/>
      <c r="CY44" s="705"/>
      <c r="CZ44" s="705"/>
      <c r="DA44" s="705"/>
      <c r="DB44" s="706"/>
      <c r="DC44" s="788"/>
      <c r="DD44" s="705"/>
      <c r="DE44" s="705"/>
      <c r="DF44" s="705"/>
      <c r="DG44" s="705"/>
      <c r="DH44" s="705"/>
      <c r="DI44" s="706"/>
      <c r="DJ44" s="704"/>
      <c r="DK44" s="705"/>
      <c r="DL44" s="705"/>
      <c r="DM44" s="705"/>
      <c r="DN44" s="705"/>
      <c r="DO44" s="706"/>
      <c r="DP44" s="704"/>
      <c r="DQ44" s="705"/>
      <c r="DR44" s="705"/>
      <c r="DS44" s="705"/>
      <c r="DT44" s="706"/>
      <c r="DU44" s="13"/>
      <c r="DV44" s="526"/>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s="52" customFormat="1" ht="6.45" customHeight="1" x14ac:dyDescent="0.25">
      <c r="A45" s="13"/>
      <c r="B45" s="740"/>
      <c r="C45" s="741"/>
      <c r="D45" s="742"/>
      <c r="E45" s="749"/>
      <c r="F45" s="750"/>
      <c r="G45" s="750"/>
      <c r="H45" s="750"/>
      <c r="I45" s="750"/>
      <c r="J45" s="750"/>
      <c r="K45" s="750"/>
      <c r="L45" s="750"/>
      <c r="M45" s="750"/>
      <c r="N45" s="750"/>
      <c r="O45" s="750"/>
      <c r="P45" s="750"/>
      <c r="Q45" s="750"/>
      <c r="R45" s="751"/>
      <c r="S45" s="707"/>
      <c r="T45" s="708"/>
      <c r="U45" s="708"/>
      <c r="V45" s="708"/>
      <c r="W45" s="708"/>
      <c r="X45" s="709"/>
      <c r="Y45" s="758"/>
      <c r="Z45" s="759"/>
      <c r="AA45" s="759"/>
      <c r="AB45" s="759"/>
      <c r="AC45" s="759"/>
      <c r="AD45" s="759"/>
      <c r="AE45" s="759"/>
      <c r="AF45" s="760"/>
      <c r="AG45" s="758"/>
      <c r="AH45" s="759"/>
      <c r="AI45" s="759"/>
      <c r="AJ45" s="759"/>
      <c r="AK45" s="759"/>
      <c r="AL45" s="759"/>
      <c r="AM45" s="759"/>
      <c r="AN45" s="760"/>
      <c r="AO45" s="758"/>
      <c r="AP45" s="759"/>
      <c r="AQ45" s="759"/>
      <c r="AR45" s="759"/>
      <c r="AS45" s="759"/>
      <c r="AT45" s="759"/>
      <c r="AU45" s="759"/>
      <c r="AV45" s="760"/>
      <c r="AW45" s="767"/>
      <c r="AX45" s="768"/>
      <c r="AY45" s="768"/>
      <c r="AZ45" s="768"/>
      <c r="BA45" s="768"/>
      <c r="BB45" s="768"/>
      <c r="BC45" s="768"/>
      <c r="BD45" s="769"/>
      <c r="BE45" s="775"/>
      <c r="BF45" s="776"/>
      <c r="BG45" s="776"/>
      <c r="BH45" s="776"/>
      <c r="BI45" s="776"/>
      <c r="BJ45" s="776"/>
      <c r="BK45" s="776"/>
      <c r="BL45" s="776"/>
      <c r="BM45" s="782"/>
      <c r="BN45" s="783"/>
      <c r="BO45" s="783"/>
      <c r="BP45" s="783"/>
      <c r="BQ45" s="783"/>
      <c r="BR45" s="783"/>
      <c r="BS45" s="783"/>
      <c r="BT45" s="784"/>
      <c r="BU45" s="707"/>
      <c r="BV45" s="708"/>
      <c r="BW45" s="708"/>
      <c r="BX45" s="708"/>
      <c r="BY45" s="708"/>
      <c r="BZ45" s="709"/>
      <c r="CA45" s="707"/>
      <c r="CB45" s="708"/>
      <c r="CC45" s="708"/>
      <c r="CD45" s="708"/>
      <c r="CE45" s="709"/>
      <c r="CF45" s="707"/>
      <c r="CG45" s="708"/>
      <c r="CH45" s="708"/>
      <c r="CI45" s="708"/>
      <c r="CJ45" s="709"/>
      <c r="CK45" s="707"/>
      <c r="CL45" s="708"/>
      <c r="CM45" s="708"/>
      <c r="CN45" s="708"/>
      <c r="CO45" s="708"/>
      <c r="CP45" s="709"/>
      <c r="CQ45" s="707"/>
      <c r="CR45" s="708"/>
      <c r="CS45" s="708"/>
      <c r="CT45" s="708"/>
      <c r="CU45" s="708"/>
      <c r="CV45" s="709"/>
      <c r="CW45" s="707"/>
      <c r="CX45" s="708"/>
      <c r="CY45" s="708"/>
      <c r="CZ45" s="708"/>
      <c r="DA45" s="708"/>
      <c r="DB45" s="709"/>
      <c r="DC45" s="707"/>
      <c r="DD45" s="708"/>
      <c r="DE45" s="708"/>
      <c r="DF45" s="708"/>
      <c r="DG45" s="708"/>
      <c r="DH45" s="708"/>
      <c r="DI45" s="709"/>
      <c r="DJ45" s="707"/>
      <c r="DK45" s="708"/>
      <c r="DL45" s="708"/>
      <c r="DM45" s="708"/>
      <c r="DN45" s="708"/>
      <c r="DO45" s="709"/>
      <c r="DP45" s="707"/>
      <c r="DQ45" s="708"/>
      <c r="DR45" s="708"/>
      <c r="DS45" s="708"/>
      <c r="DT45" s="709"/>
      <c r="DU45" s="13"/>
      <c r="DV45" s="526"/>
    </row>
    <row r="46" spans="1:244" s="52" customFormat="1" ht="6.45" customHeight="1" x14ac:dyDescent="0.25">
      <c r="A46" s="13"/>
      <c r="B46" s="743"/>
      <c r="C46" s="744"/>
      <c r="D46" s="745"/>
      <c r="E46" s="752"/>
      <c r="F46" s="753"/>
      <c r="G46" s="753"/>
      <c r="H46" s="753"/>
      <c r="I46" s="753"/>
      <c r="J46" s="753"/>
      <c r="K46" s="753"/>
      <c r="L46" s="753"/>
      <c r="M46" s="753"/>
      <c r="N46" s="753"/>
      <c r="O46" s="753"/>
      <c r="P46" s="753"/>
      <c r="Q46" s="753"/>
      <c r="R46" s="754"/>
      <c r="S46" s="710"/>
      <c r="T46" s="711"/>
      <c r="U46" s="711"/>
      <c r="V46" s="711"/>
      <c r="W46" s="711"/>
      <c r="X46" s="712"/>
      <c r="Y46" s="761"/>
      <c r="Z46" s="762"/>
      <c r="AA46" s="762"/>
      <c r="AB46" s="762"/>
      <c r="AC46" s="762"/>
      <c r="AD46" s="762"/>
      <c r="AE46" s="762"/>
      <c r="AF46" s="763"/>
      <c r="AG46" s="761"/>
      <c r="AH46" s="762"/>
      <c r="AI46" s="762"/>
      <c r="AJ46" s="762"/>
      <c r="AK46" s="762"/>
      <c r="AL46" s="762"/>
      <c r="AM46" s="762"/>
      <c r="AN46" s="763"/>
      <c r="AO46" s="761"/>
      <c r="AP46" s="762"/>
      <c r="AQ46" s="762"/>
      <c r="AR46" s="762"/>
      <c r="AS46" s="762"/>
      <c r="AT46" s="762"/>
      <c r="AU46" s="762"/>
      <c r="AV46" s="763"/>
      <c r="AW46" s="770"/>
      <c r="AX46" s="771"/>
      <c r="AY46" s="771"/>
      <c r="AZ46" s="771"/>
      <c r="BA46" s="771"/>
      <c r="BB46" s="771"/>
      <c r="BC46" s="771"/>
      <c r="BD46" s="772"/>
      <c r="BE46" s="777"/>
      <c r="BF46" s="778"/>
      <c r="BG46" s="778"/>
      <c r="BH46" s="778"/>
      <c r="BI46" s="778"/>
      <c r="BJ46" s="778"/>
      <c r="BK46" s="778"/>
      <c r="BL46" s="778"/>
      <c r="BM46" s="785"/>
      <c r="BN46" s="786"/>
      <c r="BO46" s="786"/>
      <c r="BP46" s="786"/>
      <c r="BQ46" s="786"/>
      <c r="BR46" s="786"/>
      <c r="BS46" s="786"/>
      <c r="BT46" s="787"/>
      <c r="BU46" s="710"/>
      <c r="BV46" s="711"/>
      <c r="BW46" s="711"/>
      <c r="BX46" s="711"/>
      <c r="BY46" s="711"/>
      <c r="BZ46" s="712"/>
      <c r="CA46" s="710"/>
      <c r="CB46" s="711"/>
      <c r="CC46" s="711"/>
      <c r="CD46" s="711"/>
      <c r="CE46" s="712"/>
      <c r="CF46" s="710"/>
      <c r="CG46" s="711"/>
      <c r="CH46" s="711"/>
      <c r="CI46" s="711"/>
      <c r="CJ46" s="712"/>
      <c r="CK46" s="710"/>
      <c r="CL46" s="711"/>
      <c r="CM46" s="711"/>
      <c r="CN46" s="711"/>
      <c r="CO46" s="711"/>
      <c r="CP46" s="712"/>
      <c r="CQ46" s="710"/>
      <c r="CR46" s="711"/>
      <c r="CS46" s="711"/>
      <c r="CT46" s="711"/>
      <c r="CU46" s="711"/>
      <c r="CV46" s="712"/>
      <c r="CW46" s="710"/>
      <c r="CX46" s="711"/>
      <c r="CY46" s="711"/>
      <c r="CZ46" s="711"/>
      <c r="DA46" s="711"/>
      <c r="DB46" s="712"/>
      <c r="DC46" s="710"/>
      <c r="DD46" s="711"/>
      <c r="DE46" s="711"/>
      <c r="DF46" s="711"/>
      <c r="DG46" s="711"/>
      <c r="DH46" s="711"/>
      <c r="DI46" s="712"/>
      <c r="DJ46" s="710"/>
      <c r="DK46" s="711"/>
      <c r="DL46" s="711"/>
      <c r="DM46" s="711"/>
      <c r="DN46" s="711"/>
      <c r="DO46" s="712"/>
      <c r="DP46" s="710"/>
      <c r="DQ46" s="711"/>
      <c r="DR46" s="711"/>
      <c r="DS46" s="711"/>
      <c r="DT46" s="712"/>
      <c r="DU46" s="13"/>
      <c r="DV46" s="526"/>
    </row>
    <row r="47" spans="1:244" s="52" customFormat="1" ht="6.45" customHeight="1" x14ac:dyDescent="0.25">
      <c r="A47" s="13"/>
      <c r="B47" s="737">
        <v>110</v>
      </c>
      <c r="C47" s="738"/>
      <c r="D47" s="739"/>
      <c r="E47" s="746"/>
      <c r="F47" s="747"/>
      <c r="G47" s="747"/>
      <c r="H47" s="747"/>
      <c r="I47" s="747"/>
      <c r="J47" s="747"/>
      <c r="K47" s="747"/>
      <c r="L47" s="747"/>
      <c r="M47" s="747"/>
      <c r="N47" s="747"/>
      <c r="O47" s="747"/>
      <c r="P47" s="747"/>
      <c r="Q47" s="747"/>
      <c r="R47" s="748"/>
      <c r="S47" s="704"/>
      <c r="T47" s="705"/>
      <c r="U47" s="705"/>
      <c r="V47" s="705"/>
      <c r="W47" s="705"/>
      <c r="X47" s="706"/>
      <c r="Y47" s="755"/>
      <c r="Z47" s="756"/>
      <c r="AA47" s="756"/>
      <c r="AB47" s="756"/>
      <c r="AC47" s="756"/>
      <c r="AD47" s="756"/>
      <c r="AE47" s="756"/>
      <c r="AF47" s="757"/>
      <c r="AG47" s="755"/>
      <c r="AH47" s="756"/>
      <c r="AI47" s="756"/>
      <c r="AJ47" s="756"/>
      <c r="AK47" s="756"/>
      <c r="AL47" s="756"/>
      <c r="AM47" s="756"/>
      <c r="AN47" s="757"/>
      <c r="AO47" s="755"/>
      <c r="AP47" s="756"/>
      <c r="AQ47" s="756"/>
      <c r="AR47" s="756"/>
      <c r="AS47" s="756"/>
      <c r="AT47" s="756"/>
      <c r="AU47" s="756"/>
      <c r="AV47" s="757"/>
      <c r="AW47" s="764" t="str">
        <f>IF(AG47="","",AG47+AO47)</f>
        <v/>
      </c>
      <c r="AX47" s="765"/>
      <c r="AY47" s="765"/>
      <c r="AZ47" s="765"/>
      <c r="BA47" s="765"/>
      <c r="BB47" s="765"/>
      <c r="BC47" s="765"/>
      <c r="BD47" s="766"/>
      <c r="BE47" s="773"/>
      <c r="BF47" s="774"/>
      <c r="BG47" s="774"/>
      <c r="BH47" s="774"/>
      <c r="BI47" s="774"/>
      <c r="BJ47" s="774"/>
      <c r="BK47" s="774"/>
      <c r="BL47" s="774"/>
      <c r="BM47" s="779" t="str">
        <f>IF(BE47=0,"",BE47*12)</f>
        <v/>
      </c>
      <c r="BN47" s="780"/>
      <c r="BO47" s="780"/>
      <c r="BP47" s="780"/>
      <c r="BQ47" s="780"/>
      <c r="BR47" s="780"/>
      <c r="BS47" s="780"/>
      <c r="BT47" s="781"/>
      <c r="BU47" s="704"/>
      <c r="BV47" s="705"/>
      <c r="BW47" s="705"/>
      <c r="BX47" s="705"/>
      <c r="BY47" s="705"/>
      <c r="BZ47" s="706"/>
      <c r="CA47" s="704"/>
      <c r="CB47" s="705"/>
      <c r="CC47" s="705"/>
      <c r="CD47" s="705"/>
      <c r="CE47" s="706"/>
      <c r="CF47" s="704"/>
      <c r="CG47" s="705"/>
      <c r="CH47" s="705"/>
      <c r="CI47" s="705"/>
      <c r="CJ47" s="706"/>
      <c r="CK47" s="704"/>
      <c r="CL47" s="705"/>
      <c r="CM47" s="705"/>
      <c r="CN47" s="705"/>
      <c r="CO47" s="705"/>
      <c r="CP47" s="706"/>
      <c r="CQ47" s="704"/>
      <c r="CR47" s="705"/>
      <c r="CS47" s="705"/>
      <c r="CT47" s="705"/>
      <c r="CU47" s="705"/>
      <c r="CV47" s="706"/>
      <c r="CW47" s="704"/>
      <c r="CX47" s="705"/>
      <c r="CY47" s="705"/>
      <c r="CZ47" s="705"/>
      <c r="DA47" s="705"/>
      <c r="DB47" s="706"/>
      <c r="DC47" s="788"/>
      <c r="DD47" s="705"/>
      <c r="DE47" s="705"/>
      <c r="DF47" s="705"/>
      <c r="DG47" s="705"/>
      <c r="DH47" s="705"/>
      <c r="DI47" s="706"/>
      <c r="DJ47" s="704"/>
      <c r="DK47" s="705"/>
      <c r="DL47" s="705"/>
      <c r="DM47" s="705"/>
      <c r="DN47" s="705"/>
      <c r="DO47" s="706"/>
      <c r="DP47" s="704"/>
      <c r="DQ47" s="705"/>
      <c r="DR47" s="705"/>
      <c r="DS47" s="705"/>
      <c r="DT47" s="706"/>
      <c r="DU47" s="13"/>
      <c r="DV47" s="526"/>
    </row>
    <row r="48" spans="1:244" s="52" customFormat="1" ht="6.45" customHeight="1" x14ac:dyDescent="0.25">
      <c r="A48" s="13"/>
      <c r="B48" s="740"/>
      <c r="C48" s="741"/>
      <c r="D48" s="742"/>
      <c r="E48" s="749"/>
      <c r="F48" s="750"/>
      <c r="G48" s="750"/>
      <c r="H48" s="750"/>
      <c r="I48" s="750"/>
      <c r="J48" s="750"/>
      <c r="K48" s="750"/>
      <c r="L48" s="750"/>
      <c r="M48" s="750"/>
      <c r="N48" s="750"/>
      <c r="O48" s="750"/>
      <c r="P48" s="750"/>
      <c r="Q48" s="750"/>
      <c r="R48" s="751"/>
      <c r="S48" s="707"/>
      <c r="T48" s="708"/>
      <c r="U48" s="708"/>
      <c r="V48" s="708"/>
      <c r="W48" s="708"/>
      <c r="X48" s="709"/>
      <c r="Y48" s="758"/>
      <c r="Z48" s="759"/>
      <c r="AA48" s="759"/>
      <c r="AB48" s="759"/>
      <c r="AC48" s="759"/>
      <c r="AD48" s="759"/>
      <c r="AE48" s="759"/>
      <c r="AF48" s="760"/>
      <c r="AG48" s="758"/>
      <c r="AH48" s="759"/>
      <c r="AI48" s="759"/>
      <c r="AJ48" s="759"/>
      <c r="AK48" s="759"/>
      <c r="AL48" s="759"/>
      <c r="AM48" s="759"/>
      <c r="AN48" s="760"/>
      <c r="AO48" s="758"/>
      <c r="AP48" s="759"/>
      <c r="AQ48" s="759"/>
      <c r="AR48" s="759"/>
      <c r="AS48" s="759"/>
      <c r="AT48" s="759"/>
      <c r="AU48" s="759"/>
      <c r="AV48" s="760"/>
      <c r="AW48" s="767"/>
      <c r="AX48" s="768"/>
      <c r="AY48" s="768"/>
      <c r="AZ48" s="768"/>
      <c r="BA48" s="768"/>
      <c r="BB48" s="768"/>
      <c r="BC48" s="768"/>
      <c r="BD48" s="769"/>
      <c r="BE48" s="775"/>
      <c r="BF48" s="776"/>
      <c r="BG48" s="776"/>
      <c r="BH48" s="776"/>
      <c r="BI48" s="776"/>
      <c r="BJ48" s="776"/>
      <c r="BK48" s="776"/>
      <c r="BL48" s="776"/>
      <c r="BM48" s="782"/>
      <c r="BN48" s="783"/>
      <c r="BO48" s="783"/>
      <c r="BP48" s="783"/>
      <c r="BQ48" s="783"/>
      <c r="BR48" s="783"/>
      <c r="BS48" s="783"/>
      <c r="BT48" s="784"/>
      <c r="BU48" s="707"/>
      <c r="BV48" s="708"/>
      <c r="BW48" s="708"/>
      <c r="BX48" s="708"/>
      <c r="BY48" s="708"/>
      <c r="BZ48" s="709"/>
      <c r="CA48" s="707"/>
      <c r="CB48" s="708"/>
      <c r="CC48" s="708"/>
      <c r="CD48" s="708"/>
      <c r="CE48" s="709"/>
      <c r="CF48" s="707"/>
      <c r="CG48" s="708"/>
      <c r="CH48" s="708"/>
      <c r="CI48" s="708"/>
      <c r="CJ48" s="709"/>
      <c r="CK48" s="707"/>
      <c r="CL48" s="708"/>
      <c r="CM48" s="708"/>
      <c r="CN48" s="708"/>
      <c r="CO48" s="708"/>
      <c r="CP48" s="709"/>
      <c r="CQ48" s="707"/>
      <c r="CR48" s="708"/>
      <c r="CS48" s="708"/>
      <c r="CT48" s="708"/>
      <c r="CU48" s="708"/>
      <c r="CV48" s="709"/>
      <c r="CW48" s="707"/>
      <c r="CX48" s="708"/>
      <c r="CY48" s="708"/>
      <c r="CZ48" s="708"/>
      <c r="DA48" s="708"/>
      <c r="DB48" s="709"/>
      <c r="DC48" s="707"/>
      <c r="DD48" s="708"/>
      <c r="DE48" s="708"/>
      <c r="DF48" s="708"/>
      <c r="DG48" s="708"/>
      <c r="DH48" s="708"/>
      <c r="DI48" s="709"/>
      <c r="DJ48" s="707"/>
      <c r="DK48" s="708"/>
      <c r="DL48" s="708"/>
      <c r="DM48" s="708"/>
      <c r="DN48" s="708"/>
      <c r="DO48" s="709"/>
      <c r="DP48" s="707"/>
      <c r="DQ48" s="708"/>
      <c r="DR48" s="708"/>
      <c r="DS48" s="708"/>
      <c r="DT48" s="709"/>
      <c r="DU48" s="13"/>
      <c r="DV48" s="526"/>
    </row>
    <row r="49" spans="1:126" s="52" customFormat="1" ht="6.45" customHeight="1" x14ac:dyDescent="0.25">
      <c r="A49" s="13"/>
      <c r="B49" s="743"/>
      <c r="C49" s="744"/>
      <c r="D49" s="745"/>
      <c r="E49" s="752"/>
      <c r="F49" s="753"/>
      <c r="G49" s="753"/>
      <c r="H49" s="753"/>
      <c r="I49" s="753"/>
      <c r="J49" s="753"/>
      <c r="K49" s="753"/>
      <c r="L49" s="753"/>
      <c r="M49" s="753"/>
      <c r="N49" s="753"/>
      <c r="O49" s="753"/>
      <c r="P49" s="753"/>
      <c r="Q49" s="753"/>
      <c r="R49" s="754"/>
      <c r="S49" s="710"/>
      <c r="T49" s="711"/>
      <c r="U49" s="711"/>
      <c r="V49" s="711"/>
      <c r="W49" s="711"/>
      <c r="X49" s="712"/>
      <c r="Y49" s="761"/>
      <c r="Z49" s="762"/>
      <c r="AA49" s="762"/>
      <c r="AB49" s="762"/>
      <c r="AC49" s="762"/>
      <c r="AD49" s="762"/>
      <c r="AE49" s="762"/>
      <c r="AF49" s="763"/>
      <c r="AG49" s="761"/>
      <c r="AH49" s="762"/>
      <c r="AI49" s="762"/>
      <c r="AJ49" s="762"/>
      <c r="AK49" s="762"/>
      <c r="AL49" s="762"/>
      <c r="AM49" s="762"/>
      <c r="AN49" s="763"/>
      <c r="AO49" s="761"/>
      <c r="AP49" s="762"/>
      <c r="AQ49" s="762"/>
      <c r="AR49" s="762"/>
      <c r="AS49" s="762"/>
      <c r="AT49" s="762"/>
      <c r="AU49" s="762"/>
      <c r="AV49" s="763"/>
      <c r="AW49" s="770"/>
      <c r="AX49" s="771"/>
      <c r="AY49" s="771"/>
      <c r="AZ49" s="771"/>
      <c r="BA49" s="771"/>
      <c r="BB49" s="771"/>
      <c r="BC49" s="771"/>
      <c r="BD49" s="772"/>
      <c r="BE49" s="777"/>
      <c r="BF49" s="778"/>
      <c r="BG49" s="778"/>
      <c r="BH49" s="778"/>
      <c r="BI49" s="778"/>
      <c r="BJ49" s="778"/>
      <c r="BK49" s="778"/>
      <c r="BL49" s="778"/>
      <c r="BM49" s="785"/>
      <c r="BN49" s="786"/>
      <c r="BO49" s="786"/>
      <c r="BP49" s="786"/>
      <c r="BQ49" s="786"/>
      <c r="BR49" s="786"/>
      <c r="BS49" s="786"/>
      <c r="BT49" s="787"/>
      <c r="BU49" s="710"/>
      <c r="BV49" s="711"/>
      <c r="BW49" s="711"/>
      <c r="BX49" s="711"/>
      <c r="BY49" s="711"/>
      <c r="BZ49" s="712"/>
      <c r="CA49" s="710"/>
      <c r="CB49" s="711"/>
      <c r="CC49" s="711"/>
      <c r="CD49" s="711"/>
      <c r="CE49" s="712"/>
      <c r="CF49" s="710"/>
      <c r="CG49" s="711"/>
      <c r="CH49" s="711"/>
      <c r="CI49" s="711"/>
      <c r="CJ49" s="712"/>
      <c r="CK49" s="710"/>
      <c r="CL49" s="711"/>
      <c r="CM49" s="711"/>
      <c r="CN49" s="711"/>
      <c r="CO49" s="711"/>
      <c r="CP49" s="712"/>
      <c r="CQ49" s="710"/>
      <c r="CR49" s="711"/>
      <c r="CS49" s="711"/>
      <c r="CT49" s="711"/>
      <c r="CU49" s="711"/>
      <c r="CV49" s="712"/>
      <c r="CW49" s="710"/>
      <c r="CX49" s="711"/>
      <c r="CY49" s="711"/>
      <c r="CZ49" s="711"/>
      <c r="DA49" s="711"/>
      <c r="DB49" s="712"/>
      <c r="DC49" s="710"/>
      <c r="DD49" s="711"/>
      <c r="DE49" s="711"/>
      <c r="DF49" s="711"/>
      <c r="DG49" s="711"/>
      <c r="DH49" s="711"/>
      <c r="DI49" s="712"/>
      <c r="DJ49" s="710"/>
      <c r="DK49" s="711"/>
      <c r="DL49" s="711"/>
      <c r="DM49" s="711"/>
      <c r="DN49" s="711"/>
      <c r="DO49" s="712"/>
      <c r="DP49" s="710"/>
      <c r="DQ49" s="711"/>
      <c r="DR49" s="711"/>
      <c r="DS49" s="711"/>
      <c r="DT49" s="712"/>
      <c r="DU49" s="13"/>
      <c r="DV49" s="526"/>
    </row>
    <row r="50" spans="1:126" s="52" customFormat="1" ht="6.45" customHeight="1" x14ac:dyDescent="0.25">
      <c r="A50" s="13"/>
      <c r="B50" s="737">
        <v>111</v>
      </c>
      <c r="C50" s="738"/>
      <c r="D50" s="739"/>
      <c r="E50" s="746"/>
      <c r="F50" s="747"/>
      <c r="G50" s="747"/>
      <c r="H50" s="747"/>
      <c r="I50" s="747"/>
      <c r="J50" s="747"/>
      <c r="K50" s="747"/>
      <c r="L50" s="747"/>
      <c r="M50" s="747"/>
      <c r="N50" s="747"/>
      <c r="O50" s="747"/>
      <c r="P50" s="747"/>
      <c r="Q50" s="747"/>
      <c r="R50" s="748"/>
      <c r="S50" s="704"/>
      <c r="T50" s="705"/>
      <c r="U50" s="705"/>
      <c r="V50" s="705"/>
      <c r="W50" s="705"/>
      <c r="X50" s="706"/>
      <c r="Y50" s="755"/>
      <c r="Z50" s="756"/>
      <c r="AA50" s="756"/>
      <c r="AB50" s="756"/>
      <c r="AC50" s="756"/>
      <c r="AD50" s="756"/>
      <c r="AE50" s="756"/>
      <c r="AF50" s="757"/>
      <c r="AG50" s="755"/>
      <c r="AH50" s="756"/>
      <c r="AI50" s="756"/>
      <c r="AJ50" s="756"/>
      <c r="AK50" s="756"/>
      <c r="AL50" s="756"/>
      <c r="AM50" s="756"/>
      <c r="AN50" s="757"/>
      <c r="AO50" s="755"/>
      <c r="AP50" s="756"/>
      <c r="AQ50" s="756"/>
      <c r="AR50" s="756"/>
      <c r="AS50" s="756"/>
      <c r="AT50" s="756"/>
      <c r="AU50" s="756"/>
      <c r="AV50" s="757"/>
      <c r="AW50" s="764" t="str">
        <f>IF(AG50="","",AG50+AO50)</f>
        <v/>
      </c>
      <c r="AX50" s="765"/>
      <c r="AY50" s="765"/>
      <c r="AZ50" s="765"/>
      <c r="BA50" s="765"/>
      <c r="BB50" s="765"/>
      <c r="BC50" s="765"/>
      <c r="BD50" s="766"/>
      <c r="BE50" s="773"/>
      <c r="BF50" s="774"/>
      <c r="BG50" s="774"/>
      <c r="BH50" s="774"/>
      <c r="BI50" s="774"/>
      <c r="BJ50" s="774"/>
      <c r="BK50" s="774"/>
      <c r="BL50" s="774"/>
      <c r="BM50" s="779" t="str">
        <f>IF(BE50=0,"",BE50*12)</f>
        <v/>
      </c>
      <c r="BN50" s="780"/>
      <c r="BO50" s="780"/>
      <c r="BP50" s="780"/>
      <c r="BQ50" s="780"/>
      <c r="BR50" s="780"/>
      <c r="BS50" s="780"/>
      <c r="BT50" s="781"/>
      <c r="BU50" s="704"/>
      <c r="BV50" s="705"/>
      <c r="BW50" s="705"/>
      <c r="BX50" s="705"/>
      <c r="BY50" s="705"/>
      <c r="BZ50" s="706"/>
      <c r="CA50" s="704"/>
      <c r="CB50" s="705"/>
      <c r="CC50" s="705"/>
      <c r="CD50" s="705"/>
      <c r="CE50" s="706"/>
      <c r="CF50" s="704"/>
      <c r="CG50" s="705"/>
      <c r="CH50" s="705"/>
      <c r="CI50" s="705"/>
      <c r="CJ50" s="706"/>
      <c r="CK50" s="704"/>
      <c r="CL50" s="705"/>
      <c r="CM50" s="705"/>
      <c r="CN50" s="705"/>
      <c r="CO50" s="705"/>
      <c r="CP50" s="706"/>
      <c r="CQ50" s="704"/>
      <c r="CR50" s="705"/>
      <c r="CS50" s="705"/>
      <c r="CT50" s="705"/>
      <c r="CU50" s="705"/>
      <c r="CV50" s="706"/>
      <c r="CW50" s="704"/>
      <c r="CX50" s="705"/>
      <c r="CY50" s="705"/>
      <c r="CZ50" s="705"/>
      <c r="DA50" s="705"/>
      <c r="DB50" s="706"/>
      <c r="DC50" s="788"/>
      <c r="DD50" s="705"/>
      <c r="DE50" s="705"/>
      <c r="DF50" s="705"/>
      <c r="DG50" s="705"/>
      <c r="DH50" s="705"/>
      <c r="DI50" s="706"/>
      <c r="DJ50" s="704"/>
      <c r="DK50" s="705"/>
      <c r="DL50" s="705"/>
      <c r="DM50" s="705"/>
      <c r="DN50" s="705"/>
      <c r="DO50" s="706"/>
      <c r="DP50" s="704"/>
      <c r="DQ50" s="705"/>
      <c r="DR50" s="705"/>
      <c r="DS50" s="705"/>
      <c r="DT50" s="706"/>
      <c r="DU50" s="13"/>
      <c r="DV50" s="526"/>
    </row>
    <row r="51" spans="1:126" ht="6.45" customHeight="1" x14ac:dyDescent="0.25">
      <c r="B51" s="740"/>
      <c r="C51" s="741"/>
      <c r="D51" s="742"/>
      <c r="E51" s="749"/>
      <c r="F51" s="750"/>
      <c r="G51" s="750"/>
      <c r="H51" s="750"/>
      <c r="I51" s="750"/>
      <c r="J51" s="750"/>
      <c r="K51" s="750"/>
      <c r="L51" s="750"/>
      <c r="M51" s="750"/>
      <c r="N51" s="750"/>
      <c r="O51" s="750"/>
      <c r="P51" s="750"/>
      <c r="Q51" s="750"/>
      <c r="R51" s="751"/>
      <c r="S51" s="707"/>
      <c r="T51" s="708"/>
      <c r="U51" s="708"/>
      <c r="V51" s="708"/>
      <c r="W51" s="708"/>
      <c r="X51" s="709"/>
      <c r="Y51" s="758"/>
      <c r="Z51" s="759"/>
      <c r="AA51" s="759"/>
      <c r="AB51" s="759"/>
      <c r="AC51" s="759"/>
      <c r="AD51" s="759"/>
      <c r="AE51" s="759"/>
      <c r="AF51" s="760"/>
      <c r="AG51" s="758"/>
      <c r="AH51" s="759"/>
      <c r="AI51" s="759"/>
      <c r="AJ51" s="759"/>
      <c r="AK51" s="759"/>
      <c r="AL51" s="759"/>
      <c r="AM51" s="759"/>
      <c r="AN51" s="760"/>
      <c r="AO51" s="758"/>
      <c r="AP51" s="759"/>
      <c r="AQ51" s="759"/>
      <c r="AR51" s="759"/>
      <c r="AS51" s="759"/>
      <c r="AT51" s="759"/>
      <c r="AU51" s="759"/>
      <c r="AV51" s="760"/>
      <c r="AW51" s="767"/>
      <c r="AX51" s="768"/>
      <c r="AY51" s="768"/>
      <c r="AZ51" s="768"/>
      <c r="BA51" s="768"/>
      <c r="BB51" s="768"/>
      <c r="BC51" s="768"/>
      <c r="BD51" s="769"/>
      <c r="BE51" s="775"/>
      <c r="BF51" s="776"/>
      <c r="BG51" s="776"/>
      <c r="BH51" s="776"/>
      <c r="BI51" s="776"/>
      <c r="BJ51" s="776"/>
      <c r="BK51" s="776"/>
      <c r="BL51" s="776"/>
      <c r="BM51" s="782"/>
      <c r="BN51" s="783"/>
      <c r="BO51" s="783"/>
      <c r="BP51" s="783"/>
      <c r="BQ51" s="783"/>
      <c r="BR51" s="783"/>
      <c r="BS51" s="783"/>
      <c r="BT51" s="784"/>
      <c r="BU51" s="707"/>
      <c r="BV51" s="708"/>
      <c r="BW51" s="708"/>
      <c r="BX51" s="708"/>
      <c r="BY51" s="708"/>
      <c r="BZ51" s="709"/>
      <c r="CA51" s="707"/>
      <c r="CB51" s="708"/>
      <c r="CC51" s="708"/>
      <c r="CD51" s="708"/>
      <c r="CE51" s="709"/>
      <c r="CF51" s="707"/>
      <c r="CG51" s="708"/>
      <c r="CH51" s="708"/>
      <c r="CI51" s="708"/>
      <c r="CJ51" s="709"/>
      <c r="CK51" s="707"/>
      <c r="CL51" s="708"/>
      <c r="CM51" s="708"/>
      <c r="CN51" s="708"/>
      <c r="CO51" s="708"/>
      <c r="CP51" s="709"/>
      <c r="CQ51" s="707"/>
      <c r="CR51" s="708"/>
      <c r="CS51" s="708"/>
      <c r="CT51" s="708"/>
      <c r="CU51" s="708"/>
      <c r="CV51" s="709"/>
      <c r="CW51" s="707"/>
      <c r="CX51" s="708"/>
      <c r="CY51" s="708"/>
      <c r="CZ51" s="708"/>
      <c r="DA51" s="708"/>
      <c r="DB51" s="709"/>
      <c r="DC51" s="707"/>
      <c r="DD51" s="708"/>
      <c r="DE51" s="708"/>
      <c r="DF51" s="708"/>
      <c r="DG51" s="708"/>
      <c r="DH51" s="708"/>
      <c r="DI51" s="709"/>
      <c r="DJ51" s="707"/>
      <c r="DK51" s="708"/>
      <c r="DL51" s="708"/>
      <c r="DM51" s="708"/>
      <c r="DN51" s="708"/>
      <c r="DO51" s="709"/>
      <c r="DP51" s="707"/>
      <c r="DQ51" s="708"/>
      <c r="DR51" s="708"/>
      <c r="DS51" s="708"/>
      <c r="DT51" s="709"/>
      <c r="DV51" s="526"/>
    </row>
    <row r="52" spans="1:126" ht="6.45" customHeight="1" x14ac:dyDescent="0.25">
      <c r="B52" s="743"/>
      <c r="C52" s="744"/>
      <c r="D52" s="745"/>
      <c r="E52" s="752"/>
      <c r="F52" s="753"/>
      <c r="G52" s="753"/>
      <c r="H52" s="753"/>
      <c r="I52" s="753"/>
      <c r="J52" s="753"/>
      <c r="K52" s="753"/>
      <c r="L52" s="753"/>
      <c r="M52" s="753"/>
      <c r="N52" s="753"/>
      <c r="O52" s="753"/>
      <c r="P52" s="753"/>
      <c r="Q52" s="753"/>
      <c r="R52" s="754"/>
      <c r="S52" s="710"/>
      <c r="T52" s="711"/>
      <c r="U52" s="711"/>
      <c r="V52" s="711"/>
      <c r="W52" s="711"/>
      <c r="X52" s="712"/>
      <c r="Y52" s="761"/>
      <c r="Z52" s="762"/>
      <c r="AA52" s="762"/>
      <c r="AB52" s="762"/>
      <c r="AC52" s="762"/>
      <c r="AD52" s="762"/>
      <c r="AE52" s="762"/>
      <c r="AF52" s="763"/>
      <c r="AG52" s="761"/>
      <c r="AH52" s="762"/>
      <c r="AI52" s="762"/>
      <c r="AJ52" s="762"/>
      <c r="AK52" s="762"/>
      <c r="AL52" s="762"/>
      <c r="AM52" s="762"/>
      <c r="AN52" s="763"/>
      <c r="AO52" s="761"/>
      <c r="AP52" s="762"/>
      <c r="AQ52" s="762"/>
      <c r="AR52" s="762"/>
      <c r="AS52" s="762"/>
      <c r="AT52" s="762"/>
      <c r="AU52" s="762"/>
      <c r="AV52" s="763"/>
      <c r="AW52" s="770"/>
      <c r="AX52" s="771"/>
      <c r="AY52" s="771"/>
      <c r="AZ52" s="771"/>
      <c r="BA52" s="771"/>
      <c r="BB52" s="771"/>
      <c r="BC52" s="771"/>
      <c r="BD52" s="772"/>
      <c r="BE52" s="777"/>
      <c r="BF52" s="778"/>
      <c r="BG52" s="778"/>
      <c r="BH52" s="778"/>
      <c r="BI52" s="778"/>
      <c r="BJ52" s="778"/>
      <c r="BK52" s="778"/>
      <c r="BL52" s="778"/>
      <c r="BM52" s="785"/>
      <c r="BN52" s="786"/>
      <c r="BO52" s="786"/>
      <c r="BP52" s="786"/>
      <c r="BQ52" s="786"/>
      <c r="BR52" s="786"/>
      <c r="BS52" s="786"/>
      <c r="BT52" s="787"/>
      <c r="BU52" s="710"/>
      <c r="BV52" s="711"/>
      <c r="BW52" s="711"/>
      <c r="BX52" s="711"/>
      <c r="BY52" s="711"/>
      <c r="BZ52" s="712"/>
      <c r="CA52" s="710"/>
      <c r="CB52" s="711"/>
      <c r="CC52" s="711"/>
      <c r="CD52" s="711"/>
      <c r="CE52" s="712"/>
      <c r="CF52" s="710"/>
      <c r="CG52" s="711"/>
      <c r="CH52" s="711"/>
      <c r="CI52" s="711"/>
      <c r="CJ52" s="712"/>
      <c r="CK52" s="710"/>
      <c r="CL52" s="711"/>
      <c r="CM52" s="711"/>
      <c r="CN52" s="711"/>
      <c r="CO52" s="711"/>
      <c r="CP52" s="712"/>
      <c r="CQ52" s="710"/>
      <c r="CR52" s="711"/>
      <c r="CS52" s="711"/>
      <c r="CT52" s="711"/>
      <c r="CU52" s="711"/>
      <c r="CV52" s="712"/>
      <c r="CW52" s="710"/>
      <c r="CX52" s="711"/>
      <c r="CY52" s="711"/>
      <c r="CZ52" s="711"/>
      <c r="DA52" s="711"/>
      <c r="DB52" s="712"/>
      <c r="DC52" s="710"/>
      <c r="DD52" s="711"/>
      <c r="DE52" s="711"/>
      <c r="DF52" s="711"/>
      <c r="DG52" s="711"/>
      <c r="DH52" s="711"/>
      <c r="DI52" s="712"/>
      <c r="DJ52" s="710"/>
      <c r="DK52" s="711"/>
      <c r="DL52" s="711"/>
      <c r="DM52" s="711"/>
      <c r="DN52" s="711"/>
      <c r="DO52" s="712"/>
      <c r="DP52" s="710"/>
      <c r="DQ52" s="711"/>
      <c r="DR52" s="711"/>
      <c r="DS52" s="711"/>
      <c r="DT52" s="712"/>
      <c r="DV52" s="526"/>
    </row>
    <row r="53" spans="1:126" ht="12.9" customHeight="1" x14ac:dyDescent="0.25">
      <c r="B53" s="737">
        <v>112</v>
      </c>
      <c r="C53" s="738"/>
      <c r="D53" s="739"/>
      <c r="E53" s="746"/>
      <c r="F53" s="747"/>
      <c r="G53" s="747"/>
      <c r="H53" s="747"/>
      <c r="I53" s="747"/>
      <c r="J53" s="747"/>
      <c r="K53" s="747"/>
      <c r="L53" s="747"/>
      <c r="M53" s="747"/>
      <c r="N53" s="747"/>
      <c r="O53" s="747"/>
      <c r="P53" s="747"/>
      <c r="Q53" s="747"/>
      <c r="R53" s="748"/>
      <c r="S53" s="704"/>
      <c r="T53" s="705"/>
      <c r="U53" s="705"/>
      <c r="V53" s="705"/>
      <c r="W53" s="705"/>
      <c r="X53" s="706"/>
      <c r="Y53" s="755"/>
      <c r="Z53" s="756"/>
      <c r="AA53" s="756"/>
      <c r="AB53" s="756"/>
      <c r="AC53" s="756"/>
      <c r="AD53" s="756"/>
      <c r="AE53" s="756"/>
      <c r="AF53" s="757"/>
      <c r="AG53" s="755"/>
      <c r="AH53" s="756"/>
      <c r="AI53" s="756"/>
      <c r="AJ53" s="756"/>
      <c r="AK53" s="756"/>
      <c r="AL53" s="756"/>
      <c r="AM53" s="756"/>
      <c r="AN53" s="757"/>
      <c r="AO53" s="755"/>
      <c r="AP53" s="756"/>
      <c r="AQ53" s="756"/>
      <c r="AR53" s="756"/>
      <c r="AS53" s="756"/>
      <c r="AT53" s="756"/>
      <c r="AU53" s="756"/>
      <c r="AV53" s="757"/>
      <c r="AW53" s="764" t="str">
        <f>IF(AG53="","",AG53+AO53)</f>
        <v/>
      </c>
      <c r="AX53" s="765"/>
      <c r="AY53" s="765"/>
      <c r="AZ53" s="765"/>
      <c r="BA53" s="765"/>
      <c r="BB53" s="765"/>
      <c r="BC53" s="765"/>
      <c r="BD53" s="766"/>
      <c r="BE53" s="773"/>
      <c r="BF53" s="774"/>
      <c r="BG53" s="774"/>
      <c r="BH53" s="774"/>
      <c r="BI53" s="774"/>
      <c r="BJ53" s="774"/>
      <c r="BK53" s="774"/>
      <c r="BL53" s="774"/>
      <c r="BM53" s="779" t="str">
        <f>IF(BE53=0,"",BE53*12)</f>
        <v/>
      </c>
      <c r="BN53" s="780"/>
      <c r="BO53" s="780"/>
      <c r="BP53" s="780"/>
      <c r="BQ53" s="780"/>
      <c r="BR53" s="780"/>
      <c r="BS53" s="780"/>
      <c r="BT53" s="781"/>
      <c r="BU53" s="704"/>
      <c r="BV53" s="705"/>
      <c r="BW53" s="705"/>
      <c r="BX53" s="705"/>
      <c r="BY53" s="705"/>
      <c r="BZ53" s="706"/>
      <c r="CA53" s="704"/>
      <c r="CB53" s="705"/>
      <c r="CC53" s="705"/>
      <c r="CD53" s="705"/>
      <c r="CE53" s="706"/>
      <c r="CF53" s="704"/>
      <c r="CG53" s="705"/>
      <c r="CH53" s="705"/>
      <c r="CI53" s="705"/>
      <c r="CJ53" s="706"/>
      <c r="CK53" s="704"/>
      <c r="CL53" s="705"/>
      <c r="CM53" s="705"/>
      <c r="CN53" s="705"/>
      <c r="CO53" s="705"/>
      <c r="CP53" s="706"/>
      <c r="CQ53" s="704"/>
      <c r="CR53" s="705"/>
      <c r="CS53" s="705"/>
      <c r="CT53" s="705"/>
      <c r="CU53" s="705"/>
      <c r="CV53" s="706"/>
      <c r="CW53" s="704"/>
      <c r="CX53" s="705"/>
      <c r="CY53" s="705"/>
      <c r="CZ53" s="705"/>
      <c r="DA53" s="705"/>
      <c r="DB53" s="706"/>
      <c r="DC53" s="788"/>
      <c r="DD53" s="705"/>
      <c r="DE53" s="705"/>
      <c r="DF53" s="705"/>
      <c r="DG53" s="705"/>
      <c r="DH53" s="705"/>
      <c r="DI53" s="706"/>
      <c r="DJ53" s="704"/>
      <c r="DK53" s="705"/>
      <c r="DL53" s="705"/>
      <c r="DM53" s="705"/>
      <c r="DN53" s="705"/>
      <c r="DO53" s="706"/>
      <c r="DP53" s="704"/>
      <c r="DQ53" s="705"/>
      <c r="DR53" s="705"/>
      <c r="DS53" s="705"/>
      <c r="DT53" s="706"/>
      <c r="DV53" s="526"/>
    </row>
    <row r="54" spans="1:126" ht="6.45" hidden="1" customHeight="1" x14ac:dyDescent="0.25">
      <c r="B54" s="740"/>
      <c r="C54" s="741"/>
      <c r="D54" s="742"/>
      <c r="E54" s="749"/>
      <c r="F54" s="750"/>
      <c r="G54" s="750"/>
      <c r="H54" s="750"/>
      <c r="I54" s="750"/>
      <c r="J54" s="750"/>
      <c r="K54" s="750"/>
      <c r="L54" s="750"/>
      <c r="M54" s="750"/>
      <c r="N54" s="750"/>
      <c r="O54" s="750"/>
      <c r="P54" s="750"/>
      <c r="Q54" s="750"/>
      <c r="R54" s="751"/>
      <c r="S54" s="707"/>
      <c r="T54" s="708"/>
      <c r="U54" s="708"/>
      <c r="V54" s="708"/>
      <c r="W54" s="708"/>
      <c r="X54" s="709"/>
      <c r="Y54" s="758"/>
      <c r="Z54" s="759"/>
      <c r="AA54" s="759"/>
      <c r="AB54" s="759"/>
      <c r="AC54" s="759"/>
      <c r="AD54" s="759"/>
      <c r="AE54" s="759"/>
      <c r="AF54" s="760"/>
      <c r="AG54" s="758"/>
      <c r="AH54" s="759"/>
      <c r="AI54" s="759"/>
      <c r="AJ54" s="759"/>
      <c r="AK54" s="759"/>
      <c r="AL54" s="759"/>
      <c r="AM54" s="759"/>
      <c r="AN54" s="760"/>
      <c r="AO54" s="758"/>
      <c r="AP54" s="759"/>
      <c r="AQ54" s="759"/>
      <c r="AR54" s="759"/>
      <c r="AS54" s="759"/>
      <c r="AT54" s="759"/>
      <c r="AU54" s="759"/>
      <c r="AV54" s="760"/>
      <c r="AW54" s="767"/>
      <c r="AX54" s="768"/>
      <c r="AY54" s="768"/>
      <c r="AZ54" s="768"/>
      <c r="BA54" s="768"/>
      <c r="BB54" s="768"/>
      <c r="BC54" s="768"/>
      <c r="BD54" s="769"/>
      <c r="BE54" s="775"/>
      <c r="BF54" s="776"/>
      <c r="BG54" s="776"/>
      <c r="BH54" s="776"/>
      <c r="BI54" s="776"/>
      <c r="BJ54" s="776"/>
      <c r="BK54" s="776"/>
      <c r="BL54" s="776"/>
      <c r="BM54" s="782"/>
      <c r="BN54" s="783"/>
      <c r="BO54" s="783"/>
      <c r="BP54" s="783"/>
      <c r="BQ54" s="783"/>
      <c r="BR54" s="783"/>
      <c r="BS54" s="783"/>
      <c r="BT54" s="784"/>
      <c r="BU54" s="707"/>
      <c r="BV54" s="708"/>
      <c r="BW54" s="708"/>
      <c r="BX54" s="708"/>
      <c r="BY54" s="708"/>
      <c r="BZ54" s="709"/>
      <c r="CA54" s="707"/>
      <c r="CB54" s="708"/>
      <c r="CC54" s="708"/>
      <c r="CD54" s="708"/>
      <c r="CE54" s="709"/>
      <c r="CF54" s="707"/>
      <c r="CG54" s="708"/>
      <c r="CH54" s="708"/>
      <c r="CI54" s="708"/>
      <c r="CJ54" s="709"/>
      <c r="CK54" s="707"/>
      <c r="CL54" s="708"/>
      <c r="CM54" s="708"/>
      <c r="CN54" s="708"/>
      <c r="CO54" s="708"/>
      <c r="CP54" s="709"/>
      <c r="CQ54" s="707"/>
      <c r="CR54" s="708"/>
      <c r="CS54" s="708"/>
      <c r="CT54" s="708"/>
      <c r="CU54" s="708"/>
      <c r="CV54" s="709"/>
      <c r="CW54" s="707"/>
      <c r="CX54" s="708"/>
      <c r="CY54" s="708"/>
      <c r="CZ54" s="708"/>
      <c r="DA54" s="708"/>
      <c r="DB54" s="709"/>
      <c r="DC54" s="707"/>
      <c r="DD54" s="708"/>
      <c r="DE54" s="708"/>
      <c r="DF54" s="708"/>
      <c r="DG54" s="708"/>
      <c r="DH54" s="708"/>
      <c r="DI54" s="709"/>
      <c r="DJ54" s="707"/>
      <c r="DK54" s="708"/>
      <c r="DL54" s="708"/>
      <c r="DM54" s="708"/>
      <c r="DN54" s="708"/>
      <c r="DO54" s="709"/>
      <c r="DP54" s="707"/>
      <c r="DQ54" s="708"/>
      <c r="DR54" s="708"/>
      <c r="DS54" s="708"/>
      <c r="DT54" s="709"/>
      <c r="DV54" s="526"/>
    </row>
    <row r="55" spans="1:126" ht="6.45" customHeight="1" x14ac:dyDescent="0.25">
      <c r="B55" s="743"/>
      <c r="C55" s="744"/>
      <c r="D55" s="745"/>
      <c r="E55" s="752"/>
      <c r="F55" s="753"/>
      <c r="G55" s="753"/>
      <c r="H55" s="753"/>
      <c r="I55" s="753"/>
      <c r="J55" s="753"/>
      <c r="K55" s="753"/>
      <c r="L55" s="753"/>
      <c r="M55" s="753"/>
      <c r="N55" s="753"/>
      <c r="O55" s="753"/>
      <c r="P55" s="753"/>
      <c r="Q55" s="753"/>
      <c r="R55" s="754"/>
      <c r="S55" s="710"/>
      <c r="T55" s="711"/>
      <c r="U55" s="711"/>
      <c r="V55" s="711"/>
      <c r="W55" s="711"/>
      <c r="X55" s="712"/>
      <c r="Y55" s="761"/>
      <c r="Z55" s="762"/>
      <c r="AA55" s="762"/>
      <c r="AB55" s="762"/>
      <c r="AC55" s="762"/>
      <c r="AD55" s="762"/>
      <c r="AE55" s="762"/>
      <c r="AF55" s="763"/>
      <c r="AG55" s="761"/>
      <c r="AH55" s="762"/>
      <c r="AI55" s="762"/>
      <c r="AJ55" s="762"/>
      <c r="AK55" s="762"/>
      <c r="AL55" s="762"/>
      <c r="AM55" s="762"/>
      <c r="AN55" s="763"/>
      <c r="AO55" s="761"/>
      <c r="AP55" s="762"/>
      <c r="AQ55" s="762"/>
      <c r="AR55" s="762"/>
      <c r="AS55" s="762"/>
      <c r="AT55" s="762"/>
      <c r="AU55" s="762"/>
      <c r="AV55" s="763"/>
      <c r="AW55" s="770"/>
      <c r="AX55" s="771"/>
      <c r="AY55" s="771"/>
      <c r="AZ55" s="771"/>
      <c r="BA55" s="771"/>
      <c r="BB55" s="771"/>
      <c r="BC55" s="771"/>
      <c r="BD55" s="772"/>
      <c r="BE55" s="777"/>
      <c r="BF55" s="778"/>
      <c r="BG55" s="778"/>
      <c r="BH55" s="778"/>
      <c r="BI55" s="778"/>
      <c r="BJ55" s="778"/>
      <c r="BK55" s="778"/>
      <c r="BL55" s="778"/>
      <c r="BM55" s="785"/>
      <c r="BN55" s="786"/>
      <c r="BO55" s="786"/>
      <c r="BP55" s="786"/>
      <c r="BQ55" s="786"/>
      <c r="BR55" s="786"/>
      <c r="BS55" s="786"/>
      <c r="BT55" s="787"/>
      <c r="BU55" s="710"/>
      <c r="BV55" s="711"/>
      <c r="BW55" s="711"/>
      <c r="BX55" s="711"/>
      <c r="BY55" s="711"/>
      <c r="BZ55" s="712"/>
      <c r="CA55" s="710"/>
      <c r="CB55" s="711"/>
      <c r="CC55" s="711"/>
      <c r="CD55" s="711"/>
      <c r="CE55" s="712"/>
      <c r="CF55" s="710"/>
      <c r="CG55" s="711"/>
      <c r="CH55" s="711"/>
      <c r="CI55" s="711"/>
      <c r="CJ55" s="712"/>
      <c r="CK55" s="710"/>
      <c r="CL55" s="711"/>
      <c r="CM55" s="711"/>
      <c r="CN55" s="711"/>
      <c r="CO55" s="711"/>
      <c r="CP55" s="712"/>
      <c r="CQ55" s="710"/>
      <c r="CR55" s="711"/>
      <c r="CS55" s="711"/>
      <c r="CT55" s="711"/>
      <c r="CU55" s="711"/>
      <c r="CV55" s="712"/>
      <c r="CW55" s="710"/>
      <c r="CX55" s="711"/>
      <c r="CY55" s="711"/>
      <c r="CZ55" s="711"/>
      <c r="DA55" s="711"/>
      <c r="DB55" s="712"/>
      <c r="DC55" s="710"/>
      <c r="DD55" s="711"/>
      <c r="DE55" s="711"/>
      <c r="DF55" s="711"/>
      <c r="DG55" s="711"/>
      <c r="DH55" s="711"/>
      <c r="DI55" s="712"/>
      <c r="DJ55" s="710"/>
      <c r="DK55" s="711"/>
      <c r="DL55" s="711"/>
      <c r="DM55" s="711"/>
      <c r="DN55" s="711"/>
      <c r="DO55" s="712"/>
      <c r="DP55" s="710"/>
      <c r="DQ55" s="711"/>
      <c r="DR55" s="711"/>
      <c r="DS55" s="711"/>
      <c r="DT55" s="712"/>
      <c r="DV55" s="526"/>
    </row>
    <row r="56" spans="1:126" ht="6.45" customHeight="1" x14ac:dyDescent="0.25">
      <c r="B56" s="737">
        <v>113</v>
      </c>
      <c r="C56" s="738"/>
      <c r="D56" s="739"/>
      <c r="E56" s="746"/>
      <c r="F56" s="747"/>
      <c r="G56" s="747"/>
      <c r="H56" s="747"/>
      <c r="I56" s="747"/>
      <c r="J56" s="747"/>
      <c r="K56" s="747"/>
      <c r="L56" s="747"/>
      <c r="M56" s="747"/>
      <c r="N56" s="747"/>
      <c r="O56" s="747"/>
      <c r="P56" s="747"/>
      <c r="Q56" s="747"/>
      <c r="R56" s="748"/>
      <c r="S56" s="704"/>
      <c r="T56" s="705"/>
      <c r="U56" s="705"/>
      <c r="V56" s="705"/>
      <c r="W56" s="705"/>
      <c r="X56" s="706"/>
      <c r="Y56" s="755"/>
      <c r="Z56" s="756"/>
      <c r="AA56" s="756"/>
      <c r="AB56" s="756"/>
      <c r="AC56" s="756"/>
      <c r="AD56" s="756"/>
      <c r="AE56" s="756"/>
      <c r="AF56" s="757"/>
      <c r="AG56" s="755"/>
      <c r="AH56" s="756"/>
      <c r="AI56" s="756"/>
      <c r="AJ56" s="756"/>
      <c r="AK56" s="756"/>
      <c r="AL56" s="756"/>
      <c r="AM56" s="756"/>
      <c r="AN56" s="757"/>
      <c r="AO56" s="755"/>
      <c r="AP56" s="756"/>
      <c r="AQ56" s="756"/>
      <c r="AR56" s="756"/>
      <c r="AS56" s="756"/>
      <c r="AT56" s="756"/>
      <c r="AU56" s="756"/>
      <c r="AV56" s="757"/>
      <c r="AW56" s="764" t="str">
        <f>IF(AG56="","",AG56+AO56)</f>
        <v/>
      </c>
      <c r="AX56" s="765"/>
      <c r="AY56" s="765"/>
      <c r="AZ56" s="765"/>
      <c r="BA56" s="765"/>
      <c r="BB56" s="765"/>
      <c r="BC56" s="765"/>
      <c r="BD56" s="766"/>
      <c r="BE56" s="773"/>
      <c r="BF56" s="774"/>
      <c r="BG56" s="774"/>
      <c r="BH56" s="774"/>
      <c r="BI56" s="774"/>
      <c r="BJ56" s="774"/>
      <c r="BK56" s="774"/>
      <c r="BL56" s="774"/>
      <c r="BM56" s="779" t="str">
        <f>IF(BE56=0,"",BE56*12)</f>
        <v/>
      </c>
      <c r="BN56" s="780"/>
      <c r="BO56" s="780"/>
      <c r="BP56" s="780"/>
      <c r="BQ56" s="780"/>
      <c r="BR56" s="780"/>
      <c r="BS56" s="780"/>
      <c r="BT56" s="781"/>
      <c r="BU56" s="704"/>
      <c r="BV56" s="705"/>
      <c r="BW56" s="705"/>
      <c r="BX56" s="705"/>
      <c r="BY56" s="705"/>
      <c r="BZ56" s="706"/>
      <c r="CA56" s="704"/>
      <c r="CB56" s="705"/>
      <c r="CC56" s="705"/>
      <c r="CD56" s="705"/>
      <c r="CE56" s="706"/>
      <c r="CF56" s="704"/>
      <c r="CG56" s="705"/>
      <c r="CH56" s="705"/>
      <c r="CI56" s="705"/>
      <c r="CJ56" s="706"/>
      <c r="CK56" s="704"/>
      <c r="CL56" s="705"/>
      <c r="CM56" s="705"/>
      <c r="CN56" s="705"/>
      <c r="CO56" s="705"/>
      <c r="CP56" s="706"/>
      <c r="CQ56" s="704"/>
      <c r="CR56" s="705"/>
      <c r="CS56" s="705"/>
      <c r="CT56" s="705"/>
      <c r="CU56" s="705"/>
      <c r="CV56" s="706"/>
      <c r="CW56" s="704"/>
      <c r="CX56" s="705"/>
      <c r="CY56" s="705"/>
      <c r="CZ56" s="705"/>
      <c r="DA56" s="705"/>
      <c r="DB56" s="706"/>
      <c r="DC56" s="788"/>
      <c r="DD56" s="705"/>
      <c r="DE56" s="705"/>
      <c r="DF56" s="705"/>
      <c r="DG56" s="705"/>
      <c r="DH56" s="705"/>
      <c r="DI56" s="706"/>
      <c r="DJ56" s="704"/>
      <c r="DK56" s="705"/>
      <c r="DL56" s="705"/>
      <c r="DM56" s="705"/>
      <c r="DN56" s="705"/>
      <c r="DO56" s="706"/>
      <c r="DP56" s="704"/>
      <c r="DQ56" s="705"/>
      <c r="DR56" s="705"/>
      <c r="DS56" s="705"/>
      <c r="DT56" s="706"/>
      <c r="DV56" s="526"/>
    </row>
    <row r="57" spans="1:126" ht="6.45" customHeight="1" x14ac:dyDescent="0.25">
      <c r="B57" s="740"/>
      <c r="C57" s="741"/>
      <c r="D57" s="742"/>
      <c r="E57" s="749"/>
      <c r="F57" s="750"/>
      <c r="G57" s="750"/>
      <c r="H57" s="750"/>
      <c r="I57" s="750"/>
      <c r="J57" s="750"/>
      <c r="K57" s="750"/>
      <c r="L57" s="750"/>
      <c r="M57" s="750"/>
      <c r="N57" s="750"/>
      <c r="O57" s="750"/>
      <c r="P57" s="750"/>
      <c r="Q57" s="750"/>
      <c r="R57" s="751"/>
      <c r="S57" s="707"/>
      <c r="T57" s="708"/>
      <c r="U57" s="708"/>
      <c r="V57" s="708"/>
      <c r="W57" s="708"/>
      <c r="X57" s="709"/>
      <c r="Y57" s="758"/>
      <c r="Z57" s="759"/>
      <c r="AA57" s="759"/>
      <c r="AB57" s="759"/>
      <c r="AC57" s="759"/>
      <c r="AD57" s="759"/>
      <c r="AE57" s="759"/>
      <c r="AF57" s="760"/>
      <c r="AG57" s="758"/>
      <c r="AH57" s="759"/>
      <c r="AI57" s="759"/>
      <c r="AJ57" s="759"/>
      <c r="AK57" s="759"/>
      <c r="AL57" s="759"/>
      <c r="AM57" s="759"/>
      <c r="AN57" s="760"/>
      <c r="AO57" s="758"/>
      <c r="AP57" s="759"/>
      <c r="AQ57" s="759"/>
      <c r="AR57" s="759"/>
      <c r="AS57" s="759"/>
      <c r="AT57" s="759"/>
      <c r="AU57" s="759"/>
      <c r="AV57" s="760"/>
      <c r="AW57" s="767"/>
      <c r="AX57" s="768"/>
      <c r="AY57" s="768"/>
      <c r="AZ57" s="768"/>
      <c r="BA57" s="768"/>
      <c r="BB57" s="768"/>
      <c r="BC57" s="768"/>
      <c r="BD57" s="769"/>
      <c r="BE57" s="775"/>
      <c r="BF57" s="776"/>
      <c r="BG57" s="776"/>
      <c r="BH57" s="776"/>
      <c r="BI57" s="776"/>
      <c r="BJ57" s="776"/>
      <c r="BK57" s="776"/>
      <c r="BL57" s="776"/>
      <c r="BM57" s="782"/>
      <c r="BN57" s="783"/>
      <c r="BO57" s="783"/>
      <c r="BP57" s="783"/>
      <c r="BQ57" s="783"/>
      <c r="BR57" s="783"/>
      <c r="BS57" s="783"/>
      <c r="BT57" s="784"/>
      <c r="BU57" s="707"/>
      <c r="BV57" s="708"/>
      <c r="BW57" s="708"/>
      <c r="BX57" s="708"/>
      <c r="BY57" s="708"/>
      <c r="BZ57" s="709"/>
      <c r="CA57" s="707"/>
      <c r="CB57" s="708"/>
      <c r="CC57" s="708"/>
      <c r="CD57" s="708"/>
      <c r="CE57" s="709"/>
      <c r="CF57" s="707"/>
      <c r="CG57" s="708"/>
      <c r="CH57" s="708"/>
      <c r="CI57" s="708"/>
      <c r="CJ57" s="709"/>
      <c r="CK57" s="707"/>
      <c r="CL57" s="708"/>
      <c r="CM57" s="708"/>
      <c r="CN57" s="708"/>
      <c r="CO57" s="708"/>
      <c r="CP57" s="709"/>
      <c r="CQ57" s="707"/>
      <c r="CR57" s="708"/>
      <c r="CS57" s="708"/>
      <c r="CT57" s="708"/>
      <c r="CU57" s="708"/>
      <c r="CV57" s="709"/>
      <c r="CW57" s="707"/>
      <c r="CX57" s="708"/>
      <c r="CY57" s="708"/>
      <c r="CZ57" s="708"/>
      <c r="DA57" s="708"/>
      <c r="DB57" s="709"/>
      <c r="DC57" s="707"/>
      <c r="DD57" s="708"/>
      <c r="DE57" s="708"/>
      <c r="DF57" s="708"/>
      <c r="DG57" s="708"/>
      <c r="DH57" s="708"/>
      <c r="DI57" s="709"/>
      <c r="DJ57" s="707"/>
      <c r="DK57" s="708"/>
      <c r="DL57" s="708"/>
      <c r="DM57" s="708"/>
      <c r="DN57" s="708"/>
      <c r="DO57" s="709"/>
      <c r="DP57" s="707"/>
      <c r="DQ57" s="708"/>
      <c r="DR57" s="708"/>
      <c r="DS57" s="708"/>
      <c r="DT57" s="709"/>
      <c r="DV57" s="526"/>
    </row>
    <row r="58" spans="1:126" ht="6.45" customHeight="1" x14ac:dyDescent="0.25">
      <c r="B58" s="743"/>
      <c r="C58" s="744"/>
      <c r="D58" s="745"/>
      <c r="E58" s="752"/>
      <c r="F58" s="753"/>
      <c r="G58" s="753"/>
      <c r="H58" s="753"/>
      <c r="I58" s="753"/>
      <c r="J58" s="753"/>
      <c r="K58" s="753"/>
      <c r="L58" s="753"/>
      <c r="M58" s="753"/>
      <c r="N58" s="753"/>
      <c r="O58" s="753"/>
      <c r="P58" s="753"/>
      <c r="Q58" s="753"/>
      <c r="R58" s="754"/>
      <c r="S58" s="710"/>
      <c r="T58" s="711"/>
      <c r="U58" s="711"/>
      <c r="V58" s="711"/>
      <c r="W58" s="711"/>
      <c r="X58" s="712"/>
      <c r="Y58" s="761"/>
      <c r="Z58" s="762"/>
      <c r="AA58" s="762"/>
      <c r="AB58" s="762"/>
      <c r="AC58" s="762"/>
      <c r="AD58" s="762"/>
      <c r="AE58" s="762"/>
      <c r="AF58" s="763"/>
      <c r="AG58" s="761"/>
      <c r="AH58" s="762"/>
      <c r="AI58" s="762"/>
      <c r="AJ58" s="762"/>
      <c r="AK58" s="762"/>
      <c r="AL58" s="762"/>
      <c r="AM58" s="762"/>
      <c r="AN58" s="763"/>
      <c r="AO58" s="761"/>
      <c r="AP58" s="762"/>
      <c r="AQ58" s="762"/>
      <c r="AR58" s="762"/>
      <c r="AS58" s="762"/>
      <c r="AT58" s="762"/>
      <c r="AU58" s="762"/>
      <c r="AV58" s="763"/>
      <c r="AW58" s="770"/>
      <c r="AX58" s="771"/>
      <c r="AY58" s="771"/>
      <c r="AZ58" s="771"/>
      <c r="BA58" s="771"/>
      <c r="BB58" s="771"/>
      <c r="BC58" s="771"/>
      <c r="BD58" s="772"/>
      <c r="BE58" s="777"/>
      <c r="BF58" s="778"/>
      <c r="BG58" s="778"/>
      <c r="BH58" s="778"/>
      <c r="BI58" s="778"/>
      <c r="BJ58" s="778"/>
      <c r="BK58" s="778"/>
      <c r="BL58" s="778"/>
      <c r="BM58" s="785"/>
      <c r="BN58" s="786"/>
      <c r="BO58" s="786"/>
      <c r="BP58" s="786"/>
      <c r="BQ58" s="786"/>
      <c r="BR58" s="786"/>
      <c r="BS58" s="786"/>
      <c r="BT58" s="787"/>
      <c r="BU58" s="710"/>
      <c r="BV58" s="711"/>
      <c r="BW58" s="711"/>
      <c r="BX58" s="711"/>
      <c r="BY58" s="711"/>
      <c r="BZ58" s="712"/>
      <c r="CA58" s="710"/>
      <c r="CB58" s="711"/>
      <c r="CC58" s="711"/>
      <c r="CD58" s="711"/>
      <c r="CE58" s="712"/>
      <c r="CF58" s="710"/>
      <c r="CG58" s="711"/>
      <c r="CH58" s="711"/>
      <c r="CI58" s="711"/>
      <c r="CJ58" s="712"/>
      <c r="CK58" s="710"/>
      <c r="CL58" s="711"/>
      <c r="CM58" s="711"/>
      <c r="CN58" s="711"/>
      <c r="CO58" s="711"/>
      <c r="CP58" s="712"/>
      <c r="CQ58" s="710"/>
      <c r="CR58" s="711"/>
      <c r="CS58" s="711"/>
      <c r="CT58" s="711"/>
      <c r="CU58" s="711"/>
      <c r="CV58" s="712"/>
      <c r="CW58" s="710"/>
      <c r="CX58" s="711"/>
      <c r="CY58" s="711"/>
      <c r="CZ58" s="711"/>
      <c r="DA58" s="711"/>
      <c r="DB58" s="712"/>
      <c r="DC58" s="710"/>
      <c r="DD58" s="711"/>
      <c r="DE58" s="711"/>
      <c r="DF58" s="711"/>
      <c r="DG58" s="711"/>
      <c r="DH58" s="711"/>
      <c r="DI58" s="712"/>
      <c r="DJ58" s="710"/>
      <c r="DK58" s="711"/>
      <c r="DL58" s="711"/>
      <c r="DM58" s="711"/>
      <c r="DN58" s="711"/>
      <c r="DO58" s="712"/>
      <c r="DP58" s="710"/>
      <c r="DQ58" s="711"/>
      <c r="DR58" s="711"/>
      <c r="DS58" s="711"/>
      <c r="DT58" s="712"/>
      <c r="DV58" s="526"/>
    </row>
    <row r="59" spans="1:126" ht="6.45" customHeight="1" x14ac:dyDescent="0.25">
      <c r="B59" s="737">
        <v>114</v>
      </c>
      <c r="C59" s="738"/>
      <c r="D59" s="739"/>
      <c r="E59" s="746"/>
      <c r="F59" s="747"/>
      <c r="G59" s="747"/>
      <c r="H59" s="747"/>
      <c r="I59" s="747"/>
      <c r="J59" s="747"/>
      <c r="K59" s="747"/>
      <c r="L59" s="747"/>
      <c r="M59" s="747"/>
      <c r="N59" s="747"/>
      <c r="O59" s="747"/>
      <c r="P59" s="747"/>
      <c r="Q59" s="747"/>
      <c r="R59" s="748"/>
      <c r="S59" s="704"/>
      <c r="T59" s="705"/>
      <c r="U59" s="705"/>
      <c r="V59" s="705"/>
      <c r="W59" s="705"/>
      <c r="X59" s="706"/>
      <c r="Y59" s="755"/>
      <c r="Z59" s="756"/>
      <c r="AA59" s="756"/>
      <c r="AB59" s="756"/>
      <c r="AC59" s="756"/>
      <c r="AD59" s="756"/>
      <c r="AE59" s="756"/>
      <c r="AF59" s="757"/>
      <c r="AG59" s="755"/>
      <c r="AH59" s="756"/>
      <c r="AI59" s="756"/>
      <c r="AJ59" s="756"/>
      <c r="AK59" s="756"/>
      <c r="AL59" s="756"/>
      <c r="AM59" s="756"/>
      <c r="AN59" s="757"/>
      <c r="AO59" s="755"/>
      <c r="AP59" s="756"/>
      <c r="AQ59" s="756"/>
      <c r="AR59" s="756"/>
      <c r="AS59" s="756"/>
      <c r="AT59" s="756"/>
      <c r="AU59" s="756"/>
      <c r="AV59" s="757"/>
      <c r="AW59" s="764" t="str">
        <f>IF(AG59="","",AG59+AO59)</f>
        <v/>
      </c>
      <c r="AX59" s="765"/>
      <c r="AY59" s="765"/>
      <c r="AZ59" s="765"/>
      <c r="BA59" s="765"/>
      <c r="BB59" s="765"/>
      <c r="BC59" s="765"/>
      <c r="BD59" s="766"/>
      <c r="BE59" s="773"/>
      <c r="BF59" s="774"/>
      <c r="BG59" s="774"/>
      <c r="BH59" s="774"/>
      <c r="BI59" s="774"/>
      <c r="BJ59" s="774"/>
      <c r="BK59" s="774"/>
      <c r="BL59" s="774"/>
      <c r="BM59" s="779" t="str">
        <f>IF(BE59=0,"",BE59*12)</f>
        <v/>
      </c>
      <c r="BN59" s="780"/>
      <c r="BO59" s="780"/>
      <c r="BP59" s="780"/>
      <c r="BQ59" s="780"/>
      <c r="BR59" s="780"/>
      <c r="BS59" s="780"/>
      <c r="BT59" s="781"/>
      <c r="BU59" s="704"/>
      <c r="BV59" s="705"/>
      <c r="BW59" s="705"/>
      <c r="BX59" s="705"/>
      <c r="BY59" s="705"/>
      <c r="BZ59" s="706"/>
      <c r="CA59" s="704"/>
      <c r="CB59" s="705"/>
      <c r="CC59" s="705"/>
      <c r="CD59" s="705"/>
      <c r="CE59" s="706"/>
      <c r="CF59" s="704"/>
      <c r="CG59" s="705"/>
      <c r="CH59" s="705"/>
      <c r="CI59" s="705"/>
      <c r="CJ59" s="706"/>
      <c r="CK59" s="704"/>
      <c r="CL59" s="705"/>
      <c r="CM59" s="705"/>
      <c r="CN59" s="705"/>
      <c r="CO59" s="705"/>
      <c r="CP59" s="706"/>
      <c r="CQ59" s="704"/>
      <c r="CR59" s="705"/>
      <c r="CS59" s="705"/>
      <c r="CT59" s="705"/>
      <c r="CU59" s="705"/>
      <c r="CV59" s="706"/>
      <c r="CW59" s="704"/>
      <c r="CX59" s="705"/>
      <c r="CY59" s="705"/>
      <c r="CZ59" s="705"/>
      <c r="DA59" s="705"/>
      <c r="DB59" s="706"/>
      <c r="DC59" s="788"/>
      <c r="DD59" s="705"/>
      <c r="DE59" s="705"/>
      <c r="DF59" s="705"/>
      <c r="DG59" s="705"/>
      <c r="DH59" s="705"/>
      <c r="DI59" s="706"/>
      <c r="DJ59" s="704"/>
      <c r="DK59" s="705"/>
      <c r="DL59" s="705"/>
      <c r="DM59" s="705"/>
      <c r="DN59" s="705"/>
      <c r="DO59" s="706"/>
      <c r="DP59" s="704"/>
      <c r="DQ59" s="705"/>
      <c r="DR59" s="705"/>
      <c r="DS59" s="705"/>
      <c r="DT59" s="706"/>
      <c r="DV59" s="526"/>
    </row>
    <row r="60" spans="1:126" ht="6.45" customHeight="1" x14ac:dyDescent="0.25">
      <c r="B60" s="740"/>
      <c r="C60" s="741"/>
      <c r="D60" s="742"/>
      <c r="E60" s="749"/>
      <c r="F60" s="750"/>
      <c r="G60" s="750"/>
      <c r="H60" s="750"/>
      <c r="I60" s="750"/>
      <c r="J60" s="750"/>
      <c r="K60" s="750"/>
      <c r="L60" s="750"/>
      <c r="M60" s="750"/>
      <c r="N60" s="750"/>
      <c r="O60" s="750"/>
      <c r="P60" s="750"/>
      <c r="Q60" s="750"/>
      <c r="R60" s="751"/>
      <c r="S60" s="707"/>
      <c r="T60" s="708"/>
      <c r="U60" s="708"/>
      <c r="V60" s="708"/>
      <c r="W60" s="708"/>
      <c r="X60" s="709"/>
      <c r="Y60" s="758"/>
      <c r="Z60" s="759"/>
      <c r="AA60" s="759"/>
      <c r="AB60" s="759"/>
      <c r="AC60" s="759"/>
      <c r="AD60" s="759"/>
      <c r="AE60" s="759"/>
      <c r="AF60" s="760"/>
      <c r="AG60" s="758"/>
      <c r="AH60" s="759"/>
      <c r="AI60" s="759"/>
      <c r="AJ60" s="759"/>
      <c r="AK60" s="759"/>
      <c r="AL60" s="759"/>
      <c r="AM60" s="759"/>
      <c r="AN60" s="760"/>
      <c r="AO60" s="758"/>
      <c r="AP60" s="759"/>
      <c r="AQ60" s="759"/>
      <c r="AR60" s="759"/>
      <c r="AS60" s="759"/>
      <c r="AT60" s="759"/>
      <c r="AU60" s="759"/>
      <c r="AV60" s="760"/>
      <c r="AW60" s="767"/>
      <c r="AX60" s="768"/>
      <c r="AY60" s="768"/>
      <c r="AZ60" s="768"/>
      <c r="BA60" s="768"/>
      <c r="BB60" s="768"/>
      <c r="BC60" s="768"/>
      <c r="BD60" s="769"/>
      <c r="BE60" s="775"/>
      <c r="BF60" s="776"/>
      <c r="BG60" s="776"/>
      <c r="BH60" s="776"/>
      <c r="BI60" s="776"/>
      <c r="BJ60" s="776"/>
      <c r="BK60" s="776"/>
      <c r="BL60" s="776"/>
      <c r="BM60" s="782"/>
      <c r="BN60" s="783"/>
      <c r="BO60" s="783"/>
      <c r="BP60" s="783"/>
      <c r="BQ60" s="783"/>
      <c r="BR60" s="783"/>
      <c r="BS60" s="783"/>
      <c r="BT60" s="784"/>
      <c r="BU60" s="707"/>
      <c r="BV60" s="708"/>
      <c r="BW60" s="708"/>
      <c r="BX60" s="708"/>
      <c r="BY60" s="708"/>
      <c r="BZ60" s="709"/>
      <c r="CA60" s="707"/>
      <c r="CB60" s="708"/>
      <c r="CC60" s="708"/>
      <c r="CD60" s="708"/>
      <c r="CE60" s="709"/>
      <c r="CF60" s="707"/>
      <c r="CG60" s="708"/>
      <c r="CH60" s="708"/>
      <c r="CI60" s="708"/>
      <c r="CJ60" s="709"/>
      <c r="CK60" s="707"/>
      <c r="CL60" s="708"/>
      <c r="CM60" s="708"/>
      <c r="CN60" s="708"/>
      <c r="CO60" s="708"/>
      <c r="CP60" s="709"/>
      <c r="CQ60" s="707"/>
      <c r="CR60" s="708"/>
      <c r="CS60" s="708"/>
      <c r="CT60" s="708"/>
      <c r="CU60" s="708"/>
      <c r="CV60" s="709"/>
      <c r="CW60" s="707"/>
      <c r="CX60" s="708"/>
      <c r="CY60" s="708"/>
      <c r="CZ60" s="708"/>
      <c r="DA60" s="708"/>
      <c r="DB60" s="709"/>
      <c r="DC60" s="707"/>
      <c r="DD60" s="708"/>
      <c r="DE60" s="708"/>
      <c r="DF60" s="708"/>
      <c r="DG60" s="708"/>
      <c r="DH60" s="708"/>
      <c r="DI60" s="709"/>
      <c r="DJ60" s="707"/>
      <c r="DK60" s="708"/>
      <c r="DL60" s="708"/>
      <c r="DM60" s="708"/>
      <c r="DN60" s="708"/>
      <c r="DO60" s="709"/>
      <c r="DP60" s="707"/>
      <c r="DQ60" s="708"/>
      <c r="DR60" s="708"/>
      <c r="DS60" s="708"/>
      <c r="DT60" s="709"/>
      <c r="DV60" s="526"/>
    </row>
    <row r="61" spans="1:126" ht="6.45" customHeight="1" x14ac:dyDescent="0.25">
      <c r="B61" s="743"/>
      <c r="C61" s="744"/>
      <c r="D61" s="745"/>
      <c r="E61" s="752"/>
      <c r="F61" s="753"/>
      <c r="G61" s="753"/>
      <c r="H61" s="753"/>
      <c r="I61" s="753"/>
      <c r="J61" s="753"/>
      <c r="K61" s="753"/>
      <c r="L61" s="753"/>
      <c r="M61" s="753"/>
      <c r="N61" s="753"/>
      <c r="O61" s="753"/>
      <c r="P61" s="753"/>
      <c r="Q61" s="753"/>
      <c r="R61" s="754"/>
      <c r="S61" s="710"/>
      <c r="T61" s="711"/>
      <c r="U61" s="711"/>
      <c r="V61" s="711"/>
      <c r="W61" s="711"/>
      <c r="X61" s="712"/>
      <c r="Y61" s="761"/>
      <c r="Z61" s="762"/>
      <c r="AA61" s="762"/>
      <c r="AB61" s="762"/>
      <c r="AC61" s="762"/>
      <c r="AD61" s="762"/>
      <c r="AE61" s="762"/>
      <c r="AF61" s="763"/>
      <c r="AG61" s="761"/>
      <c r="AH61" s="762"/>
      <c r="AI61" s="762"/>
      <c r="AJ61" s="762"/>
      <c r="AK61" s="762"/>
      <c r="AL61" s="762"/>
      <c r="AM61" s="762"/>
      <c r="AN61" s="763"/>
      <c r="AO61" s="761"/>
      <c r="AP61" s="762"/>
      <c r="AQ61" s="762"/>
      <c r="AR61" s="762"/>
      <c r="AS61" s="762"/>
      <c r="AT61" s="762"/>
      <c r="AU61" s="762"/>
      <c r="AV61" s="763"/>
      <c r="AW61" s="770"/>
      <c r="AX61" s="771"/>
      <c r="AY61" s="771"/>
      <c r="AZ61" s="771"/>
      <c r="BA61" s="771"/>
      <c r="BB61" s="771"/>
      <c r="BC61" s="771"/>
      <c r="BD61" s="772"/>
      <c r="BE61" s="777"/>
      <c r="BF61" s="778"/>
      <c r="BG61" s="778"/>
      <c r="BH61" s="778"/>
      <c r="BI61" s="778"/>
      <c r="BJ61" s="778"/>
      <c r="BK61" s="778"/>
      <c r="BL61" s="778"/>
      <c r="BM61" s="785"/>
      <c r="BN61" s="786"/>
      <c r="BO61" s="786"/>
      <c r="BP61" s="786"/>
      <c r="BQ61" s="786"/>
      <c r="BR61" s="786"/>
      <c r="BS61" s="786"/>
      <c r="BT61" s="787"/>
      <c r="BU61" s="710"/>
      <c r="BV61" s="711"/>
      <c r="BW61" s="711"/>
      <c r="BX61" s="711"/>
      <c r="BY61" s="711"/>
      <c r="BZ61" s="712"/>
      <c r="CA61" s="710"/>
      <c r="CB61" s="711"/>
      <c r="CC61" s="711"/>
      <c r="CD61" s="711"/>
      <c r="CE61" s="712"/>
      <c r="CF61" s="710"/>
      <c r="CG61" s="711"/>
      <c r="CH61" s="711"/>
      <c r="CI61" s="711"/>
      <c r="CJ61" s="712"/>
      <c r="CK61" s="710"/>
      <c r="CL61" s="711"/>
      <c r="CM61" s="711"/>
      <c r="CN61" s="711"/>
      <c r="CO61" s="711"/>
      <c r="CP61" s="712"/>
      <c r="CQ61" s="710"/>
      <c r="CR61" s="711"/>
      <c r="CS61" s="711"/>
      <c r="CT61" s="711"/>
      <c r="CU61" s="711"/>
      <c r="CV61" s="712"/>
      <c r="CW61" s="710"/>
      <c r="CX61" s="711"/>
      <c r="CY61" s="711"/>
      <c r="CZ61" s="711"/>
      <c r="DA61" s="711"/>
      <c r="DB61" s="712"/>
      <c r="DC61" s="710"/>
      <c r="DD61" s="711"/>
      <c r="DE61" s="711"/>
      <c r="DF61" s="711"/>
      <c r="DG61" s="711"/>
      <c r="DH61" s="711"/>
      <c r="DI61" s="712"/>
      <c r="DJ61" s="710"/>
      <c r="DK61" s="711"/>
      <c r="DL61" s="711"/>
      <c r="DM61" s="711"/>
      <c r="DN61" s="711"/>
      <c r="DO61" s="712"/>
      <c r="DP61" s="710"/>
      <c r="DQ61" s="711"/>
      <c r="DR61" s="711"/>
      <c r="DS61" s="711"/>
      <c r="DT61" s="712"/>
      <c r="DV61" s="526"/>
    </row>
    <row r="62" spans="1:126" ht="6.45" customHeight="1" x14ac:dyDescent="0.25">
      <c r="B62" s="737">
        <v>115</v>
      </c>
      <c r="C62" s="738"/>
      <c r="D62" s="739"/>
      <c r="E62" s="746"/>
      <c r="F62" s="747"/>
      <c r="G62" s="747"/>
      <c r="H62" s="747"/>
      <c r="I62" s="747"/>
      <c r="J62" s="747"/>
      <c r="K62" s="747"/>
      <c r="L62" s="747"/>
      <c r="M62" s="747"/>
      <c r="N62" s="747"/>
      <c r="O62" s="747"/>
      <c r="P62" s="747"/>
      <c r="Q62" s="747"/>
      <c r="R62" s="748"/>
      <c r="S62" s="704"/>
      <c r="T62" s="705"/>
      <c r="U62" s="705"/>
      <c r="V62" s="705"/>
      <c r="W62" s="705"/>
      <c r="X62" s="706"/>
      <c r="Y62" s="755"/>
      <c r="Z62" s="756"/>
      <c r="AA62" s="756"/>
      <c r="AB62" s="756"/>
      <c r="AC62" s="756"/>
      <c r="AD62" s="756"/>
      <c r="AE62" s="756"/>
      <c r="AF62" s="757"/>
      <c r="AG62" s="755"/>
      <c r="AH62" s="756"/>
      <c r="AI62" s="756"/>
      <c r="AJ62" s="756"/>
      <c r="AK62" s="756"/>
      <c r="AL62" s="756"/>
      <c r="AM62" s="756"/>
      <c r="AN62" s="757"/>
      <c r="AO62" s="755"/>
      <c r="AP62" s="756"/>
      <c r="AQ62" s="756"/>
      <c r="AR62" s="756"/>
      <c r="AS62" s="756"/>
      <c r="AT62" s="756"/>
      <c r="AU62" s="756"/>
      <c r="AV62" s="757"/>
      <c r="AW62" s="764" t="str">
        <f>IF(AG62="","",AG62+AO62)</f>
        <v/>
      </c>
      <c r="AX62" s="765"/>
      <c r="AY62" s="765"/>
      <c r="AZ62" s="765"/>
      <c r="BA62" s="765"/>
      <c r="BB62" s="765"/>
      <c r="BC62" s="765"/>
      <c r="BD62" s="766"/>
      <c r="BE62" s="773"/>
      <c r="BF62" s="774"/>
      <c r="BG62" s="774"/>
      <c r="BH62" s="774"/>
      <c r="BI62" s="774"/>
      <c r="BJ62" s="774"/>
      <c r="BK62" s="774"/>
      <c r="BL62" s="774"/>
      <c r="BM62" s="779" t="str">
        <f>IF(BE62=0,"",BE62*12)</f>
        <v/>
      </c>
      <c r="BN62" s="780"/>
      <c r="BO62" s="780"/>
      <c r="BP62" s="780"/>
      <c r="BQ62" s="780"/>
      <c r="BR62" s="780"/>
      <c r="BS62" s="780"/>
      <c r="BT62" s="781"/>
      <c r="BU62" s="704"/>
      <c r="BV62" s="705"/>
      <c r="BW62" s="705"/>
      <c r="BX62" s="705"/>
      <c r="BY62" s="705"/>
      <c r="BZ62" s="706"/>
      <c r="CA62" s="704"/>
      <c r="CB62" s="705"/>
      <c r="CC62" s="705"/>
      <c r="CD62" s="705"/>
      <c r="CE62" s="706"/>
      <c r="CF62" s="704"/>
      <c r="CG62" s="705"/>
      <c r="CH62" s="705"/>
      <c r="CI62" s="705"/>
      <c r="CJ62" s="706"/>
      <c r="CK62" s="704"/>
      <c r="CL62" s="705"/>
      <c r="CM62" s="705"/>
      <c r="CN62" s="705"/>
      <c r="CO62" s="705"/>
      <c r="CP62" s="706"/>
      <c r="CQ62" s="704"/>
      <c r="CR62" s="705"/>
      <c r="CS62" s="705"/>
      <c r="CT62" s="705"/>
      <c r="CU62" s="705"/>
      <c r="CV62" s="706"/>
      <c r="CW62" s="704"/>
      <c r="CX62" s="705"/>
      <c r="CY62" s="705"/>
      <c r="CZ62" s="705"/>
      <c r="DA62" s="705"/>
      <c r="DB62" s="706"/>
      <c r="DC62" s="788"/>
      <c r="DD62" s="705"/>
      <c r="DE62" s="705"/>
      <c r="DF62" s="705"/>
      <c r="DG62" s="705"/>
      <c r="DH62" s="705"/>
      <c r="DI62" s="706"/>
      <c r="DJ62" s="704"/>
      <c r="DK62" s="705"/>
      <c r="DL62" s="705"/>
      <c r="DM62" s="705"/>
      <c r="DN62" s="705"/>
      <c r="DO62" s="706"/>
      <c r="DP62" s="704"/>
      <c r="DQ62" s="705"/>
      <c r="DR62" s="705"/>
      <c r="DS62" s="705"/>
      <c r="DT62" s="706"/>
      <c r="DV62" s="526"/>
    </row>
    <row r="63" spans="1:126" ht="6.45" customHeight="1" x14ac:dyDescent="0.25">
      <c r="B63" s="740"/>
      <c r="C63" s="741"/>
      <c r="D63" s="742"/>
      <c r="E63" s="749"/>
      <c r="F63" s="750"/>
      <c r="G63" s="750"/>
      <c r="H63" s="750"/>
      <c r="I63" s="750"/>
      <c r="J63" s="750"/>
      <c r="K63" s="750"/>
      <c r="L63" s="750"/>
      <c r="M63" s="750"/>
      <c r="N63" s="750"/>
      <c r="O63" s="750"/>
      <c r="P63" s="750"/>
      <c r="Q63" s="750"/>
      <c r="R63" s="751"/>
      <c r="S63" s="707"/>
      <c r="T63" s="708"/>
      <c r="U63" s="708"/>
      <c r="V63" s="708"/>
      <c r="W63" s="708"/>
      <c r="X63" s="709"/>
      <c r="Y63" s="758"/>
      <c r="Z63" s="759"/>
      <c r="AA63" s="759"/>
      <c r="AB63" s="759"/>
      <c r="AC63" s="759"/>
      <c r="AD63" s="759"/>
      <c r="AE63" s="759"/>
      <c r="AF63" s="760"/>
      <c r="AG63" s="758"/>
      <c r="AH63" s="759"/>
      <c r="AI63" s="759"/>
      <c r="AJ63" s="759"/>
      <c r="AK63" s="759"/>
      <c r="AL63" s="759"/>
      <c r="AM63" s="759"/>
      <c r="AN63" s="760"/>
      <c r="AO63" s="758"/>
      <c r="AP63" s="759"/>
      <c r="AQ63" s="759"/>
      <c r="AR63" s="759"/>
      <c r="AS63" s="759"/>
      <c r="AT63" s="759"/>
      <c r="AU63" s="759"/>
      <c r="AV63" s="760"/>
      <c r="AW63" s="767"/>
      <c r="AX63" s="768"/>
      <c r="AY63" s="768"/>
      <c r="AZ63" s="768"/>
      <c r="BA63" s="768"/>
      <c r="BB63" s="768"/>
      <c r="BC63" s="768"/>
      <c r="BD63" s="769"/>
      <c r="BE63" s="775"/>
      <c r="BF63" s="776"/>
      <c r="BG63" s="776"/>
      <c r="BH63" s="776"/>
      <c r="BI63" s="776"/>
      <c r="BJ63" s="776"/>
      <c r="BK63" s="776"/>
      <c r="BL63" s="776"/>
      <c r="BM63" s="782"/>
      <c r="BN63" s="783"/>
      <c r="BO63" s="783"/>
      <c r="BP63" s="783"/>
      <c r="BQ63" s="783"/>
      <c r="BR63" s="783"/>
      <c r="BS63" s="783"/>
      <c r="BT63" s="784"/>
      <c r="BU63" s="707"/>
      <c r="BV63" s="708"/>
      <c r="BW63" s="708"/>
      <c r="BX63" s="708"/>
      <c r="BY63" s="708"/>
      <c r="BZ63" s="709"/>
      <c r="CA63" s="707"/>
      <c r="CB63" s="708"/>
      <c r="CC63" s="708"/>
      <c r="CD63" s="708"/>
      <c r="CE63" s="709"/>
      <c r="CF63" s="707"/>
      <c r="CG63" s="708"/>
      <c r="CH63" s="708"/>
      <c r="CI63" s="708"/>
      <c r="CJ63" s="709"/>
      <c r="CK63" s="707"/>
      <c r="CL63" s="708"/>
      <c r="CM63" s="708"/>
      <c r="CN63" s="708"/>
      <c r="CO63" s="708"/>
      <c r="CP63" s="709"/>
      <c r="CQ63" s="707"/>
      <c r="CR63" s="708"/>
      <c r="CS63" s="708"/>
      <c r="CT63" s="708"/>
      <c r="CU63" s="708"/>
      <c r="CV63" s="709"/>
      <c r="CW63" s="707"/>
      <c r="CX63" s="708"/>
      <c r="CY63" s="708"/>
      <c r="CZ63" s="708"/>
      <c r="DA63" s="708"/>
      <c r="DB63" s="709"/>
      <c r="DC63" s="707"/>
      <c r="DD63" s="708"/>
      <c r="DE63" s="708"/>
      <c r="DF63" s="708"/>
      <c r="DG63" s="708"/>
      <c r="DH63" s="708"/>
      <c r="DI63" s="709"/>
      <c r="DJ63" s="707"/>
      <c r="DK63" s="708"/>
      <c r="DL63" s="708"/>
      <c r="DM63" s="708"/>
      <c r="DN63" s="708"/>
      <c r="DO63" s="709"/>
      <c r="DP63" s="707"/>
      <c r="DQ63" s="708"/>
      <c r="DR63" s="708"/>
      <c r="DS63" s="708"/>
      <c r="DT63" s="709"/>
      <c r="DV63" s="526"/>
    </row>
    <row r="64" spans="1:126" ht="6.45" customHeight="1" x14ac:dyDescent="0.25">
      <c r="B64" s="743"/>
      <c r="C64" s="744"/>
      <c r="D64" s="745"/>
      <c r="E64" s="752"/>
      <c r="F64" s="753"/>
      <c r="G64" s="753"/>
      <c r="H64" s="753"/>
      <c r="I64" s="753"/>
      <c r="J64" s="753"/>
      <c r="K64" s="753"/>
      <c r="L64" s="753"/>
      <c r="M64" s="753"/>
      <c r="N64" s="753"/>
      <c r="O64" s="753"/>
      <c r="P64" s="753"/>
      <c r="Q64" s="753"/>
      <c r="R64" s="754"/>
      <c r="S64" s="710"/>
      <c r="T64" s="711"/>
      <c r="U64" s="711"/>
      <c r="V64" s="711"/>
      <c r="W64" s="711"/>
      <c r="X64" s="712"/>
      <c r="Y64" s="761"/>
      <c r="Z64" s="762"/>
      <c r="AA64" s="762"/>
      <c r="AB64" s="762"/>
      <c r="AC64" s="762"/>
      <c r="AD64" s="762"/>
      <c r="AE64" s="762"/>
      <c r="AF64" s="763"/>
      <c r="AG64" s="761"/>
      <c r="AH64" s="762"/>
      <c r="AI64" s="762"/>
      <c r="AJ64" s="762"/>
      <c r="AK64" s="762"/>
      <c r="AL64" s="762"/>
      <c r="AM64" s="762"/>
      <c r="AN64" s="763"/>
      <c r="AO64" s="761"/>
      <c r="AP64" s="762"/>
      <c r="AQ64" s="762"/>
      <c r="AR64" s="762"/>
      <c r="AS64" s="762"/>
      <c r="AT64" s="762"/>
      <c r="AU64" s="762"/>
      <c r="AV64" s="763"/>
      <c r="AW64" s="770"/>
      <c r="AX64" s="771"/>
      <c r="AY64" s="771"/>
      <c r="AZ64" s="771"/>
      <c r="BA64" s="771"/>
      <c r="BB64" s="771"/>
      <c r="BC64" s="771"/>
      <c r="BD64" s="772"/>
      <c r="BE64" s="777"/>
      <c r="BF64" s="778"/>
      <c r="BG64" s="778"/>
      <c r="BH64" s="778"/>
      <c r="BI64" s="778"/>
      <c r="BJ64" s="778"/>
      <c r="BK64" s="778"/>
      <c r="BL64" s="778"/>
      <c r="BM64" s="785"/>
      <c r="BN64" s="786"/>
      <c r="BO64" s="786"/>
      <c r="BP64" s="786"/>
      <c r="BQ64" s="786"/>
      <c r="BR64" s="786"/>
      <c r="BS64" s="786"/>
      <c r="BT64" s="787"/>
      <c r="BU64" s="710"/>
      <c r="BV64" s="711"/>
      <c r="BW64" s="711"/>
      <c r="BX64" s="711"/>
      <c r="BY64" s="711"/>
      <c r="BZ64" s="712"/>
      <c r="CA64" s="710"/>
      <c r="CB64" s="711"/>
      <c r="CC64" s="711"/>
      <c r="CD64" s="711"/>
      <c r="CE64" s="712"/>
      <c r="CF64" s="710"/>
      <c r="CG64" s="711"/>
      <c r="CH64" s="711"/>
      <c r="CI64" s="711"/>
      <c r="CJ64" s="712"/>
      <c r="CK64" s="710"/>
      <c r="CL64" s="711"/>
      <c r="CM64" s="711"/>
      <c r="CN64" s="711"/>
      <c r="CO64" s="711"/>
      <c r="CP64" s="712"/>
      <c r="CQ64" s="710"/>
      <c r="CR64" s="711"/>
      <c r="CS64" s="711"/>
      <c r="CT64" s="711"/>
      <c r="CU64" s="711"/>
      <c r="CV64" s="712"/>
      <c r="CW64" s="710"/>
      <c r="CX64" s="711"/>
      <c r="CY64" s="711"/>
      <c r="CZ64" s="711"/>
      <c r="DA64" s="711"/>
      <c r="DB64" s="712"/>
      <c r="DC64" s="710"/>
      <c r="DD64" s="711"/>
      <c r="DE64" s="711"/>
      <c r="DF64" s="711"/>
      <c r="DG64" s="711"/>
      <c r="DH64" s="711"/>
      <c r="DI64" s="712"/>
      <c r="DJ64" s="710"/>
      <c r="DK64" s="711"/>
      <c r="DL64" s="711"/>
      <c r="DM64" s="711"/>
      <c r="DN64" s="711"/>
      <c r="DO64" s="712"/>
      <c r="DP64" s="710"/>
      <c r="DQ64" s="711"/>
      <c r="DR64" s="711"/>
      <c r="DS64" s="711"/>
      <c r="DT64" s="712"/>
      <c r="DV64" s="526"/>
    </row>
    <row r="65" spans="2:126" ht="6.45" customHeight="1" x14ac:dyDescent="0.25">
      <c r="B65" s="737">
        <v>116</v>
      </c>
      <c r="C65" s="738"/>
      <c r="D65" s="739"/>
      <c r="E65" s="746"/>
      <c r="F65" s="747"/>
      <c r="G65" s="747"/>
      <c r="H65" s="747"/>
      <c r="I65" s="747"/>
      <c r="J65" s="747"/>
      <c r="K65" s="747"/>
      <c r="L65" s="747"/>
      <c r="M65" s="747"/>
      <c r="N65" s="747"/>
      <c r="O65" s="747"/>
      <c r="P65" s="747"/>
      <c r="Q65" s="747"/>
      <c r="R65" s="748"/>
      <c r="S65" s="704"/>
      <c r="T65" s="705"/>
      <c r="U65" s="705"/>
      <c r="V65" s="705"/>
      <c r="W65" s="705"/>
      <c r="X65" s="706"/>
      <c r="Y65" s="755"/>
      <c r="Z65" s="756"/>
      <c r="AA65" s="756"/>
      <c r="AB65" s="756"/>
      <c r="AC65" s="756"/>
      <c r="AD65" s="756"/>
      <c r="AE65" s="756"/>
      <c r="AF65" s="757"/>
      <c r="AG65" s="755"/>
      <c r="AH65" s="756"/>
      <c r="AI65" s="756"/>
      <c r="AJ65" s="756"/>
      <c r="AK65" s="756"/>
      <c r="AL65" s="756"/>
      <c r="AM65" s="756"/>
      <c r="AN65" s="757"/>
      <c r="AO65" s="755"/>
      <c r="AP65" s="756"/>
      <c r="AQ65" s="756"/>
      <c r="AR65" s="756"/>
      <c r="AS65" s="756"/>
      <c r="AT65" s="756"/>
      <c r="AU65" s="756"/>
      <c r="AV65" s="757"/>
      <c r="AW65" s="764" t="str">
        <f>IF(AG65="","",AG65+AO65)</f>
        <v/>
      </c>
      <c r="AX65" s="765"/>
      <c r="AY65" s="765"/>
      <c r="AZ65" s="765"/>
      <c r="BA65" s="765"/>
      <c r="BB65" s="765"/>
      <c r="BC65" s="765"/>
      <c r="BD65" s="766"/>
      <c r="BE65" s="773"/>
      <c r="BF65" s="774"/>
      <c r="BG65" s="774"/>
      <c r="BH65" s="774"/>
      <c r="BI65" s="774"/>
      <c r="BJ65" s="774"/>
      <c r="BK65" s="774"/>
      <c r="BL65" s="774"/>
      <c r="BM65" s="779" t="str">
        <f>IF(BE65=0,"",BE65*12)</f>
        <v/>
      </c>
      <c r="BN65" s="780"/>
      <c r="BO65" s="780"/>
      <c r="BP65" s="780"/>
      <c r="BQ65" s="780"/>
      <c r="BR65" s="780"/>
      <c r="BS65" s="780"/>
      <c r="BT65" s="781"/>
      <c r="BU65" s="704"/>
      <c r="BV65" s="705"/>
      <c r="BW65" s="705"/>
      <c r="BX65" s="705"/>
      <c r="BY65" s="705"/>
      <c r="BZ65" s="706"/>
      <c r="CA65" s="704"/>
      <c r="CB65" s="705"/>
      <c r="CC65" s="705"/>
      <c r="CD65" s="705"/>
      <c r="CE65" s="706"/>
      <c r="CF65" s="704"/>
      <c r="CG65" s="705"/>
      <c r="CH65" s="705"/>
      <c r="CI65" s="705"/>
      <c r="CJ65" s="706"/>
      <c r="CK65" s="704"/>
      <c r="CL65" s="705"/>
      <c r="CM65" s="705"/>
      <c r="CN65" s="705"/>
      <c r="CO65" s="705"/>
      <c r="CP65" s="706"/>
      <c r="CQ65" s="704"/>
      <c r="CR65" s="705"/>
      <c r="CS65" s="705"/>
      <c r="CT65" s="705"/>
      <c r="CU65" s="705"/>
      <c r="CV65" s="706"/>
      <c r="CW65" s="704"/>
      <c r="CX65" s="705"/>
      <c r="CY65" s="705"/>
      <c r="CZ65" s="705"/>
      <c r="DA65" s="705"/>
      <c r="DB65" s="706"/>
      <c r="DC65" s="788"/>
      <c r="DD65" s="705"/>
      <c r="DE65" s="705"/>
      <c r="DF65" s="705"/>
      <c r="DG65" s="705"/>
      <c r="DH65" s="705"/>
      <c r="DI65" s="706"/>
      <c r="DJ65" s="704"/>
      <c r="DK65" s="705"/>
      <c r="DL65" s="705"/>
      <c r="DM65" s="705"/>
      <c r="DN65" s="705"/>
      <c r="DO65" s="706"/>
      <c r="DP65" s="704"/>
      <c r="DQ65" s="705"/>
      <c r="DR65" s="705"/>
      <c r="DS65" s="705"/>
      <c r="DT65" s="706"/>
      <c r="DV65" s="526"/>
    </row>
    <row r="66" spans="2:126" ht="6.45" customHeight="1" x14ac:dyDescent="0.25">
      <c r="B66" s="740"/>
      <c r="C66" s="741"/>
      <c r="D66" s="742"/>
      <c r="E66" s="749"/>
      <c r="F66" s="750"/>
      <c r="G66" s="750"/>
      <c r="H66" s="750"/>
      <c r="I66" s="750"/>
      <c r="J66" s="750"/>
      <c r="K66" s="750"/>
      <c r="L66" s="750"/>
      <c r="M66" s="750"/>
      <c r="N66" s="750"/>
      <c r="O66" s="750"/>
      <c r="P66" s="750"/>
      <c r="Q66" s="750"/>
      <c r="R66" s="751"/>
      <c r="S66" s="707"/>
      <c r="T66" s="708"/>
      <c r="U66" s="708"/>
      <c r="V66" s="708"/>
      <c r="W66" s="708"/>
      <c r="X66" s="709"/>
      <c r="Y66" s="758"/>
      <c r="Z66" s="759"/>
      <c r="AA66" s="759"/>
      <c r="AB66" s="759"/>
      <c r="AC66" s="759"/>
      <c r="AD66" s="759"/>
      <c r="AE66" s="759"/>
      <c r="AF66" s="760"/>
      <c r="AG66" s="758"/>
      <c r="AH66" s="759"/>
      <c r="AI66" s="759"/>
      <c r="AJ66" s="759"/>
      <c r="AK66" s="759"/>
      <c r="AL66" s="759"/>
      <c r="AM66" s="759"/>
      <c r="AN66" s="760"/>
      <c r="AO66" s="758"/>
      <c r="AP66" s="759"/>
      <c r="AQ66" s="759"/>
      <c r="AR66" s="759"/>
      <c r="AS66" s="759"/>
      <c r="AT66" s="759"/>
      <c r="AU66" s="759"/>
      <c r="AV66" s="760"/>
      <c r="AW66" s="767"/>
      <c r="AX66" s="768"/>
      <c r="AY66" s="768"/>
      <c r="AZ66" s="768"/>
      <c r="BA66" s="768"/>
      <c r="BB66" s="768"/>
      <c r="BC66" s="768"/>
      <c r="BD66" s="769"/>
      <c r="BE66" s="775"/>
      <c r="BF66" s="776"/>
      <c r="BG66" s="776"/>
      <c r="BH66" s="776"/>
      <c r="BI66" s="776"/>
      <c r="BJ66" s="776"/>
      <c r="BK66" s="776"/>
      <c r="BL66" s="776"/>
      <c r="BM66" s="782"/>
      <c r="BN66" s="783"/>
      <c r="BO66" s="783"/>
      <c r="BP66" s="783"/>
      <c r="BQ66" s="783"/>
      <c r="BR66" s="783"/>
      <c r="BS66" s="783"/>
      <c r="BT66" s="784"/>
      <c r="BU66" s="707"/>
      <c r="BV66" s="708"/>
      <c r="BW66" s="708"/>
      <c r="BX66" s="708"/>
      <c r="BY66" s="708"/>
      <c r="BZ66" s="709"/>
      <c r="CA66" s="707"/>
      <c r="CB66" s="708"/>
      <c r="CC66" s="708"/>
      <c r="CD66" s="708"/>
      <c r="CE66" s="709"/>
      <c r="CF66" s="707"/>
      <c r="CG66" s="708"/>
      <c r="CH66" s="708"/>
      <c r="CI66" s="708"/>
      <c r="CJ66" s="709"/>
      <c r="CK66" s="707"/>
      <c r="CL66" s="708"/>
      <c r="CM66" s="708"/>
      <c r="CN66" s="708"/>
      <c r="CO66" s="708"/>
      <c r="CP66" s="709"/>
      <c r="CQ66" s="707"/>
      <c r="CR66" s="708"/>
      <c r="CS66" s="708"/>
      <c r="CT66" s="708"/>
      <c r="CU66" s="708"/>
      <c r="CV66" s="709"/>
      <c r="CW66" s="707"/>
      <c r="CX66" s="708"/>
      <c r="CY66" s="708"/>
      <c r="CZ66" s="708"/>
      <c r="DA66" s="708"/>
      <c r="DB66" s="709"/>
      <c r="DC66" s="707"/>
      <c r="DD66" s="708"/>
      <c r="DE66" s="708"/>
      <c r="DF66" s="708"/>
      <c r="DG66" s="708"/>
      <c r="DH66" s="708"/>
      <c r="DI66" s="709"/>
      <c r="DJ66" s="707"/>
      <c r="DK66" s="708"/>
      <c r="DL66" s="708"/>
      <c r="DM66" s="708"/>
      <c r="DN66" s="708"/>
      <c r="DO66" s="709"/>
      <c r="DP66" s="707"/>
      <c r="DQ66" s="708"/>
      <c r="DR66" s="708"/>
      <c r="DS66" s="708"/>
      <c r="DT66" s="709"/>
      <c r="DV66" s="526"/>
    </row>
    <row r="67" spans="2:126" ht="6.45" customHeight="1" x14ac:dyDescent="0.25">
      <c r="B67" s="743"/>
      <c r="C67" s="744"/>
      <c r="D67" s="745"/>
      <c r="E67" s="752"/>
      <c r="F67" s="753"/>
      <c r="G67" s="753"/>
      <c r="H67" s="753"/>
      <c r="I67" s="753"/>
      <c r="J67" s="753"/>
      <c r="K67" s="753"/>
      <c r="L67" s="753"/>
      <c r="M67" s="753"/>
      <c r="N67" s="753"/>
      <c r="O67" s="753"/>
      <c r="P67" s="753"/>
      <c r="Q67" s="753"/>
      <c r="R67" s="754"/>
      <c r="S67" s="710"/>
      <c r="T67" s="711"/>
      <c r="U67" s="711"/>
      <c r="V67" s="711"/>
      <c r="W67" s="711"/>
      <c r="X67" s="712"/>
      <c r="Y67" s="761"/>
      <c r="Z67" s="762"/>
      <c r="AA67" s="762"/>
      <c r="AB67" s="762"/>
      <c r="AC67" s="762"/>
      <c r="AD67" s="762"/>
      <c r="AE67" s="762"/>
      <c r="AF67" s="763"/>
      <c r="AG67" s="761"/>
      <c r="AH67" s="762"/>
      <c r="AI67" s="762"/>
      <c r="AJ67" s="762"/>
      <c r="AK67" s="762"/>
      <c r="AL67" s="762"/>
      <c r="AM67" s="762"/>
      <c r="AN67" s="763"/>
      <c r="AO67" s="761"/>
      <c r="AP67" s="762"/>
      <c r="AQ67" s="762"/>
      <c r="AR67" s="762"/>
      <c r="AS67" s="762"/>
      <c r="AT67" s="762"/>
      <c r="AU67" s="762"/>
      <c r="AV67" s="763"/>
      <c r="AW67" s="770"/>
      <c r="AX67" s="771"/>
      <c r="AY67" s="771"/>
      <c r="AZ67" s="771"/>
      <c r="BA67" s="771"/>
      <c r="BB67" s="771"/>
      <c r="BC67" s="771"/>
      <c r="BD67" s="772"/>
      <c r="BE67" s="777"/>
      <c r="BF67" s="778"/>
      <c r="BG67" s="778"/>
      <c r="BH67" s="778"/>
      <c r="BI67" s="778"/>
      <c r="BJ67" s="778"/>
      <c r="BK67" s="778"/>
      <c r="BL67" s="778"/>
      <c r="BM67" s="785"/>
      <c r="BN67" s="786"/>
      <c r="BO67" s="786"/>
      <c r="BP67" s="786"/>
      <c r="BQ67" s="786"/>
      <c r="BR67" s="786"/>
      <c r="BS67" s="786"/>
      <c r="BT67" s="787"/>
      <c r="BU67" s="710"/>
      <c r="BV67" s="711"/>
      <c r="BW67" s="711"/>
      <c r="BX67" s="711"/>
      <c r="BY67" s="711"/>
      <c r="BZ67" s="712"/>
      <c r="CA67" s="710"/>
      <c r="CB67" s="711"/>
      <c r="CC67" s="711"/>
      <c r="CD67" s="711"/>
      <c r="CE67" s="712"/>
      <c r="CF67" s="710"/>
      <c r="CG67" s="711"/>
      <c r="CH67" s="711"/>
      <c r="CI67" s="711"/>
      <c r="CJ67" s="712"/>
      <c r="CK67" s="710"/>
      <c r="CL67" s="711"/>
      <c r="CM67" s="711"/>
      <c r="CN67" s="711"/>
      <c r="CO67" s="711"/>
      <c r="CP67" s="712"/>
      <c r="CQ67" s="710"/>
      <c r="CR67" s="711"/>
      <c r="CS67" s="711"/>
      <c r="CT67" s="711"/>
      <c r="CU67" s="711"/>
      <c r="CV67" s="712"/>
      <c r="CW67" s="710"/>
      <c r="CX67" s="711"/>
      <c r="CY67" s="711"/>
      <c r="CZ67" s="711"/>
      <c r="DA67" s="711"/>
      <c r="DB67" s="712"/>
      <c r="DC67" s="710"/>
      <c r="DD67" s="711"/>
      <c r="DE67" s="711"/>
      <c r="DF67" s="711"/>
      <c r="DG67" s="711"/>
      <c r="DH67" s="711"/>
      <c r="DI67" s="712"/>
      <c r="DJ67" s="710"/>
      <c r="DK67" s="711"/>
      <c r="DL67" s="711"/>
      <c r="DM67" s="711"/>
      <c r="DN67" s="711"/>
      <c r="DO67" s="712"/>
      <c r="DP67" s="710"/>
      <c r="DQ67" s="711"/>
      <c r="DR67" s="711"/>
      <c r="DS67" s="711"/>
      <c r="DT67" s="712"/>
      <c r="DV67" s="526"/>
    </row>
    <row r="68" spans="2:126" ht="6.45" customHeight="1" x14ac:dyDescent="0.25">
      <c r="B68" s="737">
        <v>117</v>
      </c>
      <c r="C68" s="738"/>
      <c r="D68" s="739"/>
      <c r="E68" s="746"/>
      <c r="F68" s="747"/>
      <c r="G68" s="747"/>
      <c r="H68" s="747"/>
      <c r="I68" s="747"/>
      <c r="J68" s="747"/>
      <c r="K68" s="747"/>
      <c r="L68" s="747"/>
      <c r="M68" s="747"/>
      <c r="N68" s="747"/>
      <c r="O68" s="747"/>
      <c r="P68" s="747"/>
      <c r="Q68" s="747"/>
      <c r="R68" s="748"/>
      <c r="S68" s="704"/>
      <c r="T68" s="705"/>
      <c r="U68" s="705"/>
      <c r="V68" s="705"/>
      <c r="W68" s="705"/>
      <c r="X68" s="706"/>
      <c r="Y68" s="755"/>
      <c r="Z68" s="756"/>
      <c r="AA68" s="756"/>
      <c r="AB68" s="756"/>
      <c r="AC68" s="756"/>
      <c r="AD68" s="756"/>
      <c r="AE68" s="756"/>
      <c r="AF68" s="757"/>
      <c r="AG68" s="755"/>
      <c r="AH68" s="756"/>
      <c r="AI68" s="756"/>
      <c r="AJ68" s="756"/>
      <c r="AK68" s="756"/>
      <c r="AL68" s="756"/>
      <c r="AM68" s="756"/>
      <c r="AN68" s="757"/>
      <c r="AO68" s="755"/>
      <c r="AP68" s="756"/>
      <c r="AQ68" s="756"/>
      <c r="AR68" s="756"/>
      <c r="AS68" s="756"/>
      <c r="AT68" s="756"/>
      <c r="AU68" s="756"/>
      <c r="AV68" s="757"/>
      <c r="AW68" s="764" t="str">
        <f>IF(AG68="","",AG68+AO68)</f>
        <v/>
      </c>
      <c r="AX68" s="765"/>
      <c r="AY68" s="765"/>
      <c r="AZ68" s="765"/>
      <c r="BA68" s="765"/>
      <c r="BB68" s="765"/>
      <c r="BC68" s="765"/>
      <c r="BD68" s="766"/>
      <c r="BE68" s="773"/>
      <c r="BF68" s="774"/>
      <c r="BG68" s="774"/>
      <c r="BH68" s="774"/>
      <c r="BI68" s="774"/>
      <c r="BJ68" s="774"/>
      <c r="BK68" s="774"/>
      <c r="BL68" s="774"/>
      <c r="BM68" s="779" t="str">
        <f>IF(BE68=0,"",BE68*12)</f>
        <v/>
      </c>
      <c r="BN68" s="780"/>
      <c r="BO68" s="780"/>
      <c r="BP68" s="780"/>
      <c r="BQ68" s="780"/>
      <c r="BR68" s="780"/>
      <c r="BS68" s="780"/>
      <c r="BT68" s="781"/>
      <c r="BU68" s="704"/>
      <c r="BV68" s="705"/>
      <c r="BW68" s="705"/>
      <c r="BX68" s="705"/>
      <c r="BY68" s="705"/>
      <c r="BZ68" s="706"/>
      <c r="CA68" s="704"/>
      <c r="CB68" s="705"/>
      <c r="CC68" s="705"/>
      <c r="CD68" s="705"/>
      <c r="CE68" s="706"/>
      <c r="CF68" s="704"/>
      <c r="CG68" s="705"/>
      <c r="CH68" s="705"/>
      <c r="CI68" s="705"/>
      <c r="CJ68" s="706"/>
      <c r="CK68" s="704"/>
      <c r="CL68" s="705"/>
      <c r="CM68" s="705"/>
      <c r="CN68" s="705"/>
      <c r="CO68" s="705"/>
      <c r="CP68" s="706"/>
      <c r="CQ68" s="704"/>
      <c r="CR68" s="705"/>
      <c r="CS68" s="705"/>
      <c r="CT68" s="705"/>
      <c r="CU68" s="705"/>
      <c r="CV68" s="706"/>
      <c r="CW68" s="704"/>
      <c r="CX68" s="705"/>
      <c r="CY68" s="705"/>
      <c r="CZ68" s="705"/>
      <c r="DA68" s="705"/>
      <c r="DB68" s="706"/>
      <c r="DC68" s="788"/>
      <c r="DD68" s="705"/>
      <c r="DE68" s="705"/>
      <c r="DF68" s="705"/>
      <c r="DG68" s="705"/>
      <c r="DH68" s="705"/>
      <c r="DI68" s="706"/>
      <c r="DJ68" s="704"/>
      <c r="DK68" s="705"/>
      <c r="DL68" s="705"/>
      <c r="DM68" s="705"/>
      <c r="DN68" s="705"/>
      <c r="DO68" s="706"/>
      <c r="DP68" s="704"/>
      <c r="DQ68" s="705"/>
      <c r="DR68" s="705"/>
      <c r="DS68" s="705"/>
      <c r="DT68" s="706"/>
      <c r="DV68" s="526"/>
    </row>
    <row r="69" spans="2:126" ht="6.45" customHeight="1" x14ac:dyDescent="0.25">
      <c r="B69" s="740"/>
      <c r="C69" s="741"/>
      <c r="D69" s="742"/>
      <c r="E69" s="749"/>
      <c r="F69" s="750"/>
      <c r="G69" s="750"/>
      <c r="H69" s="750"/>
      <c r="I69" s="750"/>
      <c r="J69" s="750"/>
      <c r="K69" s="750"/>
      <c r="L69" s="750"/>
      <c r="M69" s="750"/>
      <c r="N69" s="750"/>
      <c r="O69" s="750"/>
      <c r="P69" s="750"/>
      <c r="Q69" s="750"/>
      <c r="R69" s="751"/>
      <c r="S69" s="707"/>
      <c r="T69" s="708"/>
      <c r="U69" s="708"/>
      <c r="V69" s="708"/>
      <c r="W69" s="708"/>
      <c r="X69" s="709"/>
      <c r="Y69" s="758"/>
      <c r="Z69" s="759"/>
      <c r="AA69" s="759"/>
      <c r="AB69" s="759"/>
      <c r="AC69" s="759"/>
      <c r="AD69" s="759"/>
      <c r="AE69" s="759"/>
      <c r="AF69" s="760"/>
      <c r="AG69" s="758"/>
      <c r="AH69" s="759"/>
      <c r="AI69" s="759"/>
      <c r="AJ69" s="759"/>
      <c r="AK69" s="759"/>
      <c r="AL69" s="759"/>
      <c r="AM69" s="759"/>
      <c r="AN69" s="760"/>
      <c r="AO69" s="758"/>
      <c r="AP69" s="759"/>
      <c r="AQ69" s="759"/>
      <c r="AR69" s="759"/>
      <c r="AS69" s="759"/>
      <c r="AT69" s="759"/>
      <c r="AU69" s="759"/>
      <c r="AV69" s="760"/>
      <c r="AW69" s="767"/>
      <c r="AX69" s="768"/>
      <c r="AY69" s="768"/>
      <c r="AZ69" s="768"/>
      <c r="BA69" s="768"/>
      <c r="BB69" s="768"/>
      <c r="BC69" s="768"/>
      <c r="BD69" s="769"/>
      <c r="BE69" s="775"/>
      <c r="BF69" s="776"/>
      <c r="BG69" s="776"/>
      <c r="BH69" s="776"/>
      <c r="BI69" s="776"/>
      <c r="BJ69" s="776"/>
      <c r="BK69" s="776"/>
      <c r="BL69" s="776"/>
      <c r="BM69" s="782"/>
      <c r="BN69" s="783"/>
      <c r="BO69" s="783"/>
      <c r="BP69" s="783"/>
      <c r="BQ69" s="783"/>
      <c r="BR69" s="783"/>
      <c r="BS69" s="783"/>
      <c r="BT69" s="784"/>
      <c r="BU69" s="707"/>
      <c r="BV69" s="708"/>
      <c r="BW69" s="708"/>
      <c r="BX69" s="708"/>
      <c r="BY69" s="708"/>
      <c r="BZ69" s="709"/>
      <c r="CA69" s="707"/>
      <c r="CB69" s="708"/>
      <c r="CC69" s="708"/>
      <c r="CD69" s="708"/>
      <c r="CE69" s="709"/>
      <c r="CF69" s="707"/>
      <c r="CG69" s="708"/>
      <c r="CH69" s="708"/>
      <c r="CI69" s="708"/>
      <c r="CJ69" s="709"/>
      <c r="CK69" s="707"/>
      <c r="CL69" s="708"/>
      <c r="CM69" s="708"/>
      <c r="CN69" s="708"/>
      <c r="CO69" s="708"/>
      <c r="CP69" s="709"/>
      <c r="CQ69" s="707"/>
      <c r="CR69" s="708"/>
      <c r="CS69" s="708"/>
      <c r="CT69" s="708"/>
      <c r="CU69" s="708"/>
      <c r="CV69" s="709"/>
      <c r="CW69" s="707"/>
      <c r="CX69" s="708"/>
      <c r="CY69" s="708"/>
      <c r="CZ69" s="708"/>
      <c r="DA69" s="708"/>
      <c r="DB69" s="709"/>
      <c r="DC69" s="707"/>
      <c r="DD69" s="708"/>
      <c r="DE69" s="708"/>
      <c r="DF69" s="708"/>
      <c r="DG69" s="708"/>
      <c r="DH69" s="708"/>
      <c r="DI69" s="709"/>
      <c r="DJ69" s="707"/>
      <c r="DK69" s="708"/>
      <c r="DL69" s="708"/>
      <c r="DM69" s="708"/>
      <c r="DN69" s="708"/>
      <c r="DO69" s="709"/>
      <c r="DP69" s="707"/>
      <c r="DQ69" s="708"/>
      <c r="DR69" s="708"/>
      <c r="DS69" s="708"/>
      <c r="DT69" s="709"/>
      <c r="DV69" s="526"/>
    </row>
    <row r="70" spans="2:126" ht="6.45" customHeight="1" x14ac:dyDescent="0.25">
      <c r="B70" s="743"/>
      <c r="C70" s="744"/>
      <c r="D70" s="745"/>
      <c r="E70" s="752"/>
      <c r="F70" s="753"/>
      <c r="G70" s="753"/>
      <c r="H70" s="753"/>
      <c r="I70" s="753"/>
      <c r="J70" s="753"/>
      <c r="K70" s="753"/>
      <c r="L70" s="753"/>
      <c r="M70" s="753"/>
      <c r="N70" s="753"/>
      <c r="O70" s="753"/>
      <c r="P70" s="753"/>
      <c r="Q70" s="753"/>
      <c r="R70" s="754"/>
      <c r="S70" s="710"/>
      <c r="T70" s="711"/>
      <c r="U70" s="711"/>
      <c r="V70" s="711"/>
      <c r="W70" s="711"/>
      <c r="X70" s="712"/>
      <c r="Y70" s="761"/>
      <c r="Z70" s="762"/>
      <c r="AA70" s="762"/>
      <c r="AB70" s="762"/>
      <c r="AC70" s="762"/>
      <c r="AD70" s="762"/>
      <c r="AE70" s="762"/>
      <c r="AF70" s="763"/>
      <c r="AG70" s="761"/>
      <c r="AH70" s="762"/>
      <c r="AI70" s="762"/>
      <c r="AJ70" s="762"/>
      <c r="AK70" s="762"/>
      <c r="AL70" s="762"/>
      <c r="AM70" s="762"/>
      <c r="AN70" s="763"/>
      <c r="AO70" s="761"/>
      <c r="AP70" s="762"/>
      <c r="AQ70" s="762"/>
      <c r="AR70" s="762"/>
      <c r="AS70" s="762"/>
      <c r="AT70" s="762"/>
      <c r="AU70" s="762"/>
      <c r="AV70" s="763"/>
      <c r="AW70" s="770"/>
      <c r="AX70" s="771"/>
      <c r="AY70" s="771"/>
      <c r="AZ70" s="771"/>
      <c r="BA70" s="771"/>
      <c r="BB70" s="771"/>
      <c r="BC70" s="771"/>
      <c r="BD70" s="772"/>
      <c r="BE70" s="777"/>
      <c r="BF70" s="778"/>
      <c r="BG70" s="778"/>
      <c r="BH70" s="778"/>
      <c r="BI70" s="778"/>
      <c r="BJ70" s="778"/>
      <c r="BK70" s="778"/>
      <c r="BL70" s="778"/>
      <c r="BM70" s="785"/>
      <c r="BN70" s="786"/>
      <c r="BO70" s="786"/>
      <c r="BP70" s="786"/>
      <c r="BQ70" s="786"/>
      <c r="BR70" s="786"/>
      <c r="BS70" s="786"/>
      <c r="BT70" s="787"/>
      <c r="BU70" s="710"/>
      <c r="BV70" s="711"/>
      <c r="BW70" s="711"/>
      <c r="BX70" s="711"/>
      <c r="BY70" s="711"/>
      <c r="BZ70" s="712"/>
      <c r="CA70" s="710"/>
      <c r="CB70" s="711"/>
      <c r="CC70" s="711"/>
      <c r="CD70" s="711"/>
      <c r="CE70" s="712"/>
      <c r="CF70" s="710"/>
      <c r="CG70" s="711"/>
      <c r="CH70" s="711"/>
      <c r="CI70" s="711"/>
      <c r="CJ70" s="712"/>
      <c r="CK70" s="710"/>
      <c r="CL70" s="711"/>
      <c r="CM70" s="711"/>
      <c r="CN70" s="711"/>
      <c r="CO70" s="711"/>
      <c r="CP70" s="712"/>
      <c r="CQ70" s="710"/>
      <c r="CR70" s="711"/>
      <c r="CS70" s="711"/>
      <c r="CT70" s="711"/>
      <c r="CU70" s="711"/>
      <c r="CV70" s="712"/>
      <c r="CW70" s="710"/>
      <c r="CX70" s="711"/>
      <c r="CY70" s="711"/>
      <c r="CZ70" s="711"/>
      <c r="DA70" s="711"/>
      <c r="DB70" s="712"/>
      <c r="DC70" s="710"/>
      <c r="DD70" s="711"/>
      <c r="DE70" s="711"/>
      <c r="DF70" s="711"/>
      <c r="DG70" s="711"/>
      <c r="DH70" s="711"/>
      <c r="DI70" s="712"/>
      <c r="DJ70" s="710"/>
      <c r="DK70" s="711"/>
      <c r="DL70" s="711"/>
      <c r="DM70" s="711"/>
      <c r="DN70" s="711"/>
      <c r="DO70" s="712"/>
      <c r="DP70" s="710"/>
      <c r="DQ70" s="711"/>
      <c r="DR70" s="711"/>
      <c r="DS70" s="711"/>
      <c r="DT70" s="712"/>
      <c r="DV70" s="526"/>
    </row>
    <row r="71" spans="2:126" ht="6.45" customHeight="1" x14ac:dyDescent="0.25">
      <c r="B71" s="737">
        <v>118</v>
      </c>
      <c r="C71" s="738"/>
      <c r="D71" s="739"/>
      <c r="E71" s="746"/>
      <c r="F71" s="747"/>
      <c r="G71" s="747"/>
      <c r="H71" s="747"/>
      <c r="I71" s="747"/>
      <c r="J71" s="747"/>
      <c r="K71" s="747"/>
      <c r="L71" s="747"/>
      <c r="M71" s="747"/>
      <c r="N71" s="747"/>
      <c r="O71" s="747"/>
      <c r="P71" s="747"/>
      <c r="Q71" s="747"/>
      <c r="R71" s="748"/>
      <c r="S71" s="704"/>
      <c r="T71" s="705"/>
      <c r="U71" s="705"/>
      <c r="V71" s="705"/>
      <c r="W71" s="705"/>
      <c r="X71" s="706"/>
      <c r="Y71" s="755"/>
      <c r="Z71" s="756"/>
      <c r="AA71" s="756"/>
      <c r="AB71" s="756"/>
      <c r="AC71" s="756"/>
      <c r="AD71" s="756"/>
      <c r="AE71" s="756"/>
      <c r="AF71" s="757"/>
      <c r="AG71" s="755"/>
      <c r="AH71" s="756"/>
      <c r="AI71" s="756"/>
      <c r="AJ71" s="756"/>
      <c r="AK71" s="756"/>
      <c r="AL71" s="756"/>
      <c r="AM71" s="756"/>
      <c r="AN71" s="757"/>
      <c r="AO71" s="755"/>
      <c r="AP71" s="756"/>
      <c r="AQ71" s="756"/>
      <c r="AR71" s="756"/>
      <c r="AS71" s="756"/>
      <c r="AT71" s="756"/>
      <c r="AU71" s="756"/>
      <c r="AV71" s="757"/>
      <c r="AW71" s="764" t="str">
        <f>IF(AG71="","",AG71+AO71)</f>
        <v/>
      </c>
      <c r="AX71" s="765"/>
      <c r="AY71" s="765"/>
      <c r="AZ71" s="765"/>
      <c r="BA71" s="765"/>
      <c r="BB71" s="765"/>
      <c r="BC71" s="765"/>
      <c r="BD71" s="766"/>
      <c r="BE71" s="773"/>
      <c r="BF71" s="774"/>
      <c r="BG71" s="774"/>
      <c r="BH71" s="774"/>
      <c r="BI71" s="774"/>
      <c r="BJ71" s="774"/>
      <c r="BK71" s="774"/>
      <c r="BL71" s="774"/>
      <c r="BM71" s="779" t="str">
        <f>IF(BE71=0,"",BE71*12)</f>
        <v/>
      </c>
      <c r="BN71" s="780"/>
      <c r="BO71" s="780"/>
      <c r="BP71" s="780"/>
      <c r="BQ71" s="780"/>
      <c r="BR71" s="780"/>
      <c r="BS71" s="780"/>
      <c r="BT71" s="781"/>
      <c r="BU71" s="704"/>
      <c r="BV71" s="705"/>
      <c r="BW71" s="705"/>
      <c r="BX71" s="705"/>
      <c r="BY71" s="705"/>
      <c r="BZ71" s="706"/>
      <c r="CA71" s="704"/>
      <c r="CB71" s="705"/>
      <c r="CC71" s="705"/>
      <c r="CD71" s="705"/>
      <c r="CE71" s="706"/>
      <c r="CF71" s="704"/>
      <c r="CG71" s="705"/>
      <c r="CH71" s="705"/>
      <c r="CI71" s="705"/>
      <c r="CJ71" s="706"/>
      <c r="CK71" s="704"/>
      <c r="CL71" s="705"/>
      <c r="CM71" s="705"/>
      <c r="CN71" s="705"/>
      <c r="CO71" s="705"/>
      <c r="CP71" s="706"/>
      <c r="CQ71" s="704"/>
      <c r="CR71" s="705"/>
      <c r="CS71" s="705"/>
      <c r="CT71" s="705"/>
      <c r="CU71" s="705"/>
      <c r="CV71" s="706"/>
      <c r="CW71" s="704"/>
      <c r="CX71" s="705"/>
      <c r="CY71" s="705"/>
      <c r="CZ71" s="705"/>
      <c r="DA71" s="705"/>
      <c r="DB71" s="706"/>
      <c r="DC71" s="788"/>
      <c r="DD71" s="705"/>
      <c r="DE71" s="705"/>
      <c r="DF71" s="705"/>
      <c r="DG71" s="705"/>
      <c r="DH71" s="705"/>
      <c r="DI71" s="706"/>
      <c r="DJ71" s="704"/>
      <c r="DK71" s="705"/>
      <c r="DL71" s="705"/>
      <c r="DM71" s="705"/>
      <c r="DN71" s="705"/>
      <c r="DO71" s="706"/>
      <c r="DP71" s="704"/>
      <c r="DQ71" s="705"/>
      <c r="DR71" s="705"/>
      <c r="DS71" s="705"/>
      <c r="DT71" s="706"/>
      <c r="DV71" s="526"/>
    </row>
    <row r="72" spans="2:126" ht="6.45" customHeight="1" x14ac:dyDescent="0.25">
      <c r="B72" s="740"/>
      <c r="C72" s="741"/>
      <c r="D72" s="742"/>
      <c r="E72" s="749"/>
      <c r="F72" s="750"/>
      <c r="G72" s="750"/>
      <c r="H72" s="750"/>
      <c r="I72" s="750"/>
      <c r="J72" s="750"/>
      <c r="K72" s="750"/>
      <c r="L72" s="750"/>
      <c r="M72" s="750"/>
      <c r="N72" s="750"/>
      <c r="O72" s="750"/>
      <c r="P72" s="750"/>
      <c r="Q72" s="750"/>
      <c r="R72" s="751"/>
      <c r="S72" s="707"/>
      <c r="T72" s="708"/>
      <c r="U72" s="708"/>
      <c r="V72" s="708"/>
      <c r="W72" s="708"/>
      <c r="X72" s="709"/>
      <c r="Y72" s="758"/>
      <c r="Z72" s="759"/>
      <c r="AA72" s="759"/>
      <c r="AB72" s="759"/>
      <c r="AC72" s="759"/>
      <c r="AD72" s="759"/>
      <c r="AE72" s="759"/>
      <c r="AF72" s="760"/>
      <c r="AG72" s="758"/>
      <c r="AH72" s="759"/>
      <c r="AI72" s="759"/>
      <c r="AJ72" s="759"/>
      <c r="AK72" s="759"/>
      <c r="AL72" s="759"/>
      <c r="AM72" s="759"/>
      <c r="AN72" s="760"/>
      <c r="AO72" s="758"/>
      <c r="AP72" s="759"/>
      <c r="AQ72" s="759"/>
      <c r="AR72" s="759"/>
      <c r="AS72" s="759"/>
      <c r="AT72" s="759"/>
      <c r="AU72" s="759"/>
      <c r="AV72" s="760"/>
      <c r="AW72" s="767"/>
      <c r="AX72" s="768"/>
      <c r="AY72" s="768"/>
      <c r="AZ72" s="768"/>
      <c r="BA72" s="768"/>
      <c r="BB72" s="768"/>
      <c r="BC72" s="768"/>
      <c r="BD72" s="769"/>
      <c r="BE72" s="775"/>
      <c r="BF72" s="776"/>
      <c r="BG72" s="776"/>
      <c r="BH72" s="776"/>
      <c r="BI72" s="776"/>
      <c r="BJ72" s="776"/>
      <c r="BK72" s="776"/>
      <c r="BL72" s="776"/>
      <c r="BM72" s="782"/>
      <c r="BN72" s="783"/>
      <c r="BO72" s="783"/>
      <c r="BP72" s="783"/>
      <c r="BQ72" s="783"/>
      <c r="BR72" s="783"/>
      <c r="BS72" s="783"/>
      <c r="BT72" s="784"/>
      <c r="BU72" s="707"/>
      <c r="BV72" s="708"/>
      <c r="BW72" s="708"/>
      <c r="BX72" s="708"/>
      <c r="BY72" s="708"/>
      <c r="BZ72" s="709"/>
      <c r="CA72" s="707"/>
      <c r="CB72" s="708"/>
      <c r="CC72" s="708"/>
      <c r="CD72" s="708"/>
      <c r="CE72" s="709"/>
      <c r="CF72" s="707"/>
      <c r="CG72" s="708"/>
      <c r="CH72" s="708"/>
      <c r="CI72" s="708"/>
      <c r="CJ72" s="709"/>
      <c r="CK72" s="707"/>
      <c r="CL72" s="708"/>
      <c r="CM72" s="708"/>
      <c r="CN72" s="708"/>
      <c r="CO72" s="708"/>
      <c r="CP72" s="709"/>
      <c r="CQ72" s="707"/>
      <c r="CR72" s="708"/>
      <c r="CS72" s="708"/>
      <c r="CT72" s="708"/>
      <c r="CU72" s="708"/>
      <c r="CV72" s="709"/>
      <c r="CW72" s="707"/>
      <c r="CX72" s="708"/>
      <c r="CY72" s="708"/>
      <c r="CZ72" s="708"/>
      <c r="DA72" s="708"/>
      <c r="DB72" s="709"/>
      <c r="DC72" s="707"/>
      <c r="DD72" s="708"/>
      <c r="DE72" s="708"/>
      <c r="DF72" s="708"/>
      <c r="DG72" s="708"/>
      <c r="DH72" s="708"/>
      <c r="DI72" s="709"/>
      <c r="DJ72" s="707"/>
      <c r="DK72" s="708"/>
      <c r="DL72" s="708"/>
      <c r="DM72" s="708"/>
      <c r="DN72" s="708"/>
      <c r="DO72" s="709"/>
      <c r="DP72" s="707"/>
      <c r="DQ72" s="708"/>
      <c r="DR72" s="708"/>
      <c r="DS72" s="708"/>
      <c r="DT72" s="709"/>
      <c r="DV72" s="526"/>
    </row>
    <row r="73" spans="2:126" ht="6.45" customHeight="1" x14ac:dyDescent="0.25">
      <c r="B73" s="743"/>
      <c r="C73" s="744"/>
      <c r="D73" s="745"/>
      <c r="E73" s="752"/>
      <c r="F73" s="753"/>
      <c r="G73" s="753"/>
      <c r="H73" s="753"/>
      <c r="I73" s="753"/>
      <c r="J73" s="753"/>
      <c r="K73" s="753"/>
      <c r="L73" s="753"/>
      <c r="M73" s="753"/>
      <c r="N73" s="753"/>
      <c r="O73" s="753"/>
      <c r="P73" s="753"/>
      <c r="Q73" s="753"/>
      <c r="R73" s="754"/>
      <c r="S73" s="710"/>
      <c r="T73" s="711"/>
      <c r="U73" s="711"/>
      <c r="V73" s="711"/>
      <c r="W73" s="711"/>
      <c r="X73" s="712"/>
      <c r="Y73" s="761"/>
      <c r="Z73" s="762"/>
      <c r="AA73" s="762"/>
      <c r="AB73" s="762"/>
      <c r="AC73" s="762"/>
      <c r="AD73" s="762"/>
      <c r="AE73" s="762"/>
      <c r="AF73" s="763"/>
      <c r="AG73" s="761"/>
      <c r="AH73" s="762"/>
      <c r="AI73" s="762"/>
      <c r="AJ73" s="762"/>
      <c r="AK73" s="762"/>
      <c r="AL73" s="762"/>
      <c r="AM73" s="762"/>
      <c r="AN73" s="763"/>
      <c r="AO73" s="761"/>
      <c r="AP73" s="762"/>
      <c r="AQ73" s="762"/>
      <c r="AR73" s="762"/>
      <c r="AS73" s="762"/>
      <c r="AT73" s="762"/>
      <c r="AU73" s="762"/>
      <c r="AV73" s="763"/>
      <c r="AW73" s="770"/>
      <c r="AX73" s="771"/>
      <c r="AY73" s="771"/>
      <c r="AZ73" s="771"/>
      <c r="BA73" s="771"/>
      <c r="BB73" s="771"/>
      <c r="BC73" s="771"/>
      <c r="BD73" s="772"/>
      <c r="BE73" s="777"/>
      <c r="BF73" s="778"/>
      <c r="BG73" s="778"/>
      <c r="BH73" s="778"/>
      <c r="BI73" s="778"/>
      <c r="BJ73" s="778"/>
      <c r="BK73" s="778"/>
      <c r="BL73" s="778"/>
      <c r="BM73" s="785"/>
      <c r="BN73" s="786"/>
      <c r="BO73" s="786"/>
      <c r="BP73" s="786"/>
      <c r="BQ73" s="786"/>
      <c r="BR73" s="786"/>
      <c r="BS73" s="786"/>
      <c r="BT73" s="787"/>
      <c r="BU73" s="710"/>
      <c r="BV73" s="711"/>
      <c r="BW73" s="711"/>
      <c r="BX73" s="711"/>
      <c r="BY73" s="711"/>
      <c r="BZ73" s="712"/>
      <c r="CA73" s="710"/>
      <c r="CB73" s="711"/>
      <c r="CC73" s="711"/>
      <c r="CD73" s="711"/>
      <c r="CE73" s="712"/>
      <c r="CF73" s="710"/>
      <c r="CG73" s="711"/>
      <c r="CH73" s="711"/>
      <c r="CI73" s="711"/>
      <c r="CJ73" s="712"/>
      <c r="CK73" s="710"/>
      <c r="CL73" s="711"/>
      <c r="CM73" s="711"/>
      <c r="CN73" s="711"/>
      <c r="CO73" s="711"/>
      <c r="CP73" s="712"/>
      <c r="CQ73" s="710"/>
      <c r="CR73" s="711"/>
      <c r="CS73" s="711"/>
      <c r="CT73" s="711"/>
      <c r="CU73" s="711"/>
      <c r="CV73" s="712"/>
      <c r="CW73" s="710"/>
      <c r="CX73" s="711"/>
      <c r="CY73" s="711"/>
      <c r="CZ73" s="711"/>
      <c r="DA73" s="711"/>
      <c r="DB73" s="712"/>
      <c r="DC73" s="710"/>
      <c r="DD73" s="711"/>
      <c r="DE73" s="711"/>
      <c r="DF73" s="711"/>
      <c r="DG73" s="711"/>
      <c r="DH73" s="711"/>
      <c r="DI73" s="712"/>
      <c r="DJ73" s="710"/>
      <c r="DK73" s="711"/>
      <c r="DL73" s="711"/>
      <c r="DM73" s="711"/>
      <c r="DN73" s="711"/>
      <c r="DO73" s="712"/>
      <c r="DP73" s="710"/>
      <c r="DQ73" s="711"/>
      <c r="DR73" s="711"/>
      <c r="DS73" s="711"/>
      <c r="DT73" s="712"/>
      <c r="DU73" s="923"/>
      <c r="DV73" s="526"/>
    </row>
    <row r="74" spans="2:126" ht="6.45" customHeight="1" x14ac:dyDescent="0.25">
      <c r="B74" s="737">
        <v>119</v>
      </c>
      <c r="C74" s="738"/>
      <c r="D74" s="739"/>
      <c r="E74" s="746"/>
      <c r="F74" s="747"/>
      <c r="G74" s="747"/>
      <c r="H74" s="747"/>
      <c r="I74" s="747"/>
      <c r="J74" s="747"/>
      <c r="K74" s="747"/>
      <c r="L74" s="747"/>
      <c r="M74" s="747"/>
      <c r="N74" s="747"/>
      <c r="O74" s="747"/>
      <c r="P74" s="747"/>
      <c r="Q74" s="747"/>
      <c r="R74" s="748"/>
      <c r="S74" s="704"/>
      <c r="T74" s="705"/>
      <c r="U74" s="705"/>
      <c r="V74" s="705"/>
      <c r="W74" s="705"/>
      <c r="X74" s="706"/>
      <c r="Y74" s="755"/>
      <c r="Z74" s="756"/>
      <c r="AA74" s="756"/>
      <c r="AB74" s="756"/>
      <c r="AC74" s="756"/>
      <c r="AD74" s="756"/>
      <c r="AE74" s="756"/>
      <c r="AF74" s="757"/>
      <c r="AG74" s="755"/>
      <c r="AH74" s="756"/>
      <c r="AI74" s="756"/>
      <c r="AJ74" s="756"/>
      <c r="AK74" s="756"/>
      <c r="AL74" s="756"/>
      <c r="AM74" s="756"/>
      <c r="AN74" s="757"/>
      <c r="AO74" s="755"/>
      <c r="AP74" s="756"/>
      <c r="AQ74" s="756"/>
      <c r="AR74" s="756"/>
      <c r="AS74" s="756"/>
      <c r="AT74" s="756"/>
      <c r="AU74" s="756"/>
      <c r="AV74" s="757"/>
      <c r="AW74" s="764" t="str">
        <f>IF(AG74="","",AG74+AO74)</f>
        <v/>
      </c>
      <c r="AX74" s="765"/>
      <c r="AY74" s="765"/>
      <c r="AZ74" s="765"/>
      <c r="BA74" s="765"/>
      <c r="BB74" s="765"/>
      <c r="BC74" s="765"/>
      <c r="BD74" s="766"/>
      <c r="BE74" s="773"/>
      <c r="BF74" s="774"/>
      <c r="BG74" s="774"/>
      <c r="BH74" s="774"/>
      <c r="BI74" s="774"/>
      <c r="BJ74" s="774"/>
      <c r="BK74" s="774"/>
      <c r="BL74" s="774"/>
      <c r="BM74" s="779" t="str">
        <f>IF(BE74=0,"",BE74*12)</f>
        <v/>
      </c>
      <c r="BN74" s="780"/>
      <c r="BO74" s="780"/>
      <c r="BP74" s="780"/>
      <c r="BQ74" s="780"/>
      <c r="BR74" s="780"/>
      <c r="BS74" s="780"/>
      <c r="BT74" s="781"/>
      <c r="BU74" s="704"/>
      <c r="BV74" s="705"/>
      <c r="BW74" s="705"/>
      <c r="BX74" s="705"/>
      <c r="BY74" s="705"/>
      <c r="BZ74" s="706"/>
      <c r="CA74" s="704"/>
      <c r="CB74" s="705"/>
      <c r="CC74" s="705"/>
      <c r="CD74" s="705"/>
      <c r="CE74" s="706"/>
      <c r="CF74" s="704"/>
      <c r="CG74" s="705"/>
      <c r="CH74" s="705"/>
      <c r="CI74" s="705"/>
      <c r="CJ74" s="706"/>
      <c r="CK74" s="704"/>
      <c r="CL74" s="705"/>
      <c r="CM74" s="705"/>
      <c r="CN74" s="705"/>
      <c r="CO74" s="705"/>
      <c r="CP74" s="706"/>
      <c r="CQ74" s="704"/>
      <c r="CR74" s="705"/>
      <c r="CS74" s="705"/>
      <c r="CT74" s="705"/>
      <c r="CU74" s="705"/>
      <c r="CV74" s="706"/>
      <c r="CW74" s="704"/>
      <c r="CX74" s="705"/>
      <c r="CY74" s="705"/>
      <c r="CZ74" s="705"/>
      <c r="DA74" s="705"/>
      <c r="DB74" s="706"/>
      <c r="DC74" s="788"/>
      <c r="DD74" s="705"/>
      <c r="DE74" s="705"/>
      <c r="DF74" s="705"/>
      <c r="DG74" s="705"/>
      <c r="DH74" s="705"/>
      <c r="DI74" s="706"/>
      <c r="DJ74" s="704"/>
      <c r="DK74" s="705"/>
      <c r="DL74" s="705"/>
      <c r="DM74" s="705"/>
      <c r="DN74" s="705"/>
      <c r="DO74" s="706"/>
      <c r="DP74" s="704"/>
      <c r="DQ74" s="705"/>
      <c r="DR74" s="705"/>
      <c r="DS74" s="705"/>
      <c r="DT74" s="706"/>
      <c r="DU74" s="923"/>
      <c r="DV74" s="526"/>
    </row>
    <row r="75" spans="2:126" ht="6.45" customHeight="1" x14ac:dyDescent="0.25">
      <c r="B75" s="740"/>
      <c r="C75" s="741"/>
      <c r="D75" s="742"/>
      <c r="E75" s="749"/>
      <c r="F75" s="750"/>
      <c r="G75" s="750"/>
      <c r="H75" s="750"/>
      <c r="I75" s="750"/>
      <c r="J75" s="750"/>
      <c r="K75" s="750"/>
      <c r="L75" s="750"/>
      <c r="M75" s="750"/>
      <c r="N75" s="750"/>
      <c r="O75" s="750"/>
      <c r="P75" s="750"/>
      <c r="Q75" s="750"/>
      <c r="R75" s="751"/>
      <c r="S75" s="707"/>
      <c r="T75" s="708"/>
      <c r="U75" s="708"/>
      <c r="V75" s="708"/>
      <c r="W75" s="708"/>
      <c r="X75" s="709"/>
      <c r="Y75" s="758"/>
      <c r="Z75" s="759"/>
      <c r="AA75" s="759"/>
      <c r="AB75" s="759"/>
      <c r="AC75" s="759"/>
      <c r="AD75" s="759"/>
      <c r="AE75" s="759"/>
      <c r="AF75" s="760"/>
      <c r="AG75" s="758"/>
      <c r="AH75" s="759"/>
      <c r="AI75" s="759"/>
      <c r="AJ75" s="759"/>
      <c r="AK75" s="759"/>
      <c r="AL75" s="759"/>
      <c r="AM75" s="759"/>
      <c r="AN75" s="760"/>
      <c r="AO75" s="758"/>
      <c r="AP75" s="759"/>
      <c r="AQ75" s="759"/>
      <c r="AR75" s="759"/>
      <c r="AS75" s="759"/>
      <c r="AT75" s="759"/>
      <c r="AU75" s="759"/>
      <c r="AV75" s="760"/>
      <c r="AW75" s="767"/>
      <c r="AX75" s="768"/>
      <c r="AY75" s="768"/>
      <c r="AZ75" s="768"/>
      <c r="BA75" s="768"/>
      <c r="BB75" s="768"/>
      <c r="BC75" s="768"/>
      <c r="BD75" s="769"/>
      <c r="BE75" s="775"/>
      <c r="BF75" s="776"/>
      <c r="BG75" s="776"/>
      <c r="BH75" s="776"/>
      <c r="BI75" s="776"/>
      <c r="BJ75" s="776"/>
      <c r="BK75" s="776"/>
      <c r="BL75" s="776"/>
      <c r="BM75" s="782"/>
      <c r="BN75" s="783"/>
      <c r="BO75" s="783"/>
      <c r="BP75" s="783"/>
      <c r="BQ75" s="783"/>
      <c r="BR75" s="783"/>
      <c r="BS75" s="783"/>
      <c r="BT75" s="784"/>
      <c r="BU75" s="707"/>
      <c r="BV75" s="708"/>
      <c r="BW75" s="708"/>
      <c r="BX75" s="708"/>
      <c r="BY75" s="708"/>
      <c r="BZ75" s="709"/>
      <c r="CA75" s="707"/>
      <c r="CB75" s="708"/>
      <c r="CC75" s="708"/>
      <c r="CD75" s="708"/>
      <c r="CE75" s="709"/>
      <c r="CF75" s="707"/>
      <c r="CG75" s="708"/>
      <c r="CH75" s="708"/>
      <c r="CI75" s="708"/>
      <c r="CJ75" s="709"/>
      <c r="CK75" s="707"/>
      <c r="CL75" s="708"/>
      <c r="CM75" s="708"/>
      <c r="CN75" s="708"/>
      <c r="CO75" s="708"/>
      <c r="CP75" s="709"/>
      <c r="CQ75" s="707"/>
      <c r="CR75" s="708"/>
      <c r="CS75" s="708"/>
      <c r="CT75" s="708"/>
      <c r="CU75" s="708"/>
      <c r="CV75" s="709"/>
      <c r="CW75" s="707"/>
      <c r="CX75" s="708"/>
      <c r="CY75" s="708"/>
      <c r="CZ75" s="708"/>
      <c r="DA75" s="708"/>
      <c r="DB75" s="709"/>
      <c r="DC75" s="707"/>
      <c r="DD75" s="708"/>
      <c r="DE75" s="708"/>
      <c r="DF75" s="708"/>
      <c r="DG75" s="708"/>
      <c r="DH75" s="708"/>
      <c r="DI75" s="709"/>
      <c r="DJ75" s="707"/>
      <c r="DK75" s="708"/>
      <c r="DL75" s="708"/>
      <c r="DM75" s="708"/>
      <c r="DN75" s="708"/>
      <c r="DO75" s="709"/>
      <c r="DP75" s="707"/>
      <c r="DQ75" s="708"/>
      <c r="DR75" s="708"/>
      <c r="DS75" s="708"/>
      <c r="DT75" s="709"/>
      <c r="DU75" s="923"/>
      <c r="DV75" s="526"/>
    </row>
    <row r="76" spans="2:126" ht="6.45" customHeight="1" x14ac:dyDescent="0.25">
      <c r="B76" s="743"/>
      <c r="C76" s="744"/>
      <c r="D76" s="745"/>
      <c r="E76" s="752"/>
      <c r="F76" s="753"/>
      <c r="G76" s="753"/>
      <c r="H76" s="753"/>
      <c r="I76" s="753"/>
      <c r="J76" s="753"/>
      <c r="K76" s="753"/>
      <c r="L76" s="753"/>
      <c r="M76" s="753"/>
      <c r="N76" s="753"/>
      <c r="O76" s="753"/>
      <c r="P76" s="753"/>
      <c r="Q76" s="753"/>
      <c r="R76" s="754"/>
      <c r="S76" s="710"/>
      <c r="T76" s="711"/>
      <c r="U76" s="711"/>
      <c r="V76" s="711"/>
      <c r="W76" s="711"/>
      <c r="X76" s="712"/>
      <c r="Y76" s="761"/>
      <c r="Z76" s="762"/>
      <c r="AA76" s="762"/>
      <c r="AB76" s="762"/>
      <c r="AC76" s="762"/>
      <c r="AD76" s="762"/>
      <c r="AE76" s="762"/>
      <c r="AF76" s="763"/>
      <c r="AG76" s="761"/>
      <c r="AH76" s="762"/>
      <c r="AI76" s="762"/>
      <c r="AJ76" s="762"/>
      <c r="AK76" s="762"/>
      <c r="AL76" s="762"/>
      <c r="AM76" s="762"/>
      <c r="AN76" s="763"/>
      <c r="AO76" s="761"/>
      <c r="AP76" s="762"/>
      <c r="AQ76" s="762"/>
      <c r="AR76" s="762"/>
      <c r="AS76" s="762"/>
      <c r="AT76" s="762"/>
      <c r="AU76" s="762"/>
      <c r="AV76" s="763"/>
      <c r="AW76" s="770"/>
      <c r="AX76" s="771"/>
      <c r="AY76" s="771"/>
      <c r="AZ76" s="771"/>
      <c r="BA76" s="771"/>
      <c r="BB76" s="771"/>
      <c r="BC76" s="771"/>
      <c r="BD76" s="772"/>
      <c r="BE76" s="777"/>
      <c r="BF76" s="778"/>
      <c r="BG76" s="778"/>
      <c r="BH76" s="778"/>
      <c r="BI76" s="778"/>
      <c r="BJ76" s="778"/>
      <c r="BK76" s="778"/>
      <c r="BL76" s="778"/>
      <c r="BM76" s="785"/>
      <c r="BN76" s="786"/>
      <c r="BO76" s="786"/>
      <c r="BP76" s="786"/>
      <c r="BQ76" s="786"/>
      <c r="BR76" s="786"/>
      <c r="BS76" s="786"/>
      <c r="BT76" s="787"/>
      <c r="BU76" s="710"/>
      <c r="BV76" s="711"/>
      <c r="BW76" s="711"/>
      <c r="BX76" s="711"/>
      <c r="BY76" s="711"/>
      <c r="BZ76" s="712"/>
      <c r="CA76" s="710"/>
      <c r="CB76" s="711"/>
      <c r="CC76" s="711"/>
      <c r="CD76" s="711"/>
      <c r="CE76" s="712"/>
      <c r="CF76" s="710"/>
      <c r="CG76" s="711"/>
      <c r="CH76" s="711"/>
      <c r="CI76" s="711"/>
      <c r="CJ76" s="712"/>
      <c r="CK76" s="710"/>
      <c r="CL76" s="711"/>
      <c r="CM76" s="711"/>
      <c r="CN76" s="711"/>
      <c r="CO76" s="711"/>
      <c r="CP76" s="712"/>
      <c r="CQ76" s="710"/>
      <c r="CR76" s="711"/>
      <c r="CS76" s="711"/>
      <c r="CT76" s="711"/>
      <c r="CU76" s="711"/>
      <c r="CV76" s="712"/>
      <c r="CW76" s="710"/>
      <c r="CX76" s="711"/>
      <c r="CY76" s="711"/>
      <c r="CZ76" s="711"/>
      <c r="DA76" s="711"/>
      <c r="DB76" s="712"/>
      <c r="DC76" s="710"/>
      <c r="DD76" s="711"/>
      <c r="DE76" s="711"/>
      <c r="DF76" s="711"/>
      <c r="DG76" s="711"/>
      <c r="DH76" s="711"/>
      <c r="DI76" s="712"/>
      <c r="DJ76" s="710"/>
      <c r="DK76" s="711"/>
      <c r="DL76" s="711"/>
      <c r="DM76" s="711"/>
      <c r="DN76" s="711"/>
      <c r="DO76" s="712"/>
      <c r="DP76" s="710"/>
      <c r="DQ76" s="711"/>
      <c r="DR76" s="711"/>
      <c r="DS76" s="711"/>
      <c r="DT76" s="712"/>
      <c r="DV76" s="526"/>
    </row>
    <row r="77" spans="2:126" ht="6.45" customHeight="1" x14ac:dyDescent="0.25">
      <c r="B77" s="737">
        <v>120</v>
      </c>
      <c r="C77" s="738"/>
      <c r="D77" s="739"/>
      <c r="E77" s="746"/>
      <c r="F77" s="747"/>
      <c r="G77" s="747"/>
      <c r="H77" s="747"/>
      <c r="I77" s="747"/>
      <c r="J77" s="747"/>
      <c r="K77" s="747"/>
      <c r="L77" s="747"/>
      <c r="M77" s="747"/>
      <c r="N77" s="747"/>
      <c r="O77" s="747"/>
      <c r="P77" s="747"/>
      <c r="Q77" s="747"/>
      <c r="R77" s="748"/>
      <c r="S77" s="704"/>
      <c r="T77" s="705"/>
      <c r="U77" s="705"/>
      <c r="V77" s="705"/>
      <c r="W77" s="705"/>
      <c r="X77" s="706"/>
      <c r="Y77" s="755"/>
      <c r="Z77" s="756"/>
      <c r="AA77" s="756"/>
      <c r="AB77" s="756"/>
      <c r="AC77" s="756"/>
      <c r="AD77" s="756"/>
      <c r="AE77" s="756"/>
      <c r="AF77" s="757"/>
      <c r="AG77" s="755"/>
      <c r="AH77" s="756"/>
      <c r="AI77" s="756"/>
      <c r="AJ77" s="756"/>
      <c r="AK77" s="756"/>
      <c r="AL77" s="756"/>
      <c r="AM77" s="756"/>
      <c r="AN77" s="757"/>
      <c r="AO77" s="755"/>
      <c r="AP77" s="756"/>
      <c r="AQ77" s="756"/>
      <c r="AR77" s="756"/>
      <c r="AS77" s="756"/>
      <c r="AT77" s="756"/>
      <c r="AU77" s="756"/>
      <c r="AV77" s="757"/>
      <c r="AW77" s="764" t="str">
        <f>IF(AG77="","",AG77+AO77)</f>
        <v/>
      </c>
      <c r="AX77" s="765"/>
      <c r="AY77" s="765"/>
      <c r="AZ77" s="765"/>
      <c r="BA77" s="765"/>
      <c r="BB77" s="765"/>
      <c r="BC77" s="765"/>
      <c r="BD77" s="766"/>
      <c r="BE77" s="773"/>
      <c r="BF77" s="774"/>
      <c r="BG77" s="774"/>
      <c r="BH77" s="774"/>
      <c r="BI77" s="774"/>
      <c r="BJ77" s="774"/>
      <c r="BK77" s="774"/>
      <c r="BL77" s="774"/>
      <c r="BM77" s="779" t="str">
        <f>IF(BE77=0,"",BE77*12)</f>
        <v/>
      </c>
      <c r="BN77" s="780"/>
      <c r="BO77" s="780"/>
      <c r="BP77" s="780"/>
      <c r="BQ77" s="780"/>
      <c r="BR77" s="780"/>
      <c r="BS77" s="780"/>
      <c r="BT77" s="781"/>
      <c r="BU77" s="704"/>
      <c r="BV77" s="705"/>
      <c r="BW77" s="705"/>
      <c r="BX77" s="705"/>
      <c r="BY77" s="705"/>
      <c r="BZ77" s="706"/>
      <c r="CA77" s="704"/>
      <c r="CB77" s="705"/>
      <c r="CC77" s="705"/>
      <c r="CD77" s="705"/>
      <c r="CE77" s="706"/>
      <c r="CF77" s="704"/>
      <c r="CG77" s="705"/>
      <c r="CH77" s="705"/>
      <c r="CI77" s="705"/>
      <c r="CJ77" s="706"/>
      <c r="CK77" s="704"/>
      <c r="CL77" s="705"/>
      <c r="CM77" s="705"/>
      <c r="CN77" s="705"/>
      <c r="CO77" s="705"/>
      <c r="CP77" s="706"/>
      <c r="CQ77" s="704"/>
      <c r="CR77" s="705"/>
      <c r="CS77" s="705"/>
      <c r="CT77" s="705"/>
      <c r="CU77" s="705"/>
      <c r="CV77" s="706"/>
      <c r="CW77" s="704"/>
      <c r="CX77" s="705"/>
      <c r="CY77" s="705"/>
      <c r="CZ77" s="705"/>
      <c r="DA77" s="705"/>
      <c r="DB77" s="706"/>
      <c r="DC77" s="788"/>
      <c r="DD77" s="705"/>
      <c r="DE77" s="705"/>
      <c r="DF77" s="705"/>
      <c r="DG77" s="705"/>
      <c r="DH77" s="705"/>
      <c r="DI77" s="706"/>
      <c r="DJ77" s="704"/>
      <c r="DK77" s="705"/>
      <c r="DL77" s="705"/>
      <c r="DM77" s="705"/>
      <c r="DN77" s="705"/>
      <c r="DO77" s="706"/>
      <c r="DP77" s="704"/>
      <c r="DQ77" s="705"/>
      <c r="DR77" s="705"/>
      <c r="DS77" s="705"/>
      <c r="DT77" s="706"/>
      <c r="DV77" s="526"/>
    </row>
    <row r="78" spans="2:126" ht="6.45" customHeight="1" x14ac:dyDescent="0.25">
      <c r="B78" s="740"/>
      <c r="C78" s="741"/>
      <c r="D78" s="742"/>
      <c r="E78" s="749"/>
      <c r="F78" s="750"/>
      <c r="G78" s="750"/>
      <c r="H78" s="750"/>
      <c r="I78" s="750"/>
      <c r="J78" s="750"/>
      <c r="K78" s="750"/>
      <c r="L78" s="750"/>
      <c r="M78" s="750"/>
      <c r="N78" s="750"/>
      <c r="O78" s="750"/>
      <c r="P78" s="750"/>
      <c r="Q78" s="750"/>
      <c r="R78" s="751"/>
      <c r="S78" s="707"/>
      <c r="T78" s="708"/>
      <c r="U78" s="708"/>
      <c r="V78" s="708"/>
      <c r="W78" s="708"/>
      <c r="X78" s="709"/>
      <c r="Y78" s="758"/>
      <c r="Z78" s="759"/>
      <c r="AA78" s="759"/>
      <c r="AB78" s="759"/>
      <c r="AC78" s="759"/>
      <c r="AD78" s="759"/>
      <c r="AE78" s="759"/>
      <c r="AF78" s="760"/>
      <c r="AG78" s="758"/>
      <c r="AH78" s="759"/>
      <c r="AI78" s="759"/>
      <c r="AJ78" s="759"/>
      <c r="AK78" s="759"/>
      <c r="AL78" s="759"/>
      <c r="AM78" s="759"/>
      <c r="AN78" s="760"/>
      <c r="AO78" s="758"/>
      <c r="AP78" s="759"/>
      <c r="AQ78" s="759"/>
      <c r="AR78" s="759"/>
      <c r="AS78" s="759"/>
      <c r="AT78" s="759"/>
      <c r="AU78" s="759"/>
      <c r="AV78" s="760"/>
      <c r="AW78" s="767"/>
      <c r="AX78" s="768"/>
      <c r="AY78" s="768"/>
      <c r="AZ78" s="768"/>
      <c r="BA78" s="768"/>
      <c r="BB78" s="768"/>
      <c r="BC78" s="768"/>
      <c r="BD78" s="769"/>
      <c r="BE78" s="775"/>
      <c r="BF78" s="776"/>
      <c r="BG78" s="776"/>
      <c r="BH78" s="776"/>
      <c r="BI78" s="776"/>
      <c r="BJ78" s="776"/>
      <c r="BK78" s="776"/>
      <c r="BL78" s="776"/>
      <c r="BM78" s="782"/>
      <c r="BN78" s="783"/>
      <c r="BO78" s="783"/>
      <c r="BP78" s="783"/>
      <c r="BQ78" s="783"/>
      <c r="BR78" s="783"/>
      <c r="BS78" s="783"/>
      <c r="BT78" s="784"/>
      <c r="BU78" s="707"/>
      <c r="BV78" s="708"/>
      <c r="BW78" s="708"/>
      <c r="BX78" s="708"/>
      <c r="BY78" s="708"/>
      <c r="BZ78" s="709"/>
      <c r="CA78" s="707"/>
      <c r="CB78" s="708"/>
      <c r="CC78" s="708"/>
      <c r="CD78" s="708"/>
      <c r="CE78" s="709"/>
      <c r="CF78" s="707"/>
      <c r="CG78" s="708"/>
      <c r="CH78" s="708"/>
      <c r="CI78" s="708"/>
      <c r="CJ78" s="709"/>
      <c r="CK78" s="707"/>
      <c r="CL78" s="708"/>
      <c r="CM78" s="708"/>
      <c r="CN78" s="708"/>
      <c r="CO78" s="708"/>
      <c r="CP78" s="709"/>
      <c r="CQ78" s="707"/>
      <c r="CR78" s="708"/>
      <c r="CS78" s="708"/>
      <c r="CT78" s="708"/>
      <c r="CU78" s="708"/>
      <c r="CV78" s="709"/>
      <c r="CW78" s="707"/>
      <c r="CX78" s="708"/>
      <c r="CY78" s="708"/>
      <c r="CZ78" s="708"/>
      <c r="DA78" s="708"/>
      <c r="DB78" s="709"/>
      <c r="DC78" s="707"/>
      <c r="DD78" s="708"/>
      <c r="DE78" s="708"/>
      <c r="DF78" s="708"/>
      <c r="DG78" s="708"/>
      <c r="DH78" s="708"/>
      <c r="DI78" s="709"/>
      <c r="DJ78" s="707"/>
      <c r="DK78" s="708"/>
      <c r="DL78" s="708"/>
      <c r="DM78" s="708"/>
      <c r="DN78" s="708"/>
      <c r="DO78" s="709"/>
      <c r="DP78" s="707"/>
      <c r="DQ78" s="708"/>
      <c r="DR78" s="708"/>
      <c r="DS78" s="708"/>
      <c r="DT78" s="709"/>
      <c r="DV78" s="526"/>
    </row>
    <row r="79" spans="2:126" ht="6.45" customHeight="1" x14ac:dyDescent="0.25">
      <c r="B79" s="743"/>
      <c r="C79" s="744"/>
      <c r="D79" s="745"/>
      <c r="E79" s="752"/>
      <c r="F79" s="753"/>
      <c r="G79" s="753"/>
      <c r="H79" s="753"/>
      <c r="I79" s="753"/>
      <c r="J79" s="753"/>
      <c r="K79" s="753"/>
      <c r="L79" s="753"/>
      <c r="M79" s="753"/>
      <c r="N79" s="753"/>
      <c r="O79" s="753"/>
      <c r="P79" s="753"/>
      <c r="Q79" s="753"/>
      <c r="R79" s="754"/>
      <c r="S79" s="710"/>
      <c r="T79" s="711"/>
      <c r="U79" s="711"/>
      <c r="V79" s="711"/>
      <c r="W79" s="711"/>
      <c r="X79" s="712"/>
      <c r="Y79" s="761"/>
      <c r="Z79" s="762"/>
      <c r="AA79" s="762"/>
      <c r="AB79" s="762"/>
      <c r="AC79" s="762"/>
      <c r="AD79" s="762"/>
      <c r="AE79" s="762"/>
      <c r="AF79" s="763"/>
      <c r="AG79" s="761"/>
      <c r="AH79" s="762"/>
      <c r="AI79" s="762"/>
      <c r="AJ79" s="762"/>
      <c r="AK79" s="762"/>
      <c r="AL79" s="762"/>
      <c r="AM79" s="762"/>
      <c r="AN79" s="763"/>
      <c r="AO79" s="761"/>
      <c r="AP79" s="762"/>
      <c r="AQ79" s="762"/>
      <c r="AR79" s="762"/>
      <c r="AS79" s="762"/>
      <c r="AT79" s="762"/>
      <c r="AU79" s="762"/>
      <c r="AV79" s="763"/>
      <c r="AW79" s="770"/>
      <c r="AX79" s="771"/>
      <c r="AY79" s="771"/>
      <c r="AZ79" s="771"/>
      <c r="BA79" s="771"/>
      <c r="BB79" s="771"/>
      <c r="BC79" s="771"/>
      <c r="BD79" s="772"/>
      <c r="BE79" s="777"/>
      <c r="BF79" s="778"/>
      <c r="BG79" s="778"/>
      <c r="BH79" s="778"/>
      <c r="BI79" s="778"/>
      <c r="BJ79" s="778"/>
      <c r="BK79" s="778"/>
      <c r="BL79" s="778"/>
      <c r="BM79" s="785"/>
      <c r="BN79" s="786"/>
      <c r="BO79" s="786"/>
      <c r="BP79" s="786"/>
      <c r="BQ79" s="786"/>
      <c r="BR79" s="786"/>
      <c r="BS79" s="786"/>
      <c r="BT79" s="787"/>
      <c r="BU79" s="710"/>
      <c r="BV79" s="711"/>
      <c r="BW79" s="711"/>
      <c r="BX79" s="711"/>
      <c r="BY79" s="711"/>
      <c r="BZ79" s="712"/>
      <c r="CA79" s="710"/>
      <c r="CB79" s="711"/>
      <c r="CC79" s="711"/>
      <c r="CD79" s="711"/>
      <c r="CE79" s="712"/>
      <c r="CF79" s="710"/>
      <c r="CG79" s="711"/>
      <c r="CH79" s="711"/>
      <c r="CI79" s="711"/>
      <c r="CJ79" s="712"/>
      <c r="CK79" s="710"/>
      <c r="CL79" s="711"/>
      <c r="CM79" s="711"/>
      <c r="CN79" s="711"/>
      <c r="CO79" s="711"/>
      <c r="CP79" s="712"/>
      <c r="CQ79" s="710"/>
      <c r="CR79" s="711"/>
      <c r="CS79" s="711"/>
      <c r="CT79" s="711"/>
      <c r="CU79" s="711"/>
      <c r="CV79" s="712"/>
      <c r="CW79" s="710"/>
      <c r="CX79" s="711"/>
      <c r="CY79" s="711"/>
      <c r="CZ79" s="711"/>
      <c r="DA79" s="711"/>
      <c r="DB79" s="712"/>
      <c r="DC79" s="710"/>
      <c r="DD79" s="711"/>
      <c r="DE79" s="711"/>
      <c r="DF79" s="711"/>
      <c r="DG79" s="711"/>
      <c r="DH79" s="711"/>
      <c r="DI79" s="712"/>
      <c r="DJ79" s="710"/>
      <c r="DK79" s="711"/>
      <c r="DL79" s="711"/>
      <c r="DM79" s="711"/>
      <c r="DN79" s="711"/>
      <c r="DO79" s="712"/>
      <c r="DP79" s="710"/>
      <c r="DQ79" s="711"/>
      <c r="DR79" s="711"/>
      <c r="DS79" s="711"/>
      <c r="DT79" s="712"/>
      <c r="DV79" s="526"/>
    </row>
    <row r="80" spans="2:126" ht="6.45" customHeight="1" x14ac:dyDescent="0.25">
      <c r="B80" s="737">
        <v>121</v>
      </c>
      <c r="C80" s="738"/>
      <c r="D80" s="739"/>
      <c r="E80" s="746"/>
      <c r="F80" s="747"/>
      <c r="G80" s="747"/>
      <c r="H80" s="747"/>
      <c r="I80" s="747"/>
      <c r="J80" s="747"/>
      <c r="K80" s="747"/>
      <c r="L80" s="747"/>
      <c r="M80" s="747"/>
      <c r="N80" s="747"/>
      <c r="O80" s="747"/>
      <c r="P80" s="747"/>
      <c r="Q80" s="747"/>
      <c r="R80" s="748"/>
      <c r="S80" s="704"/>
      <c r="T80" s="705"/>
      <c r="U80" s="705"/>
      <c r="V80" s="705"/>
      <c r="W80" s="705"/>
      <c r="X80" s="706"/>
      <c r="Y80" s="755"/>
      <c r="Z80" s="756"/>
      <c r="AA80" s="756"/>
      <c r="AB80" s="756"/>
      <c r="AC80" s="756"/>
      <c r="AD80" s="756"/>
      <c r="AE80" s="756"/>
      <c r="AF80" s="757"/>
      <c r="AG80" s="755"/>
      <c r="AH80" s="756"/>
      <c r="AI80" s="756"/>
      <c r="AJ80" s="756"/>
      <c r="AK80" s="756"/>
      <c r="AL80" s="756"/>
      <c r="AM80" s="756"/>
      <c r="AN80" s="757"/>
      <c r="AO80" s="755"/>
      <c r="AP80" s="756"/>
      <c r="AQ80" s="756"/>
      <c r="AR80" s="756"/>
      <c r="AS80" s="756"/>
      <c r="AT80" s="756"/>
      <c r="AU80" s="756"/>
      <c r="AV80" s="757"/>
      <c r="AW80" s="764" t="str">
        <f>IF(AG80="","",AG80+AO80)</f>
        <v/>
      </c>
      <c r="AX80" s="765"/>
      <c r="AY80" s="765"/>
      <c r="AZ80" s="765"/>
      <c r="BA80" s="765"/>
      <c r="BB80" s="765"/>
      <c r="BC80" s="765"/>
      <c r="BD80" s="766"/>
      <c r="BE80" s="773"/>
      <c r="BF80" s="774"/>
      <c r="BG80" s="774"/>
      <c r="BH80" s="774"/>
      <c r="BI80" s="774"/>
      <c r="BJ80" s="774"/>
      <c r="BK80" s="774"/>
      <c r="BL80" s="774"/>
      <c r="BM80" s="779" t="str">
        <f>IF(BE80=0,"",BE80*12)</f>
        <v/>
      </c>
      <c r="BN80" s="780"/>
      <c r="BO80" s="780"/>
      <c r="BP80" s="780"/>
      <c r="BQ80" s="780"/>
      <c r="BR80" s="780"/>
      <c r="BS80" s="780"/>
      <c r="BT80" s="781"/>
      <c r="BU80" s="704"/>
      <c r="BV80" s="705"/>
      <c r="BW80" s="705"/>
      <c r="BX80" s="705"/>
      <c r="BY80" s="705"/>
      <c r="BZ80" s="706"/>
      <c r="CA80" s="704"/>
      <c r="CB80" s="705"/>
      <c r="CC80" s="705"/>
      <c r="CD80" s="705"/>
      <c r="CE80" s="706"/>
      <c r="CF80" s="704"/>
      <c r="CG80" s="705"/>
      <c r="CH80" s="705"/>
      <c r="CI80" s="705"/>
      <c r="CJ80" s="706"/>
      <c r="CK80" s="704"/>
      <c r="CL80" s="705"/>
      <c r="CM80" s="705"/>
      <c r="CN80" s="705"/>
      <c r="CO80" s="705"/>
      <c r="CP80" s="706"/>
      <c r="CQ80" s="704"/>
      <c r="CR80" s="705"/>
      <c r="CS80" s="705"/>
      <c r="CT80" s="705"/>
      <c r="CU80" s="705"/>
      <c r="CV80" s="706"/>
      <c r="CW80" s="704"/>
      <c r="CX80" s="705"/>
      <c r="CY80" s="705"/>
      <c r="CZ80" s="705"/>
      <c r="DA80" s="705"/>
      <c r="DB80" s="706"/>
      <c r="DC80" s="788"/>
      <c r="DD80" s="705"/>
      <c r="DE80" s="705"/>
      <c r="DF80" s="705"/>
      <c r="DG80" s="705"/>
      <c r="DH80" s="705"/>
      <c r="DI80" s="706"/>
      <c r="DJ80" s="704"/>
      <c r="DK80" s="705"/>
      <c r="DL80" s="705"/>
      <c r="DM80" s="705"/>
      <c r="DN80" s="705"/>
      <c r="DO80" s="706"/>
      <c r="DP80" s="704"/>
      <c r="DQ80" s="705"/>
      <c r="DR80" s="705"/>
      <c r="DS80" s="705"/>
      <c r="DT80" s="706"/>
      <c r="DV80" s="526"/>
    </row>
    <row r="81" spans="2:126" ht="6.45" customHeight="1" x14ac:dyDescent="0.25">
      <c r="B81" s="740"/>
      <c r="C81" s="741"/>
      <c r="D81" s="742"/>
      <c r="E81" s="749"/>
      <c r="F81" s="750"/>
      <c r="G81" s="750"/>
      <c r="H81" s="750"/>
      <c r="I81" s="750"/>
      <c r="J81" s="750"/>
      <c r="K81" s="750"/>
      <c r="L81" s="750"/>
      <c r="M81" s="750"/>
      <c r="N81" s="750"/>
      <c r="O81" s="750"/>
      <c r="P81" s="750"/>
      <c r="Q81" s="750"/>
      <c r="R81" s="751"/>
      <c r="S81" s="707"/>
      <c r="T81" s="708"/>
      <c r="U81" s="708"/>
      <c r="V81" s="708"/>
      <c r="W81" s="708"/>
      <c r="X81" s="709"/>
      <c r="Y81" s="758"/>
      <c r="Z81" s="759"/>
      <c r="AA81" s="759"/>
      <c r="AB81" s="759"/>
      <c r="AC81" s="759"/>
      <c r="AD81" s="759"/>
      <c r="AE81" s="759"/>
      <c r="AF81" s="760"/>
      <c r="AG81" s="758"/>
      <c r="AH81" s="759"/>
      <c r="AI81" s="759"/>
      <c r="AJ81" s="759"/>
      <c r="AK81" s="759"/>
      <c r="AL81" s="759"/>
      <c r="AM81" s="759"/>
      <c r="AN81" s="760"/>
      <c r="AO81" s="758"/>
      <c r="AP81" s="759"/>
      <c r="AQ81" s="759"/>
      <c r="AR81" s="759"/>
      <c r="AS81" s="759"/>
      <c r="AT81" s="759"/>
      <c r="AU81" s="759"/>
      <c r="AV81" s="760"/>
      <c r="AW81" s="767"/>
      <c r="AX81" s="768"/>
      <c r="AY81" s="768"/>
      <c r="AZ81" s="768"/>
      <c r="BA81" s="768"/>
      <c r="BB81" s="768"/>
      <c r="BC81" s="768"/>
      <c r="BD81" s="769"/>
      <c r="BE81" s="775"/>
      <c r="BF81" s="776"/>
      <c r="BG81" s="776"/>
      <c r="BH81" s="776"/>
      <c r="BI81" s="776"/>
      <c r="BJ81" s="776"/>
      <c r="BK81" s="776"/>
      <c r="BL81" s="776"/>
      <c r="BM81" s="782"/>
      <c r="BN81" s="783"/>
      <c r="BO81" s="783"/>
      <c r="BP81" s="783"/>
      <c r="BQ81" s="783"/>
      <c r="BR81" s="783"/>
      <c r="BS81" s="783"/>
      <c r="BT81" s="784"/>
      <c r="BU81" s="707"/>
      <c r="BV81" s="708"/>
      <c r="BW81" s="708"/>
      <c r="BX81" s="708"/>
      <c r="BY81" s="708"/>
      <c r="BZ81" s="709"/>
      <c r="CA81" s="707"/>
      <c r="CB81" s="708"/>
      <c r="CC81" s="708"/>
      <c r="CD81" s="708"/>
      <c r="CE81" s="709"/>
      <c r="CF81" s="707"/>
      <c r="CG81" s="708"/>
      <c r="CH81" s="708"/>
      <c r="CI81" s="708"/>
      <c r="CJ81" s="709"/>
      <c r="CK81" s="707"/>
      <c r="CL81" s="708"/>
      <c r="CM81" s="708"/>
      <c r="CN81" s="708"/>
      <c r="CO81" s="708"/>
      <c r="CP81" s="709"/>
      <c r="CQ81" s="707"/>
      <c r="CR81" s="708"/>
      <c r="CS81" s="708"/>
      <c r="CT81" s="708"/>
      <c r="CU81" s="708"/>
      <c r="CV81" s="709"/>
      <c r="CW81" s="707"/>
      <c r="CX81" s="708"/>
      <c r="CY81" s="708"/>
      <c r="CZ81" s="708"/>
      <c r="DA81" s="708"/>
      <c r="DB81" s="709"/>
      <c r="DC81" s="707"/>
      <c r="DD81" s="708"/>
      <c r="DE81" s="708"/>
      <c r="DF81" s="708"/>
      <c r="DG81" s="708"/>
      <c r="DH81" s="708"/>
      <c r="DI81" s="709"/>
      <c r="DJ81" s="707"/>
      <c r="DK81" s="708"/>
      <c r="DL81" s="708"/>
      <c r="DM81" s="708"/>
      <c r="DN81" s="708"/>
      <c r="DO81" s="709"/>
      <c r="DP81" s="707"/>
      <c r="DQ81" s="708"/>
      <c r="DR81" s="708"/>
      <c r="DS81" s="708"/>
      <c r="DT81" s="709"/>
      <c r="DV81" s="526"/>
    </row>
    <row r="82" spans="2:126" ht="6.45" customHeight="1" x14ac:dyDescent="0.25">
      <c r="B82" s="743"/>
      <c r="C82" s="744"/>
      <c r="D82" s="745"/>
      <c r="E82" s="752"/>
      <c r="F82" s="753"/>
      <c r="G82" s="753"/>
      <c r="H82" s="753"/>
      <c r="I82" s="753"/>
      <c r="J82" s="753"/>
      <c r="K82" s="753"/>
      <c r="L82" s="753"/>
      <c r="M82" s="753"/>
      <c r="N82" s="753"/>
      <c r="O82" s="753"/>
      <c r="P82" s="753"/>
      <c r="Q82" s="753"/>
      <c r="R82" s="754"/>
      <c r="S82" s="710"/>
      <c r="T82" s="711"/>
      <c r="U82" s="711"/>
      <c r="V82" s="711"/>
      <c r="W82" s="711"/>
      <c r="X82" s="712"/>
      <c r="Y82" s="761"/>
      <c r="Z82" s="762"/>
      <c r="AA82" s="762"/>
      <c r="AB82" s="762"/>
      <c r="AC82" s="762"/>
      <c r="AD82" s="762"/>
      <c r="AE82" s="762"/>
      <c r="AF82" s="763"/>
      <c r="AG82" s="761"/>
      <c r="AH82" s="762"/>
      <c r="AI82" s="762"/>
      <c r="AJ82" s="762"/>
      <c r="AK82" s="762"/>
      <c r="AL82" s="762"/>
      <c r="AM82" s="762"/>
      <c r="AN82" s="763"/>
      <c r="AO82" s="761"/>
      <c r="AP82" s="762"/>
      <c r="AQ82" s="762"/>
      <c r="AR82" s="762"/>
      <c r="AS82" s="762"/>
      <c r="AT82" s="762"/>
      <c r="AU82" s="762"/>
      <c r="AV82" s="763"/>
      <c r="AW82" s="770"/>
      <c r="AX82" s="771"/>
      <c r="AY82" s="771"/>
      <c r="AZ82" s="771"/>
      <c r="BA82" s="771"/>
      <c r="BB82" s="771"/>
      <c r="BC82" s="771"/>
      <c r="BD82" s="772"/>
      <c r="BE82" s="777"/>
      <c r="BF82" s="778"/>
      <c r="BG82" s="778"/>
      <c r="BH82" s="778"/>
      <c r="BI82" s="778"/>
      <c r="BJ82" s="778"/>
      <c r="BK82" s="778"/>
      <c r="BL82" s="778"/>
      <c r="BM82" s="785"/>
      <c r="BN82" s="786"/>
      <c r="BO82" s="786"/>
      <c r="BP82" s="786"/>
      <c r="BQ82" s="786"/>
      <c r="BR82" s="786"/>
      <c r="BS82" s="786"/>
      <c r="BT82" s="787"/>
      <c r="BU82" s="710"/>
      <c r="BV82" s="711"/>
      <c r="BW82" s="711"/>
      <c r="BX82" s="711"/>
      <c r="BY82" s="711"/>
      <c r="BZ82" s="712"/>
      <c r="CA82" s="710"/>
      <c r="CB82" s="711"/>
      <c r="CC82" s="711"/>
      <c r="CD82" s="711"/>
      <c r="CE82" s="712"/>
      <c r="CF82" s="710"/>
      <c r="CG82" s="711"/>
      <c r="CH82" s="711"/>
      <c r="CI82" s="711"/>
      <c r="CJ82" s="712"/>
      <c r="CK82" s="710"/>
      <c r="CL82" s="711"/>
      <c r="CM82" s="711"/>
      <c r="CN82" s="711"/>
      <c r="CO82" s="711"/>
      <c r="CP82" s="712"/>
      <c r="CQ82" s="710"/>
      <c r="CR82" s="711"/>
      <c r="CS82" s="711"/>
      <c r="CT82" s="711"/>
      <c r="CU82" s="711"/>
      <c r="CV82" s="712"/>
      <c r="CW82" s="710"/>
      <c r="CX82" s="711"/>
      <c r="CY82" s="711"/>
      <c r="CZ82" s="711"/>
      <c r="DA82" s="711"/>
      <c r="DB82" s="712"/>
      <c r="DC82" s="710"/>
      <c r="DD82" s="711"/>
      <c r="DE82" s="711"/>
      <c r="DF82" s="711"/>
      <c r="DG82" s="711"/>
      <c r="DH82" s="711"/>
      <c r="DI82" s="712"/>
      <c r="DJ82" s="710"/>
      <c r="DK82" s="711"/>
      <c r="DL82" s="711"/>
      <c r="DM82" s="711"/>
      <c r="DN82" s="711"/>
      <c r="DO82" s="712"/>
      <c r="DP82" s="710"/>
      <c r="DQ82" s="711"/>
      <c r="DR82" s="711"/>
      <c r="DS82" s="711"/>
      <c r="DT82" s="712"/>
      <c r="DV82" s="526"/>
    </row>
    <row r="83" spans="2:126" ht="6.45" customHeight="1" x14ac:dyDescent="0.25">
      <c r="B83" s="737">
        <v>122</v>
      </c>
      <c r="C83" s="738"/>
      <c r="D83" s="739"/>
      <c r="E83" s="746"/>
      <c r="F83" s="747"/>
      <c r="G83" s="747"/>
      <c r="H83" s="747"/>
      <c r="I83" s="747"/>
      <c r="J83" s="747"/>
      <c r="K83" s="747"/>
      <c r="L83" s="747"/>
      <c r="M83" s="747"/>
      <c r="N83" s="747"/>
      <c r="O83" s="747"/>
      <c r="P83" s="747"/>
      <c r="Q83" s="747"/>
      <c r="R83" s="748"/>
      <c r="S83" s="704"/>
      <c r="T83" s="705"/>
      <c r="U83" s="705"/>
      <c r="V83" s="705"/>
      <c r="W83" s="705"/>
      <c r="X83" s="706"/>
      <c r="Y83" s="755"/>
      <c r="Z83" s="756"/>
      <c r="AA83" s="756"/>
      <c r="AB83" s="756"/>
      <c r="AC83" s="756"/>
      <c r="AD83" s="756"/>
      <c r="AE83" s="756"/>
      <c r="AF83" s="757"/>
      <c r="AG83" s="755"/>
      <c r="AH83" s="756"/>
      <c r="AI83" s="756"/>
      <c r="AJ83" s="756"/>
      <c r="AK83" s="756"/>
      <c r="AL83" s="756"/>
      <c r="AM83" s="756"/>
      <c r="AN83" s="757"/>
      <c r="AO83" s="755"/>
      <c r="AP83" s="756"/>
      <c r="AQ83" s="756"/>
      <c r="AR83" s="756"/>
      <c r="AS83" s="756"/>
      <c r="AT83" s="756"/>
      <c r="AU83" s="756"/>
      <c r="AV83" s="757"/>
      <c r="AW83" s="764" t="str">
        <f>IF(AG83="","",AG83+AO83)</f>
        <v/>
      </c>
      <c r="AX83" s="765"/>
      <c r="AY83" s="765"/>
      <c r="AZ83" s="765"/>
      <c r="BA83" s="765"/>
      <c r="BB83" s="765"/>
      <c r="BC83" s="765"/>
      <c r="BD83" s="766"/>
      <c r="BE83" s="773"/>
      <c r="BF83" s="774"/>
      <c r="BG83" s="774"/>
      <c r="BH83" s="774"/>
      <c r="BI83" s="774"/>
      <c r="BJ83" s="774"/>
      <c r="BK83" s="774"/>
      <c r="BL83" s="774"/>
      <c r="BM83" s="779" t="str">
        <f>IF(BE83=0,"",BE83*12)</f>
        <v/>
      </c>
      <c r="BN83" s="780"/>
      <c r="BO83" s="780"/>
      <c r="BP83" s="780"/>
      <c r="BQ83" s="780"/>
      <c r="BR83" s="780"/>
      <c r="BS83" s="780"/>
      <c r="BT83" s="781"/>
      <c r="BU83" s="704"/>
      <c r="BV83" s="705"/>
      <c r="BW83" s="705"/>
      <c r="BX83" s="705"/>
      <c r="BY83" s="705"/>
      <c r="BZ83" s="706"/>
      <c r="CA83" s="704"/>
      <c r="CB83" s="705"/>
      <c r="CC83" s="705"/>
      <c r="CD83" s="705"/>
      <c r="CE83" s="706"/>
      <c r="CF83" s="704"/>
      <c r="CG83" s="705"/>
      <c r="CH83" s="705"/>
      <c r="CI83" s="705"/>
      <c r="CJ83" s="706"/>
      <c r="CK83" s="704"/>
      <c r="CL83" s="705"/>
      <c r="CM83" s="705"/>
      <c r="CN83" s="705"/>
      <c r="CO83" s="705"/>
      <c r="CP83" s="706"/>
      <c r="CQ83" s="704"/>
      <c r="CR83" s="705"/>
      <c r="CS83" s="705"/>
      <c r="CT83" s="705"/>
      <c r="CU83" s="705"/>
      <c r="CV83" s="706"/>
      <c r="CW83" s="704"/>
      <c r="CX83" s="705"/>
      <c r="CY83" s="705"/>
      <c r="CZ83" s="705"/>
      <c r="DA83" s="705"/>
      <c r="DB83" s="706"/>
      <c r="DC83" s="788"/>
      <c r="DD83" s="705"/>
      <c r="DE83" s="705"/>
      <c r="DF83" s="705"/>
      <c r="DG83" s="705"/>
      <c r="DH83" s="705"/>
      <c r="DI83" s="706"/>
      <c r="DJ83" s="704"/>
      <c r="DK83" s="705"/>
      <c r="DL83" s="705"/>
      <c r="DM83" s="705"/>
      <c r="DN83" s="705"/>
      <c r="DO83" s="706"/>
      <c r="DP83" s="704"/>
      <c r="DQ83" s="705"/>
      <c r="DR83" s="705"/>
      <c r="DS83" s="705"/>
      <c r="DT83" s="706"/>
      <c r="DV83" s="526"/>
    </row>
    <row r="84" spans="2:126" ht="6.6" customHeight="1" x14ac:dyDescent="0.25">
      <c r="B84" s="740"/>
      <c r="C84" s="741"/>
      <c r="D84" s="742"/>
      <c r="E84" s="749"/>
      <c r="F84" s="750"/>
      <c r="G84" s="750"/>
      <c r="H84" s="750"/>
      <c r="I84" s="750"/>
      <c r="J84" s="750"/>
      <c r="K84" s="750"/>
      <c r="L84" s="750"/>
      <c r="M84" s="750"/>
      <c r="N84" s="750"/>
      <c r="O84" s="750"/>
      <c r="P84" s="750"/>
      <c r="Q84" s="750"/>
      <c r="R84" s="751"/>
      <c r="S84" s="707"/>
      <c r="T84" s="708"/>
      <c r="U84" s="708"/>
      <c r="V84" s="708"/>
      <c r="W84" s="708"/>
      <c r="X84" s="709"/>
      <c r="Y84" s="758"/>
      <c r="Z84" s="759"/>
      <c r="AA84" s="759"/>
      <c r="AB84" s="759"/>
      <c r="AC84" s="759"/>
      <c r="AD84" s="759"/>
      <c r="AE84" s="759"/>
      <c r="AF84" s="760"/>
      <c r="AG84" s="758"/>
      <c r="AH84" s="759"/>
      <c r="AI84" s="759"/>
      <c r="AJ84" s="759"/>
      <c r="AK84" s="759"/>
      <c r="AL84" s="759"/>
      <c r="AM84" s="759"/>
      <c r="AN84" s="760"/>
      <c r="AO84" s="758"/>
      <c r="AP84" s="759"/>
      <c r="AQ84" s="759"/>
      <c r="AR84" s="759"/>
      <c r="AS84" s="759"/>
      <c r="AT84" s="759"/>
      <c r="AU84" s="759"/>
      <c r="AV84" s="760"/>
      <c r="AW84" s="767"/>
      <c r="AX84" s="768"/>
      <c r="AY84" s="768"/>
      <c r="AZ84" s="768"/>
      <c r="BA84" s="768"/>
      <c r="BB84" s="768"/>
      <c r="BC84" s="768"/>
      <c r="BD84" s="769"/>
      <c r="BE84" s="775"/>
      <c r="BF84" s="776"/>
      <c r="BG84" s="776"/>
      <c r="BH84" s="776"/>
      <c r="BI84" s="776"/>
      <c r="BJ84" s="776"/>
      <c r="BK84" s="776"/>
      <c r="BL84" s="776"/>
      <c r="BM84" s="782"/>
      <c r="BN84" s="783"/>
      <c r="BO84" s="783"/>
      <c r="BP84" s="783"/>
      <c r="BQ84" s="783"/>
      <c r="BR84" s="783"/>
      <c r="BS84" s="783"/>
      <c r="BT84" s="784"/>
      <c r="BU84" s="707"/>
      <c r="BV84" s="708"/>
      <c r="BW84" s="708"/>
      <c r="BX84" s="708"/>
      <c r="BY84" s="708"/>
      <c r="BZ84" s="709"/>
      <c r="CA84" s="707"/>
      <c r="CB84" s="708"/>
      <c r="CC84" s="708"/>
      <c r="CD84" s="708"/>
      <c r="CE84" s="709"/>
      <c r="CF84" s="707"/>
      <c r="CG84" s="708"/>
      <c r="CH84" s="708"/>
      <c r="CI84" s="708"/>
      <c r="CJ84" s="709"/>
      <c r="CK84" s="707"/>
      <c r="CL84" s="708"/>
      <c r="CM84" s="708"/>
      <c r="CN84" s="708"/>
      <c r="CO84" s="708"/>
      <c r="CP84" s="709"/>
      <c r="CQ84" s="707"/>
      <c r="CR84" s="708"/>
      <c r="CS84" s="708"/>
      <c r="CT84" s="708"/>
      <c r="CU84" s="708"/>
      <c r="CV84" s="709"/>
      <c r="CW84" s="707"/>
      <c r="CX84" s="708"/>
      <c r="CY84" s="708"/>
      <c r="CZ84" s="708"/>
      <c r="DA84" s="708"/>
      <c r="DB84" s="709"/>
      <c r="DC84" s="707"/>
      <c r="DD84" s="708"/>
      <c r="DE84" s="708"/>
      <c r="DF84" s="708"/>
      <c r="DG84" s="708"/>
      <c r="DH84" s="708"/>
      <c r="DI84" s="709"/>
      <c r="DJ84" s="707"/>
      <c r="DK84" s="708"/>
      <c r="DL84" s="708"/>
      <c r="DM84" s="708"/>
      <c r="DN84" s="708"/>
      <c r="DO84" s="709"/>
      <c r="DP84" s="707"/>
      <c r="DQ84" s="708"/>
      <c r="DR84" s="708"/>
      <c r="DS84" s="708"/>
      <c r="DT84" s="709"/>
      <c r="DV84" s="526"/>
    </row>
    <row r="85" spans="2:126" ht="6.45" customHeight="1" x14ac:dyDescent="0.25">
      <c r="B85" s="743"/>
      <c r="C85" s="744"/>
      <c r="D85" s="745"/>
      <c r="E85" s="752"/>
      <c r="F85" s="753"/>
      <c r="G85" s="753"/>
      <c r="H85" s="753"/>
      <c r="I85" s="753"/>
      <c r="J85" s="753"/>
      <c r="K85" s="753"/>
      <c r="L85" s="753"/>
      <c r="M85" s="753"/>
      <c r="N85" s="753"/>
      <c r="O85" s="753"/>
      <c r="P85" s="753"/>
      <c r="Q85" s="753"/>
      <c r="R85" s="754"/>
      <c r="S85" s="710"/>
      <c r="T85" s="711"/>
      <c r="U85" s="711"/>
      <c r="V85" s="711"/>
      <c r="W85" s="711"/>
      <c r="X85" s="712"/>
      <c r="Y85" s="761"/>
      <c r="Z85" s="762"/>
      <c r="AA85" s="762"/>
      <c r="AB85" s="762"/>
      <c r="AC85" s="762"/>
      <c r="AD85" s="762"/>
      <c r="AE85" s="762"/>
      <c r="AF85" s="763"/>
      <c r="AG85" s="761"/>
      <c r="AH85" s="762"/>
      <c r="AI85" s="762"/>
      <c r="AJ85" s="762"/>
      <c r="AK85" s="762"/>
      <c r="AL85" s="762"/>
      <c r="AM85" s="762"/>
      <c r="AN85" s="763"/>
      <c r="AO85" s="761"/>
      <c r="AP85" s="762"/>
      <c r="AQ85" s="762"/>
      <c r="AR85" s="762"/>
      <c r="AS85" s="762"/>
      <c r="AT85" s="762"/>
      <c r="AU85" s="762"/>
      <c r="AV85" s="763"/>
      <c r="AW85" s="770"/>
      <c r="AX85" s="771"/>
      <c r="AY85" s="771"/>
      <c r="AZ85" s="771"/>
      <c r="BA85" s="771"/>
      <c r="BB85" s="771"/>
      <c r="BC85" s="771"/>
      <c r="BD85" s="772"/>
      <c r="BE85" s="777"/>
      <c r="BF85" s="778"/>
      <c r="BG85" s="778"/>
      <c r="BH85" s="778"/>
      <c r="BI85" s="778"/>
      <c r="BJ85" s="778"/>
      <c r="BK85" s="778"/>
      <c r="BL85" s="778"/>
      <c r="BM85" s="785"/>
      <c r="BN85" s="786"/>
      <c r="BO85" s="786"/>
      <c r="BP85" s="786"/>
      <c r="BQ85" s="786"/>
      <c r="BR85" s="786"/>
      <c r="BS85" s="786"/>
      <c r="BT85" s="787"/>
      <c r="BU85" s="710"/>
      <c r="BV85" s="711"/>
      <c r="BW85" s="711"/>
      <c r="BX85" s="711"/>
      <c r="BY85" s="711"/>
      <c r="BZ85" s="712"/>
      <c r="CA85" s="710"/>
      <c r="CB85" s="711"/>
      <c r="CC85" s="711"/>
      <c r="CD85" s="711"/>
      <c r="CE85" s="712"/>
      <c r="CF85" s="710"/>
      <c r="CG85" s="711"/>
      <c r="CH85" s="711"/>
      <c r="CI85" s="711"/>
      <c r="CJ85" s="712"/>
      <c r="CK85" s="710"/>
      <c r="CL85" s="711"/>
      <c r="CM85" s="711"/>
      <c r="CN85" s="711"/>
      <c r="CO85" s="711"/>
      <c r="CP85" s="712"/>
      <c r="CQ85" s="710"/>
      <c r="CR85" s="711"/>
      <c r="CS85" s="711"/>
      <c r="CT85" s="711"/>
      <c r="CU85" s="711"/>
      <c r="CV85" s="712"/>
      <c r="CW85" s="710"/>
      <c r="CX85" s="711"/>
      <c r="CY85" s="711"/>
      <c r="CZ85" s="711"/>
      <c r="DA85" s="711"/>
      <c r="DB85" s="712"/>
      <c r="DC85" s="710"/>
      <c r="DD85" s="711"/>
      <c r="DE85" s="711"/>
      <c r="DF85" s="711"/>
      <c r="DG85" s="711"/>
      <c r="DH85" s="711"/>
      <c r="DI85" s="712"/>
      <c r="DJ85" s="710"/>
      <c r="DK85" s="711"/>
      <c r="DL85" s="711"/>
      <c r="DM85" s="711"/>
      <c r="DN85" s="711"/>
      <c r="DO85" s="712"/>
      <c r="DP85" s="710"/>
      <c r="DQ85" s="711"/>
      <c r="DR85" s="711"/>
      <c r="DS85" s="711"/>
      <c r="DT85" s="712"/>
      <c r="DV85" s="526"/>
    </row>
    <row r="86" spans="2:126" ht="6.45" customHeight="1" x14ac:dyDescent="0.25">
      <c r="B86" s="737">
        <v>123</v>
      </c>
      <c r="C86" s="738"/>
      <c r="D86" s="739"/>
      <c r="E86" s="746"/>
      <c r="F86" s="747"/>
      <c r="G86" s="747"/>
      <c r="H86" s="747"/>
      <c r="I86" s="747"/>
      <c r="J86" s="747"/>
      <c r="K86" s="747"/>
      <c r="L86" s="747"/>
      <c r="M86" s="747"/>
      <c r="N86" s="747"/>
      <c r="O86" s="747"/>
      <c r="P86" s="747"/>
      <c r="Q86" s="747"/>
      <c r="R86" s="748"/>
      <c r="S86" s="704"/>
      <c r="T86" s="705"/>
      <c r="U86" s="705"/>
      <c r="V86" s="705"/>
      <c r="W86" s="705"/>
      <c r="X86" s="706"/>
      <c r="Y86" s="755"/>
      <c r="Z86" s="756"/>
      <c r="AA86" s="756"/>
      <c r="AB86" s="756"/>
      <c r="AC86" s="756"/>
      <c r="AD86" s="756"/>
      <c r="AE86" s="756"/>
      <c r="AF86" s="757"/>
      <c r="AG86" s="755"/>
      <c r="AH86" s="756"/>
      <c r="AI86" s="756"/>
      <c r="AJ86" s="756"/>
      <c r="AK86" s="756"/>
      <c r="AL86" s="756"/>
      <c r="AM86" s="756"/>
      <c r="AN86" s="757"/>
      <c r="AO86" s="755"/>
      <c r="AP86" s="756"/>
      <c r="AQ86" s="756"/>
      <c r="AR86" s="756"/>
      <c r="AS86" s="756"/>
      <c r="AT86" s="756"/>
      <c r="AU86" s="756"/>
      <c r="AV86" s="757"/>
      <c r="AW86" s="764" t="str">
        <f>IF(AG86="","",AG86+AO86)</f>
        <v/>
      </c>
      <c r="AX86" s="765"/>
      <c r="AY86" s="765"/>
      <c r="AZ86" s="765"/>
      <c r="BA86" s="765"/>
      <c r="BB86" s="765"/>
      <c r="BC86" s="765"/>
      <c r="BD86" s="766"/>
      <c r="BE86" s="773"/>
      <c r="BF86" s="774"/>
      <c r="BG86" s="774"/>
      <c r="BH86" s="774"/>
      <c r="BI86" s="774"/>
      <c r="BJ86" s="774"/>
      <c r="BK86" s="774"/>
      <c r="BL86" s="774"/>
      <c r="BM86" s="779" t="str">
        <f>IF(BE86=0,"",BE86*12)</f>
        <v/>
      </c>
      <c r="BN86" s="780"/>
      <c r="BO86" s="780"/>
      <c r="BP86" s="780"/>
      <c r="BQ86" s="780"/>
      <c r="BR86" s="780"/>
      <c r="BS86" s="780"/>
      <c r="BT86" s="781"/>
      <c r="BU86" s="704"/>
      <c r="BV86" s="705"/>
      <c r="BW86" s="705"/>
      <c r="BX86" s="705"/>
      <c r="BY86" s="705"/>
      <c r="BZ86" s="706"/>
      <c r="CA86" s="704"/>
      <c r="CB86" s="705"/>
      <c r="CC86" s="705"/>
      <c r="CD86" s="705"/>
      <c r="CE86" s="706"/>
      <c r="CF86" s="704"/>
      <c r="CG86" s="705"/>
      <c r="CH86" s="705"/>
      <c r="CI86" s="705"/>
      <c r="CJ86" s="706"/>
      <c r="CK86" s="704"/>
      <c r="CL86" s="705"/>
      <c r="CM86" s="705"/>
      <c r="CN86" s="705"/>
      <c r="CO86" s="705"/>
      <c r="CP86" s="706"/>
      <c r="CQ86" s="704"/>
      <c r="CR86" s="705"/>
      <c r="CS86" s="705"/>
      <c r="CT86" s="705"/>
      <c r="CU86" s="705"/>
      <c r="CV86" s="706"/>
      <c r="CW86" s="704"/>
      <c r="CX86" s="705"/>
      <c r="CY86" s="705"/>
      <c r="CZ86" s="705"/>
      <c r="DA86" s="705"/>
      <c r="DB86" s="706"/>
      <c r="DC86" s="788"/>
      <c r="DD86" s="705"/>
      <c r="DE86" s="705"/>
      <c r="DF86" s="705"/>
      <c r="DG86" s="705"/>
      <c r="DH86" s="705"/>
      <c r="DI86" s="706"/>
      <c r="DJ86" s="704"/>
      <c r="DK86" s="705"/>
      <c r="DL86" s="705"/>
      <c r="DM86" s="705"/>
      <c r="DN86" s="705"/>
      <c r="DO86" s="706"/>
      <c r="DP86" s="704"/>
      <c r="DQ86" s="705"/>
      <c r="DR86" s="705"/>
      <c r="DS86" s="705"/>
      <c r="DT86" s="706"/>
      <c r="DV86" s="526"/>
    </row>
    <row r="87" spans="2:126" ht="6.45" customHeight="1" x14ac:dyDescent="0.25">
      <c r="B87" s="740"/>
      <c r="C87" s="741"/>
      <c r="D87" s="742"/>
      <c r="E87" s="749"/>
      <c r="F87" s="750"/>
      <c r="G87" s="750"/>
      <c r="H87" s="750"/>
      <c r="I87" s="750"/>
      <c r="J87" s="750"/>
      <c r="K87" s="750"/>
      <c r="L87" s="750"/>
      <c r="M87" s="750"/>
      <c r="N87" s="750"/>
      <c r="O87" s="750"/>
      <c r="P87" s="750"/>
      <c r="Q87" s="750"/>
      <c r="R87" s="751"/>
      <c r="S87" s="707"/>
      <c r="T87" s="708"/>
      <c r="U87" s="708"/>
      <c r="V87" s="708"/>
      <c r="W87" s="708"/>
      <c r="X87" s="709"/>
      <c r="Y87" s="758"/>
      <c r="Z87" s="759"/>
      <c r="AA87" s="759"/>
      <c r="AB87" s="759"/>
      <c r="AC87" s="759"/>
      <c r="AD87" s="759"/>
      <c r="AE87" s="759"/>
      <c r="AF87" s="760"/>
      <c r="AG87" s="758"/>
      <c r="AH87" s="759"/>
      <c r="AI87" s="759"/>
      <c r="AJ87" s="759"/>
      <c r="AK87" s="759"/>
      <c r="AL87" s="759"/>
      <c r="AM87" s="759"/>
      <c r="AN87" s="760"/>
      <c r="AO87" s="758"/>
      <c r="AP87" s="759"/>
      <c r="AQ87" s="759"/>
      <c r="AR87" s="759"/>
      <c r="AS87" s="759"/>
      <c r="AT87" s="759"/>
      <c r="AU87" s="759"/>
      <c r="AV87" s="760"/>
      <c r="AW87" s="767"/>
      <c r="AX87" s="768"/>
      <c r="AY87" s="768"/>
      <c r="AZ87" s="768"/>
      <c r="BA87" s="768"/>
      <c r="BB87" s="768"/>
      <c r="BC87" s="768"/>
      <c r="BD87" s="769"/>
      <c r="BE87" s="775"/>
      <c r="BF87" s="776"/>
      <c r="BG87" s="776"/>
      <c r="BH87" s="776"/>
      <c r="BI87" s="776"/>
      <c r="BJ87" s="776"/>
      <c r="BK87" s="776"/>
      <c r="BL87" s="776"/>
      <c r="BM87" s="782"/>
      <c r="BN87" s="783"/>
      <c r="BO87" s="783"/>
      <c r="BP87" s="783"/>
      <c r="BQ87" s="783"/>
      <c r="BR87" s="783"/>
      <c r="BS87" s="783"/>
      <c r="BT87" s="784"/>
      <c r="BU87" s="707"/>
      <c r="BV87" s="708"/>
      <c r="BW87" s="708"/>
      <c r="BX87" s="708"/>
      <c r="BY87" s="708"/>
      <c r="BZ87" s="709"/>
      <c r="CA87" s="707"/>
      <c r="CB87" s="708"/>
      <c r="CC87" s="708"/>
      <c r="CD87" s="708"/>
      <c r="CE87" s="709"/>
      <c r="CF87" s="707"/>
      <c r="CG87" s="708"/>
      <c r="CH87" s="708"/>
      <c r="CI87" s="708"/>
      <c r="CJ87" s="709"/>
      <c r="CK87" s="707"/>
      <c r="CL87" s="708"/>
      <c r="CM87" s="708"/>
      <c r="CN87" s="708"/>
      <c r="CO87" s="708"/>
      <c r="CP87" s="709"/>
      <c r="CQ87" s="707"/>
      <c r="CR87" s="708"/>
      <c r="CS87" s="708"/>
      <c r="CT87" s="708"/>
      <c r="CU87" s="708"/>
      <c r="CV87" s="709"/>
      <c r="CW87" s="707"/>
      <c r="CX87" s="708"/>
      <c r="CY87" s="708"/>
      <c r="CZ87" s="708"/>
      <c r="DA87" s="708"/>
      <c r="DB87" s="709"/>
      <c r="DC87" s="707"/>
      <c r="DD87" s="708"/>
      <c r="DE87" s="708"/>
      <c r="DF87" s="708"/>
      <c r="DG87" s="708"/>
      <c r="DH87" s="708"/>
      <c r="DI87" s="709"/>
      <c r="DJ87" s="707"/>
      <c r="DK87" s="708"/>
      <c r="DL87" s="708"/>
      <c r="DM87" s="708"/>
      <c r="DN87" s="708"/>
      <c r="DO87" s="709"/>
      <c r="DP87" s="707"/>
      <c r="DQ87" s="708"/>
      <c r="DR87" s="708"/>
      <c r="DS87" s="708"/>
      <c r="DT87" s="709"/>
      <c r="DV87" s="526"/>
    </row>
    <row r="88" spans="2:126" ht="6.45" customHeight="1" x14ac:dyDescent="0.25">
      <c r="B88" s="743"/>
      <c r="C88" s="744"/>
      <c r="D88" s="745"/>
      <c r="E88" s="752"/>
      <c r="F88" s="753"/>
      <c r="G88" s="753"/>
      <c r="H88" s="753"/>
      <c r="I88" s="753"/>
      <c r="J88" s="753"/>
      <c r="K88" s="753"/>
      <c r="L88" s="753"/>
      <c r="M88" s="753"/>
      <c r="N88" s="753"/>
      <c r="O88" s="753"/>
      <c r="P88" s="753"/>
      <c r="Q88" s="753"/>
      <c r="R88" s="754"/>
      <c r="S88" s="710"/>
      <c r="T88" s="711"/>
      <c r="U88" s="711"/>
      <c r="V88" s="711"/>
      <c r="W88" s="711"/>
      <c r="X88" s="712"/>
      <c r="Y88" s="761"/>
      <c r="Z88" s="762"/>
      <c r="AA88" s="762"/>
      <c r="AB88" s="762"/>
      <c r="AC88" s="762"/>
      <c r="AD88" s="762"/>
      <c r="AE88" s="762"/>
      <c r="AF88" s="763"/>
      <c r="AG88" s="761"/>
      <c r="AH88" s="762"/>
      <c r="AI88" s="762"/>
      <c r="AJ88" s="762"/>
      <c r="AK88" s="762"/>
      <c r="AL88" s="762"/>
      <c r="AM88" s="762"/>
      <c r="AN88" s="763"/>
      <c r="AO88" s="761"/>
      <c r="AP88" s="762"/>
      <c r="AQ88" s="762"/>
      <c r="AR88" s="762"/>
      <c r="AS88" s="762"/>
      <c r="AT88" s="762"/>
      <c r="AU88" s="762"/>
      <c r="AV88" s="763"/>
      <c r="AW88" s="770"/>
      <c r="AX88" s="771"/>
      <c r="AY88" s="771"/>
      <c r="AZ88" s="771"/>
      <c r="BA88" s="771"/>
      <c r="BB88" s="771"/>
      <c r="BC88" s="771"/>
      <c r="BD88" s="772"/>
      <c r="BE88" s="777"/>
      <c r="BF88" s="778"/>
      <c r="BG88" s="778"/>
      <c r="BH88" s="778"/>
      <c r="BI88" s="778"/>
      <c r="BJ88" s="778"/>
      <c r="BK88" s="778"/>
      <c r="BL88" s="778"/>
      <c r="BM88" s="785"/>
      <c r="BN88" s="786"/>
      <c r="BO88" s="786"/>
      <c r="BP88" s="786"/>
      <c r="BQ88" s="786"/>
      <c r="BR88" s="786"/>
      <c r="BS88" s="786"/>
      <c r="BT88" s="787"/>
      <c r="BU88" s="710"/>
      <c r="BV88" s="711"/>
      <c r="BW88" s="711"/>
      <c r="BX88" s="711"/>
      <c r="BY88" s="711"/>
      <c r="BZ88" s="712"/>
      <c r="CA88" s="710"/>
      <c r="CB88" s="711"/>
      <c r="CC88" s="711"/>
      <c r="CD88" s="711"/>
      <c r="CE88" s="712"/>
      <c r="CF88" s="710"/>
      <c r="CG88" s="711"/>
      <c r="CH88" s="711"/>
      <c r="CI88" s="711"/>
      <c r="CJ88" s="712"/>
      <c r="CK88" s="710"/>
      <c r="CL88" s="711"/>
      <c r="CM88" s="711"/>
      <c r="CN88" s="711"/>
      <c r="CO88" s="711"/>
      <c r="CP88" s="712"/>
      <c r="CQ88" s="710"/>
      <c r="CR88" s="711"/>
      <c r="CS88" s="711"/>
      <c r="CT88" s="711"/>
      <c r="CU88" s="711"/>
      <c r="CV88" s="712"/>
      <c r="CW88" s="710"/>
      <c r="CX88" s="711"/>
      <c r="CY88" s="711"/>
      <c r="CZ88" s="711"/>
      <c r="DA88" s="711"/>
      <c r="DB88" s="712"/>
      <c r="DC88" s="710"/>
      <c r="DD88" s="711"/>
      <c r="DE88" s="711"/>
      <c r="DF88" s="711"/>
      <c r="DG88" s="711"/>
      <c r="DH88" s="711"/>
      <c r="DI88" s="712"/>
      <c r="DJ88" s="710"/>
      <c r="DK88" s="711"/>
      <c r="DL88" s="711"/>
      <c r="DM88" s="711"/>
      <c r="DN88" s="711"/>
      <c r="DO88" s="712"/>
      <c r="DP88" s="710"/>
      <c r="DQ88" s="711"/>
      <c r="DR88" s="711"/>
      <c r="DS88" s="711"/>
      <c r="DT88" s="712"/>
      <c r="DV88" s="526"/>
    </row>
    <row r="89" spans="2:126" ht="6.45" customHeight="1" x14ac:dyDescent="0.25">
      <c r="B89" s="737">
        <v>124</v>
      </c>
      <c r="C89" s="738"/>
      <c r="D89" s="739"/>
      <c r="E89" s="746"/>
      <c r="F89" s="747"/>
      <c r="G89" s="747"/>
      <c r="H89" s="747"/>
      <c r="I89" s="747"/>
      <c r="J89" s="747"/>
      <c r="K89" s="747"/>
      <c r="L89" s="747"/>
      <c r="M89" s="747"/>
      <c r="N89" s="747"/>
      <c r="O89" s="747"/>
      <c r="P89" s="747"/>
      <c r="Q89" s="747"/>
      <c r="R89" s="748"/>
      <c r="S89" s="704"/>
      <c r="T89" s="705"/>
      <c r="U89" s="705"/>
      <c r="V89" s="705"/>
      <c r="W89" s="705"/>
      <c r="X89" s="706"/>
      <c r="Y89" s="755"/>
      <c r="Z89" s="756"/>
      <c r="AA89" s="756"/>
      <c r="AB89" s="756"/>
      <c r="AC89" s="756"/>
      <c r="AD89" s="756"/>
      <c r="AE89" s="756"/>
      <c r="AF89" s="757"/>
      <c r="AG89" s="755"/>
      <c r="AH89" s="756"/>
      <c r="AI89" s="756"/>
      <c r="AJ89" s="756"/>
      <c r="AK89" s="756"/>
      <c r="AL89" s="756"/>
      <c r="AM89" s="756"/>
      <c r="AN89" s="757"/>
      <c r="AO89" s="755"/>
      <c r="AP89" s="756"/>
      <c r="AQ89" s="756"/>
      <c r="AR89" s="756"/>
      <c r="AS89" s="756"/>
      <c r="AT89" s="756"/>
      <c r="AU89" s="756"/>
      <c r="AV89" s="757"/>
      <c r="AW89" s="764" t="str">
        <f>IF(AG89="","",AG89+AO89)</f>
        <v/>
      </c>
      <c r="AX89" s="765"/>
      <c r="AY89" s="765"/>
      <c r="AZ89" s="765"/>
      <c r="BA89" s="765"/>
      <c r="BB89" s="765"/>
      <c r="BC89" s="765"/>
      <c r="BD89" s="766"/>
      <c r="BE89" s="773"/>
      <c r="BF89" s="774"/>
      <c r="BG89" s="774"/>
      <c r="BH89" s="774"/>
      <c r="BI89" s="774"/>
      <c r="BJ89" s="774"/>
      <c r="BK89" s="774"/>
      <c r="BL89" s="774"/>
      <c r="BM89" s="779" t="str">
        <f>IF(BE89=0,"",BE89*12)</f>
        <v/>
      </c>
      <c r="BN89" s="780"/>
      <c r="BO89" s="780"/>
      <c r="BP89" s="780"/>
      <c r="BQ89" s="780"/>
      <c r="BR89" s="780"/>
      <c r="BS89" s="780"/>
      <c r="BT89" s="781"/>
      <c r="BU89" s="704"/>
      <c r="BV89" s="705"/>
      <c r="BW89" s="705"/>
      <c r="BX89" s="705"/>
      <c r="BY89" s="705"/>
      <c r="BZ89" s="706"/>
      <c r="CA89" s="704"/>
      <c r="CB89" s="705"/>
      <c r="CC89" s="705"/>
      <c r="CD89" s="705"/>
      <c r="CE89" s="706"/>
      <c r="CF89" s="704"/>
      <c r="CG89" s="705"/>
      <c r="CH89" s="705"/>
      <c r="CI89" s="705"/>
      <c r="CJ89" s="706"/>
      <c r="CK89" s="704"/>
      <c r="CL89" s="705"/>
      <c r="CM89" s="705"/>
      <c r="CN89" s="705"/>
      <c r="CO89" s="705"/>
      <c r="CP89" s="706"/>
      <c r="CQ89" s="704"/>
      <c r="CR89" s="705"/>
      <c r="CS89" s="705"/>
      <c r="CT89" s="705"/>
      <c r="CU89" s="705"/>
      <c r="CV89" s="706"/>
      <c r="CW89" s="704"/>
      <c r="CX89" s="705"/>
      <c r="CY89" s="705"/>
      <c r="CZ89" s="705"/>
      <c r="DA89" s="705"/>
      <c r="DB89" s="706"/>
      <c r="DC89" s="788"/>
      <c r="DD89" s="705"/>
      <c r="DE89" s="705"/>
      <c r="DF89" s="705"/>
      <c r="DG89" s="705"/>
      <c r="DH89" s="705"/>
      <c r="DI89" s="706"/>
      <c r="DJ89" s="704"/>
      <c r="DK89" s="705"/>
      <c r="DL89" s="705"/>
      <c r="DM89" s="705"/>
      <c r="DN89" s="705"/>
      <c r="DO89" s="706"/>
      <c r="DP89" s="704"/>
      <c r="DQ89" s="705"/>
      <c r="DR89" s="705"/>
      <c r="DS89" s="705"/>
      <c r="DT89" s="706"/>
      <c r="DV89" s="526"/>
    </row>
    <row r="90" spans="2:126" ht="6.45" customHeight="1" x14ac:dyDescent="0.25">
      <c r="B90" s="740"/>
      <c r="C90" s="741"/>
      <c r="D90" s="742"/>
      <c r="E90" s="749"/>
      <c r="F90" s="750"/>
      <c r="G90" s="750"/>
      <c r="H90" s="750"/>
      <c r="I90" s="750"/>
      <c r="J90" s="750"/>
      <c r="K90" s="750"/>
      <c r="L90" s="750"/>
      <c r="M90" s="750"/>
      <c r="N90" s="750"/>
      <c r="O90" s="750"/>
      <c r="P90" s="750"/>
      <c r="Q90" s="750"/>
      <c r="R90" s="751"/>
      <c r="S90" s="707"/>
      <c r="T90" s="708"/>
      <c r="U90" s="708"/>
      <c r="V90" s="708"/>
      <c r="W90" s="708"/>
      <c r="X90" s="709"/>
      <c r="Y90" s="758"/>
      <c r="Z90" s="759"/>
      <c r="AA90" s="759"/>
      <c r="AB90" s="759"/>
      <c r="AC90" s="759"/>
      <c r="AD90" s="759"/>
      <c r="AE90" s="759"/>
      <c r="AF90" s="760"/>
      <c r="AG90" s="758"/>
      <c r="AH90" s="759"/>
      <c r="AI90" s="759"/>
      <c r="AJ90" s="759"/>
      <c r="AK90" s="759"/>
      <c r="AL90" s="759"/>
      <c r="AM90" s="759"/>
      <c r="AN90" s="760"/>
      <c r="AO90" s="758"/>
      <c r="AP90" s="759"/>
      <c r="AQ90" s="759"/>
      <c r="AR90" s="759"/>
      <c r="AS90" s="759"/>
      <c r="AT90" s="759"/>
      <c r="AU90" s="759"/>
      <c r="AV90" s="760"/>
      <c r="AW90" s="767"/>
      <c r="AX90" s="768"/>
      <c r="AY90" s="768"/>
      <c r="AZ90" s="768"/>
      <c r="BA90" s="768"/>
      <c r="BB90" s="768"/>
      <c r="BC90" s="768"/>
      <c r="BD90" s="769"/>
      <c r="BE90" s="775"/>
      <c r="BF90" s="776"/>
      <c r="BG90" s="776"/>
      <c r="BH90" s="776"/>
      <c r="BI90" s="776"/>
      <c r="BJ90" s="776"/>
      <c r="BK90" s="776"/>
      <c r="BL90" s="776"/>
      <c r="BM90" s="782"/>
      <c r="BN90" s="783"/>
      <c r="BO90" s="783"/>
      <c r="BP90" s="783"/>
      <c r="BQ90" s="783"/>
      <c r="BR90" s="783"/>
      <c r="BS90" s="783"/>
      <c r="BT90" s="784"/>
      <c r="BU90" s="707"/>
      <c r="BV90" s="708"/>
      <c r="BW90" s="708"/>
      <c r="BX90" s="708"/>
      <c r="BY90" s="708"/>
      <c r="BZ90" s="709"/>
      <c r="CA90" s="707"/>
      <c r="CB90" s="708"/>
      <c r="CC90" s="708"/>
      <c r="CD90" s="708"/>
      <c r="CE90" s="709"/>
      <c r="CF90" s="707"/>
      <c r="CG90" s="708"/>
      <c r="CH90" s="708"/>
      <c r="CI90" s="708"/>
      <c r="CJ90" s="709"/>
      <c r="CK90" s="707"/>
      <c r="CL90" s="708"/>
      <c r="CM90" s="708"/>
      <c r="CN90" s="708"/>
      <c r="CO90" s="708"/>
      <c r="CP90" s="709"/>
      <c r="CQ90" s="707"/>
      <c r="CR90" s="708"/>
      <c r="CS90" s="708"/>
      <c r="CT90" s="708"/>
      <c r="CU90" s="708"/>
      <c r="CV90" s="709"/>
      <c r="CW90" s="707"/>
      <c r="CX90" s="708"/>
      <c r="CY90" s="708"/>
      <c r="CZ90" s="708"/>
      <c r="DA90" s="708"/>
      <c r="DB90" s="709"/>
      <c r="DC90" s="707"/>
      <c r="DD90" s="708"/>
      <c r="DE90" s="708"/>
      <c r="DF90" s="708"/>
      <c r="DG90" s="708"/>
      <c r="DH90" s="708"/>
      <c r="DI90" s="709"/>
      <c r="DJ90" s="707"/>
      <c r="DK90" s="708"/>
      <c r="DL90" s="708"/>
      <c r="DM90" s="708"/>
      <c r="DN90" s="708"/>
      <c r="DO90" s="709"/>
      <c r="DP90" s="707"/>
      <c r="DQ90" s="708"/>
      <c r="DR90" s="708"/>
      <c r="DS90" s="708"/>
      <c r="DT90" s="709"/>
      <c r="DV90" s="526"/>
    </row>
    <row r="91" spans="2:126" ht="6.45" customHeight="1" x14ac:dyDescent="0.25">
      <c r="B91" s="743"/>
      <c r="C91" s="744"/>
      <c r="D91" s="745"/>
      <c r="E91" s="752"/>
      <c r="F91" s="753"/>
      <c r="G91" s="753"/>
      <c r="H91" s="753"/>
      <c r="I91" s="753"/>
      <c r="J91" s="753"/>
      <c r="K91" s="753"/>
      <c r="L91" s="753"/>
      <c r="M91" s="753"/>
      <c r="N91" s="753"/>
      <c r="O91" s="753"/>
      <c r="P91" s="753"/>
      <c r="Q91" s="753"/>
      <c r="R91" s="754"/>
      <c r="S91" s="710"/>
      <c r="T91" s="711"/>
      <c r="U91" s="711"/>
      <c r="V91" s="711"/>
      <c r="W91" s="711"/>
      <c r="X91" s="712"/>
      <c r="Y91" s="761"/>
      <c r="Z91" s="762"/>
      <c r="AA91" s="762"/>
      <c r="AB91" s="762"/>
      <c r="AC91" s="762"/>
      <c r="AD91" s="762"/>
      <c r="AE91" s="762"/>
      <c r="AF91" s="763"/>
      <c r="AG91" s="761"/>
      <c r="AH91" s="762"/>
      <c r="AI91" s="762"/>
      <c r="AJ91" s="762"/>
      <c r="AK91" s="762"/>
      <c r="AL91" s="762"/>
      <c r="AM91" s="762"/>
      <c r="AN91" s="763"/>
      <c r="AO91" s="761"/>
      <c r="AP91" s="762"/>
      <c r="AQ91" s="762"/>
      <c r="AR91" s="762"/>
      <c r="AS91" s="762"/>
      <c r="AT91" s="762"/>
      <c r="AU91" s="762"/>
      <c r="AV91" s="763"/>
      <c r="AW91" s="770"/>
      <c r="AX91" s="771"/>
      <c r="AY91" s="771"/>
      <c r="AZ91" s="771"/>
      <c r="BA91" s="771"/>
      <c r="BB91" s="771"/>
      <c r="BC91" s="771"/>
      <c r="BD91" s="772"/>
      <c r="BE91" s="777"/>
      <c r="BF91" s="778"/>
      <c r="BG91" s="778"/>
      <c r="BH91" s="778"/>
      <c r="BI91" s="778"/>
      <c r="BJ91" s="778"/>
      <c r="BK91" s="778"/>
      <c r="BL91" s="778"/>
      <c r="BM91" s="785"/>
      <c r="BN91" s="786"/>
      <c r="BO91" s="786"/>
      <c r="BP91" s="786"/>
      <c r="BQ91" s="786"/>
      <c r="BR91" s="786"/>
      <c r="BS91" s="786"/>
      <c r="BT91" s="787"/>
      <c r="BU91" s="710"/>
      <c r="BV91" s="711"/>
      <c r="BW91" s="711"/>
      <c r="BX91" s="711"/>
      <c r="BY91" s="711"/>
      <c r="BZ91" s="712"/>
      <c r="CA91" s="710"/>
      <c r="CB91" s="711"/>
      <c r="CC91" s="711"/>
      <c r="CD91" s="711"/>
      <c r="CE91" s="712"/>
      <c r="CF91" s="710"/>
      <c r="CG91" s="711"/>
      <c r="CH91" s="711"/>
      <c r="CI91" s="711"/>
      <c r="CJ91" s="712"/>
      <c r="CK91" s="710"/>
      <c r="CL91" s="711"/>
      <c r="CM91" s="711"/>
      <c r="CN91" s="711"/>
      <c r="CO91" s="711"/>
      <c r="CP91" s="712"/>
      <c r="CQ91" s="710"/>
      <c r="CR91" s="711"/>
      <c r="CS91" s="711"/>
      <c r="CT91" s="711"/>
      <c r="CU91" s="711"/>
      <c r="CV91" s="712"/>
      <c r="CW91" s="710"/>
      <c r="CX91" s="711"/>
      <c r="CY91" s="711"/>
      <c r="CZ91" s="711"/>
      <c r="DA91" s="711"/>
      <c r="DB91" s="712"/>
      <c r="DC91" s="710"/>
      <c r="DD91" s="711"/>
      <c r="DE91" s="711"/>
      <c r="DF91" s="711"/>
      <c r="DG91" s="711"/>
      <c r="DH91" s="711"/>
      <c r="DI91" s="712"/>
      <c r="DJ91" s="710"/>
      <c r="DK91" s="711"/>
      <c r="DL91" s="711"/>
      <c r="DM91" s="711"/>
      <c r="DN91" s="711"/>
      <c r="DO91" s="712"/>
      <c r="DP91" s="710"/>
      <c r="DQ91" s="711"/>
      <c r="DR91" s="711"/>
      <c r="DS91" s="711"/>
      <c r="DT91" s="712"/>
      <c r="DV91" s="526"/>
    </row>
    <row r="92" spans="2:126" ht="6.45" customHeight="1" x14ac:dyDescent="0.25">
      <c r="B92" s="737">
        <v>125</v>
      </c>
      <c r="C92" s="738"/>
      <c r="D92" s="739"/>
      <c r="E92" s="746"/>
      <c r="F92" s="747"/>
      <c r="G92" s="747"/>
      <c r="H92" s="747"/>
      <c r="I92" s="747"/>
      <c r="J92" s="747"/>
      <c r="K92" s="747"/>
      <c r="L92" s="747"/>
      <c r="M92" s="747"/>
      <c r="N92" s="747"/>
      <c r="O92" s="747"/>
      <c r="P92" s="747"/>
      <c r="Q92" s="747"/>
      <c r="R92" s="748"/>
      <c r="S92" s="704"/>
      <c r="T92" s="705"/>
      <c r="U92" s="705"/>
      <c r="V92" s="705"/>
      <c r="W92" s="705"/>
      <c r="X92" s="706"/>
      <c r="Y92" s="755"/>
      <c r="Z92" s="756"/>
      <c r="AA92" s="756"/>
      <c r="AB92" s="756"/>
      <c r="AC92" s="756"/>
      <c r="AD92" s="756"/>
      <c r="AE92" s="756"/>
      <c r="AF92" s="757"/>
      <c r="AG92" s="755"/>
      <c r="AH92" s="756"/>
      <c r="AI92" s="756"/>
      <c r="AJ92" s="756"/>
      <c r="AK92" s="756"/>
      <c r="AL92" s="756"/>
      <c r="AM92" s="756"/>
      <c r="AN92" s="757"/>
      <c r="AO92" s="755"/>
      <c r="AP92" s="756"/>
      <c r="AQ92" s="756"/>
      <c r="AR92" s="756"/>
      <c r="AS92" s="756"/>
      <c r="AT92" s="756"/>
      <c r="AU92" s="756"/>
      <c r="AV92" s="757"/>
      <c r="AW92" s="764" t="str">
        <f>IF(AG92="","",AG92+AO92)</f>
        <v/>
      </c>
      <c r="AX92" s="765"/>
      <c r="AY92" s="765"/>
      <c r="AZ92" s="765"/>
      <c r="BA92" s="765"/>
      <c r="BB92" s="765"/>
      <c r="BC92" s="765"/>
      <c r="BD92" s="766"/>
      <c r="BE92" s="773"/>
      <c r="BF92" s="774"/>
      <c r="BG92" s="774"/>
      <c r="BH92" s="774"/>
      <c r="BI92" s="774"/>
      <c r="BJ92" s="774"/>
      <c r="BK92" s="774"/>
      <c r="BL92" s="774"/>
      <c r="BM92" s="779" t="str">
        <f>IF(BE92=0,"",BE92*12)</f>
        <v/>
      </c>
      <c r="BN92" s="780"/>
      <c r="BO92" s="780"/>
      <c r="BP92" s="780"/>
      <c r="BQ92" s="780"/>
      <c r="BR92" s="780"/>
      <c r="BS92" s="780"/>
      <c r="BT92" s="781"/>
      <c r="BU92" s="704"/>
      <c r="BV92" s="705"/>
      <c r="BW92" s="705"/>
      <c r="BX92" s="705"/>
      <c r="BY92" s="705"/>
      <c r="BZ92" s="706"/>
      <c r="CA92" s="704"/>
      <c r="CB92" s="705"/>
      <c r="CC92" s="705"/>
      <c r="CD92" s="705"/>
      <c r="CE92" s="706"/>
      <c r="CF92" s="704"/>
      <c r="CG92" s="705"/>
      <c r="CH92" s="705"/>
      <c r="CI92" s="705"/>
      <c r="CJ92" s="706"/>
      <c r="CK92" s="704"/>
      <c r="CL92" s="705"/>
      <c r="CM92" s="705"/>
      <c r="CN92" s="705"/>
      <c r="CO92" s="705"/>
      <c r="CP92" s="706"/>
      <c r="CQ92" s="704"/>
      <c r="CR92" s="705"/>
      <c r="CS92" s="705"/>
      <c r="CT92" s="705"/>
      <c r="CU92" s="705"/>
      <c r="CV92" s="706"/>
      <c r="CW92" s="704"/>
      <c r="CX92" s="705"/>
      <c r="CY92" s="705"/>
      <c r="CZ92" s="705"/>
      <c r="DA92" s="705"/>
      <c r="DB92" s="706"/>
      <c r="DC92" s="788"/>
      <c r="DD92" s="705"/>
      <c r="DE92" s="705"/>
      <c r="DF92" s="705"/>
      <c r="DG92" s="705"/>
      <c r="DH92" s="705"/>
      <c r="DI92" s="706"/>
      <c r="DJ92" s="704"/>
      <c r="DK92" s="705"/>
      <c r="DL92" s="705"/>
      <c r="DM92" s="705"/>
      <c r="DN92" s="705"/>
      <c r="DO92" s="706"/>
      <c r="DP92" s="704"/>
      <c r="DQ92" s="705"/>
      <c r="DR92" s="705"/>
      <c r="DS92" s="705"/>
      <c r="DT92" s="706"/>
      <c r="DV92" s="526"/>
    </row>
    <row r="93" spans="2:126" ht="6.45" customHeight="1" x14ac:dyDescent="0.25">
      <c r="B93" s="740"/>
      <c r="C93" s="741"/>
      <c r="D93" s="742"/>
      <c r="E93" s="749"/>
      <c r="F93" s="750"/>
      <c r="G93" s="750"/>
      <c r="H93" s="750"/>
      <c r="I93" s="750"/>
      <c r="J93" s="750"/>
      <c r="K93" s="750"/>
      <c r="L93" s="750"/>
      <c r="M93" s="750"/>
      <c r="N93" s="750"/>
      <c r="O93" s="750"/>
      <c r="P93" s="750"/>
      <c r="Q93" s="750"/>
      <c r="R93" s="751"/>
      <c r="S93" s="707"/>
      <c r="T93" s="708"/>
      <c r="U93" s="708"/>
      <c r="V93" s="708"/>
      <c r="W93" s="708"/>
      <c r="X93" s="709"/>
      <c r="Y93" s="758"/>
      <c r="Z93" s="759"/>
      <c r="AA93" s="759"/>
      <c r="AB93" s="759"/>
      <c r="AC93" s="759"/>
      <c r="AD93" s="759"/>
      <c r="AE93" s="759"/>
      <c r="AF93" s="760"/>
      <c r="AG93" s="758"/>
      <c r="AH93" s="759"/>
      <c r="AI93" s="759"/>
      <c r="AJ93" s="759"/>
      <c r="AK93" s="759"/>
      <c r="AL93" s="759"/>
      <c r="AM93" s="759"/>
      <c r="AN93" s="760"/>
      <c r="AO93" s="758"/>
      <c r="AP93" s="759"/>
      <c r="AQ93" s="759"/>
      <c r="AR93" s="759"/>
      <c r="AS93" s="759"/>
      <c r="AT93" s="759"/>
      <c r="AU93" s="759"/>
      <c r="AV93" s="760"/>
      <c r="AW93" s="767"/>
      <c r="AX93" s="768"/>
      <c r="AY93" s="768"/>
      <c r="AZ93" s="768"/>
      <c r="BA93" s="768"/>
      <c r="BB93" s="768"/>
      <c r="BC93" s="768"/>
      <c r="BD93" s="769"/>
      <c r="BE93" s="775"/>
      <c r="BF93" s="776"/>
      <c r="BG93" s="776"/>
      <c r="BH93" s="776"/>
      <c r="BI93" s="776"/>
      <c r="BJ93" s="776"/>
      <c r="BK93" s="776"/>
      <c r="BL93" s="776"/>
      <c r="BM93" s="782"/>
      <c r="BN93" s="783"/>
      <c r="BO93" s="783"/>
      <c r="BP93" s="783"/>
      <c r="BQ93" s="783"/>
      <c r="BR93" s="783"/>
      <c r="BS93" s="783"/>
      <c r="BT93" s="784"/>
      <c r="BU93" s="707"/>
      <c r="BV93" s="708"/>
      <c r="BW93" s="708"/>
      <c r="BX93" s="708"/>
      <c r="BY93" s="708"/>
      <c r="BZ93" s="709"/>
      <c r="CA93" s="707"/>
      <c r="CB93" s="708"/>
      <c r="CC93" s="708"/>
      <c r="CD93" s="708"/>
      <c r="CE93" s="709"/>
      <c r="CF93" s="707"/>
      <c r="CG93" s="708"/>
      <c r="CH93" s="708"/>
      <c r="CI93" s="708"/>
      <c r="CJ93" s="709"/>
      <c r="CK93" s="707"/>
      <c r="CL93" s="708"/>
      <c r="CM93" s="708"/>
      <c r="CN93" s="708"/>
      <c r="CO93" s="708"/>
      <c r="CP93" s="709"/>
      <c r="CQ93" s="707"/>
      <c r="CR93" s="708"/>
      <c r="CS93" s="708"/>
      <c r="CT93" s="708"/>
      <c r="CU93" s="708"/>
      <c r="CV93" s="709"/>
      <c r="CW93" s="707"/>
      <c r="CX93" s="708"/>
      <c r="CY93" s="708"/>
      <c r="CZ93" s="708"/>
      <c r="DA93" s="708"/>
      <c r="DB93" s="709"/>
      <c r="DC93" s="707"/>
      <c r="DD93" s="708"/>
      <c r="DE93" s="708"/>
      <c r="DF93" s="708"/>
      <c r="DG93" s="708"/>
      <c r="DH93" s="708"/>
      <c r="DI93" s="709"/>
      <c r="DJ93" s="707"/>
      <c r="DK93" s="708"/>
      <c r="DL93" s="708"/>
      <c r="DM93" s="708"/>
      <c r="DN93" s="708"/>
      <c r="DO93" s="709"/>
      <c r="DP93" s="707"/>
      <c r="DQ93" s="708"/>
      <c r="DR93" s="708"/>
      <c r="DS93" s="708"/>
      <c r="DT93" s="709"/>
      <c r="DV93" s="526"/>
    </row>
    <row r="94" spans="2:126" ht="6.45" customHeight="1" x14ac:dyDescent="0.25">
      <c r="B94" s="743"/>
      <c r="C94" s="744"/>
      <c r="D94" s="745"/>
      <c r="E94" s="752"/>
      <c r="F94" s="753"/>
      <c r="G94" s="753"/>
      <c r="H94" s="753"/>
      <c r="I94" s="753"/>
      <c r="J94" s="753"/>
      <c r="K94" s="753"/>
      <c r="L94" s="753"/>
      <c r="M94" s="753"/>
      <c r="N94" s="753"/>
      <c r="O94" s="753"/>
      <c r="P94" s="753"/>
      <c r="Q94" s="753"/>
      <c r="R94" s="754"/>
      <c r="S94" s="710"/>
      <c r="T94" s="711"/>
      <c r="U94" s="711"/>
      <c r="V94" s="711"/>
      <c r="W94" s="711"/>
      <c r="X94" s="712"/>
      <c r="Y94" s="761"/>
      <c r="Z94" s="762"/>
      <c r="AA94" s="762"/>
      <c r="AB94" s="762"/>
      <c r="AC94" s="762"/>
      <c r="AD94" s="762"/>
      <c r="AE94" s="762"/>
      <c r="AF94" s="763"/>
      <c r="AG94" s="761"/>
      <c r="AH94" s="762"/>
      <c r="AI94" s="762"/>
      <c r="AJ94" s="762"/>
      <c r="AK94" s="762"/>
      <c r="AL94" s="762"/>
      <c r="AM94" s="762"/>
      <c r="AN94" s="763"/>
      <c r="AO94" s="761"/>
      <c r="AP94" s="762"/>
      <c r="AQ94" s="762"/>
      <c r="AR94" s="762"/>
      <c r="AS94" s="762"/>
      <c r="AT94" s="762"/>
      <c r="AU94" s="762"/>
      <c r="AV94" s="763"/>
      <c r="AW94" s="770"/>
      <c r="AX94" s="771"/>
      <c r="AY94" s="771"/>
      <c r="AZ94" s="771"/>
      <c r="BA94" s="771"/>
      <c r="BB94" s="771"/>
      <c r="BC94" s="771"/>
      <c r="BD94" s="772"/>
      <c r="BE94" s="777"/>
      <c r="BF94" s="778"/>
      <c r="BG94" s="778"/>
      <c r="BH94" s="778"/>
      <c r="BI94" s="778"/>
      <c r="BJ94" s="778"/>
      <c r="BK94" s="778"/>
      <c r="BL94" s="778"/>
      <c r="BM94" s="785"/>
      <c r="BN94" s="786"/>
      <c r="BO94" s="786"/>
      <c r="BP94" s="786"/>
      <c r="BQ94" s="786"/>
      <c r="BR94" s="786"/>
      <c r="BS94" s="786"/>
      <c r="BT94" s="787"/>
      <c r="BU94" s="710"/>
      <c r="BV94" s="711"/>
      <c r="BW94" s="711"/>
      <c r="BX94" s="711"/>
      <c r="BY94" s="711"/>
      <c r="BZ94" s="712"/>
      <c r="CA94" s="710"/>
      <c r="CB94" s="711"/>
      <c r="CC94" s="711"/>
      <c r="CD94" s="711"/>
      <c r="CE94" s="712"/>
      <c r="CF94" s="710"/>
      <c r="CG94" s="711"/>
      <c r="CH94" s="711"/>
      <c r="CI94" s="711"/>
      <c r="CJ94" s="712"/>
      <c r="CK94" s="710"/>
      <c r="CL94" s="711"/>
      <c r="CM94" s="711"/>
      <c r="CN94" s="711"/>
      <c r="CO94" s="711"/>
      <c r="CP94" s="712"/>
      <c r="CQ94" s="710"/>
      <c r="CR94" s="711"/>
      <c r="CS94" s="711"/>
      <c r="CT94" s="711"/>
      <c r="CU94" s="711"/>
      <c r="CV94" s="712"/>
      <c r="CW94" s="710"/>
      <c r="CX94" s="711"/>
      <c r="CY94" s="711"/>
      <c r="CZ94" s="711"/>
      <c r="DA94" s="711"/>
      <c r="DB94" s="712"/>
      <c r="DC94" s="710"/>
      <c r="DD94" s="711"/>
      <c r="DE94" s="711"/>
      <c r="DF94" s="711"/>
      <c r="DG94" s="711"/>
      <c r="DH94" s="711"/>
      <c r="DI94" s="712"/>
      <c r="DJ94" s="710"/>
      <c r="DK94" s="711"/>
      <c r="DL94" s="711"/>
      <c r="DM94" s="711"/>
      <c r="DN94" s="711"/>
      <c r="DO94" s="712"/>
      <c r="DP94" s="710"/>
      <c r="DQ94" s="711"/>
      <c r="DR94" s="711"/>
      <c r="DS94" s="711"/>
      <c r="DT94" s="712"/>
      <c r="DV94" s="526"/>
    </row>
    <row r="95" spans="2:126" ht="6.45" customHeight="1" x14ac:dyDescent="0.25">
      <c r="B95" s="737">
        <v>126</v>
      </c>
      <c r="C95" s="738"/>
      <c r="D95" s="739"/>
      <c r="E95" s="746"/>
      <c r="F95" s="747"/>
      <c r="G95" s="747"/>
      <c r="H95" s="747"/>
      <c r="I95" s="747"/>
      <c r="J95" s="747"/>
      <c r="K95" s="747"/>
      <c r="L95" s="747"/>
      <c r="M95" s="747"/>
      <c r="N95" s="747"/>
      <c r="O95" s="747"/>
      <c r="P95" s="747"/>
      <c r="Q95" s="747"/>
      <c r="R95" s="748"/>
      <c r="S95" s="704"/>
      <c r="T95" s="705"/>
      <c r="U95" s="705"/>
      <c r="V95" s="705"/>
      <c r="W95" s="705"/>
      <c r="X95" s="706"/>
      <c r="Y95" s="755"/>
      <c r="Z95" s="756"/>
      <c r="AA95" s="756"/>
      <c r="AB95" s="756"/>
      <c r="AC95" s="756"/>
      <c r="AD95" s="756"/>
      <c r="AE95" s="756"/>
      <c r="AF95" s="757"/>
      <c r="AG95" s="755"/>
      <c r="AH95" s="756"/>
      <c r="AI95" s="756"/>
      <c r="AJ95" s="756"/>
      <c r="AK95" s="756"/>
      <c r="AL95" s="756"/>
      <c r="AM95" s="756"/>
      <c r="AN95" s="757"/>
      <c r="AO95" s="755"/>
      <c r="AP95" s="756"/>
      <c r="AQ95" s="756"/>
      <c r="AR95" s="756"/>
      <c r="AS95" s="756"/>
      <c r="AT95" s="756"/>
      <c r="AU95" s="756"/>
      <c r="AV95" s="757"/>
      <c r="AW95" s="764" t="str">
        <f>IF(AG95="","",AG95+AO95)</f>
        <v/>
      </c>
      <c r="AX95" s="765"/>
      <c r="AY95" s="765"/>
      <c r="AZ95" s="765"/>
      <c r="BA95" s="765"/>
      <c r="BB95" s="765"/>
      <c r="BC95" s="765"/>
      <c r="BD95" s="766"/>
      <c r="BE95" s="773"/>
      <c r="BF95" s="774"/>
      <c r="BG95" s="774"/>
      <c r="BH95" s="774"/>
      <c r="BI95" s="774"/>
      <c r="BJ95" s="774"/>
      <c r="BK95" s="774"/>
      <c r="BL95" s="774"/>
      <c r="BM95" s="779" t="str">
        <f>IF(BE95=0,"",BE95*12)</f>
        <v/>
      </c>
      <c r="BN95" s="780"/>
      <c r="BO95" s="780"/>
      <c r="BP95" s="780"/>
      <c r="BQ95" s="780"/>
      <c r="BR95" s="780"/>
      <c r="BS95" s="780"/>
      <c r="BT95" s="781"/>
      <c r="BU95" s="704"/>
      <c r="BV95" s="705"/>
      <c r="BW95" s="705"/>
      <c r="BX95" s="705"/>
      <c r="BY95" s="705"/>
      <c r="BZ95" s="706"/>
      <c r="CA95" s="704"/>
      <c r="CB95" s="705"/>
      <c r="CC95" s="705"/>
      <c r="CD95" s="705"/>
      <c r="CE95" s="706"/>
      <c r="CF95" s="704"/>
      <c r="CG95" s="705"/>
      <c r="CH95" s="705"/>
      <c r="CI95" s="705"/>
      <c r="CJ95" s="706"/>
      <c r="CK95" s="704"/>
      <c r="CL95" s="705"/>
      <c r="CM95" s="705"/>
      <c r="CN95" s="705"/>
      <c r="CO95" s="705"/>
      <c r="CP95" s="706"/>
      <c r="CQ95" s="704"/>
      <c r="CR95" s="705"/>
      <c r="CS95" s="705"/>
      <c r="CT95" s="705"/>
      <c r="CU95" s="705"/>
      <c r="CV95" s="706"/>
      <c r="CW95" s="704"/>
      <c r="CX95" s="705"/>
      <c r="CY95" s="705"/>
      <c r="CZ95" s="705"/>
      <c r="DA95" s="705"/>
      <c r="DB95" s="706"/>
      <c r="DC95" s="788"/>
      <c r="DD95" s="705"/>
      <c r="DE95" s="705"/>
      <c r="DF95" s="705"/>
      <c r="DG95" s="705"/>
      <c r="DH95" s="705"/>
      <c r="DI95" s="706"/>
      <c r="DJ95" s="704"/>
      <c r="DK95" s="705"/>
      <c r="DL95" s="705"/>
      <c r="DM95" s="705"/>
      <c r="DN95" s="705"/>
      <c r="DO95" s="706"/>
      <c r="DP95" s="704"/>
      <c r="DQ95" s="705"/>
      <c r="DR95" s="705"/>
      <c r="DS95" s="705"/>
      <c r="DT95" s="706"/>
      <c r="DV95" s="526"/>
    </row>
    <row r="96" spans="2:126" ht="6.45" customHeight="1" x14ac:dyDescent="0.25">
      <c r="B96" s="740"/>
      <c r="C96" s="741"/>
      <c r="D96" s="742"/>
      <c r="E96" s="749"/>
      <c r="F96" s="750"/>
      <c r="G96" s="750"/>
      <c r="H96" s="750"/>
      <c r="I96" s="750"/>
      <c r="J96" s="750"/>
      <c r="K96" s="750"/>
      <c r="L96" s="750"/>
      <c r="M96" s="750"/>
      <c r="N96" s="750"/>
      <c r="O96" s="750"/>
      <c r="P96" s="750"/>
      <c r="Q96" s="750"/>
      <c r="R96" s="751"/>
      <c r="S96" s="707"/>
      <c r="T96" s="708"/>
      <c r="U96" s="708"/>
      <c r="V96" s="708"/>
      <c r="W96" s="708"/>
      <c r="X96" s="709"/>
      <c r="Y96" s="758"/>
      <c r="Z96" s="759"/>
      <c r="AA96" s="759"/>
      <c r="AB96" s="759"/>
      <c r="AC96" s="759"/>
      <c r="AD96" s="759"/>
      <c r="AE96" s="759"/>
      <c r="AF96" s="760"/>
      <c r="AG96" s="758"/>
      <c r="AH96" s="759"/>
      <c r="AI96" s="759"/>
      <c r="AJ96" s="759"/>
      <c r="AK96" s="759"/>
      <c r="AL96" s="759"/>
      <c r="AM96" s="759"/>
      <c r="AN96" s="760"/>
      <c r="AO96" s="758"/>
      <c r="AP96" s="759"/>
      <c r="AQ96" s="759"/>
      <c r="AR96" s="759"/>
      <c r="AS96" s="759"/>
      <c r="AT96" s="759"/>
      <c r="AU96" s="759"/>
      <c r="AV96" s="760"/>
      <c r="AW96" s="767"/>
      <c r="AX96" s="768"/>
      <c r="AY96" s="768"/>
      <c r="AZ96" s="768"/>
      <c r="BA96" s="768"/>
      <c r="BB96" s="768"/>
      <c r="BC96" s="768"/>
      <c r="BD96" s="769"/>
      <c r="BE96" s="775"/>
      <c r="BF96" s="776"/>
      <c r="BG96" s="776"/>
      <c r="BH96" s="776"/>
      <c r="BI96" s="776"/>
      <c r="BJ96" s="776"/>
      <c r="BK96" s="776"/>
      <c r="BL96" s="776"/>
      <c r="BM96" s="782"/>
      <c r="BN96" s="783"/>
      <c r="BO96" s="783"/>
      <c r="BP96" s="783"/>
      <c r="BQ96" s="783"/>
      <c r="BR96" s="783"/>
      <c r="BS96" s="783"/>
      <c r="BT96" s="784"/>
      <c r="BU96" s="707"/>
      <c r="BV96" s="708"/>
      <c r="BW96" s="708"/>
      <c r="BX96" s="708"/>
      <c r="BY96" s="708"/>
      <c r="BZ96" s="709"/>
      <c r="CA96" s="707"/>
      <c r="CB96" s="708"/>
      <c r="CC96" s="708"/>
      <c r="CD96" s="708"/>
      <c r="CE96" s="709"/>
      <c r="CF96" s="707"/>
      <c r="CG96" s="708"/>
      <c r="CH96" s="708"/>
      <c r="CI96" s="708"/>
      <c r="CJ96" s="709"/>
      <c r="CK96" s="707"/>
      <c r="CL96" s="708"/>
      <c r="CM96" s="708"/>
      <c r="CN96" s="708"/>
      <c r="CO96" s="708"/>
      <c r="CP96" s="709"/>
      <c r="CQ96" s="707"/>
      <c r="CR96" s="708"/>
      <c r="CS96" s="708"/>
      <c r="CT96" s="708"/>
      <c r="CU96" s="708"/>
      <c r="CV96" s="709"/>
      <c r="CW96" s="707"/>
      <c r="CX96" s="708"/>
      <c r="CY96" s="708"/>
      <c r="CZ96" s="708"/>
      <c r="DA96" s="708"/>
      <c r="DB96" s="709"/>
      <c r="DC96" s="707"/>
      <c r="DD96" s="708"/>
      <c r="DE96" s="708"/>
      <c r="DF96" s="708"/>
      <c r="DG96" s="708"/>
      <c r="DH96" s="708"/>
      <c r="DI96" s="709"/>
      <c r="DJ96" s="707"/>
      <c r="DK96" s="708"/>
      <c r="DL96" s="708"/>
      <c r="DM96" s="708"/>
      <c r="DN96" s="708"/>
      <c r="DO96" s="709"/>
      <c r="DP96" s="707"/>
      <c r="DQ96" s="708"/>
      <c r="DR96" s="708"/>
      <c r="DS96" s="708"/>
      <c r="DT96" s="709"/>
      <c r="DV96" s="526"/>
    </row>
    <row r="97" spans="2:126" ht="6.45" customHeight="1" x14ac:dyDescent="0.25">
      <c r="B97" s="743"/>
      <c r="C97" s="744"/>
      <c r="D97" s="745"/>
      <c r="E97" s="752"/>
      <c r="F97" s="753"/>
      <c r="G97" s="753"/>
      <c r="H97" s="753"/>
      <c r="I97" s="753"/>
      <c r="J97" s="753"/>
      <c r="K97" s="753"/>
      <c r="L97" s="753"/>
      <c r="M97" s="753"/>
      <c r="N97" s="753"/>
      <c r="O97" s="753"/>
      <c r="P97" s="753"/>
      <c r="Q97" s="753"/>
      <c r="R97" s="754"/>
      <c r="S97" s="710"/>
      <c r="T97" s="711"/>
      <c r="U97" s="711"/>
      <c r="V97" s="711"/>
      <c r="W97" s="711"/>
      <c r="X97" s="712"/>
      <c r="Y97" s="761"/>
      <c r="Z97" s="762"/>
      <c r="AA97" s="762"/>
      <c r="AB97" s="762"/>
      <c r="AC97" s="762"/>
      <c r="AD97" s="762"/>
      <c r="AE97" s="762"/>
      <c r="AF97" s="763"/>
      <c r="AG97" s="761"/>
      <c r="AH97" s="762"/>
      <c r="AI97" s="762"/>
      <c r="AJ97" s="762"/>
      <c r="AK97" s="762"/>
      <c r="AL97" s="762"/>
      <c r="AM97" s="762"/>
      <c r="AN97" s="763"/>
      <c r="AO97" s="761"/>
      <c r="AP97" s="762"/>
      <c r="AQ97" s="762"/>
      <c r="AR97" s="762"/>
      <c r="AS97" s="762"/>
      <c r="AT97" s="762"/>
      <c r="AU97" s="762"/>
      <c r="AV97" s="763"/>
      <c r="AW97" s="770"/>
      <c r="AX97" s="771"/>
      <c r="AY97" s="771"/>
      <c r="AZ97" s="771"/>
      <c r="BA97" s="771"/>
      <c r="BB97" s="771"/>
      <c r="BC97" s="771"/>
      <c r="BD97" s="772"/>
      <c r="BE97" s="777"/>
      <c r="BF97" s="778"/>
      <c r="BG97" s="778"/>
      <c r="BH97" s="778"/>
      <c r="BI97" s="778"/>
      <c r="BJ97" s="778"/>
      <c r="BK97" s="778"/>
      <c r="BL97" s="778"/>
      <c r="BM97" s="785"/>
      <c r="BN97" s="786"/>
      <c r="BO97" s="786"/>
      <c r="BP97" s="786"/>
      <c r="BQ97" s="786"/>
      <c r="BR97" s="786"/>
      <c r="BS97" s="786"/>
      <c r="BT97" s="787"/>
      <c r="BU97" s="710"/>
      <c r="BV97" s="711"/>
      <c r="BW97" s="711"/>
      <c r="BX97" s="711"/>
      <c r="BY97" s="711"/>
      <c r="BZ97" s="712"/>
      <c r="CA97" s="710"/>
      <c r="CB97" s="711"/>
      <c r="CC97" s="711"/>
      <c r="CD97" s="711"/>
      <c r="CE97" s="712"/>
      <c r="CF97" s="710"/>
      <c r="CG97" s="711"/>
      <c r="CH97" s="711"/>
      <c r="CI97" s="711"/>
      <c r="CJ97" s="712"/>
      <c r="CK97" s="710"/>
      <c r="CL97" s="711"/>
      <c r="CM97" s="711"/>
      <c r="CN97" s="711"/>
      <c r="CO97" s="711"/>
      <c r="CP97" s="712"/>
      <c r="CQ97" s="710"/>
      <c r="CR97" s="711"/>
      <c r="CS97" s="711"/>
      <c r="CT97" s="711"/>
      <c r="CU97" s="711"/>
      <c r="CV97" s="712"/>
      <c r="CW97" s="710"/>
      <c r="CX97" s="711"/>
      <c r="CY97" s="711"/>
      <c r="CZ97" s="711"/>
      <c r="DA97" s="711"/>
      <c r="DB97" s="712"/>
      <c r="DC97" s="710"/>
      <c r="DD97" s="711"/>
      <c r="DE97" s="711"/>
      <c r="DF97" s="711"/>
      <c r="DG97" s="711"/>
      <c r="DH97" s="711"/>
      <c r="DI97" s="712"/>
      <c r="DJ97" s="710"/>
      <c r="DK97" s="711"/>
      <c r="DL97" s="711"/>
      <c r="DM97" s="711"/>
      <c r="DN97" s="711"/>
      <c r="DO97" s="712"/>
      <c r="DP97" s="710"/>
      <c r="DQ97" s="711"/>
      <c r="DR97" s="711"/>
      <c r="DS97" s="711"/>
      <c r="DT97" s="712"/>
      <c r="DV97" s="526"/>
    </row>
    <row r="98" spans="2:126" ht="6.45" customHeight="1" x14ac:dyDescent="0.25">
      <c r="B98" s="737">
        <v>127</v>
      </c>
      <c r="C98" s="738"/>
      <c r="D98" s="739"/>
      <c r="E98" s="746"/>
      <c r="F98" s="747"/>
      <c r="G98" s="747"/>
      <c r="H98" s="747"/>
      <c r="I98" s="747"/>
      <c r="J98" s="747"/>
      <c r="K98" s="747"/>
      <c r="L98" s="747"/>
      <c r="M98" s="747"/>
      <c r="N98" s="747"/>
      <c r="O98" s="747"/>
      <c r="P98" s="747"/>
      <c r="Q98" s="747"/>
      <c r="R98" s="748"/>
      <c r="S98" s="704"/>
      <c r="T98" s="705"/>
      <c r="U98" s="705"/>
      <c r="V98" s="705"/>
      <c r="W98" s="705"/>
      <c r="X98" s="706"/>
      <c r="Y98" s="755"/>
      <c r="Z98" s="756"/>
      <c r="AA98" s="756"/>
      <c r="AB98" s="756"/>
      <c r="AC98" s="756"/>
      <c r="AD98" s="756"/>
      <c r="AE98" s="756"/>
      <c r="AF98" s="757"/>
      <c r="AG98" s="755"/>
      <c r="AH98" s="756"/>
      <c r="AI98" s="756"/>
      <c r="AJ98" s="756"/>
      <c r="AK98" s="756"/>
      <c r="AL98" s="756"/>
      <c r="AM98" s="756"/>
      <c r="AN98" s="757"/>
      <c r="AO98" s="755"/>
      <c r="AP98" s="756"/>
      <c r="AQ98" s="756"/>
      <c r="AR98" s="756"/>
      <c r="AS98" s="756"/>
      <c r="AT98" s="756"/>
      <c r="AU98" s="756"/>
      <c r="AV98" s="757"/>
      <c r="AW98" s="764" t="str">
        <f>IF(AG98="","",AG98+AO98)</f>
        <v/>
      </c>
      <c r="AX98" s="765"/>
      <c r="AY98" s="765"/>
      <c r="AZ98" s="765"/>
      <c r="BA98" s="765"/>
      <c r="BB98" s="765"/>
      <c r="BC98" s="765"/>
      <c r="BD98" s="766"/>
      <c r="BE98" s="773"/>
      <c r="BF98" s="774"/>
      <c r="BG98" s="774"/>
      <c r="BH98" s="774"/>
      <c r="BI98" s="774"/>
      <c r="BJ98" s="774"/>
      <c r="BK98" s="774"/>
      <c r="BL98" s="774"/>
      <c r="BM98" s="779" t="str">
        <f>IF(BE98=0,"",BE98*12)</f>
        <v/>
      </c>
      <c r="BN98" s="780"/>
      <c r="BO98" s="780"/>
      <c r="BP98" s="780"/>
      <c r="BQ98" s="780"/>
      <c r="BR98" s="780"/>
      <c r="BS98" s="780"/>
      <c r="BT98" s="781"/>
      <c r="BU98" s="704"/>
      <c r="BV98" s="705"/>
      <c r="BW98" s="705"/>
      <c r="BX98" s="705"/>
      <c r="BY98" s="705"/>
      <c r="BZ98" s="706"/>
      <c r="CA98" s="704"/>
      <c r="CB98" s="705"/>
      <c r="CC98" s="705"/>
      <c r="CD98" s="705"/>
      <c r="CE98" s="706"/>
      <c r="CF98" s="704"/>
      <c r="CG98" s="705"/>
      <c r="CH98" s="705"/>
      <c r="CI98" s="705"/>
      <c r="CJ98" s="706"/>
      <c r="CK98" s="704"/>
      <c r="CL98" s="705"/>
      <c r="CM98" s="705"/>
      <c r="CN98" s="705"/>
      <c r="CO98" s="705"/>
      <c r="CP98" s="706"/>
      <c r="CQ98" s="704"/>
      <c r="CR98" s="705"/>
      <c r="CS98" s="705"/>
      <c r="CT98" s="705"/>
      <c r="CU98" s="705"/>
      <c r="CV98" s="706"/>
      <c r="CW98" s="704"/>
      <c r="CX98" s="705"/>
      <c r="CY98" s="705"/>
      <c r="CZ98" s="705"/>
      <c r="DA98" s="705"/>
      <c r="DB98" s="706"/>
      <c r="DC98" s="788"/>
      <c r="DD98" s="705"/>
      <c r="DE98" s="705"/>
      <c r="DF98" s="705"/>
      <c r="DG98" s="705"/>
      <c r="DH98" s="705"/>
      <c r="DI98" s="706"/>
      <c r="DJ98" s="704"/>
      <c r="DK98" s="705"/>
      <c r="DL98" s="705"/>
      <c r="DM98" s="705"/>
      <c r="DN98" s="705"/>
      <c r="DO98" s="706"/>
      <c r="DP98" s="704"/>
      <c r="DQ98" s="705"/>
      <c r="DR98" s="705"/>
      <c r="DS98" s="705"/>
      <c r="DT98" s="706"/>
      <c r="DV98" s="526"/>
    </row>
    <row r="99" spans="2:126" ht="6.45" customHeight="1" x14ac:dyDescent="0.25">
      <c r="B99" s="740"/>
      <c r="C99" s="741"/>
      <c r="D99" s="742"/>
      <c r="E99" s="749"/>
      <c r="F99" s="750"/>
      <c r="G99" s="750"/>
      <c r="H99" s="750"/>
      <c r="I99" s="750"/>
      <c r="J99" s="750"/>
      <c r="K99" s="750"/>
      <c r="L99" s="750"/>
      <c r="M99" s="750"/>
      <c r="N99" s="750"/>
      <c r="O99" s="750"/>
      <c r="P99" s="750"/>
      <c r="Q99" s="750"/>
      <c r="R99" s="751"/>
      <c r="S99" s="707"/>
      <c r="T99" s="708"/>
      <c r="U99" s="708"/>
      <c r="V99" s="708"/>
      <c r="W99" s="708"/>
      <c r="X99" s="709"/>
      <c r="Y99" s="758"/>
      <c r="Z99" s="759"/>
      <c r="AA99" s="759"/>
      <c r="AB99" s="759"/>
      <c r="AC99" s="759"/>
      <c r="AD99" s="759"/>
      <c r="AE99" s="759"/>
      <c r="AF99" s="760"/>
      <c r="AG99" s="758"/>
      <c r="AH99" s="759"/>
      <c r="AI99" s="759"/>
      <c r="AJ99" s="759"/>
      <c r="AK99" s="759"/>
      <c r="AL99" s="759"/>
      <c r="AM99" s="759"/>
      <c r="AN99" s="760"/>
      <c r="AO99" s="758"/>
      <c r="AP99" s="759"/>
      <c r="AQ99" s="759"/>
      <c r="AR99" s="759"/>
      <c r="AS99" s="759"/>
      <c r="AT99" s="759"/>
      <c r="AU99" s="759"/>
      <c r="AV99" s="760"/>
      <c r="AW99" s="767"/>
      <c r="AX99" s="768"/>
      <c r="AY99" s="768"/>
      <c r="AZ99" s="768"/>
      <c r="BA99" s="768"/>
      <c r="BB99" s="768"/>
      <c r="BC99" s="768"/>
      <c r="BD99" s="769"/>
      <c r="BE99" s="775"/>
      <c r="BF99" s="776"/>
      <c r="BG99" s="776"/>
      <c r="BH99" s="776"/>
      <c r="BI99" s="776"/>
      <c r="BJ99" s="776"/>
      <c r="BK99" s="776"/>
      <c r="BL99" s="776"/>
      <c r="BM99" s="782"/>
      <c r="BN99" s="783"/>
      <c r="BO99" s="783"/>
      <c r="BP99" s="783"/>
      <c r="BQ99" s="783"/>
      <c r="BR99" s="783"/>
      <c r="BS99" s="783"/>
      <c r="BT99" s="784"/>
      <c r="BU99" s="707"/>
      <c r="BV99" s="708"/>
      <c r="BW99" s="708"/>
      <c r="BX99" s="708"/>
      <c r="BY99" s="708"/>
      <c r="BZ99" s="709"/>
      <c r="CA99" s="707"/>
      <c r="CB99" s="708"/>
      <c r="CC99" s="708"/>
      <c r="CD99" s="708"/>
      <c r="CE99" s="709"/>
      <c r="CF99" s="707"/>
      <c r="CG99" s="708"/>
      <c r="CH99" s="708"/>
      <c r="CI99" s="708"/>
      <c r="CJ99" s="709"/>
      <c r="CK99" s="707"/>
      <c r="CL99" s="708"/>
      <c r="CM99" s="708"/>
      <c r="CN99" s="708"/>
      <c r="CO99" s="708"/>
      <c r="CP99" s="709"/>
      <c r="CQ99" s="707"/>
      <c r="CR99" s="708"/>
      <c r="CS99" s="708"/>
      <c r="CT99" s="708"/>
      <c r="CU99" s="708"/>
      <c r="CV99" s="709"/>
      <c r="CW99" s="707"/>
      <c r="CX99" s="708"/>
      <c r="CY99" s="708"/>
      <c r="CZ99" s="708"/>
      <c r="DA99" s="708"/>
      <c r="DB99" s="709"/>
      <c r="DC99" s="707"/>
      <c r="DD99" s="708"/>
      <c r="DE99" s="708"/>
      <c r="DF99" s="708"/>
      <c r="DG99" s="708"/>
      <c r="DH99" s="708"/>
      <c r="DI99" s="709"/>
      <c r="DJ99" s="707"/>
      <c r="DK99" s="708"/>
      <c r="DL99" s="708"/>
      <c r="DM99" s="708"/>
      <c r="DN99" s="708"/>
      <c r="DO99" s="709"/>
      <c r="DP99" s="707"/>
      <c r="DQ99" s="708"/>
      <c r="DR99" s="708"/>
      <c r="DS99" s="708"/>
      <c r="DT99" s="709"/>
      <c r="DV99" s="526"/>
    </row>
    <row r="100" spans="2:126" ht="6.45" customHeight="1" x14ac:dyDescent="0.25">
      <c r="B100" s="743"/>
      <c r="C100" s="744"/>
      <c r="D100" s="745"/>
      <c r="E100" s="752"/>
      <c r="F100" s="753"/>
      <c r="G100" s="753"/>
      <c r="H100" s="753"/>
      <c r="I100" s="753"/>
      <c r="J100" s="753"/>
      <c r="K100" s="753"/>
      <c r="L100" s="753"/>
      <c r="M100" s="753"/>
      <c r="N100" s="753"/>
      <c r="O100" s="753"/>
      <c r="P100" s="753"/>
      <c r="Q100" s="753"/>
      <c r="R100" s="754"/>
      <c r="S100" s="710"/>
      <c r="T100" s="711"/>
      <c r="U100" s="711"/>
      <c r="V100" s="711"/>
      <c r="W100" s="711"/>
      <c r="X100" s="712"/>
      <c r="Y100" s="761"/>
      <c r="Z100" s="762"/>
      <c r="AA100" s="762"/>
      <c r="AB100" s="762"/>
      <c r="AC100" s="762"/>
      <c r="AD100" s="762"/>
      <c r="AE100" s="762"/>
      <c r="AF100" s="763"/>
      <c r="AG100" s="761"/>
      <c r="AH100" s="762"/>
      <c r="AI100" s="762"/>
      <c r="AJ100" s="762"/>
      <c r="AK100" s="762"/>
      <c r="AL100" s="762"/>
      <c r="AM100" s="762"/>
      <c r="AN100" s="763"/>
      <c r="AO100" s="761"/>
      <c r="AP100" s="762"/>
      <c r="AQ100" s="762"/>
      <c r="AR100" s="762"/>
      <c r="AS100" s="762"/>
      <c r="AT100" s="762"/>
      <c r="AU100" s="762"/>
      <c r="AV100" s="763"/>
      <c r="AW100" s="770"/>
      <c r="AX100" s="771"/>
      <c r="AY100" s="771"/>
      <c r="AZ100" s="771"/>
      <c r="BA100" s="771"/>
      <c r="BB100" s="771"/>
      <c r="BC100" s="771"/>
      <c r="BD100" s="772"/>
      <c r="BE100" s="777"/>
      <c r="BF100" s="778"/>
      <c r="BG100" s="778"/>
      <c r="BH100" s="778"/>
      <c r="BI100" s="778"/>
      <c r="BJ100" s="778"/>
      <c r="BK100" s="778"/>
      <c r="BL100" s="778"/>
      <c r="BM100" s="785"/>
      <c r="BN100" s="786"/>
      <c r="BO100" s="786"/>
      <c r="BP100" s="786"/>
      <c r="BQ100" s="786"/>
      <c r="BR100" s="786"/>
      <c r="BS100" s="786"/>
      <c r="BT100" s="787"/>
      <c r="BU100" s="710"/>
      <c r="BV100" s="711"/>
      <c r="BW100" s="711"/>
      <c r="BX100" s="711"/>
      <c r="BY100" s="711"/>
      <c r="BZ100" s="712"/>
      <c r="CA100" s="710"/>
      <c r="CB100" s="711"/>
      <c r="CC100" s="711"/>
      <c r="CD100" s="711"/>
      <c r="CE100" s="712"/>
      <c r="CF100" s="710"/>
      <c r="CG100" s="711"/>
      <c r="CH100" s="711"/>
      <c r="CI100" s="711"/>
      <c r="CJ100" s="712"/>
      <c r="CK100" s="710"/>
      <c r="CL100" s="711"/>
      <c r="CM100" s="711"/>
      <c r="CN100" s="711"/>
      <c r="CO100" s="711"/>
      <c r="CP100" s="712"/>
      <c r="CQ100" s="710"/>
      <c r="CR100" s="711"/>
      <c r="CS100" s="711"/>
      <c r="CT100" s="711"/>
      <c r="CU100" s="711"/>
      <c r="CV100" s="712"/>
      <c r="CW100" s="710"/>
      <c r="CX100" s="711"/>
      <c r="CY100" s="711"/>
      <c r="CZ100" s="711"/>
      <c r="DA100" s="711"/>
      <c r="DB100" s="712"/>
      <c r="DC100" s="710"/>
      <c r="DD100" s="711"/>
      <c r="DE100" s="711"/>
      <c r="DF100" s="711"/>
      <c r="DG100" s="711"/>
      <c r="DH100" s="711"/>
      <c r="DI100" s="712"/>
      <c r="DJ100" s="710"/>
      <c r="DK100" s="711"/>
      <c r="DL100" s="711"/>
      <c r="DM100" s="711"/>
      <c r="DN100" s="711"/>
      <c r="DO100" s="712"/>
      <c r="DP100" s="710"/>
      <c r="DQ100" s="711"/>
      <c r="DR100" s="711"/>
      <c r="DS100" s="711"/>
      <c r="DT100" s="712"/>
      <c r="DV100" s="526"/>
    </row>
    <row r="101" spans="2:126" ht="6.45" customHeight="1" x14ac:dyDescent="0.25">
      <c r="B101" s="737">
        <v>128</v>
      </c>
      <c r="C101" s="738"/>
      <c r="D101" s="739"/>
      <c r="E101" s="746"/>
      <c r="F101" s="747"/>
      <c r="G101" s="747"/>
      <c r="H101" s="747"/>
      <c r="I101" s="747"/>
      <c r="J101" s="747"/>
      <c r="K101" s="747"/>
      <c r="L101" s="747"/>
      <c r="M101" s="747"/>
      <c r="N101" s="747"/>
      <c r="O101" s="747"/>
      <c r="P101" s="747"/>
      <c r="Q101" s="747"/>
      <c r="R101" s="748"/>
      <c r="S101" s="704"/>
      <c r="T101" s="705"/>
      <c r="U101" s="705"/>
      <c r="V101" s="705"/>
      <c r="W101" s="705"/>
      <c r="X101" s="706"/>
      <c r="Y101" s="755"/>
      <c r="Z101" s="756"/>
      <c r="AA101" s="756"/>
      <c r="AB101" s="756"/>
      <c r="AC101" s="756"/>
      <c r="AD101" s="756"/>
      <c r="AE101" s="756"/>
      <c r="AF101" s="757"/>
      <c r="AG101" s="755"/>
      <c r="AH101" s="756"/>
      <c r="AI101" s="756"/>
      <c r="AJ101" s="756"/>
      <c r="AK101" s="756"/>
      <c r="AL101" s="756"/>
      <c r="AM101" s="756"/>
      <c r="AN101" s="757"/>
      <c r="AO101" s="755"/>
      <c r="AP101" s="756"/>
      <c r="AQ101" s="756"/>
      <c r="AR101" s="756"/>
      <c r="AS101" s="756"/>
      <c r="AT101" s="756"/>
      <c r="AU101" s="756"/>
      <c r="AV101" s="757"/>
      <c r="AW101" s="764" t="str">
        <f>IF(AG101="","",AG101+AO101)</f>
        <v/>
      </c>
      <c r="AX101" s="765"/>
      <c r="AY101" s="765"/>
      <c r="AZ101" s="765"/>
      <c r="BA101" s="765"/>
      <c r="BB101" s="765"/>
      <c r="BC101" s="765"/>
      <c r="BD101" s="766"/>
      <c r="BE101" s="773"/>
      <c r="BF101" s="774"/>
      <c r="BG101" s="774"/>
      <c r="BH101" s="774"/>
      <c r="BI101" s="774"/>
      <c r="BJ101" s="774"/>
      <c r="BK101" s="774"/>
      <c r="BL101" s="774"/>
      <c r="BM101" s="779" t="str">
        <f>IF(BE101=0,"",BE101*12)</f>
        <v/>
      </c>
      <c r="BN101" s="780"/>
      <c r="BO101" s="780"/>
      <c r="BP101" s="780"/>
      <c r="BQ101" s="780"/>
      <c r="BR101" s="780"/>
      <c r="BS101" s="780"/>
      <c r="BT101" s="781"/>
      <c r="BU101" s="704"/>
      <c r="BV101" s="705"/>
      <c r="BW101" s="705"/>
      <c r="BX101" s="705"/>
      <c r="BY101" s="705"/>
      <c r="BZ101" s="706"/>
      <c r="CA101" s="704"/>
      <c r="CB101" s="705"/>
      <c r="CC101" s="705"/>
      <c r="CD101" s="705"/>
      <c r="CE101" s="706"/>
      <c r="CF101" s="704"/>
      <c r="CG101" s="705"/>
      <c r="CH101" s="705"/>
      <c r="CI101" s="705"/>
      <c r="CJ101" s="706"/>
      <c r="CK101" s="704"/>
      <c r="CL101" s="705"/>
      <c r="CM101" s="705"/>
      <c r="CN101" s="705"/>
      <c r="CO101" s="705"/>
      <c r="CP101" s="706"/>
      <c r="CQ101" s="704"/>
      <c r="CR101" s="705"/>
      <c r="CS101" s="705"/>
      <c r="CT101" s="705"/>
      <c r="CU101" s="705"/>
      <c r="CV101" s="706"/>
      <c r="CW101" s="704"/>
      <c r="CX101" s="705"/>
      <c r="CY101" s="705"/>
      <c r="CZ101" s="705"/>
      <c r="DA101" s="705"/>
      <c r="DB101" s="706"/>
      <c r="DC101" s="788"/>
      <c r="DD101" s="705"/>
      <c r="DE101" s="705"/>
      <c r="DF101" s="705"/>
      <c r="DG101" s="705"/>
      <c r="DH101" s="705"/>
      <c r="DI101" s="706"/>
      <c r="DJ101" s="704"/>
      <c r="DK101" s="705"/>
      <c r="DL101" s="705"/>
      <c r="DM101" s="705"/>
      <c r="DN101" s="705"/>
      <c r="DO101" s="706"/>
      <c r="DP101" s="704"/>
      <c r="DQ101" s="705"/>
      <c r="DR101" s="705"/>
      <c r="DS101" s="705"/>
      <c r="DT101" s="706"/>
      <c r="DV101" s="526"/>
    </row>
    <row r="102" spans="2:126" ht="6.45" customHeight="1" x14ac:dyDescent="0.25">
      <c r="B102" s="740"/>
      <c r="C102" s="741"/>
      <c r="D102" s="742"/>
      <c r="E102" s="749"/>
      <c r="F102" s="750"/>
      <c r="G102" s="750"/>
      <c r="H102" s="750"/>
      <c r="I102" s="750"/>
      <c r="J102" s="750"/>
      <c r="K102" s="750"/>
      <c r="L102" s="750"/>
      <c r="M102" s="750"/>
      <c r="N102" s="750"/>
      <c r="O102" s="750"/>
      <c r="P102" s="750"/>
      <c r="Q102" s="750"/>
      <c r="R102" s="751"/>
      <c r="S102" s="707"/>
      <c r="T102" s="708"/>
      <c r="U102" s="708"/>
      <c r="V102" s="708"/>
      <c r="W102" s="708"/>
      <c r="X102" s="709"/>
      <c r="Y102" s="758"/>
      <c r="Z102" s="759"/>
      <c r="AA102" s="759"/>
      <c r="AB102" s="759"/>
      <c r="AC102" s="759"/>
      <c r="AD102" s="759"/>
      <c r="AE102" s="759"/>
      <c r="AF102" s="760"/>
      <c r="AG102" s="758"/>
      <c r="AH102" s="759"/>
      <c r="AI102" s="759"/>
      <c r="AJ102" s="759"/>
      <c r="AK102" s="759"/>
      <c r="AL102" s="759"/>
      <c r="AM102" s="759"/>
      <c r="AN102" s="760"/>
      <c r="AO102" s="758"/>
      <c r="AP102" s="759"/>
      <c r="AQ102" s="759"/>
      <c r="AR102" s="759"/>
      <c r="AS102" s="759"/>
      <c r="AT102" s="759"/>
      <c r="AU102" s="759"/>
      <c r="AV102" s="760"/>
      <c r="AW102" s="767"/>
      <c r="AX102" s="768"/>
      <c r="AY102" s="768"/>
      <c r="AZ102" s="768"/>
      <c r="BA102" s="768"/>
      <c r="BB102" s="768"/>
      <c r="BC102" s="768"/>
      <c r="BD102" s="769"/>
      <c r="BE102" s="775"/>
      <c r="BF102" s="776"/>
      <c r="BG102" s="776"/>
      <c r="BH102" s="776"/>
      <c r="BI102" s="776"/>
      <c r="BJ102" s="776"/>
      <c r="BK102" s="776"/>
      <c r="BL102" s="776"/>
      <c r="BM102" s="782"/>
      <c r="BN102" s="783"/>
      <c r="BO102" s="783"/>
      <c r="BP102" s="783"/>
      <c r="BQ102" s="783"/>
      <c r="BR102" s="783"/>
      <c r="BS102" s="783"/>
      <c r="BT102" s="784"/>
      <c r="BU102" s="707"/>
      <c r="BV102" s="708"/>
      <c r="BW102" s="708"/>
      <c r="BX102" s="708"/>
      <c r="BY102" s="708"/>
      <c r="BZ102" s="709"/>
      <c r="CA102" s="707"/>
      <c r="CB102" s="708"/>
      <c r="CC102" s="708"/>
      <c r="CD102" s="708"/>
      <c r="CE102" s="709"/>
      <c r="CF102" s="707"/>
      <c r="CG102" s="708"/>
      <c r="CH102" s="708"/>
      <c r="CI102" s="708"/>
      <c r="CJ102" s="709"/>
      <c r="CK102" s="707"/>
      <c r="CL102" s="708"/>
      <c r="CM102" s="708"/>
      <c r="CN102" s="708"/>
      <c r="CO102" s="708"/>
      <c r="CP102" s="709"/>
      <c r="CQ102" s="707"/>
      <c r="CR102" s="708"/>
      <c r="CS102" s="708"/>
      <c r="CT102" s="708"/>
      <c r="CU102" s="708"/>
      <c r="CV102" s="709"/>
      <c r="CW102" s="707"/>
      <c r="CX102" s="708"/>
      <c r="CY102" s="708"/>
      <c r="CZ102" s="708"/>
      <c r="DA102" s="708"/>
      <c r="DB102" s="709"/>
      <c r="DC102" s="707"/>
      <c r="DD102" s="708"/>
      <c r="DE102" s="708"/>
      <c r="DF102" s="708"/>
      <c r="DG102" s="708"/>
      <c r="DH102" s="708"/>
      <c r="DI102" s="709"/>
      <c r="DJ102" s="707"/>
      <c r="DK102" s="708"/>
      <c r="DL102" s="708"/>
      <c r="DM102" s="708"/>
      <c r="DN102" s="708"/>
      <c r="DO102" s="709"/>
      <c r="DP102" s="707"/>
      <c r="DQ102" s="708"/>
      <c r="DR102" s="708"/>
      <c r="DS102" s="708"/>
      <c r="DT102" s="709"/>
      <c r="DV102" s="526"/>
    </row>
    <row r="103" spans="2:126" ht="6.45" customHeight="1" x14ac:dyDescent="0.25">
      <c r="B103" s="743"/>
      <c r="C103" s="744"/>
      <c r="D103" s="745"/>
      <c r="E103" s="752"/>
      <c r="F103" s="753"/>
      <c r="G103" s="753"/>
      <c r="H103" s="753"/>
      <c r="I103" s="753"/>
      <c r="J103" s="753"/>
      <c r="K103" s="753"/>
      <c r="L103" s="753"/>
      <c r="M103" s="753"/>
      <c r="N103" s="753"/>
      <c r="O103" s="753"/>
      <c r="P103" s="753"/>
      <c r="Q103" s="753"/>
      <c r="R103" s="754"/>
      <c r="S103" s="710"/>
      <c r="T103" s="711"/>
      <c r="U103" s="711"/>
      <c r="V103" s="711"/>
      <c r="W103" s="711"/>
      <c r="X103" s="712"/>
      <c r="Y103" s="761"/>
      <c r="Z103" s="762"/>
      <c r="AA103" s="762"/>
      <c r="AB103" s="762"/>
      <c r="AC103" s="762"/>
      <c r="AD103" s="762"/>
      <c r="AE103" s="762"/>
      <c r="AF103" s="763"/>
      <c r="AG103" s="761"/>
      <c r="AH103" s="762"/>
      <c r="AI103" s="762"/>
      <c r="AJ103" s="762"/>
      <c r="AK103" s="762"/>
      <c r="AL103" s="762"/>
      <c r="AM103" s="762"/>
      <c r="AN103" s="763"/>
      <c r="AO103" s="761"/>
      <c r="AP103" s="762"/>
      <c r="AQ103" s="762"/>
      <c r="AR103" s="762"/>
      <c r="AS103" s="762"/>
      <c r="AT103" s="762"/>
      <c r="AU103" s="762"/>
      <c r="AV103" s="763"/>
      <c r="AW103" s="770"/>
      <c r="AX103" s="771"/>
      <c r="AY103" s="771"/>
      <c r="AZ103" s="771"/>
      <c r="BA103" s="771"/>
      <c r="BB103" s="771"/>
      <c r="BC103" s="771"/>
      <c r="BD103" s="772"/>
      <c r="BE103" s="777"/>
      <c r="BF103" s="778"/>
      <c r="BG103" s="778"/>
      <c r="BH103" s="778"/>
      <c r="BI103" s="778"/>
      <c r="BJ103" s="778"/>
      <c r="BK103" s="778"/>
      <c r="BL103" s="778"/>
      <c r="BM103" s="785"/>
      <c r="BN103" s="786"/>
      <c r="BO103" s="786"/>
      <c r="BP103" s="786"/>
      <c r="BQ103" s="786"/>
      <c r="BR103" s="786"/>
      <c r="BS103" s="786"/>
      <c r="BT103" s="787"/>
      <c r="BU103" s="710"/>
      <c r="BV103" s="711"/>
      <c r="BW103" s="711"/>
      <c r="BX103" s="711"/>
      <c r="BY103" s="711"/>
      <c r="BZ103" s="712"/>
      <c r="CA103" s="710"/>
      <c r="CB103" s="711"/>
      <c r="CC103" s="711"/>
      <c r="CD103" s="711"/>
      <c r="CE103" s="712"/>
      <c r="CF103" s="710"/>
      <c r="CG103" s="711"/>
      <c r="CH103" s="711"/>
      <c r="CI103" s="711"/>
      <c r="CJ103" s="712"/>
      <c r="CK103" s="710"/>
      <c r="CL103" s="711"/>
      <c r="CM103" s="711"/>
      <c r="CN103" s="711"/>
      <c r="CO103" s="711"/>
      <c r="CP103" s="712"/>
      <c r="CQ103" s="710"/>
      <c r="CR103" s="711"/>
      <c r="CS103" s="711"/>
      <c r="CT103" s="711"/>
      <c r="CU103" s="711"/>
      <c r="CV103" s="712"/>
      <c r="CW103" s="710"/>
      <c r="CX103" s="711"/>
      <c r="CY103" s="711"/>
      <c r="CZ103" s="711"/>
      <c r="DA103" s="711"/>
      <c r="DB103" s="712"/>
      <c r="DC103" s="710"/>
      <c r="DD103" s="711"/>
      <c r="DE103" s="711"/>
      <c r="DF103" s="711"/>
      <c r="DG103" s="711"/>
      <c r="DH103" s="711"/>
      <c r="DI103" s="712"/>
      <c r="DJ103" s="710"/>
      <c r="DK103" s="711"/>
      <c r="DL103" s="711"/>
      <c r="DM103" s="711"/>
      <c r="DN103" s="711"/>
      <c r="DO103" s="712"/>
      <c r="DP103" s="710"/>
      <c r="DQ103" s="711"/>
      <c r="DR103" s="711"/>
      <c r="DS103" s="711"/>
      <c r="DT103" s="712"/>
      <c r="DV103" s="526"/>
    </row>
    <row r="104" spans="2:126" ht="6.45" customHeight="1" x14ac:dyDescent="0.25">
      <c r="B104" s="737">
        <v>129</v>
      </c>
      <c r="C104" s="738"/>
      <c r="D104" s="739"/>
      <c r="E104" s="746"/>
      <c r="F104" s="747"/>
      <c r="G104" s="747"/>
      <c r="H104" s="747"/>
      <c r="I104" s="747"/>
      <c r="J104" s="747"/>
      <c r="K104" s="747"/>
      <c r="L104" s="747"/>
      <c r="M104" s="747"/>
      <c r="N104" s="747"/>
      <c r="O104" s="747"/>
      <c r="P104" s="747"/>
      <c r="Q104" s="747"/>
      <c r="R104" s="748"/>
      <c r="S104" s="704"/>
      <c r="T104" s="705"/>
      <c r="U104" s="705"/>
      <c r="V104" s="705"/>
      <c r="W104" s="705"/>
      <c r="X104" s="706"/>
      <c r="Y104" s="755"/>
      <c r="Z104" s="756"/>
      <c r="AA104" s="756"/>
      <c r="AB104" s="756"/>
      <c r="AC104" s="756"/>
      <c r="AD104" s="756"/>
      <c r="AE104" s="756"/>
      <c r="AF104" s="757"/>
      <c r="AG104" s="755"/>
      <c r="AH104" s="756"/>
      <c r="AI104" s="756"/>
      <c r="AJ104" s="756"/>
      <c r="AK104" s="756"/>
      <c r="AL104" s="756"/>
      <c r="AM104" s="756"/>
      <c r="AN104" s="757"/>
      <c r="AO104" s="755"/>
      <c r="AP104" s="756"/>
      <c r="AQ104" s="756"/>
      <c r="AR104" s="756"/>
      <c r="AS104" s="756"/>
      <c r="AT104" s="756"/>
      <c r="AU104" s="756"/>
      <c r="AV104" s="757"/>
      <c r="AW104" s="764" t="str">
        <f>IF(AG104="","",AG104+AO104)</f>
        <v/>
      </c>
      <c r="AX104" s="765"/>
      <c r="AY104" s="765"/>
      <c r="AZ104" s="765"/>
      <c r="BA104" s="765"/>
      <c r="BB104" s="765"/>
      <c r="BC104" s="765"/>
      <c r="BD104" s="766"/>
      <c r="BE104" s="773"/>
      <c r="BF104" s="774"/>
      <c r="BG104" s="774"/>
      <c r="BH104" s="774"/>
      <c r="BI104" s="774"/>
      <c r="BJ104" s="774"/>
      <c r="BK104" s="774"/>
      <c r="BL104" s="774"/>
      <c r="BM104" s="779" t="str">
        <f>IF(BE104=0,"",BE104*12)</f>
        <v/>
      </c>
      <c r="BN104" s="780"/>
      <c r="BO104" s="780"/>
      <c r="BP104" s="780"/>
      <c r="BQ104" s="780"/>
      <c r="BR104" s="780"/>
      <c r="BS104" s="780"/>
      <c r="BT104" s="781"/>
      <c r="BU104" s="704"/>
      <c r="BV104" s="705"/>
      <c r="BW104" s="705"/>
      <c r="BX104" s="705"/>
      <c r="BY104" s="705"/>
      <c r="BZ104" s="706"/>
      <c r="CA104" s="704"/>
      <c r="CB104" s="705"/>
      <c r="CC104" s="705"/>
      <c r="CD104" s="705"/>
      <c r="CE104" s="706"/>
      <c r="CF104" s="704"/>
      <c r="CG104" s="705"/>
      <c r="CH104" s="705"/>
      <c r="CI104" s="705"/>
      <c r="CJ104" s="706"/>
      <c r="CK104" s="704"/>
      <c r="CL104" s="705"/>
      <c r="CM104" s="705"/>
      <c r="CN104" s="705"/>
      <c r="CO104" s="705"/>
      <c r="CP104" s="706"/>
      <c r="CQ104" s="704"/>
      <c r="CR104" s="705"/>
      <c r="CS104" s="705"/>
      <c r="CT104" s="705"/>
      <c r="CU104" s="705"/>
      <c r="CV104" s="706"/>
      <c r="CW104" s="704"/>
      <c r="CX104" s="705"/>
      <c r="CY104" s="705"/>
      <c r="CZ104" s="705"/>
      <c r="DA104" s="705"/>
      <c r="DB104" s="706"/>
      <c r="DC104" s="788"/>
      <c r="DD104" s="705"/>
      <c r="DE104" s="705"/>
      <c r="DF104" s="705"/>
      <c r="DG104" s="705"/>
      <c r="DH104" s="705"/>
      <c r="DI104" s="706"/>
      <c r="DJ104" s="704"/>
      <c r="DK104" s="705"/>
      <c r="DL104" s="705"/>
      <c r="DM104" s="705"/>
      <c r="DN104" s="705"/>
      <c r="DO104" s="706"/>
      <c r="DP104" s="704"/>
      <c r="DQ104" s="705"/>
      <c r="DR104" s="705"/>
      <c r="DS104" s="705"/>
      <c r="DT104" s="706"/>
      <c r="DV104" s="526"/>
    </row>
    <row r="105" spans="2:126" ht="6.45" customHeight="1" x14ac:dyDescent="0.25">
      <c r="B105" s="740"/>
      <c r="C105" s="741"/>
      <c r="D105" s="742"/>
      <c r="E105" s="749"/>
      <c r="F105" s="750"/>
      <c r="G105" s="750"/>
      <c r="H105" s="750"/>
      <c r="I105" s="750"/>
      <c r="J105" s="750"/>
      <c r="K105" s="750"/>
      <c r="L105" s="750"/>
      <c r="M105" s="750"/>
      <c r="N105" s="750"/>
      <c r="O105" s="750"/>
      <c r="P105" s="750"/>
      <c r="Q105" s="750"/>
      <c r="R105" s="751"/>
      <c r="S105" s="707"/>
      <c r="T105" s="708"/>
      <c r="U105" s="708"/>
      <c r="V105" s="708"/>
      <c r="W105" s="708"/>
      <c r="X105" s="709"/>
      <c r="Y105" s="758"/>
      <c r="Z105" s="759"/>
      <c r="AA105" s="759"/>
      <c r="AB105" s="759"/>
      <c r="AC105" s="759"/>
      <c r="AD105" s="759"/>
      <c r="AE105" s="759"/>
      <c r="AF105" s="760"/>
      <c r="AG105" s="758"/>
      <c r="AH105" s="759"/>
      <c r="AI105" s="759"/>
      <c r="AJ105" s="759"/>
      <c r="AK105" s="759"/>
      <c r="AL105" s="759"/>
      <c r="AM105" s="759"/>
      <c r="AN105" s="760"/>
      <c r="AO105" s="758"/>
      <c r="AP105" s="759"/>
      <c r="AQ105" s="759"/>
      <c r="AR105" s="759"/>
      <c r="AS105" s="759"/>
      <c r="AT105" s="759"/>
      <c r="AU105" s="759"/>
      <c r="AV105" s="760"/>
      <c r="AW105" s="767"/>
      <c r="AX105" s="768"/>
      <c r="AY105" s="768"/>
      <c r="AZ105" s="768"/>
      <c r="BA105" s="768"/>
      <c r="BB105" s="768"/>
      <c r="BC105" s="768"/>
      <c r="BD105" s="769"/>
      <c r="BE105" s="775"/>
      <c r="BF105" s="776"/>
      <c r="BG105" s="776"/>
      <c r="BH105" s="776"/>
      <c r="BI105" s="776"/>
      <c r="BJ105" s="776"/>
      <c r="BK105" s="776"/>
      <c r="BL105" s="776"/>
      <c r="BM105" s="782"/>
      <c r="BN105" s="783"/>
      <c r="BO105" s="783"/>
      <c r="BP105" s="783"/>
      <c r="BQ105" s="783"/>
      <c r="BR105" s="783"/>
      <c r="BS105" s="783"/>
      <c r="BT105" s="784"/>
      <c r="BU105" s="707"/>
      <c r="BV105" s="708"/>
      <c r="BW105" s="708"/>
      <c r="BX105" s="708"/>
      <c r="BY105" s="708"/>
      <c r="BZ105" s="709"/>
      <c r="CA105" s="707"/>
      <c r="CB105" s="708"/>
      <c r="CC105" s="708"/>
      <c r="CD105" s="708"/>
      <c r="CE105" s="709"/>
      <c r="CF105" s="707"/>
      <c r="CG105" s="708"/>
      <c r="CH105" s="708"/>
      <c r="CI105" s="708"/>
      <c r="CJ105" s="709"/>
      <c r="CK105" s="707"/>
      <c r="CL105" s="708"/>
      <c r="CM105" s="708"/>
      <c r="CN105" s="708"/>
      <c r="CO105" s="708"/>
      <c r="CP105" s="709"/>
      <c r="CQ105" s="707"/>
      <c r="CR105" s="708"/>
      <c r="CS105" s="708"/>
      <c r="CT105" s="708"/>
      <c r="CU105" s="708"/>
      <c r="CV105" s="709"/>
      <c r="CW105" s="707"/>
      <c r="CX105" s="708"/>
      <c r="CY105" s="708"/>
      <c r="CZ105" s="708"/>
      <c r="DA105" s="708"/>
      <c r="DB105" s="709"/>
      <c r="DC105" s="707"/>
      <c r="DD105" s="708"/>
      <c r="DE105" s="708"/>
      <c r="DF105" s="708"/>
      <c r="DG105" s="708"/>
      <c r="DH105" s="708"/>
      <c r="DI105" s="709"/>
      <c r="DJ105" s="707"/>
      <c r="DK105" s="708"/>
      <c r="DL105" s="708"/>
      <c r="DM105" s="708"/>
      <c r="DN105" s="708"/>
      <c r="DO105" s="709"/>
      <c r="DP105" s="707"/>
      <c r="DQ105" s="708"/>
      <c r="DR105" s="708"/>
      <c r="DS105" s="708"/>
      <c r="DT105" s="709"/>
      <c r="DV105" s="526"/>
    </row>
    <row r="106" spans="2:126" ht="6.45" customHeight="1" x14ac:dyDescent="0.25">
      <c r="B106" s="743"/>
      <c r="C106" s="744"/>
      <c r="D106" s="745"/>
      <c r="E106" s="752"/>
      <c r="F106" s="753"/>
      <c r="G106" s="753"/>
      <c r="H106" s="753"/>
      <c r="I106" s="753"/>
      <c r="J106" s="753"/>
      <c r="K106" s="753"/>
      <c r="L106" s="753"/>
      <c r="M106" s="753"/>
      <c r="N106" s="753"/>
      <c r="O106" s="753"/>
      <c r="P106" s="753"/>
      <c r="Q106" s="753"/>
      <c r="R106" s="754"/>
      <c r="S106" s="710"/>
      <c r="T106" s="711"/>
      <c r="U106" s="711"/>
      <c r="V106" s="711"/>
      <c r="W106" s="711"/>
      <c r="X106" s="712"/>
      <c r="Y106" s="761"/>
      <c r="Z106" s="762"/>
      <c r="AA106" s="762"/>
      <c r="AB106" s="762"/>
      <c r="AC106" s="762"/>
      <c r="AD106" s="762"/>
      <c r="AE106" s="762"/>
      <c r="AF106" s="763"/>
      <c r="AG106" s="761"/>
      <c r="AH106" s="762"/>
      <c r="AI106" s="762"/>
      <c r="AJ106" s="762"/>
      <c r="AK106" s="762"/>
      <c r="AL106" s="762"/>
      <c r="AM106" s="762"/>
      <c r="AN106" s="763"/>
      <c r="AO106" s="761"/>
      <c r="AP106" s="762"/>
      <c r="AQ106" s="762"/>
      <c r="AR106" s="762"/>
      <c r="AS106" s="762"/>
      <c r="AT106" s="762"/>
      <c r="AU106" s="762"/>
      <c r="AV106" s="763"/>
      <c r="AW106" s="770"/>
      <c r="AX106" s="771"/>
      <c r="AY106" s="771"/>
      <c r="AZ106" s="771"/>
      <c r="BA106" s="771"/>
      <c r="BB106" s="771"/>
      <c r="BC106" s="771"/>
      <c r="BD106" s="772"/>
      <c r="BE106" s="777"/>
      <c r="BF106" s="778"/>
      <c r="BG106" s="778"/>
      <c r="BH106" s="778"/>
      <c r="BI106" s="778"/>
      <c r="BJ106" s="778"/>
      <c r="BK106" s="778"/>
      <c r="BL106" s="778"/>
      <c r="BM106" s="785"/>
      <c r="BN106" s="786"/>
      <c r="BO106" s="786"/>
      <c r="BP106" s="786"/>
      <c r="BQ106" s="786"/>
      <c r="BR106" s="786"/>
      <c r="BS106" s="786"/>
      <c r="BT106" s="787"/>
      <c r="BU106" s="710"/>
      <c r="BV106" s="711"/>
      <c r="BW106" s="711"/>
      <c r="BX106" s="711"/>
      <c r="BY106" s="711"/>
      <c r="BZ106" s="712"/>
      <c r="CA106" s="710"/>
      <c r="CB106" s="711"/>
      <c r="CC106" s="711"/>
      <c r="CD106" s="711"/>
      <c r="CE106" s="712"/>
      <c r="CF106" s="710"/>
      <c r="CG106" s="711"/>
      <c r="CH106" s="711"/>
      <c r="CI106" s="711"/>
      <c r="CJ106" s="712"/>
      <c r="CK106" s="710"/>
      <c r="CL106" s="711"/>
      <c r="CM106" s="711"/>
      <c r="CN106" s="711"/>
      <c r="CO106" s="711"/>
      <c r="CP106" s="712"/>
      <c r="CQ106" s="710"/>
      <c r="CR106" s="711"/>
      <c r="CS106" s="711"/>
      <c r="CT106" s="711"/>
      <c r="CU106" s="711"/>
      <c r="CV106" s="712"/>
      <c r="CW106" s="710"/>
      <c r="CX106" s="711"/>
      <c r="CY106" s="711"/>
      <c r="CZ106" s="711"/>
      <c r="DA106" s="711"/>
      <c r="DB106" s="712"/>
      <c r="DC106" s="710"/>
      <c r="DD106" s="711"/>
      <c r="DE106" s="711"/>
      <c r="DF106" s="711"/>
      <c r="DG106" s="711"/>
      <c r="DH106" s="711"/>
      <c r="DI106" s="712"/>
      <c r="DJ106" s="710"/>
      <c r="DK106" s="711"/>
      <c r="DL106" s="711"/>
      <c r="DM106" s="711"/>
      <c r="DN106" s="711"/>
      <c r="DO106" s="712"/>
      <c r="DP106" s="710"/>
      <c r="DQ106" s="711"/>
      <c r="DR106" s="711"/>
      <c r="DS106" s="711"/>
      <c r="DT106" s="712"/>
      <c r="DV106" s="526"/>
    </row>
    <row r="107" spans="2:126" ht="6.45" customHeight="1" x14ac:dyDescent="0.25">
      <c r="B107" s="737">
        <v>130</v>
      </c>
      <c r="C107" s="738"/>
      <c r="D107" s="739"/>
      <c r="E107" s="746"/>
      <c r="F107" s="747"/>
      <c r="G107" s="747"/>
      <c r="H107" s="747"/>
      <c r="I107" s="747"/>
      <c r="J107" s="747"/>
      <c r="K107" s="747"/>
      <c r="L107" s="747"/>
      <c r="M107" s="747"/>
      <c r="N107" s="747"/>
      <c r="O107" s="747"/>
      <c r="P107" s="747"/>
      <c r="Q107" s="747"/>
      <c r="R107" s="748"/>
      <c r="S107" s="704"/>
      <c r="T107" s="705"/>
      <c r="U107" s="705"/>
      <c r="V107" s="705"/>
      <c r="W107" s="705"/>
      <c r="X107" s="706"/>
      <c r="Y107" s="755"/>
      <c r="Z107" s="756"/>
      <c r="AA107" s="756"/>
      <c r="AB107" s="756"/>
      <c r="AC107" s="756"/>
      <c r="AD107" s="756"/>
      <c r="AE107" s="756"/>
      <c r="AF107" s="757"/>
      <c r="AG107" s="755"/>
      <c r="AH107" s="756"/>
      <c r="AI107" s="756"/>
      <c r="AJ107" s="756"/>
      <c r="AK107" s="756"/>
      <c r="AL107" s="756"/>
      <c r="AM107" s="756"/>
      <c r="AN107" s="757"/>
      <c r="AO107" s="755"/>
      <c r="AP107" s="756"/>
      <c r="AQ107" s="756"/>
      <c r="AR107" s="756"/>
      <c r="AS107" s="756"/>
      <c r="AT107" s="756"/>
      <c r="AU107" s="756"/>
      <c r="AV107" s="757"/>
      <c r="AW107" s="764" t="str">
        <f>IF(AG107="","",AG107+AO107)</f>
        <v/>
      </c>
      <c r="AX107" s="765"/>
      <c r="AY107" s="765"/>
      <c r="AZ107" s="765"/>
      <c r="BA107" s="765"/>
      <c r="BB107" s="765"/>
      <c r="BC107" s="765"/>
      <c r="BD107" s="766"/>
      <c r="BE107" s="773"/>
      <c r="BF107" s="774"/>
      <c r="BG107" s="774"/>
      <c r="BH107" s="774"/>
      <c r="BI107" s="774"/>
      <c r="BJ107" s="774"/>
      <c r="BK107" s="774"/>
      <c r="BL107" s="774"/>
      <c r="BM107" s="779" t="str">
        <f>IF(BE107=0,"",BE107*12)</f>
        <v/>
      </c>
      <c r="BN107" s="780"/>
      <c r="BO107" s="780"/>
      <c r="BP107" s="780"/>
      <c r="BQ107" s="780"/>
      <c r="BR107" s="780"/>
      <c r="BS107" s="780"/>
      <c r="BT107" s="781"/>
      <c r="BU107" s="704"/>
      <c r="BV107" s="705"/>
      <c r="BW107" s="705"/>
      <c r="BX107" s="705"/>
      <c r="BY107" s="705"/>
      <c r="BZ107" s="706"/>
      <c r="CA107" s="704"/>
      <c r="CB107" s="705"/>
      <c r="CC107" s="705"/>
      <c r="CD107" s="705"/>
      <c r="CE107" s="706"/>
      <c r="CF107" s="704"/>
      <c r="CG107" s="705"/>
      <c r="CH107" s="705"/>
      <c r="CI107" s="705"/>
      <c r="CJ107" s="706"/>
      <c r="CK107" s="704"/>
      <c r="CL107" s="705"/>
      <c r="CM107" s="705"/>
      <c r="CN107" s="705"/>
      <c r="CO107" s="705"/>
      <c r="CP107" s="706"/>
      <c r="CQ107" s="704"/>
      <c r="CR107" s="705"/>
      <c r="CS107" s="705"/>
      <c r="CT107" s="705"/>
      <c r="CU107" s="705"/>
      <c r="CV107" s="706"/>
      <c r="CW107" s="704"/>
      <c r="CX107" s="705"/>
      <c r="CY107" s="705"/>
      <c r="CZ107" s="705"/>
      <c r="DA107" s="705"/>
      <c r="DB107" s="706"/>
      <c r="DC107" s="788"/>
      <c r="DD107" s="705"/>
      <c r="DE107" s="705"/>
      <c r="DF107" s="705"/>
      <c r="DG107" s="705"/>
      <c r="DH107" s="705"/>
      <c r="DI107" s="706"/>
      <c r="DJ107" s="704"/>
      <c r="DK107" s="705"/>
      <c r="DL107" s="705"/>
      <c r="DM107" s="705"/>
      <c r="DN107" s="705"/>
      <c r="DO107" s="706"/>
      <c r="DP107" s="704"/>
      <c r="DQ107" s="705"/>
      <c r="DR107" s="705"/>
      <c r="DS107" s="705"/>
      <c r="DT107" s="706"/>
      <c r="DV107" s="526"/>
    </row>
    <row r="108" spans="2:126" ht="6" customHeight="1" x14ac:dyDescent="0.25">
      <c r="B108" s="740"/>
      <c r="C108" s="741"/>
      <c r="D108" s="742"/>
      <c r="E108" s="749"/>
      <c r="F108" s="750"/>
      <c r="G108" s="750"/>
      <c r="H108" s="750"/>
      <c r="I108" s="750"/>
      <c r="J108" s="750"/>
      <c r="K108" s="750"/>
      <c r="L108" s="750"/>
      <c r="M108" s="750"/>
      <c r="N108" s="750"/>
      <c r="O108" s="750"/>
      <c r="P108" s="750"/>
      <c r="Q108" s="750"/>
      <c r="R108" s="751"/>
      <c r="S108" s="707"/>
      <c r="T108" s="708"/>
      <c r="U108" s="708"/>
      <c r="V108" s="708"/>
      <c r="W108" s="708"/>
      <c r="X108" s="709"/>
      <c r="Y108" s="758"/>
      <c r="Z108" s="759"/>
      <c r="AA108" s="759"/>
      <c r="AB108" s="759"/>
      <c r="AC108" s="759"/>
      <c r="AD108" s="759"/>
      <c r="AE108" s="759"/>
      <c r="AF108" s="760"/>
      <c r="AG108" s="758"/>
      <c r="AH108" s="759"/>
      <c r="AI108" s="759"/>
      <c r="AJ108" s="759"/>
      <c r="AK108" s="759"/>
      <c r="AL108" s="759"/>
      <c r="AM108" s="759"/>
      <c r="AN108" s="760"/>
      <c r="AO108" s="758"/>
      <c r="AP108" s="759"/>
      <c r="AQ108" s="759"/>
      <c r="AR108" s="759"/>
      <c r="AS108" s="759"/>
      <c r="AT108" s="759"/>
      <c r="AU108" s="759"/>
      <c r="AV108" s="760"/>
      <c r="AW108" s="767"/>
      <c r="AX108" s="768"/>
      <c r="AY108" s="768"/>
      <c r="AZ108" s="768"/>
      <c r="BA108" s="768"/>
      <c r="BB108" s="768"/>
      <c r="BC108" s="768"/>
      <c r="BD108" s="769"/>
      <c r="BE108" s="775"/>
      <c r="BF108" s="776"/>
      <c r="BG108" s="776"/>
      <c r="BH108" s="776"/>
      <c r="BI108" s="776"/>
      <c r="BJ108" s="776"/>
      <c r="BK108" s="776"/>
      <c r="BL108" s="776"/>
      <c r="BM108" s="782"/>
      <c r="BN108" s="783"/>
      <c r="BO108" s="783"/>
      <c r="BP108" s="783"/>
      <c r="BQ108" s="783"/>
      <c r="BR108" s="783"/>
      <c r="BS108" s="783"/>
      <c r="BT108" s="784"/>
      <c r="BU108" s="707"/>
      <c r="BV108" s="708"/>
      <c r="BW108" s="708"/>
      <c r="BX108" s="708"/>
      <c r="BY108" s="708"/>
      <c r="BZ108" s="709"/>
      <c r="CA108" s="707"/>
      <c r="CB108" s="708"/>
      <c r="CC108" s="708"/>
      <c r="CD108" s="708"/>
      <c r="CE108" s="709"/>
      <c r="CF108" s="707"/>
      <c r="CG108" s="708"/>
      <c r="CH108" s="708"/>
      <c r="CI108" s="708"/>
      <c r="CJ108" s="709"/>
      <c r="CK108" s="707"/>
      <c r="CL108" s="708"/>
      <c r="CM108" s="708"/>
      <c r="CN108" s="708"/>
      <c r="CO108" s="708"/>
      <c r="CP108" s="709"/>
      <c r="CQ108" s="707"/>
      <c r="CR108" s="708"/>
      <c r="CS108" s="708"/>
      <c r="CT108" s="708"/>
      <c r="CU108" s="708"/>
      <c r="CV108" s="709"/>
      <c r="CW108" s="707"/>
      <c r="CX108" s="708"/>
      <c r="CY108" s="708"/>
      <c r="CZ108" s="708"/>
      <c r="DA108" s="708"/>
      <c r="DB108" s="709"/>
      <c r="DC108" s="707"/>
      <c r="DD108" s="708"/>
      <c r="DE108" s="708"/>
      <c r="DF108" s="708"/>
      <c r="DG108" s="708"/>
      <c r="DH108" s="708"/>
      <c r="DI108" s="709"/>
      <c r="DJ108" s="707"/>
      <c r="DK108" s="708"/>
      <c r="DL108" s="708"/>
      <c r="DM108" s="708"/>
      <c r="DN108" s="708"/>
      <c r="DO108" s="709"/>
      <c r="DP108" s="707"/>
      <c r="DQ108" s="708"/>
      <c r="DR108" s="708"/>
      <c r="DS108" s="708"/>
      <c r="DT108" s="709"/>
      <c r="DV108" s="526"/>
    </row>
    <row r="109" spans="2:126" ht="6.45" customHeight="1" x14ac:dyDescent="0.25">
      <c r="B109" s="743"/>
      <c r="C109" s="744"/>
      <c r="D109" s="745"/>
      <c r="E109" s="752"/>
      <c r="F109" s="753"/>
      <c r="G109" s="753"/>
      <c r="H109" s="753"/>
      <c r="I109" s="753"/>
      <c r="J109" s="753"/>
      <c r="K109" s="753"/>
      <c r="L109" s="753"/>
      <c r="M109" s="753"/>
      <c r="N109" s="753"/>
      <c r="O109" s="753"/>
      <c r="P109" s="753"/>
      <c r="Q109" s="753"/>
      <c r="R109" s="754"/>
      <c r="S109" s="710"/>
      <c r="T109" s="711"/>
      <c r="U109" s="711"/>
      <c r="V109" s="711"/>
      <c r="W109" s="711"/>
      <c r="X109" s="712"/>
      <c r="Y109" s="761"/>
      <c r="Z109" s="762"/>
      <c r="AA109" s="762"/>
      <c r="AB109" s="762"/>
      <c r="AC109" s="762"/>
      <c r="AD109" s="762"/>
      <c r="AE109" s="762"/>
      <c r="AF109" s="763"/>
      <c r="AG109" s="761"/>
      <c r="AH109" s="762"/>
      <c r="AI109" s="762"/>
      <c r="AJ109" s="762"/>
      <c r="AK109" s="762"/>
      <c r="AL109" s="762"/>
      <c r="AM109" s="762"/>
      <c r="AN109" s="763"/>
      <c r="AO109" s="761"/>
      <c r="AP109" s="762"/>
      <c r="AQ109" s="762"/>
      <c r="AR109" s="762"/>
      <c r="AS109" s="762"/>
      <c r="AT109" s="762"/>
      <c r="AU109" s="762"/>
      <c r="AV109" s="763"/>
      <c r="AW109" s="770"/>
      <c r="AX109" s="771"/>
      <c r="AY109" s="771"/>
      <c r="AZ109" s="771"/>
      <c r="BA109" s="771"/>
      <c r="BB109" s="771"/>
      <c r="BC109" s="771"/>
      <c r="BD109" s="772"/>
      <c r="BE109" s="777"/>
      <c r="BF109" s="778"/>
      <c r="BG109" s="778"/>
      <c r="BH109" s="778"/>
      <c r="BI109" s="778"/>
      <c r="BJ109" s="778"/>
      <c r="BK109" s="778"/>
      <c r="BL109" s="778"/>
      <c r="BM109" s="785"/>
      <c r="BN109" s="786"/>
      <c r="BO109" s="786"/>
      <c r="BP109" s="786"/>
      <c r="BQ109" s="786"/>
      <c r="BR109" s="786"/>
      <c r="BS109" s="786"/>
      <c r="BT109" s="787"/>
      <c r="BU109" s="710"/>
      <c r="BV109" s="711"/>
      <c r="BW109" s="711"/>
      <c r="BX109" s="711"/>
      <c r="BY109" s="711"/>
      <c r="BZ109" s="712"/>
      <c r="CA109" s="710"/>
      <c r="CB109" s="711"/>
      <c r="CC109" s="711"/>
      <c r="CD109" s="711"/>
      <c r="CE109" s="712"/>
      <c r="CF109" s="710"/>
      <c r="CG109" s="711"/>
      <c r="CH109" s="711"/>
      <c r="CI109" s="711"/>
      <c r="CJ109" s="712"/>
      <c r="CK109" s="710"/>
      <c r="CL109" s="711"/>
      <c r="CM109" s="711"/>
      <c r="CN109" s="711"/>
      <c r="CO109" s="711"/>
      <c r="CP109" s="712"/>
      <c r="CQ109" s="710"/>
      <c r="CR109" s="711"/>
      <c r="CS109" s="711"/>
      <c r="CT109" s="711"/>
      <c r="CU109" s="711"/>
      <c r="CV109" s="712"/>
      <c r="CW109" s="710"/>
      <c r="CX109" s="711"/>
      <c r="CY109" s="711"/>
      <c r="CZ109" s="711"/>
      <c r="DA109" s="711"/>
      <c r="DB109" s="712"/>
      <c r="DC109" s="710"/>
      <c r="DD109" s="711"/>
      <c r="DE109" s="711"/>
      <c r="DF109" s="711"/>
      <c r="DG109" s="711"/>
      <c r="DH109" s="711"/>
      <c r="DI109" s="712"/>
      <c r="DJ109" s="710"/>
      <c r="DK109" s="711"/>
      <c r="DL109" s="711"/>
      <c r="DM109" s="711"/>
      <c r="DN109" s="711"/>
      <c r="DO109" s="712"/>
      <c r="DP109" s="710"/>
      <c r="DQ109" s="711"/>
      <c r="DR109" s="711"/>
      <c r="DS109" s="711"/>
      <c r="DT109" s="712"/>
      <c r="DV109" s="526"/>
    </row>
    <row r="110" spans="2:126" ht="6.45" customHeight="1" x14ac:dyDescent="0.25">
      <c r="B110" s="737">
        <v>131</v>
      </c>
      <c r="C110" s="738"/>
      <c r="D110" s="739"/>
      <c r="E110" s="746"/>
      <c r="F110" s="747"/>
      <c r="G110" s="747"/>
      <c r="H110" s="747"/>
      <c r="I110" s="747"/>
      <c r="J110" s="747"/>
      <c r="K110" s="747"/>
      <c r="L110" s="747"/>
      <c r="M110" s="747"/>
      <c r="N110" s="747"/>
      <c r="O110" s="747"/>
      <c r="P110" s="747"/>
      <c r="Q110" s="747"/>
      <c r="R110" s="748"/>
      <c r="S110" s="704"/>
      <c r="T110" s="705"/>
      <c r="U110" s="705"/>
      <c r="V110" s="705"/>
      <c r="W110" s="705"/>
      <c r="X110" s="706"/>
      <c r="Y110" s="755"/>
      <c r="Z110" s="756"/>
      <c r="AA110" s="756"/>
      <c r="AB110" s="756"/>
      <c r="AC110" s="756"/>
      <c r="AD110" s="756"/>
      <c r="AE110" s="756"/>
      <c r="AF110" s="757"/>
      <c r="AG110" s="755"/>
      <c r="AH110" s="756"/>
      <c r="AI110" s="756"/>
      <c r="AJ110" s="756"/>
      <c r="AK110" s="756"/>
      <c r="AL110" s="756"/>
      <c r="AM110" s="756"/>
      <c r="AN110" s="757"/>
      <c r="AO110" s="755"/>
      <c r="AP110" s="756"/>
      <c r="AQ110" s="756"/>
      <c r="AR110" s="756"/>
      <c r="AS110" s="756"/>
      <c r="AT110" s="756"/>
      <c r="AU110" s="756"/>
      <c r="AV110" s="757"/>
      <c r="AW110" s="764" t="str">
        <f>IF(AG110="","",AG110+AO110)</f>
        <v/>
      </c>
      <c r="AX110" s="765"/>
      <c r="AY110" s="765"/>
      <c r="AZ110" s="765"/>
      <c r="BA110" s="765"/>
      <c r="BB110" s="765"/>
      <c r="BC110" s="765"/>
      <c r="BD110" s="766"/>
      <c r="BE110" s="773"/>
      <c r="BF110" s="774"/>
      <c r="BG110" s="774"/>
      <c r="BH110" s="774"/>
      <c r="BI110" s="774"/>
      <c r="BJ110" s="774"/>
      <c r="BK110" s="774"/>
      <c r="BL110" s="774"/>
      <c r="BM110" s="779" t="str">
        <f>IF(BE110=0,"",BE110*12)</f>
        <v/>
      </c>
      <c r="BN110" s="780"/>
      <c r="BO110" s="780"/>
      <c r="BP110" s="780"/>
      <c r="BQ110" s="780"/>
      <c r="BR110" s="780"/>
      <c r="BS110" s="780"/>
      <c r="BT110" s="781"/>
      <c r="BU110" s="704"/>
      <c r="BV110" s="705"/>
      <c r="BW110" s="705"/>
      <c r="BX110" s="705"/>
      <c r="BY110" s="705"/>
      <c r="BZ110" s="706"/>
      <c r="CA110" s="704"/>
      <c r="CB110" s="705"/>
      <c r="CC110" s="705"/>
      <c r="CD110" s="705"/>
      <c r="CE110" s="706"/>
      <c r="CF110" s="704"/>
      <c r="CG110" s="705"/>
      <c r="CH110" s="705"/>
      <c r="CI110" s="705"/>
      <c r="CJ110" s="706"/>
      <c r="CK110" s="704"/>
      <c r="CL110" s="705"/>
      <c r="CM110" s="705"/>
      <c r="CN110" s="705"/>
      <c r="CO110" s="705"/>
      <c r="CP110" s="706"/>
      <c r="CQ110" s="704"/>
      <c r="CR110" s="705"/>
      <c r="CS110" s="705"/>
      <c r="CT110" s="705"/>
      <c r="CU110" s="705"/>
      <c r="CV110" s="706"/>
      <c r="CW110" s="704"/>
      <c r="CX110" s="705"/>
      <c r="CY110" s="705"/>
      <c r="CZ110" s="705"/>
      <c r="DA110" s="705"/>
      <c r="DB110" s="706"/>
      <c r="DC110" s="788"/>
      <c r="DD110" s="705"/>
      <c r="DE110" s="705"/>
      <c r="DF110" s="705"/>
      <c r="DG110" s="705"/>
      <c r="DH110" s="705"/>
      <c r="DI110" s="706"/>
      <c r="DJ110" s="704"/>
      <c r="DK110" s="705"/>
      <c r="DL110" s="705"/>
      <c r="DM110" s="705"/>
      <c r="DN110" s="705"/>
      <c r="DO110" s="706"/>
      <c r="DP110" s="704"/>
      <c r="DQ110" s="705"/>
      <c r="DR110" s="705"/>
      <c r="DS110" s="705"/>
      <c r="DT110" s="706"/>
      <c r="DV110" s="526"/>
    </row>
    <row r="111" spans="2:126" ht="6.45" customHeight="1" x14ac:dyDescent="0.25">
      <c r="B111" s="740"/>
      <c r="C111" s="741"/>
      <c r="D111" s="742"/>
      <c r="E111" s="749"/>
      <c r="F111" s="750"/>
      <c r="G111" s="750"/>
      <c r="H111" s="750"/>
      <c r="I111" s="750"/>
      <c r="J111" s="750"/>
      <c r="K111" s="750"/>
      <c r="L111" s="750"/>
      <c r="M111" s="750"/>
      <c r="N111" s="750"/>
      <c r="O111" s="750"/>
      <c r="P111" s="750"/>
      <c r="Q111" s="750"/>
      <c r="R111" s="751"/>
      <c r="S111" s="707"/>
      <c r="T111" s="708"/>
      <c r="U111" s="708"/>
      <c r="V111" s="708"/>
      <c r="W111" s="708"/>
      <c r="X111" s="709"/>
      <c r="Y111" s="758"/>
      <c r="Z111" s="759"/>
      <c r="AA111" s="759"/>
      <c r="AB111" s="759"/>
      <c r="AC111" s="759"/>
      <c r="AD111" s="759"/>
      <c r="AE111" s="759"/>
      <c r="AF111" s="760"/>
      <c r="AG111" s="758"/>
      <c r="AH111" s="759"/>
      <c r="AI111" s="759"/>
      <c r="AJ111" s="759"/>
      <c r="AK111" s="759"/>
      <c r="AL111" s="759"/>
      <c r="AM111" s="759"/>
      <c r="AN111" s="760"/>
      <c r="AO111" s="758"/>
      <c r="AP111" s="759"/>
      <c r="AQ111" s="759"/>
      <c r="AR111" s="759"/>
      <c r="AS111" s="759"/>
      <c r="AT111" s="759"/>
      <c r="AU111" s="759"/>
      <c r="AV111" s="760"/>
      <c r="AW111" s="767"/>
      <c r="AX111" s="768"/>
      <c r="AY111" s="768"/>
      <c r="AZ111" s="768"/>
      <c r="BA111" s="768"/>
      <c r="BB111" s="768"/>
      <c r="BC111" s="768"/>
      <c r="BD111" s="769"/>
      <c r="BE111" s="775"/>
      <c r="BF111" s="776"/>
      <c r="BG111" s="776"/>
      <c r="BH111" s="776"/>
      <c r="BI111" s="776"/>
      <c r="BJ111" s="776"/>
      <c r="BK111" s="776"/>
      <c r="BL111" s="776"/>
      <c r="BM111" s="782"/>
      <c r="BN111" s="783"/>
      <c r="BO111" s="783"/>
      <c r="BP111" s="783"/>
      <c r="BQ111" s="783"/>
      <c r="BR111" s="783"/>
      <c r="BS111" s="783"/>
      <c r="BT111" s="784"/>
      <c r="BU111" s="707"/>
      <c r="BV111" s="708"/>
      <c r="BW111" s="708"/>
      <c r="BX111" s="708"/>
      <c r="BY111" s="708"/>
      <c r="BZ111" s="709"/>
      <c r="CA111" s="707"/>
      <c r="CB111" s="708"/>
      <c r="CC111" s="708"/>
      <c r="CD111" s="708"/>
      <c r="CE111" s="709"/>
      <c r="CF111" s="707"/>
      <c r="CG111" s="708"/>
      <c r="CH111" s="708"/>
      <c r="CI111" s="708"/>
      <c r="CJ111" s="709"/>
      <c r="CK111" s="707"/>
      <c r="CL111" s="708"/>
      <c r="CM111" s="708"/>
      <c r="CN111" s="708"/>
      <c r="CO111" s="708"/>
      <c r="CP111" s="709"/>
      <c r="CQ111" s="707"/>
      <c r="CR111" s="708"/>
      <c r="CS111" s="708"/>
      <c r="CT111" s="708"/>
      <c r="CU111" s="708"/>
      <c r="CV111" s="709"/>
      <c r="CW111" s="707"/>
      <c r="CX111" s="708"/>
      <c r="CY111" s="708"/>
      <c r="CZ111" s="708"/>
      <c r="DA111" s="708"/>
      <c r="DB111" s="709"/>
      <c r="DC111" s="707"/>
      <c r="DD111" s="708"/>
      <c r="DE111" s="708"/>
      <c r="DF111" s="708"/>
      <c r="DG111" s="708"/>
      <c r="DH111" s="708"/>
      <c r="DI111" s="709"/>
      <c r="DJ111" s="707"/>
      <c r="DK111" s="708"/>
      <c r="DL111" s="708"/>
      <c r="DM111" s="708"/>
      <c r="DN111" s="708"/>
      <c r="DO111" s="709"/>
      <c r="DP111" s="707"/>
      <c r="DQ111" s="708"/>
      <c r="DR111" s="708"/>
      <c r="DS111" s="708"/>
      <c r="DT111" s="709"/>
      <c r="DV111" s="526"/>
    </row>
    <row r="112" spans="2:126" ht="6.45" customHeight="1" x14ac:dyDescent="0.25">
      <c r="B112" s="743"/>
      <c r="C112" s="744"/>
      <c r="D112" s="745"/>
      <c r="E112" s="752"/>
      <c r="F112" s="753"/>
      <c r="G112" s="753"/>
      <c r="H112" s="753"/>
      <c r="I112" s="753"/>
      <c r="J112" s="753"/>
      <c r="K112" s="753"/>
      <c r="L112" s="753"/>
      <c r="M112" s="753"/>
      <c r="N112" s="753"/>
      <c r="O112" s="753"/>
      <c r="P112" s="753"/>
      <c r="Q112" s="753"/>
      <c r="R112" s="754"/>
      <c r="S112" s="710"/>
      <c r="T112" s="711"/>
      <c r="U112" s="711"/>
      <c r="V112" s="711"/>
      <c r="W112" s="711"/>
      <c r="X112" s="712"/>
      <c r="Y112" s="761"/>
      <c r="Z112" s="762"/>
      <c r="AA112" s="762"/>
      <c r="AB112" s="762"/>
      <c r="AC112" s="762"/>
      <c r="AD112" s="762"/>
      <c r="AE112" s="762"/>
      <c r="AF112" s="763"/>
      <c r="AG112" s="761"/>
      <c r="AH112" s="762"/>
      <c r="AI112" s="762"/>
      <c r="AJ112" s="762"/>
      <c r="AK112" s="762"/>
      <c r="AL112" s="762"/>
      <c r="AM112" s="762"/>
      <c r="AN112" s="763"/>
      <c r="AO112" s="761"/>
      <c r="AP112" s="762"/>
      <c r="AQ112" s="762"/>
      <c r="AR112" s="762"/>
      <c r="AS112" s="762"/>
      <c r="AT112" s="762"/>
      <c r="AU112" s="762"/>
      <c r="AV112" s="763"/>
      <c r="AW112" s="770"/>
      <c r="AX112" s="771"/>
      <c r="AY112" s="771"/>
      <c r="AZ112" s="771"/>
      <c r="BA112" s="771"/>
      <c r="BB112" s="771"/>
      <c r="BC112" s="771"/>
      <c r="BD112" s="772"/>
      <c r="BE112" s="777"/>
      <c r="BF112" s="778"/>
      <c r="BG112" s="778"/>
      <c r="BH112" s="778"/>
      <c r="BI112" s="778"/>
      <c r="BJ112" s="778"/>
      <c r="BK112" s="778"/>
      <c r="BL112" s="778"/>
      <c r="BM112" s="785"/>
      <c r="BN112" s="786"/>
      <c r="BO112" s="786"/>
      <c r="BP112" s="786"/>
      <c r="BQ112" s="786"/>
      <c r="BR112" s="786"/>
      <c r="BS112" s="786"/>
      <c r="BT112" s="787"/>
      <c r="BU112" s="710"/>
      <c r="BV112" s="711"/>
      <c r="BW112" s="711"/>
      <c r="BX112" s="711"/>
      <c r="BY112" s="711"/>
      <c r="BZ112" s="712"/>
      <c r="CA112" s="710"/>
      <c r="CB112" s="711"/>
      <c r="CC112" s="711"/>
      <c r="CD112" s="711"/>
      <c r="CE112" s="712"/>
      <c r="CF112" s="710"/>
      <c r="CG112" s="711"/>
      <c r="CH112" s="711"/>
      <c r="CI112" s="711"/>
      <c r="CJ112" s="712"/>
      <c r="CK112" s="710"/>
      <c r="CL112" s="711"/>
      <c r="CM112" s="711"/>
      <c r="CN112" s="711"/>
      <c r="CO112" s="711"/>
      <c r="CP112" s="712"/>
      <c r="CQ112" s="710"/>
      <c r="CR112" s="711"/>
      <c r="CS112" s="711"/>
      <c r="CT112" s="711"/>
      <c r="CU112" s="711"/>
      <c r="CV112" s="712"/>
      <c r="CW112" s="710"/>
      <c r="CX112" s="711"/>
      <c r="CY112" s="711"/>
      <c r="CZ112" s="711"/>
      <c r="DA112" s="711"/>
      <c r="DB112" s="712"/>
      <c r="DC112" s="710"/>
      <c r="DD112" s="711"/>
      <c r="DE112" s="711"/>
      <c r="DF112" s="711"/>
      <c r="DG112" s="711"/>
      <c r="DH112" s="711"/>
      <c r="DI112" s="712"/>
      <c r="DJ112" s="710"/>
      <c r="DK112" s="711"/>
      <c r="DL112" s="711"/>
      <c r="DM112" s="711"/>
      <c r="DN112" s="711"/>
      <c r="DO112" s="712"/>
      <c r="DP112" s="710"/>
      <c r="DQ112" s="711"/>
      <c r="DR112" s="711"/>
      <c r="DS112" s="711"/>
      <c r="DT112" s="712"/>
      <c r="DV112" s="526"/>
    </row>
    <row r="113" spans="2:126" ht="6.45" customHeight="1" x14ac:dyDescent="0.25">
      <c r="B113" s="737">
        <v>132</v>
      </c>
      <c r="C113" s="738"/>
      <c r="D113" s="739"/>
      <c r="E113" s="746"/>
      <c r="F113" s="747"/>
      <c r="G113" s="747"/>
      <c r="H113" s="747"/>
      <c r="I113" s="747"/>
      <c r="J113" s="747"/>
      <c r="K113" s="747"/>
      <c r="L113" s="747"/>
      <c r="M113" s="747"/>
      <c r="N113" s="747"/>
      <c r="O113" s="747"/>
      <c r="P113" s="747"/>
      <c r="Q113" s="747"/>
      <c r="R113" s="748"/>
      <c r="S113" s="704"/>
      <c r="T113" s="705"/>
      <c r="U113" s="705"/>
      <c r="V113" s="705"/>
      <c r="W113" s="705"/>
      <c r="X113" s="706"/>
      <c r="Y113" s="755"/>
      <c r="Z113" s="756"/>
      <c r="AA113" s="756"/>
      <c r="AB113" s="756"/>
      <c r="AC113" s="756"/>
      <c r="AD113" s="756"/>
      <c r="AE113" s="756"/>
      <c r="AF113" s="757"/>
      <c r="AG113" s="755"/>
      <c r="AH113" s="756"/>
      <c r="AI113" s="756"/>
      <c r="AJ113" s="756"/>
      <c r="AK113" s="756"/>
      <c r="AL113" s="756"/>
      <c r="AM113" s="756"/>
      <c r="AN113" s="757"/>
      <c r="AO113" s="755"/>
      <c r="AP113" s="756"/>
      <c r="AQ113" s="756"/>
      <c r="AR113" s="756"/>
      <c r="AS113" s="756"/>
      <c r="AT113" s="756"/>
      <c r="AU113" s="756"/>
      <c r="AV113" s="757"/>
      <c r="AW113" s="764" t="str">
        <f>IF(AG113="","",AG113+AO113)</f>
        <v/>
      </c>
      <c r="AX113" s="765"/>
      <c r="AY113" s="765"/>
      <c r="AZ113" s="765"/>
      <c r="BA113" s="765"/>
      <c r="BB113" s="765"/>
      <c r="BC113" s="765"/>
      <c r="BD113" s="766"/>
      <c r="BE113" s="773"/>
      <c r="BF113" s="774"/>
      <c r="BG113" s="774"/>
      <c r="BH113" s="774"/>
      <c r="BI113" s="774"/>
      <c r="BJ113" s="774"/>
      <c r="BK113" s="774"/>
      <c r="BL113" s="774"/>
      <c r="BM113" s="779" t="str">
        <f>IF(BE113=0,"",BE113*12)</f>
        <v/>
      </c>
      <c r="BN113" s="780"/>
      <c r="BO113" s="780"/>
      <c r="BP113" s="780"/>
      <c r="BQ113" s="780"/>
      <c r="BR113" s="780"/>
      <c r="BS113" s="780"/>
      <c r="BT113" s="781"/>
      <c r="BU113" s="704"/>
      <c r="BV113" s="705"/>
      <c r="BW113" s="705"/>
      <c r="BX113" s="705"/>
      <c r="BY113" s="705"/>
      <c r="BZ113" s="706"/>
      <c r="CA113" s="704"/>
      <c r="CB113" s="705"/>
      <c r="CC113" s="705"/>
      <c r="CD113" s="705"/>
      <c r="CE113" s="706"/>
      <c r="CF113" s="704"/>
      <c r="CG113" s="705"/>
      <c r="CH113" s="705"/>
      <c r="CI113" s="705"/>
      <c r="CJ113" s="706"/>
      <c r="CK113" s="704"/>
      <c r="CL113" s="705"/>
      <c r="CM113" s="705"/>
      <c r="CN113" s="705"/>
      <c r="CO113" s="705"/>
      <c r="CP113" s="706"/>
      <c r="CQ113" s="704"/>
      <c r="CR113" s="705"/>
      <c r="CS113" s="705"/>
      <c r="CT113" s="705"/>
      <c r="CU113" s="705"/>
      <c r="CV113" s="706"/>
      <c r="CW113" s="704"/>
      <c r="CX113" s="705"/>
      <c r="CY113" s="705"/>
      <c r="CZ113" s="705"/>
      <c r="DA113" s="705"/>
      <c r="DB113" s="706"/>
      <c r="DC113" s="788"/>
      <c r="DD113" s="705"/>
      <c r="DE113" s="705"/>
      <c r="DF113" s="705"/>
      <c r="DG113" s="705"/>
      <c r="DH113" s="705"/>
      <c r="DI113" s="706"/>
      <c r="DJ113" s="704"/>
      <c r="DK113" s="705"/>
      <c r="DL113" s="705"/>
      <c r="DM113" s="705"/>
      <c r="DN113" s="705"/>
      <c r="DO113" s="706"/>
      <c r="DP113" s="704"/>
      <c r="DQ113" s="705"/>
      <c r="DR113" s="705"/>
      <c r="DS113" s="705"/>
      <c r="DT113" s="706"/>
      <c r="DV113" s="526"/>
    </row>
    <row r="114" spans="2:126" ht="6.45" customHeight="1" x14ac:dyDescent="0.25">
      <c r="B114" s="740"/>
      <c r="C114" s="741"/>
      <c r="D114" s="742"/>
      <c r="E114" s="749"/>
      <c r="F114" s="750"/>
      <c r="G114" s="750"/>
      <c r="H114" s="750"/>
      <c r="I114" s="750"/>
      <c r="J114" s="750"/>
      <c r="K114" s="750"/>
      <c r="L114" s="750"/>
      <c r="M114" s="750"/>
      <c r="N114" s="750"/>
      <c r="O114" s="750"/>
      <c r="P114" s="750"/>
      <c r="Q114" s="750"/>
      <c r="R114" s="751"/>
      <c r="S114" s="707"/>
      <c r="T114" s="708"/>
      <c r="U114" s="708"/>
      <c r="V114" s="708"/>
      <c r="W114" s="708"/>
      <c r="X114" s="709"/>
      <c r="Y114" s="758"/>
      <c r="Z114" s="759"/>
      <c r="AA114" s="759"/>
      <c r="AB114" s="759"/>
      <c r="AC114" s="759"/>
      <c r="AD114" s="759"/>
      <c r="AE114" s="759"/>
      <c r="AF114" s="760"/>
      <c r="AG114" s="758"/>
      <c r="AH114" s="759"/>
      <c r="AI114" s="759"/>
      <c r="AJ114" s="759"/>
      <c r="AK114" s="759"/>
      <c r="AL114" s="759"/>
      <c r="AM114" s="759"/>
      <c r="AN114" s="760"/>
      <c r="AO114" s="758"/>
      <c r="AP114" s="759"/>
      <c r="AQ114" s="759"/>
      <c r="AR114" s="759"/>
      <c r="AS114" s="759"/>
      <c r="AT114" s="759"/>
      <c r="AU114" s="759"/>
      <c r="AV114" s="760"/>
      <c r="AW114" s="767"/>
      <c r="AX114" s="768"/>
      <c r="AY114" s="768"/>
      <c r="AZ114" s="768"/>
      <c r="BA114" s="768"/>
      <c r="BB114" s="768"/>
      <c r="BC114" s="768"/>
      <c r="BD114" s="769"/>
      <c r="BE114" s="775"/>
      <c r="BF114" s="776"/>
      <c r="BG114" s="776"/>
      <c r="BH114" s="776"/>
      <c r="BI114" s="776"/>
      <c r="BJ114" s="776"/>
      <c r="BK114" s="776"/>
      <c r="BL114" s="776"/>
      <c r="BM114" s="782"/>
      <c r="BN114" s="783"/>
      <c r="BO114" s="783"/>
      <c r="BP114" s="783"/>
      <c r="BQ114" s="783"/>
      <c r="BR114" s="783"/>
      <c r="BS114" s="783"/>
      <c r="BT114" s="784"/>
      <c r="BU114" s="707"/>
      <c r="BV114" s="708"/>
      <c r="BW114" s="708"/>
      <c r="BX114" s="708"/>
      <c r="BY114" s="708"/>
      <c r="BZ114" s="709"/>
      <c r="CA114" s="707"/>
      <c r="CB114" s="708"/>
      <c r="CC114" s="708"/>
      <c r="CD114" s="708"/>
      <c r="CE114" s="709"/>
      <c r="CF114" s="707"/>
      <c r="CG114" s="708"/>
      <c r="CH114" s="708"/>
      <c r="CI114" s="708"/>
      <c r="CJ114" s="709"/>
      <c r="CK114" s="707"/>
      <c r="CL114" s="708"/>
      <c r="CM114" s="708"/>
      <c r="CN114" s="708"/>
      <c r="CO114" s="708"/>
      <c r="CP114" s="709"/>
      <c r="CQ114" s="707"/>
      <c r="CR114" s="708"/>
      <c r="CS114" s="708"/>
      <c r="CT114" s="708"/>
      <c r="CU114" s="708"/>
      <c r="CV114" s="709"/>
      <c r="CW114" s="707"/>
      <c r="CX114" s="708"/>
      <c r="CY114" s="708"/>
      <c r="CZ114" s="708"/>
      <c r="DA114" s="708"/>
      <c r="DB114" s="709"/>
      <c r="DC114" s="707"/>
      <c r="DD114" s="708"/>
      <c r="DE114" s="708"/>
      <c r="DF114" s="708"/>
      <c r="DG114" s="708"/>
      <c r="DH114" s="708"/>
      <c r="DI114" s="709"/>
      <c r="DJ114" s="707"/>
      <c r="DK114" s="708"/>
      <c r="DL114" s="708"/>
      <c r="DM114" s="708"/>
      <c r="DN114" s="708"/>
      <c r="DO114" s="709"/>
      <c r="DP114" s="707"/>
      <c r="DQ114" s="708"/>
      <c r="DR114" s="708"/>
      <c r="DS114" s="708"/>
      <c r="DT114" s="709"/>
      <c r="DV114" s="526"/>
    </row>
    <row r="115" spans="2:126" ht="6.45" customHeight="1" x14ac:dyDescent="0.25">
      <c r="B115" s="743"/>
      <c r="C115" s="744"/>
      <c r="D115" s="745"/>
      <c r="E115" s="752"/>
      <c r="F115" s="753"/>
      <c r="G115" s="753"/>
      <c r="H115" s="753"/>
      <c r="I115" s="753"/>
      <c r="J115" s="753"/>
      <c r="K115" s="753"/>
      <c r="L115" s="753"/>
      <c r="M115" s="753"/>
      <c r="N115" s="753"/>
      <c r="O115" s="753"/>
      <c r="P115" s="753"/>
      <c r="Q115" s="753"/>
      <c r="R115" s="754"/>
      <c r="S115" s="710"/>
      <c r="T115" s="711"/>
      <c r="U115" s="711"/>
      <c r="V115" s="711"/>
      <c r="W115" s="711"/>
      <c r="X115" s="712"/>
      <c r="Y115" s="761"/>
      <c r="Z115" s="762"/>
      <c r="AA115" s="762"/>
      <c r="AB115" s="762"/>
      <c r="AC115" s="762"/>
      <c r="AD115" s="762"/>
      <c r="AE115" s="762"/>
      <c r="AF115" s="763"/>
      <c r="AG115" s="761"/>
      <c r="AH115" s="762"/>
      <c r="AI115" s="762"/>
      <c r="AJ115" s="762"/>
      <c r="AK115" s="762"/>
      <c r="AL115" s="762"/>
      <c r="AM115" s="762"/>
      <c r="AN115" s="763"/>
      <c r="AO115" s="761"/>
      <c r="AP115" s="762"/>
      <c r="AQ115" s="762"/>
      <c r="AR115" s="762"/>
      <c r="AS115" s="762"/>
      <c r="AT115" s="762"/>
      <c r="AU115" s="762"/>
      <c r="AV115" s="763"/>
      <c r="AW115" s="770"/>
      <c r="AX115" s="771"/>
      <c r="AY115" s="771"/>
      <c r="AZ115" s="771"/>
      <c r="BA115" s="771"/>
      <c r="BB115" s="771"/>
      <c r="BC115" s="771"/>
      <c r="BD115" s="772"/>
      <c r="BE115" s="777"/>
      <c r="BF115" s="778"/>
      <c r="BG115" s="778"/>
      <c r="BH115" s="778"/>
      <c r="BI115" s="778"/>
      <c r="BJ115" s="778"/>
      <c r="BK115" s="778"/>
      <c r="BL115" s="778"/>
      <c r="BM115" s="785"/>
      <c r="BN115" s="786"/>
      <c r="BO115" s="786"/>
      <c r="BP115" s="786"/>
      <c r="BQ115" s="786"/>
      <c r="BR115" s="786"/>
      <c r="BS115" s="786"/>
      <c r="BT115" s="787"/>
      <c r="BU115" s="710"/>
      <c r="BV115" s="711"/>
      <c r="BW115" s="711"/>
      <c r="BX115" s="711"/>
      <c r="BY115" s="711"/>
      <c r="BZ115" s="712"/>
      <c r="CA115" s="710"/>
      <c r="CB115" s="711"/>
      <c r="CC115" s="711"/>
      <c r="CD115" s="711"/>
      <c r="CE115" s="712"/>
      <c r="CF115" s="710"/>
      <c r="CG115" s="711"/>
      <c r="CH115" s="711"/>
      <c r="CI115" s="711"/>
      <c r="CJ115" s="712"/>
      <c r="CK115" s="710"/>
      <c r="CL115" s="711"/>
      <c r="CM115" s="711"/>
      <c r="CN115" s="711"/>
      <c r="CO115" s="711"/>
      <c r="CP115" s="712"/>
      <c r="CQ115" s="710"/>
      <c r="CR115" s="711"/>
      <c r="CS115" s="711"/>
      <c r="CT115" s="711"/>
      <c r="CU115" s="711"/>
      <c r="CV115" s="712"/>
      <c r="CW115" s="710"/>
      <c r="CX115" s="711"/>
      <c r="CY115" s="711"/>
      <c r="CZ115" s="711"/>
      <c r="DA115" s="711"/>
      <c r="DB115" s="712"/>
      <c r="DC115" s="710"/>
      <c r="DD115" s="711"/>
      <c r="DE115" s="711"/>
      <c r="DF115" s="711"/>
      <c r="DG115" s="711"/>
      <c r="DH115" s="711"/>
      <c r="DI115" s="712"/>
      <c r="DJ115" s="710"/>
      <c r="DK115" s="711"/>
      <c r="DL115" s="711"/>
      <c r="DM115" s="711"/>
      <c r="DN115" s="711"/>
      <c r="DO115" s="712"/>
      <c r="DP115" s="710"/>
      <c r="DQ115" s="711"/>
      <c r="DR115" s="711"/>
      <c r="DS115" s="711"/>
      <c r="DT115" s="712"/>
      <c r="DV115" s="526"/>
    </row>
    <row r="116" spans="2:126" ht="6.45" customHeight="1" x14ac:dyDescent="0.25">
      <c r="B116" s="737">
        <v>133</v>
      </c>
      <c r="C116" s="738"/>
      <c r="D116" s="739"/>
      <c r="E116" s="746"/>
      <c r="F116" s="747"/>
      <c r="G116" s="747"/>
      <c r="H116" s="747"/>
      <c r="I116" s="747"/>
      <c r="J116" s="747"/>
      <c r="K116" s="747"/>
      <c r="L116" s="747"/>
      <c r="M116" s="747"/>
      <c r="N116" s="747"/>
      <c r="O116" s="747"/>
      <c r="P116" s="747"/>
      <c r="Q116" s="747"/>
      <c r="R116" s="748"/>
      <c r="S116" s="704"/>
      <c r="T116" s="705"/>
      <c r="U116" s="705"/>
      <c r="V116" s="705"/>
      <c r="W116" s="705"/>
      <c r="X116" s="706"/>
      <c r="Y116" s="755"/>
      <c r="Z116" s="756"/>
      <c r="AA116" s="756"/>
      <c r="AB116" s="756"/>
      <c r="AC116" s="756"/>
      <c r="AD116" s="756"/>
      <c r="AE116" s="756"/>
      <c r="AF116" s="757"/>
      <c r="AG116" s="755"/>
      <c r="AH116" s="756"/>
      <c r="AI116" s="756"/>
      <c r="AJ116" s="756"/>
      <c r="AK116" s="756"/>
      <c r="AL116" s="756"/>
      <c r="AM116" s="756"/>
      <c r="AN116" s="757"/>
      <c r="AO116" s="755"/>
      <c r="AP116" s="756"/>
      <c r="AQ116" s="756"/>
      <c r="AR116" s="756"/>
      <c r="AS116" s="756"/>
      <c r="AT116" s="756"/>
      <c r="AU116" s="756"/>
      <c r="AV116" s="757"/>
      <c r="AW116" s="764" t="str">
        <f>IF(AG116="","",AG116+AO116)</f>
        <v/>
      </c>
      <c r="AX116" s="765"/>
      <c r="AY116" s="765"/>
      <c r="AZ116" s="765"/>
      <c r="BA116" s="765"/>
      <c r="BB116" s="765"/>
      <c r="BC116" s="765"/>
      <c r="BD116" s="766"/>
      <c r="BE116" s="773"/>
      <c r="BF116" s="774"/>
      <c r="BG116" s="774"/>
      <c r="BH116" s="774"/>
      <c r="BI116" s="774"/>
      <c r="BJ116" s="774"/>
      <c r="BK116" s="774"/>
      <c r="BL116" s="774"/>
      <c r="BM116" s="779" t="str">
        <f>IF(BE116=0,"",BE116*12)</f>
        <v/>
      </c>
      <c r="BN116" s="780"/>
      <c r="BO116" s="780"/>
      <c r="BP116" s="780"/>
      <c r="BQ116" s="780"/>
      <c r="BR116" s="780"/>
      <c r="BS116" s="780"/>
      <c r="BT116" s="781"/>
      <c r="BU116" s="704"/>
      <c r="BV116" s="705"/>
      <c r="BW116" s="705"/>
      <c r="BX116" s="705"/>
      <c r="BY116" s="705"/>
      <c r="BZ116" s="706"/>
      <c r="CA116" s="704"/>
      <c r="CB116" s="705"/>
      <c r="CC116" s="705"/>
      <c r="CD116" s="705"/>
      <c r="CE116" s="706"/>
      <c r="CF116" s="704"/>
      <c r="CG116" s="705"/>
      <c r="CH116" s="705"/>
      <c r="CI116" s="705"/>
      <c r="CJ116" s="706"/>
      <c r="CK116" s="704"/>
      <c r="CL116" s="705"/>
      <c r="CM116" s="705"/>
      <c r="CN116" s="705"/>
      <c r="CO116" s="705"/>
      <c r="CP116" s="706"/>
      <c r="CQ116" s="704"/>
      <c r="CR116" s="705"/>
      <c r="CS116" s="705"/>
      <c r="CT116" s="705"/>
      <c r="CU116" s="705"/>
      <c r="CV116" s="706"/>
      <c r="CW116" s="704"/>
      <c r="CX116" s="705"/>
      <c r="CY116" s="705"/>
      <c r="CZ116" s="705"/>
      <c r="DA116" s="705"/>
      <c r="DB116" s="706"/>
      <c r="DC116" s="788"/>
      <c r="DD116" s="705"/>
      <c r="DE116" s="705"/>
      <c r="DF116" s="705"/>
      <c r="DG116" s="705"/>
      <c r="DH116" s="705"/>
      <c r="DI116" s="706"/>
      <c r="DJ116" s="704"/>
      <c r="DK116" s="705"/>
      <c r="DL116" s="705"/>
      <c r="DM116" s="705"/>
      <c r="DN116" s="705"/>
      <c r="DO116" s="706"/>
      <c r="DP116" s="704"/>
      <c r="DQ116" s="705"/>
      <c r="DR116" s="705"/>
      <c r="DS116" s="705"/>
      <c r="DT116" s="706"/>
      <c r="DV116" s="526"/>
    </row>
    <row r="117" spans="2:126" ht="6.45" customHeight="1" x14ac:dyDescent="0.25">
      <c r="B117" s="740"/>
      <c r="C117" s="741"/>
      <c r="D117" s="742"/>
      <c r="E117" s="749"/>
      <c r="F117" s="750"/>
      <c r="G117" s="750"/>
      <c r="H117" s="750"/>
      <c r="I117" s="750"/>
      <c r="J117" s="750"/>
      <c r="K117" s="750"/>
      <c r="L117" s="750"/>
      <c r="M117" s="750"/>
      <c r="N117" s="750"/>
      <c r="O117" s="750"/>
      <c r="P117" s="750"/>
      <c r="Q117" s="750"/>
      <c r="R117" s="751"/>
      <c r="S117" s="707"/>
      <c r="T117" s="708"/>
      <c r="U117" s="708"/>
      <c r="V117" s="708"/>
      <c r="W117" s="708"/>
      <c r="X117" s="709"/>
      <c r="Y117" s="758"/>
      <c r="Z117" s="759"/>
      <c r="AA117" s="759"/>
      <c r="AB117" s="759"/>
      <c r="AC117" s="759"/>
      <c r="AD117" s="759"/>
      <c r="AE117" s="759"/>
      <c r="AF117" s="760"/>
      <c r="AG117" s="758"/>
      <c r="AH117" s="759"/>
      <c r="AI117" s="759"/>
      <c r="AJ117" s="759"/>
      <c r="AK117" s="759"/>
      <c r="AL117" s="759"/>
      <c r="AM117" s="759"/>
      <c r="AN117" s="760"/>
      <c r="AO117" s="758"/>
      <c r="AP117" s="759"/>
      <c r="AQ117" s="759"/>
      <c r="AR117" s="759"/>
      <c r="AS117" s="759"/>
      <c r="AT117" s="759"/>
      <c r="AU117" s="759"/>
      <c r="AV117" s="760"/>
      <c r="AW117" s="767"/>
      <c r="AX117" s="768"/>
      <c r="AY117" s="768"/>
      <c r="AZ117" s="768"/>
      <c r="BA117" s="768"/>
      <c r="BB117" s="768"/>
      <c r="BC117" s="768"/>
      <c r="BD117" s="769"/>
      <c r="BE117" s="775"/>
      <c r="BF117" s="776"/>
      <c r="BG117" s="776"/>
      <c r="BH117" s="776"/>
      <c r="BI117" s="776"/>
      <c r="BJ117" s="776"/>
      <c r="BK117" s="776"/>
      <c r="BL117" s="776"/>
      <c r="BM117" s="782"/>
      <c r="BN117" s="783"/>
      <c r="BO117" s="783"/>
      <c r="BP117" s="783"/>
      <c r="BQ117" s="783"/>
      <c r="BR117" s="783"/>
      <c r="BS117" s="783"/>
      <c r="BT117" s="784"/>
      <c r="BU117" s="707"/>
      <c r="BV117" s="708"/>
      <c r="BW117" s="708"/>
      <c r="BX117" s="708"/>
      <c r="BY117" s="708"/>
      <c r="BZ117" s="709"/>
      <c r="CA117" s="707"/>
      <c r="CB117" s="708"/>
      <c r="CC117" s="708"/>
      <c r="CD117" s="708"/>
      <c r="CE117" s="709"/>
      <c r="CF117" s="707"/>
      <c r="CG117" s="708"/>
      <c r="CH117" s="708"/>
      <c r="CI117" s="708"/>
      <c r="CJ117" s="709"/>
      <c r="CK117" s="707"/>
      <c r="CL117" s="708"/>
      <c r="CM117" s="708"/>
      <c r="CN117" s="708"/>
      <c r="CO117" s="708"/>
      <c r="CP117" s="709"/>
      <c r="CQ117" s="707"/>
      <c r="CR117" s="708"/>
      <c r="CS117" s="708"/>
      <c r="CT117" s="708"/>
      <c r="CU117" s="708"/>
      <c r="CV117" s="709"/>
      <c r="CW117" s="707"/>
      <c r="CX117" s="708"/>
      <c r="CY117" s="708"/>
      <c r="CZ117" s="708"/>
      <c r="DA117" s="708"/>
      <c r="DB117" s="709"/>
      <c r="DC117" s="707"/>
      <c r="DD117" s="708"/>
      <c r="DE117" s="708"/>
      <c r="DF117" s="708"/>
      <c r="DG117" s="708"/>
      <c r="DH117" s="708"/>
      <c r="DI117" s="709"/>
      <c r="DJ117" s="707"/>
      <c r="DK117" s="708"/>
      <c r="DL117" s="708"/>
      <c r="DM117" s="708"/>
      <c r="DN117" s="708"/>
      <c r="DO117" s="709"/>
      <c r="DP117" s="707"/>
      <c r="DQ117" s="708"/>
      <c r="DR117" s="708"/>
      <c r="DS117" s="708"/>
      <c r="DT117" s="709"/>
      <c r="DV117" s="526"/>
    </row>
    <row r="118" spans="2:126" ht="6.45" customHeight="1" x14ac:dyDescent="0.25">
      <c r="B118" s="743"/>
      <c r="C118" s="744"/>
      <c r="D118" s="745"/>
      <c r="E118" s="752"/>
      <c r="F118" s="753"/>
      <c r="G118" s="753"/>
      <c r="H118" s="753"/>
      <c r="I118" s="753"/>
      <c r="J118" s="753"/>
      <c r="K118" s="753"/>
      <c r="L118" s="753"/>
      <c r="M118" s="753"/>
      <c r="N118" s="753"/>
      <c r="O118" s="753"/>
      <c r="P118" s="753"/>
      <c r="Q118" s="753"/>
      <c r="R118" s="754"/>
      <c r="S118" s="710"/>
      <c r="T118" s="711"/>
      <c r="U118" s="711"/>
      <c r="V118" s="711"/>
      <c r="W118" s="711"/>
      <c r="X118" s="712"/>
      <c r="Y118" s="761"/>
      <c r="Z118" s="762"/>
      <c r="AA118" s="762"/>
      <c r="AB118" s="762"/>
      <c r="AC118" s="762"/>
      <c r="AD118" s="762"/>
      <c r="AE118" s="762"/>
      <c r="AF118" s="763"/>
      <c r="AG118" s="761"/>
      <c r="AH118" s="762"/>
      <c r="AI118" s="762"/>
      <c r="AJ118" s="762"/>
      <c r="AK118" s="762"/>
      <c r="AL118" s="762"/>
      <c r="AM118" s="762"/>
      <c r="AN118" s="763"/>
      <c r="AO118" s="761"/>
      <c r="AP118" s="762"/>
      <c r="AQ118" s="762"/>
      <c r="AR118" s="762"/>
      <c r="AS118" s="762"/>
      <c r="AT118" s="762"/>
      <c r="AU118" s="762"/>
      <c r="AV118" s="763"/>
      <c r="AW118" s="770"/>
      <c r="AX118" s="771"/>
      <c r="AY118" s="771"/>
      <c r="AZ118" s="771"/>
      <c r="BA118" s="771"/>
      <c r="BB118" s="771"/>
      <c r="BC118" s="771"/>
      <c r="BD118" s="772"/>
      <c r="BE118" s="777"/>
      <c r="BF118" s="778"/>
      <c r="BG118" s="778"/>
      <c r="BH118" s="778"/>
      <c r="BI118" s="778"/>
      <c r="BJ118" s="778"/>
      <c r="BK118" s="778"/>
      <c r="BL118" s="778"/>
      <c r="BM118" s="785"/>
      <c r="BN118" s="786"/>
      <c r="BO118" s="786"/>
      <c r="BP118" s="786"/>
      <c r="BQ118" s="786"/>
      <c r="BR118" s="786"/>
      <c r="BS118" s="786"/>
      <c r="BT118" s="787"/>
      <c r="BU118" s="710"/>
      <c r="BV118" s="711"/>
      <c r="BW118" s="711"/>
      <c r="BX118" s="711"/>
      <c r="BY118" s="711"/>
      <c r="BZ118" s="712"/>
      <c r="CA118" s="710"/>
      <c r="CB118" s="711"/>
      <c r="CC118" s="711"/>
      <c r="CD118" s="711"/>
      <c r="CE118" s="712"/>
      <c r="CF118" s="710"/>
      <c r="CG118" s="711"/>
      <c r="CH118" s="711"/>
      <c r="CI118" s="711"/>
      <c r="CJ118" s="712"/>
      <c r="CK118" s="710"/>
      <c r="CL118" s="711"/>
      <c r="CM118" s="711"/>
      <c r="CN118" s="711"/>
      <c r="CO118" s="711"/>
      <c r="CP118" s="712"/>
      <c r="CQ118" s="710"/>
      <c r="CR118" s="711"/>
      <c r="CS118" s="711"/>
      <c r="CT118" s="711"/>
      <c r="CU118" s="711"/>
      <c r="CV118" s="712"/>
      <c r="CW118" s="710"/>
      <c r="CX118" s="711"/>
      <c r="CY118" s="711"/>
      <c r="CZ118" s="711"/>
      <c r="DA118" s="711"/>
      <c r="DB118" s="712"/>
      <c r="DC118" s="710"/>
      <c r="DD118" s="711"/>
      <c r="DE118" s="711"/>
      <c r="DF118" s="711"/>
      <c r="DG118" s="711"/>
      <c r="DH118" s="711"/>
      <c r="DI118" s="712"/>
      <c r="DJ118" s="710"/>
      <c r="DK118" s="711"/>
      <c r="DL118" s="711"/>
      <c r="DM118" s="711"/>
      <c r="DN118" s="711"/>
      <c r="DO118" s="712"/>
      <c r="DP118" s="710"/>
      <c r="DQ118" s="711"/>
      <c r="DR118" s="711"/>
      <c r="DS118" s="711"/>
      <c r="DT118" s="712"/>
      <c r="DV118" s="526"/>
    </row>
    <row r="119" spans="2:126" ht="6.45" customHeight="1" x14ac:dyDescent="0.25">
      <c r="B119" s="737">
        <v>134</v>
      </c>
      <c r="C119" s="738"/>
      <c r="D119" s="739"/>
      <c r="E119" s="746"/>
      <c r="F119" s="747"/>
      <c r="G119" s="747"/>
      <c r="H119" s="747"/>
      <c r="I119" s="747"/>
      <c r="J119" s="747"/>
      <c r="K119" s="747"/>
      <c r="L119" s="747"/>
      <c r="M119" s="747"/>
      <c r="N119" s="747"/>
      <c r="O119" s="747"/>
      <c r="P119" s="747"/>
      <c r="Q119" s="747"/>
      <c r="R119" s="748"/>
      <c r="S119" s="704"/>
      <c r="T119" s="705"/>
      <c r="U119" s="705"/>
      <c r="V119" s="705"/>
      <c r="W119" s="705"/>
      <c r="X119" s="706"/>
      <c r="Y119" s="755"/>
      <c r="Z119" s="756"/>
      <c r="AA119" s="756"/>
      <c r="AB119" s="756"/>
      <c r="AC119" s="756"/>
      <c r="AD119" s="756"/>
      <c r="AE119" s="756"/>
      <c r="AF119" s="757"/>
      <c r="AG119" s="755"/>
      <c r="AH119" s="756"/>
      <c r="AI119" s="756"/>
      <c r="AJ119" s="756"/>
      <c r="AK119" s="756"/>
      <c r="AL119" s="756"/>
      <c r="AM119" s="756"/>
      <c r="AN119" s="757"/>
      <c r="AO119" s="755"/>
      <c r="AP119" s="756"/>
      <c r="AQ119" s="756"/>
      <c r="AR119" s="756"/>
      <c r="AS119" s="756"/>
      <c r="AT119" s="756"/>
      <c r="AU119" s="756"/>
      <c r="AV119" s="757"/>
      <c r="AW119" s="764" t="str">
        <f>IF(AG119="","",AG119+AO119)</f>
        <v/>
      </c>
      <c r="AX119" s="765"/>
      <c r="AY119" s="765"/>
      <c r="AZ119" s="765"/>
      <c r="BA119" s="765"/>
      <c r="BB119" s="765"/>
      <c r="BC119" s="765"/>
      <c r="BD119" s="766"/>
      <c r="BE119" s="773"/>
      <c r="BF119" s="774"/>
      <c r="BG119" s="774"/>
      <c r="BH119" s="774"/>
      <c r="BI119" s="774"/>
      <c r="BJ119" s="774"/>
      <c r="BK119" s="774"/>
      <c r="BL119" s="774"/>
      <c r="BM119" s="779" t="str">
        <f>IF(BE119=0,"",BE119*12)</f>
        <v/>
      </c>
      <c r="BN119" s="780"/>
      <c r="BO119" s="780"/>
      <c r="BP119" s="780"/>
      <c r="BQ119" s="780"/>
      <c r="BR119" s="780"/>
      <c r="BS119" s="780"/>
      <c r="BT119" s="781"/>
      <c r="BU119" s="704"/>
      <c r="BV119" s="705"/>
      <c r="BW119" s="705"/>
      <c r="BX119" s="705"/>
      <c r="BY119" s="705"/>
      <c r="BZ119" s="706"/>
      <c r="CA119" s="704"/>
      <c r="CB119" s="705"/>
      <c r="CC119" s="705"/>
      <c r="CD119" s="705"/>
      <c r="CE119" s="706"/>
      <c r="CF119" s="704"/>
      <c r="CG119" s="705"/>
      <c r="CH119" s="705"/>
      <c r="CI119" s="705"/>
      <c r="CJ119" s="706"/>
      <c r="CK119" s="704"/>
      <c r="CL119" s="705"/>
      <c r="CM119" s="705"/>
      <c r="CN119" s="705"/>
      <c r="CO119" s="705"/>
      <c r="CP119" s="706"/>
      <c r="CQ119" s="704"/>
      <c r="CR119" s="705"/>
      <c r="CS119" s="705"/>
      <c r="CT119" s="705"/>
      <c r="CU119" s="705"/>
      <c r="CV119" s="706"/>
      <c r="CW119" s="704"/>
      <c r="CX119" s="705"/>
      <c r="CY119" s="705"/>
      <c r="CZ119" s="705"/>
      <c r="DA119" s="705"/>
      <c r="DB119" s="706"/>
      <c r="DC119" s="788"/>
      <c r="DD119" s="705"/>
      <c r="DE119" s="705"/>
      <c r="DF119" s="705"/>
      <c r="DG119" s="705"/>
      <c r="DH119" s="705"/>
      <c r="DI119" s="706"/>
      <c r="DJ119" s="704"/>
      <c r="DK119" s="705"/>
      <c r="DL119" s="705"/>
      <c r="DM119" s="705"/>
      <c r="DN119" s="705"/>
      <c r="DO119" s="706"/>
      <c r="DP119" s="704"/>
      <c r="DQ119" s="705"/>
      <c r="DR119" s="705"/>
      <c r="DS119" s="705"/>
      <c r="DT119" s="706"/>
      <c r="DV119" s="526"/>
    </row>
    <row r="120" spans="2:126" ht="6.6" customHeight="1" x14ac:dyDescent="0.25">
      <c r="B120" s="740"/>
      <c r="C120" s="741"/>
      <c r="D120" s="742"/>
      <c r="E120" s="749"/>
      <c r="F120" s="750"/>
      <c r="G120" s="750"/>
      <c r="H120" s="750"/>
      <c r="I120" s="750"/>
      <c r="J120" s="750"/>
      <c r="K120" s="750"/>
      <c r="L120" s="750"/>
      <c r="M120" s="750"/>
      <c r="N120" s="750"/>
      <c r="O120" s="750"/>
      <c r="P120" s="750"/>
      <c r="Q120" s="750"/>
      <c r="R120" s="751"/>
      <c r="S120" s="707"/>
      <c r="T120" s="708"/>
      <c r="U120" s="708"/>
      <c r="V120" s="708"/>
      <c r="W120" s="708"/>
      <c r="X120" s="709"/>
      <c r="Y120" s="758"/>
      <c r="Z120" s="759"/>
      <c r="AA120" s="759"/>
      <c r="AB120" s="759"/>
      <c r="AC120" s="759"/>
      <c r="AD120" s="759"/>
      <c r="AE120" s="759"/>
      <c r="AF120" s="760"/>
      <c r="AG120" s="758"/>
      <c r="AH120" s="759"/>
      <c r="AI120" s="759"/>
      <c r="AJ120" s="759"/>
      <c r="AK120" s="759"/>
      <c r="AL120" s="759"/>
      <c r="AM120" s="759"/>
      <c r="AN120" s="760"/>
      <c r="AO120" s="758"/>
      <c r="AP120" s="759"/>
      <c r="AQ120" s="759"/>
      <c r="AR120" s="759"/>
      <c r="AS120" s="759"/>
      <c r="AT120" s="759"/>
      <c r="AU120" s="759"/>
      <c r="AV120" s="760"/>
      <c r="AW120" s="767"/>
      <c r="AX120" s="768"/>
      <c r="AY120" s="768"/>
      <c r="AZ120" s="768"/>
      <c r="BA120" s="768"/>
      <c r="BB120" s="768"/>
      <c r="BC120" s="768"/>
      <c r="BD120" s="769"/>
      <c r="BE120" s="775"/>
      <c r="BF120" s="776"/>
      <c r="BG120" s="776"/>
      <c r="BH120" s="776"/>
      <c r="BI120" s="776"/>
      <c r="BJ120" s="776"/>
      <c r="BK120" s="776"/>
      <c r="BL120" s="776"/>
      <c r="BM120" s="782"/>
      <c r="BN120" s="783"/>
      <c r="BO120" s="783"/>
      <c r="BP120" s="783"/>
      <c r="BQ120" s="783"/>
      <c r="BR120" s="783"/>
      <c r="BS120" s="783"/>
      <c r="BT120" s="784"/>
      <c r="BU120" s="707"/>
      <c r="BV120" s="708"/>
      <c r="BW120" s="708"/>
      <c r="BX120" s="708"/>
      <c r="BY120" s="708"/>
      <c r="BZ120" s="709"/>
      <c r="CA120" s="707"/>
      <c r="CB120" s="708"/>
      <c r="CC120" s="708"/>
      <c r="CD120" s="708"/>
      <c r="CE120" s="709"/>
      <c r="CF120" s="707"/>
      <c r="CG120" s="708"/>
      <c r="CH120" s="708"/>
      <c r="CI120" s="708"/>
      <c r="CJ120" s="709"/>
      <c r="CK120" s="707"/>
      <c r="CL120" s="708"/>
      <c r="CM120" s="708"/>
      <c r="CN120" s="708"/>
      <c r="CO120" s="708"/>
      <c r="CP120" s="709"/>
      <c r="CQ120" s="707"/>
      <c r="CR120" s="708"/>
      <c r="CS120" s="708"/>
      <c r="CT120" s="708"/>
      <c r="CU120" s="708"/>
      <c r="CV120" s="709"/>
      <c r="CW120" s="707"/>
      <c r="CX120" s="708"/>
      <c r="CY120" s="708"/>
      <c r="CZ120" s="708"/>
      <c r="DA120" s="708"/>
      <c r="DB120" s="709"/>
      <c r="DC120" s="707"/>
      <c r="DD120" s="708"/>
      <c r="DE120" s="708"/>
      <c r="DF120" s="708"/>
      <c r="DG120" s="708"/>
      <c r="DH120" s="708"/>
      <c r="DI120" s="709"/>
      <c r="DJ120" s="707"/>
      <c r="DK120" s="708"/>
      <c r="DL120" s="708"/>
      <c r="DM120" s="708"/>
      <c r="DN120" s="708"/>
      <c r="DO120" s="709"/>
      <c r="DP120" s="707"/>
      <c r="DQ120" s="708"/>
      <c r="DR120" s="708"/>
      <c r="DS120" s="708"/>
      <c r="DT120" s="709"/>
      <c r="DV120" s="526"/>
    </row>
    <row r="121" spans="2:126" ht="6.45" customHeight="1" x14ac:dyDescent="0.25">
      <c r="B121" s="743"/>
      <c r="C121" s="744"/>
      <c r="D121" s="745"/>
      <c r="E121" s="752"/>
      <c r="F121" s="753"/>
      <c r="G121" s="753"/>
      <c r="H121" s="753"/>
      <c r="I121" s="753"/>
      <c r="J121" s="753"/>
      <c r="K121" s="753"/>
      <c r="L121" s="753"/>
      <c r="M121" s="753"/>
      <c r="N121" s="753"/>
      <c r="O121" s="753"/>
      <c r="P121" s="753"/>
      <c r="Q121" s="753"/>
      <c r="R121" s="754"/>
      <c r="S121" s="710"/>
      <c r="T121" s="711"/>
      <c r="U121" s="711"/>
      <c r="V121" s="711"/>
      <c r="W121" s="711"/>
      <c r="X121" s="712"/>
      <c r="Y121" s="761"/>
      <c r="Z121" s="762"/>
      <c r="AA121" s="762"/>
      <c r="AB121" s="762"/>
      <c r="AC121" s="762"/>
      <c r="AD121" s="762"/>
      <c r="AE121" s="762"/>
      <c r="AF121" s="763"/>
      <c r="AG121" s="761"/>
      <c r="AH121" s="762"/>
      <c r="AI121" s="762"/>
      <c r="AJ121" s="762"/>
      <c r="AK121" s="762"/>
      <c r="AL121" s="762"/>
      <c r="AM121" s="762"/>
      <c r="AN121" s="763"/>
      <c r="AO121" s="761"/>
      <c r="AP121" s="762"/>
      <c r="AQ121" s="762"/>
      <c r="AR121" s="762"/>
      <c r="AS121" s="762"/>
      <c r="AT121" s="762"/>
      <c r="AU121" s="762"/>
      <c r="AV121" s="763"/>
      <c r="AW121" s="770"/>
      <c r="AX121" s="771"/>
      <c r="AY121" s="771"/>
      <c r="AZ121" s="771"/>
      <c r="BA121" s="771"/>
      <c r="BB121" s="771"/>
      <c r="BC121" s="771"/>
      <c r="BD121" s="772"/>
      <c r="BE121" s="777"/>
      <c r="BF121" s="778"/>
      <c r="BG121" s="778"/>
      <c r="BH121" s="778"/>
      <c r="BI121" s="778"/>
      <c r="BJ121" s="778"/>
      <c r="BK121" s="778"/>
      <c r="BL121" s="778"/>
      <c r="BM121" s="785"/>
      <c r="BN121" s="786"/>
      <c r="BO121" s="786"/>
      <c r="BP121" s="786"/>
      <c r="BQ121" s="786"/>
      <c r="BR121" s="786"/>
      <c r="BS121" s="786"/>
      <c r="BT121" s="787"/>
      <c r="BU121" s="710"/>
      <c r="BV121" s="711"/>
      <c r="BW121" s="711"/>
      <c r="BX121" s="711"/>
      <c r="BY121" s="711"/>
      <c r="BZ121" s="712"/>
      <c r="CA121" s="710"/>
      <c r="CB121" s="711"/>
      <c r="CC121" s="711"/>
      <c r="CD121" s="711"/>
      <c r="CE121" s="712"/>
      <c r="CF121" s="710"/>
      <c r="CG121" s="711"/>
      <c r="CH121" s="711"/>
      <c r="CI121" s="711"/>
      <c r="CJ121" s="712"/>
      <c r="CK121" s="710"/>
      <c r="CL121" s="711"/>
      <c r="CM121" s="711"/>
      <c r="CN121" s="711"/>
      <c r="CO121" s="711"/>
      <c r="CP121" s="712"/>
      <c r="CQ121" s="710"/>
      <c r="CR121" s="711"/>
      <c r="CS121" s="711"/>
      <c r="CT121" s="711"/>
      <c r="CU121" s="711"/>
      <c r="CV121" s="712"/>
      <c r="CW121" s="710"/>
      <c r="CX121" s="711"/>
      <c r="CY121" s="711"/>
      <c r="CZ121" s="711"/>
      <c r="DA121" s="711"/>
      <c r="DB121" s="712"/>
      <c r="DC121" s="710"/>
      <c r="DD121" s="711"/>
      <c r="DE121" s="711"/>
      <c r="DF121" s="711"/>
      <c r="DG121" s="711"/>
      <c r="DH121" s="711"/>
      <c r="DI121" s="712"/>
      <c r="DJ121" s="710"/>
      <c r="DK121" s="711"/>
      <c r="DL121" s="711"/>
      <c r="DM121" s="711"/>
      <c r="DN121" s="711"/>
      <c r="DO121" s="712"/>
      <c r="DP121" s="710"/>
      <c r="DQ121" s="711"/>
      <c r="DR121" s="711"/>
      <c r="DS121" s="711"/>
      <c r="DT121" s="712"/>
      <c r="DV121" s="526"/>
    </row>
    <row r="122" spans="2:126" ht="6.45" customHeight="1" x14ac:dyDescent="0.25">
      <c r="B122" s="737">
        <v>135</v>
      </c>
      <c r="C122" s="738"/>
      <c r="D122" s="739"/>
      <c r="E122" s="746"/>
      <c r="F122" s="747"/>
      <c r="G122" s="747"/>
      <c r="H122" s="747"/>
      <c r="I122" s="747"/>
      <c r="J122" s="747"/>
      <c r="K122" s="747"/>
      <c r="L122" s="747"/>
      <c r="M122" s="747"/>
      <c r="N122" s="747"/>
      <c r="O122" s="747"/>
      <c r="P122" s="747"/>
      <c r="Q122" s="747"/>
      <c r="R122" s="748"/>
      <c r="S122" s="704"/>
      <c r="T122" s="705"/>
      <c r="U122" s="705"/>
      <c r="V122" s="705"/>
      <c r="W122" s="705"/>
      <c r="X122" s="706"/>
      <c r="Y122" s="755"/>
      <c r="Z122" s="756"/>
      <c r="AA122" s="756"/>
      <c r="AB122" s="756"/>
      <c r="AC122" s="756"/>
      <c r="AD122" s="756"/>
      <c r="AE122" s="756"/>
      <c r="AF122" s="757"/>
      <c r="AG122" s="755"/>
      <c r="AH122" s="756"/>
      <c r="AI122" s="756"/>
      <c r="AJ122" s="756"/>
      <c r="AK122" s="756"/>
      <c r="AL122" s="756"/>
      <c r="AM122" s="756"/>
      <c r="AN122" s="757"/>
      <c r="AO122" s="755"/>
      <c r="AP122" s="756"/>
      <c r="AQ122" s="756"/>
      <c r="AR122" s="756"/>
      <c r="AS122" s="756"/>
      <c r="AT122" s="756"/>
      <c r="AU122" s="756"/>
      <c r="AV122" s="757"/>
      <c r="AW122" s="764" t="str">
        <f>IF(AG122="","",AG122+AO122)</f>
        <v/>
      </c>
      <c r="AX122" s="765"/>
      <c r="AY122" s="765"/>
      <c r="AZ122" s="765"/>
      <c r="BA122" s="765"/>
      <c r="BB122" s="765"/>
      <c r="BC122" s="765"/>
      <c r="BD122" s="766"/>
      <c r="BE122" s="773"/>
      <c r="BF122" s="774"/>
      <c r="BG122" s="774"/>
      <c r="BH122" s="774"/>
      <c r="BI122" s="774"/>
      <c r="BJ122" s="774"/>
      <c r="BK122" s="774"/>
      <c r="BL122" s="774"/>
      <c r="BM122" s="779" t="str">
        <f>IF(BE122=0,"",BE122*12)</f>
        <v/>
      </c>
      <c r="BN122" s="780"/>
      <c r="BO122" s="780"/>
      <c r="BP122" s="780"/>
      <c r="BQ122" s="780"/>
      <c r="BR122" s="780"/>
      <c r="BS122" s="780"/>
      <c r="BT122" s="781"/>
      <c r="BU122" s="704"/>
      <c r="BV122" s="705"/>
      <c r="BW122" s="705"/>
      <c r="BX122" s="705"/>
      <c r="BY122" s="705"/>
      <c r="BZ122" s="706"/>
      <c r="CA122" s="704"/>
      <c r="CB122" s="705"/>
      <c r="CC122" s="705"/>
      <c r="CD122" s="705"/>
      <c r="CE122" s="706"/>
      <c r="CF122" s="704"/>
      <c r="CG122" s="705"/>
      <c r="CH122" s="705"/>
      <c r="CI122" s="705"/>
      <c r="CJ122" s="706"/>
      <c r="CK122" s="704"/>
      <c r="CL122" s="705"/>
      <c r="CM122" s="705"/>
      <c r="CN122" s="705"/>
      <c r="CO122" s="705"/>
      <c r="CP122" s="706"/>
      <c r="CQ122" s="704"/>
      <c r="CR122" s="705"/>
      <c r="CS122" s="705"/>
      <c r="CT122" s="705"/>
      <c r="CU122" s="705"/>
      <c r="CV122" s="706"/>
      <c r="CW122" s="704"/>
      <c r="CX122" s="705"/>
      <c r="CY122" s="705"/>
      <c r="CZ122" s="705"/>
      <c r="DA122" s="705"/>
      <c r="DB122" s="706"/>
      <c r="DC122" s="788"/>
      <c r="DD122" s="705"/>
      <c r="DE122" s="705"/>
      <c r="DF122" s="705"/>
      <c r="DG122" s="705"/>
      <c r="DH122" s="705"/>
      <c r="DI122" s="706"/>
      <c r="DJ122" s="704"/>
      <c r="DK122" s="705"/>
      <c r="DL122" s="705"/>
      <c r="DM122" s="705"/>
      <c r="DN122" s="705"/>
      <c r="DO122" s="706"/>
      <c r="DP122" s="704"/>
      <c r="DQ122" s="705"/>
      <c r="DR122" s="705"/>
      <c r="DS122" s="705"/>
      <c r="DT122" s="706"/>
      <c r="DV122" s="526"/>
    </row>
    <row r="123" spans="2:126" ht="6.45" customHeight="1" x14ac:dyDescent="0.25">
      <c r="B123" s="740"/>
      <c r="C123" s="741"/>
      <c r="D123" s="742"/>
      <c r="E123" s="749"/>
      <c r="F123" s="750"/>
      <c r="G123" s="750"/>
      <c r="H123" s="750"/>
      <c r="I123" s="750"/>
      <c r="J123" s="750"/>
      <c r="K123" s="750"/>
      <c r="L123" s="750"/>
      <c r="M123" s="750"/>
      <c r="N123" s="750"/>
      <c r="O123" s="750"/>
      <c r="P123" s="750"/>
      <c r="Q123" s="750"/>
      <c r="R123" s="751"/>
      <c r="S123" s="707"/>
      <c r="T123" s="708"/>
      <c r="U123" s="708"/>
      <c r="V123" s="708"/>
      <c r="W123" s="708"/>
      <c r="X123" s="709"/>
      <c r="Y123" s="758"/>
      <c r="Z123" s="759"/>
      <c r="AA123" s="759"/>
      <c r="AB123" s="759"/>
      <c r="AC123" s="759"/>
      <c r="AD123" s="759"/>
      <c r="AE123" s="759"/>
      <c r="AF123" s="760"/>
      <c r="AG123" s="758"/>
      <c r="AH123" s="759"/>
      <c r="AI123" s="759"/>
      <c r="AJ123" s="759"/>
      <c r="AK123" s="759"/>
      <c r="AL123" s="759"/>
      <c r="AM123" s="759"/>
      <c r="AN123" s="760"/>
      <c r="AO123" s="758"/>
      <c r="AP123" s="759"/>
      <c r="AQ123" s="759"/>
      <c r="AR123" s="759"/>
      <c r="AS123" s="759"/>
      <c r="AT123" s="759"/>
      <c r="AU123" s="759"/>
      <c r="AV123" s="760"/>
      <c r="AW123" s="767"/>
      <c r="AX123" s="768"/>
      <c r="AY123" s="768"/>
      <c r="AZ123" s="768"/>
      <c r="BA123" s="768"/>
      <c r="BB123" s="768"/>
      <c r="BC123" s="768"/>
      <c r="BD123" s="769"/>
      <c r="BE123" s="775"/>
      <c r="BF123" s="776"/>
      <c r="BG123" s="776"/>
      <c r="BH123" s="776"/>
      <c r="BI123" s="776"/>
      <c r="BJ123" s="776"/>
      <c r="BK123" s="776"/>
      <c r="BL123" s="776"/>
      <c r="BM123" s="782"/>
      <c r="BN123" s="783"/>
      <c r="BO123" s="783"/>
      <c r="BP123" s="783"/>
      <c r="BQ123" s="783"/>
      <c r="BR123" s="783"/>
      <c r="BS123" s="783"/>
      <c r="BT123" s="784"/>
      <c r="BU123" s="707"/>
      <c r="BV123" s="708"/>
      <c r="BW123" s="708"/>
      <c r="BX123" s="708"/>
      <c r="BY123" s="708"/>
      <c r="BZ123" s="709"/>
      <c r="CA123" s="707"/>
      <c r="CB123" s="708"/>
      <c r="CC123" s="708"/>
      <c r="CD123" s="708"/>
      <c r="CE123" s="709"/>
      <c r="CF123" s="707"/>
      <c r="CG123" s="708"/>
      <c r="CH123" s="708"/>
      <c r="CI123" s="708"/>
      <c r="CJ123" s="709"/>
      <c r="CK123" s="707"/>
      <c r="CL123" s="708"/>
      <c r="CM123" s="708"/>
      <c r="CN123" s="708"/>
      <c r="CO123" s="708"/>
      <c r="CP123" s="709"/>
      <c r="CQ123" s="707"/>
      <c r="CR123" s="708"/>
      <c r="CS123" s="708"/>
      <c r="CT123" s="708"/>
      <c r="CU123" s="708"/>
      <c r="CV123" s="709"/>
      <c r="CW123" s="707"/>
      <c r="CX123" s="708"/>
      <c r="CY123" s="708"/>
      <c r="CZ123" s="708"/>
      <c r="DA123" s="708"/>
      <c r="DB123" s="709"/>
      <c r="DC123" s="707"/>
      <c r="DD123" s="708"/>
      <c r="DE123" s="708"/>
      <c r="DF123" s="708"/>
      <c r="DG123" s="708"/>
      <c r="DH123" s="708"/>
      <c r="DI123" s="709"/>
      <c r="DJ123" s="707"/>
      <c r="DK123" s="708"/>
      <c r="DL123" s="708"/>
      <c r="DM123" s="708"/>
      <c r="DN123" s="708"/>
      <c r="DO123" s="709"/>
      <c r="DP123" s="707"/>
      <c r="DQ123" s="708"/>
      <c r="DR123" s="708"/>
      <c r="DS123" s="708"/>
      <c r="DT123" s="709"/>
      <c r="DV123" s="526"/>
    </row>
    <row r="124" spans="2:126" ht="6.45" customHeight="1" x14ac:dyDescent="0.25">
      <c r="B124" s="743"/>
      <c r="C124" s="744"/>
      <c r="D124" s="745"/>
      <c r="E124" s="752"/>
      <c r="F124" s="753"/>
      <c r="G124" s="753"/>
      <c r="H124" s="753"/>
      <c r="I124" s="753"/>
      <c r="J124" s="753"/>
      <c r="K124" s="753"/>
      <c r="L124" s="753"/>
      <c r="M124" s="753"/>
      <c r="N124" s="753"/>
      <c r="O124" s="753"/>
      <c r="P124" s="753"/>
      <c r="Q124" s="753"/>
      <c r="R124" s="754"/>
      <c r="S124" s="710"/>
      <c r="T124" s="711"/>
      <c r="U124" s="711"/>
      <c r="V124" s="711"/>
      <c r="W124" s="711"/>
      <c r="X124" s="712"/>
      <c r="Y124" s="761"/>
      <c r="Z124" s="762"/>
      <c r="AA124" s="762"/>
      <c r="AB124" s="762"/>
      <c r="AC124" s="762"/>
      <c r="AD124" s="762"/>
      <c r="AE124" s="762"/>
      <c r="AF124" s="763"/>
      <c r="AG124" s="761"/>
      <c r="AH124" s="762"/>
      <c r="AI124" s="762"/>
      <c r="AJ124" s="762"/>
      <c r="AK124" s="762"/>
      <c r="AL124" s="762"/>
      <c r="AM124" s="762"/>
      <c r="AN124" s="763"/>
      <c r="AO124" s="761"/>
      <c r="AP124" s="762"/>
      <c r="AQ124" s="762"/>
      <c r="AR124" s="762"/>
      <c r="AS124" s="762"/>
      <c r="AT124" s="762"/>
      <c r="AU124" s="762"/>
      <c r="AV124" s="763"/>
      <c r="AW124" s="770"/>
      <c r="AX124" s="771"/>
      <c r="AY124" s="771"/>
      <c r="AZ124" s="771"/>
      <c r="BA124" s="771"/>
      <c r="BB124" s="771"/>
      <c r="BC124" s="771"/>
      <c r="BD124" s="772"/>
      <c r="BE124" s="777"/>
      <c r="BF124" s="778"/>
      <c r="BG124" s="778"/>
      <c r="BH124" s="778"/>
      <c r="BI124" s="778"/>
      <c r="BJ124" s="778"/>
      <c r="BK124" s="778"/>
      <c r="BL124" s="778"/>
      <c r="BM124" s="785"/>
      <c r="BN124" s="786"/>
      <c r="BO124" s="786"/>
      <c r="BP124" s="786"/>
      <c r="BQ124" s="786"/>
      <c r="BR124" s="786"/>
      <c r="BS124" s="786"/>
      <c r="BT124" s="787"/>
      <c r="BU124" s="710"/>
      <c r="BV124" s="711"/>
      <c r="BW124" s="711"/>
      <c r="BX124" s="711"/>
      <c r="BY124" s="711"/>
      <c r="BZ124" s="712"/>
      <c r="CA124" s="710"/>
      <c r="CB124" s="711"/>
      <c r="CC124" s="711"/>
      <c r="CD124" s="711"/>
      <c r="CE124" s="712"/>
      <c r="CF124" s="710"/>
      <c r="CG124" s="711"/>
      <c r="CH124" s="711"/>
      <c r="CI124" s="711"/>
      <c r="CJ124" s="712"/>
      <c r="CK124" s="710"/>
      <c r="CL124" s="711"/>
      <c r="CM124" s="711"/>
      <c r="CN124" s="711"/>
      <c r="CO124" s="711"/>
      <c r="CP124" s="712"/>
      <c r="CQ124" s="710"/>
      <c r="CR124" s="711"/>
      <c r="CS124" s="711"/>
      <c r="CT124" s="711"/>
      <c r="CU124" s="711"/>
      <c r="CV124" s="712"/>
      <c r="CW124" s="710"/>
      <c r="CX124" s="711"/>
      <c r="CY124" s="711"/>
      <c r="CZ124" s="711"/>
      <c r="DA124" s="711"/>
      <c r="DB124" s="712"/>
      <c r="DC124" s="710"/>
      <c r="DD124" s="711"/>
      <c r="DE124" s="711"/>
      <c r="DF124" s="711"/>
      <c r="DG124" s="711"/>
      <c r="DH124" s="711"/>
      <c r="DI124" s="712"/>
      <c r="DJ124" s="710"/>
      <c r="DK124" s="711"/>
      <c r="DL124" s="711"/>
      <c r="DM124" s="711"/>
      <c r="DN124" s="711"/>
      <c r="DO124" s="712"/>
      <c r="DP124" s="710"/>
      <c r="DQ124" s="711"/>
      <c r="DR124" s="711"/>
      <c r="DS124" s="711"/>
      <c r="DT124" s="712"/>
      <c r="DV124" s="526"/>
    </row>
    <row r="125" spans="2:126" ht="6.45" customHeight="1" x14ac:dyDescent="0.25">
      <c r="B125" s="737">
        <v>136</v>
      </c>
      <c r="C125" s="738"/>
      <c r="D125" s="739"/>
      <c r="E125" s="746"/>
      <c r="F125" s="747"/>
      <c r="G125" s="747"/>
      <c r="H125" s="747"/>
      <c r="I125" s="747"/>
      <c r="J125" s="747"/>
      <c r="K125" s="747"/>
      <c r="L125" s="747"/>
      <c r="M125" s="747"/>
      <c r="N125" s="747"/>
      <c r="O125" s="747"/>
      <c r="P125" s="747"/>
      <c r="Q125" s="747"/>
      <c r="R125" s="748"/>
      <c r="S125" s="704"/>
      <c r="T125" s="705"/>
      <c r="U125" s="705"/>
      <c r="V125" s="705"/>
      <c r="W125" s="705"/>
      <c r="X125" s="706"/>
      <c r="Y125" s="755"/>
      <c r="Z125" s="756"/>
      <c r="AA125" s="756"/>
      <c r="AB125" s="756"/>
      <c r="AC125" s="756"/>
      <c r="AD125" s="756"/>
      <c r="AE125" s="756"/>
      <c r="AF125" s="757"/>
      <c r="AG125" s="755"/>
      <c r="AH125" s="756"/>
      <c r="AI125" s="756"/>
      <c r="AJ125" s="756"/>
      <c r="AK125" s="756"/>
      <c r="AL125" s="756"/>
      <c r="AM125" s="756"/>
      <c r="AN125" s="757"/>
      <c r="AO125" s="755"/>
      <c r="AP125" s="756"/>
      <c r="AQ125" s="756"/>
      <c r="AR125" s="756"/>
      <c r="AS125" s="756"/>
      <c r="AT125" s="756"/>
      <c r="AU125" s="756"/>
      <c r="AV125" s="757"/>
      <c r="AW125" s="764" t="str">
        <f>IF(AG125="","",AG125+AO125)</f>
        <v/>
      </c>
      <c r="AX125" s="765"/>
      <c r="AY125" s="765"/>
      <c r="AZ125" s="765"/>
      <c r="BA125" s="765"/>
      <c r="BB125" s="765"/>
      <c r="BC125" s="765"/>
      <c r="BD125" s="766"/>
      <c r="BE125" s="773"/>
      <c r="BF125" s="774"/>
      <c r="BG125" s="774"/>
      <c r="BH125" s="774"/>
      <c r="BI125" s="774"/>
      <c r="BJ125" s="774"/>
      <c r="BK125" s="774"/>
      <c r="BL125" s="774"/>
      <c r="BM125" s="779" t="str">
        <f>IF(BE125=0,"",BE125*12)</f>
        <v/>
      </c>
      <c r="BN125" s="780"/>
      <c r="BO125" s="780"/>
      <c r="BP125" s="780"/>
      <c r="BQ125" s="780"/>
      <c r="BR125" s="780"/>
      <c r="BS125" s="780"/>
      <c r="BT125" s="781"/>
      <c r="BU125" s="704"/>
      <c r="BV125" s="705"/>
      <c r="BW125" s="705"/>
      <c r="BX125" s="705"/>
      <c r="BY125" s="705"/>
      <c r="BZ125" s="706"/>
      <c r="CA125" s="704"/>
      <c r="CB125" s="705"/>
      <c r="CC125" s="705"/>
      <c r="CD125" s="705"/>
      <c r="CE125" s="706"/>
      <c r="CF125" s="704"/>
      <c r="CG125" s="705"/>
      <c r="CH125" s="705"/>
      <c r="CI125" s="705"/>
      <c r="CJ125" s="706"/>
      <c r="CK125" s="704"/>
      <c r="CL125" s="705"/>
      <c r="CM125" s="705"/>
      <c r="CN125" s="705"/>
      <c r="CO125" s="705"/>
      <c r="CP125" s="706"/>
      <c r="CQ125" s="704"/>
      <c r="CR125" s="705"/>
      <c r="CS125" s="705"/>
      <c r="CT125" s="705"/>
      <c r="CU125" s="705"/>
      <c r="CV125" s="706"/>
      <c r="CW125" s="704"/>
      <c r="CX125" s="705"/>
      <c r="CY125" s="705"/>
      <c r="CZ125" s="705"/>
      <c r="DA125" s="705"/>
      <c r="DB125" s="706"/>
      <c r="DC125" s="788"/>
      <c r="DD125" s="705"/>
      <c r="DE125" s="705"/>
      <c r="DF125" s="705"/>
      <c r="DG125" s="705"/>
      <c r="DH125" s="705"/>
      <c r="DI125" s="706"/>
      <c r="DJ125" s="704"/>
      <c r="DK125" s="705"/>
      <c r="DL125" s="705"/>
      <c r="DM125" s="705"/>
      <c r="DN125" s="705"/>
      <c r="DO125" s="706"/>
      <c r="DP125" s="704"/>
      <c r="DQ125" s="705"/>
      <c r="DR125" s="705"/>
      <c r="DS125" s="705"/>
      <c r="DT125" s="706"/>
      <c r="DV125" s="526"/>
    </row>
    <row r="126" spans="2:126" ht="6.45" customHeight="1" x14ac:dyDescent="0.25">
      <c r="B126" s="740"/>
      <c r="C126" s="741"/>
      <c r="D126" s="742"/>
      <c r="E126" s="749"/>
      <c r="F126" s="750"/>
      <c r="G126" s="750"/>
      <c r="H126" s="750"/>
      <c r="I126" s="750"/>
      <c r="J126" s="750"/>
      <c r="K126" s="750"/>
      <c r="L126" s="750"/>
      <c r="M126" s="750"/>
      <c r="N126" s="750"/>
      <c r="O126" s="750"/>
      <c r="P126" s="750"/>
      <c r="Q126" s="750"/>
      <c r="R126" s="751"/>
      <c r="S126" s="707"/>
      <c r="T126" s="708"/>
      <c r="U126" s="708"/>
      <c r="V126" s="708"/>
      <c r="W126" s="708"/>
      <c r="X126" s="709"/>
      <c r="Y126" s="758"/>
      <c r="Z126" s="759"/>
      <c r="AA126" s="759"/>
      <c r="AB126" s="759"/>
      <c r="AC126" s="759"/>
      <c r="AD126" s="759"/>
      <c r="AE126" s="759"/>
      <c r="AF126" s="760"/>
      <c r="AG126" s="758"/>
      <c r="AH126" s="759"/>
      <c r="AI126" s="759"/>
      <c r="AJ126" s="759"/>
      <c r="AK126" s="759"/>
      <c r="AL126" s="759"/>
      <c r="AM126" s="759"/>
      <c r="AN126" s="760"/>
      <c r="AO126" s="758"/>
      <c r="AP126" s="759"/>
      <c r="AQ126" s="759"/>
      <c r="AR126" s="759"/>
      <c r="AS126" s="759"/>
      <c r="AT126" s="759"/>
      <c r="AU126" s="759"/>
      <c r="AV126" s="760"/>
      <c r="AW126" s="767"/>
      <c r="AX126" s="768"/>
      <c r="AY126" s="768"/>
      <c r="AZ126" s="768"/>
      <c r="BA126" s="768"/>
      <c r="BB126" s="768"/>
      <c r="BC126" s="768"/>
      <c r="BD126" s="769"/>
      <c r="BE126" s="775"/>
      <c r="BF126" s="776"/>
      <c r="BG126" s="776"/>
      <c r="BH126" s="776"/>
      <c r="BI126" s="776"/>
      <c r="BJ126" s="776"/>
      <c r="BK126" s="776"/>
      <c r="BL126" s="776"/>
      <c r="BM126" s="782"/>
      <c r="BN126" s="783"/>
      <c r="BO126" s="783"/>
      <c r="BP126" s="783"/>
      <c r="BQ126" s="783"/>
      <c r="BR126" s="783"/>
      <c r="BS126" s="783"/>
      <c r="BT126" s="784"/>
      <c r="BU126" s="707"/>
      <c r="BV126" s="708"/>
      <c r="BW126" s="708"/>
      <c r="BX126" s="708"/>
      <c r="BY126" s="708"/>
      <c r="BZ126" s="709"/>
      <c r="CA126" s="707"/>
      <c r="CB126" s="708"/>
      <c r="CC126" s="708"/>
      <c r="CD126" s="708"/>
      <c r="CE126" s="709"/>
      <c r="CF126" s="707"/>
      <c r="CG126" s="708"/>
      <c r="CH126" s="708"/>
      <c r="CI126" s="708"/>
      <c r="CJ126" s="709"/>
      <c r="CK126" s="707"/>
      <c r="CL126" s="708"/>
      <c r="CM126" s="708"/>
      <c r="CN126" s="708"/>
      <c r="CO126" s="708"/>
      <c r="CP126" s="709"/>
      <c r="CQ126" s="707"/>
      <c r="CR126" s="708"/>
      <c r="CS126" s="708"/>
      <c r="CT126" s="708"/>
      <c r="CU126" s="708"/>
      <c r="CV126" s="709"/>
      <c r="CW126" s="707"/>
      <c r="CX126" s="708"/>
      <c r="CY126" s="708"/>
      <c r="CZ126" s="708"/>
      <c r="DA126" s="708"/>
      <c r="DB126" s="709"/>
      <c r="DC126" s="707"/>
      <c r="DD126" s="708"/>
      <c r="DE126" s="708"/>
      <c r="DF126" s="708"/>
      <c r="DG126" s="708"/>
      <c r="DH126" s="708"/>
      <c r="DI126" s="709"/>
      <c r="DJ126" s="707"/>
      <c r="DK126" s="708"/>
      <c r="DL126" s="708"/>
      <c r="DM126" s="708"/>
      <c r="DN126" s="708"/>
      <c r="DO126" s="709"/>
      <c r="DP126" s="707"/>
      <c r="DQ126" s="708"/>
      <c r="DR126" s="708"/>
      <c r="DS126" s="708"/>
      <c r="DT126" s="709"/>
      <c r="DV126" s="526"/>
    </row>
    <row r="127" spans="2:126" ht="6.45" customHeight="1" x14ac:dyDescent="0.25">
      <c r="B127" s="743"/>
      <c r="C127" s="744"/>
      <c r="D127" s="745"/>
      <c r="E127" s="752"/>
      <c r="F127" s="753"/>
      <c r="G127" s="753"/>
      <c r="H127" s="753"/>
      <c r="I127" s="753"/>
      <c r="J127" s="753"/>
      <c r="K127" s="753"/>
      <c r="L127" s="753"/>
      <c r="M127" s="753"/>
      <c r="N127" s="753"/>
      <c r="O127" s="753"/>
      <c r="P127" s="753"/>
      <c r="Q127" s="753"/>
      <c r="R127" s="754"/>
      <c r="S127" s="710"/>
      <c r="T127" s="711"/>
      <c r="U127" s="711"/>
      <c r="V127" s="711"/>
      <c r="W127" s="711"/>
      <c r="X127" s="712"/>
      <c r="Y127" s="761"/>
      <c r="Z127" s="762"/>
      <c r="AA127" s="762"/>
      <c r="AB127" s="762"/>
      <c r="AC127" s="762"/>
      <c r="AD127" s="762"/>
      <c r="AE127" s="762"/>
      <c r="AF127" s="763"/>
      <c r="AG127" s="761"/>
      <c r="AH127" s="762"/>
      <c r="AI127" s="762"/>
      <c r="AJ127" s="762"/>
      <c r="AK127" s="762"/>
      <c r="AL127" s="762"/>
      <c r="AM127" s="762"/>
      <c r="AN127" s="763"/>
      <c r="AO127" s="761"/>
      <c r="AP127" s="762"/>
      <c r="AQ127" s="762"/>
      <c r="AR127" s="762"/>
      <c r="AS127" s="762"/>
      <c r="AT127" s="762"/>
      <c r="AU127" s="762"/>
      <c r="AV127" s="763"/>
      <c r="AW127" s="770"/>
      <c r="AX127" s="771"/>
      <c r="AY127" s="771"/>
      <c r="AZ127" s="771"/>
      <c r="BA127" s="771"/>
      <c r="BB127" s="771"/>
      <c r="BC127" s="771"/>
      <c r="BD127" s="772"/>
      <c r="BE127" s="777"/>
      <c r="BF127" s="778"/>
      <c r="BG127" s="778"/>
      <c r="BH127" s="778"/>
      <c r="BI127" s="778"/>
      <c r="BJ127" s="778"/>
      <c r="BK127" s="778"/>
      <c r="BL127" s="778"/>
      <c r="BM127" s="785"/>
      <c r="BN127" s="786"/>
      <c r="BO127" s="786"/>
      <c r="BP127" s="786"/>
      <c r="BQ127" s="786"/>
      <c r="BR127" s="786"/>
      <c r="BS127" s="786"/>
      <c r="BT127" s="787"/>
      <c r="BU127" s="710"/>
      <c r="BV127" s="711"/>
      <c r="BW127" s="711"/>
      <c r="BX127" s="711"/>
      <c r="BY127" s="711"/>
      <c r="BZ127" s="712"/>
      <c r="CA127" s="710"/>
      <c r="CB127" s="711"/>
      <c r="CC127" s="711"/>
      <c r="CD127" s="711"/>
      <c r="CE127" s="712"/>
      <c r="CF127" s="710"/>
      <c r="CG127" s="711"/>
      <c r="CH127" s="711"/>
      <c r="CI127" s="711"/>
      <c r="CJ127" s="712"/>
      <c r="CK127" s="710"/>
      <c r="CL127" s="711"/>
      <c r="CM127" s="711"/>
      <c r="CN127" s="711"/>
      <c r="CO127" s="711"/>
      <c r="CP127" s="712"/>
      <c r="CQ127" s="710"/>
      <c r="CR127" s="711"/>
      <c r="CS127" s="711"/>
      <c r="CT127" s="711"/>
      <c r="CU127" s="711"/>
      <c r="CV127" s="712"/>
      <c r="CW127" s="710"/>
      <c r="CX127" s="711"/>
      <c r="CY127" s="711"/>
      <c r="CZ127" s="711"/>
      <c r="DA127" s="711"/>
      <c r="DB127" s="712"/>
      <c r="DC127" s="710"/>
      <c r="DD127" s="711"/>
      <c r="DE127" s="711"/>
      <c r="DF127" s="711"/>
      <c r="DG127" s="711"/>
      <c r="DH127" s="711"/>
      <c r="DI127" s="712"/>
      <c r="DJ127" s="710"/>
      <c r="DK127" s="711"/>
      <c r="DL127" s="711"/>
      <c r="DM127" s="711"/>
      <c r="DN127" s="711"/>
      <c r="DO127" s="712"/>
      <c r="DP127" s="710"/>
      <c r="DQ127" s="711"/>
      <c r="DR127" s="711"/>
      <c r="DS127" s="711"/>
      <c r="DT127" s="712"/>
      <c r="DV127" s="526"/>
    </row>
    <row r="128" spans="2:126" ht="6.45" customHeight="1" x14ac:dyDescent="0.25">
      <c r="B128" s="737">
        <v>137</v>
      </c>
      <c r="C128" s="738"/>
      <c r="D128" s="739"/>
      <c r="E128" s="746"/>
      <c r="F128" s="747"/>
      <c r="G128" s="747"/>
      <c r="H128" s="747"/>
      <c r="I128" s="747"/>
      <c r="J128" s="747"/>
      <c r="K128" s="747"/>
      <c r="L128" s="747"/>
      <c r="M128" s="747"/>
      <c r="N128" s="747"/>
      <c r="O128" s="747"/>
      <c r="P128" s="747"/>
      <c r="Q128" s="747"/>
      <c r="R128" s="748"/>
      <c r="S128" s="704"/>
      <c r="T128" s="705"/>
      <c r="U128" s="705"/>
      <c r="V128" s="705"/>
      <c r="W128" s="705"/>
      <c r="X128" s="706"/>
      <c r="Y128" s="755"/>
      <c r="Z128" s="756"/>
      <c r="AA128" s="756"/>
      <c r="AB128" s="756"/>
      <c r="AC128" s="756"/>
      <c r="AD128" s="756"/>
      <c r="AE128" s="756"/>
      <c r="AF128" s="757"/>
      <c r="AG128" s="755"/>
      <c r="AH128" s="756"/>
      <c r="AI128" s="756"/>
      <c r="AJ128" s="756"/>
      <c r="AK128" s="756"/>
      <c r="AL128" s="756"/>
      <c r="AM128" s="756"/>
      <c r="AN128" s="757"/>
      <c r="AO128" s="755"/>
      <c r="AP128" s="756"/>
      <c r="AQ128" s="756"/>
      <c r="AR128" s="756"/>
      <c r="AS128" s="756"/>
      <c r="AT128" s="756"/>
      <c r="AU128" s="756"/>
      <c r="AV128" s="757"/>
      <c r="AW128" s="764" t="str">
        <f>IF(AG128="","",AG128+AO128)</f>
        <v/>
      </c>
      <c r="AX128" s="765"/>
      <c r="AY128" s="765"/>
      <c r="AZ128" s="765"/>
      <c r="BA128" s="765"/>
      <c r="BB128" s="765"/>
      <c r="BC128" s="765"/>
      <c r="BD128" s="766"/>
      <c r="BE128" s="773"/>
      <c r="BF128" s="774"/>
      <c r="BG128" s="774"/>
      <c r="BH128" s="774"/>
      <c r="BI128" s="774"/>
      <c r="BJ128" s="774"/>
      <c r="BK128" s="774"/>
      <c r="BL128" s="774"/>
      <c r="BM128" s="779" t="str">
        <f>IF(BE128=0,"",BE128*12)</f>
        <v/>
      </c>
      <c r="BN128" s="780"/>
      <c r="BO128" s="780"/>
      <c r="BP128" s="780"/>
      <c r="BQ128" s="780"/>
      <c r="BR128" s="780"/>
      <c r="BS128" s="780"/>
      <c r="BT128" s="781"/>
      <c r="BU128" s="704"/>
      <c r="BV128" s="705"/>
      <c r="BW128" s="705"/>
      <c r="BX128" s="705"/>
      <c r="BY128" s="705"/>
      <c r="BZ128" s="706"/>
      <c r="CA128" s="704"/>
      <c r="CB128" s="705"/>
      <c r="CC128" s="705"/>
      <c r="CD128" s="705"/>
      <c r="CE128" s="706"/>
      <c r="CF128" s="704"/>
      <c r="CG128" s="705"/>
      <c r="CH128" s="705"/>
      <c r="CI128" s="705"/>
      <c r="CJ128" s="706"/>
      <c r="CK128" s="704"/>
      <c r="CL128" s="705"/>
      <c r="CM128" s="705"/>
      <c r="CN128" s="705"/>
      <c r="CO128" s="705"/>
      <c r="CP128" s="706"/>
      <c r="CQ128" s="704"/>
      <c r="CR128" s="705"/>
      <c r="CS128" s="705"/>
      <c r="CT128" s="705"/>
      <c r="CU128" s="705"/>
      <c r="CV128" s="706"/>
      <c r="CW128" s="704"/>
      <c r="CX128" s="705"/>
      <c r="CY128" s="705"/>
      <c r="CZ128" s="705"/>
      <c r="DA128" s="705"/>
      <c r="DB128" s="706"/>
      <c r="DC128" s="788"/>
      <c r="DD128" s="705"/>
      <c r="DE128" s="705"/>
      <c r="DF128" s="705"/>
      <c r="DG128" s="705"/>
      <c r="DH128" s="705"/>
      <c r="DI128" s="706"/>
      <c r="DJ128" s="704"/>
      <c r="DK128" s="705"/>
      <c r="DL128" s="705"/>
      <c r="DM128" s="705"/>
      <c r="DN128" s="705"/>
      <c r="DO128" s="706"/>
      <c r="DP128" s="704"/>
      <c r="DQ128" s="705"/>
      <c r="DR128" s="705"/>
      <c r="DS128" s="705"/>
      <c r="DT128" s="706"/>
      <c r="DV128" s="526"/>
    </row>
    <row r="129" spans="1:126" ht="6.45" customHeight="1" x14ac:dyDescent="0.25">
      <c r="B129" s="740"/>
      <c r="C129" s="741"/>
      <c r="D129" s="742"/>
      <c r="E129" s="749"/>
      <c r="F129" s="750"/>
      <c r="G129" s="750"/>
      <c r="H129" s="750"/>
      <c r="I129" s="750"/>
      <c r="J129" s="750"/>
      <c r="K129" s="750"/>
      <c r="L129" s="750"/>
      <c r="M129" s="750"/>
      <c r="N129" s="750"/>
      <c r="O129" s="750"/>
      <c r="P129" s="750"/>
      <c r="Q129" s="750"/>
      <c r="R129" s="751"/>
      <c r="S129" s="707"/>
      <c r="T129" s="708"/>
      <c r="U129" s="708"/>
      <c r="V129" s="708"/>
      <c r="W129" s="708"/>
      <c r="X129" s="709"/>
      <c r="Y129" s="758"/>
      <c r="Z129" s="759"/>
      <c r="AA129" s="759"/>
      <c r="AB129" s="759"/>
      <c r="AC129" s="759"/>
      <c r="AD129" s="759"/>
      <c r="AE129" s="759"/>
      <c r="AF129" s="760"/>
      <c r="AG129" s="758"/>
      <c r="AH129" s="759"/>
      <c r="AI129" s="759"/>
      <c r="AJ129" s="759"/>
      <c r="AK129" s="759"/>
      <c r="AL129" s="759"/>
      <c r="AM129" s="759"/>
      <c r="AN129" s="760"/>
      <c r="AO129" s="758"/>
      <c r="AP129" s="759"/>
      <c r="AQ129" s="759"/>
      <c r="AR129" s="759"/>
      <c r="AS129" s="759"/>
      <c r="AT129" s="759"/>
      <c r="AU129" s="759"/>
      <c r="AV129" s="760"/>
      <c r="AW129" s="767"/>
      <c r="AX129" s="768"/>
      <c r="AY129" s="768"/>
      <c r="AZ129" s="768"/>
      <c r="BA129" s="768"/>
      <c r="BB129" s="768"/>
      <c r="BC129" s="768"/>
      <c r="BD129" s="769"/>
      <c r="BE129" s="775"/>
      <c r="BF129" s="776"/>
      <c r="BG129" s="776"/>
      <c r="BH129" s="776"/>
      <c r="BI129" s="776"/>
      <c r="BJ129" s="776"/>
      <c r="BK129" s="776"/>
      <c r="BL129" s="776"/>
      <c r="BM129" s="782"/>
      <c r="BN129" s="783"/>
      <c r="BO129" s="783"/>
      <c r="BP129" s="783"/>
      <c r="BQ129" s="783"/>
      <c r="BR129" s="783"/>
      <c r="BS129" s="783"/>
      <c r="BT129" s="784"/>
      <c r="BU129" s="707"/>
      <c r="BV129" s="708"/>
      <c r="BW129" s="708"/>
      <c r="BX129" s="708"/>
      <c r="BY129" s="708"/>
      <c r="BZ129" s="709"/>
      <c r="CA129" s="707"/>
      <c r="CB129" s="708"/>
      <c r="CC129" s="708"/>
      <c r="CD129" s="708"/>
      <c r="CE129" s="709"/>
      <c r="CF129" s="707"/>
      <c r="CG129" s="708"/>
      <c r="CH129" s="708"/>
      <c r="CI129" s="708"/>
      <c r="CJ129" s="709"/>
      <c r="CK129" s="707"/>
      <c r="CL129" s="708"/>
      <c r="CM129" s="708"/>
      <c r="CN129" s="708"/>
      <c r="CO129" s="708"/>
      <c r="CP129" s="709"/>
      <c r="CQ129" s="707"/>
      <c r="CR129" s="708"/>
      <c r="CS129" s="708"/>
      <c r="CT129" s="708"/>
      <c r="CU129" s="708"/>
      <c r="CV129" s="709"/>
      <c r="CW129" s="707"/>
      <c r="CX129" s="708"/>
      <c r="CY129" s="708"/>
      <c r="CZ129" s="708"/>
      <c r="DA129" s="708"/>
      <c r="DB129" s="709"/>
      <c r="DC129" s="707"/>
      <c r="DD129" s="708"/>
      <c r="DE129" s="708"/>
      <c r="DF129" s="708"/>
      <c r="DG129" s="708"/>
      <c r="DH129" s="708"/>
      <c r="DI129" s="709"/>
      <c r="DJ129" s="707"/>
      <c r="DK129" s="708"/>
      <c r="DL129" s="708"/>
      <c r="DM129" s="708"/>
      <c r="DN129" s="708"/>
      <c r="DO129" s="709"/>
      <c r="DP129" s="707"/>
      <c r="DQ129" s="708"/>
      <c r="DR129" s="708"/>
      <c r="DS129" s="708"/>
      <c r="DT129" s="709"/>
      <c r="DV129" s="526"/>
    </row>
    <row r="130" spans="1:126" ht="6.45" customHeight="1" x14ac:dyDescent="0.25">
      <c r="B130" s="743"/>
      <c r="C130" s="744"/>
      <c r="D130" s="745"/>
      <c r="E130" s="752"/>
      <c r="F130" s="753"/>
      <c r="G130" s="753"/>
      <c r="H130" s="753"/>
      <c r="I130" s="753"/>
      <c r="J130" s="753"/>
      <c r="K130" s="753"/>
      <c r="L130" s="753"/>
      <c r="M130" s="753"/>
      <c r="N130" s="753"/>
      <c r="O130" s="753"/>
      <c r="P130" s="753"/>
      <c r="Q130" s="753"/>
      <c r="R130" s="754"/>
      <c r="S130" s="710"/>
      <c r="T130" s="711"/>
      <c r="U130" s="711"/>
      <c r="V130" s="711"/>
      <c r="W130" s="711"/>
      <c r="X130" s="712"/>
      <c r="Y130" s="761"/>
      <c r="Z130" s="762"/>
      <c r="AA130" s="762"/>
      <c r="AB130" s="762"/>
      <c r="AC130" s="762"/>
      <c r="AD130" s="762"/>
      <c r="AE130" s="762"/>
      <c r="AF130" s="763"/>
      <c r="AG130" s="761"/>
      <c r="AH130" s="762"/>
      <c r="AI130" s="762"/>
      <c r="AJ130" s="762"/>
      <c r="AK130" s="762"/>
      <c r="AL130" s="762"/>
      <c r="AM130" s="762"/>
      <c r="AN130" s="763"/>
      <c r="AO130" s="761"/>
      <c r="AP130" s="762"/>
      <c r="AQ130" s="762"/>
      <c r="AR130" s="762"/>
      <c r="AS130" s="762"/>
      <c r="AT130" s="762"/>
      <c r="AU130" s="762"/>
      <c r="AV130" s="763"/>
      <c r="AW130" s="770"/>
      <c r="AX130" s="771"/>
      <c r="AY130" s="771"/>
      <c r="AZ130" s="771"/>
      <c r="BA130" s="771"/>
      <c r="BB130" s="771"/>
      <c r="BC130" s="771"/>
      <c r="BD130" s="772"/>
      <c r="BE130" s="777"/>
      <c r="BF130" s="778"/>
      <c r="BG130" s="778"/>
      <c r="BH130" s="778"/>
      <c r="BI130" s="778"/>
      <c r="BJ130" s="778"/>
      <c r="BK130" s="778"/>
      <c r="BL130" s="778"/>
      <c r="BM130" s="785"/>
      <c r="BN130" s="786"/>
      <c r="BO130" s="786"/>
      <c r="BP130" s="786"/>
      <c r="BQ130" s="786"/>
      <c r="BR130" s="786"/>
      <c r="BS130" s="786"/>
      <c r="BT130" s="787"/>
      <c r="BU130" s="710"/>
      <c r="BV130" s="711"/>
      <c r="BW130" s="711"/>
      <c r="BX130" s="711"/>
      <c r="BY130" s="711"/>
      <c r="BZ130" s="712"/>
      <c r="CA130" s="710"/>
      <c r="CB130" s="711"/>
      <c r="CC130" s="711"/>
      <c r="CD130" s="711"/>
      <c r="CE130" s="712"/>
      <c r="CF130" s="710"/>
      <c r="CG130" s="711"/>
      <c r="CH130" s="711"/>
      <c r="CI130" s="711"/>
      <c r="CJ130" s="712"/>
      <c r="CK130" s="710"/>
      <c r="CL130" s="711"/>
      <c r="CM130" s="711"/>
      <c r="CN130" s="711"/>
      <c r="CO130" s="711"/>
      <c r="CP130" s="712"/>
      <c r="CQ130" s="710"/>
      <c r="CR130" s="711"/>
      <c r="CS130" s="711"/>
      <c r="CT130" s="711"/>
      <c r="CU130" s="711"/>
      <c r="CV130" s="712"/>
      <c r="CW130" s="710"/>
      <c r="CX130" s="711"/>
      <c r="CY130" s="711"/>
      <c r="CZ130" s="711"/>
      <c r="DA130" s="711"/>
      <c r="DB130" s="712"/>
      <c r="DC130" s="710"/>
      <c r="DD130" s="711"/>
      <c r="DE130" s="711"/>
      <c r="DF130" s="711"/>
      <c r="DG130" s="711"/>
      <c r="DH130" s="711"/>
      <c r="DI130" s="712"/>
      <c r="DJ130" s="710"/>
      <c r="DK130" s="711"/>
      <c r="DL130" s="711"/>
      <c r="DM130" s="711"/>
      <c r="DN130" s="711"/>
      <c r="DO130" s="712"/>
      <c r="DP130" s="710"/>
      <c r="DQ130" s="711"/>
      <c r="DR130" s="711"/>
      <c r="DS130" s="711"/>
      <c r="DT130" s="712"/>
      <c r="DV130" s="526"/>
    </row>
    <row r="131" spans="1:126" ht="6.45" customHeight="1" x14ac:dyDescent="0.25">
      <c r="B131" s="737">
        <v>138</v>
      </c>
      <c r="C131" s="738"/>
      <c r="D131" s="739"/>
      <c r="E131" s="746"/>
      <c r="F131" s="747"/>
      <c r="G131" s="747"/>
      <c r="H131" s="747"/>
      <c r="I131" s="747"/>
      <c r="J131" s="747"/>
      <c r="K131" s="747"/>
      <c r="L131" s="747"/>
      <c r="M131" s="747"/>
      <c r="N131" s="747"/>
      <c r="O131" s="747"/>
      <c r="P131" s="747"/>
      <c r="Q131" s="747"/>
      <c r="R131" s="748"/>
      <c r="S131" s="704"/>
      <c r="T131" s="705"/>
      <c r="U131" s="705"/>
      <c r="V131" s="705"/>
      <c r="W131" s="705"/>
      <c r="X131" s="706"/>
      <c r="Y131" s="755"/>
      <c r="Z131" s="756"/>
      <c r="AA131" s="756"/>
      <c r="AB131" s="756"/>
      <c r="AC131" s="756"/>
      <c r="AD131" s="756"/>
      <c r="AE131" s="756"/>
      <c r="AF131" s="757"/>
      <c r="AG131" s="755"/>
      <c r="AH131" s="756"/>
      <c r="AI131" s="756"/>
      <c r="AJ131" s="756"/>
      <c r="AK131" s="756"/>
      <c r="AL131" s="756"/>
      <c r="AM131" s="756"/>
      <c r="AN131" s="757"/>
      <c r="AO131" s="755"/>
      <c r="AP131" s="756"/>
      <c r="AQ131" s="756"/>
      <c r="AR131" s="756"/>
      <c r="AS131" s="756"/>
      <c r="AT131" s="756"/>
      <c r="AU131" s="756"/>
      <c r="AV131" s="757"/>
      <c r="AW131" s="764" t="str">
        <f>IF(AG131="","",AG131+AO131)</f>
        <v/>
      </c>
      <c r="AX131" s="765"/>
      <c r="AY131" s="765"/>
      <c r="AZ131" s="765"/>
      <c r="BA131" s="765"/>
      <c r="BB131" s="765"/>
      <c r="BC131" s="765"/>
      <c r="BD131" s="766"/>
      <c r="BE131" s="773"/>
      <c r="BF131" s="774"/>
      <c r="BG131" s="774"/>
      <c r="BH131" s="774"/>
      <c r="BI131" s="774"/>
      <c r="BJ131" s="774"/>
      <c r="BK131" s="774"/>
      <c r="BL131" s="774"/>
      <c r="BM131" s="779" t="str">
        <f>IF(BE131=0,"",BE131*12)</f>
        <v/>
      </c>
      <c r="BN131" s="780"/>
      <c r="BO131" s="780"/>
      <c r="BP131" s="780"/>
      <c r="BQ131" s="780"/>
      <c r="BR131" s="780"/>
      <c r="BS131" s="780"/>
      <c r="BT131" s="781"/>
      <c r="BU131" s="704"/>
      <c r="BV131" s="705"/>
      <c r="BW131" s="705"/>
      <c r="BX131" s="705"/>
      <c r="BY131" s="705"/>
      <c r="BZ131" s="706"/>
      <c r="CA131" s="704"/>
      <c r="CB131" s="705"/>
      <c r="CC131" s="705"/>
      <c r="CD131" s="705"/>
      <c r="CE131" s="706"/>
      <c r="CF131" s="704"/>
      <c r="CG131" s="705"/>
      <c r="CH131" s="705"/>
      <c r="CI131" s="705"/>
      <c r="CJ131" s="706"/>
      <c r="CK131" s="704"/>
      <c r="CL131" s="705"/>
      <c r="CM131" s="705"/>
      <c r="CN131" s="705"/>
      <c r="CO131" s="705"/>
      <c r="CP131" s="706"/>
      <c r="CQ131" s="704"/>
      <c r="CR131" s="705"/>
      <c r="CS131" s="705"/>
      <c r="CT131" s="705"/>
      <c r="CU131" s="705"/>
      <c r="CV131" s="706"/>
      <c r="CW131" s="704"/>
      <c r="CX131" s="705"/>
      <c r="CY131" s="705"/>
      <c r="CZ131" s="705"/>
      <c r="DA131" s="705"/>
      <c r="DB131" s="706"/>
      <c r="DC131" s="788"/>
      <c r="DD131" s="705"/>
      <c r="DE131" s="705"/>
      <c r="DF131" s="705"/>
      <c r="DG131" s="705"/>
      <c r="DH131" s="705"/>
      <c r="DI131" s="706"/>
      <c r="DJ131" s="704"/>
      <c r="DK131" s="705"/>
      <c r="DL131" s="705"/>
      <c r="DM131" s="705"/>
      <c r="DN131" s="705"/>
      <c r="DO131" s="706"/>
      <c r="DP131" s="704"/>
      <c r="DQ131" s="705"/>
      <c r="DR131" s="705"/>
      <c r="DS131" s="705"/>
      <c r="DT131" s="706"/>
      <c r="DV131" s="526"/>
    </row>
    <row r="132" spans="1:126" ht="6.45" customHeight="1" x14ac:dyDescent="0.25">
      <c r="B132" s="740"/>
      <c r="C132" s="741"/>
      <c r="D132" s="742"/>
      <c r="E132" s="749"/>
      <c r="F132" s="750"/>
      <c r="G132" s="750"/>
      <c r="H132" s="750"/>
      <c r="I132" s="750"/>
      <c r="J132" s="750"/>
      <c r="K132" s="750"/>
      <c r="L132" s="750"/>
      <c r="M132" s="750"/>
      <c r="N132" s="750"/>
      <c r="O132" s="750"/>
      <c r="P132" s="750"/>
      <c r="Q132" s="750"/>
      <c r="R132" s="751"/>
      <c r="S132" s="707"/>
      <c r="T132" s="708"/>
      <c r="U132" s="708"/>
      <c r="V132" s="708"/>
      <c r="W132" s="708"/>
      <c r="X132" s="709"/>
      <c r="Y132" s="758"/>
      <c r="Z132" s="759"/>
      <c r="AA132" s="759"/>
      <c r="AB132" s="759"/>
      <c r="AC132" s="759"/>
      <c r="AD132" s="759"/>
      <c r="AE132" s="759"/>
      <c r="AF132" s="760"/>
      <c r="AG132" s="758"/>
      <c r="AH132" s="759"/>
      <c r="AI132" s="759"/>
      <c r="AJ132" s="759"/>
      <c r="AK132" s="759"/>
      <c r="AL132" s="759"/>
      <c r="AM132" s="759"/>
      <c r="AN132" s="760"/>
      <c r="AO132" s="758"/>
      <c r="AP132" s="759"/>
      <c r="AQ132" s="759"/>
      <c r="AR132" s="759"/>
      <c r="AS132" s="759"/>
      <c r="AT132" s="759"/>
      <c r="AU132" s="759"/>
      <c r="AV132" s="760"/>
      <c r="AW132" s="767"/>
      <c r="AX132" s="768"/>
      <c r="AY132" s="768"/>
      <c r="AZ132" s="768"/>
      <c r="BA132" s="768"/>
      <c r="BB132" s="768"/>
      <c r="BC132" s="768"/>
      <c r="BD132" s="769"/>
      <c r="BE132" s="775"/>
      <c r="BF132" s="776"/>
      <c r="BG132" s="776"/>
      <c r="BH132" s="776"/>
      <c r="BI132" s="776"/>
      <c r="BJ132" s="776"/>
      <c r="BK132" s="776"/>
      <c r="BL132" s="776"/>
      <c r="BM132" s="782"/>
      <c r="BN132" s="783"/>
      <c r="BO132" s="783"/>
      <c r="BP132" s="783"/>
      <c r="BQ132" s="783"/>
      <c r="BR132" s="783"/>
      <c r="BS132" s="783"/>
      <c r="BT132" s="784"/>
      <c r="BU132" s="707"/>
      <c r="BV132" s="708"/>
      <c r="BW132" s="708"/>
      <c r="BX132" s="708"/>
      <c r="BY132" s="708"/>
      <c r="BZ132" s="709"/>
      <c r="CA132" s="707"/>
      <c r="CB132" s="708"/>
      <c r="CC132" s="708"/>
      <c r="CD132" s="708"/>
      <c r="CE132" s="709"/>
      <c r="CF132" s="707"/>
      <c r="CG132" s="708"/>
      <c r="CH132" s="708"/>
      <c r="CI132" s="708"/>
      <c r="CJ132" s="709"/>
      <c r="CK132" s="707"/>
      <c r="CL132" s="708"/>
      <c r="CM132" s="708"/>
      <c r="CN132" s="708"/>
      <c r="CO132" s="708"/>
      <c r="CP132" s="709"/>
      <c r="CQ132" s="707"/>
      <c r="CR132" s="708"/>
      <c r="CS132" s="708"/>
      <c r="CT132" s="708"/>
      <c r="CU132" s="708"/>
      <c r="CV132" s="709"/>
      <c r="CW132" s="707"/>
      <c r="CX132" s="708"/>
      <c r="CY132" s="708"/>
      <c r="CZ132" s="708"/>
      <c r="DA132" s="708"/>
      <c r="DB132" s="709"/>
      <c r="DC132" s="707"/>
      <c r="DD132" s="708"/>
      <c r="DE132" s="708"/>
      <c r="DF132" s="708"/>
      <c r="DG132" s="708"/>
      <c r="DH132" s="708"/>
      <c r="DI132" s="709"/>
      <c r="DJ132" s="707"/>
      <c r="DK132" s="708"/>
      <c r="DL132" s="708"/>
      <c r="DM132" s="708"/>
      <c r="DN132" s="708"/>
      <c r="DO132" s="709"/>
      <c r="DP132" s="707"/>
      <c r="DQ132" s="708"/>
      <c r="DR132" s="708"/>
      <c r="DS132" s="708"/>
      <c r="DT132" s="709"/>
      <c r="DV132" s="526"/>
    </row>
    <row r="133" spans="1:126" ht="6.45" customHeight="1" x14ac:dyDescent="0.25">
      <c r="B133" s="743"/>
      <c r="C133" s="744"/>
      <c r="D133" s="745"/>
      <c r="E133" s="752"/>
      <c r="F133" s="753"/>
      <c r="G133" s="753"/>
      <c r="H133" s="753"/>
      <c r="I133" s="753"/>
      <c r="J133" s="753"/>
      <c r="K133" s="753"/>
      <c r="L133" s="753"/>
      <c r="M133" s="753"/>
      <c r="N133" s="753"/>
      <c r="O133" s="753"/>
      <c r="P133" s="753"/>
      <c r="Q133" s="753"/>
      <c r="R133" s="754"/>
      <c r="S133" s="710"/>
      <c r="T133" s="711"/>
      <c r="U133" s="711"/>
      <c r="V133" s="711"/>
      <c r="W133" s="711"/>
      <c r="X133" s="712"/>
      <c r="Y133" s="761"/>
      <c r="Z133" s="762"/>
      <c r="AA133" s="762"/>
      <c r="AB133" s="762"/>
      <c r="AC133" s="762"/>
      <c r="AD133" s="762"/>
      <c r="AE133" s="762"/>
      <c r="AF133" s="763"/>
      <c r="AG133" s="761"/>
      <c r="AH133" s="762"/>
      <c r="AI133" s="762"/>
      <c r="AJ133" s="762"/>
      <c r="AK133" s="762"/>
      <c r="AL133" s="762"/>
      <c r="AM133" s="762"/>
      <c r="AN133" s="763"/>
      <c r="AO133" s="761"/>
      <c r="AP133" s="762"/>
      <c r="AQ133" s="762"/>
      <c r="AR133" s="762"/>
      <c r="AS133" s="762"/>
      <c r="AT133" s="762"/>
      <c r="AU133" s="762"/>
      <c r="AV133" s="763"/>
      <c r="AW133" s="770"/>
      <c r="AX133" s="771"/>
      <c r="AY133" s="771"/>
      <c r="AZ133" s="771"/>
      <c r="BA133" s="771"/>
      <c r="BB133" s="771"/>
      <c r="BC133" s="771"/>
      <c r="BD133" s="772"/>
      <c r="BE133" s="777"/>
      <c r="BF133" s="778"/>
      <c r="BG133" s="778"/>
      <c r="BH133" s="778"/>
      <c r="BI133" s="778"/>
      <c r="BJ133" s="778"/>
      <c r="BK133" s="778"/>
      <c r="BL133" s="778"/>
      <c r="BM133" s="785"/>
      <c r="BN133" s="786"/>
      <c r="BO133" s="786"/>
      <c r="BP133" s="786"/>
      <c r="BQ133" s="786"/>
      <c r="BR133" s="786"/>
      <c r="BS133" s="786"/>
      <c r="BT133" s="787"/>
      <c r="BU133" s="710"/>
      <c r="BV133" s="711"/>
      <c r="BW133" s="711"/>
      <c r="BX133" s="711"/>
      <c r="BY133" s="711"/>
      <c r="BZ133" s="712"/>
      <c r="CA133" s="710"/>
      <c r="CB133" s="711"/>
      <c r="CC133" s="711"/>
      <c r="CD133" s="711"/>
      <c r="CE133" s="712"/>
      <c r="CF133" s="710"/>
      <c r="CG133" s="711"/>
      <c r="CH133" s="711"/>
      <c r="CI133" s="711"/>
      <c r="CJ133" s="712"/>
      <c r="CK133" s="710"/>
      <c r="CL133" s="711"/>
      <c r="CM133" s="711"/>
      <c r="CN133" s="711"/>
      <c r="CO133" s="711"/>
      <c r="CP133" s="712"/>
      <c r="CQ133" s="710"/>
      <c r="CR133" s="711"/>
      <c r="CS133" s="711"/>
      <c r="CT133" s="711"/>
      <c r="CU133" s="711"/>
      <c r="CV133" s="712"/>
      <c r="CW133" s="710"/>
      <c r="CX133" s="711"/>
      <c r="CY133" s="711"/>
      <c r="CZ133" s="711"/>
      <c r="DA133" s="711"/>
      <c r="DB133" s="712"/>
      <c r="DC133" s="710"/>
      <c r="DD133" s="711"/>
      <c r="DE133" s="711"/>
      <c r="DF133" s="711"/>
      <c r="DG133" s="711"/>
      <c r="DH133" s="711"/>
      <c r="DI133" s="712"/>
      <c r="DJ133" s="710"/>
      <c r="DK133" s="711"/>
      <c r="DL133" s="711"/>
      <c r="DM133" s="711"/>
      <c r="DN133" s="711"/>
      <c r="DO133" s="712"/>
      <c r="DP133" s="710"/>
      <c r="DQ133" s="711"/>
      <c r="DR133" s="711"/>
      <c r="DS133" s="711"/>
      <c r="DT133" s="712"/>
      <c r="DV133" s="527"/>
    </row>
    <row r="134" spans="1:126" ht="6.45" customHeight="1" x14ac:dyDescent="0.25">
      <c r="A134" s="51"/>
      <c r="B134" s="486"/>
      <c r="C134" s="491"/>
      <c r="D134" s="491"/>
      <c r="E134" s="169"/>
      <c r="F134" s="169"/>
      <c r="G134" s="169"/>
      <c r="H134" s="169"/>
      <c r="I134" s="169"/>
      <c r="J134" s="169"/>
      <c r="K134" s="169"/>
      <c r="L134" s="169"/>
      <c r="M134" s="169"/>
      <c r="N134" s="169"/>
      <c r="O134" s="169"/>
      <c r="P134" s="169"/>
      <c r="Q134" s="169"/>
      <c r="R134" s="169"/>
      <c r="S134" s="170"/>
      <c r="T134" s="170"/>
      <c r="U134" s="170"/>
      <c r="V134" s="170"/>
      <c r="W134" s="170"/>
      <c r="X134" s="170"/>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2"/>
      <c r="AX134" s="172"/>
      <c r="AY134" s="172"/>
      <c r="AZ134" s="172"/>
      <c r="BA134" s="172"/>
      <c r="BB134" s="172"/>
      <c r="BC134" s="172"/>
      <c r="BD134" s="172"/>
      <c r="BE134" s="173"/>
      <c r="BF134" s="173"/>
      <c r="BG134" s="173"/>
      <c r="BH134" s="173"/>
      <c r="BI134" s="173"/>
      <c r="BJ134" s="173"/>
      <c r="BK134" s="173"/>
      <c r="BL134" s="173"/>
      <c r="BM134" s="176"/>
      <c r="BN134" s="176"/>
      <c r="BO134" s="176"/>
      <c r="BP134" s="176"/>
      <c r="BQ134" s="176"/>
      <c r="BR134" s="176"/>
      <c r="BS134" s="176"/>
      <c r="BT134" s="176"/>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5"/>
      <c r="DV134" s="526" t="s">
        <v>74</v>
      </c>
    </row>
    <row r="135" spans="1:126" ht="6.45" customHeight="1" x14ac:dyDescent="0.25">
      <c r="A135" s="51"/>
      <c r="B135" s="486"/>
      <c r="C135" s="491"/>
      <c r="D135" s="491"/>
      <c r="E135" s="169"/>
      <c r="F135" s="169"/>
      <c r="G135" s="169"/>
      <c r="H135" s="169"/>
      <c r="I135" s="169"/>
      <c r="J135" s="169"/>
      <c r="K135" s="169"/>
      <c r="L135" s="169"/>
      <c r="M135" s="169"/>
      <c r="N135" s="169"/>
      <c r="O135" s="169"/>
      <c r="P135" s="169"/>
      <c r="Q135" s="169"/>
      <c r="R135" s="169"/>
      <c r="S135" s="170"/>
      <c r="T135" s="170"/>
      <c r="U135" s="170"/>
      <c r="V135" s="170"/>
      <c r="W135" s="170"/>
      <c r="X135" s="170"/>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2"/>
      <c r="AX135" s="172"/>
      <c r="AY135" s="172"/>
      <c r="AZ135" s="172"/>
      <c r="BA135" s="172"/>
      <c r="BB135" s="172"/>
      <c r="BC135" s="172"/>
      <c r="BD135" s="172"/>
      <c r="BE135" s="173"/>
      <c r="BF135" s="173"/>
      <c r="BG135" s="173"/>
      <c r="BH135" s="173"/>
      <c r="BI135" s="173"/>
      <c r="BJ135" s="173"/>
      <c r="BK135" s="173"/>
      <c r="BL135" s="173"/>
      <c r="BM135" s="176"/>
      <c r="BN135" s="176"/>
      <c r="BO135" s="176"/>
      <c r="BP135" s="176"/>
      <c r="BQ135" s="176"/>
      <c r="BR135" s="176"/>
      <c r="BS135" s="176"/>
      <c r="BT135" s="176"/>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5"/>
      <c r="DV135" s="526"/>
    </row>
    <row r="136" spans="1:126" ht="6.45" customHeight="1" x14ac:dyDescent="0.25">
      <c r="A136" s="51"/>
      <c r="B136" s="486"/>
      <c r="C136" s="491"/>
      <c r="D136" s="491"/>
      <c r="E136" s="169"/>
      <c r="F136" s="169"/>
      <c r="G136" s="169"/>
      <c r="H136" s="169"/>
      <c r="I136" s="169"/>
      <c r="J136" s="169"/>
      <c r="K136" s="169"/>
      <c r="L136" s="169"/>
      <c r="M136" s="169"/>
      <c r="N136" s="169"/>
      <c r="O136" s="169"/>
      <c r="P136" s="169"/>
      <c r="Q136" s="169"/>
      <c r="R136" s="169"/>
      <c r="S136" s="170"/>
      <c r="T136" s="170"/>
      <c r="U136" s="170"/>
      <c r="V136" s="170"/>
      <c r="W136" s="170"/>
      <c r="X136" s="170"/>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2"/>
      <c r="AX136" s="172"/>
      <c r="AY136" s="172"/>
      <c r="AZ136" s="172"/>
      <c r="BA136" s="172"/>
      <c r="BB136" s="172"/>
      <c r="BC136" s="172"/>
      <c r="BD136" s="172"/>
      <c r="BE136" s="173"/>
      <c r="BF136" s="173"/>
      <c r="BG136" s="173"/>
      <c r="BH136" s="173"/>
      <c r="BI136" s="173"/>
      <c r="BJ136" s="173"/>
      <c r="BK136" s="173"/>
      <c r="BL136" s="173"/>
      <c r="BM136" s="176"/>
      <c r="BN136" s="176"/>
      <c r="BO136" s="176"/>
      <c r="BP136" s="176"/>
      <c r="BQ136" s="176"/>
      <c r="BR136" s="176"/>
      <c r="BS136" s="176"/>
      <c r="BT136" s="176"/>
      <c r="BU136" s="170"/>
      <c r="BV136" s="170"/>
      <c r="BW136" s="170"/>
      <c r="BX136" s="170"/>
      <c r="BY136" s="170"/>
      <c r="BZ136" s="170"/>
      <c r="CA136" s="170"/>
      <c r="CB136" s="170"/>
      <c r="CC136" s="170"/>
      <c r="CD136" s="170"/>
      <c r="CE136" s="170"/>
      <c r="CF136" s="170"/>
      <c r="CG136" s="170"/>
      <c r="CH136" s="170"/>
      <c r="CI136" s="170"/>
      <c r="CJ136" s="170"/>
      <c r="CK136" s="170"/>
      <c r="CL136" s="732" t="s">
        <v>262</v>
      </c>
      <c r="CM136" s="732"/>
      <c r="CN136" s="732"/>
      <c r="CO136" s="732"/>
      <c r="CP136" s="732"/>
      <c r="CQ136" s="732"/>
      <c r="CR136" s="732"/>
      <c r="CS136" s="732"/>
      <c r="CT136" s="732"/>
      <c r="CU136" s="732"/>
      <c r="CV136" s="732"/>
      <c r="CW136" s="732"/>
      <c r="CX136" s="732"/>
      <c r="CY136" s="732"/>
      <c r="CZ136" s="522" t="str">
        <f>CZ3</f>
        <v>-HOME-</v>
      </c>
      <c r="DA136" s="522"/>
      <c r="DB136" s="522"/>
      <c r="DC136" s="522"/>
      <c r="DD136" s="522"/>
      <c r="DE136" s="522"/>
      <c r="DF136" s="522"/>
      <c r="DG136" s="522"/>
      <c r="DH136" s="522"/>
      <c r="DI136" s="522"/>
      <c r="DJ136" s="522"/>
      <c r="DK136" s="522"/>
      <c r="DL136" s="522"/>
      <c r="DM136" s="522"/>
      <c r="DN136" s="522"/>
      <c r="DO136" s="522"/>
      <c r="DP136" s="522"/>
      <c r="DQ136" s="522"/>
      <c r="DR136" s="522"/>
      <c r="DS136" s="522"/>
      <c r="DT136" s="522"/>
      <c r="DU136" s="53"/>
      <c r="DV136" s="526"/>
    </row>
    <row r="137" spans="1:126" ht="6.45" customHeight="1" x14ac:dyDescent="0.25">
      <c r="A137" s="51"/>
      <c r="B137" s="491"/>
      <c r="C137" s="491"/>
      <c r="D137" s="491"/>
      <c r="E137" s="169"/>
      <c r="F137" s="169"/>
      <c r="G137" s="169"/>
      <c r="H137" s="169"/>
      <c r="I137" s="169"/>
      <c r="J137" s="169"/>
      <c r="K137" s="169"/>
      <c r="L137" s="169"/>
      <c r="M137" s="169"/>
      <c r="N137" s="169"/>
      <c r="O137" s="169"/>
      <c r="P137" s="169"/>
      <c r="Q137" s="169"/>
      <c r="R137" s="169"/>
      <c r="S137" s="170"/>
      <c r="T137" s="170"/>
      <c r="U137" s="170"/>
      <c r="V137" s="170"/>
      <c r="W137" s="170"/>
      <c r="X137" s="170"/>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2"/>
      <c r="AX137" s="172"/>
      <c r="AY137" s="172"/>
      <c r="AZ137" s="172"/>
      <c r="BA137" s="172"/>
      <c r="BB137" s="172"/>
      <c r="BC137" s="172"/>
      <c r="BD137" s="172"/>
      <c r="BE137" s="173"/>
      <c r="BF137" s="173"/>
      <c r="BG137" s="173"/>
      <c r="BH137" s="173"/>
      <c r="BI137" s="173"/>
      <c r="BJ137" s="173"/>
      <c r="BK137" s="173"/>
      <c r="BL137" s="173"/>
      <c r="BM137" s="174"/>
      <c r="BN137" s="174"/>
      <c r="BO137" s="174"/>
      <c r="BP137" s="174"/>
      <c r="BQ137" s="174"/>
      <c r="BR137" s="174"/>
      <c r="BS137" s="174"/>
      <c r="BT137" s="174"/>
      <c r="BU137" s="170"/>
      <c r="BV137" s="170"/>
      <c r="BW137" s="170"/>
      <c r="BX137" s="170"/>
      <c r="BY137" s="170"/>
      <c r="BZ137" s="170"/>
      <c r="CA137" s="170"/>
      <c r="CB137" s="170"/>
      <c r="CC137" s="170"/>
      <c r="CD137" s="170"/>
      <c r="CE137" s="170"/>
      <c r="CF137" s="170"/>
      <c r="CG137" s="170"/>
      <c r="CH137" s="170"/>
      <c r="CI137" s="170"/>
      <c r="CJ137" s="170"/>
      <c r="CK137" s="170"/>
      <c r="CL137" s="732"/>
      <c r="CM137" s="732"/>
      <c r="CN137" s="732"/>
      <c r="CO137" s="732"/>
      <c r="CP137" s="732"/>
      <c r="CQ137" s="732"/>
      <c r="CR137" s="732"/>
      <c r="CS137" s="732"/>
      <c r="CT137" s="732"/>
      <c r="CU137" s="732"/>
      <c r="CV137" s="732"/>
      <c r="CW137" s="732"/>
      <c r="CX137" s="732"/>
      <c r="CY137" s="732"/>
      <c r="CZ137" s="524"/>
      <c r="DA137" s="524"/>
      <c r="DB137" s="524"/>
      <c r="DC137" s="524"/>
      <c r="DD137" s="524"/>
      <c r="DE137" s="524"/>
      <c r="DF137" s="524"/>
      <c r="DG137" s="524"/>
      <c r="DH137" s="524"/>
      <c r="DI137" s="524"/>
      <c r="DJ137" s="524"/>
      <c r="DK137" s="524"/>
      <c r="DL137" s="524"/>
      <c r="DM137" s="524"/>
      <c r="DN137" s="524"/>
      <c r="DO137" s="524"/>
      <c r="DP137" s="524"/>
      <c r="DQ137" s="524"/>
      <c r="DR137" s="524"/>
      <c r="DS137" s="524"/>
      <c r="DT137" s="524"/>
      <c r="DU137" s="22"/>
      <c r="DV137" s="526"/>
    </row>
    <row r="138" spans="1:126" ht="6.45" customHeight="1" x14ac:dyDescent="0.25">
      <c r="A138" s="51"/>
      <c r="B138" s="813" t="s">
        <v>247</v>
      </c>
      <c r="C138" s="814"/>
      <c r="D138" s="1021"/>
      <c r="E138" s="14"/>
      <c r="F138" s="5"/>
      <c r="G138" s="5"/>
      <c r="H138" s="5"/>
      <c r="I138" s="5"/>
      <c r="J138" s="5"/>
      <c r="K138" s="5"/>
      <c r="L138" s="5"/>
      <c r="M138" s="5"/>
      <c r="N138" s="5"/>
      <c r="O138" s="5"/>
      <c r="P138" s="5"/>
      <c r="Q138" s="5"/>
      <c r="R138" s="6"/>
      <c r="S138" s="14"/>
      <c r="T138" s="5"/>
      <c r="U138" s="5"/>
      <c r="V138" s="5"/>
      <c r="W138" s="5"/>
      <c r="X138" s="6"/>
      <c r="Y138" s="14"/>
      <c r="Z138" s="5"/>
      <c r="AA138" s="5"/>
      <c r="AB138" s="5"/>
      <c r="AC138" s="5"/>
      <c r="AD138" s="5"/>
      <c r="AE138" s="5"/>
      <c r="AF138" s="5"/>
      <c r="AG138" s="798" t="s">
        <v>227</v>
      </c>
      <c r="AH138" s="799"/>
      <c r="AI138" s="799"/>
      <c r="AJ138" s="799"/>
      <c r="AK138" s="799"/>
      <c r="AL138" s="799"/>
      <c r="AM138" s="799"/>
      <c r="AN138" s="799"/>
      <c r="AO138" s="799"/>
      <c r="AP138" s="799"/>
      <c r="AQ138" s="799"/>
      <c r="AR138" s="799"/>
      <c r="AS138" s="799"/>
      <c r="AT138" s="799"/>
      <c r="AU138" s="799"/>
      <c r="AV138" s="799"/>
      <c r="AW138" s="799"/>
      <c r="AX138" s="799"/>
      <c r="AY138" s="799"/>
      <c r="AZ138" s="799"/>
      <c r="BA138" s="799"/>
      <c r="BB138" s="799"/>
      <c r="BC138" s="799"/>
      <c r="BD138" s="800"/>
      <c r="BE138" s="798" t="s">
        <v>25</v>
      </c>
      <c r="BF138" s="799"/>
      <c r="BG138" s="799"/>
      <c r="BH138" s="799"/>
      <c r="BI138" s="799"/>
      <c r="BJ138" s="799"/>
      <c r="BK138" s="799"/>
      <c r="BL138" s="799"/>
      <c r="BM138" s="799"/>
      <c r="BN138" s="799"/>
      <c r="BO138" s="799"/>
      <c r="BP138" s="799"/>
      <c r="BQ138" s="799"/>
      <c r="BR138" s="799"/>
      <c r="BS138" s="799"/>
      <c r="BT138" s="799"/>
      <c r="BU138" s="799"/>
      <c r="BV138" s="799"/>
      <c r="BW138" s="799"/>
      <c r="BX138" s="799"/>
      <c r="BY138" s="799"/>
      <c r="BZ138" s="800"/>
      <c r="CA138" s="799" t="s">
        <v>243</v>
      </c>
      <c r="CB138" s="799"/>
      <c r="CC138" s="799"/>
      <c r="CD138" s="799"/>
      <c r="CE138" s="799"/>
      <c r="CF138" s="799"/>
      <c r="CG138" s="799"/>
      <c r="CH138" s="799"/>
      <c r="CI138" s="799"/>
      <c r="CJ138" s="799"/>
      <c r="CK138" s="799"/>
      <c r="CL138" s="799"/>
      <c r="CM138" s="799"/>
      <c r="CN138" s="799"/>
      <c r="CO138" s="799"/>
      <c r="CP138" s="799"/>
      <c r="CQ138" s="799"/>
      <c r="CR138" s="799"/>
      <c r="CS138" s="799"/>
      <c r="CT138" s="799"/>
      <c r="CU138" s="799"/>
      <c r="CV138" s="799"/>
      <c r="CW138" s="799"/>
      <c r="CX138" s="799"/>
      <c r="CY138" s="799"/>
      <c r="CZ138" s="799"/>
      <c r="DA138" s="799"/>
      <c r="DB138" s="800"/>
      <c r="DC138" s="798" t="s">
        <v>93</v>
      </c>
      <c r="DD138" s="799"/>
      <c r="DE138" s="799"/>
      <c r="DF138" s="799"/>
      <c r="DG138" s="799"/>
      <c r="DH138" s="799"/>
      <c r="DI138" s="799"/>
      <c r="DJ138" s="799"/>
      <c r="DK138" s="799"/>
      <c r="DL138" s="799"/>
      <c r="DM138" s="799"/>
      <c r="DN138" s="799"/>
      <c r="DO138" s="799"/>
      <c r="DP138" s="799"/>
      <c r="DQ138" s="799"/>
      <c r="DR138" s="799"/>
      <c r="DS138" s="799"/>
      <c r="DT138" s="800"/>
      <c r="DU138" s="22"/>
      <c r="DV138" s="526"/>
    </row>
    <row r="139" spans="1:126" ht="6.45" customHeight="1" x14ac:dyDescent="0.25">
      <c r="A139" s="51"/>
      <c r="B139" s="815"/>
      <c r="C139" s="816"/>
      <c r="D139" s="1022"/>
      <c r="E139" s="3"/>
      <c r="F139" s="1"/>
      <c r="G139" s="1" t="s">
        <v>7</v>
      </c>
      <c r="H139" s="1"/>
      <c r="I139" s="1"/>
      <c r="J139" s="1"/>
      <c r="K139" s="1"/>
      <c r="L139" s="1"/>
      <c r="M139" s="1"/>
      <c r="N139" s="1"/>
      <c r="O139" s="1"/>
      <c r="P139" s="1"/>
      <c r="Q139" s="1"/>
      <c r="R139" s="2"/>
      <c r="S139" s="3"/>
      <c r="T139" s="1"/>
      <c r="U139" s="1"/>
      <c r="V139" s="1"/>
      <c r="W139" s="1"/>
      <c r="X139" s="2"/>
      <c r="Y139" s="3"/>
      <c r="Z139" s="1"/>
      <c r="AA139" s="1"/>
      <c r="AB139" s="1"/>
      <c r="AC139" s="1"/>
      <c r="AD139" s="1"/>
      <c r="AE139" s="1"/>
      <c r="AF139" s="1"/>
      <c r="AG139" s="801"/>
      <c r="AH139" s="802"/>
      <c r="AI139" s="802"/>
      <c r="AJ139" s="802"/>
      <c r="AK139" s="802"/>
      <c r="AL139" s="802"/>
      <c r="AM139" s="802"/>
      <c r="AN139" s="802"/>
      <c r="AO139" s="802"/>
      <c r="AP139" s="802"/>
      <c r="AQ139" s="802"/>
      <c r="AR139" s="802"/>
      <c r="AS139" s="802"/>
      <c r="AT139" s="802"/>
      <c r="AU139" s="802"/>
      <c r="AV139" s="802"/>
      <c r="AW139" s="802"/>
      <c r="AX139" s="802"/>
      <c r="AY139" s="802"/>
      <c r="AZ139" s="802"/>
      <c r="BA139" s="802"/>
      <c r="BB139" s="802"/>
      <c r="BC139" s="802"/>
      <c r="BD139" s="803"/>
      <c r="BE139" s="801"/>
      <c r="BF139" s="802"/>
      <c r="BG139" s="802"/>
      <c r="BH139" s="802"/>
      <c r="BI139" s="802"/>
      <c r="BJ139" s="802"/>
      <c r="BK139" s="802"/>
      <c r="BL139" s="802"/>
      <c r="BM139" s="802"/>
      <c r="BN139" s="802"/>
      <c r="BO139" s="802"/>
      <c r="BP139" s="802"/>
      <c r="BQ139" s="802"/>
      <c r="BR139" s="802"/>
      <c r="BS139" s="802"/>
      <c r="BT139" s="802"/>
      <c r="BU139" s="802"/>
      <c r="BV139" s="802"/>
      <c r="BW139" s="802"/>
      <c r="BX139" s="802"/>
      <c r="BY139" s="802"/>
      <c r="BZ139" s="803"/>
      <c r="CA139" s="802"/>
      <c r="CB139" s="802"/>
      <c r="CC139" s="802"/>
      <c r="CD139" s="802"/>
      <c r="CE139" s="802"/>
      <c r="CF139" s="802"/>
      <c r="CG139" s="802"/>
      <c r="CH139" s="802"/>
      <c r="CI139" s="802"/>
      <c r="CJ139" s="802"/>
      <c r="CK139" s="802"/>
      <c r="CL139" s="802"/>
      <c r="CM139" s="802"/>
      <c r="CN139" s="802"/>
      <c r="CO139" s="802"/>
      <c r="CP139" s="802"/>
      <c r="CQ139" s="802"/>
      <c r="CR139" s="802"/>
      <c r="CS139" s="802"/>
      <c r="CT139" s="802"/>
      <c r="CU139" s="802"/>
      <c r="CV139" s="802"/>
      <c r="CW139" s="802"/>
      <c r="CX139" s="802"/>
      <c r="CY139" s="802"/>
      <c r="CZ139" s="802"/>
      <c r="DA139" s="802"/>
      <c r="DB139" s="803"/>
      <c r="DC139" s="801"/>
      <c r="DD139" s="802"/>
      <c r="DE139" s="802"/>
      <c r="DF139" s="802"/>
      <c r="DG139" s="802"/>
      <c r="DH139" s="802"/>
      <c r="DI139" s="802"/>
      <c r="DJ139" s="802"/>
      <c r="DK139" s="802"/>
      <c r="DL139" s="802"/>
      <c r="DM139" s="802"/>
      <c r="DN139" s="802"/>
      <c r="DO139" s="802"/>
      <c r="DP139" s="802"/>
      <c r="DQ139" s="802"/>
      <c r="DR139" s="802"/>
      <c r="DS139" s="802"/>
      <c r="DT139" s="803"/>
      <c r="DU139" s="22"/>
      <c r="DV139" s="526"/>
    </row>
    <row r="140" spans="1:126" ht="6.45" customHeight="1" x14ac:dyDescent="0.25">
      <c r="A140" s="51"/>
      <c r="B140" s="815"/>
      <c r="C140" s="816"/>
      <c r="D140" s="1022"/>
      <c r="E140" s="3"/>
      <c r="F140" s="1"/>
      <c r="G140" s="1"/>
      <c r="H140" s="1"/>
      <c r="I140" s="1"/>
      <c r="J140" s="1"/>
      <c r="K140" s="1"/>
      <c r="L140" s="1"/>
      <c r="M140" s="1"/>
      <c r="N140" s="1"/>
      <c r="O140" s="1"/>
      <c r="P140" s="1"/>
      <c r="Q140" s="1"/>
      <c r="R140" s="2"/>
      <c r="S140" s="3"/>
      <c r="T140" s="1"/>
      <c r="U140" s="1"/>
      <c r="V140" s="1"/>
      <c r="W140" s="1"/>
      <c r="X140" s="2"/>
      <c r="Y140" s="3"/>
      <c r="Z140" s="1"/>
      <c r="AA140" s="1"/>
      <c r="AB140" s="1"/>
      <c r="AC140" s="1"/>
      <c r="AD140" s="1"/>
      <c r="AE140" s="1"/>
      <c r="AF140" s="1"/>
      <c r="AG140" s="804"/>
      <c r="AH140" s="805"/>
      <c r="AI140" s="805"/>
      <c r="AJ140" s="805"/>
      <c r="AK140" s="805"/>
      <c r="AL140" s="805"/>
      <c r="AM140" s="805"/>
      <c r="AN140" s="805"/>
      <c r="AO140" s="805"/>
      <c r="AP140" s="805"/>
      <c r="AQ140" s="805"/>
      <c r="AR140" s="805"/>
      <c r="AS140" s="805"/>
      <c r="AT140" s="805"/>
      <c r="AU140" s="805"/>
      <c r="AV140" s="805"/>
      <c r="AW140" s="805"/>
      <c r="AX140" s="805"/>
      <c r="AY140" s="805"/>
      <c r="AZ140" s="805"/>
      <c r="BA140" s="805"/>
      <c r="BB140" s="805"/>
      <c r="BC140" s="805"/>
      <c r="BD140" s="806"/>
      <c r="BE140" s="804"/>
      <c r="BF140" s="805"/>
      <c r="BG140" s="805"/>
      <c r="BH140" s="805"/>
      <c r="BI140" s="805"/>
      <c r="BJ140" s="805"/>
      <c r="BK140" s="805"/>
      <c r="BL140" s="805"/>
      <c r="BM140" s="805"/>
      <c r="BN140" s="805"/>
      <c r="BO140" s="805"/>
      <c r="BP140" s="805"/>
      <c r="BQ140" s="805"/>
      <c r="BR140" s="805"/>
      <c r="BS140" s="805"/>
      <c r="BT140" s="805"/>
      <c r="BU140" s="805"/>
      <c r="BV140" s="805"/>
      <c r="BW140" s="805"/>
      <c r="BX140" s="805"/>
      <c r="BY140" s="805"/>
      <c r="BZ140" s="806"/>
      <c r="CA140" s="805"/>
      <c r="CB140" s="805"/>
      <c r="CC140" s="805"/>
      <c r="CD140" s="805"/>
      <c r="CE140" s="805"/>
      <c r="CF140" s="805"/>
      <c r="CG140" s="805"/>
      <c r="CH140" s="805"/>
      <c r="CI140" s="805"/>
      <c r="CJ140" s="805"/>
      <c r="CK140" s="805"/>
      <c r="CL140" s="805"/>
      <c r="CM140" s="805"/>
      <c r="CN140" s="805"/>
      <c r="CO140" s="805"/>
      <c r="CP140" s="805"/>
      <c r="CQ140" s="805"/>
      <c r="CR140" s="805"/>
      <c r="CS140" s="805"/>
      <c r="CT140" s="805"/>
      <c r="CU140" s="805"/>
      <c r="CV140" s="805"/>
      <c r="CW140" s="805"/>
      <c r="CX140" s="805"/>
      <c r="CY140" s="805"/>
      <c r="CZ140" s="805"/>
      <c r="DA140" s="805"/>
      <c r="DB140" s="806"/>
      <c r="DC140" s="804"/>
      <c r="DD140" s="805"/>
      <c r="DE140" s="805"/>
      <c r="DF140" s="805"/>
      <c r="DG140" s="805"/>
      <c r="DH140" s="805"/>
      <c r="DI140" s="805"/>
      <c r="DJ140" s="805"/>
      <c r="DK140" s="805"/>
      <c r="DL140" s="805"/>
      <c r="DM140" s="805"/>
      <c r="DN140" s="805"/>
      <c r="DO140" s="805"/>
      <c r="DP140" s="805"/>
      <c r="DQ140" s="805"/>
      <c r="DR140" s="805"/>
      <c r="DS140" s="805"/>
      <c r="DT140" s="806"/>
      <c r="DV140" s="526"/>
    </row>
    <row r="141" spans="1:126" ht="6.45" customHeight="1" x14ac:dyDescent="0.25">
      <c r="A141" s="51"/>
      <c r="B141" s="815"/>
      <c r="C141" s="816"/>
      <c r="D141" s="1022"/>
      <c r="E141" s="807" t="s">
        <v>65</v>
      </c>
      <c r="F141" s="808"/>
      <c r="G141" s="808"/>
      <c r="H141" s="808"/>
      <c r="I141" s="808"/>
      <c r="J141" s="808"/>
      <c r="K141" s="808"/>
      <c r="L141" s="808"/>
      <c r="M141" s="808"/>
      <c r="N141" s="808"/>
      <c r="O141" s="808"/>
      <c r="P141" s="808"/>
      <c r="Q141" s="808"/>
      <c r="R141" s="809"/>
      <c r="S141" s="807" t="s">
        <v>29</v>
      </c>
      <c r="T141" s="808"/>
      <c r="U141" s="808"/>
      <c r="V141" s="808"/>
      <c r="W141" s="808"/>
      <c r="X141" s="809"/>
      <c r="Y141" s="807" t="s">
        <v>30</v>
      </c>
      <c r="Z141" s="808"/>
      <c r="AA141" s="808"/>
      <c r="AB141" s="808"/>
      <c r="AC141" s="808"/>
      <c r="AD141" s="808"/>
      <c r="AE141" s="808"/>
      <c r="AF141" s="809"/>
      <c r="AG141" s="810" t="s">
        <v>66</v>
      </c>
      <c r="AH141" s="811"/>
      <c r="AI141" s="811"/>
      <c r="AJ141" s="811"/>
      <c r="AK141" s="811"/>
      <c r="AL141" s="811"/>
      <c r="AM141" s="811"/>
      <c r="AN141" s="812"/>
      <c r="AO141" s="810" t="s">
        <v>67</v>
      </c>
      <c r="AP141" s="811"/>
      <c r="AQ141" s="811"/>
      <c r="AR141" s="811"/>
      <c r="AS141" s="811"/>
      <c r="AT141" s="811"/>
      <c r="AU141" s="811"/>
      <c r="AV141" s="812"/>
      <c r="AW141" s="810" t="s">
        <v>68</v>
      </c>
      <c r="AX141" s="811"/>
      <c r="AY141" s="811"/>
      <c r="AZ141" s="811"/>
      <c r="BA141" s="811"/>
      <c r="BB141" s="811"/>
      <c r="BC141" s="811"/>
      <c r="BD141" s="812"/>
      <c r="BE141" s="813" t="s">
        <v>31</v>
      </c>
      <c r="BF141" s="814"/>
      <c r="BG141" s="814"/>
      <c r="BH141" s="814"/>
      <c r="BI141" s="814"/>
      <c r="BJ141" s="814"/>
      <c r="BK141" s="814"/>
      <c r="BL141" s="814"/>
      <c r="BM141" s="810" t="s">
        <v>32</v>
      </c>
      <c r="BN141" s="811"/>
      <c r="BO141" s="811"/>
      <c r="BP141" s="811"/>
      <c r="BQ141" s="811"/>
      <c r="BR141" s="811"/>
      <c r="BS141" s="811"/>
      <c r="BT141" s="812"/>
      <c r="BU141" s="810" t="s">
        <v>33</v>
      </c>
      <c r="BV141" s="811"/>
      <c r="BW141" s="811"/>
      <c r="BX141" s="811"/>
      <c r="BY141" s="811"/>
      <c r="BZ141" s="812"/>
      <c r="CA141" s="810" t="s">
        <v>34</v>
      </c>
      <c r="CB141" s="811"/>
      <c r="CC141" s="811"/>
      <c r="CD141" s="811"/>
      <c r="CE141" s="812"/>
      <c r="CF141" s="810" t="s">
        <v>35</v>
      </c>
      <c r="CG141" s="811"/>
      <c r="CH141" s="811"/>
      <c r="CI141" s="811"/>
      <c r="CJ141" s="812"/>
      <c r="CK141" s="810" t="s">
        <v>36</v>
      </c>
      <c r="CL141" s="811"/>
      <c r="CM141" s="811"/>
      <c r="CN141" s="811"/>
      <c r="CO141" s="811"/>
      <c r="CP141" s="812"/>
      <c r="CQ141" s="810" t="s">
        <v>37</v>
      </c>
      <c r="CR141" s="811"/>
      <c r="CS141" s="811"/>
      <c r="CT141" s="811"/>
      <c r="CU141" s="811"/>
      <c r="CV141" s="812"/>
      <c r="CW141" s="810" t="s">
        <v>90</v>
      </c>
      <c r="CX141" s="811"/>
      <c r="CY141" s="811"/>
      <c r="CZ141" s="811"/>
      <c r="DA141" s="811"/>
      <c r="DB141" s="812"/>
      <c r="DC141" s="810" t="s">
        <v>239</v>
      </c>
      <c r="DD141" s="811"/>
      <c r="DE141" s="811"/>
      <c r="DF141" s="811"/>
      <c r="DG141" s="811"/>
      <c r="DH141" s="811"/>
      <c r="DI141" s="812"/>
      <c r="DJ141" s="810" t="s">
        <v>240</v>
      </c>
      <c r="DK141" s="811"/>
      <c r="DL141" s="811"/>
      <c r="DM141" s="811"/>
      <c r="DN141" s="811"/>
      <c r="DO141" s="809"/>
      <c r="DP141" s="807" t="s">
        <v>250</v>
      </c>
      <c r="DQ141" s="808"/>
      <c r="DR141" s="808"/>
      <c r="DS141" s="808"/>
      <c r="DT141" s="812"/>
      <c r="DV141" s="526"/>
    </row>
    <row r="142" spans="1:126" ht="6.45" customHeight="1" x14ac:dyDescent="0.25">
      <c r="A142" s="51"/>
      <c r="B142" s="815"/>
      <c r="C142" s="816"/>
      <c r="D142" s="1022"/>
      <c r="E142" s="807"/>
      <c r="F142" s="808"/>
      <c r="G142" s="808"/>
      <c r="H142" s="808"/>
      <c r="I142" s="808"/>
      <c r="J142" s="808"/>
      <c r="K142" s="808"/>
      <c r="L142" s="808"/>
      <c r="M142" s="808"/>
      <c r="N142" s="808"/>
      <c r="O142" s="808"/>
      <c r="P142" s="808"/>
      <c r="Q142" s="808"/>
      <c r="R142" s="809"/>
      <c r="S142" s="807"/>
      <c r="T142" s="808"/>
      <c r="U142" s="808"/>
      <c r="V142" s="808"/>
      <c r="W142" s="808"/>
      <c r="X142" s="809"/>
      <c r="Y142" s="807"/>
      <c r="Z142" s="808"/>
      <c r="AA142" s="808"/>
      <c r="AB142" s="808"/>
      <c r="AC142" s="808"/>
      <c r="AD142" s="808"/>
      <c r="AE142" s="808"/>
      <c r="AF142" s="809"/>
      <c r="AG142" s="807"/>
      <c r="AH142" s="808"/>
      <c r="AI142" s="808"/>
      <c r="AJ142" s="808"/>
      <c r="AK142" s="808"/>
      <c r="AL142" s="808"/>
      <c r="AM142" s="808"/>
      <c r="AN142" s="809"/>
      <c r="AO142" s="807"/>
      <c r="AP142" s="808"/>
      <c r="AQ142" s="808"/>
      <c r="AR142" s="808"/>
      <c r="AS142" s="808"/>
      <c r="AT142" s="808"/>
      <c r="AU142" s="808"/>
      <c r="AV142" s="809"/>
      <c r="AW142" s="807"/>
      <c r="AX142" s="808"/>
      <c r="AY142" s="808"/>
      <c r="AZ142" s="808"/>
      <c r="BA142" s="808"/>
      <c r="BB142" s="808"/>
      <c r="BC142" s="808"/>
      <c r="BD142" s="809"/>
      <c r="BE142" s="815"/>
      <c r="BF142" s="816"/>
      <c r="BG142" s="816"/>
      <c r="BH142" s="816"/>
      <c r="BI142" s="816"/>
      <c r="BJ142" s="816"/>
      <c r="BK142" s="816"/>
      <c r="BL142" s="816"/>
      <c r="BM142" s="807"/>
      <c r="BN142" s="808"/>
      <c r="BO142" s="808"/>
      <c r="BP142" s="808"/>
      <c r="BQ142" s="808"/>
      <c r="BR142" s="808"/>
      <c r="BS142" s="808"/>
      <c r="BT142" s="809"/>
      <c r="BU142" s="807"/>
      <c r="BV142" s="808"/>
      <c r="BW142" s="808"/>
      <c r="BX142" s="808"/>
      <c r="BY142" s="808"/>
      <c r="BZ142" s="809"/>
      <c r="CA142" s="807"/>
      <c r="CB142" s="808"/>
      <c r="CC142" s="808"/>
      <c r="CD142" s="808"/>
      <c r="CE142" s="809"/>
      <c r="CF142" s="807"/>
      <c r="CG142" s="808"/>
      <c r="CH142" s="808"/>
      <c r="CI142" s="808"/>
      <c r="CJ142" s="809"/>
      <c r="CK142" s="807"/>
      <c r="CL142" s="808"/>
      <c r="CM142" s="808"/>
      <c r="CN142" s="808"/>
      <c r="CO142" s="808"/>
      <c r="CP142" s="809"/>
      <c r="CQ142" s="807"/>
      <c r="CR142" s="808"/>
      <c r="CS142" s="808"/>
      <c r="CT142" s="808"/>
      <c r="CU142" s="808"/>
      <c r="CV142" s="809"/>
      <c r="CW142" s="807"/>
      <c r="CX142" s="808"/>
      <c r="CY142" s="808"/>
      <c r="CZ142" s="808"/>
      <c r="DA142" s="808"/>
      <c r="DB142" s="809"/>
      <c r="DC142" s="807"/>
      <c r="DD142" s="808"/>
      <c r="DE142" s="808"/>
      <c r="DF142" s="808"/>
      <c r="DG142" s="808"/>
      <c r="DH142" s="808"/>
      <c r="DI142" s="809"/>
      <c r="DJ142" s="807"/>
      <c r="DK142" s="808"/>
      <c r="DL142" s="808"/>
      <c r="DM142" s="808"/>
      <c r="DN142" s="808"/>
      <c r="DO142" s="809"/>
      <c r="DP142" s="807"/>
      <c r="DQ142" s="808"/>
      <c r="DR142" s="808"/>
      <c r="DS142" s="808"/>
      <c r="DT142" s="809"/>
      <c r="DV142" s="526"/>
    </row>
    <row r="143" spans="1:126" ht="6.45" customHeight="1" x14ac:dyDescent="0.25">
      <c r="A143" s="51"/>
      <c r="B143" s="815"/>
      <c r="C143" s="816"/>
      <c r="D143" s="1022"/>
      <c r="E143" s="3"/>
      <c r="F143" s="1"/>
      <c r="G143" s="1"/>
      <c r="H143" s="1"/>
      <c r="I143" s="1"/>
      <c r="J143" s="1"/>
      <c r="K143" s="1"/>
      <c r="L143" s="1"/>
      <c r="M143" s="1"/>
      <c r="N143" s="1"/>
      <c r="O143" s="1"/>
      <c r="P143" s="1"/>
      <c r="Q143" s="1"/>
      <c r="R143" s="2"/>
      <c r="S143" s="3"/>
      <c r="T143" s="1"/>
      <c r="U143" s="1"/>
      <c r="V143" s="1"/>
      <c r="W143" s="1"/>
      <c r="X143" s="2"/>
      <c r="Y143" s="3"/>
      <c r="Z143" s="1"/>
      <c r="AA143" s="1"/>
      <c r="AB143" s="1"/>
      <c r="AC143" s="1"/>
      <c r="AD143" s="1"/>
      <c r="AE143" s="1"/>
      <c r="AF143" s="2"/>
      <c r="AG143" s="3"/>
      <c r="AH143" s="1"/>
      <c r="AI143" s="1"/>
      <c r="AJ143" s="1"/>
      <c r="AK143" s="1"/>
      <c r="AL143" s="1"/>
      <c r="AM143" s="1"/>
      <c r="AN143" s="2"/>
      <c r="AO143" s="3"/>
      <c r="AP143" s="1"/>
      <c r="AQ143" s="1"/>
      <c r="AR143" s="1"/>
      <c r="AS143" s="1"/>
      <c r="AT143" s="1"/>
      <c r="AU143" s="1"/>
      <c r="AV143" s="2"/>
      <c r="AW143" s="3"/>
      <c r="AX143" s="1"/>
      <c r="AY143" s="1"/>
      <c r="AZ143" s="1"/>
      <c r="BA143" s="1"/>
      <c r="BB143" s="1"/>
      <c r="BC143" s="1"/>
      <c r="BD143" s="2"/>
      <c r="BE143" s="147"/>
      <c r="BF143" s="148"/>
      <c r="BG143" s="148"/>
      <c r="BH143" s="148"/>
      <c r="BI143" s="148"/>
      <c r="BJ143" s="148"/>
      <c r="BK143" s="148"/>
      <c r="BL143" s="148"/>
      <c r="BM143" s="152"/>
      <c r="BN143" s="63"/>
      <c r="BO143" s="63"/>
      <c r="BP143" s="63"/>
      <c r="BQ143" s="63"/>
      <c r="BR143" s="63"/>
      <c r="BS143" s="63"/>
      <c r="BT143" s="149"/>
      <c r="BU143" s="3"/>
      <c r="BV143" s="1"/>
      <c r="BW143" s="1"/>
      <c r="BX143" s="1"/>
      <c r="BY143" s="1"/>
      <c r="BZ143" s="2"/>
      <c r="CA143" s="3"/>
      <c r="CB143" s="1"/>
      <c r="CC143" s="1"/>
      <c r="CD143" s="1"/>
      <c r="CE143" s="1"/>
      <c r="CF143" s="3"/>
      <c r="CG143" s="1"/>
      <c r="CH143" s="1"/>
      <c r="CI143" s="1"/>
      <c r="CJ143" s="2"/>
      <c r="CK143" s="3"/>
      <c r="CL143" s="1"/>
      <c r="CM143" s="1"/>
      <c r="CN143" s="1"/>
      <c r="CO143" s="1"/>
      <c r="CP143" s="2"/>
      <c r="CQ143" s="3"/>
      <c r="CR143" s="1"/>
      <c r="CS143" s="1"/>
      <c r="CT143" s="1"/>
      <c r="CU143" s="1"/>
      <c r="CV143" s="2"/>
      <c r="CW143" s="1"/>
      <c r="CX143" s="1"/>
      <c r="CY143" s="1"/>
      <c r="CZ143" s="1"/>
      <c r="DA143" s="1"/>
      <c r="DB143" s="1"/>
      <c r="DC143" s="3"/>
      <c r="DD143" s="1"/>
      <c r="DE143" s="1"/>
      <c r="DF143" s="1"/>
      <c r="DG143" s="1"/>
      <c r="DH143" s="1"/>
      <c r="DI143" s="2"/>
      <c r="DJ143" s="3"/>
      <c r="DK143" s="1"/>
      <c r="DL143" s="1"/>
      <c r="DM143" s="1"/>
      <c r="DN143" s="1"/>
      <c r="DO143" s="2"/>
      <c r="DP143" s="3"/>
      <c r="DQ143" s="1"/>
      <c r="DR143" s="1"/>
      <c r="DS143" s="1"/>
      <c r="DT143" s="2"/>
      <c r="DV143" s="526"/>
    </row>
    <row r="144" spans="1:126" ht="6.45" customHeight="1" x14ac:dyDescent="0.25">
      <c r="A144" s="51"/>
      <c r="B144" s="815"/>
      <c r="C144" s="816"/>
      <c r="D144" s="1022"/>
      <c r="E144" s="817" t="s">
        <v>91</v>
      </c>
      <c r="F144" s="818"/>
      <c r="G144" s="818"/>
      <c r="H144" s="818"/>
      <c r="I144" s="818"/>
      <c r="J144" s="818"/>
      <c r="K144" s="818"/>
      <c r="L144" s="818"/>
      <c r="M144" s="818"/>
      <c r="N144" s="818"/>
      <c r="O144" s="818"/>
      <c r="P144" s="818"/>
      <c r="Q144" s="818"/>
      <c r="R144" s="819"/>
      <c r="S144" s="820" t="s">
        <v>241</v>
      </c>
      <c r="T144" s="821"/>
      <c r="U144" s="821"/>
      <c r="V144" s="821"/>
      <c r="W144" s="821"/>
      <c r="X144" s="822"/>
      <c r="Y144" s="820" t="s">
        <v>131</v>
      </c>
      <c r="Z144" s="824"/>
      <c r="AA144" s="824"/>
      <c r="AB144" s="824"/>
      <c r="AC144" s="824"/>
      <c r="AD144" s="824"/>
      <c r="AE144" s="824"/>
      <c r="AF144" s="825"/>
      <c r="AG144" s="820" t="s">
        <v>228</v>
      </c>
      <c r="AH144" s="824"/>
      <c r="AI144" s="824"/>
      <c r="AJ144" s="824"/>
      <c r="AK144" s="824"/>
      <c r="AL144" s="824"/>
      <c r="AM144" s="824"/>
      <c r="AN144" s="825"/>
      <c r="AO144" s="820" t="s">
        <v>251</v>
      </c>
      <c r="AP144" s="824"/>
      <c r="AQ144" s="824"/>
      <c r="AR144" s="824"/>
      <c r="AS144" s="824"/>
      <c r="AT144" s="824"/>
      <c r="AU144" s="824"/>
      <c r="AV144" s="825"/>
      <c r="AW144" s="820" t="s">
        <v>230</v>
      </c>
      <c r="AX144" s="824"/>
      <c r="AY144" s="824"/>
      <c r="AZ144" s="824"/>
      <c r="BA144" s="824"/>
      <c r="BB144" s="824"/>
      <c r="BC144" s="824"/>
      <c r="BD144" s="825"/>
      <c r="BE144" s="826" t="s">
        <v>233</v>
      </c>
      <c r="BF144" s="827"/>
      <c r="BG144" s="827"/>
      <c r="BH144" s="827"/>
      <c r="BI144" s="827"/>
      <c r="BJ144" s="827"/>
      <c r="BK144" s="827"/>
      <c r="BL144" s="827"/>
      <c r="BM144" s="826" t="s">
        <v>234</v>
      </c>
      <c r="BN144" s="827"/>
      <c r="BO144" s="827"/>
      <c r="BP144" s="827"/>
      <c r="BQ144" s="827"/>
      <c r="BR144" s="827"/>
      <c r="BS144" s="827"/>
      <c r="BT144" s="828"/>
      <c r="BU144" s="820" t="s">
        <v>94</v>
      </c>
      <c r="BV144" s="824"/>
      <c r="BW144" s="824"/>
      <c r="BX144" s="824"/>
      <c r="BY144" s="824"/>
      <c r="BZ144" s="825"/>
      <c r="CA144" s="820" t="s">
        <v>245</v>
      </c>
      <c r="CB144" s="824"/>
      <c r="CC144" s="824"/>
      <c r="CD144" s="824"/>
      <c r="CE144" s="825"/>
      <c r="CF144" s="820" t="s">
        <v>95</v>
      </c>
      <c r="CG144" s="824"/>
      <c r="CH144" s="824"/>
      <c r="CI144" s="824"/>
      <c r="CJ144" s="825"/>
      <c r="CK144" s="820" t="s">
        <v>244</v>
      </c>
      <c r="CL144" s="824"/>
      <c r="CM144" s="824"/>
      <c r="CN144" s="824"/>
      <c r="CO144" s="824"/>
      <c r="CP144" s="825"/>
      <c r="CQ144" s="820" t="s">
        <v>96</v>
      </c>
      <c r="CR144" s="824"/>
      <c r="CS144" s="824"/>
      <c r="CT144" s="824"/>
      <c r="CU144" s="824"/>
      <c r="CV144" s="825"/>
      <c r="CW144" s="829" t="s">
        <v>238</v>
      </c>
      <c r="CX144" s="830"/>
      <c r="CY144" s="830"/>
      <c r="CZ144" s="830"/>
      <c r="DA144" s="830"/>
      <c r="DB144" s="831"/>
      <c r="DC144" s="820" t="s">
        <v>259</v>
      </c>
      <c r="DD144" s="824"/>
      <c r="DE144" s="824"/>
      <c r="DF144" s="824"/>
      <c r="DG144" s="824"/>
      <c r="DH144" s="824"/>
      <c r="DI144" s="825"/>
      <c r="DJ144" s="820" t="s">
        <v>97</v>
      </c>
      <c r="DK144" s="824"/>
      <c r="DL144" s="824"/>
      <c r="DM144" s="824"/>
      <c r="DN144" s="824"/>
      <c r="DO144" s="825"/>
      <c r="DP144" s="820" t="s">
        <v>261</v>
      </c>
      <c r="DQ144" s="824"/>
      <c r="DR144" s="824"/>
      <c r="DS144" s="824"/>
      <c r="DT144" s="825"/>
      <c r="DV144" s="526"/>
    </row>
    <row r="145" spans="1:133" ht="6.45" customHeight="1" x14ac:dyDescent="0.25">
      <c r="A145" s="51"/>
      <c r="B145" s="815"/>
      <c r="C145" s="816"/>
      <c r="D145" s="1022"/>
      <c r="E145" s="817"/>
      <c r="F145" s="818"/>
      <c r="G145" s="818"/>
      <c r="H145" s="818"/>
      <c r="I145" s="818"/>
      <c r="J145" s="818"/>
      <c r="K145" s="818"/>
      <c r="L145" s="818"/>
      <c r="M145" s="818"/>
      <c r="N145" s="818"/>
      <c r="O145" s="818"/>
      <c r="P145" s="818"/>
      <c r="Q145" s="818"/>
      <c r="R145" s="819"/>
      <c r="S145" s="823"/>
      <c r="T145" s="821"/>
      <c r="U145" s="821"/>
      <c r="V145" s="821"/>
      <c r="W145" s="821"/>
      <c r="X145" s="822"/>
      <c r="Y145" s="820"/>
      <c r="Z145" s="824"/>
      <c r="AA145" s="824"/>
      <c r="AB145" s="824"/>
      <c r="AC145" s="824"/>
      <c r="AD145" s="824"/>
      <c r="AE145" s="824"/>
      <c r="AF145" s="825"/>
      <c r="AG145" s="820"/>
      <c r="AH145" s="824"/>
      <c r="AI145" s="824"/>
      <c r="AJ145" s="824"/>
      <c r="AK145" s="824"/>
      <c r="AL145" s="824"/>
      <c r="AM145" s="824"/>
      <c r="AN145" s="825"/>
      <c r="AO145" s="820"/>
      <c r="AP145" s="824"/>
      <c r="AQ145" s="824"/>
      <c r="AR145" s="824"/>
      <c r="AS145" s="824"/>
      <c r="AT145" s="824"/>
      <c r="AU145" s="824"/>
      <c r="AV145" s="825"/>
      <c r="AW145" s="820"/>
      <c r="AX145" s="824"/>
      <c r="AY145" s="824"/>
      <c r="AZ145" s="824"/>
      <c r="BA145" s="824"/>
      <c r="BB145" s="824"/>
      <c r="BC145" s="824"/>
      <c r="BD145" s="825"/>
      <c r="BE145" s="826"/>
      <c r="BF145" s="827"/>
      <c r="BG145" s="827"/>
      <c r="BH145" s="827"/>
      <c r="BI145" s="827"/>
      <c r="BJ145" s="827"/>
      <c r="BK145" s="827"/>
      <c r="BL145" s="827"/>
      <c r="BM145" s="826"/>
      <c r="BN145" s="827"/>
      <c r="BO145" s="827"/>
      <c r="BP145" s="827"/>
      <c r="BQ145" s="827"/>
      <c r="BR145" s="827"/>
      <c r="BS145" s="827"/>
      <c r="BT145" s="828"/>
      <c r="BU145" s="820"/>
      <c r="BV145" s="824"/>
      <c r="BW145" s="824"/>
      <c r="BX145" s="824"/>
      <c r="BY145" s="824"/>
      <c r="BZ145" s="825"/>
      <c r="CA145" s="820"/>
      <c r="CB145" s="824"/>
      <c r="CC145" s="824"/>
      <c r="CD145" s="824"/>
      <c r="CE145" s="825"/>
      <c r="CF145" s="820"/>
      <c r="CG145" s="824"/>
      <c r="CH145" s="824"/>
      <c r="CI145" s="824"/>
      <c r="CJ145" s="825"/>
      <c r="CK145" s="820"/>
      <c r="CL145" s="824"/>
      <c r="CM145" s="824"/>
      <c r="CN145" s="824"/>
      <c r="CO145" s="824"/>
      <c r="CP145" s="825"/>
      <c r="CQ145" s="820"/>
      <c r="CR145" s="824"/>
      <c r="CS145" s="824"/>
      <c r="CT145" s="824"/>
      <c r="CU145" s="824"/>
      <c r="CV145" s="825"/>
      <c r="CW145" s="829"/>
      <c r="CX145" s="830"/>
      <c r="CY145" s="830"/>
      <c r="CZ145" s="830"/>
      <c r="DA145" s="830"/>
      <c r="DB145" s="831"/>
      <c r="DC145" s="820"/>
      <c r="DD145" s="824"/>
      <c r="DE145" s="824"/>
      <c r="DF145" s="824"/>
      <c r="DG145" s="824"/>
      <c r="DH145" s="824"/>
      <c r="DI145" s="825"/>
      <c r="DJ145" s="820"/>
      <c r="DK145" s="824"/>
      <c r="DL145" s="824"/>
      <c r="DM145" s="824"/>
      <c r="DN145" s="824"/>
      <c r="DO145" s="825"/>
      <c r="DP145" s="820"/>
      <c r="DQ145" s="824"/>
      <c r="DR145" s="824"/>
      <c r="DS145" s="824"/>
      <c r="DT145" s="825"/>
      <c r="DV145" s="526"/>
    </row>
    <row r="146" spans="1:133" ht="6.45" customHeight="1" x14ac:dyDescent="0.25">
      <c r="A146" s="51"/>
      <c r="B146" s="815"/>
      <c r="C146" s="816"/>
      <c r="D146" s="1022"/>
      <c r="E146" s="817"/>
      <c r="F146" s="818"/>
      <c r="G146" s="818"/>
      <c r="H146" s="818"/>
      <c r="I146" s="818"/>
      <c r="J146" s="818"/>
      <c r="K146" s="818"/>
      <c r="L146" s="818"/>
      <c r="M146" s="818"/>
      <c r="N146" s="818"/>
      <c r="O146" s="818"/>
      <c r="P146" s="818"/>
      <c r="Q146" s="818"/>
      <c r="R146" s="819"/>
      <c r="S146" s="823"/>
      <c r="T146" s="821"/>
      <c r="U146" s="821"/>
      <c r="V146" s="821"/>
      <c r="W146" s="821"/>
      <c r="X146" s="822"/>
      <c r="Y146" s="820"/>
      <c r="Z146" s="824"/>
      <c r="AA146" s="824"/>
      <c r="AB146" s="824"/>
      <c r="AC146" s="824"/>
      <c r="AD146" s="824"/>
      <c r="AE146" s="824"/>
      <c r="AF146" s="825"/>
      <c r="AG146" s="820"/>
      <c r="AH146" s="824"/>
      <c r="AI146" s="824"/>
      <c r="AJ146" s="824"/>
      <c r="AK146" s="824"/>
      <c r="AL146" s="824"/>
      <c r="AM146" s="824"/>
      <c r="AN146" s="825"/>
      <c r="AO146" s="820"/>
      <c r="AP146" s="824"/>
      <c r="AQ146" s="824"/>
      <c r="AR146" s="824"/>
      <c r="AS146" s="824"/>
      <c r="AT146" s="824"/>
      <c r="AU146" s="824"/>
      <c r="AV146" s="825"/>
      <c r="AW146" s="820"/>
      <c r="AX146" s="824"/>
      <c r="AY146" s="824"/>
      <c r="AZ146" s="824"/>
      <c r="BA146" s="824"/>
      <c r="BB146" s="824"/>
      <c r="BC146" s="824"/>
      <c r="BD146" s="825"/>
      <c r="BE146" s="826"/>
      <c r="BF146" s="827"/>
      <c r="BG146" s="827"/>
      <c r="BH146" s="827"/>
      <c r="BI146" s="827"/>
      <c r="BJ146" s="827"/>
      <c r="BK146" s="827"/>
      <c r="BL146" s="827"/>
      <c r="BM146" s="826"/>
      <c r="BN146" s="827"/>
      <c r="BO146" s="827"/>
      <c r="BP146" s="827"/>
      <c r="BQ146" s="827"/>
      <c r="BR146" s="827"/>
      <c r="BS146" s="827"/>
      <c r="BT146" s="828"/>
      <c r="BU146" s="820"/>
      <c r="BV146" s="824"/>
      <c r="BW146" s="824"/>
      <c r="BX146" s="824"/>
      <c r="BY146" s="824"/>
      <c r="BZ146" s="825"/>
      <c r="CA146" s="820"/>
      <c r="CB146" s="824"/>
      <c r="CC146" s="824"/>
      <c r="CD146" s="824"/>
      <c r="CE146" s="825"/>
      <c r="CF146" s="820"/>
      <c r="CG146" s="824"/>
      <c r="CH146" s="824"/>
      <c r="CI146" s="824"/>
      <c r="CJ146" s="825"/>
      <c r="CK146" s="820"/>
      <c r="CL146" s="824"/>
      <c r="CM146" s="824"/>
      <c r="CN146" s="824"/>
      <c r="CO146" s="824"/>
      <c r="CP146" s="825"/>
      <c r="CQ146" s="820"/>
      <c r="CR146" s="824"/>
      <c r="CS146" s="824"/>
      <c r="CT146" s="824"/>
      <c r="CU146" s="824"/>
      <c r="CV146" s="825"/>
      <c r="CW146" s="829"/>
      <c r="CX146" s="830"/>
      <c r="CY146" s="830"/>
      <c r="CZ146" s="830"/>
      <c r="DA146" s="830"/>
      <c r="DB146" s="831"/>
      <c r="DC146" s="820"/>
      <c r="DD146" s="824"/>
      <c r="DE146" s="824"/>
      <c r="DF146" s="824"/>
      <c r="DG146" s="824"/>
      <c r="DH146" s="824"/>
      <c r="DI146" s="825"/>
      <c r="DJ146" s="820"/>
      <c r="DK146" s="824"/>
      <c r="DL146" s="824"/>
      <c r="DM146" s="824"/>
      <c r="DN146" s="824"/>
      <c r="DO146" s="825"/>
      <c r="DP146" s="820"/>
      <c r="DQ146" s="824"/>
      <c r="DR146" s="824"/>
      <c r="DS146" s="824"/>
      <c r="DT146" s="825"/>
      <c r="DV146" s="526"/>
    </row>
    <row r="147" spans="1:133" ht="6.45" customHeight="1" x14ac:dyDescent="0.25">
      <c r="A147" s="51"/>
      <c r="B147" s="815"/>
      <c r="C147" s="816"/>
      <c r="D147" s="1022"/>
      <c r="E147" s="817"/>
      <c r="F147" s="818"/>
      <c r="G147" s="818"/>
      <c r="H147" s="818"/>
      <c r="I147" s="818"/>
      <c r="J147" s="818"/>
      <c r="K147" s="818"/>
      <c r="L147" s="818"/>
      <c r="M147" s="818"/>
      <c r="N147" s="818"/>
      <c r="O147" s="818"/>
      <c r="P147" s="818"/>
      <c r="Q147" s="818"/>
      <c r="R147" s="819"/>
      <c r="S147" s="823"/>
      <c r="T147" s="821"/>
      <c r="U147" s="821"/>
      <c r="V147" s="821"/>
      <c r="W147" s="821"/>
      <c r="X147" s="822"/>
      <c r="Y147" s="820"/>
      <c r="Z147" s="824"/>
      <c r="AA147" s="824"/>
      <c r="AB147" s="824"/>
      <c r="AC147" s="824"/>
      <c r="AD147" s="824"/>
      <c r="AE147" s="824"/>
      <c r="AF147" s="825"/>
      <c r="AG147" s="820"/>
      <c r="AH147" s="824"/>
      <c r="AI147" s="824"/>
      <c r="AJ147" s="824"/>
      <c r="AK147" s="824"/>
      <c r="AL147" s="824"/>
      <c r="AM147" s="824"/>
      <c r="AN147" s="825"/>
      <c r="AO147" s="820"/>
      <c r="AP147" s="824"/>
      <c r="AQ147" s="824"/>
      <c r="AR147" s="824"/>
      <c r="AS147" s="824"/>
      <c r="AT147" s="824"/>
      <c r="AU147" s="824"/>
      <c r="AV147" s="825"/>
      <c r="AW147" s="820"/>
      <c r="AX147" s="824"/>
      <c r="AY147" s="824"/>
      <c r="AZ147" s="824"/>
      <c r="BA147" s="824"/>
      <c r="BB147" s="824"/>
      <c r="BC147" s="824"/>
      <c r="BD147" s="825"/>
      <c r="BE147" s="826"/>
      <c r="BF147" s="827"/>
      <c r="BG147" s="827"/>
      <c r="BH147" s="827"/>
      <c r="BI147" s="827"/>
      <c r="BJ147" s="827"/>
      <c r="BK147" s="827"/>
      <c r="BL147" s="827"/>
      <c r="BM147" s="826"/>
      <c r="BN147" s="827"/>
      <c r="BO147" s="827"/>
      <c r="BP147" s="827"/>
      <c r="BQ147" s="827"/>
      <c r="BR147" s="827"/>
      <c r="BS147" s="827"/>
      <c r="BT147" s="828"/>
      <c r="BU147" s="820"/>
      <c r="BV147" s="824"/>
      <c r="BW147" s="824"/>
      <c r="BX147" s="824"/>
      <c r="BY147" s="824"/>
      <c r="BZ147" s="825"/>
      <c r="CA147" s="820"/>
      <c r="CB147" s="824"/>
      <c r="CC147" s="824"/>
      <c r="CD147" s="824"/>
      <c r="CE147" s="825"/>
      <c r="CF147" s="820"/>
      <c r="CG147" s="824"/>
      <c r="CH147" s="824"/>
      <c r="CI147" s="824"/>
      <c r="CJ147" s="825"/>
      <c r="CK147" s="820"/>
      <c r="CL147" s="824"/>
      <c r="CM147" s="824"/>
      <c r="CN147" s="824"/>
      <c r="CO147" s="824"/>
      <c r="CP147" s="825"/>
      <c r="CQ147" s="820"/>
      <c r="CR147" s="824"/>
      <c r="CS147" s="824"/>
      <c r="CT147" s="824"/>
      <c r="CU147" s="824"/>
      <c r="CV147" s="825"/>
      <c r="CW147" s="829"/>
      <c r="CX147" s="830"/>
      <c r="CY147" s="830"/>
      <c r="CZ147" s="830"/>
      <c r="DA147" s="830"/>
      <c r="DB147" s="831"/>
      <c r="DC147" s="820"/>
      <c r="DD147" s="824"/>
      <c r="DE147" s="824"/>
      <c r="DF147" s="824"/>
      <c r="DG147" s="824"/>
      <c r="DH147" s="824"/>
      <c r="DI147" s="825"/>
      <c r="DJ147" s="820"/>
      <c r="DK147" s="824"/>
      <c r="DL147" s="824"/>
      <c r="DM147" s="824"/>
      <c r="DN147" s="824"/>
      <c r="DO147" s="825"/>
      <c r="DP147" s="820"/>
      <c r="DQ147" s="824"/>
      <c r="DR147" s="824"/>
      <c r="DS147" s="824"/>
      <c r="DT147" s="825"/>
      <c r="DV147" s="526"/>
    </row>
    <row r="148" spans="1:133" ht="6.45" customHeight="1" x14ac:dyDescent="0.25">
      <c r="A148" s="51"/>
      <c r="B148" s="815"/>
      <c r="C148" s="816"/>
      <c r="D148" s="1022"/>
      <c r="E148" s="817"/>
      <c r="F148" s="818"/>
      <c r="G148" s="818"/>
      <c r="H148" s="818"/>
      <c r="I148" s="818"/>
      <c r="J148" s="818"/>
      <c r="K148" s="818"/>
      <c r="L148" s="818"/>
      <c r="M148" s="818"/>
      <c r="N148" s="818"/>
      <c r="O148" s="818"/>
      <c r="P148" s="818"/>
      <c r="Q148" s="818"/>
      <c r="R148" s="819"/>
      <c r="S148" s="823"/>
      <c r="T148" s="821"/>
      <c r="U148" s="821"/>
      <c r="V148" s="821"/>
      <c r="W148" s="821"/>
      <c r="X148" s="822"/>
      <c r="Y148" s="820"/>
      <c r="Z148" s="824"/>
      <c r="AA148" s="824"/>
      <c r="AB148" s="824"/>
      <c r="AC148" s="824"/>
      <c r="AD148" s="824"/>
      <c r="AE148" s="824"/>
      <c r="AF148" s="825"/>
      <c r="AG148" s="820"/>
      <c r="AH148" s="824"/>
      <c r="AI148" s="824"/>
      <c r="AJ148" s="824"/>
      <c r="AK148" s="824"/>
      <c r="AL148" s="824"/>
      <c r="AM148" s="824"/>
      <c r="AN148" s="825"/>
      <c r="AO148" s="820"/>
      <c r="AP148" s="824"/>
      <c r="AQ148" s="824"/>
      <c r="AR148" s="824"/>
      <c r="AS148" s="824"/>
      <c r="AT148" s="824"/>
      <c r="AU148" s="824"/>
      <c r="AV148" s="825"/>
      <c r="AW148" s="820"/>
      <c r="AX148" s="824"/>
      <c r="AY148" s="824"/>
      <c r="AZ148" s="824"/>
      <c r="BA148" s="824"/>
      <c r="BB148" s="824"/>
      <c r="BC148" s="824"/>
      <c r="BD148" s="825"/>
      <c r="BE148" s="826"/>
      <c r="BF148" s="827"/>
      <c r="BG148" s="827"/>
      <c r="BH148" s="827"/>
      <c r="BI148" s="827"/>
      <c r="BJ148" s="827"/>
      <c r="BK148" s="827"/>
      <c r="BL148" s="827"/>
      <c r="BM148" s="826"/>
      <c r="BN148" s="827"/>
      <c r="BO148" s="827"/>
      <c r="BP148" s="827"/>
      <c r="BQ148" s="827"/>
      <c r="BR148" s="827"/>
      <c r="BS148" s="827"/>
      <c r="BT148" s="828"/>
      <c r="BU148" s="820"/>
      <c r="BV148" s="824"/>
      <c r="BW148" s="824"/>
      <c r="BX148" s="824"/>
      <c r="BY148" s="824"/>
      <c r="BZ148" s="825"/>
      <c r="CA148" s="820"/>
      <c r="CB148" s="824"/>
      <c r="CC148" s="824"/>
      <c r="CD148" s="824"/>
      <c r="CE148" s="825"/>
      <c r="CF148" s="820"/>
      <c r="CG148" s="824"/>
      <c r="CH148" s="824"/>
      <c r="CI148" s="824"/>
      <c r="CJ148" s="825"/>
      <c r="CK148" s="820"/>
      <c r="CL148" s="824"/>
      <c r="CM148" s="824"/>
      <c r="CN148" s="824"/>
      <c r="CO148" s="824"/>
      <c r="CP148" s="825"/>
      <c r="CQ148" s="820"/>
      <c r="CR148" s="824"/>
      <c r="CS148" s="824"/>
      <c r="CT148" s="824"/>
      <c r="CU148" s="824"/>
      <c r="CV148" s="825"/>
      <c r="CW148" s="829"/>
      <c r="CX148" s="830"/>
      <c r="CY148" s="830"/>
      <c r="CZ148" s="830"/>
      <c r="DA148" s="830"/>
      <c r="DB148" s="831"/>
      <c r="DC148" s="820"/>
      <c r="DD148" s="824"/>
      <c r="DE148" s="824"/>
      <c r="DF148" s="824"/>
      <c r="DG148" s="824"/>
      <c r="DH148" s="824"/>
      <c r="DI148" s="825"/>
      <c r="DJ148" s="820"/>
      <c r="DK148" s="824"/>
      <c r="DL148" s="824"/>
      <c r="DM148" s="824"/>
      <c r="DN148" s="824"/>
      <c r="DO148" s="825"/>
      <c r="DP148" s="820"/>
      <c r="DQ148" s="824"/>
      <c r="DR148" s="824"/>
      <c r="DS148" s="824"/>
      <c r="DT148" s="825"/>
      <c r="DV148" s="526"/>
    </row>
    <row r="149" spans="1:133" ht="6" customHeight="1" x14ac:dyDescent="0.25">
      <c r="A149" s="51"/>
      <c r="B149" s="815"/>
      <c r="C149" s="816"/>
      <c r="D149" s="1022"/>
      <c r="E149" s="817"/>
      <c r="F149" s="818"/>
      <c r="G149" s="818"/>
      <c r="H149" s="818"/>
      <c r="I149" s="818"/>
      <c r="J149" s="818"/>
      <c r="K149" s="818"/>
      <c r="L149" s="818"/>
      <c r="M149" s="818"/>
      <c r="N149" s="818"/>
      <c r="O149" s="818"/>
      <c r="P149" s="818"/>
      <c r="Q149" s="818"/>
      <c r="R149" s="819"/>
      <c r="S149" s="823"/>
      <c r="T149" s="821"/>
      <c r="U149" s="821"/>
      <c r="V149" s="821"/>
      <c r="W149" s="821"/>
      <c r="X149" s="822"/>
      <c r="Y149" s="820"/>
      <c r="Z149" s="824"/>
      <c r="AA149" s="824"/>
      <c r="AB149" s="824"/>
      <c r="AC149" s="824"/>
      <c r="AD149" s="824"/>
      <c r="AE149" s="824"/>
      <c r="AF149" s="825"/>
      <c r="AG149" s="820"/>
      <c r="AH149" s="824"/>
      <c r="AI149" s="824"/>
      <c r="AJ149" s="824"/>
      <c r="AK149" s="824"/>
      <c r="AL149" s="824"/>
      <c r="AM149" s="824"/>
      <c r="AN149" s="825"/>
      <c r="AO149" s="820"/>
      <c r="AP149" s="824"/>
      <c r="AQ149" s="824"/>
      <c r="AR149" s="824"/>
      <c r="AS149" s="824"/>
      <c r="AT149" s="824"/>
      <c r="AU149" s="824"/>
      <c r="AV149" s="825"/>
      <c r="AW149" s="820"/>
      <c r="AX149" s="824"/>
      <c r="AY149" s="824"/>
      <c r="AZ149" s="824"/>
      <c r="BA149" s="824"/>
      <c r="BB149" s="824"/>
      <c r="BC149" s="824"/>
      <c r="BD149" s="825"/>
      <c r="BE149" s="826"/>
      <c r="BF149" s="827"/>
      <c r="BG149" s="827"/>
      <c r="BH149" s="827"/>
      <c r="BI149" s="827"/>
      <c r="BJ149" s="827"/>
      <c r="BK149" s="827"/>
      <c r="BL149" s="827"/>
      <c r="BM149" s="826"/>
      <c r="BN149" s="827"/>
      <c r="BO149" s="827"/>
      <c r="BP149" s="827"/>
      <c r="BQ149" s="827"/>
      <c r="BR149" s="827"/>
      <c r="BS149" s="827"/>
      <c r="BT149" s="828"/>
      <c r="BU149" s="820"/>
      <c r="BV149" s="824"/>
      <c r="BW149" s="824"/>
      <c r="BX149" s="824"/>
      <c r="BY149" s="824"/>
      <c r="BZ149" s="825"/>
      <c r="CA149" s="820"/>
      <c r="CB149" s="824"/>
      <c r="CC149" s="824"/>
      <c r="CD149" s="824"/>
      <c r="CE149" s="825"/>
      <c r="CF149" s="820"/>
      <c r="CG149" s="824"/>
      <c r="CH149" s="824"/>
      <c r="CI149" s="824"/>
      <c r="CJ149" s="825"/>
      <c r="CK149" s="820"/>
      <c r="CL149" s="824"/>
      <c r="CM149" s="824"/>
      <c r="CN149" s="824"/>
      <c r="CO149" s="824"/>
      <c r="CP149" s="825"/>
      <c r="CQ149" s="820"/>
      <c r="CR149" s="824"/>
      <c r="CS149" s="824"/>
      <c r="CT149" s="824"/>
      <c r="CU149" s="824"/>
      <c r="CV149" s="825"/>
      <c r="CW149" s="829"/>
      <c r="CX149" s="830"/>
      <c r="CY149" s="830"/>
      <c r="CZ149" s="830"/>
      <c r="DA149" s="830"/>
      <c r="DB149" s="831"/>
      <c r="DC149" s="820"/>
      <c r="DD149" s="824"/>
      <c r="DE149" s="824"/>
      <c r="DF149" s="824"/>
      <c r="DG149" s="824"/>
      <c r="DH149" s="824"/>
      <c r="DI149" s="825"/>
      <c r="DJ149" s="820"/>
      <c r="DK149" s="824"/>
      <c r="DL149" s="824"/>
      <c r="DM149" s="824"/>
      <c r="DN149" s="824"/>
      <c r="DO149" s="825"/>
      <c r="DP149" s="820"/>
      <c r="DQ149" s="824"/>
      <c r="DR149" s="824"/>
      <c r="DS149" s="824"/>
      <c r="DT149" s="825"/>
      <c r="DV149" s="526"/>
    </row>
    <row r="150" spans="1:133" ht="6" customHeight="1" x14ac:dyDescent="0.25">
      <c r="A150" s="51"/>
      <c r="B150" s="815"/>
      <c r="C150" s="816"/>
      <c r="D150" s="1022"/>
      <c r="E150" s="817"/>
      <c r="F150" s="818"/>
      <c r="G150" s="818"/>
      <c r="H150" s="818"/>
      <c r="I150" s="818"/>
      <c r="J150" s="818"/>
      <c r="K150" s="818"/>
      <c r="L150" s="818"/>
      <c r="M150" s="818"/>
      <c r="N150" s="818"/>
      <c r="O150" s="818"/>
      <c r="P150" s="818"/>
      <c r="Q150" s="818"/>
      <c r="R150" s="819"/>
      <c r="S150" s="823"/>
      <c r="T150" s="821"/>
      <c r="U150" s="821"/>
      <c r="V150" s="821"/>
      <c r="W150" s="821"/>
      <c r="X150" s="822"/>
      <c r="Y150" s="820"/>
      <c r="Z150" s="824"/>
      <c r="AA150" s="824"/>
      <c r="AB150" s="824"/>
      <c r="AC150" s="824"/>
      <c r="AD150" s="824"/>
      <c r="AE150" s="824"/>
      <c r="AF150" s="825"/>
      <c r="AG150" s="820"/>
      <c r="AH150" s="824"/>
      <c r="AI150" s="824"/>
      <c r="AJ150" s="824"/>
      <c r="AK150" s="824"/>
      <c r="AL150" s="824"/>
      <c r="AM150" s="824"/>
      <c r="AN150" s="825"/>
      <c r="AO150" s="820"/>
      <c r="AP150" s="824"/>
      <c r="AQ150" s="824"/>
      <c r="AR150" s="824"/>
      <c r="AS150" s="824"/>
      <c r="AT150" s="824"/>
      <c r="AU150" s="824"/>
      <c r="AV150" s="825"/>
      <c r="AW150" s="820"/>
      <c r="AX150" s="824"/>
      <c r="AY150" s="824"/>
      <c r="AZ150" s="824"/>
      <c r="BA150" s="824"/>
      <c r="BB150" s="824"/>
      <c r="BC150" s="824"/>
      <c r="BD150" s="825"/>
      <c r="BE150" s="826"/>
      <c r="BF150" s="827"/>
      <c r="BG150" s="827"/>
      <c r="BH150" s="827"/>
      <c r="BI150" s="827"/>
      <c r="BJ150" s="827"/>
      <c r="BK150" s="827"/>
      <c r="BL150" s="827"/>
      <c r="BM150" s="826"/>
      <c r="BN150" s="827"/>
      <c r="BO150" s="827"/>
      <c r="BP150" s="827"/>
      <c r="BQ150" s="827"/>
      <c r="BR150" s="827"/>
      <c r="BS150" s="827"/>
      <c r="BT150" s="828"/>
      <c r="BU150" s="820"/>
      <c r="BV150" s="824"/>
      <c r="BW150" s="824"/>
      <c r="BX150" s="824"/>
      <c r="BY150" s="824"/>
      <c r="BZ150" s="825"/>
      <c r="CA150" s="820"/>
      <c r="CB150" s="824"/>
      <c r="CC150" s="824"/>
      <c r="CD150" s="824"/>
      <c r="CE150" s="825"/>
      <c r="CF150" s="820"/>
      <c r="CG150" s="824"/>
      <c r="CH150" s="824"/>
      <c r="CI150" s="824"/>
      <c r="CJ150" s="825"/>
      <c r="CK150" s="820"/>
      <c r="CL150" s="824"/>
      <c r="CM150" s="824"/>
      <c r="CN150" s="824"/>
      <c r="CO150" s="824"/>
      <c r="CP150" s="825"/>
      <c r="CQ150" s="820"/>
      <c r="CR150" s="824"/>
      <c r="CS150" s="824"/>
      <c r="CT150" s="824"/>
      <c r="CU150" s="824"/>
      <c r="CV150" s="825"/>
      <c r="CW150" s="829"/>
      <c r="CX150" s="830"/>
      <c r="CY150" s="830"/>
      <c r="CZ150" s="830"/>
      <c r="DA150" s="830"/>
      <c r="DB150" s="831"/>
      <c r="DC150" s="820"/>
      <c r="DD150" s="824"/>
      <c r="DE150" s="824"/>
      <c r="DF150" s="824"/>
      <c r="DG150" s="824"/>
      <c r="DH150" s="824"/>
      <c r="DI150" s="825"/>
      <c r="DJ150" s="820"/>
      <c r="DK150" s="824"/>
      <c r="DL150" s="824"/>
      <c r="DM150" s="824"/>
      <c r="DN150" s="824"/>
      <c r="DO150" s="825"/>
      <c r="DP150" s="820"/>
      <c r="DQ150" s="824"/>
      <c r="DR150" s="824"/>
      <c r="DS150" s="824"/>
      <c r="DT150" s="825"/>
      <c r="DV150" s="526"/>
    </row>
    <row r="151" spans="1:133" ht="6" customHeight="1" x14ac:dyDescent="0.25">
      <c r="A151" s="51"/>
      <c r="B151" s="815"/>
      <c r="C151" s="816"/>
      <c r="D151" s="1022"/>
      <c r="E151" s="817"/>
      <c r="F151" s="818"/>
      <c r="G151" s="818"/>
      <c r="H151" s="818"/>
      <c r="I151" s="818"/>
      <c r="J151" s="818"/>
      <c r="K151" s="818"/>
      <c r="L151" s="818"/>
      <c r="M151" s="818"/>
      <c r="N151" s="818"/>
      <c r="O151" s="818"/>
      <c r="P151" s="818"/>
      <c r="Q151" s="818"/>
      <c r="R151" s="819"/>
      <c r="S151" s="823"/>
      <c r="T151" s="821"/>
      <c r="U151" s="821"/>
      <c r="V151" s="821"/>
      <c r="W151" s="821"/>
      <c r="X151" s="822"/>
      <c r="Y151" s="820"/>
      <c r="Z151" s="824"/>
      <c r="AA151" s="824"/>
      <c r="AB151" s="824"/>
      <c r="AC151" s="824"/>
      <c r="AD151" s="824"/>
      <c r="AE151" s="824"/>
      <c r="AF151" s="825"/>
      <c r="AG151" s="820"/>
      <c r="AH151" s="824"/>
      <c r="AI151" s="824"/>
      <c r="AJ151" s="824"/>
      <c r="AK151" s="824"/>
      <c r="AL151" s="824"/>
      <c r="AM151" s="824"/>
      <c r="AN151" s="825"/>
      <c r="AO151" s="820"/>
      <c r="AP151" s="824"/>
      <c r="AQ151" s="824"/>
      <c r="AR151" s="824"/>
      <c r="AS151" s="824"/>
      <c r="AT151" s="824"/>
      <c r="AU151" s="824"/>
      <c r="AV151" s="825"/>
      <c r="AW151" s="820"/>
      <c r="AX151" s="824"/>
      <c r="AY151" s="824"/>
      <c r="AZ151" s="824"/>
      <c r="BA151" s="824"/>
      <c r="BB151" s="824"/>
      <c r="BC151" s="824"/>
      <c r="BD151" s="825"/>
      <c r="BE151" s="826"/>
      <c r="BF151" s="827"/>
      <c r="BG151" s="827"/>
      <c r="BH151" s="827"/>
      <c r="BI151" s="827"/>
      <c r="BJ151" s="827"/>
      <c r="BK151" s="827"/>
      <c r="BL151" s="827"/>
      <c r="BM151" s="826"/>
      <c r="BN151" s="827"/>
      <c r="BO151" s="827"/>
      <c r="BP151" s="827"/>
      <c r="BQ151" s="827"/>
      <c r="BR151" s="827"/>
      <c r="BS151" s="827"/>
      <c r="BT151" s="828"/>
      <c r="BU151" s="820"/>
      <c r="BV151" s="824"/>
      <c r="BW151" s="824"/>
      <c r="BX151" s="824"/>
      <c r="BY151" s="824"/>
      <c r="BZ151" s="825"/>
      <c r="CA151" s="820"/>
      <c r="CB151" s="824"/>
      <c r="CC151" s="824"/>
      <c r="CD151" s="824"/>
      <c r="CE151" s="825"/>
      <c r="CF151" s="820"/>
      <c r="CG151" s="824"/>
      <c r="CH151" s="824"/>
      <c r="CI151" s="824"/>
      <c r="CJ151" s="825"/>
      <c r="CK151" s="820"/>
      <c r="CL151" s="824"/>
      <c r="CM151" s="824"/>
      <c r="CN151" s="824"/>
      <c r="CO151" s="824"/>
      <c r="CP151" s="825"/>
      <c r="CQ151" s="820"/>
      <c r="CR151" s="824"/>
      <c r="CS151" s="824"/>
      <c r="CT151" s="824"/>
      <c r="CU151" s="824"/>
      <c r="CV151" s="825"/>
      <c r="CW151" s="829"/>
      <c r="CX151" s="830"/>
      <c r="CY151" s="830"/>
      <c r="CZ151" s="830"/>
      <c r="DA151" s="830"/>
      <c r="DB151" s="831"/>
      <c r="DC151" s="820"/>
      <c r="DD151" s="824"/>
      <c r="DE151" s="824"/>
      <c r="DF151" s="824"/>
      <c r="DG151" s="824"/>
      <c r="DH151" s="824"/>
      <c r="DI151" s="825"/>
      <c r="DJ151" s="820"/>
      <c r="DK151" s="824"/>
      <c r="DL151" s="824"/>
      <c r="DM151" s="824"/>
      <c r="DN151" s="824"/>
      <c r="DO151" s="825"/>
      <c r="DP151" s="820"/>
      <c r="DQ151" s="824"/>
      <c r="DR151" s="824"/>
      <c r="DS151" s="824"/>
      <c r="DT151" s="825"/>
      <c r="DV151" s="526"/>
    </row>
    <row r="152" spans="1:133" ht="6" customHeight="1" x14ac:dyDescent="0.25">
      <c r="A152" s="51"/>
      <c r="B152" s="1545"/>
      <c r="C152" s="1546"/>
      <c r="D152" s="1547"/>
      <c r="E152" s="8"/>
      <c r="F152" s="9"/>
      <c r="G152" s="9"/>
      <c r="H152" s="9"/>
      <c r="I152" s="9"/>
      <c r="J152" s="9"/>
      <c r="K152" s="9"/>
      <c r="L152" s="9"/>
      <c r="M152" s="9"/>
      <c r="N152" s="9"/>
      <c r="O152" s="9"/>
      <c r="P152" s="9"/>
      <c r="Q152" s="9"/>
      <c r="R152" s="10"/>
      <c r="S152" s="8"/>
      <c r="T152" s="9"/>
      <c r="U152" s="9"/>
      <c r="V152" s="9"/>
      <c r="W152" s="9"/>
      <c r="X152" s="10"/>
      <c r="Y152" s="8"/>
      <c r="Z152" s="9"/>
      <c r="AA152" s="9"/>
      <c r="AB152" s="9"/>
      <c r="AC152" s="9"/>
      <c r="AD152" s="9"/>
      <c r="AE152" s="9"/>
      <c r="AF152" s="10"/>
      <c r="AG152" s="8"/>
      <c r="AH152" s="9"/>
      <c r="AI152" s="9"/>
      <c r="AJ152" s="9"/>
      <c r="AK152" s="9"/>
      <c r="AL152" s="9"/>
      <c r="AM152" s="9"/>
      <c r="AN152" s="10"/>
      <c r="AO152" s="8"/>
      <c r="AP152" s="9"/>
      <c r="AQ152" s="9"/>
      <c r="AR152" s="9"/>
      <c r="AS152" s="9"/>
      <c r="AT152" s="9"/>
      <c r="AU152" s="9"/>
      <c r="AV152" s="10"/>
      <c r="AW152" s="8"/>
      <c r="AX152" s="9"/>
      <c r="AY152" s="9"/>
      <c r="AZ152" s="9"/>
      <c r="BA152" s="9"/>
      <c r="BB152" s="9"/>
      <c r="BC152" s="9"/>
      <c r="BD152" s="10"/>
      <c r="BE152" s="145"/>
      <c r="BF152" s="146"/>
      <c r="BG152" s="146"/>
      <c r="BH152" s="146"/>
      <c r="BI152" s="146"/>
      <c r="BJ152" s="146"/>
      <c r="BK152" s="146"/>
      <c r="BL152" s="146"/>
      <c r="BM152" s="153"/>
      <c r="BN152" s="150"/>
      <c r="BO152" s="150"/>
      <c r="BP152" s="150"/>
      <c r="BQ152" s="150"/>
      <c r="BR152" s="150"/>
      <c r="BS152" s="150"/>
      <c r="BT152" s="151"/>
      <c r="BU152" s="8"/>
      <c r="BV152" s="9"/>
      <c r="BW152" s="9"/>
      <c r="BX152" s="9"/>
      <c r="BY152" s="9"/>
      <c r="BZ152" s="10"/>
      <c r="CA152" s="8"/>
      <c r="CB152" s="9"/>
      <c r="CC152" s="9"/>
      <c r="CD152" s="9"/>
      <c r="CE152" s="9"/>
      <c r="CF152" s="8"/>
      <c r="CG152" s="9"/>
      <c r="CH152" s="9"/>
      <c r="CI152" s="9"/>
      <c r="CJ152" s="10"/>
      <c r="CK152" s="8"/>
      <c r="CL152" s="9"/>
      <c r="CM152" s="9"/>
      <c r="CN152" s="9"/>
      <c r="CO152" s="9"/>
      <c r="CP152" s="10"/>
      <c r="CQ152" s="8"/>
      <c r="CR152" s="9"/>
      <c r="CS152" s="9"/>
      <c r="CT152" s="9"/>
      <c r="CU152" s="9"/>
      <c r="CV152" s="10"/>
      <c r="CW152" s="9"/>
      <c r="CX152" s="9"/>
      <c r="CY152" s="9"/>
      <c r="CZ152" s="9"/>
      <c r="DA152" s="9"/>
      <c r="DB152" s="9"/>
      <c r="DC152" s="8"/>
      <c r="DD152" s="9"/>
      <c r="DE152" s="9"/>
      <c r="DF152" s="9"/>
      <c r="DG152" s="9"/>
      <c r="DH152" s="9"/>
      <c r="DI152" s="10"/>
      <c r="DJ152" s="8"/>
      <c r="DK152" s="9"/>
      <c r="DL152" s="9"/>
      <c r="DM152" s="9"/>
      <c r="DN152" s="9"/>
      <c r="DO152" s="10"/>
      <c r="DP152" s="8"/>
      <c r="DQ152" s="9"/>
      <c r="DR152" s="9"/>
      <c r="DS152" s="9"/>
      <c r="DT152" s="10"/>
      <c r="DV152" s="526"/>
    </row>
    <row r="153" spans="1:133" ht="6" customHeight="1" x14ac:dyDescent="0.25">
      <c r="A153" s="51"/>
      <c r="B153" s="737">
        <v>139</v>
      </c>
      <c r="C153" s="738"/>
      <c r="D153" s="739"/>
      <c r="E153" s="746"/>
      <c r="F153" s="747"/>
      <c r="G153" s="747"/>
      <c r="H153" s="747"/>
      <c r="I153" s="747"/>
      <c r="J153" s="747"/>
      <c r="K153" s="747"/>
      <c r="L153" s="747"/>
      <c r="M153" s="747"/>
      <c r="N153" s="747"/>
      <c r="O153" s="747"/>
      <c r="P153" s="747"/>
      <c r="Q153" s="747"/>
      <c r="R153" s="748"/>
      <c r="S153" s="704"/>
      <c r="T153" s="705"/>
      <c r="U153" s="705"/>
      <c r="V153" s="705"/>
      <c r="W153" s="705"/>
      <c r="X153" s="706"/>
      <c r="Y153" s="755"/>
      <c r="Z153" s="756"/>
      <c r="AA153" s="756"/>
      <c r="AB153" s="756"/>
      <c r="AC153" s="756"/>
      <c r="AD153" s="756"/>
      <c r="AE153" s="756"/>
      <c r="AF153" s="757"/>
      <c r="AG153" s="755"/>
      <c r="AH153" s="756"/>
      <c r="AI153" s="756"/>
      <c r="AJ153" s="756"/>
      <c r="AK153" s="756"/>
      <c r="AL153" s="756"/>
      <c r="AM153" s="756"/>
      <c r="AN153" s="757"/>
      <c r="AO153" s="755"/>
      <c r="AP153" s="756"/>
      <c r="AQ153" s="756"/>
      <c r="AR153" s="756"/>
      <c r="AS153" s="756"/>
      <c r="AT153" s="756"/>
      <c r="AU153" s="756"/>
      <c r="AV153" s="757"/>
      <c r="AW153" s="764" t="str">
        <f>IF(AG153="","",AG153+AO153)</f>
        <v/>
      </c>
      <c r="AX153" s="765"/>
      <c r="AY153" s="765"/>
      <c r="AZ153" s="765"/>
      <c r="BA153" s="765"/>
      <c r="BB153" s="765"/>
      <c r="BC153" s="765"/>
      <c r="BD153" s="766"/>
      <c r="BE153" s="773"/>
      <c r="BF153" s="774"/>
      <c r="BG153" s="774"/>
      <c r="BH153" s="774"/>
      <c r="BI153" s="774"/>
      <c r="BJ153" s="774"/>
      <c r="BK153" s="774"/>
      <c r="BL153" s="774"/>
      <c r="BM153" s="779" t="str">
        <f>IF(BE153=0,"",BE153*12)</f>
        <v/>
      </c>
      <c r="BN153" s="780"/>
      <c r="BO153" s="780"/>
      <c r="BP153" s="780"/>
      <c r="BQ153" s="780"/>
      <c r="BR153" s="780"/>
      <c r="BS153" s="780"/>
      <c r="BT153" s="781"/>
      <c r="BU153" s="704"/>
      <c r="BV153" s="705"/>
      <c r="BW153" s="705"/>
      <c r="BX153" s="705"/>
      <c r="BY153" s="705"/>
      <c r="BZ153" s="706"/>
      <c r="CA153" s="704"/>
      <c r="CB153" s="705"/>
      <c r="CC153" s="705"/>
      <c r="CD153" s="705"/>
      <c r="CE153" s="706"/>
      <c r="CF153" s="704"/>
      <c r="CG153" s="705"/>
      <c r="CH153" s="705"/>
      <c r="CI153" s="705"/>
      <c r="CJ153" s="706"/>
      <c r="CK153" s="704"/>
      <c r="CL153" s="705"/>
      <c r="CM153" s="705"/>
      <c r="CN153" s="705"/>
      <c r="CO153" s="705"/>
      <c r="CP153" s="706"/>
      <c r="CQ153" s="704"/>
      <c r="CR153" s="705"/>
      <c r="CS153" s="705"/>
      <c r="CT153" s="705"/>
      <c r="CU153" s="705"/>
      <c r="CV153" s="706"/>
      <c r="CW153" s="704"/>
      <c r="CX153" s="705"/>
      <c r="CY153" s="705"/>
      <c r="CZ153" s="705"/>
      <c r="DA153" s="705"/>
      <c r="DB153" s="706"/>
      <c r="DC153" s="788"/>
      <c r="DD153" s="705"/>
      <c r="DE153" s="705"/>
      <c r="DF153" s="705"/>
      <c r="DG153" s="705"/>
      <c r="DH153" s="705"/>
      <c r="DI153" s="706"/>
      <c r="DJ153" s="704"/>
      <c r="DK153" s="705"/>
      <c r="DL153" s="705"/>
      <c r="DM153" s="705"/>
      <c r="DN153" s="705"/>
      <c r="DO153" s="706"/>
      <c r="DP153" s="704"/>
      <c r="DQ153" s="705"/>
      <c r="DR153" s="705"/>
      <c r="DS153" s="705"/>
      <c r="DT153" s="706"/>
      <c r="DV153" s="526"/>
    </row>
    <row r="154" spans="1:133" ht="6" customHeight="1" x14ac:dyDescent="0.25">
      <c r="A154" s="51"/>
      <c r="B154" s="740"/>
      <c r="C154" s="741"/>
      <c r="D154" s="742"/>
      <c r="E154" s="749"/>
      <c r="F154" s="750"/>
      <c r="G154" s="750"/>
      <c r="H154" s="750"/>
      <c r="I154" s="750"/>
      <c r="J154" s="750"/>
      <c r="K154" s="750"/>
      <c r="L154" s="750"/>
      <c r="M154" s="750"/>
      <c r="N154" s="750"/>
      <c r="O154" s="750"/>
      <c r="P154" s="750"/>
      <c r="Q154" s="750"/>
      <c r="R154" s="751"/>
      <c r="S154" s="707"/>
      <c r="T154" s="708"/>
      <c r="U154" s="708"/>
      <c r="V154" s="708"/>
      <c r="W154" s="708"/>
      <c r="X154" s="709"/>
      <c r="Y154" s="758"/>
      <c r="Z154" s="759"/>
      <c r="AA154" s="759"/>
      <c r="AB154" s="759"/>
      <c r="AC154" s="759"/>
      <c r="AD154" s="759"/>
      <c r="AE154" s="759"/>
      <c r="AF154" s="760"/>
      <c r="AG154" s="758"/>
      <c r="AH154" s="759"/>
      <c r="AI154" s="759"/>
      <c r="AJ154" s="759"/>
      <c r="AK154" s="759"/>
      <c r="AL154" s="759"/>
      <c r="AM154" s="759"/>
      <c r="AN154" s="760"/>
      <c r="AO154" s="758"/>
      <c r="AP154" s="759"/>
      <c r="AQ154" s="759"/>
      <c r="AR154" s="759"/>
      <c r="AS154" s="759"/>
      <c r="AT154" s="759"/>
      <c r="AU154" s="759"/>
      <c r="AV154" s="760"/>
      <c r="AW154" s="767"/>
      <c r="AX154" s="768"/>
      <c r="AY154" s="768"/>
      <c r="AZ154" s="768"/>
      <c r="BA154" s="768"/>
      <c r="BB154" s="768"/>
      <c r="BC154" s="768"/>
      <c r="BD154" s="769"/>
      <c r="BE154" s="775"/>
      <c r="BF154" s="776"/>
      <c r="BG154" s="776"/>
      <c r="BH154" s="776"/>
      <c r="BI154" s="776"/>
      <c r="BJ154" s="776"/>
      <c r="BK154" s="776"/>
      <c r="BL154" s="776"/>
      <c r="BM154" s="782"/>
      <c r="BN154" s="783"/>
      <c r="BO154" s="783"/>
      <c r="BP154" s="783"/>
      <c r="BQ154" s="783"/>
      <c r="BR154" s="783"/>
      <c r="BS154" s="783"/>
      <c r="BT154" s="784"/>
      <c r="BU154" s="707"/>
      <c r="BV154" s="708"/>
      <c r="BW154" s="708"/>
      <c r="BX154" s="708"/>
      <c r="BY154" s="708"/>
      <c r="BZ154" s="709"/>
      <c r="CA154" s="707"/>
      <c r="CB154" s="708"/>
      <c r="CC154" s="708"/>
      <c r="CD154" s="708"/>
      <c r="CE154" s="709"/>
      <c r="CF154" s="707"/>
      <c r="CG154" s="708"/>
      <c r="CH154" s="708"/>
      <c r="CI154" s="708"/>
      <c r="CJ154" s="709"/>
      <c r="CK154" s="707"/>
      <c r="CL154" s="708"/>
      <c r="CM154" s="708"/>
      <c r="CN154" s="708"/>
      <c r="CO154" s="708"/>
      <c r="CP154" s="709"/>
      <c r="CQ154" s="707"/>
      <c r="CR154" s="708"/>
      <c r="CS154" s="708"/>
      <c r="CT154" s="708"/>
      <c r="CU154" s="708"/>
      <c r="CV154" s="709"/>
      <c r="CW154" s="707"/>
      <c r="CX154" s="708"/>
      <c r="CY154" s="708"/>
      <c r="CZ154" s="708"/>
      <c r="DA154" s="708"/>
      <c r="DB154" s="709"/>
      <c r="DC154" s="707"/>
      <c r="DD154" s="708"/>
      <c r="DE154" s="708"/>
      <c r="DF154" s="708"/>
      <c r="DG154" s="708"/>
      <c r="DH154" s="708"/>
      <c r="DI154" s="709"/>
      <c r="DJ154" s="707"/>
      <c r="DK154" s="708"/>
      <c r="DL154" s="708"/>
      <c r="DM154" s="708"/>
      <c r="DN154" s="708"/>
      <c r="DO154" s="709"/>
      <c r="DP154" s="707"/>
      <c r="DQ154" s="708"/>
      <c r="DR154" s="708"/>
      <c r="DS154" s="708"/>
      <c r="DT154" s="709"/>
      <c r="DV154" s="526"/>
    </row>
    <row r="155" spans="1:133" ht="6" customHeight="1" x14ac:dyDescent="0.25">
      <c r="A155" s="51"/>
      <c r="B155" s="743"/>
      <c r="C155" s="744"/>
      <c r="D155" s="745"/>
      <c r="E155" s="752"/>
      <c r="F155" s="753"/>
      <c r="G155" s="753"/>
      <c r="H155" s="753"/>
      <c r="I155" s="753"/>
      <c r="J155" s="753"/>
      <c r="K155" s="753"/>
      <c r="L155" s="753"/>
      <c r="M155" s="753"/>
      <c r="N155" s="753"/>
      <c r="O155" s="753"/>
      <c r="P155" s="753"/>
      <c r="Q155" s="753"/>
      <c r="R155" s="754"/>
      <c r="S155" s="710"/>
      <c r="T155" s="711"/>
      <c r="U155" s="711"/>
      <c r="V155" s="711"/>
      <c r="W155" s="711"/>
      <c r="X155" s="712"/>
      <c r="Y155" s="761"/>
      <c r="Z155" s="762"/>
      <c r="AA155" s="762"/>
      <c r="AB155" s="762"/>
      <c r="AC155" s="762"/>
      <c r="AD155" s="762"/>
      <c r="AE155" s="762"/>
      <c r="AF155" s="763"/>
      <c r="AG155" s="761"/>
      <c r="AH155" s="762"/>
      <c r="AI155" s="762"/>
      <c r="AJ155" s="762"/>
      <c r="AK155" s="762"/>
      <c r="AL155" s="762"/>
      <c r="AM155" s="762"/>
      <c r="AN155" s="763"/>
      <c r="AO155" s="761"/>
      <c r="AP155" s="762"/>
      <c r="AQ155" s="762"/>
      <c r="AR155" s="762"/>
      <c r="AS155" s="762"/>
      <c r="AT155" s="762"/>
      <c r="AU155" s="762"/>
      <c r="AV155" s="763"/>
      <c r="AW155" s="770"/>
      <c r="AX155" s="771"/>
      <c r="AY155" s="771"/>
      <c r="AZ155" s="771"/>
      <c r="BA155" s="771"/>
      <c r="BB155" s="771"/>
      <c r="BC155" s="771"/>
      <c r="BD155" s="772"/>
      <c r="BE155" s="777"/>
      <c r="BF155" s="778"/>
      <c r="BG155" s="778"/>
      <c r="BH155" s="778"/>
      <c r="BI155" s="778"/>
      <c r="BJ155" s="778"/>
      <c r="BK155" s="778"/>
      <c r="BL155" s="778"/>
      <c r="BM155" s="785"/>
      <c r="BN155" s="786"/>
      <c r="BO155" s="786"/>
      <c r="BP155" s="786"/>
      <c r="BQ155" s="786"/>
      <c r="BR155" s="786"/>
      <c r="BS155" s="786"/>
      <c r="BT155" s="787"/>
      <c r="BU155" s="710"/>
      <c r="BV155" s="711"/>
      <c r="BW155" s="711"/>
      <c r="BX155" s="711"/>
      <c r="BY155" s="711"/>
      <c r="BZ155" s="712"/>
      <c r="CA155" s="710"/>
      <c r="CB155" s="711"/>
      <c r="CC155" s="711"/>
      <c r="CD155" s="711"/>
      <c r="CE155" s="712"/>
      <c r="CF155" s="710"/>
      <c r="CG155" s="711"/>
      <c r="CH155" s="711"/>
      <c r="CI155" s="711"/>
      <c r="CJ155" s="712"/>
      <c r="CK155" s="710"/>
      <c r="CL155" s="711"/>
      <c r="CM155" s="711"/>
      <c r="CN155" s="711"/>
      <c r="CO155" s="711"/>
      <c r="CP155" s="712"/>
      <c r="CQ155" s="710"/>
      <c r="CR155" s="711"/>
      <c r="CS155" s="711"/>
      <c r="CT155" s="711"/>
      <c r="CU155" s="711"/>
      <c r="CV155" s="712"/>
      <c r="CW155" s="710"/>
      <c r="CX155" s="711"/>
      <c r="CY155" s="711"/>
      <c r="CZ155" s="711"/>
      <c r="DA155" s="711"/>
      <c r="DB155" s="712"/>
      <c r="DC155" s="710"/>
      <c r="DD155" s="711"/>
      <c r="DE155" s="711"/>
      <c r="DF155" s="711"/>
      <c r="DG155" s="711"/>
      <c r="DH155" s="711"/>
      <c r="DI155" s="712"/>
      <c r="DJ155" s="710"/>
      <c r="DK155" s="711"/>
      <c r="DL155" s="711"/>
      <c r="DM155" s="711"/>
      <c r="DN155" s="711"/>
      <c r="DO155" s="712"/>
      <c r="DP155" s="710"/>
      <c r="DQ155" s="711"/>
      <c r="DR155" s="711"/>
      <c r="DS155" s="711"/>
      <c r="DT155" s="712"/>
      <c r="DV155" s="526"/>
    </row>
    <row r="156" spans="1:133" ht="6" customHeight="1" x14ac:dyDescent="0.25">
      <c r="A156" s="51"/>
      <c r="B156" s="737">
        <v>140</v>
      </c>
      <c r="C156" s="738"/>
      <c r="D156" s="739"/>
      <c r="E156" s="746"/>
      <c r="F156" s="747"/>
      <c r="G156" s="747"/>
      <c r="H156" s="747"/>
      <c r="I156" s="747"/>
      <c r="J156" s="747"/>
      <c r="K156" s="747"/>
      <c r="L156" s="747"/>
      <c r="M156" s="747"/>
      <c r="N156" s="747"/>
      <c r="O156" s="747"/>
      <c r="P156" s="747"/>
      <c r="Q156" s="747"/>
      <c r="R156" s="748"/>
      <c r="S156" s="704"/>
      <c r="T156" s="705"/>
      <c r="U156" s="705"/>
      <c r="V156" s="705"/>
      <c r="W156" s="705"/>
      <c r="X156" s="706"/>
      <c r="Y156" s="755"/>
      <c r="Z156" s="756"/>
      <c r="AA156" s="756"/>
      <c r="AB156" s="756"/>
      <c r="AC156" s="756"/>
      <c r="AD156" s="756"/>
      <c r="AE156" s="756"/>
      <c r="AF156" s="757"/>
      <c r="AG156" s="755"/>
      <c r="AH156" s="756"/>
      <c r="AI156" s="756"/>
      <c r="AJ156" s="756"/>
      <c r="AK156" s="756"/>
      <c r="AL156" s="756"/>
      <c r="AM156" s="756"/>
      <c r="AN156" s="757"/>
      <c r="AO156" s="755"/>
      <c r="AP156" s="756"/>
      <c r="AQ156" s="756"/>
      <c r="AR156" s="756"/>
      <c r="AS156" s="756"/>
      <c r="AT156" s="756"/>
      <c r="AU156" s="756"/>
      <c r="AV156" s="757"/>
      <c r="AW156" s="764" t="str">
        <f>IF(AG156="","",AG156+AO156)</f>
        <v/>
      </c>
      <c r="AX156" s="765"/>
      <c r="AY156" s="765"/>
      <c r="AZ156" s="765"/>
      <c r="BA156" s="765"/>
      <c r="BB156" s="765"/>
      <c r="BC156" s="765"/>
      <c r="BD156" s="766"/>
      <c r="BE156" s="773"/>
      <c r="BF156" s="774"/>
      <c r="BG156" s="774"/>
      <c r="BH156" s="774"/>
      <c r="BI156" s="774"/>
      <c r="BJ156" s="774"/>
      <c r="BK156" s="774"/>
      <c r="BL156" s="774"/>
      <c r="BM156" s="779" t="str">
        <f>IF(BE156=0,"",BE156*12)</f>
        <v/>
      </c>
      <c r="BN156" s="780"/>
      <c r="BO156" s="780"/>
      <c r="BP156" s="780"/>
      <c r="BQ156" s="780"/>
      <c r="BR156" s="780"/>
      <c r="BS156" s="780"/>
      <c r="BT156" s="781"/>
      <c r="BU156" s="704"/>
      <c r="BV156" s="705"/>
      <c r="BW156" s="705"/>
      <c r="BX156" s="705"/>
      <c r="BY156" s="705"/>
      <c r="BZ156" s="706"/>
      <c r="CA156" s="704"/>
      <c r="CB156" s="705"/>
      <c r="CC156" s="705"/>
      <c r="CD156" s="705"/>
      <c r="CE156" s="706"/>
      <c r="CF156" s="704"/>
      <c r="CG156" s="705"/>
      <c r="CH156" s="705"/>
      <c r="CI156" s="705"/>
      <c r="CJ156" s="706"/>
      <c r="CK156" s="704"/>
      <c r="CL156" s="705"/>
      <c r="CM156" s="705"/>
      <c r="CN156" s="705"/>
      <c r="CO156" s="705"/>
      <c r="CP156" s="706"/>
      <c r="CQ156" s="704"/>
      <c r="CR156" s="705"/>
      <c r="CS156" s="705"/>
      <c r="CT156" s="705"/>
      <c r="CU156" s="705"/>
      <c r="CV156" s="706"/>
      <c r="CW156" s="704"/>
      <c r="CX156" s="705"/>
      <c r="CY156" s="705"/>
      <c r="CZ156" s="705"/>
      <c r="DA156" s="705"/>
      <c r="DB156" s="706"/>
      <c r="DC156" s="788"/>
      <c r="DD156" s="705"/>
      <c r="DE156" s="705"/>
      <c r="DF156" s="705"/>
      <c r="DG156" s="705"/>
      <c r="DH156" s="705"/>
      <c r="DI156" s="706"/>
      <c r="DJ156" s="704"/>
      <c r="DK156" s="705"/>
      <c r="DL156" s="705"/>
      <c r="DM156" s="705"/>
      <c r="DN156" s="705"/>
      <c r="DO156" s="706"/>
      <c r="DP156" s="704"/>
      <c r="DQ156" s="705"/>
      <c r="DR156" s="705"/>
      <c r="DS156" s="705"/>
      <c r="DT156" s="706"/>
      <c r="DV156" s="526"/>
    </row>
    <row r="157" spans="1:133" ht="6" customHeight="1" x14ac:dyDescent="0.25">
      <c r="A157" s="51"/>
      <c r="B157" s="740"/>
      <c r="C157" s="741"/>
      <c r="D157" s="742"/>
      <c r="E157" s="749"/>
      <c r="F157" s="750"/>
      <c r="G157" s="750"/>
      <c r="H157" s="750"/>
      <c r="I157" s="750"/>
      <c r="J157" s="750"/>
      <c r="K157" s="750"/>
      <c r="L157" s="750"/>
      <c r="M157" s="750"/>
      <c r="N157" s="750"/>
      <c r="O157" s="750"/>
      <c r="P157" s="750"/>
      <c r="Q157" s="750"/>
      <c r="R157" s="751"/>
      <c r="S157" s="707"/>
      <c r="T157" s="708"/>
      <c r="U157" s="708"/>
      <c r="V157" s="708"/>
      <c r="W157" s="708"/>
      <c r="X157" s="709"/>
      <c r="Y157" s="758"/>
      <c r="Z157" s="759"/>
      <c r="AA157" s="759"/>
      <c r="AB157" s="759"/>
      <c r="AC157" s="759"/>
      <c r="AD157" s="759"/>
      <c r="AE157" s="759"/>
      <c r="AF157" s="760"/>
      <c r="AG157" s="758"/>
      <c r="AH157" s="759"/>
      <c r="AI157" s="759"/>
      <c r="AJ157" s="759"/>
      <c r="AK157" s="759"/>
      <c r="AL157" s="759"/>
      <c r="AM157" s="759"/>
      <c r="AN157" s="760"/>
      <c r="AO157" s="758"/>
      <c r="AP157" s="759"/>
      <c r="AQ157" s="759"/>
      <c r="AR157" s="759"/>
      <c r="AS157" s="759"/>
      <c r="AT157" s="759"/>
      <c r="AU157" s="759"/>
      <c r="AV157" s="760"/>
      <c r="AW157" s="767"/>
      <c r="AX157" s="768"/>
      <c r="AY157" s="768"/>
      <c r="AZ157" s="768"/>
      <c r="BA157" s="768"/>
      <c r="BB157" s="768"/>
      <c r="BC157" s="768"/>
      <c r="BD157" s="769"/>
      <c r="BE157" s="775"/>
      <c r="BF157" s="776"/>
      <c r="BG157" s="776"/>
      <c r="BH157" s="776"/>
      <c r="BI157" s="776"/>
      <c r="BJ157" s="776"/>
      <c r="BK157" s="776"/>
      <c r="BL157" s="776"/>
      <c r="BM157" s="782"/>
      <c r="BN157" s="783"/>
      <c r="BO157" s="783"/>
      <c r="BP157" s="783"/>
      <c r="BQ157" s="783"/>
      <c r="BR157" s="783"/>
      <c r="BS157" s="783"/>
      <c r="BT157" s="784"/>
      <c r="BU157" s="707"/>
      <c r="BV157" s="708"/>
      <c r="BW157" s="708"/>
      <c r="BX157" s="708"/>
      <c r="BY157" s="708"/>
      <c r="BZ157" s="709"/>
      <c r="CA157" s="707"/>
      <c r="CB157" s="708"/>
      <c r="CC157" s="708"/>
      <c r="CD157" s="708"/>
      <c r="CE157" s="709"/>
      <c r="CF157" s="707"/>
      <c r="CG157" s="708"/>
      <c r="CH157" s="708"/>
      <c r="CI157" s="708"/>
      <c r="CJ157" s="709"/>
      <c r="CK157" s="707"/>
      <c r="CL157" s="708"/>
      <c r="CM157" s="708"/>
      <c r="CN157" s="708"/>
      <c r="CO157" s="708"/>
      <c r="CP157" s="709"/>
      <c r="CQ157" s="707"/>
      <c r="CR157" s="708"/>
      <c r="CS157" s="708"/>
      <c r="CT157" s="708"/>
      <c r="CU157" s="708"/>
      <c r="CV157" s="709"/>
      <c r="CW157" s="707"/>
      <c r="CX157" s="708"/>
      <c r="CY157" s="708"/>
      <c r="CZ157" s="708"/>
      <c r="DA157" s="708"/>
      <c r="DB157" s="709"/>
      <c r="DC157" s="707"/>
      <c r="DD157" s="708"/>
      <c r="DE157" s="708"/>
      <c r="DF157" s="708"/>
      <c r="DG157" s="708"/>
      <c r="DH157" s="708"/>
      <c r="DI157" s="709"/>
      <c r="DJ157" s="707"/>
      <c r="DK157" s="708"/>
      <c r="DL157" s="708"/>
      <c r="DM157" s="708"/>
      <c r="DN157" s="708"/>
      <c r="DO157" s="709"/>
      <c r="DP157" s="707"/>
      <c r="DQ157" s="708"/>
      <c r="DR157" s="708"/>
      <c r="DS157" s="708"/>
      <c r="DT157" s="709"/>
      <c r="DV157" s="526"/>
      <c r="EC157" s="440"/>
    </row>
    <row r="158" spans="1:133" ht="6" customHeight="1" x14ac:dyDescent="0.25">
      <c r="A158" s="51"/>
      <c r="B158" s="743"/>
      <c r="C158" s="744"/>
      <c r="D158" s="745"/>
      <c r="E158" s="752"/>
      <c r="F158" s="753"/>
      <c r="G158" s="753"/>
      <c r="H158" s="753"/>
      <c r="I158" s="753"/>
      <c r="J158" s="753"/>
      <c r="K158" s="753"/>
      <c r="L158" s="753"/>
      <c r="M158" s="753"/>
      <c r="N158" s="753"/>
      <c r="O158" s="753"/>
      <c r="P158" s="753"/>
      <c r="Q158" s="753"/>
      <c r="R158" s="754"/>
      <c r="S158" s="710"/>
      <c r="T158" s="711"/>
      <c r="U158" s="711"/>
      <c r="V158" s="711"/>
      <c r="W158" s="711"/>
      <c r="X158" s="712"/>
      <c r="Y158" s="761"/>
      <c r="Z158" s="762"/>
      <c r="AA158" s="762"/>
      <c r="AB158" s="762"/>
      <c r="AC158" s="762"/>
      <c r="AD158" s="762"/>
      <c r="AE158" s="762"/>
      <c r="AF158" s="763"/>
      <c r="AG158" s="761"/>
      <c r="AH158" s="762"/>
      <c r="AI158" s="762"/>
      <c r="AJ158" s="762"/>
      <c r="AK158" s="762"/>
      <c r="AL158" s="762"/>
      <c r="AM158" s="762"/>
      <c r="AN158" s="763"/>
      <c r="AO158" s="761"/>
      <c r="AP158" s="762"/>
      <c r="AQ158" s="762"/>
      <c r="AR158" s="762"/>
      <c r="AS158" s="762"/>
      <c r="AT158" s="762"/>
      <c r="AU158" s="762"/>
      <c r="AV158" s="763"/>
      <c r="AW158" s="770"/>
      <c r="AX158" s="771"/>
      <c r="AY158" s="771"/>
      <c r="AZ158" s="771"/>
      <c r="BA158" s="771"/>
      <c r="BB158" s="771"/>
      <c r="BC158" s="771"/>
      <c r="BD158" s="772"/>
      <c r="BE158" s="777"/>
      <c r="BF158" s="778"/>
      <c r="BG158" s="778"/>
      <c r="BH158" s="778"/>
      <c r="BI158" s="778"/>
      <c r="BJ158" s="778"/>
      <c r="BK158" s="778"/>
      <c r="BL158" s="778"/>
      <c r="BM158" s="785"/>
      <c r="BN158" s="786"/>
      <c r="BO158" s="786"/>
      <c r="BP158" s="786"/>
      <c r="BQ158" s="786"/>
      <c r="BR158" s="786"/>
      <c r="BS158" s="786"/>
      <c r="BT158" s="787"/>
      <c r="BU158" s="710"/>
      <c r="BV158" s="711"/>
      <c r="BW158" s="711"/>
      <c r="BX158" s="711"/>
      <c r="BY158" s="711"/>
      <c r="BZ158" s="712"/>
      <c r="CA158" s="710"/>
      <c r="CB158" s="711"/>
      <c r="CC158" s="711"/>
      <c r="CD158" s="711"/>
      <c r="CE158" s="712"/>
      <c r="CF158" s="710"/>
      <c r="CG158" s="711"/>
      <c r="CH158" s="711"/>
      <c r="CI158" s="711"/>
      <c r="CJ158" s="712"/>
      <c r="CK158" s="710"/>
      <c r="CL158" s="711"/>
      <c r="CM158" s="711"/>
      <c r="CN158" s="711"/>
      <c r="CO158" s="711"/>
      <c r="CP158" s="712"/>
      <c r="CQ158" s="710"/>
      <c r="CR158" s="711"/>
      <c r="CS158" s="711"/>
      <c r="CT158" s="711"/>
      <c r="CU158" s="711"/>
      <c r="CV158" s="712"/>
      <c r="CW158" s="710"/>
      <c r="CX158" s="711"/>
      <c r="CY158" s="711"/>
      <c r="CZ158" s="711"/>
      <c r="DA158" s="711"/>
      <c r="DB158" s="712"/>
      <c r="DC158" s="710"/>
      <c r="DD158" s="711"/>
      <c r="DE158" s="711"/>
      <c r="DF158" s="711"/>
      <c r="DG158" s="711"/>
      <c r="DH158" s="711"/>
      <c r="DI158" s="712"/>
      <c r="DJ158" s="710"/>
      <c r="DK158" s="711"/>
      <c r="DL158" s="711"/>
      <c r="DM158" s="711"/>
      <c r="DN158" s="711"/>
      <c r="DO158" s="712"/>
      <c r="DP158" s="710"/>
      <c r="DQ158" s="711"/>
      <c r="DR158" s="711"/>
      <c r="DS158" s="711"/>
      <c r="DT158" s="712"/>
      <c r="DV158" s="526"/>
    </row>
    <row r="159" spans="1:133" ht="6" customHeight="1" x14ac:dyDescent="0.25">
      <c r="B159" s="737">
        <v>141</v>
      </c>
      <c r="C159" s="738"/>
      <c r="D159" s="739"/>
      <c r="E159" s="746"/>
      <c r="F159" s="747"/>
      <c r="G159" s="747"/>
      <c r="H159" s="747"/>
      <c r="I159" s="747"/>
      <c r="J159" s="747"/>
      <c r="K159" s="747"/>
      <c r="L159" s="747"/>
      <c r="M159" s="747"/>
      <c r="N159" s="747"/>
      <c r="O159" s="747"/>
      <c r="P159" s="747"/>
      <c r="Q159" s="747"/>
      <c r="R159" s="748"/>
      <c r="S159" s="704"/>
      <c r="T159" s="705"/>
      <c r="U159" s="705"/>
      <c r="V159" s="705"/>
      <c r="W159" s="705"/>
      <c r="X159" s="706"/>
      <c r="Y159" s="755"/>
      <c r="Z159" s="756"/>
      <c r="AA159" s="756"/>
      <c r="AB159" s="756"/>
      <c r="AC159" s="756"/>
      <c r="AD159" s="756"/>
      <c r="AE159" s="756"/>
      <c r="AF159" s="757"/>
      <c r="AG159" s="755"/>
      <c r="AH159" s="756"/>
      <c r="AI159" s="756"/>
      <c r="AJ159" s="756"/>
      <c r="AK159" s="756"/>
      <c r="AL159" s="756"/>
      <c r="AM159" s="756"/>
      <c r="AN159" s="757"/>
      <c r="AO159" s="755"/>
      <c r="AP159" s="756"/>
      <c r="AQ159" s="756"/>
      <c r="AR159" s="756"/>
      <c r="AS159" s="756"/>
      <c r="AT159" s="756"/>
      <c r="AU159" s="756"/>
      <c r="AV159" s="757"/>
      <c r="AW159" s="764" t="str">
        <f>IF(AG159="","",AG159+AO159)</f>
        <v/>
      </c>
      <c r="AX159" s="765"/>
      <c r="AY159" s="765"/>
      <c r="AZ159" s="765"/>
      <c r="BA159" s="765"/>
      <c r="BB159" s="765"/>
      <c r="BC159" s="765"/>
      <c r="BD159" s="766"/>
      <c r="BE159" s="773"/>
      <c r="BF159" s="774"/>
      <c r="BG159" s="774"/>
      <c r="BH159" s="774"/>
      <c r="BI159" s="774"/>
      <c r="BJ159" s="774"/>
      <c r="BK159" s="774"/>
      <c r="BL159" s="774"/>
      <c r="BM159" s="779" t="str">
        <f>IF(BE159=0,"",BE159*12)</f>
        <v/>
      </c>
      <c r="BN159" s="780"/>
      <c r="BO159" s="780"/>
      <c r="BP159" s="780"/>
      <c r="BQ159" s="780"/>
      <c r="BR159" s="780"/>
      <c r="BS159" s="780"/>
      <c r="BT159" s="781"/>
      <c r="BU159" s="704"/>
      <c r="BV159" s="705"/>
      <c r="BW159" s="705"/>
      <c r="BX159" s="705"/>
      <c r="BY159" s="705"/>
      <c r="BZ159" s="706"/>
      <c r="CA159" s="704"/>
      <c r="CB159" s="705"/>
      <c r="CC159" s="705"/>
      <c r="CD159" s="705"/>
      <c r="CE159" s="706"/>
      <c r="CF159" s="704"/>
      <c r="CG159" s="705"/>
      <c r="CH159" s="705"/>
      <c r="CI159" s="705"/>
      <c r="CJ159" s="706"/>
      <c r="CK159" s="704"/>
      <c r="CL159" s="705"/>
      <c r="CM159" s="705"/>
      <c r="CN159" s="705"/>
      <c r="CO159" s="705"/>
      <c r="CP159" s="706"/>
      <c r="CQ159" s="704"/>
      <c r="CR159" s="705"/>
      <c r="CS159" s="705"/>
      <c r="CT159" s="705"/>
      <c r="CU159" s="705"/>
      <c r="CV159" s="706"/>
      <c r="CW159" s="704"/>
      <c r="CX159" s="705"/>
      <c r="CY159" s="705"/>
      <c r="CZ159" s="705"/>
      <c r="DA159" s="705"/>
      <c r="DB159" s="706"/>
      <c r="DC159" s="788"/>
      <c r="DD159" s="705"/>
      <c r="DE159" s="705"/>
      <c r="DF159" s="705"/>
      <c r="DG159" s="705"/>
      <c r="DH159" s="705"/>
      <c r="DI159" s="706"/>
      <c r="DJ159" s="704"/>
      <c r="DK159" s="705"/>
      <c r="DL159" s="705"/>
      <c r="DM159" s="705"/>
      <c r="DN159" s="705"/>
      <c r="DO159" s="706"/>
      <c r="DP159" s="704"/>
      <c r="DQ159" s="705"/>
      <c r="DR159" s="705"/>
      <c r="DS159" s="705"/>
      <c r="DT159" s="706"/>
      <c r="DV159" s="526"/>
    </row>
    <row r="160" spans="1:133" ht="6" customHeight="1" x14ac:dyDescent="0.25">
      <c r="B160" s="740"/>
      <c r="C160" s="741"/>
      <c r="D160" s="742"/>
      <c r="E160" s="749"/>
      <c r="F160" s="750"/>
      <c r="G160" s="750"/>
      <c r="H160" s="750"/>
      <c r="I160" s="750"/>
      <c r="J160" s="750"/>
      <c r="K160" s="750"/>
      <c r="L160" s="750"/>
      <c r="M160" s="750"/>
      <c r="N160" s="750"/>
      <c r="O160" s="750"/>
      <c r="P160" s="750"/>
      <c r="Q160" s="750"/>
      <c r="R160" s="751"/>
      <c r="S160" s="707"/>
      <c r="T160" s="708"/>
      <c r="U160" s="708"/>
      <c r="V160" s="708"/>
      <c r="W160" s="708"/>
      <c r="X160" s="709"/>
      <c r="Y160" s="758"/>
      <c r="Z160" s="759"/>
      <c r="AA160" s="759"/>
      <c r="AB160" s="759"/>
      <c r="AC160" s="759"/>
      <c r="AD160" s="759"/>
      <c r="AE160" s="759"/>
      <c r="AF160" s="760"/>
      <c r="AG160" s="758"/>
      <c r="AH160" s="759"/>
      <c r="AI160" s="759"/>
      <c r="AJ160" s="759"/>
      <c r="AK160" s="759"/>
      <c r="AL160" s="759"/>
      <c r="AM160" s="759"/>
      <c r="AN160" s="760"/>
      <c r="AO160" s="758"/>
      <c r="AP160" s="759"/>
      <c r="AQ160" s="759"/>
      <c r="AR160" s="759"/>
      <c r="AS160" s="759"/>
      <c r="AT160" s="759"/>
      <c r="AU160" s="759"/>
      <c r="AV160" s="760"/>
      <c r="AW160" s="767"/>
      <c r="AX160" s="768"/>
      <c r="AY160" s="768"/>
      <c r="AZ160" s="768"/>
      <c r="BA160" s="768"/>
      <c r="BB160" s="768"/>
      <c r="BC160" s="768"/>
      <c r="BD160" s="769"/>
      <c r="BE160" s="775"/>
      <c r="BF160" s="776"/>
      <c r="BG160" s="776"/>
      <c r="BH160" s="776"/>
      <c r="BI160" s="776"/>
      <c r="BJ160" s="776"/>
      <c r="BK160" s="776"/>
      <c r="BL160" s="776"/>
      <c r="BM160" s="782"/>
      <c r="BN160" s="783"/>
      <c r="BO160" s="783"/>
      <c r="BP160" s="783"/>
      <c r="BQ160" s="783"/>
      <c r="BR160" s="783"/>
      <c r="BS160" s="783"/>
      <c r="BT160" s="784"/>
      <c r="BU160" s="707"/>
      <c r="BV160" s="708"/>
      <c r="BW160" s="708"/>
      <c r="BX160" s="708"/>
      <c r="BY160" s="708"/>
      <c r="BZ160" s="709"/>
      <c r="CA160" s="707"/>
      <c r="CB160" s="708"/>
      <c r="CC160" s="708"/>
      <c r="CD160" s="708"/>
      <c r="CE160" s="709"/>
      <c r="CF160" s="707"/>
      <c r="CG160" s="708"/>
      <c r="CH160" s="708"/>
      <c r="CI160" s="708"/>
      <c r="CJ160" s="709"/>
      <c r="CK160" s="707"/>
      <c r="CL160" s="708"/>
      <c r="CM160" s="708"/>
      <c r="CN160" s="708"/>
      <c r="CO160" s="708"/>
      <c r="CP160" s="709"/>
      <c r="CQ160" s="707"/>
      <c r="CR160" s="708"/>
      <c r="CS160" s="708"/>
      <c r="CT160" s="708"/>
      <c r="CU160" s="708"/>
      <c r="CV160" s="709"/>
      <c r="CW160" s="707"/>
      <c r="CX160" s="708"/>
      <c r="CY160" s="708"/>
      <c r="CZ160" s="708"/>
      <c r="DA160" s="708"/>
      <c r="DB160" s="709"/>
      <c r="DC160" s="707"/>
      <c r="DD160" s="708"/>
      <c r="DE160" s="708"/>
      <c r="DF160" s="708"/>
      <c r="DG160" s="708"/>
      <c r="DH160" s="708"/>
      <c r="DI160" s="709"/>
      <c r="DJ160" s="707"/>
      <c r="DK160" s="708"/>
      <c r="DL160" s="708"/>
      <c r="DM160" s="708"/>
      <c r="DN160" s="708"/>
      <c r="DO160" s="709"/>
      <c r="DP160" s="707"/>
      <c r="DQ160" s="708"/>
      <c r="DR160" s="708"/>
      <c r="DS160" s="708"/>
      <c r="DT160" s="709"/>
      <c r="DV160" s="526"/>
    </row>
    <row r="161" spans="2:126" ht="6" customHeight="1" x14ac:dyDescent="0.25">
      <c r="B161" s="743"/>
      <c r="C161" s="744"/>
      <c r="D161" s="745"/>
      <c r="E161" s="752"/>
      <c r="F161" s="753"/>
      <c r="G161" s="753"/>
      <c r="H161" s="753"/>
      <c r="I161" s="753"/>
      <c r="J161" s="753"/>
      <c r="K161" s="753"/>
      <c r="L161" s="753"/>
      <c r="M161" s="753"/>
      <c r="N161" s="753"/>
      <c r="O161" s="753"/>
      <c r="P161" s="753"/>
      <c r="Q161" s="753"/>
      <c r="R161" s="754"/>
      <c r="S161" s="710"/>
      <c r="T161" s="711"/>
      <c r="U161" s="711"/>
      <c r="V161" s="711"/>
      <c r="W161" s="711"/>
      <c r="X161" s="712"/>
      <c r="Y161" s="761"/>
      <c r="Z161" s="762"/>
      <c r="AA161" s="762"/>
      <c r="AB161" s="762"/>
      <c r="AC161" s="762"/>
      <c r="AD161" s="762"/>
      <c r="AE161" s="762"/>
      <c r="AF161" s="763"/>
      <c r="AG161" s="761"/>
      <c r="AH161" s="762"/>
      <c r="AI161" s="762"/>
      <c r="AJ161" s="762"/>
      <c r="AK161" s="762"/>
      <c r="AL161" s="762"/>
      <c r="AM161" s="762"/>
      <c r="AN161" s="763"/>
      <c r="AO161" s="761"/>
      <c r="AP161" s="762"/>
      <c r="AQ161" s="762"/>
      <c r="AR161" s="762"/>
      <c r="AS161" s="762"/>
      <c r="AT161" s="762"/>
      <c r="AU161" s="762"/>
      <c r="AV161" s="763"/>
      <c r="AW161" s="770"/>
      <c r="AX161" s="771"/>
      <c r="AY161" s="771"/>
      <c r="AZ161" s="771"/>
      <c r="BA161" s="771"/>
      <c r="BB161" s="771"/>
      <c r="BC161" s="771"/>
      <c r="BD161" s="772"/>
      <c r="BE161" s="777"/>
      <c r="BF161" s="778"/>
      <c r="BG161" s="778"/>
      <c r="BH161" s="778"/>
      <c r="BI161" s="778"/>
      <c r="BJ161" s="778"/>
      <c r="BK161" s="778"/>
      <c r="BL161" s="778"/>
      <c r="BM161" s="785"/>
      <c r="BN161" s="786"/>
      <c r="BO161" s="786"/>
      <c r="BP161" s="786"/>
      <c r="BQ161" s="786"/>
      <c r="BR161" s="786"/>
      <c r="BS161" s="786"/>
      <c r="BT161" s="787"/>
      <c r="BU161" s="710"/>
      <c r="BV161" s="711"/>
      <c r="BW161" s="711"/>
      <c r="BX161" s="711"/>
      <c r="BY161" s="711"/>
      <c r="BZ161" s="712"/>
      <c r="CA161" s="710"/>
      <c r="CB161" s="711"/>
      <c r="CC161" s="711"/>
      <c r="CD161" s="711"/>
      <c r="CE161" s="712"/>
      <c r="CF161" s="710"/>
      <c r="CG161" s="711"/>
      <c r="CH161" s="711"/>
      <c r="CI161" s="711"/>
      <c r="CJ161" s="712"/>
      <c r="CK161" s="710"/>
      <c r="CL161" s="711"/>
      <c r="CM161" s="711"/>
      <c r="CN161" s="711"/>
      <c r="CO161" s="711"/>
      <c r="CP161" s="712"/>
      <c r="CQ161" s="710"/>
      <c r="CR161" s="711"/>
      <c r="CS161" s="711"/>
      <c r="CT161" s="711"/>
      <c r="CU161" s="711"/>
      <c r="CV161" s="712"/>
      <c r="CW161" s="710"/>
      <c r="CX161" s="711"/>
      <c r="CY161" s="711"/>
      <c r="CZ161" s="711"/>
      <c r="DA161" s="711"/>
      <c r="DB161" s="712"/>
      <c r="DC161" s="710"/>
      <c r="DD161" s="711"/>
      <c r="DE161" s="711"/>
      <c r="DF161" s="711"/>
      <c r="DG161" s="711"/>
      <c r="DH161" s="711"/>
      <c r="DI161" s="712"/>
      <c r="DJ161" s="710"/>
      <c r="DK161" s="711"/>
      <c r="DL161" s="711"/>
      <c r="DM161" s="711"/>
      <c r="DN161" s="711"/>
      <c r="DO161" s="712"/>
      <c r="DP161" s="710"/>
      <c r="DQ161" s="711"/>
      <c r="DR161" s="711"/>
      <c r="DS161" s="711"/>
      <c r="DT161" s="712"/>
      <c r="DV161" s="526"/>
    </row>
    <row r="162" spans="2:126" ht="6" customHeight="1" x14ac:dyDescent="0.25">
      <c r="B162" s="737">
        <v>142</v>
      </c>
      <c r="C162" s="738"/>
      <c r="D162" s="739"/>
      <c r="E162" s="746"/>
      <c r="F162" s="747"/>
      <c r="G162" s="747"/>
      <c r="H162" s="747"/>
      <c r="I162" s="747"/>
      <c r="J162" s="747"/>
      <c r="K162" s="747"/>
      <c r="L162" s="747"/>
      <c r="M162" s="747"/>
      <c r="N162" s="747"/>
      <c r="O162" s="747"/>
      <c r="P162" s="747"/>
      <c r="Q162" s="747"/>
      <c r="R162" s="748"/>
      <c r="S162" s="704"/>
      <c r="T162" s="705"/>
      <c r="U162" s="705"/>
      <c r="V162" s="705"/>
      <c r="W162" s="705"/>
      <c r="X162" s="706"/>
      <c r="Y162" s="755"/>
      <c r="Z162" s="756"/>
      <c r="AA162" s="756"/>
      <c r="AB162" s="756"/>
      <c r="AC162" s="756"/>
      <c r="AD162" s="756"/>
      <c r="AE162" s="756"/>
      <c r="AF162" s="757"/>
      <c r="AG162" s="755"/>
      <c r="AH162" s="756"/>
      <c r="AI162" s="756"/>
      <c r="AJ162" s="756"/>
      <c r="AK162" s="756"/>
      <c r="AL162" s="756"/>
      <c r="AM162" s="756"/>
      <c r="AN162" s="757"/>
      <c r="AO162" s="755"/>
      <c r="AP162" s="756"/>
      <c r="AQ162" s="756"/>
      <c r="AR162" s="756"/>
      <c r="AS162" s="756"/>
      <c r="AT162" s="756"/>
      <c r="AU162" s="756"/>
      <c r="AV162" s="757"/>
      <c r="AW162" s="764" t="str">
        <f>IF(AG162="","",AG162+AO162)</f>
        <v/>
      </c>
      <c r="AX162" s="765"/>
      <c r="AY162" s="765"/>
      <c r="AZ162" s="765"/>
      <c r="BA162" s="765"/>
      <c r="BB162" s="765"/>
      <c r="BC162" s="765"/>
      <c r="BD162" s="766"/>
      <c r="BE162" s="1548"/>
      <c r="BF162" s="774"/>
      <c r="BG162" s="774"/>
      <c r="BH162" s="774"/>
      <c r="BI162" s="774"/>
      <c r="BJ162" s="774"/>
      <c r="BK162" s="774"/>
      <c r="BL162" s="774"/>
      <c r="BM162" s="779" t="str">
        <f>IF(BE162=0,"",BE162*12)</f>
        <v/>
      </c>
      <c r="BN162" s="780"/>
      <c r="BO162" s="780"/>
      <c r="BP162" s="780"/>
      <c r="BQ162" s="780"/>
      <c r="BR162" s="780"/>
      <c r="BS162" s="780"/>
      <c r="BT162" s="781"/>
      <c r="BU162" s="704"/>
      <c r="BV162" s="705"/>
      <c r="BW162" s="705"/>
      <c r="BX162" s="705"/>
      <c r="BY162" s="705"/>
      <c r="BZ162" s="706"/>
      <c r="CA162" s="704"/>
      <c r="CB162" s="705"/>
      <c r="CC162" s="705"/>
      <c r="CD162" s="705"/>
      <c r="CE162" s="706"/>
      <c r="CF162" s="704"/>
      <c r="CG162" s="705"/>
      <c r="CH162" s="705"/>
      <c r="CI162" s="705"/>
      <c r="CJ162" s="706"/>
      <c r="CK162" s="704"/>
      <c r="CL162" s="705"/>
      <c r="CM162" s="705"/>
      <c r="CN162" s="705"/>
      <c r="CO162" s="705"/>
      <c r="CP162" s="706"/>
      <c r="CQ162" s="704"/>
      <c r="CR162" s="705"/>
      <c r="CS162" s="705"/>
      <c r="CT162" s="705"/>
      <c r="CU162" s="705"/>
      <c r="CV162" s="706"/>
      <c r="CW162" s="704"/>
      <c r="CX162" s="705"/>
      <c r="CY162" s="705"/>
      <c r="CZ162" s="705"/>
      <c r="DA162" s="705"/>
      <c r="DB162" s="706"/>
      <c r="DC162" s="788"/>
      <c r="DD162" s="705"/>
      <c r="DE162" s="705"/>
      <c r="DF162" s="705"/>
      <c r="DG162" s="705"/>
      <c r="DH162" s="705"/>
      <c r="DI162" s="706"/>
      <c r="DJ162" s="704"/>
      <c r="DK162" s="705"/>
      <c r="DL162" s="705"/>
      <c r="DM162" s="705"/>
      <c r="DN162" s="705"/>
      <c r="DO162" s="706"/>
      <c r="DP162" s="704"/>
      <c r="DQ162" s="705"/>
      <c r="DR162" s="705"/>
      <c r="DS162" s="705"/>
      <c r="DT162" s="706"/>
      <c r="DV162" s="526"/>
    </row>
    <row r="163" spans="2:126" ht="6" customHeight="1" x14ac:dyDescent="0.25">
      <c r="B163" s="740"/>
      <c r="C163" s="741"/>
      <c r="D163" s="742"/>
      <c r="E163" s="749"/>
      <c r="F163" s="750"/>
      <c r="G163" s="750"/>
      <c r="H163" s="750"/>
      <c r="I163" s="750"/>
      <c r="J163" s="750"/>
      <c r="K163" s="750"/>
      <c r="L163" s="750"/>
      <c r="M163" s="750"/>
      <c r="N163" s="750"/>
      <c r="O163" s="750"/>
      <c r="P163" s="750"/>
      <c r="Q163" s="750"/>
      <c r="R163" s="751"/>
      <c r="S163" s="707"/>
      <c r="T163" s="708"/>
      <c r="U163" s="708"/>
      <c r="V163" s="708"/>
      <c r="W163" s="708"/>
      <c r="X163" s="709"/>
      <c r="Y163" s="758"/>
      <c r="Z163" s="759"/>
      <c r="AA163" s="759"/>
      <c r="AB163" s="759"/>
      <c r="AC163" s="759"/>
      <c r="AD163" s="759"/>
      <c r="AE163" s="759"/>
      <c r="AF163" s="760"/>
      <c r="AG163" s="758"/>
      <c r="AH163" s="759"/>
      <c r="AI163" s="759"/>
      <c r="AJ163" s="759"/>
      <c r="AK163" s="759"/>
      <c r="AL163" s="759"/>
      <c r="AM163" s="759"/>
      <c r="AN163" s="760"/>
      <c r="AO163" s="758"/>
      <c r="AP163" s="759"/>
      <c r="AQ163" s="759"/>
      <c r="AR163" s="759"/>
      <c r="AS163" s="759"/>
      <c r="AT163" s="759"/>
      <c r="AU163" s="759"/>
      <c r="AV163" s="760"/>
      <c r="AW163" s="767"/>
      <c r="AX163" s="768"/>
      <c r="AY163" s="768"/>
      <c r="AZ163" s="768"/>
      <c r="BA163" s="768"/>
      <c r="BB163" s="768"/>
      <c r="BC163" s="768"/>
      <c r="BD163" s="769"/>
      <c r="BE163" s="775"/>
      <c r="BF163" s="776"/>
      <c r="BG163" s="776"/>
      <c r="BH163" s="776"/>
      <c r="BI163" s="776"/>
      <c r="BJ163" s="776"/>
      <c r="BK163" s="776"/>
      <c r="BL163" s="776"/>
      <c r="BM163" s="782"/>
      <c r="BN163" s="783"/>
      <c r="BO163" s="783"/>
      <c r="BP163" s="783"/>
      <c r="BQ163" s="783"/>
      <c r="BR163" s="783"/>
      <c r="BS163" s="783"/>
      <c r="BT163" s="784"/>
      <c r="BU163" s="707"/>
      <c r="BV163" s="708"/>
      <c r="BW163" s="708"/>
      <c r="BX163" s="708"/>
      <c r="BY163" s="708"/>
      <c r="BZ163" s="709"/>
      <c r="CA163" s="707"/>
      <c r="CB163" s="708"/>
      <c r="CC163" s="708"/>
      <c r="CD163" s="708"/>
      <c r="CE163" s="709"/>
      <c r="CF163" s="707"/>
      <c r="CG163" s="708"/>
      <c r="CH163" s="708"/>
      <c r="CI163" s="708"/>
      <c r="CJ163" s="709"/>
      <c r="CK163" s="707"/>
      <c r="CL163" s="708"/>
      <c r="CM163" s="708"/>
      <c r="CN163" s="708"/>
      <c r="CO163" s="708"/>
      <c r="CP163" s="709"/>
      <c r="CQ163" s="707"/>
      <c r="CR163" s="708"/>
      <c r="CS163" s="708"/>
      <c r="CT163" s="708"/>
      <c r="CU163" s="708"/>
      <c r="CV163" s="709"/>
      <c r="CW163" s="707"/>
      <c r="CX163" s="708"/>
      <c r="CY163" s="708"/>
      <c r="CZ163" s="708"/>
      <c r="DA163" s="708"/>
      <c r="DB163" s="709"/>
      <c r="DC163" s="707"/>
      <c r="DD163" s="708"/>
      <c r="DE163" s="708"/>
      <c r="DF163" s="708"/>
      <c r="DG163" s="708"/>
      <c r="DH163" s="708"/>
      <c r="DI163" s="709"/>
      <c r="DJ163" s="707"/>
      <c r="DK163" s="708"/>
      <c r="DL163" s="708"/>
      <c r="DM163" s="708"/>
      <c r="DN163" s="708"/>
      <c r="DO163" s="709"/>
      <c r="DP163" s="707"/>
      <c r="DQ163" s="708"/>
      <c r="DR163" s="708"/>
      <c r="DS163" s="708"/>
      <c r="DT163" s="709"/>
      <c r="DV163" s="526"/>
    </row>
    <row r="164" spans="2:126" ht="6" customHeight="1" x14ac:dyDescent="0.25">
      <c r="B164" s="743"/>
      <c r="C164" s="744"/>
      <c r="D164" s="745"/>
      <c r="E164" s="752"/>
      <c r="F164" s="753"/>
      <c r="G164" s="753"/>
      <c r="H164" s="753"/>
      <c r="I164" s="753"/>
      <c r="J164" s="753"/>
      <c r="K164" s="753"/>
      <c r="L164" s="753"/>
      <c r="M164" s="753"/>
      <c r="N164" s="753"/>
      <c r="O164" s="753"/>
      <c r="P164" s="753"/>
      <c r="Q164" s="753"/>
      <c r="R164" s="754"/>
      <c r="S164" s="710"/>
      <c r="T164" s="711"/>
      <c r="U164" s="711"/>
      <c r="V164" s="711"/>
      <c r="W164" s="711"/>
      <c r="X164" s="712"/>
      <c r="Y164" s="761"/>
      <c r="Z164" s="762"/>
      <c r="AA164" s="762"/>
      <c r="AB164" s="762"/>
      <c r="AC164" s="762"/>
      <c r="AD164" s="762"/>
      <c r="AE164" s="762"/>
      <c r="AF164" s="763"/>
      <c r="AG164" s="761"/>
      <c r="AH164" s="762"/>
      <c r="AI164" s="762"/>
      <c r="AJ164" s="762"/>
      <c r="AK164" s="762"/>
      <c r="AL164" s="762"/>
      <c r="AM164" s="762"/>
      <c r="AN164" s="763"/>
      <c r="AO164" s="761"/>
      <c r="AP164" s="762"/>
      <c r="AQ164" s="762"/>
      <c r="AR164" s="762"/>
      <c r="AS164" s="762"/>
      <c r="AT164" s="762"/>
      <c r="AU164" s="762"/>
      <c r="AV164" s="763"/>
      <c r="AW164" s="770"/>
      <c r="AX164" s="771"/>
      <c r="AY164" s="771"/>
      <c r="AZ164" s="771"/>
      <c r="BA164" s="771"/>
      <c r="BB164" s="771"/>
      <c r="BC164" s="771"/>
      <c r="BD164" s="772"/>
      <c r="BE164" s="777"/>
      <c r="BF164" s="778"/>
      <c r="BG164" s="778"/>
      <c r="BH164" s="778"/>
      <c r="BI164" s="778"/>
      <c r="BJ164" s="778"/>
      <c r="BK164" s="778"/>
      <c r="BL164" s="778"/>
      <c r="BM164" s="785"/>
      <c r="BN164" s="786"/>
      <c r="BO164" s="786"/>
      <c r="BP164" s="786"/>
      <c r="BQ164" s="786"/>
      <c r="BR164" s="786"/>
      <c r="BS164" s="786"/>
      <c r="BT164" s="787"/>
      <c r="BU164" s="710"/>
      <c r="BV164" s="711"/>
      <c r="BW164" s="711"/>
      <c r="BX164" s="711"/>
      <c r="BY164" s="711"/>
      <c r="BZ164" s="712"/>
      <c r="CA164" s="710"/>
      <c r="CB164" s="711"/>
      <c r="CC164" s="711"/>
      <c r="CD164" s="711"/>
      <c r="CE164" s="712"/>
      <c r="CF164" s="710"/>
      <c r="CG164" s="711"/>
      <c r="CH164" s="711"/>
      <c r="CI164" s="711"/>
      <c r="CJ164" s="712"/>
      <c r="CK164" s="710"/>
      <c r="CL164" s="711"/>
      <c r="CM164" s="711"/>
      <c r="CN164" s="711"/>
      <c r="CO164" s="711"/>
      <c r="CP164" s="712"/>
      <c r="CQ164" s="710"/>
      <c r="CR164" s="711"/>
      <c r="CS164" s="711"/>
      <c r="CT164" s="711"/>
      <c r="CU164" s="711"/>
      <c r="CV164" s="712"/>
      <c r="CW164" s="710"/>
      <c r="CX164" s="711"/>
      <c r="CY164" s="711"/>
      <c r="CZ164" s="711"/>
      <c r="DA164" s="711"/>
      <c r="DB164" s="712"/>
      <c r="DC164" s="710"/>
      <c r="DD164" s="711"/>
      <c r="DE164" s="711"/>
      <c r="DF164" s="711"/>
      <c r="DG164" s="711"/>
      <c r="DH164" s="711"/>
      <c r="DI164" s="712"/>
      <c r="DJ164" s="710"/>
      <c r="DK164" s="711"/>
      <c r="DL164" s="711"/>
      <c r="DM164" s="711"/>
      <c r="DN164" s="711"/>
      <c r="DO164" s="712"/>
      <c r="DP164" s="710"/>
      <c r="DQ164" s="711"/>
      <c r="DR164" s="711"/>
      <c r="DS164" s="711"/>
      <c r="DT164" s="712"/>
      <c r="DV164" s="526"/>
    </row>
    <row r="165" spans="2:126" ht="6" customHeight="1" x14ac:dyDescent="0.25">
      <c r="B165" s="737">
        <v>143</v>
      </c>
      <c r="C165" s="738"/>
      <c r="D165" s="739"/>
      <c r="E165" s="746"/>
      <c r="F165" s="747"/>
      <c r="G165" s="747"/>
      <c r="H165" s="747"/>
      <c r="I165" s="747"/>
      <c r="J165" s="747"/>
      <c r="K165" s="747"/>
      <c r="L165" s="747"/>
      <c r="M165" s="747"/>
      <c r="N165" s="747"/>
      <c r="O165" s="747"/>
      <c r="P165" s="747"/>
      <c r="Q165" s="747"/>
      <c r="R165" s="748"/>
      <c r="S165" s="704"/>
      <c r="T165" s="705"/>
      <c r="U165" s="705"/>
      <c r="V165" s="705"/>
      <c r="W165" s="705"/>
      <c r="X165" s="706"/>
      <c r="Y165" s="755"/>
      <c r="Z165" s="756"/>
      <c r="AA165" s="756"/>
      <c r="AB165" s="756"/>
      <c r="AC165" s="756"/>
      <c r="AD165" s="756"/>
      <c r="AE165" s="756"/>
      <c r="AF165" s="757"/>
      <c r="AG165" s="755"/>
      <c r="AH165" s="756"/>
      <c r="AI165" s="756"/>
      <c r="AJ165" s="756"/>
      <c r="AK165" s="756"/>
      <c r="AL165" s="756"/>
      <c r="AM165" s="756"/>
      <c r="AN165" s="757"/>
      <c r="AO165" s="755"/>
      <c r="AP165" s="756"/>
      <c r="AQ165" s="756"/>
      <c r="AR165" s="756"/>
      <c r="AS165" s="756"/>
      <c r="AT165" s="756"/>
      <c r="AU165" s="756"/>
      <c r="AV165" s="757"/>
      <c r="AW165" s="764" t="str">
        <f>IF(AG165="","",AG165+AO165)</f>
        <v/>
      </c>
      <c r="AX165" s="765"/>
      <c r="AY165" s="765"/>
      <c r="AZ165" s="765"/>
      <c r="BA165" s="765"/>
      <c r="BB165" s="765"/>
      <c r="BC165" s="765"/>
      <c r="BD165" s="766"/>
      <c r="BE165" s="773"/>
      <c r="BF165" s="774"/>
      <c r="BG165" s="774"/>
      <c r="BH165" s="774"/>
      <c r="BI165" s="774"/>
      <c r="BJ165" s="774"/>
      <c r="BK165" s="774"/>
      <c r="BL165" s="774"/>
      <c r="BM165" s="779" t="str">
        <f>IF(BE165=0,"",BE165*12)</f>
        <v/>
      </c>
      <c r="BN165" s="780"/>
      <c r="BO165" s="780"/>
      <c r="BP165" s="780"/>
      <c r="BQ165" s="780"/>
      <c r="BR165" s="780"/>
      <c r="BS165" s="780"/>
      <c r="BT165" s="781"/>
      <c r="BU165" s="704"/>
      <c r="BV165" s="705"/>
      <c r="BW165" s="705"/>
      <c r="BX165" s="705"/>
      <c r="BY165" s="705"/>
      <c r="BZ165" s="706"/>
      <c r="CA165" s="704"/>
      <c r="CB165" s="705"/>
      <c r="CC165" s="705"/>
      <c r="CD165" s="705"/>
      <c r="CE165" s="706"/>
      <c r="CF165" s="704"/>
      <c r="CG165" s="705"/>
      <c r="CH165" s="705"/>
      <c r="CI165" s="705"/>
      <c r="CJ165" s="706"/>
      <c r="CK165" s="704"/>
      <c r="CL165" s="705"/>
      <c r="CM165" s="705"/>
      <c r="CN165" s="705"/>
      <c r="CO165" s="705"/>
      <c r="CP165" s="706"/>
      <c r="CQ165" s="704"/>
      <c r="CR165" s="705"/>
      <c r="CS165" s="705"/>
      <c r="CT165" s="705"/>
      <c r="CU165" s="705"/>
      <c r="CV165" s="706"/>
      <c r="CW165" s="704"/>
      <c r="CX165" s="705"/>
      <c r="CY165" s="705"/>
      <c r="CZ165" s="705"/>
      <c r="DA165" s="705"/>
      <c r="DB165" s="706"/>
      <c r="DC165" s="788"/>
      <c r="DD165" s="705"/>
      <c r="DE165" s="705"/>
      <c r="DF165" s="705"/>
      <c r="DG165" s="705"/>
      <c r="DH165" s="705"/>
      <c r="DI165" s="706"/>
      <c r="DJ165" s="704"/>
      <c r="DK165" s="705"/>
      <c r="DL165" s="705"/>
      <c r="DM165" s="705"/>
      <c r="DN165" s="705"/>
      <c r="DO165" s="706"/>
      <c r="DP165" s="704"/>
      <c r="DQ165" s="705"/>
      <c r="DR165" s="705"/>
      <c r="DS165" s="705"/>
      <c r="DT165" s="706"/>
      <c r="DV165" s="526"/>
    </row>
    <row r="166" spans="2:126" ht="6" customHeight="1" x14ac:dyDescent="0.25">
      <c r="B166" s="740"/>
      <c r="C166" s="741"/>
      <c r="D166" s="742"/>
      <c r="E166" s="749"/>
      <c r="F166" s="750"/>
      <c r="G166" s="750"/>
      <c r="H166" s="750"/>
      <c r="I166" s="750"/>
      <c r="J166" s="750"/>
      <c r="K166" s="750"/>
      <c r="L166" s="750"/>
      <c r="M166" s="750"/>
      <c r="N166" s="750"/>
      <c r="O166" s="750"/>
      <c r="P166" s="750"/>
      <c r="Q166" s="750"/>
      <c r="R166" s="751"/>
      <c r="S166" s="707"/>
      <c r="T166" s="708"/>
      <c r="U166" s="708"/>
      <c r="V166" s="708"/>
      <c r="W166" s="708"/>
      <c r="X166" s="709"/>
      <c r="Y166" s="758"/>
      <c r="Z166" s="759"/>
      <c r="AA166" s="759"/>
      <c r="AB166" s="759"/>
      <c r="AC166" s="759"/>
      <c r="AD166" s="759"/>
      <c r="AE166" s="759"/>
      <c r="AF166" s="760"/>
      <c r="AG166" s="758"/>
      <c r="AH166" s="759"/>
      <c r="AI166" s="759"/>
      <c r="AJ166" s="759"/>
      <c r="AK166" s="759"/>
      <c r="AL166" s="759"/>
      <c r="AM166" s="759"/>
      <c r="AN166" s="760"/>
      <c r="AO166" s="758"/>
      <c r="AP166" s="759"/>
      <c r="AQ166" s="759"/>
      <c r="AR166" s="759"/>
      <c r="AS166" s="759"/>
      <c r="AT166" s="759"/>
      <c r="AU166" s="759"/>
      <c r="AV166" s="760"/>
      <c r="AW166" s="767"/>
      <c r="AX166" s="768"/>
      <c r="AY166" s="768"/>
      <c r="AZ166" s="768"/>
      <c r="BA166" s="768"/>
      <c r="BB166" s="768"/>
      <c r="BC166" s="768"/>
      <c r="BD166" s="769"/>
      <c r="BE166" s="775"/>
      <c r="BF166" s="776"/>
      <c r="BG166" s="776"/>
      <c r="BH166" s="776"/>
      <c r="BI166" s="776"/>
      <c r="BJ166" s="776"/>
      <c r="BK166" s="776"/>
      <c r="BL166" s="776"/>
      <c r="BM166" s="782"/>
      <c r="BN166" s="783"/>
      <c r="BO166" s="783"/>
      <c r="BP166" s="783"/>
      <c r="BQ166" s="783"/>
      <c r="BR166" s="783"/>
      <c r="BS166" s="783"/>
      <c r="BT166" s="784"/>
      <c r="BU166" s="707"/>
      <c r="BV166" s="708"/>
      <c r="BW166" s="708"/>
      <c r="BX166" s="708"/>
      <c r="BY166" s="708"/>
      <c r="BZ166" s="709"/>
      <c r="CA166" s="707"/>
      <c r="CB166" s="708"/>
      <c r="CC166" s="708"/>
      <c r="CD166" s="708"/>
      <c r="CE166" s="709"/>
      <c r="CF166" s="707"/>
      <c r="CG166" s="708"/>
      <c r="CH166" s="708"/>
      <c r="CI166" s="708"/>
      <c r="CJ166" s="709"/>
      <c r="CK166" s="707"/>
      <c r="CL166" s="708"/>
      <c r="CM166" s="708"/>
      <c r="CN166" s="708"/>
      <c r="CO166" s="708"/>
      <c r="CP166" s="709"/>
      <c r="CQ166" s="707"/>
      <c r="CR166" s="708"/>
      <c r="CS166" s="708"/>
      <c r="CT166" s="708"/>
      <c r="CU166" s="708"/>
      <c r="CV166" s="709"/>
      <c r="CW166" s="707"/>
      <c r="CX166" s="708"/>
      <c r="CY166" s="708"/>
      <c r="CZ166" s="708"/>
      <c r="DA166" s="708"/>
      <c r="DB166" s="709"/>
      <c r="DC166" s="707"/>
      <c r="DD166" s="708"/>
      <c r="DE166" s="708"/>
      <c r="DF166" s="708"/>
      <c r="DG166" s="708"/>
      <c r="DH166" s="708"/>
      <c r="DI166" s="709"/>
      <c r="DJ166" s="707"/>
      <c r="DK166" s="708"/>
      <c r="DL166" s="708"/>
      <c r="DM166" s="708"/>
      <c r="DN166" s="708"/>
      <c r="DO166" s="709"/>
      <c r="DP166" s="707"/>
      <c r="DQ166" s="708"/>
      <c r="DR166" s="708"/>
      <c r="DS166" s="708"/>
      <c r="DT166" s="709"/>
      <c r="DV166" s="526"/>
    </row>
    <row r="167" spans="2:126" ht="6" customHeight="1" x14ac:dyDescent="0.25">
      <c r="B167" s="743"/>
      <c r="C167" s="744"/>
      <c r="D167" s="745"/>
      <c r="E167" s="752"/>
      <c r="F167" s="753"/>
      <c r="G167" s="753"/>
      <c r="H167" s="753"/>
      <c r="I167" s="753"/>
      <c r="J167" s="753"/>
      <c r="K167" s="753"/>
      <c r="L167" s="753"/>
      <c r="M167" s="753"/>
      <c r="N167" s="753"/>
      <c r="O167" s="753"/>
      <c r="P167" s="753"/>
      <c r="Q167" s="753"/>
      <c r="R167" s="754"/>
      <c r="S167" s="710"/>
      <c r="T167" s="711"/>
      <c r="U167" s="711"/>
      <c r="V167" s="711"/>
      <c r="W167" s="711"/>
      <c r="X167" s="712"/>
      <c r="Y167" s="761"/>
      <c r="Z167" s="762"/>
      <c r="AA167" s="762"/>
      <c r="AB167" s="762"/>
      <c r="AC167" s="762"/>
      <c r="AD167" s="762"/>
      <c r="AE167" s="762"/>
      <c r="AF167" s="763"/>
      <c r="AG167" s="761"/>
      <c r="AH167" s="762"/>
      <c r="AI167" s="762"/>
      <c r="AJ167" s="762"/>
      <c r="AK167" s="762"/>
      <c r="AL167" s="762"/>
      <c r="AM167" s="762"/>
      <c r="AN167" s="763"/>
      <c r="AO167" s="761"/>
      <c r="AP167" s="762"/>
      <c r="AQ167" s="762"/>
      <c r="AR167" s="762"/>
      <c r="AS167" s="762"/>
      <c r="AT167" s="762"/>
      <c r="AU167" s="762"/>
      <c r="AV167" s="763"/>
      <c r="AW167" s="770"/>
      <c r="AX167" s="771"/>
      <c r="AY167" s="771"/>
      <c r="AZ167" s="771"/>
      <c r="BA167" s="771"/>
      <c r="BB167" s="771"/>
      <c r="BC167" s="771"/>
      <c r="BD167" s="772"/>
      <c r="BE167" s="777"/>
      <c r="BF167" s="778"/>
      <c r="BG167" s="778"/>
      <c r="BH167" s="778"/>
      <c r="BI167" s="778"/>
      <c r="BJ167" s="778"/>
      <c r="BK167" s="778"/>
      <c r="BL167" s="778"/>
      <c r="BM167" s="785"/>
      <c r="BN167" s="786"/>
      <c r="BO167" s="786"/>
      <c r="BP167" s="786"/>
      <c r="BQ167" s="786"/>
      <c r="BR167" s="786"/>
      <c r="BS167" s="786"/>
      <c r="BT167" s="787"/>
      <c r="BU167" s="710"/>
      <c r="BV167" s="711"/>
      <c r="BW167" s="711"/>
      <c r="BX167" s="711"/>
      <c r="BY167" s="711"/>
      <c r="BZ167" s="712"/>
      <c r="CA167" s="710"/>
      <c r="CB167" s="711"/>
      <c r="CC167" s="711"/>
      <c r="CD167" s="711"/>
      <c r="CE167" s="712"/>
      <c r="CF167" s="710"/>
      <c r="CG167" s="711"/>
      <c r="CH167" s="711"/>
      <c r="CI167" s="711"/>
      <c r="CJ167" s="712"/>
      <c r="CK167" s="710"/>
      <c r="CL167" s="711"/>
      <c r="CM167" s="711"/>
      <c r="CN167" s="711"/>
      <c r="CO167" s="711"/>
      <c r="CP167" s="712"/>
      <c r="CQ167" s="710"/>
      <c r="CR167" s="711"/>
      <c r="CS167" s="711"/>
      <c r="CT167" s="711"/>
      <c r="CU167" s="711"/>
      <c r="CV167" s="712"/>
      <c r="CW167" s="710"/>
      <c r="CX167" s="711"/>
      <c r="CY167" s="711"/>
      <c r="CZ167" s="711"/>
      <c r="DA167" s="711"/>
      <c r="DB167" s="712"/>
      <c r="DC167" s="710"/>
      <c r="DD167" s="711"/>
      <c r="DE167" s="711"/>
      <c r="DF167" s="711"/>
      <c r="DG167" s="711"/>
      <c r="DH167" s="711"/>
      <c r="DI167" s="712"/>
      <c r="DJ167" s="710"/>
      <c r="DK167" s="711"/>
      <c r="DL167" s="711"/>
      <c r="DM167" s="711"/>
      <c r="DN167" s="711"/>
      <c r="DO167" s="712"/>
      <c r="DP167" s="710"/>
      <c r="DQ167" s="711"/>
      <c r="DR167" s="711"/>
      <c r="DS167" s="711"/>
      <c r="DT167" s="712"/>
      <c r="DV167" s="526"/>
    </row>
    <row r="168" spans="2:126" ht="6" customHeight="1" x14ac:dyDescent="0.25">
      <c r="B168" s="737">
        <v>144</v>
      </c>
      <c r="C168" s="738"/>
      <c r="D168" s="739"/>
      <c r="E168" s="746"/>
      <c r="F168" s="747"/>
      <c r="G168" s="747"/>
      <c r="H168" s="747"/>
      <c r="I168" s="747"/>
      <c r="J168" s="747"/>
      <c r="K168" s="747"/>
      <c r="L168" s="747"/>
      <c r="M168" s="747"/>
      <c r="N168" s="747"/>
      <c r="O168" s="747"/>
      <c r="P168" s="747"/>
      <c r="Q168" s="747"/>
      <c r="R168" s="748"/>
      <c r="S168" s="704"/>
      <c r="T168" s="705"/>
      <c r="U168" s="705"/>
      <c r="V168" s="705"/>
      <c r="W168" s="705"/>
      <c r="X168" s="706"/>
      <c r="Y168" s="755"/>
      <c r="Z168" s="756"/>
      <c r="AA168" s="756"/>
      <c r="AB168" s="756"/>
      <c r="AC168" s="756"/>
      <c r="AD168" s="756"/>
      <c r="AE168" s="756"/>
      <c r="AF168" s="757"/>
      <c r="AG168" s="755"/>
      <c r="AH168" s="756"/>
      <c r="AI168" s="756"/>
      <c r="AJ168" s="756"/>
      <c r="AK168" s="756"/>
      <c r="AL168" s="756"/>
      <c r="AM168" s="756"/>
      <c r="AN168" s="757"/>
      <c r="AO168" s="755"/>
      <c r="AP168" s="756"/>
      <c r="AQ168" s="756"/>
      <c r="AR168" s="756"/>
      <c r="AS168" s="756"/>
      <c r="AT168" s="756"/>
      <c r="AU168" s="756"/>
      <c r="AV168" s="757"/>
      <c r="AW168" s="764" t="str">
        <f>IF(AG168="","",AG168+AO168)</f>
        <v/>
      </c>
      <c r="AX168" s="765"/>
      <c r="AY168" s="765"/>
      <c r="AZ168" s="765"/>
      <c r="BA168" s="765"/>
      <c r="BB168" s="765"/>
      <c r="BC168" s="765"/>
      <c r="BD168" s="766"/>
      <c r="BE168" s="773"/>
      <c r="BF168" s="774"/>
      <c r="BG168" s="774"/>
      <c r="BH168" s="774"/>
      <c r="BI168" s="774"/>
      <c r="BJ168" s="774"/>
      <c r="BK168" s="774"/>
      <c r="BL168" s="774"/>
      <c r="BM168" s="779" t="str">
        <f>IF(BE168=0,"",BE168*12)</f>
        <v/>
      </c>
      <c r="BN168" s="780"/>
      <c r="BO168" s="780"/>
      <c r="BP168" s="780"/>
      <c r="BQ168" s="780"/>
      <c r="BR168" s="780"/>
      <c r="BS168" s="780"/>
      <c r="BT168" s="781"/>
      <c r="BU168" s="704"/>
      <c r="BV168" s="705"/>
      <c r="BW168" s="705"/>
      <c r="BX168" s="705"/>
      <c r="BY168" s="705"/>
      <c r="BZ168" s="706"/>
      <c r="CA168" s="704"/>
      <c r="CB168" s="705"/>
      <c r="CC168" s="705"/>
      <c r="CD168" s="705"/>
      <c r="CE168" s="706"/>
      <c r="CF168" s="704"/>
      <c r="CG168" s="705"/>
      <c r="CH168" s="705"/>
      <c r="CI168" s="705"/>
      <c r="CJ168" s="706"/>
      <c r="CK168" s="704"/>
      <c r="CL168" s="705"/>
      <c r="CM168" s="705"/>
      <c r="CN168" s="705"/>
      <c r="CO168" s="705"/>
      <c r="CP168" s="706"/>
      <c r="CQ168" s="704"/>
      <c r="CR168" s="705"/>
      <c r="CS168" s="705"/>
      <c r="CT168" s="705"/>
      <c r="CU168" s="705"/>
      <c r="CV168" s="706"/>
      <c r="CW168" s="704"/>
      <c r="CX168" s="705"/>
      <c r="CY168" s="705"/>
      <c r="CZ168" s="705"/>
      <c r="DA168" s="705"/>
      <c r="DB168" s="706"/>
      <c r="DC168" s="788"/>
      <c r="DD168" s="705"/>
      <c r="DE168" s="705"/>
      <c r="DF168" s="705"/>
      <c r="DG168" s="705"/>
      <c r="DH168" s="705"/>
      <c r="DI168" s="706"/>
      <c r="DJ168" s="704"/>
      <c r="DK168" s="705"/>
      <c r="DL168" s="705"/>
      <c r="DM168" s="705"/>
      <c r="DN168" s="705"/>
      <c r="DO168" s="706"/>
      <c r="DP168" s="704"/>
      <c r="DQ168" s="705"/>
      <c r="DR168" s="705"/>
      <c r="DS168" s="705"/>
      <c r="DT168" s="706"/>
      <c r="DV168" s="526"/>
    </row>
    <row r="169" spans="2:126" ht="6" customHeight="1" x14ac:dyDescent="0.25">
      <c r="B169" s="740"/>
      <c r="C169" s="741"/>
      <c r="D169" s="742"/>
      <c r="E169" s="749"/>
      <c r="F169" s="750"/>
      <c r="G169" s="750"/>
      <c r="H169" s="750"/>
      <c r="I169" s="750"/>
      <c r="J169" s="750"/>
      <c r="K169" s="750"/>
      <c r="L169" s="750"/>
      <c r="M169" s="750"/>
      <c r="N169" s="750"/>
      <c r="O169" s="750"/>
      <c r="P169" s="750"/>
      <c r="Q169" s="750"/>
      <c r="R169" s="751"/>
      <c r="S169" s="707"/>
      <c r="T169" s="708"/>
      <c r="U169" s="708"/>
      <c r="V169" s="708"/>
      <c r="W169" s="708"/>
      <c r="X169" s="709"/>
      <c r="Y169" s="758"/>
      <c r="Z169" s="759"/>
      <c r="AA169" s="759"/>
      <c r="AB169" s="759"/>
      <c r="AC169" s="759"/>
      <c r="AD169" s="759"/>
      <c r="AE169" s="759"/>
      <c r="AF169" s="760"/>
      <c r="AG169" s="758"/>
      <c r="AH169" s="759"/>
      <c r="AI169" s="759"/>
      <c r="AJ169" s="759"/>
      <c r="AK169" s="759"/>
      <c r="AL169" s="759"/>
      <c r="AM169" s="759"/>
      <c r="AN169" s="760"/>
      <c r="AO169" s="758"/>
      <c r="AP169" s="759"/>
      <c r="AQ169" s="759"/>
      <c r="AR169" s="759"/>
      <c r="AS169" s="759"/>
      <c r="AT169" s="759"/>
      <c r="AU169" s="759"/>
      <c r="AV169" s="760"/>
      <c r="AW169" s="767"/>
      <c r="AX169" s="768"/>
      <c r="AY169" s="768"/>
      <c r="AZ169" s="768"/>
      <c r="BA169" s="768"/>
      <c r="BB169" s="768"/>
      <c r="BC169" s="768"/>
      <c r="BD169" s="769"/>
      <c r="BE169" s="775"/>
      <c r="BF169" s="776"/>
      <c r="BG169" s="776"/>
      <c r="BH169" s="776"/>
      <c r="BI169" s="776"/>
      <c r="BJ169" s="776"/>
      <c r="BK169" s="776"/>
      <c r="BL169" s="776"/>
      <c r="BM169" s="782"/>
      <c r="BN169" s="783"/>
      <c r="BO169" s="783"/>
      <c r="BP169" s="783"/>
      <c r="BQ169" s="783"/>
      <c r="BR169" s="783"/>
      <c r="BS169" s="783"/>
      <c r="BT169" s="784"/>
      <c r="BU169" s="707"/>
      <c r="BV169" s="708"/>
      <c r="BW169" s="708"/>
      <c r="BX169" s="708"/>
      <c r="BY169" s="708"/>
      <c r="BZ169" s="709"/>
      <c r="CA169" s="707"/>
      <c r="CB169" s="708"/>
      <c r="CC169" s="708"/>
      <c r="CD169" s="708"/>
      <c r="CE169" s="709"/>
      <c r="CF169" s="707"/>
      <c r="CG169" s="708"/>
      <c r="CH169" s="708"/>
      <c r="CI169" s="708"/>
      <c r="CJ169" s="709"/>
      <c r="CK169" s="707"/>
      <c r="CL169" s="708"/>
      <c r="CM169" s="708"/>
      <c r="CN169" s="708"/>
      <c r="CO169" s="708"/>
      <c r="CP169" s="709"/>
      <c r="CQ169" s="707"/>
      <c r="CR169" s="708"/>
      <c r="CS169" s="708"/>
      <c r="CT169" s="708"/>
      <c r="CU169" s="708"/>
      <c r="CV169" s="709"/>
      <c r="CW169" s="707"/>
      <c r="CX169" s="708"/>
      <c r="CY169" s="708"/>
      <c r="CZ169" s="708"/>
      <c r="DA169" s="708"/>
      <c r="DB169" s="709"/>
      <c r="DC169" s="707"/>
      <c r="DD169" s="708"/>
      <c r="DE169" s="708"/>
      <c r="DF169" s="708"/>
      <c r="DG169" s="708"/>
      <c r="DH169" s="708"/>
      <c r="DI169" s="709"/>
      <c r="DJ169" s="707"/>
      <c r="DK169" s="708"/>
      <c r="DL169" s="708"/>
      <c r="DM169" s="708"/>
      <c r="DN169" s="708"/>
      <c r="DO169" s="709"/>
      <c r="DP169" s="707"/>
      <c r="DQ169" s="708"/>
      <c r="DR169" s="708"/>
      <c r="DS169" s="708"/>
      <c r="DT169" s="709"/>
      <c r="DV169" s="526"/>
    </row>
    <row r="170" spans="2:126" ht="6" customHeight="1" x14ac:dyDescent="0.25">
      <c r="B170" s="743"/>
      <c r="C170" s="744"/>
      <c r="D170" s="745"/>
      <c r="E170" s="752"/>
      <c r="F170" s="753"/>
      <c r="G170" s="753"/>
      <c r="H170" s="753"/>
      <c r="I170" s="753"/>
      <c r="J170" s="753"/>
      <c r="K170" s="753"/>
      <c r="L170" s="753"/>
      <c r="M170" s="753"/>
      <c r="N170" s="753"/>
      <c r="O170" s="753"/>
      <c r="P170" s="753"/>
      <c r="Q170" s="753"/>
      <c r="R170" s="754"/>
      <c r="S170" s="710"/>
      <c r="T170" s="711"/>
      <c r="U170" s="711"/>
      <c r="V170" s="711"/>
      <c r="W170" s="711"/>
      <c r="X170" s="712"/>
      <c r="Y170" s="761"/>
      <c r="Z170" s="762"/>
      <c r="AA170" s="762"/>
      <c r="AB170" s="762"/>
      <c r="AC170" s="762"/>
      <c r="AD170" s="762"/>
      <c r="AE170" s="762"/>
      <c r="AF170" s="763"/>
      <c r="AG170" s="761"/>
      <c r="AH170" s="762"/>
      <c r="AI170" s="762"/>
      <c r="AJ170" s="762"/>
      <c r="AK170" s="762"/>
      <c r="AL170" s="762"/>
      <c r="AM170" s="762"/>
      <c r="AN170" s="763"/>
      <c r="AO170" s="761"/>
      <c r="AP170" s="762"/>
      <c r="AQ170" s="762"/>
      <c r="AR170" s="762"/>
      <c r="AS170" s="762"/>
      <c r="AT170" s="762"/>
      <c r="AU170" s="762"/>
      <c r="AV170" s="763"/>
      <c r="AW170" s="770"/>
      <c r="AX170" s="771"/>
      <c r="AY170" s="771"/>
      <c r="AZ170" s="771"/>
      <c r="BA170" s="771"/>
      <c r="BB170" s="771"/>
      <c r="BC170" s="771"/>
      <c r="BD170" s="772"/>
      <c r="BE170" s="777"/>
      <c r="BF170" s="778"/>
      <c r="BG170" s="778"/>
      <c r="BH170" s="778"/>
      <c r="BI170" s="778"/>
      <c r="BJ170" s="778"/>
      <c r="BK170" s="778"/>
      <c r="BL170" s="778"/>
      <c r="BM170" s="785"/>
      <c r="BN170" s="786"/>
      <c r="BO170" s="786"/>
      <c r="BP170" s="786"/>
      <c r="BQ170" s="786"/>
      <c r="BR170" s="786"/>
      <c r="BS170" s="786"/>
      <c r="BT170" s="787"/>
      <c r="BU170" s="710"/>
      <c r="BV170" s="711"/>
      <c r="BW170" s="711"/>
      <c r="BX170" s="711"/>
      <c r="BY170" s="711"/>
      <c r="BZ170" s="712"/>
      <c r="CA170" s="710"/>
      <c r="CB170" s="711"/>
      <c r="CC170" s="711"/>
      <c r="CD170" s="711"/>
      <c r="CE170" s="712"/>
      <c r="CF170" s="710"/>
      <c r="CG170" s="711"/>
      <c r="CH170" s="711"/>
      <c r="CI170" s="711"/>
      <c r="CJ170" s="712"/>
      <c r="CK170" s="710"/>
      <c r="CL170" s="711"/>
      <c r="CM170" s="711"/>
      <c r="CN170" s="711"/>
      <c r="CO170" s="711"/>
      <c r="CP170" s="712"/>
      <c r="CQ170" s="710"/>
      <c r="CR170" s="711"/>
      <c r="CS170" s="711"/>
      <c r="CT170" s="711"/>
      <c r="CU170" s="711"/>
      <c r="CV170" s="712"/>
      <c r="CW170" s="710"/>
      <c r="CX170" s="711"/>
      <c r="CY170" s="711"/>
      <c r="CZ170" s="711"/>
      <c r="DA170" s="711"/>
      <c r="DB170" s="712"/>
      <c r="DC170" s="710"/>
      <c r="DD170" s="711"/>
      <c r="DE170" s="711"/>
      <c r="DF170" s="711"/>
      <c r="DG170" s="711"/>
      <c r="DH170" s="711"/>
      <c r="DI170" s="712"/>
      <c r="DJ170" s="710"/>
      <c r="DK170" s="711"/>
      <c r="DL170" s="711"/>
      <c r="DM170" s="711"/>
      <c r="DN170" s="711"/>
      <c r="DO170" s="712"/>
      <c r="DP170" s="710"/>
      <c r="DQ170" s="711"/>
      <c r="DR170" s="711"/>
      <c r="DS170" s="711"/>
      <c r="DT170" s="712"/>
      <c r="DV170" s="526"/>
    </row>
    <row r="171" spans="2:126" ht="6" customHeight="1" x14ac:dyDescent="0.25">
      <c r="B171" s="737">
        <v>145</v>
      </c>
      <c r="C171" s="738"/>
      <c r="D171" s="739"/>
      <c r="E171" s="746"/>
      <c r="F171" s="747"/>
      <c r="G171" s="747"/>
      <c r="H171" s="747"/>
      <c r="I171" s="747"/>
      <c r="J171" s="747"/>
      <c r="K171" s="747"/>
      <c r="L171" s="747"/>
      <c r="M171" s="747"/>
      <c r="N171" s="747"/>
      <c r="O171" s="747"/>
      <c r="P171" s="747"/>
      <c r="Q171" s="747"/>
      <c r="R171" s="748"/>
      <c r="S171" s="704"/>
      <c r="T171" s="705"/>
      <c r="U171" s="705"/>
      <c r="V171" s="705"/>
      <c r="W171" s="705"/>
      <c r="X171" s="706"/>
      <c r="Y171" s="755"/>
      <c r="Z171" s="756"/>
      <c r="AA171" s="756"/>
      <c r="AB171" s="756"/>
      <c r="AC171" s="756"/>
      <c r="AD171" s="756"/>
      <c r="AE171" s="756"/>
      <c r="AF171" s="757"/>
      <c r="AG171" s="755"/>
      <c r="AH171" s="756"/>
      <c r="AI171" s="756"/>
      <c r="AJ171" s="756"/>
      <c r="AK171" s="756"/>
      <c r="AL171" s="756"/>
      <c r="AM171" s="756"/>
      <c r="AN171" s="757"/>
      <c r="AO171" s="755"/>
      <c r="AP171" s="756"/>
      <c r="AQ171" s="756"/>
      <c r="AR171" s="756"/>
      <c r="AS171" s="756"/>
      <c r="AT171" s="756"/>
      <c r="AU171" s="756"/>
      <c r="AV171" s="757"/>
      <c r="AW171" s="764" t="str">
        <f>IF(AG171="","",AG171+AO171)</f>
        <v/>
      </c>
      <c r="AX171" s="765"/>
      <c r="AY171" s="765"/>
      <c r="AZ171" s="765"/>
      <c r="BA171" s="765"/>
      <c r="BB171" s="765"/>
      <c r="BC171" s="765"/>
      <c r="BD171" s="766"/>
      <c r="BE171" s="773"/>
      <c r="BF171" s="774"/>
      <c r="BG171" s="774"/>
      <c r="BH171" s="774"/>
      <c r="BI171" s="774"/>
      <c r="BJ171" s="774"/>
      <c r="BK171" s="774"/>
      <c r="BL171" s="774"/>
      <c r="BM171" s="779" t="str">
        <f>IF(BE171=0,"",BE171*12)</f>
        <v/>
      </c>
      <c r="BN171" s="780"/>
      <c r="BO171" s="780"/>
      <c r="BP171" s="780"/>
      <c r="BQ171" s="780"/>
      <c r="BR171" s="780"/>
      <c r="BS171" s="780"/>
      <c r="BT171" s="781"/>
      <c r="BU171" s="704"/>
      <c r="BV171" s="705"/>
      <c r="BW171" s="705"/>
      <c r="BX171" s="705"/>
      <c r="BY171" s="705"/>
      <c r="BZ171" s="706"/>
      <c r="CA171" s="704"/>
      <c r="CB171" s="705"/>
      <c r="CC171" s="705"/>
      <c r="CD171" s="705"/>
      <c r="CE171" s="706"/>
      <c r="CF171" s="704"/>
      <c r="CG171" s="705"/>
      <c r="CH171" s="705"/>
      <c r="CI171" s="705"/>
      <c r="CJ171" s="706"/>
      <c r="CK171" s="704"/>
      <c r="CL171" s="705"/>
      <c r="CM171" s="705"/>
      <c r="CN171" s="705"/>
      <c r="CO171" s="705"/>
      <c r="CP171" s="706"/>
      <c r="CQ171" s="704"/>
      <c r="CR171" s="705"/>
      <c r="CS171" s="705"/>
      <c r="CT171" s="705"/>
      <c r="CU171" s="705"/>
      <c r="CV171" s="706"/>
      <c r="CW171" s="704"/>
      <c r="CX171" s="705"/>
      <c r="CY171" s="705"/>
      <c r="CZ171" s="705"/>
      <c r="DA171" s="705"/>
      <c r="DB171" s="706"/>
      <c r="DC171" s="788"/>
      <c r="DD171" s="705"/>
      <c r="DE171" s="705"/>
      <c r="DF171" s="705"/>
      <c r="DG171" s="705"/>
      <c r="DH171" s="705"/>
      <c r="DI171" s="706"/>
      <c r="DJ171" s="704"/>
      <c r="DK171" s="705"/>
      <c r="DL171" s="705"/>
      <c r="DM171" s="705"/>
      <c r="DN171" s="705"/>
      <c r="DO171" s="706"/>
      <c r="DP171" s="704"/>
      <c r="DQ171" s="705"/>
      <c r="DR171" s="705"/>
      <c r="DS171" s="705"/>
      <c r="DT171" s="706"/>
      <c r="DV171" s="526"/>
    </row>
    <row r="172" spans="2:126" ht="6" customHeight="1" x14ac:dyDescent="0.25">
      <c r="B172" s="740"/>
      <c r="C172" s="741"/>
      <c r="D172" s="742"/>
      <c r="E172" s="749"/>
      <c r="F172" s="750"/>
      <c r="G172" s="750"/>
      <c r="H172" s="750"/>
      <c r="I172" s="750"/>
      <c r="J172" s="750"/>
      <c r="K172" s="750"/>
      <c r="L172" s="750"/>
      <c r="M172" s="750"/>
      <c r="N172" s="750"/>
      <c r="O172" s="750"/>
      <c r="P172" s="750"/>
      <c r="Q172" s="750"/>
      <c r="R172" s="751"/>
      <c r="S172" s="707"/>
      <c r="T172" s="708"/>
      <c r="U172" s="708"/>
      <c r="V172" s="708"/>
      <c r="W172" s="708"/>
      <c r="X172" s="709"/>
      <c r="Y172" s="758"/>
      <c r="Z172" s="759"/>
      <c r="AA172" s="759"/>
      <c r="AB172" s="759"/>
      <c r="AC172" s="759"/>
      <c r="AD172" s="759"/>
      <c r="AE172" s="759"/>
      <c r="AF172" s="760"/>
      <c r="AG172" s="758"/>
      <c r="AH172" s="759"/>
      <c r="AI172" s="759"/>
      <c r="AJ172" s="759"/>
      <c r="AK172" s="759"/>
      <c r="AL172" s="759"/>
      <c r="AM172" s="759"/>
      <c r="AN172" s="760"/>
      <c r="AO172" s="758"/>
      <c r="AP172" s="759"/>
      <c r="AQ172" s="759"/>
      <c r="AR172" s="759"/>
      <c r="AS172" s="759"/>
      <c r="AT172" s="759"/>
      <c r="AU172" s="759"/>
      <c r="AV172" s="760"/>
      <c r="AW172" s="767"/>
      <c r="AX172" s="768"/>
      <c r="AY172" s="768"/>
      <c r="AZ172" s="768"/>
      <c r="BA172" s="768"/>
      <c r="BB172" s="768"/>
      <c r="BC172" s="768"/>
      <c r="BD172" s="769"/>
      <c r="BE172" s="775"/>
      <c r="BF172" s="776"/>
      <c r="BG172" s="776"/>
      <c r="BH172" s="776"/>
      <c r="BI172" s="776"/>
      <c r="BJ172" s="776"/>
      <c r="BK172" s="776"/>
      <c r="BL172" s="776"/>
      <c r="BM172" s="782"/>
      <c r="BN172" s="783"/>
      <c r="BO172" s="783"/>
      <c r="BP172" s="783"/>
      <c r="BQ172" s="783"/>
      <c r="BR172" s="783"/>
      <c r="BS172" s="783"/>
      <c r="BT172" s="784"/>
      <c r="BU172" s="707"/>
      <c r="BV172" s="708"/>
      <c r="BW172" s="708"/>
      <c r="BX172" s="708"/>
      <c r="BY172" s="708"/>
      <c r="BZ172" s="709"/>
      <c r="CA172" s="707"/>
      <c r="CB172" s="708"/>
      <c r="CC172" s="708"/>
      <c r="CD172" s="708"/>
      <c r="CE172" s="709"/>
      <c r="CF172" s="707"/>
      <c r="CG172" s="708"/>
      <c r="CH172" s="708"/>
      <c r="CI172" s="708"/>
      <c r="CJ172" s="709"/>
      <c r="CK172" s="707"/>
      <c r="CL172" s="708"/>
      <c r="CM172" s="708"/>
      <c r="CN172" s="708"/>
      <c r="CO172" s="708"/>
      <c r="CP172" s="709"/>
      <c r="CQ172" s="707"/>
      <c r="CR172" s="708"/>
      <c r="CS172" s="708"/>
      <c r="CT172" s="708"/>
      <c r="CU172" s="708"/>
      <c r="CV172" s="709"/>
      <c r="CW172" s="707"/>
      <c r="CX172" s="708"/>
      <c r="CY172" s="708"/>
      <c r="CZ172" s="708"/>
      <c r="DA172" s="708"/>
      <c r="DB172" s="709"/>
      <c r="DC172" s="707"/>
      <c r="DD172" s="708"/>
      <c r="DE172" s="708"/>
      <c r="DF172" s="708"/>
      <c r="DG172" s="708"/>
      <c r="DH172" s="708"/>
      <c r="DI172" s="709"/>
      <c r="DJ172" s="707"/>
      <c r="DK172" s="708"/>
      <c r="DL172" s="708"/>
      <c r="DM172" s="708"/>
      <c r="DN172" s="708"/>
      <c r="DO172" s="709"/>
      <c r="DP172" s="707"/>
      <c r="DQ172" s="708"/>
      <c r="DR172" s="708"/>
      <c r="DS172" s="708"/>
      <c r="DT172" s="709"/>
      <c r="DV172" s="526"/>
    </row>
    <row r="173" spans="2:126" ht="6" customHeight="1" x14ac:dyDescent="0.25">
      <c r="B173" s="743"/>
      <c r="C173" s="744"/>
      <c r="D173" s="745"/>
      <c r="E173" s="752"/>
      <c r="F173" s="753"/>
      <c r="G173" s="753"/>
      <c r="H173" s="753"/>
      <c r="I173" s="753"/>
      <c r="J173" s="753"/>
      <c r="K173" s="753"/>
      <c r="L173" s="753"/>
      <c r="M173" s="753"/>
      <c r="N173" s="753"/>
      <c r="O173" s="753"/>
      <c r="P173" s="753"/>
      <c r="Q173" s="753"/>
      <c r="R173" s="754"/>
      <c r="S173" s="710"/>
      <c r="T173" s="711"/>
      <c r="U173" s="711"/>
      <c r="V173" s="711"/>
      <c r="W173" s="711"/>
      <c r="X173" s="712"/>
      <c r="Y173" s="761"/>
      <c r="Z173" s="762"/>
      <c r="AA173" s="762"/>
      <c r="AB173" s="762"/>
      <c r="AC173" s="762"/>
      <c r="AD173" s="762"/>
      <c r="AE173" s="762"/>
      <c r="AF173" s="763"/>
      <c r="AG173" s="761"/>
      <c r="AH173" s="762"/>
      <c r="AI173" s="762"/>
      <c r="AJ173" s="762"/>
      <c r="AK173" s="762"/>
      <c r="AL173" s="762"/>
      <c r="AM173" s="762"/>
      <c r="AN173" s="763"/>
      <c r="AO173" s="761"/>
      <c r="AP173" s="762"/>
      <c r="AQ173" s="762"/>
      <c r="AR173" s="762"/>
      <c r="AS173" s="762"/>
      <c r="AT173" s="762"/>
      <c r="AU173" s="762"/>
      <c r="AV173" s="763"/>
      <c r="AW173" s="770"/>
      <c r="AX173" s="771"/>
      <c r="AY173" s="771"/>
      <c r="AZ173" s="771"/>
      <c r="BA173" s="771"/>
      <c r="BB173" s="771"/>
      <c r="BC173" s="771"/>
      <c r="BD173" s="772"/>
      <c r="BE173" s="777"/>
      <c r="BF173" s="778"/>
      <c r="BG173" s="778"/>
      <c r="BH173" s="778"/>
      <c r="BI173" s="778"/>
      <c r="BJ173" s="778"/>
      <c r="BK173" s="778"/>
      <c r="BL173" s="778"/>
      <c r="BM173" s="785"/>
      <c r="BN173" s="786"/>
      <c r="BO173" s="786"/>
      <c r="BP173" s="786"/>
      <c r="BQ173" s="786"/>
      <c r="BR173" s="786"/>
      <c r="BS173" s="786"/>
      <c r="BT173" s="787"/>
      <c r="BU173" s="710"/>
      <c r="BV173" s="711"/>
      <c r="BW173" s="711"/>
      <c r="BX173" s="711"/>
      <c r="BY173" s="711"/>
      <c r="BZ173" s="712"/>
      <c r="CA173" s="710"/>
      <c r="CB173" s="711"/>
      <c r="CC173" s="711"/>
      <c r="CD173" s="711"/>
      <c r="CE173" s="712"/>
      <c r="CF173" s="710"/>
      <c r="CG173" s="711"/>
      <c r="CH173" s="711"/>
      <c r="CI173" s="711"/>
      <c r="CJ173" s="712"/>
      <c r="CK173" s="710"/>
      <c r="CL173" s="711"/>
      <c r="CM173" s="711"/>
      <c r="CN173" s="711"/>
      <c r="CO173" s="711"/>
      <c r="CP173" s="712"/>
      <c r="CQ173" s="710"/>
      <c r="CR173" s="711"/>
      <c r="CS173" s="711"/>
      <c r="CT173" s="711"/>
      <c r="CU173" s="711"/>
      <c r="CV173" s="712"/>
      <c r="CW173" s="710"/>
      <c r="CX173" s="711"/>
      <c r="CY173" s="711"/>
      <c r="CZ173" s="711"/>
      <c r="DA173" s="711"/>
      <c r="DB173" s="712"/>
      <c r="DC173" s="710"/>
      <c r="DD173" s="711"/>
      <c r="DE173" s="711"/>
      <c r="DF173" s="711"/>
      <c r="DG173" s="711"/>
      <c r="DH173" s="711"/>
      <c r="DI173" s="712"/>
      <c r="DJ173" s="710"/>
      <c r="DK173" s="711"/>
      <c r="DL173" s="711"/>
      <c r="DM173" s="711"/>
      <c r="DN173" s="711"/>
      <c r="DO173" s="712"/>
      <c r="DP173" s="710"/>
      <c r="DQ173" s="711"/>
      <c r="DR173" s="711"/>
      <c r="DS173" s="711"/>
      <c r="DT173" s="712"/>
      <c r="DV173" s="526"/>
    </row>
    <row r="174" spans="2:126" ht="6" customHeight="1" x14ac:dyDescent="0.25">
      <c r="B174" s="737">
        <v>146</v>
      </c>
      <c r="C174" s="738"/>
      <c r="D174" s="739"/>
      <c r="E174" s="746"/>
      <c r="F174" s="747"/>
      <c r="G174" s="747"/>
      <c r="H174" s="747"/>
      <c r="I174" s="747"/>
      <c r="J174" s="747"/>
      <c r="K174" s="747"/>
      <c r="L174" s="747"/>
      <c r="M174" s="747"/>
      <c r="N174" s="747"/>
      <c r="O174" s="747"/>
      <c r="P174" s="747"/>
      <c r="Q174" s="747"/>
      <c r="R174" s="748"/>
      <c r="S174" s="704"/>
      <c r="T174" s="705"/>
      <c r="U174" s="705"/>
      <c r="V174" s="705"/>
      <c r="W174" s="705"/>
      <c r="X174" s="706"/>
      <c r="Y174" s="755"/>
      <c r="Z174" s="756"/>
      <c r="AA174" s="756"/>
      <c r="AB174" s="756"/>
      <c r="AC174" s="756"/>
      <c r="AD174" s="756"/>
      <c r="AE174" s="756"/>
      <c r="AF174" s="757"/>
      <c r="AG174" s="755"/>
      <c r="AH174" s="756"/>
      <c r="AI174" s="756"/>
      <c r="AJ174" s="756"/>
      <c r="AK174" s="756"/>
      <c r="AL174" s="756"/>
      <c r="AM174" s="756"/>
      <c r="AN174" s="757"/>
      <c r="AO174" s="755"/>
      <c r="AP174" s="756"/>
      <c r="AQ174" s="756"/>
      <c r="AR174" s="756"/>
      <c r="AS174" s="756"/>
      <c r="AT174" s="756"/>
      <c r="AU174" s="756"/>
      <c r="AV174" s="757"/>
      <c r="AW174" s="764" t="str">
        <f>IF(AG174="","",AG174+AO174)</f>
        <v/>
      </c>
      <c r="AX174" s="765"/>
      <c r="AY174" s="765"/>
      <c r="AZ174" s="765"/>
      <c r="BA174" s="765"/>
      <c r="BB174" s="765"/>
      <c r="BC174" s="765"/>
      <c r="BD174" s="766"/>
      <c r="BE174" s="773"/>
      <c r="BF174" s="774"/>
      <c r="BG174" s="774"/>
      <c r="BH174" s="774"/>
      <c r="BI174" s="774"/>
      <c r="BJ174" s="774"/>
      <c r="BK174" s="774"/>
      <c r="BL174" s="774"/>
      <c r="BM174" s="779" t="str">
        <f>IF(BE174=0,"",BE174*12)</f>
        <v/>
      </c>
      <c r="BN174" s="780"/>
      <c r="BO174" s="780"/>
      <c r="BP174" s="780"/>
      <c r="BQ174" s="780"/>
      <c r="BR174" s="780"/>
      <c r="BS174" s="780"/>
      <c r="BT174" s="781"/>
      <c r="BU174" s="704"/>
      <c r="BV174" s="705"/>
      <c r="BW174" s="705"/>
      <c r="BX174" s="705"/>
      <c r="BY174" s="705"/>
      <c r="BZ174" s="706"/>
      <c r="CA174" s="704"/>
      <c r="CB174" s="705"/>
      <c r="CC174" s="705"/>
      <c r="CD174" s="705"/>
      <c r="CE174" s="706"/>
      <c r="CF174" s="704"/>
      <c r="CG174" s="705"/>
      <c r="CH174" s="705"/>
      <c r="CI174" s="705"/>
      <c r="CJ174" s="706"/>
      <c r="CK174" s="704"/>
      <c r="CL174" s="705"/>
      <c r="CM174" s="705"/>
      <c r="CN174" s="705"/>
      <c r="CO174" s="705"/>
      <c r="CP174" s="706"/>
      <c r="CQ174" s="704"/>
      <c r="CR174" s="705"/>
      <c r="CS174" s="705"/>
      <c r="CT174" s="705"/>
      <c r="CU174" s="705"/>
      <c r="CV174" s="706"/>
      <c r="CW174" s="704"/>
      <c r="CX174" s="705"/>
      <c r="CY174" s="705"/>
      <c r="CZ174" s="705"/>
      <c r="DA174" s="705"/>
      <c r="DB174" s="706"/>
      <c r="DC174" s="788"/>
      <c r="DD174" s="705"/>
      <c r="DE174" s="705"/>
      <c r="DF174" s="705"/>
      <c r="DG174" s="705"/>
      <c r="DH174" s="705"/>
      <c r="DI174" s="706"/>
      <c r="DJ174" s="704"/>
      <c r="DK174" s="705"/>
      <c r="DL174" s="705"/>
      <c r="DM174" s="705"/>
      <c r="DN174" s="705"/>
      <c r="DO174" s="706"/>
      <c r="DP174" s="704"/>
      <c r="DQ174" s="705"/>
      <c r="DR174" s="705"/>
      <c r="DS174" s="705"/>
      <c r="DT174" s="706"/>
      <c r="DV174" s="526"/>
    </row>
    <row r="175" spans="2:126" ht="6" customHeight="1" x14ac:dyDescent="0.25">
      <c r="B175" s="740"/>
      <c r="C175" s="741"/>
      <c r="D175" s="742"/>
      <c r="E175" s="749"/>
      <c r="F175" s="750"/>
      <c r="G175" s="750"/>
      <c r="H175" s="750"/>
      <c r="I175" s="750"/>
      <c r="J175" s="750"/>
      <c r="K175" s="750"/>
      <c r="L175" s="750"/>
      <c r="M175" s="750"/>
      <c r="N175" s="750"/>
      <c r="O175" s="750"/>
      <c r="P175" s="750"/>
      <c r="Q175" s="750"/>
      <c r="R175" s="751"/>
      <c r="S175" s="707"/>
      <c r="T175" s="708"/>
      <c r="U175" s="708"/>
      <c r="V175" s="708"/>
      <c r="W175" s="708"/>
      <c r="X175" s="709"/>
      <c r="Y175" s="758"/>
      <c r="Z175" s="759"/>
      <c r="AA175" s="759"/>
      <c r="AB175" s="759"/>
      <c r="AC175" s="759"/>
      <c r="AD175" s="759"/>
      <c r="AE175" s="759"/>
      <c r="AF175" s="760"/>
      <c r="AG175" s="758"/>
      <c r="AH175" s="759"/>
      <c r="AI175" s="759"/>
      <c r="AJ175" s="759"/>
      <c r="AK175" s="759"/>
      <c r="AL175" s="759"/>
      <c r="AM175" s="759"/>
      <c r="AN175" s="760"/>
      <c r="AO175" s="758"/>
      <c r="AP175" s="759"/>
      <c r="AQ175" s="759"/>
      <c r="AR175" s="759"/>
      <c r="AS175" s="759"/>
      <c r="AT175" s="759"/>
      <c r="AU175" s="759"/>
      <c r="AV175" s="760"/>
      <c r="AW175" s="767"/>
      <c r="AX175" s="768"/>
      <c r="AY175" s="768"/>
      <c r="AZ175" s="768"/>
      <c r="BA175" s="768"/>
      <c r="BB175" s="768"/>
      <c r="BC175" s="768"/>
      <c r="BD175" s="769"/>
      <c r="BE175" s="775"/>
      <c r="BF175" s="776"/>
      <c r="BG175" s="776"/>
      <c r="BH175" s="776"/>
      <c r="BI175" s="776"/>
      <c r="BJ175" s="776"/>
      <c r="BK175" s="776"/>
      <c r="BL175" s="776"/>
      <c r="BM175" s="782"/>
      <c r="BN175" s="783"/>
      <c r="BO175" s="783"/>
      <c r="BP175" s="783"/>
      <c r="BQ175" s="783"/>
      <c r="BR175" s="783"/>
      <c r="BS175" s="783"/>
      <c r="BT175" s="784"/>
      <c r="BU175" s="707"/>
      <c r="BV175" s="708"/>
      <c r="BW175" s="708"/>
      <c r="BX175" s="708"/>
      <c r="BY175" s="708"/>
      <c r="BZ175" s="709"/>
      <c r="CA175" s="707"/>
      <c r="CB175" s="708"/>
      <c r="CC175" s="708"/>
      <c r="CD175" s="708"/>
      <c r="CE175" s="709"/>
      <c r="CF175" s="707"/>
      <c r="CG175" s="708"/>
      <c r="CH175" s="708"/>
      <c r="CI175" s="708"/>
      <c r="CJ175" s="709"/>
      <c r="CK175" s="707"/>
      <c r="CL175" s="708"/>
      <c r="CM175" s="708"/>
      <c r="CN175" s="708"/>
      <c r="CO175" s="708"/>
      <c r="CP175" s="709"/>
      <c r="CQ175" s="707"/>
      <c r="CR175" s="708"/>
      <c r="CS175" s="708"/>
      <c r="CT175" s="708"/>
      <c r="CU175" s="708"/>
      <c r="CV175" s="709"/>
      <c r="CW175" s="707"/>
      <c r="CX175" s="708"/>
      <c r="CY175" s="708"/>
      <c r="CZ175" s="708"/>
      <c r="DA175" s="708"/>
      <c r="DB175" s="709"/>
      <c r="DC175" s="707"/>
      <c r="DD175" s="708"/>
      <c r="DE175" s="708"/>
      <c r="DF175" s="708"/>
      <c r="DG175" s="708"/>
      <c r="DH175" s="708"/>
      <c r="DI175" s="709"/>
      <c r="DJ175" s="707"/>
      <c r="DK175" s="708"/>
      <c r="DL175" s="708"/>
      <c r="DM175" s="708"/>
      <c r="DN175" s="708"/>
      <c r="DO175" s="709"/>
      <c r="DP175" s="707"/>
      <c r="DQ175" s="708"/>
      <c r="DR175" s="708"/>
      <c r="DS175" s="708"/>
      <c r="DT175" s="709"/>
      <c r="DV175" s="526"/>
    </row>
    <row r="176" spans="2:126" ht="6" customHeight="1" x14ac:dyDescent="0.25">
      <c r="B176" s="743"/>
      <c r="C176" s="744"/>
      <c r="D176" s="745"/>
      <c r="E176" s="752"/>
      <c r="F176" s="753"/>
      <c r="G176" s="753"/>
      <c r="H176" s="753"/>
      <c r="I176" s="753"/>
      <c r="J176" s="753"/>
      <c r="K176" s="753"/>
      <c r="L176" s="753"/>
      <c r="M176" s="753"/>
      <c r="N176" s="753"/>
      <c r="O176" s="753"/>
      <c r="P176" s="753"/>
      <c r="Q176" s="753"/>
      <c r="R176" s="754"/>
      <c r="S176" s="710"/>
      <c r="T176" s="711"/>
      <c r="U176" s="711"/>
      <c r="V176" s="711"/>
      <c r="W176" s="711"/>
      <c r="X176" s="712"/>
      <c r="Y176" s="761"/>
      <c r="Z176" s="762"/>
      <c r="AA176" s="762"/>
      <c r="AB176" s="762"/>
      <c r="AC176" s="762"/>
      <c r="AD176" s="762"/>
      <c r="AE176" s="762"/>
      <c r="AF176" s="763"/>
      <c r="AG176" s="761"/>
      <c r="AH176" s="762"/>
      <c r="AI176" s="762"/>
      <c r="AJ176" s="762"/>
      <c r="AK176" s="762"/>
      <c r="AL176" s="762"/>
      <c r="AM176" s="762"/>
      <c r="AN176" s="763"/>
      <c r="AO176" s="761"/>
      <c r="AP176" s="762"/>
      <c r="AQ176" s="762"/>
      <c r="AR176" s="762"/>
      <c r="AS176" s="762"/>
      <c r="AT176" s="762"/>
      <c r="AU176" s="762"/>
      <c r="AV176" s="763"/>
      <c r="AW176" s="770"/>
      <c r="AX176" s="771"/>
      <c r="AY176" s="771"/>
      <c r="AZ176" s="771"/>
      <c r="BA176" s="771"/>
      <c r="BB176" s="771"/>
      <c r="BC176" s="771"/>
      <c r="BD176" s="772"/>
      <c r="BE176" s="777"/>
      <c r="BF176" s="778"/>
      <c r="BG176" s="778"/>
      <c r="BH176" s="778"/>
      <c r="BI176" s="778"/>
      <c r="BJ176" s="778"/>
      <c r="BK176" s="778"/>
      <c r="BL176" s="778"/>
      <c r="BM176" s="785"/>
      <c r="BN176" s="786"/>
      <c r="BO176" s="786"/>
      <c r="BP176" s="786"/>
      <c r="BQ176" s="786"/>
      <c r="BR176" s="786"/>
      <c r="BS176" s="786"/>
      <c r="BT176" s="787"/>
      <c r="BU176" s="710"/>
      <c r="BV176" s="711"/>
      <c r="BW176" s="711"/>
      <c r="BX176" s="711"/>
      <c r="BY176" s="711"/>
      <c r="BZ176" s="712"/>
      <c r="CA176" s="710"/>
      <c r="CB176" s="711"/>
      <c r="CC176" s="711"/>
      <c r="CD176" s="711"/>
      <c r="CE176" s="712"/>
      <c r="CF176" s="710"/>
      <c r="CG176" s="711"/>
      <c r="CH176" s="711"/>
      <c r="CI176" s="711"/>
      <c r="CJ176" s="712"/>
      <c r="CK176" s="710"/>
      <c r="CL176" s="711"/>
      <c r="CM176" s="711"/>
      <c r="CN176" s="711"/>
      <c r="CO176" s="711"/>
      <c r="CP176" s="712"/>
      <c r="CQ176" s="710"/>
      <c r="CR176" s="711"/>
      <c r="CS176" s="711"/>
      <c r="CT176" s="711"/>
      <c r="CU176" s="711"/>
      <c r="CV176" s="712"/>
      <c r="CW176" s="710"/>
      <c r="CX176" s="711"/>
      <c r="CY176" s="711"/>
      <c r="CZ176" s="711"/>
      <c r="DA176" s="711"/>
      <c r="DB176" s="712"/>
      <c r="DC176" s="710"/>
      <c r="DD176" s="711"/>
      <c r="DE176" s="711"/>
      <c r="DF176" s="711"/>
      <c r="DG176" s="711"/>
      <c r="DH176" s="711"/>
      <c r="DI176" s="712"/>
      <c r="DJ176" s="710"/>
      <c r="DK176" s="711"/>
      <c r="DL176" s="711"/>
      <c r="DM176" s="711"/>
      <c r="DN176" s="711"/>
      <c r="DO176" s="712"/>
      <c r="DP176" s="710"/>
      <c r="DQ176" s="711"/>
      <c r="DR176" s="711"/>
      <c r="DS176" s="711"/>
      <c r="DT176" s="712"/>
      <c r="DV176" s="526"/>
    </row>
    <row r="177" spans="2:153" ht="6" customHeight="1" x14ac:dyDescent="0.25">
      <c r="B177" s="737">
        <v>147</v>
      </c>
      <c r="C177" s="738"/>
      <c r="D177" s="739"/>
      <c r="E177" s="746"/>
      <c r="F177" s="747"/>
      <c r="G177" s="747"/>
      <c r="H177" s="747"/>
      <c r="I177" s="747"/>
      <c r="J177" s="747"/>
      <c r="K177" s="747"/>
      <c r="L177" s="747"/>
      <c r="M177" s="747"/>
      <c r="N177" s="747"/>
      <c r="O177" s="747"/>
      <c r="P177" s="747"/>
      <c r="Q177" s="747"/>
      <c r="R177" s="748"/>
      <c r="S177" s="704"/>
      <c r="T177" s="705"/>
      <c r="U177" s="705"/>
      <c r="V177" s="705"/>
      <c r="W177" s="705"/>
      <c r="X177" s="706"/>
      <c r="Y177" s="755"/>
      <c r="Z177" s="756"/>
      <c r="AA177" s="756"/>
      <c r="AB177" s="756"/>
      <c r="AC177" s="756"/>
      <c r="AD177" s="756"/>
      <c r="AE177" s="756"/>
      <c r="AF177" s="757"/>
      <c r="AG177" s="755"/>
      <c r="AH177" s="756"/>
      <c r="AI177" s="756"/>
      <c r="AJ177" s="756"/>
      <c r="AK177" s="756"/>
      <c r="AL177" s="756"/>
      <c r="AM177" s="756"/>
      <c r="AN177" s="757"/>
      <c r="AO177" s="755"/>
      <c r="AP177" s="756"/>
      <c r="AQ177" s="756"/>
      <c r="AR177" s="756"/>
      <c r="AS177" s="756"/>
      <c r="AT177" s="756"/>
      <c r="AU177" s="756"/>
      <c r="AV177" s="757"/>
      <c r="AW177" s="764" t="str">
        <f>IF(AG177="","",AG177+AO177)</f>
        <v/>
      </c>
      <c r="AX177" s="765"/>
      <c r="AY177" s="765"/>
      <c r="AZ177" s="765"/>
      <c r="BA177" s="765"/>
      <c r="BB177" s="765"/>
      <c r="BC177" s="765"/>
      <c r="BD177" s="766"/>
      <c r="BE177" s="773"/>
      <c r="BF177" s="774"/>
      <c r="BG177" s="774"/>
      <c r="BH177" s="774"/>
      <c r="BI177" s="774"/>
      <c r="BJ177" s="774"/>
      <c r="BK177" s="774"/>
      <c r="BL177" s="774"/>
      <c r="BM177" s="779" t="str">
        <f>IF(BE177=0,"",BE177*12)</f>
        <v/>
      </c>
      <c r="BN177" s="780"/>
      <c r="BO177" s="780"/>
      <c r="BP177" s="780"/>
      <c r="BQ177" s="780"/>
      <c r="BR177" s="780"/>
      <c r="BS177" s="780"/>
      <c r="BT177" s="781"/>
      <c r="BU177" s="704"/>
      <c r="BV177" s="705"/>
      <c r="BW177" s="705"/>
      <c r="BX177" s="705"/>
      <c r="BY177" s="705"/>
      <c r="BZ177" s="706"/>
      <c r="CA177" s="704"/>
      <c r="CB177" s="705"/>
      <c r="CC177" s="705"/>
      <c r="CD177" s="705"/>
      <c r="CE177" s="706"/>
      <c r="CF177" s="704"/>
      <c r="CG177" s="705"/>
      <c r="CH177" s="705"/>
      <c r="CI177" s="705"/>
      <c r="CJ177" s="706"/>
      <c r="CK177" s="704"/>
      <c r="CL177" s="705"/>
      <c r="CM177" s="705"/>
      <c r="CN177" s="705"/>
      <c r="CO177" s="705"/>
      <c r="CP177" s="706"/>
      <c r="CQ177" s="704"/>
      <c r="CR177" s="705"/>
      <c r="CS177" s="705"/>
      <c r="CT177" s="705"/>
      <c r="CU177" s="705"/>
      <c r="CV177" s="706"/>
      <c r="CW177" s="704"/>
      <c r="CX177" s="705"/>
      <c r="CY177" s="705"/>
      <c r="CZ177" s="705"/>
      <c r="DA177" s="705"/>
      <c r="DB177" s="706"/>
      <c r="DC177" s="788"/>
      <c r="DD177" s="705"/>
      <c r="DE177" s="705"/>
      <c r="DF177" s="705"/>
      <c r="DG177" s="705"/>
      <c r="DH177" s="705"/>
      <c r="DI177" s="706"/>
      <c r="DJ177" s="704"/>
      <c r="DK177" s="705"/>
      <c r="DL177" s="705"/>
      <c r="DM177" s="705"/>
      <c r="DN177" s="705"/>
      <c r="DO177" s="706"/>
      <c r="DP177" s="704"/>
      <c r="DQ177" s="705"/>
      <c r="DR177" s="705"/>
      <c r="DS177" s="705"/>
      <c r="DT177" s="706"/>
      <c r="DV177" s="526"/>
    </row>
    <row r="178" spans="2:153" ht="6" customHeight="1" x14ac:dyDescent="0.25">
      <c r="B178" s="740"/>
      <c r="C178" s="741"/>
      <c r="D178" s="742"/>
      <c r="E178" s="749"/>
      <c r="F178" s="750"/>
      <c r="G178" s="750"/>
      <c r="H178" s="750"/>
      <c r="I178" s="750"/>
      <c r="J178" s="750"/>
      <c r="K178" s="750"/>
      <c r="L178" s="750"/>
      <c r="M178" s="750"/>
      <c r="N178" s="750"/>
      <c r="O178" s="750"/>
      <c r="P178" s="750"/>
      <c r="Q178" s="750"/>
      <c r="R178" s="751"/>
      <c r="S178" s="707"/>
      <c r="T178" s="708"/>
      <c r="U178" s="708"/>
      <c r="V178" s="708"/>
      <c r="W178" s="708"/>
      <c r="X178" s="709"/>
      <c r="Y178" s="758"/>
      <c r="Z178" s="759"/>
      <c r="AA178" s="759"/>
      <c r="AB178" s="759"/>
      <c r="AC178" s="759"/>
      <c r="AD178" s="759"/>
      <c r="AE178" s="759"/>
      <c r="AF178" s="760"/>
      <c r="AG178" s="758"/>
      <c r="AH178" s="759"/>
      <c r="AI178" s="759"/>
      <c r="AJ178" s="759"/>
      <c r="AK178" s="759"/>
      <c r="AL178" s="759"/>
      <c r="AM178" s="759"/>
      <c r="AN178" s="760"/>
      <c r="AO178" s="758"/>
      <c r="AP178" s="759"/>
      <c r="AQ178" s="759"/>
      <c r="AR178" s="759"/>
      <c r="AS178" s="759"/>
      <c r="AT178" s="759"/>
      <c r="AU178" s="759"/>
      <c r="AV178" s="760"/>
      <c r="AW178" s="767"/>
      <c r="AX178" s="768"/>
      <c r="AY178" s="768"/>
      <c r="AZ178" s="768"/>
      <c r="BA178" s="768"/>
      <c r="BB178" s="768"/>
      <c r="BC178" s="768"/>
      <c r="BD178" s="769"/>
      <c r="BE178" s="775"/>
      <c r="BF178" s="776"/>
      <c r="BG178" s="776"/>
      <c r="BH178" s="776"/>
      <c r="BI178" s="776"/>
      <c r="BJ178" s="776"/>
      <c r="BK178" s="776"/>
      <c r="BL178" s="776"/>
      <c r="BM178" s="782"/>
      <c r="BN178" s="783"/>
      <c r="BO178" s="783"/>
      <c r="BP178" s="783"/>
      <c r="BQ178" s="783"/>
      <c r="BR178" s="783"/>
      <c r="BS178" s="783"/>
      <c r="BT178" s="784"/>
      <c r="BU178" s="707"/>
      <c r="BV178" s="708"/>
      <c r="BW178" s="708"/>
      <c r="BX178" s="708"/>
      <c r="BY178" s="708"/>
      <c r="BZ178" s="709"/>
      <c r="CA178" s="707"/>
      <c r="CB178" s="708"/>
      <c r="CC178" s="708"/>
      <c r="CD178" s="708"/>
      <c r="CE178" s="709"/>
      <c r="CF178" s="707"/>
      <c r="CG178" s="708"/>
      <c r="CH178" s="708"/>
      <c r="CI178" s="708"/>
      <c r="CJ178" s="709"/>
      <c r="CK178" s="707"/>
      <c r="CL178" s="708"/>
      <c r="CM178" s="708"/>
      <c r="CN178" s="708"/>
      <c r="CO178" s="708"/>
      <c r="CP178" s="709"/>
      <c r="CQ178" s="707"/>
      <c r="CR178" s="708"/>
      <c r="CS178" s="708"/>
      <c r="CT178" s="708"/>
      <c r="CU178" s="708"/>
      <c r="CV178" s="709"/>
      <c r="CW178" s="707"/>
      <c r="CX178" s="708"/>
      <c r="CY178" s="708"/>
      <c r="CZ178" s="708"/>
      <c r="DA178" s="708"/>
      <c r="DB178" s="709"/>
      <c r="DC178" s="707"/>
      <c r="DD178" s="708"/>
      <c r="DE178" s="708"/>
      <c r="DF178" s="708"/>
      <c r="DG178" s="708"/>
      <c r="DH178" s="708"/>
      <c r="DI178" s="709"/>
      <c r="DJ178" s="707"/>
      <c r="DK178" s="708"/>
      <c r="DL178" s="708"/>
      <c r="DM178" s="708"/>
      <c r="DN178" s="708"/>
      <c r="DO178" s="709"/>
      <c r="DP178" s="707"/>
      <c r="DQ178" s="708"/>
      <c r="DR178" s="708"/>
      <c r="DS178" s="708"/>
      <c r="DT178" s="709"/>
      <c r="DV178" s="526"/>
    </row>
    <row r="179" spans="2:153" ht="6" customHeight="1" x14ac:dyDescent="0.25">
      <c r="B179" s="743"/>
      <c r="C179" s="744"/>
      <c r="D179" s="745"/>
      <c r="E179" s="752"/>
      <c r="F179" s="753"/>
      <c r="G179" s="753"/>
      <c r="H179" s="753"/>
      <c r="I179" s="753"/>
      <c r="J179" s="753"/>
      <c r="K179" s="753"/>
      <c r="L179" s="753"/>
      <c r="M179" s="753"/>
      <c r="N179" s="753"/>
      <c r="O179" s="753"/>
      <c r="P179" s="753"/>
      <c r="Q179" s="753"/>
      <c r="R179" s="754"/>
      <c r="S179" s="710"/>
      <c r="T179" s="711"/>
      <c r="U179" s="711"/>
      <c r="V179" s="711"/>
      <c r="W179" s="711"/>
      <c r="X179" s="712"/>
      <c r="Y179" s="761"/>
      <c r="Z179" s="762"/>
      <c r="AA179" s="762"/>
      <c r="AB179" s="762"/>
      <c r="AC179" s="762"/>
      <c r="AD179" s="762"/>
      <c r="AE179" s="762"/>
      <c r="AF179" s="763"/>
      <c r="AG179" s="761"/>
      <c r="AH179" s="762"/>
      <c r="AI179" s="762"/>
      <c r="AJ179" s="762"/>
      <c r="AK179" s="762"/>
      <c r="AL179" s="762"/>
      <c r="AM179" s="762"/>
      <c r="AN179" s="763"/>
      <c r="AO179" s="761"/>
      <c r="AP179" s="762"/>
      <c r="AQ179" s="762"/>
      <c r="AR179" s="762"/>
      <c r="AS179" s="762"/>
      <c r="AT179" s="762"/>
      <c r="AU179" s="762"/>
      <c r="AV179" s="763"/>
      <c r="AW179" s="770"/>
      <c r="AX179" s="771"/>
      <c r="AY179" s="771"/>
      <c r="AZ179" s="771"/>
      <c r="BA179" s="771"/>
      <c r="BB179" s="771"/>
      <c r="BC179" s="771"/>
      <c r="BD179" s="772"/>
      <c r="BE179" s="777"/>
      <c r="BF179" s="778"/>
      <c r="BG179" s="778"/>
      <c r="BH179" s="778"/>
      <c r="BI179" s="778"/>
      <c r="BJ179" s="778"/>
      <c r="BK179" s="778"/>
      <c r="BL179" s="778"/>
      <c r="BM179" s="785"/>
      <c r="BN179" s="786"/>
      <c r="BO179" s="786"/>
      <c r="BP179" s="786"/>
      <c r="BQ179" s="786"/>
      <c r="BR179" s="786"/>
      <c r="BS179" s="786"/>
      <c r="BT179" s="787"/>
      <c r="BU179" s="710"/>
      <c r="BV179" s="711"/>
      <c r="BW179" s="711"/>
      <c r="BX179" s="711"/>
      <c r="BY179" s="711"/>
      <c r="BZ179" s="712"/>
      <c r="CA179" s="710"/>
      <c r="CB179" s="711"/>
      <c r="CC179" s="711"/>
      <c r="CD179" s="711"/>
      <c r="CE179" s="712"/>
      <c r="CF179" s="710"/>
      <c r="CG179" s="711"/>
      <c r="CH179" s="711"/>
      <c r="CI179" s="711"/>
      <c r="CJ179" s="712"/>
      <c r="CK179" s="710"/>
      <c r="CL179" s="711"/>
      <c r="CM179" s="711"/>
      <c r="CN179" s="711"/>
      <c r="CO179" s="711"/>
      <c r="CP179" s="712"/>
      <c r="CQ179" s="710"/>
      <c r="CR179" s="711"/>
      <c r="CS179" s="711"/>
      <c r="CT179" s="711"/>
      <c r="CU179" s="711"/>
      <c r="CV179" s="712"/>
      <c r="CW179" s="710"/>
      <c r="CX179" s="711"/>
      <c r="CY179" s="711"/>
      <c r="CZ179" s="711"/>
      <c r="DA179" s="711"/>
      <c r="DB179" s="712"/>
      <c r="DC179" s="710"/>
      <c r="DD179" s="711"/>
      <c r="DE179" s="711"/>
      <c r="DF179" s="711"/>
      <c r="DG179" s="711"/>
      <c r="DH179" s="711"/>
      <c r="DI179" s="712"/>
      <c r="DJ179" s="710"/>
      <c r="DK179" s="711"/>
      <c r="DL179" s="711"/>
      <c r="DM179" s="711"/>
      <c r="DN179" s="711"/>
      <c r="DO179" s="712"/>
      <c r="DP179" s="710"/>
      <c r="DQ179" s="711"/>
      <c r="DR179" s="711"/>
      <c r="DS179" s="711"/>
      <c r="DT179" s="712"/>
      <c r="DV179" s="526"/>
    </row>
    <row r="180" spans="2:153" ht="6" customHeight="1" x14ac:dyDescent="0.25">
      <c r="B180" s="737">
        <v>148</v>
      </c>
      <c r="C180" s="738"/>
      <c r="D180" s="739"/>
      <c r="E180" s="746"/>
      <c r="F180" s="747"/>
      <c r="G180" s="747"/>
      <c r="H180" s="747"/>
      <c r="I180" s="747"/>
      <c r="J180" s="747"/>
      <c r="K180" s="747"/>
      <c r="L180" s="747"/>
      <c r="M180" s="747"/>
      <c r="N180" s="747"/>
      <c r="O180" s="747"/>
      <c r="P180" s="747"/>
      <c r="Q180" s="747"/>
      <c r="R180" s="748"/>
      <c r="S180" s="704"/>
      <c r="T180" s="705"/>
      <c r="U180" s="705"/>
      <c r="V180" s="705"/>
      <c r="W180" s="705"/>
      <c r="X180" s="706"/>
      <c r="Y180" s="755"/>
      <c r="Z180" s="756"/>
      <c r="AA180" s="756"/>
      <c r="AB180" s="756"/>
      <c r="AC180" s="756"/>
      <c r="AD180" s="756"/>
      <c r="AE180" s="756"/>
      <c r="AF180" s="757"/>
      <c r="AG180" s="755"/>
      <c r="AH180" s="756"/>
      <c r="AI180" s="756"/>
      <c r="AJ180" s="756"/>
      <c r="AK180" s="756"/>
      <c r="AL180" s="756"/>
      <c r="AM180" s="756"/>
      <c r="AN180" s="757"/>
      <c r="AO180" s="755"/>
      <c r="AP180" s="756"/>
      <c r="AQ180" s="756"/>
      <c r="AR180" s="756"/>
      <c r="AS180" s="756"/>
      <c r="AT180" s="756"/>
      <c r="AU180" s="756"/>
      <c r="AV180" s="757"/>
      <c r="AW180" s="764" t="str">
        <f>IF(AG180="","",AG180+AO180)</f>
        <v/>
      </c>
      <c r="AX180" s="765"/>
      <c r="AY180" s="765"/>
      <c r="AZ180" s="765"/>
      <c r="BA180" s="765"/>
      <c r="BB180" s="765"/>
      <c r="BC180" s="765"/>
      <c r="BD180" s="766"/>
      <c r="BE180" s="773"/>
      <c r="BF180" s="774"/>
      <c r="BG180" s="774"/>
      <c r="BH180" s="774"/>
      <c r="BI180" s="774"/>
      <c r="BJ180" s="774"/>
      <c r="BK180" s="774"/>
      <c r="BL180" s="774"/>
      <c r="BM180" s="779" t="str">
        <f>IF(BE180=0,"",BE180*12)</f>
        <v/>
      </c>
      <c r="BN180" s="780"/>
      <c r="BO180" s="780"/>
      <c r="BP180" s="780"/>
      <c r="BQ180" s="780"/>
      <c r="BR180" s="780"/>
      <c r="BS180" s="780"/>
      <c r="BT180" s="781"/>
      <c r="BU180" s="704"/>
      <c r="BV180" s="705"/>
      <c r="BW180" s="705"/>
      <c r="BX180" s="705"/>
      <c r="BY180" s="705"/>
      <c r="BZ180" s="706"/>
      <c r="CA180" s="704"/>
      <c r="CB180" s="705"/>
      <c r="CC180" s="705"/>
      <c r="CD180" s="705"/>
      <c r="CE180" s="706"/>
      <c r="CF180" s="704"/>
      <c r="CG180" s="705"/>
      <c r="CH180" s="705"/>
      <c r="CI180" s="705"/>
      <c r="CJ180" s="706"/>
      <c r="CK180" s="704"/>
      <c r="CL180" s="705"/>
      <c r="CM180" s="705"/>
      <c r="CN180" s="705"/>
      <c r="CO180" s="705"/>
      <c r="CP180" s="706"/>
      <c r="CQ180" s="704"/>
      <c r="CR180" s="705"/>
      <c r="CS180" s="705"/>
      <c r="CT180" s="705"/>
      <c r="CU180" s="705"/>
      <c r="CV180" s="706"/>
      <c r="CW180" s="704"/>
      <c r="CX180" s="705"/>
      <c r="CY180" s="705"/>
      <c r="CZ180" s="705"/>
      <c r="DA180" s="705"/>
      <c r="DB180" s="706"/>
      <c r="DC180" s="788"/>
      <c r="DD180" s="705"/>
      <c r="DE180" s="705"/>
      <c r="DF180" s="705"/>
      <c r="DG180" s="705"/>
      <c r="DH180" s="705"/>
      <c r="DI180" s="706"/>
      <c r="DJ180" s="704"/>
      <c r="DK180" s="705"/>
      <c r="DL180" s="705"/>
      <c r="DM180" s="705"/>
      <c r="DN180" s="705"/>
      <c r="DO180" s="706"/>
      <c r="DP180" s="704"/>
      <c r="DQ180" s="705"/>
      <c r="DR180" s="705"/>
      <c r="DS180" s="705"/>
      <c r="DT180" s="706"/>
      <c r="DU180" s="69"/>
      <c r="DV180" s="526"/>
      <c r="DW180" s="69"/>
      <c r="DX180" s="69"/>
      <c r="DY180" s="69"/>
      <c r="DZ180" s="69"/>
      <c r="EA180" s="52"/>
      <c r="EB180" s="52"/>
      <c r="EC180" s="154"/>
      <c r="ED180" s="52"/>
      <c r="EE180" s="52"/>
      <c r="EF180" s="52"/>
    </row>
    <row r="181" spans="2:153" ht="6" customHeight="1" x14ac:dyDescent="0.25">
      <c r="B181" s="740"/>
      <c r="C181" s="741"/>
      <c r="D181" s="742"/>
      <c r="E181" s="749"/>
      <c r="F181" s="750"/>
      <c r="G181" s="750"/>
      <c r="H181" s="750"/>
      <c r="I181" s="750"/>
      <c r="J181" s="750"/>
      <c r="K181" s="750"/>
      <c r="L181" s="750"/>
      <c r="M181" s="750"/>
      <c r="N181" s="750"/>
      <c r="O181" s="750"/>
      <c r="P181" s="750"/>
      <c r="Q181" s="750"/>
      <c r="R181" s="751"/>
      <c r="S181" s="707"/>
      <c r="T181" s="708"/>
      <c r="U181" s="708"/>
      <c r="V181" s="708"/>
      <c r="W181" s="708"/>
      <c r="X181" s="709"/>
      <c r="Y181" s="758"/>
      <c r="Z181" s="759"/>
      <c r="AA181" s="759"/>
      <c r="AB181" s="759"/>
      <c r="AC181" s="759"/>
      <c r="AD181" s="759"/>
      <c r="AE181" s="759"/>
      <c r="AF181" s="760"/>
      <c r="AG181" s="758"/>
      <c r="AH181" s="759"/>
      <c r="AI181" s="759"/>
      <c r="AJ181" s="759"/>
      <c r="AK181" s="759"/>
      <c r="AL181" s="759"/>
      <c r="AM181" s="759"/>
      <c r="AN181" s="760"/>
      <c r="AO181" s="758"/>
      <c r="AP181" s="759"/>
      <c r="AQ181" s="759"/>
      <c r="AR181" s="759"/>
      <c r="AS181" s="759"/>
      <c r="AT181" s="759"/>
      <c r="AU181" s="759"/>
      <c r="AV181" s="760"/>
      <c r="AW181" s="767"/>
      <c r="AX181" s="768"/>
      <c r="AY181" s="768"/>
      <c r="AZ181" s="768"/>
      <c r="BA181" s="768"/>
      <c r="BB181" s="768"/>
      <c r="BC181" s="768"/>
      <c r="BD181" s="769"/>
      <c r="BE181" s="775"/>
      <c r="BF181" s="776"/>
      <c r="BG181" s="776"/>
      <c r="BH181" s="776"/>
      <c r="BI181" s="776"/>
      <c r="BJ181" s="776"/>
      <c r="BK181" s="776"/>
      <c r="BL181" s="776"/>
      <c r="BM181" s="782"/>
      <c r="BN181" s="783"/>
      <c r="BO181" s="783"/>
      <c r="BP181" s="783"/>
      <c r="BQ181" s="783"/>
      <c r="BR181" s="783"/>
      <c r="BS181" s="783"/>
      <c r="BT181" s="784"/>
      <c r="BU181" s="707"/>
      <c r="BV181" s="708"/>
      <c r="BW181" s="708"/>
      <c r="BX181" s="708"/>
      <c r="BY181" s="708"/>
      <c r="BZ181" s="709"/>
      <c r="CA181" s="707"/>
      <c r="CB181" s="708"/>
      <c r="CC181" s="708"/>
      <c r="CD181" s="708"/>
      <c r="CE181" s="709"/>
      <c r="CF181" s="707"/>
      <c r="CG181" s="708"/>
      <c r="CH181" s="708"/>
      <c r="CI181" s="708"/>
      <c r="CJ181" s="709"/>
      <c r="CK181" s="707"/>
      <c r="CL181" s="708"/>
      <c r="CM181" s="708"/>
      <c r="CN181" s="708"/>
      <c r="CO181" s="708"/>
      <c r="CP181" s="709"/>
      <c r="CQ181" s="707"/>
      <c r="CR181" s="708"/>
      <c r="CS181" s="708"/>
      <c r="CT181" s="708"/>
      <c r="CU181" s="708"/>
      <c r="CV181" s="709"/>
      <c r="CW181" s="707"/>
      <c r="CX181" s="708"/>
      <c r="CY181" s="708"/>
      <c r="CZ181" s="708"/>
      <c r="DA181" s="708"/>
      <c r="DB181" s="709"/>
      <c r="DC181" s="707"/>
      <c r="DD181" s="708"/>
      <c r="DE181" s="708"/>
      <c r="DF181" s="708"/>
      <c r="DG181" s="708"/>
      <c r="DH181" s="708"/>
      <c r="DI181" s="709"/>
      <c r="DJ181" s="707"/>
      <c r="DK181" s="708"/>
      <c r="DL181" s="708"/>
      <c r="DM181" s="708"/>
      <c r="DN181" s="708"/>
      <c r="DO181" s="709"/>
      <c r="DP181" s="707"/>
      <c r="DQ181" s="708"/>
      <c r="DR181" s="708"/>
      <c r="DS181" s="708"/>
      <c r="DT181" s="709"/>
      <c r="DU181" s="69"/>
      <c r="DV181" s="526"/>
      <c r="DW181" s="69"/>
      <c r="DX181" s="69"/>
      <c r="DY181" s="69"/>
      <c r="DZ181" s="69"/>
      <c r="EA181" s="52"/>
      <c r="EB181" s="52"/>
      <c r="EC181" s="154"/>
      <c r="ED181" s="52"/>
      <c r="EE181" s="52"/>
      <c r="EF181" s="52"/>
      <c r="EG181" s="52"/>
      <c r="EH181" s="52"/>
      <c r="EI181" s="52"/>
      <c r="EJ181" s="52"/>
    </row>
    <row r="182" spans="2:153" ht="6" customHeight="1" x14ac:dyDescent="0.25">
      <c r="B182" s="743"/>
      <c r="C182" s="744"/>
      <c r="D182" s="745"/>
      <c r="E182" s="752"/>
      <c r="F182" s="753"/>
      <c r="G182" s="753"/>
      <c r="H182" s="753"/>
      <c r="I182" s="753"/>
      <c r="J182" s="753"/>
      <c r="K182" s="753"/>
      <c r="L182" s="753"/>
      <c r="M182" s="753"/>
      <c r="N182" s="753"/>
      <c r="O182" s="753"/>
      <c r="P182" s="753"/>
      <c r="Q182" s="753"/>
      <c r="R182" s="754"/>
      <c r="S182" s="710"/>
      <c r="T182" s="711"/>
      <c r="U182" s="711"/>
      <c r="V182" s="711"/>
      <c r="W182" s="711"/>
      <c r="X182" s="712"/>
      <c r="Y182" s="761"/>
      <c r="Z182" s="762"/>
      <c r="AA182" s="762"/>
      <c r="AB182" s="762"/>
      <c r="AC182" s="762"/>
      <c r="AD182" s="762"/>
      <c r="AE182" s="762"/>
      <c r="AF182" s="763"/>
      <c r="AG182" s="761"/>
      <c r="AH182" s="762"/>
      <c r="AI182" s="762"/>
      <c r="AJ182" s="762"/>
      <c r="AK182" s="762"/>
      <c r="AL182" s="762"/>
      <c r="AM182" s="762"/>
      <c r="AN182" s="763"/>
      <c r="AO182" s="761"/>
      <c r="AP182" s="762"/>
      <c r="AQ182" s="762"/>
      <c r="AR182" s="762"/>
      <c r="AS182" s="762"/>
      <c r="AT182" s="762"/>
      <c r="AU182" s="762"/>
      <c r="AV182" s="763"/>
      <c r="AW182" s="770"/>
      <c r="AX182" s="771"/>
      <c r="AY182" s="771"/>
      <c r="AZ182" s="771"/>
      <c r="BA182" s="771"/>
      <c r="BB182" s="771"/>
      <c r="BC182" s="771"/>
      <c r="BD182" s="772"/>
      <c r="BE182" s="777"/>
      <c r="BF182" s="778"/>
      <c r="BG182" s="778"/>
      <c r="BH182" s="778"/>
      <c r="BI182" s="778"/>
      <c r="BJ182" s="778"/>
      <c r="BK182" s="778"/>
      <c r="BL182" s="778"/>
      <c r="BM182" s="785"/>
      <c r="BN182" s="786"/>
      <c r="BO182" s="786"/>
      <c r="BP182" s="786"/>
      <c r="BQ182" s="786"/>
      <c r="BR182" s="786"/>
      <c r="BS182" s="786"/>
      <c r="BT182" s="787"/>
      <c r="BU182" s="710"/>
      <c r="BV182" s="711"/>
      <c r="BW182" s="711"/>
      <c r="BX182" s="711"/>
      <c r="BY182" s="711"/>
      <c r="BZ182" s="712"/>
      <c r="CA182" s="710"/>
      <c r="CB182" s="711"/>
      <c r="CC182" s="711"/>
      <c r="CD182" s="711"/>
      <c r="CE182" s="712"/>
      <c r="CF182" s="710"/>
      <c r="CG182" s="711"/>
      <c r="CH182" s="711"/>
      <c r="CI182" s="711"/>
      <c r="CJ182" s="712"/>
      <c r="CK182" s="710"/>
      <c r="CL182" s="711"/>
      <c r="CM182" s="711"/>
      <c r="CN182" s="711"/>
      <c r="CO182" s="711"/>
      <c r="CP182" s="712"/>
      <c r="CQ182" s="710"/>
      <c r="CR182" s="711"/>
      <c r="CS182" s="711"/>
      <c r="CT182" s="711"/>
      <c r="CU182" s="711"/>
      <c r="CV182" s="712"/>
      <c r="CW182" s="710"/>
      <c r="CX182" s="711"/>
      <c r="CY182" s="711"/>
      <c r="CZ182" s="711"/>
      <c r="DA182" s="711"/>
      <c r="DB182" s="712"/>
      <c r="DC182" s="710"/>
      <c r="DD182" s="711"/>
      <c r="DE182" s="711"/>
      <c r="DF182" s="711"/>
      <c r="DG182" s="711"/>
      <c r="DH182" s="711"/>
      <c r="DI182" s="712"/>
      <c r="DJ182" s="710"/>
      <c r="DK182" s="711"/>
      <c r="DL182" s="711"/>
      <c r="DM182" s="711"/>
      <c r="DN182" s="711"/>
      <c r="DO182" s="712"/>
      <c r="DP182" s="710"/>
      <c r="DQ182" s="711"/>
      <c r="DR182" s="711"/>
      <c r="DS182" s="711"/>
      <c r="DT182" s="712"/>
      <c r="DU182" s="167"/>
      <c r="DV182" s="526"/>
      <c r="DW182" s="69"/>
      <c r="DX182" s="69"/>
      <c r="DY182" s="69"/>
      <c r="DZ182" s="69"/>
      <c r="EA182" s="52"/>
      <c r="EB182" s="52"/>
      <c r="EC182" s="154"/>
      <c r="ED182" s="52"/>
      <c r="EE182" s="52"/>
      <c r="EF182" s="52"/>
      <c r="EG182" s="52"/>
      <c r="EH182" s="52"/>
      <c r="EI182" s="52"/>
      <c r="EJ182" s="52"/>
    </row>
    <row r="183" spans="2:153" ht="6" customHeight="1" x14ac:dyDescent="0.25">
      <c r="B183" s="737">
        <v>149</v>
      </c>
      <c r="C183" s="738"/>
      <c r="D183" s="739"/>
      <c r="E183" s="746"/>
      <c r="F183" s="747"/>
      <c r="G183" s="747"/>
      <c r="H183" s="747"/>
      <c r="I183" s="747"/>
      <c r="J183" s="747"/>
      <c r="K183" s="747"/>
      <c r="L183" s="747"/>
      <c r="M183" s="747"/>
      <c r="N183" s="747"/>
      <c r="O183" s="747"/>
      <c r="P183" s="747"/>
      <c r="Q183" s="747"/>
      <c r="R183" s="748"/>
      <c r="S183" s="704"/>
      <c r="T183" s="705"/>
      <c r="U183" s="705"/>
      <c r="V183" s="705"/>
      <c r="W183" s="705"/>
      <c r="X183" s="706"/>
      <c r="Y183" s="755"/>
      <c r="Z183" s="756"/>
      <c r="AA183" s="756"/>
      <c r="AB183" s="756"/>
      <c r="AC183" s="756"/>
      <c r="AD183" s="756"/>
      <c r="AE183" s="756"/>
      <c r="AF183" s="757"/>
      <c r="AG183" s="755"/>
      <c r="AH183" s="756"/>
      <c r="AI183" s="756"/>
      <c r="AJ183" s="756"/>
      <c r="AK183" s="756"/>
      <c r="AL183" s="756"/>
      <c r="AM183" s="756"/>
      <c r="AN183" s="757"/>
      <c r="AO183" s="755"/>
      <c r="AP183" s="756"/>
      <c r="AQ183" s="756"/>
      <c r="AR183" s="756"/>
      <c r="AS183" s="756"/>
      <c r="AT183" s="756"/>
      <c r="AU183" s="756"/>
      <c r="AV183" s="757"/>
      <c r="AW183" s="764" t="str">
        <f>IF(AG183="","",AG183+AO183)</f>
        <v/>
      </c>
      <c r="AX183" s="765"/>
      <c r="AY183" s="765"/>
      <c r="AZ183" s="765"/>
      <c r="BA183" s="765"/>
      <c r="BB183" s="765"/>
      <c r="BC183" s="765"/>
      <c r="BD183" s="766"/>
      <c r="BE183" s="773"/>
      <c r="BF183" s="774"/>
      <c r="BG183" s="774"/>
      <c r="BH183" s="774"/>
      <c r="BI183" s="774"/>
      <c r="BJ183" s="774"/>
      <c r="BK183" s="774"/>
      <c r="BL183" s="774"/>
      <c r="BM183" s="779" t="str">
        <f>IF(BE183=0,"",BE183*12)</f>
        <v/>
      </c>
      <c r="BN183" s="780"/>
      <c r="BO183" s="780"/>
      <c r="BP183" s="780"/>
      <c r="BQ183" s="780"/>
      <c r="BR183" s="780"/>
      <c r="BS183" s="780"/>
      <c r="BT183" s="781"/>
      <c r="BU183" s="704"/>
      <c r="BV183" s="705"/>
      <c r="BW183" s="705"/>
      <c r="BX183" s="705"/>
      <c r="BY183" s="705"/>
      <c r="BZ183" s="706"/>
      <c r="CA183" s="704"/>
      <c r="CB183" s="705"/>
      <c r="CC183" s="705"/>
      <c r="CD183" s="705"/>
      <c r="CE183" s="706"/>
      <c r="CF183" s="704"/>
      <c r="CG183" s="705"/>
      <c r="CH183" s="705"/>
      <c r="CI183" s="705"/>
      <c r="CJ183" s="706"/>
      <c r="CK183" s="704"/>
      <c r="CL183" s="705"/>
      <c r="CM183" s="705"/>
      <c r="CN183" s="705"/>
      <c r="CO183" s="705"/>
      <c r="CP183" s="706"/>
      <c r="CQ183" s="704"/>
      <c r="CR183" s="705"/>
      <c r="CS183" s="705"/>
      <c r="CT183" s="705"/>
      <c r="CU183" s="705"/>
      <c r="CV183" s="706"/>
      <c r="CW183" s="704"/>
      <c r="CX183" s="705"/>
      <c r="CY183" s="705"/>
      <c r="CZ183" s="705"/>
      <c r="DA183" s="705"/>
      <c r="DB183" s="706"/>
      <c r="DC183" s="788"/>
      <c r="DD183" s="705"/>
      <c r="DE183" s="705"/>
      <c r="DF183" s="705"/>
      <c r="DG183" s="705"/>
      <c r="DH183" s="705"/>
      <c r="DI183" s="706"/>
      <c r="DJ183" s="704"/>
      <c r="DK183" s="705"/>
      <c r="DL183" s="705"/>
      <c r="DM183" s="705"/>
      <c r="DN183" s="705"/>
      <c r="DO183" s="706"/>
      <c r="DP183" s="704"/>
      <c r="DQ183" s="705"/>
      <c r="DR183" s="705"/>
      <c r="DS183" s="705"/>
      <c r="DT183" s="706"/>
      <c r="DV183" s="526"/>
      <c r="DW183" s="154"/>
      <c r="DX183" s="52"/>
      <c r="DY183" s="52"/>
      <c r="DZ183" s="52"/>
      <c r="EA183" s="52"/>
      <c r="EB183" s="52"/>
      <c r="EC183" s="52"/>
      <c r="ED183" s="52"/>
      <c r="EE183" s="52"/>
      <c r="EF183" s="52"/>
      <c r="EG183" s="52"/>
      <c r="EH183" s="52"/>
      <c r="EI183" s="52"/>
      <c r="EJ183" s="52"/>
    </row>
    <row r="184" spans="2:153" ht="6" customHeight="1" x14ac:dyDescent="0.25">
      <c r="B184" s="740"/>
      <c r="C184" s="741"/>
      <c r="D184" s="742"/>
      <c r="E184" s="749"/>
      <c r="F184" s="750"/>
      <c r="G184" s="750"/>
      <c r="H184" s="750"/>
      <c r="I184" s="750"/>
      <c r="J184" s="750"/>
      <c r="K184" s="750"/>
      <c r="L184" s="750"/>
      <c r="M184" s="750"/>
      <c r="N184" s="750"/>
      <c r="O184" s="750"/>
      <c r="P184" s="750"/>
      <c r="Q184" s="750"/>
      <c r="R184" s="751"/>
      <c r="S184" s="707"/>
      <c r="T184" s="708"/>
      <c r="U184" s="708"/>
      <c r="V184" s="708"/>
      <c r="W184" s="708"/>
      <c r="X184" s="709"/>
      <c r="Y184" s="758"/>
      <c r="Z184" s="759"/>
      <c r="AA184" s="759"/>
      <c r="AB184" s="759"/>
      <c r="AC184" s="759"/>
      <c r="AD184" s="759"/>
      <c r="AE184" s="759"/>
      <c r="AF184" s="760"/>
      <c r="AG184" s="758"/>
      <c r="AH184" s="759"/>
      <c r="AI184" s="759"/>
      <c r="AJ184" s="759"/>
      <c r="AK184" s="759"/>
      <c r="AL184" s="759"/>
      <c r="AM184" s="759"/>
      <c r="AN184" s="760"/>
      <c r="AO184" s="758"/>
      <c r="AP184" s="759"/>
      <c r="AQ184" s="759"/>
      <c r="AR184" s="759"/>
      <c r="AS184" s="759"/>
      <c r="AT184" s="759"/>
      <c r="AU184" s="759"/>
      <c r="AV184" s="760"/>
      <c r="AW184" s="767"/>
      <c r="AX184" s="768"/>
      <c r="AY184" s="768"/>
      <c r="AZ184" s="768"/>
      <c r="BA184" s="768"/>
      <c r="BB184" s="768"/>
      <c r="BC184" s="768"/>
      <c r="BD184" s="769"/>
      <c r="BE184" s="775"/>
      <c r="BF184" s="776"/>
      <c r="BG184" s="776"/>
      <c r="BH184" s="776"/>
      <c r="BI184" s="776"/>
      <c r="BJ184" s="776"/>
      <c r="BK184" s="776"/>
      <c r="BL184" s="776"/>
      <c r="BM184" s="782"/>
      <c r="BN184" s="783"/>
      <c r="BO184" s="783"/>
      <c r="BP184" s="783"/>
      <c r="BQ184" s="783"/>
      <c r="BR184" s="783"/>
      <c r="BS184" s="783"/>
      <c r="BT184" s="784"/>
      <c r="BU184" s="707"/>
      <c r="BV184" s="708"/>
      <c r="BW184" s="708"/>
      <c r="BX184" s="708"/>
      <c r="BY184" s="708"/>
      <c r="BZ184" s="709"/>
      <c r="CA184" s="707"/>
      <c r="CB184" s="708"/>
      <c r="CC184" s="708"/>
      <c r="CD184" s="708"/>
      <c r="CE184" s="709"/>
      <c r="CF184" s="707"/>
      <c r="CG184" s="708"/>
      <c r="CH184" s="708"/>
      <c r="CI184" s="708"/>
      <c r="CJ184" s="709"/>
      <c r="CK184" s="707"/>
      <c r="CL184" s="708"/>
      <c r="CM184" s="708"/>
      <c r="CN184" s="708"/>
      <c r="CO184" s="708"/>
      <c r="CP184" s="709"/>
      <c r="CQ184" s="707"/>
      <c r="CR184" s="708"/>
      <c r="CS184" s="708"/>
      <c r="CT184" s="708"/>
      <c r="CU184" s="708"/>
      <c r="CV184" s="709"/>
      <c r="CW184" s="707"/>
      <c r="CX184" s="708"/>
      <c r="CY184" s="708"/>
      <c r="CZ184" s="708"/>
      <c r="DA184" s="708"/>
      <c r="DB184" s="709"/>
      <c r="DC184" s="707"/>
      <c r="DD184" s="708"/>
      <c r="DE184" s="708"/>
      <c r="DF184" s="708"/>
      <c r="DG184" s="708"/>
      <c r="DH184" s="708"/>
      <c r="DI184" s="709"/>
      <c r="DJ184" s="707"/>
      <c r="DK184" s="708"/>
      <c r="DL184" s="708"/>
      <c r="DM184" s="708"/>
      <c r="DN184" s="708"/>
      <c r="DO184" s="709"/>
      <c r="DP184" s="707"/>
      <c r="DQ184" s="708"/>
      <c r="DR184" s="708"/>
      <c r="DS184" s="708"/>
      <c r="DT184" s="709"/>
      <c r="DV184" s="526"/>
      <c r="DW184" s="154"/>
      <c r="DX184" s="52"/>
      <c r="DY184" s="52"/>
      <c r="DZ184" s="52"/>
      <c r="EA184" s="52"/>
      <c r="EB184" s="52"/>
      <c r="EC184" s="52"/>
      <c r="ED184" s="52"/>
      <c r="EE184" s="52"/>
      <c r="EF184" s="52"/>
      <c r="EG184" s="52"/>
      <c r="EH184" s="52"/>
      <c r="EI184" s="52"/>
      <c r="EJ184" s="52"/>
    </row>
    <row r="185" spans="2:153" ht="6" customHeight="1" x14ac:dyDescent="0.25">
      <c r="B185" s="743"/>
      <c r="C185" s="744"/>
      <c r="D185" s="745"/>
      <c r="E185" s="752"/>
      <c r="F185" s="753"/>
      <c r="G185" s="753"/>
      <c r="H185" s="753"/>
      <c r="I185" s="753"/>
      <c r="J185" s="753"/>
      <c r="K185" s="753"/>
      <c r="L185" s="753"/>
      <c r="M185" s="753"/>
      <c r="N185" s="753"/>
      <c r="O185" s="753"/>
      <c r="P185" s="753"/>
      <c r="Q185" s="753"/>
      <c r="R185" s="754"/>
      <c r="S185" s="710"/>
      <c r="T185" s="711"/>
      <c r="U185" s="711"/>
      <c r="V185" s="711"/>
      <c r="W185" s="711"/>
      <c r="X185" s="712"/>
      <c r="Y185" s="761"/>
      <c r="Z185" s="762"/>
      <c r="AA185" s="762"/>
      <c r="AB185" s="762"/>
      <c r="AC185" s="762"/>
      <c r="AD185" s="762"/>
      <c r="AE185" s="762"/>
      <c r="AF185" s="763"/>
      <c r="AG185" s="761"/>
      <c r="AH185" s="762"/>
      <c r="AI185" s="762"/>
      <c r="AJ185" s="762"/>
      <c r="AK185" s="762"/>
      <c r="AL185" s="762"/>
      <c r="AM185" s="762"/>
      <c r="AN185" s="763"/>
      <c r="AO185" s="761"/>
      <c r="AP185" s="762"/>
      <c r="AQ185" s="762"/>
      <c r="AR185" s="762"/>
      <c r="AS185" s="762"/>
      <c r="AT185" s="762"/>
      <c r="AU185" s="762"/>
      <c r="AV185" s="763"/>
      <c r="AW185" s="770"/>
      <c r="AX185" s="771"/>
      <c r="AY185" s="771"/>
      <c r="AZ185" s="771"/>
      <c r="BA185" s="771"/>
      <c r="BB185" s="771"/>
      <c r="BC185" s="771"/>
      <c r="BD185" s="772"/>
      <c r="BE185" s="777"/>
      <c r="BF185" s="778"/>
      <c r="BG185" s="778"/>
      <c r="BH185" s="778"/>
      <c r="BI185" s="778"/>
      <c r="BJ185" s="778"/>
      <c r="BK185" s="778"/>
      <c r="BL185" s="778"/>
      <c r="BM185" s="785"/>
      <c r="BN185" s="786"/>
      <c r="BO185" s="786"/>
      <c r="BP185" s="786"/>
      <c r="BQ185" s="786"/>
      <c r="BR185" s="786"/>
      <c r="BS185" s="786"/>
      <c r="BT185" s="787"/>
      <c r="BU185" s="710"/>
      <c r="BV185" s="711"/>
      <c r="BW185" s="711"/>
      <c r="BX185" s="711"/>
      <c r="BY185" s="711"/>
      <c r="BZ185" s="712"/>
      <c r="CA185" s="710"/>
      <c r="CB185" s="711"/>
      <c r="CC185" s="711"/>
      <c r="CD185" s="711"/>
      <c r="CE185" s="712"/>
      <c r="CF185" s="710"/>
      <c r="CG185" s="711"/>
      <c r="CH185" s="711"/>
      <c r="CI185" s="711"/>
      <c r="CJ185" s="712"/>
      <c r="CK185" s="710"/>
      <c r="CL185" s="711"/>
      <c r="CM185" s="711"/>
      <c r="CN185" s="711"/>
      <c r="CO185" s="711"/>
      <c r="CP185" s="712"/>
      <c r="CQ185" s="710"/>
      <c r="CR185" s="711"/>
      <c r="CS185" s="711"/>
      <c r="CT185" s="711"/>
      <c r="CU185" s="711"/>
      <c r="CV185" s="712"/>
      <c r="CW185" s="710"/>
      <c r="CX185" s="711"/>
      <c r="CY185" s="711"/>
      <c r="CZ185" s="711"/>
      <c r="DA185" s="711"/>
      <c r="DB185" s="712"/>
      <c r="DC185" s="710"/>
      <c r="DD185" s="711"/>
      <c r="DE185" s="711"/>
      <c r="DF185" s="711"/>
      <c r="DG185" s="711"/>
      <c r="DH185" s="711"/>
      <c r="DI185" s="712"/>
      <c r="DJ185" s="710"/>
      <c r="DK185" s="711"/>
      <c r="DL185" s="711"/>
      <c r="DM185" s="711"/>
      <c r="DN185" s="711"/>
      <c r="DO185" s="712"/>
      <c r="DP185" s="710"/>
      <c r="DQ185" s="711"/>
      <c r="DR185" s="711"/>
      <c r="DS185" s="711"/>
      <c r="DT185" s="712"/>
      <c r="DV185" s="526"/>
      <c r="DW185" s="154"/>
      <c r="DX185" s="52"/>
      <c r="DY185" s="52"/>
      <c r="DZ185" s="52"/>
      <c r="EA185" s="52"/>
      <c r="EB185" s="52"/>
      <c r="EC185" s="52"/>
      <c r="ED185" s="52"/>
      <c r="EE185" s="52"/>
      <c r="EF185" s="52"/>
      <c r="EG185" s="52"/>
      <c r="EH185" s="52"/>
      <c r="EI185" s="52"/>
      <c r="EJ185" s="52"/>
    </row>
    <row r="186" spans="2:153" ht="6" customHeight="1" x14ac:dyDescent="0.25">
      <c r="B186" s="737">
        <v>150</v>
      </c>
      <c r="C186" s="738"/>
      <c r="D186" s="739"/>
      <c r="E186" s="746"/>
      <c r="F186" s="747"/>
      <c r="G186" s="747"/>
      <c r="H186" s="747"/>
      <c r="I186" s="747"/>
      <c r="J186" s="747"/>
      <c r="K186" s="747"/>
      <c r="L186" s="747"/>
      <c r="M186" s="747"/>
      <c r="N186" s="747"/>
      <c r="O186" s="747"/>
      <c r="P186" s="747"/>
      <c r="Q186" s="747"/>
      <c r="R186" s="748"/>
      <c r="S186" s="704"/>
      <c r="T186" s="705"/>
      <c r="U186" s="705"/>
      <c r="V186" s="705"/>
      <c r="W186" s="705"/>
      <c r="X186" s="706"/>
      <c r="Y186" s="755"/>
      <c r="Z186" s="756"/>
      <c r="AA186" s="756"/>
      <c r="AB186" s="756"/>
      <c r="AC186" s="756"/>
      <c r="AD186" s="756"/>
      <c r="AE186" s="756"/>
      <c r="AF186" s="757"/>
      <c r="AG186" s="755"/>
      <c r="AH186" s="756"/>
      <c r="AI186" s="756"/>
      <c r="AJ186" s="756"/>
      <c r="AK186" s="756"/>
      <c r="AL186" s="756"/>
      <c r="AM186" s="756"/>
      <c r="AN186" s="757"/>
      <c r="AO186" s="755"/>
      <c r="AP186" s="756"/>
      <c r="AQ186" s="756"/>
      <c r="AR186" s="756"/>
      <c r="AS186" s="756"/>
      <c r="AT186" s="756"/>
      <c r="AU186" s="756"/>
      <c r="AV186" s="757"/>
      <c r="AW186" s="764" t="str">
        <f>IF(AG186="","",AG186+AO186)</f>
        <v/>
      </c>
      <c r="AX186" s="765"/>
      <c r="AY186" s="765"/>
      <c r="AZ186" s="765"/>
      <c r="BA186" s="765"/>
      <c r="BB186" s="765"/>
      <c r="BC186" s="765"/>
      <c r="BD186" s="766"/>
      <c r="BE186" s="773"/>
      <c r="BF186" s="774"/>
      <c r="BG186" s="774"/>
      <c r="BH186" s="774"/>
      <c r="BI186" s="774"/>
      <c r="BJ186" s="774"/>
      <c r="BK186" s="774"/>
      <c r="BL186" s="774"/>
      <c r="BM186" s="779" t="str">
        <f>IF(BE186=0,"",BE186*12)</f>
        <v/>
      </c>
      <c r="BN186" s="780"/>
      <c r="BO186" s="780"/>
      <c r="BP186" s="780"/>
      <c r="BQ186" s="780"/>
      <c r="BR186" s="780"/>
      <c r="BS186" s="780"/>
      <c r="BT186" s="781"/>
      <c r="BU186" s="704"/>
      <c r="BV186" s="705"/>
      <c r="BW186" s="705"/>
      <c r="BX186" s="705"/>
      <c r="BY186" s="705"/>
      <c r="BZ186" s="706"/>
      <c r="CA186" s="704"/>
      <c r="CB186" s="705"/>
      <c r="CC186" s="705"/>
      <c r="CD186" s="705"/>
      <c r="CE186" s="706"/>
      <c r="CF186" s="704"/>
      <c r="CG186" s="705"/>
      <c r="CH186" s="705"/>
      <c r="CI186" s="705"/>
      <c r="CJ186" s="706"/>
      <c r="CK186" s="704"/>
      <c r="CL186" s="705"/>
      <c r="CM186" s="705"/>
      <c r="CN186" s="705"/>
      <c r="CO186" s="705"/>
      <c r="CP186" s="706"/>
      <c r="CQ186" s="704"/>
      <c r="CR186" s="705"/>
      <c r="CS186" s="705"/>
      <c r="CT186" s="705"/>
      <c r="CU186" s="705"/>
      <c r="CV186" s="706"/>
      <c r="CW186" s="704"/>
      <c r="CX186" s="705"/>
      <c r="CY186" s="705"/>
      <c r="CZ186" s="705"/>
      <c r="DA186" s="705"/>
      <c r="DB186" s="706"/>
      <c r="DC186" s="788"/>
      <c r="DD186" s="705"/>
      <c r="DE186" s="705"/>
      <c r="DF186" s="705"/>
      <c r="DG186" s="705"/>
      <c r="DH186" s="705"/>
      <c r="DI186" s="706"/>
      <c r="DJ186" s="704"/>
      <c r="DK186" s="705"/>
      <c r="DL186" s="705"/>
      <c r="DM186" s="705"/>
      <c r="DN186" s="705"/>
      <c r="DO186" s="706"/>
      <c r="DP186" s="704"/>
      <c r="DQ186" s="705"/>
      <c r="DR186" s="705"/>
      <c r="DS186" s="705"/>
      <c r="DT186" s="706"/>
      <c r="DV186" s="526"/>
      <c r="DW186" s="154"/>
      <c r="DX186" s="52"/>
      <c r="DY186" s="52"/>
      <c r="DZ186" s="52"/>
      <c r="EA186" s="52"/>
      <c r="EB186" s="52"/>
      <c r="EC186" s="52"/>
      <c r="ED186" s="52"/>
      <c r="EE186" s="52"/>
      <c r="EF186" s="52"/>
      <c r="EG186" s="52"/>
      <c r="EH186" s="52"/>
      <c r="EI186" s="52"/>
      <c r="EJ186" s="52"/>
    </row>
    <row r="187" spans="2:153" ht="6" customHeight="1" x14ac:dyDescent="0.25">
      <c r="B187" s="740"/>
      <c r="C187" s="741"/>
      <c r="D187" s="742"/>
      <c r="E187" s="749"/>
      <c r="F187" s="750"/>
      <c r="G187" s="750"/>
      <c r="H187" s="750"/>
      <c r="I187" s="750"/>
      <c r="J187" s="750"/>
      <c r="K187" s="750"/>
      <c r="L187" s="750"/>
      <c r="M187" s="750"/>
      <c r="N187" s="750"/>
      <c r="O187" s="750"/>
      <c r="P187" s="750"/>
      <c r="Q187" s="750"/>
      <c r="R187" s="751"/>
      <c r="S187" s="707"/>
      <c r="T187" s="708"/>
      <c r="U187" s="708"/>
      <c r="V187" s="708"/>
      <c r="W187" s="708"/>
      <c r="X187" s="709"/>
      <c r="Y187" s="758"/>
      <c r="Z187" s="759"/>
      <c r="AA187" s="759"/>
      <c r="AB187" s="759"/>
      <c r="AC187" s="759"/>
      <c r="AD187" s="759"/>
      <c r="AE187" s="759"/>
      <c r="AF187" s="760"/>
      <c r="AG187" s="758"/>
      <c r="AH187" s="759"/>
      <c r="AI187" s="759"/>
      <c r="AJ187" s="759"/>
      <c r="AK187" s="759"/>
      <c r="AL187" s="759"/>
      <c r="AM187" s="759"/>
      <c r="AN187" s="760"/>
      <c r="AO187" s="758"/>
      <c r="AP187" s="759"/>
      <c r="AQ187" s="759"/>
      <c r="AR187" s="759"/>
      <c r="AS187" s="759"/>
      <c r="AT187" s="759"/>
      <c r="AU187" s="759"/>
      <c r="AV187" s="760"/>
      <c r="AW187" s="767"/>
      <c r="AX187" s="768"/>
      <c r="AY187" s="768"/>
      <c r="AZ187" s="768"/>
      <c r="BA187" s="768"/>
      <c r="BB187" s="768"/>
      <c r="BC187" s="768"/>
      <c r="BD187" s="769"/>
      <c r="BE187" s="775"/>
      <c r="BF187" s="776"/>
      <c r="BG187" s="776"/>
      <c r="BH187" s="776"/>
      <c r="BI187" s="776"/>
      <c r="BJ187" s="776"/>
      <c r="BK187" s="776"/>
      <c r="BL187" s="776"/>
      <c r="BM187" s="782"/>
      <c r="BN187" s="783"/>
      <c r="BO187" s="783"/>
      <c r="BP187" s="783"/>
      <c r="BQ187" s="783"/>
      <c r="BR187" s="783"/>
      <c r="BS187" s="783"/>
      <c r="BT187" s="784"/>
      <c r="BU187" s="707"/>
      <c r="BV187" s="708"/>
      <c r="BW187" s="708"/>
      <c r="BX187" s="708"/>
      <c r="BY187" s="708"/>
      <c r="BZ187" s="709"/>
      <c r="CA187" s="707"/>
      <c r="CB187" s="708"/>
      <c r="CC187" s="708"/>
      <c r="CD187" s="708"/>
      <c r="CE187" s="709"/>
      <c r="CF187" s="707"/>
      <c r="CG187" s="708"/>
      <c r="CH187" s="708"/>
      <c r="CI187" s="708"/>
      <c r="CJ187" s="709"/>
      <c r="CK187" s="707"/>
      <c r="CL187" s="708"/>
      <c r="CM187" s="708"/>
      <c r="CN187" s="708"/>
      <c r="CO187" s="708"/>
      <c r="CP187" s="709"/>
      <c r="CQ187" s="707"/>
      <c r="CR187" s="708"/>
      <c r="CS187" s="708"/>
      <c r="CT187" s="708"/>
      <c r="CU187" s="708"/>
      <c r="CV187" s="709"/>
      <c r="CW187" s="707"/>
      <c r="CX187" s="708"/>
      <c r="CY187" s="708"/>
      <c r="CZ187" s="708"/>
      <c r="DA187" s="708"/>
      <c r="DB187" s="709"/>
      <c r="DC187" s="707"/>
      <c r="DD187" s="708"/>
      <c r="DE187" s="708"/>
      <c r="DF187" s="708"/>
      <c r="DG187" s="708"/>
      <c r="DH187" s="708"/>
      <c r="DI187" s="709"/>
      <c r="DJ187" s="707"/>
      <c r="DK187" s="708"/>
      <c r="DL187" s="708"/>
      <c r="DM187" s="708"/>
      <c r="DN187" s="708"/>
      <c r="DO187" s="709"/>
      <c r="DP187" s="707"/>
      <c r="DQ187" s="708"/>
      <c r="DR187" s="708"/>
      <c r="DS187" s="708"/>
      <c r="DT187" s="709"/>
      <c r="DV187" s="526"/>
      <c r="DW187" s="154"/>
      <c r="DX187" s="52"/>
      <c r="DY187" s="52"/>
      <c r="DZ187" s="52"/>
      <c r="EA187" s="52"/>
      <c r="EB187" s="52"/>
      <c r="EC187" s="52"/>
      <c r="ED187" s="52"/>
      <c r="EE187" s="52"/>
      <c r="EF187" s="52"/>
      <c r="EG187" s="52"/>
      <c r="EH187" s="52"/>
      <c r="EI187" s="52"/>
      <c r="EJ187" s="52"/>
      <c r="ER187" s="156"/>
      <c r="ES187" s="158"/>
      <c r="ET187" s="158"/>
      <c r="EU187" s="158"/>
      <c r="EV187" s="158"/>
      <c r="EW187" s="158"/>
    </row>
    <row r="188" spans="2:153" ht="6" customHeight="1" x14ac:dyDescent="0.25">
      <c r="B188" s="743"/>
      <c r="C188" s="744"/>
      <c r="D188" s="745"/>
      <c r="E188" s="752"/>
      <c r="F188" s="753"/>
      <c r="G188" s="753"/>
      <c r="H188" s="753"/>
      <c r="I188" s="753"/>
      <c r="J188" s="753"/>
      <c r="K188" s="753"/>
      <c r="L188" s="753"/>
      <c r="M188" s="753"/>
      <c r="N188" s="753"/>
      <c r="O188" s="753"/>
      <c r="P188" s="753"/>
      <c r="Q188" s="753"/>
      <c r="R188" s="754"/>
      <c r="S188" s="710"/>
      <c r="T188" s="711"/>
      <c r="U188" s="711"/>
      <c r="V188" s="711"/>
      <c r="W188" s="711"/>
      <c r="X188" s="712"/>
      <c r="Y188" s="761"/>
      <c r="Z188" s="762"/>
      <c r="AA188" s="762"/>
      <c r="AB188" s="762"/>
      <c r="AC188" s="762"/>
      <c r="AD188" s="762"/>
      <c r="AE188" s="762"/>
      <c r="AF188" s="763"/>
      <c r="AG188" s="761"/>
      <c r="AH188" s="762"/>
      <c r="AI188" s="762"/>
      <c r="AJ188" s="762"/>
      <c r="AK188" s="762"/>
      <c r="AL188" s="762"/>
      <c r="AM188" s="762"/>
      <c r="AN188" s="763"/>
      <c r="AO188" s="761"/>
      <c r="AP188" s="762"/>
      <c r="AQ188" s="762"/>
      <c r="AR188" s="762"/>
      <c r="AS188" s="762"/>
      <c r="AT188" s="762"/>
      <c r="AU188" s="762"/>
      <c r="AV188" s="763"/>
      <c r="AW188" s="770"/>
      <c r="AX188" s="771"/>
      <c r="AY188" s="771"/>
      <c r="AZ188" s="771"/>
      <c r="BA188" s="771"/>
      <c r="BB188" s="771"/>
      <c r="BC188" s="771"/>
      <c r="BD188" s="772"/>
      <c r="BE188" s="777"/>
      <c r="BF188" s="778"/>
      <c r="BG188" s="778"/>
      <c r="BH188" s="778"/>
      <c r="BI188" s="778"/>
      <c r="BJ188" s="778"/>
      <c r="BK188" s="778"/>
      <c r="BL188" s="778"/>
      <c r="BM188" s="785"/>
      <c r="BN188" s="786"/>
      <c r="BO188" s="786"/>
      <c r="BP188" s="786"/>
      <c r="BQ188" s="786"/>
      <c r="BR188" s="786"/>
      <c r="BS188" s="786"/>
      <c r="BT188" s="787"/>
      <c r="BU188" s="710"/>
      <c r="BV188" s="711"/>
      <c r="BW188" s="711"/>
      <c r="BX188" s="711"/>
      <c r="BY188" s="711"/>
      <c r="BZ188" s="712"/>
      <c r="CA188" s="710"/>
      <c r="CB188" s="711"/>
      <c r="CC188" s="711"/>
      <c r="CD188" s="711"/>
      <c r="CE188" s="712"/>
      <c r="CF188" s="710"/>
      <c r="CG188" s="711"/>
      <c r="CH188" s="711"/>
      <c r="CI188" s="711"/>
      <c r="CJ188" s="712"/>
      <c r="CK188" s="710"/>
      <c r="CL188" s="711"/>
      <c r="CM188" s="711"/>
      <c r="CN188" s="711"/>
      <c r="CO188" s="711"/>
      <c r="CP188" s="712"/>
      <c r="CQ188" s="710"/>
      <c r="CR188" s="711"/>
      <c r="CS188" s="711"/>
      <c r="CT188" s="711"/>
      <c r="CU188" s="711"/>
      <c r="CV188" s="712"/>
      <c r="CW188" s="710"/>
      <c r="CX188" s="711"/>
      <c r="CY188" s="711"/>
      <c r="CZ188" s="711"/>
      <c r="DA188" s="711"/>
      <c r="DB188" s="712"/>
      <c r="DC188" s="710"/>
      <c r="DD188" s="711"/>
      <c r="DE188" s="711"/>
      <c r="DF188" s="711"/>
      <c r="DG188" s="711"/>
      <c r="DH188" s="711"/>
      <c r="DI188" s="712"/>
      <c r="DJ188" s="710"/>
      <c r="DK188" s="711"/>
      <c r="DL188" s="711"/>
      <c r="DM188" s="711"/>
      <c r="DN188" s="711"/>
      <c r="DO188" s="712"/>
      <c r="DP188" s="710"/>
      <c r="DQ188" s="711"/>
      <c r="DR188" s="711"/>
      <c r="DS188" s="711"/>
      <c r="DT188" s="712"/>
      <c r="DV188" s="526"/>
      <c r="DW188" s="154"/>
      <c r="DX188" s="52"/>
      <c r="DY188" s="52"/>
      <c r="DZ188" s="52"/>
      <c r="EA188" s="52"/>
      <c r="EB188" s="52"/>
      <c r="EC188" s="52"/>
      <c r="ED188" s="52"/>
      <c r="EE188" s="52"/>
      <c r="EF188" s="52"/>
      <c r="EG188" s="52"/>
      <c r="EH188" s="52"/>
      <c r="EI188" s="52"/>
      <c r="EJ188" s="52"/>
      <c r="ER188" s="156" t="s">
        <v>183</v>
      </c>
      <c r="ES188" s="158"/>
      <c r="ET188" s="158"/>
      <c r="EU188" s="158"/>
      <c r="EV188" s="158"/>
      <c r="EW188" s="158"/>
    </row>
    <row r="189" spans="2:153" ht="6" customHeight="1" x14ac:dyDescent="0.25">
      <c r="B189" s="737">
        <v>151</v>
      </c>
      <c r="C189" s="738"/>
      <c r="D189" s="739"/>
      <c r="E189" s="746"/>
      <c r="F189" s="747"/>
      <c r="G189" s="747"/>
      <c r="H189" s="747"/>
      <c r="I189" s="747"/>
      <c r="J189" s="747"/>
      <c r="K189" s="747"/>
      <c r="L189" s="747"/>
      <c r="M189" s="747"/>
      <c r="N189" s="747"/>
      <c r="O189" s="747"/>
      <c r="P189" s="747"/>
      <c r="Q189" s="747"/>
      <c r="R189" s="748"/>
      <c r="S189" s="704"/>
      <c r="T189" s="705"/>
      <c r="U189" s="705"/>
      <c r="V189" s="705"/>
      <c r="W189" s="705"/>
      <c r="X189" s="706"/>
      <c r="Y189" s="755"/>
      <c r="Z189" s="756"/>
      <c r="AA189" s="756"/>
      <c r="AB189" s="756"/>
      <c r="AC189" s="756"/>
      <c r="AD189" s="756"/>
      <c r="AE189" s="756"/>
      <c r="AF189" s="757"/>
      <c r="AG189" s="755"/>
      <c r="AH189" s="756"/>
      <c r="AI189" s="756"/>
      <c r="AJ189" s="756"/>
      <c r="AK189" s="756"/>
      <c r="AL189" s="756"/>
      <c r="AM189" s="756"/>
      <c r="AN189" s="757"/>
      <c r="AO189" s="755"/>
      <c r="AP189" s="756"/>
      <c r="AQ189" s="756"/>
      <c r="AR189" s="756"/>
      <c r="AS189" s="756"/>
      <c r="AT189" s="756"/>
      <c r="AU189" s="756"/>
      <c r="AV189" s="757"/>
      <c r="AW189" s="764" t="str">
        <f>IF(AG189="","",AG189+AO189)</f>
        <v/>
      </c>
      <c r="AX189" s="765"/>
      <c r="AY189" s="765"/>
      <c r="AZ189" s="765"/>
      <c r="BA189" s="765"/>
      <c r="BB189" s="765"/>
      <c r="BC189" s="765"/>
      <c r="BD189" s="766"/>
      <c r="BE189" s="773"/>
      <c r="BF189" s="774"/>
      <c r="BG189" s="774"/>
      <c r="BH189" s="774"/>
      <c r="BI189" s="774"/>
      <c r="BJ189" s="774"/>
      <c r="BK189" s="774"/>
      <c r="BL189" s="774"/>
      <c r="BM189" s="779" t="str">
        <f>IF(BE189=0,"",BE189*12)</f>
        <v/>
      </c>
      <c r="BN189" s="780"/>
      <c r="BO189" s="780"/>
      <c r="BP189" s="780"/>
      <c r="BQ189" s="780"/>
      <c r="BR189" s="780"/>
      <c r="BS189" s="780"/>
      <c r="BT189" s="781"/>
      <c r="BU189" s="704"/>
      <c r="BV189" s="705"/>
      <c r="BW189" s="705"/>
      <c r="BX189" s="705"/>
      <c r="BY189" s="705"/>
      <c r="BZ189" s="706"/>
      <c r="CA189" s="704"/>
      <c r="CB189" s="705"/>
      <c r="CC189" s="705"/>
      <c r="CD189" s="705"/>
      <c r="CE189" s="706"/>
      <c r="CF189" s="704"/>
      <c r="CG189" s="705"/>
      <c r="CH189" s="705"/>
      <c r="CI189" s="705"/>
      <c r="CJ189" s="706"/>
      <c r="CK189" s="704"/>
      <c r="CL189" s="705"/>
      <c r="CM189" s="705"/>
      <c r="CN189" s="705"/>
      <c r="CO189" s="705"/>
      <c r="CP189" s="706"/>
      <c r="CQ189" s="704"/>
      <c r="CR189" s="705"/>
      <c r="CS189" s="705"/>
      <c r="CT189" s="705"/>
      <c r="CU189" s="705"/>
      <c r="CV189" s="706"/>
      <c r="CW189" s="704"/>
      <c r="CX189" s="705"/>
      <c r="CY189" s="705"/>
      <c r="CZ189" s="705"/>
      <c r="DA189" s="705"/>
      <c r="DB189" s="706"/>
      <c r="DC189" s="788"/>
      <c r="DD189" s="705"/>
      <c r="DE189" s="705"/>
      <c r="DF189" s="705"/>
      <c r="DG189" s="705"/>
      <c r="DH189" s="705"/>
      <c r="DI189" s="706"/>
      <c r="DJ189" s="704"/>
      <c r="DK189" s="705"/>
      <c r="DL189" s="705"/>
      <c r="DM189" s="705"/>
      <c r="DN189" s="705"/>
      <c r="DO189" s="706"/>
      <c r="DP189" s="704"/>
      <c r="DQ189" s="705"/>
      <c r="DR189" s="705"/>
      <c r="DS189" s="705"/>
      <c r="DT189" s="706"/>
      <c r="DV189" s="526"/>
      <c r="DW189" s="154"/>
      <c r="DX189" s="52"/>
      <c r="DY189" s="52"/>
      <c r="DZ189" s="52"/>
      <c r="EA189" s="52"/>
      <c r="EB189" s="52"/>
      <c r="EC189" s="52"/>
      <c r="ED189" s="52"/>
      <c r="EE189" s="52"/>
      <c r="EF189" s="52"/>
      <c r="EG189" s="52"/>
      <c r="EH189" s="52"/>
      <c r="EI189" s="52"/>
      <c r="EJ189" s="52"/>
      <c r="ER189" s="156" t="s">
        <v>246</v>
      </c>
      <c r="ES189" s="158"/>
      <c r="ET189" s="158"/>
      <c r="EU189" s="158"/>
      <c r="EV189" s="158"/>
      <c r="EW189" s="158"/>
    </row>
    <row r="190" spans="2:153" ht="6" customHeight="1" x14ac:dyDescent="0.25">
      <c r="B190" s="740"/>
      <c r="C190" s="741"/>
      <c r="D190" s="742"/>
      <c r="E190" s="749"/>
      <c r="F190" s="750"/>
      <c r="G190" s="750"/>
      <c r="H190" s="750"/>
      <c r="I190" s="750"/>
      <c r="J190" s="750"/>
      <c r="K190" s="750"/>
      <c r="L190" s="750"/>
      <c r="M190" s="750"/>
      <c r="N190" s="750"/>
      <c r="O190" s="750"/>
      <c r="P190" s="750"/>
      <c r="Q190" s="750"/>
      <c r="R190" s="751"/>
      <c r="S190" s="707"/>
      <c r="T190" s="708"/>
      <c r="U190" s="708"/>
      <c r="V190" s="708"/>
      <c r="W190" s="708"/>
      <c r="X190" s="709"/>
      <c r="Y190" s="758"/>
      <c r="Z190" s="759"/>
      <c r="AA190" s="759"/>
      <c r="AB190" s="759"/>
      <c r="AC190" s="759"/>
      <c r="AD190" s="759"/>
      <c r="AE190" s="759"/>
      <c r="AF190" s="760"/>
      <c r="AG190" s="758"/>
      <c r="AH190" s="759"/>
      <c r="AI190" s="759"/>
      <c r="AJ190" s="759"/>
      <c r="AK190" s="759"/>
      <c r="AL190" s="759"/>
      <c r="AM190" s="759"/>
      <c r="AN190" s="760"/>
      <c r="AO190" s="758"/>
      <c r="AP190" s="759"/>
      <c r="AQ190" s="759"/>
      <c r="AR190" s="759"/>
      <c r="AS190" s="759"/>
      <c r="AT190" s="759"/>
      <c r="AU190" s="759"/>
      <c r="AV190" s="760"/>
      <c r="AW190" s="767"/>
      <c r="AX190" s="768"/>
      <c r="AY190" s="768"/>
      <c r="AZ190" s="768"/>
      <c r="BA190" s="768"/>
      <c r="BB190" s="768"/>
      <c r="BC190" s="768"/>
      <c r="BD190" s="769"/>
      <c r="BE190" s="775"/>
      <c r="BF190" s="776"/>
      <c r="BG190" s="776"/>
      <c r="BH190" s="776"/>
      <c r="BI190" s="776"/>
      <c r="BJ190" s="776"/>
      <c r="BK190" s="776"/>
      <c r="BL190" s="776"/>
      <c r="BM190" s="782"/>
      <c r="BN190" s="783"/>
      <c r="BO190" s="783"/>
      <c r="BP190" s="783"/>
      <c r="BQ190" s="783"/>
      <c r="BR190" s="783"/>
      <c r="BS190" s="783"/>
      <c r="BT190" s="784"/>
      <c r="BU190" s="707"/>
      <c r="BV190" s="708"/>
      <c r="BW190" s="708"/>
      <c r="BX190" s="708"/>
      <c r="BY190" s="708"/>
      <c r="BZ190" s="709"/>
      <c r="CA190" s="707"/>
      <c r="CB190" s="708"/>
      <c r="CC190" s="708"/>
      <c r="CD190" s="708"/>
      <c r="CE190" s="709"/>
      <c r="CF190" s="707"/>
      <c r="CG190" s="708"/>
      <c r="CH190" s="708"/>
      <c r="CI190" s="708"/>
      <c r="CJ190" s="709"/>
      <c r="CK190" s="707"/>
      <c r="CL190" s="708"/>
      <c r="CM190" s="708"/>
      <c r="CN190" s="708"/>
      <c r="CO190" s="708"/>
      <c r="CP190" s="709"/>
      <c r="CQ190" s="707"/>
      <c r="CR190" s="708"/>
      <c r="CS190" s="708"/>
      <c r="CT190" s="708"/>
      <c r="CU190" s="708"/>
      <c r="CV190" s="709"/>
      <c r="CW190" s="707"/>
      <c r="CX190" s="708"/>
      <c r="CY190" s="708"/>
      <c r="CZ190" s="708"/>
      <c r="DA190" s="708"/>
      <c r="DB190" s="709"/>
      <c r="DC190" s="707"/>
      <c r="DD190" s="708"/>
      <c r="DE190" s="708"/>
      <c r="DF190" s="708"/>
      <c r="DG190" s="708"/>
      <c r="DH190" s="708"/>
      <c r="DI190" s="709"/>
      <c r="DJ190" s="707"/>
      <c r="DK190" s="708"/>
      <c r="DL190" s="708"/>
      <c r="DM190" s="708"/>
      <c r="DN190" s="708"/>
      <c r="DO190" s="709"/>
      <c r="DP190" s="707"/>
      <c r="DQ190" s="708"/>
      <c r="DR190" s="708"/>
      <c r="DS190" s="708"/>
      <c r="DT190" s="709"/>
      <c r="DV190" s="526"/>
      <c r="DW190" s="154"/>
      <c r="DX190" s="52"/>
      <c r="DY190" s="52"/>
      <c r="DZ190" s="52"/>
      <c r="EA190" s="52"/>
      <c r="EB190" s="52"/>
      <c r="EC190" s="52"/>
      <c r="ED190" s="52"/>
      <c r="EE190" s="52"/>
      <c r="EF190" s="52"/>
      <c r="EG190" s="52"/>
      <c r="EH190" s="52"/>
      <c r="EI190" s="52"/>
      <c r="EJ190" s="52"/>
      <c r="ER190" s="157"/>
      <c r="ES190" s="157"/>
      <c r="ET190" s="157"/>
      <c r="EU190" s="157"/>
      <c r="EV190" s="157"/>
      <c r="EW190" s="157"/>
    </row>
    <row r="191" spans="2:153" ht="6" customHeight="1" x14ac:dyDescent="0.25">
      <c r="B191" s="743"/>
      <c r="C191" s="744"/>
      <c r="D191" s="745"/>
      <c r="E191" s="752"/>
      <c r="F191" s="753"/>
      <c r="G191" s="753"/>
      <c r="H191" s="753"/>
      <c r="I191" s="753"/>
      <c r="J191" s="753"/>
      <c r="K191" s="753"/>
      <c r="L191" s="753"/>
      <c r="M191" s="753"/>
      <c r="N191" s="753"/>
      <c r="O191" s="753"/>
      <c r="P191" s="753"/>
      <c r="Q191" s="753"/>
      <c r="R191" s="754"/>
      <c r="S191" s="710"/>
      <c r="T191" s="711"/>
      <c r="U191" s="711"/>
      <c r="V191" s="711"/>
      <c r="W191" s="711"/>
      <c r="X191" s="712"/>
      <c r="Y191" s="761"/>
      <c r="Z191" s="762"/>
      <c r="AA191" s="762"/>
      <c r="AB191" s="762"/>
      <c r="AC191" s="762"/>
      <c r="AD191" s="762"/>
      <c r="AE191" s="762"/>
      <c r="AF191" s="763"/>
      <c r="AG191" s="761"/>
      <c r="AH191" s="762"/>
      <c r="AI191" s="762"/>
      <c r="AJ191" s="762"/>
      <c r="AK191" s="762"/>
      <c r="AL191" s="762"/>
      <c r="AM191" s="762"/>
      <c r="AN191" s="763"/>
      <c r="AO191" s="761"/>
      <c r="AP191" s="762"/>
      <c r="AQ191" s="762"/>
      <c r="AR191" s="762"/>
      <c r="AS191" s="762"/>
      <c r="AT191" s="762"/>
      <c r="AU191" s="762"/>
      <c r="AV191" s="763"/>
      <c r="AW191" s="770"/>
      <c r="AX191" s="771"/>
      <c r="AY191" s="771"/>
      <c r="AZ191" s="771"/>
      <c r="BA191" s="771"/>
      <c r="BB191" s="771"/>
      <c r="BC191" s="771"/>
      <c r="BD191" s="772"/>
      <c r="BE191" s="777"/>
      <c r="BF191" s="778"/>
      <c r="BG191" s="778"/>
      <c r="BH191" s="778"/>
      <c r="BI191" s="778"/>
      <c r="BJ191" s="778"/>
      <c r="BK191" s="778"/>
      <c r="BL191" s="778"/>
      <c r="BM191" s="785"/>
      <c r="BN191" s="786"/>
      <c r="BO191" s="786"/>
      <c r="BP191" s="786"/>
      <c r="BQ191" s="786"/>
      <c r="BR191" s="786"/>
      <c r="BS191" s="786"/>
      <c r="BT191" s="787"/>
      <c r="BU191" s="710"/>
      <c r="BV191" s="711"/>
      <c r="BW191" s="711"/>
      <c r="BX191" s="711"/>
      <c r="BY191" s="711"/>
      <c r="BZ191" s="712"/>
      <c r="CA191" s="710"/>
      <c r="CB191" s="711"/>
      <c r="CC191" s="711"/>
      <c r="CD191" s="711"/>
      <c r="CE191" s="712"/>
      <c r="CF191" s="710"/>
      <c r="CG191" s="711"/>
      <c r="CH191" s="711"/>
      <c r="CI191" s="711"/>
      <c r="CJ191" s="712"/>
      <c r="CK191" s="710"/>
      <c r="CL191" s="711"/>
      <c r="CM191" s="711"/>
      <c r="CN191" s="711"/>
      <c r="CO191" s="711"/>
      <c r="CP191" s="712"/>
      <c r="CQ191" s="710"/>
      <c r="CR191" s="711"/>
      <c r="CS191" s="711"/>
      <c r="CT191" s="711"/>
      <c r="CU191" s="711"/>
      <c r="CV191" s="712"/>
      <c r="CW191" s="710"/>
      <c r="CX191" s="711"/>
      <c r="CY191" s="711"/>
      <c r="CZ191" s="711"/>
      <c r="DA191" s="711"/>
      <c r="DB191" s="712"/>
      <c r="DC191" s="710"/>
      <c r="DD191" s="711"/>
      <c r="DE191" s="711"/>
      <c r="DF191" s="711"/>
      <c r="DG191" s="711"/>
      <c r="DH191" s="711"/>
      <c r="DI191" s="712"/>
      <c r="DJ191" s="710"/>
      <c r="DK191" s="711"/>
      <c r="DL191" s="711"/>
      <c r="DM191" s="711"/>
      <c r="DN191" s="711"/>
      <c r="DO191" s="712"/>
      <c r="DP191" s="710"/>
      <c r="DQ191" s="711"/>
      <c r="DR191" s="711"/>
      <c r="DS191" s="711"/>
      <c r="DT191" s="712"/>
      <c r="DV191" s="526"/>
      <c r="DW191" s="154"/>
      <c r="DX191" s="52"/>
      <c r="DY191" s="52"/>
      <c r="DZ191" s="52"/>
      <c r="EA191" s="52"/>
      <c r="EB191" s="52"/>
      <c r="EC191" s="52"/>
      <c r="ED191" s="52"/>
      <c r="EE191" s="52"/>
      <c r="EF191" s="52"/>
      <c r="EG191" s="52"/>
      <c r="EH191" s="52"/>
      <c r="EI191" s="52"/>
      <c r="EJ191" s="52"/>
      <c r="ER191" s="155"/>
      <c r="ES191" s="155"/>
      <c r="ET191" s="155"/>
      <c r="EU191" s="155"/>
      <c r="EV191" s="155"/>
      <c r="EW191" s="155"/>
    </row>
    <row r="192" spans="2:153" ht="6" customHeight="1" x14ac:dyDescent="0.25">
      <c r="B192" s="737">
        <v>152</v>
      </c>
      <c r="C192" s="738"/>
      <c r="D192" s="739"/>
      <c r="E192" s="746"/>
      <c r="F192" s="747"/>
      <c r="G192" s="747"/>
      <c r="H192" s="747"/>
      <c r="I192" s="747"/>
      <c r="J192" s="747"/>
      <c r="K192" s="747"/>
      <c r="L192" s="747"/>
      <c r="M192" s="747"/>
      <c r="N192" s="747"/>
      <c r="O192" s="747"/>
      <c r="P192" s="747"/>
      <c r="Q192" s="747"/>
      <c r="R192" s="748"/>
      <c r="S192" s="704"/>
      <c r="T192" s="705"/>
      <c r="U192" s="705"/>
      <c r="V192" s="705"/>
      <c r="W192" s="705"/>
      <c r="X192" s="706"/>
      <c r="Y192" s="755"/>
      <c r="Z192" s="756"/>
      <c r="AA192" s="756"/>
      <c r="AB192" s="756"/>
      <c r="AC192" s="756"/>
      <c r="AD192" s="756"/>
      <c r="AE192" s="756"/>
      <c r="AF192" s="757"/>
      <c r="AG192" s="755"/>
      <c r="AH192" s="756"/>
      <c r="AI192" s="756"/>
      <c r="AJ192" s="756"/>
      <c r="AK192" s="756"/>
      <c r="AL192" s="756"/>
      <c r="AM192" s="756"/>
      <c r="AN192" s="757"/>
      <c r="AO192" s="755"/>
      <c r="AP192" s="756"/>
      <c r="AQ192" s="756"/>
      <c r="AR192" s="756"/>
      <c r="AS192" s="756"/>
      <c r="AT192" s="756"/>
      <c r="AU192" s="756"/>
      <c r="AV192" s="757"/>
      <c r="AW192" s="764" t="str">
        <f>IF(AG192="","",AG192+AO192)</f>
        <v/>
      </c>
      <c r="AX192" s="765"/>
      <c r="AY192" s="765"/>
      <c r="AZ192" s="765"/>
      <c r="BA192" s="765"/>
      <c r="BB192" s="765"/>
      <c r="BC192" s="765"/>
      <c r="BD192" s="766"/>
      <c r="BE192" s="773"/>
      <c r="BF192" s="774"/>
      <c r="BG192" s="774"/>
      <c r="BH192" s="774"/>
      <c r="BI192" s="774"/>
      <c r="BJ192" s="774"/>
      <c r="BK192" s="774"/>
      <c r="BL192" s="774"/>
      <c r="BM192" s="779" t="str">
        <f>IF(BE192=0,"",BE192*12)</f>
        <v/>
      </c>
      <c r="BN192" s="780"/>
      <c r="BO192" s="780"/>
      <c r="BP192" s="780"/>
      <c r="BQ192" s="780"/>
      <c r="BR192" s="780"/>
      <c r="BS192" s="780"/>
      <c r="BT192" s="781"/>
      <c r="BU192" s="704"/>
      <c r="BV192" s="705"/>
      <c r="BW192" s="705"/>
      <c r="BX192" s="705"/>
      <c r="BY192" s="705"/>
      <c r="BZ192" s="706"/>
      <c r="CA192" s="704"/>
      <c r="CB192" s="705"/>
      <c r="CC192" s="705"/>
      <c r="CD192" s="705"/>
      <c r="CE192" s="706"/>
      <c r="CF192" s="704"/>
      <c r="CG192" s="705"/>
      <c r="CH192" s="705"/>
      <c r="CI192" s="705"/>
      <c r="CJ192" s="706"/>
      <c r="CK192" s="704"/>
      <c r="CL192" s="705"/>
      <c r="CM192" s="705"/>
      <c r="CN192" s="705"/>
      <c r="CO192" s="705"/>
      <c r="CP192" s="706"/>
      <c r="CQ192" s="704"/>
      <c r="CR192" s="705"/>
      <c r="CS192" s="705"/>
      <c r="CT192" s="705"/>
      <c r="CU192" s="705"/>
      <c r="CV192" s="706"/>
      <c r="CW192" s="704"/>
      <c r="CX192" s="705"/>
      <c r="CY192" s="705"/>
      <c r="CZ192" s="705"/>
      <c r="DA192" s="705"/>
      <c r="DB192" s="706"/>
      <c r="DC192" s="788"/>
      <c r="DD192" s="705"/>
      <c r="DE192" s="705"/>
      <c r="DF192" s="705"/>
      <c r="DG192" s="705"/>
      <c r="DH192" s="705"/>
      <c r="DI192" s="706"/>
      <c r="DJ192" s="704"/>
      <c r="DK192" s="705"/>
      <c r="DL192" s="705"/>
      <c r="DM192" s="705"/>
      <c r="DN192" s="705"/>
      <c r="DO192" s="706"/>
      <c r="DP192" s="704"/>
      <c r="DQ192" s="705"/>
      <c r="DR192" s="705"/>
      <c r="DS192" s="705"/>
      <c r="DT192" s="706"/>
      <c r="DV192" s="526"/>
      <c r="DW192" s="154"/>
      <c r="DX192" s="52"/>
      <c r="DY192" s="52"/>
      <c r="DZ192" s="52"/>
      <c r="EA192" s="52"/>
      <c r="EB192" s="52"/>
      <c r="EC192" s="52"/>
      <c r="ED192" s="52"/>
      <c r="EE192" s="52"/>
      <c r="EF192" s="52"/>
      <c r="EG192" s="52"/>
      <c r="EH192" s="52"/>
      <c r="EI192" s="52"/>
      <c r="EJ192" s="52"/>
      <c r="ER192" s="155"/>
      <c r="ES192" s="155"/>
      <c r="ET192" s="155"/>
      <c r="EU192" s="155"/>
      <c r="EV192" s="155"/>
      <c r="EW192" s="155"/>
    </row>
    <row r="193" spans="2:140" ht="6" customHeight="1" x14ac:dyDescent="0.25">
      <c r="B193" s="740"/>
      <c r="C193" s="741"/>
      <c r="D193" s="742"/>
      <c r="E193" s="749"/>
      <c r="F193" s="750"/>
      <c r="G193" s="750"/>
      <c r="H193" s="750"/>
      <c r="I193" s="750"/>
      <c r="J193" s="750"/>
      <c r="K193" s="750"/>
      <c r="L193" s="750"/>
      <c r="M193" s="750"/>
      <c r="N193" s="750"/>
      <c r="O193" s="750"/>
      <c r="P193" s="750"/>
      <c r="Q193" s="750"/>
      <c r="R193" s="751"/>
      <c r="S193" s="707"/>
      <c r="T193" s="708"/>
      <c r="U193" s="708"/>
      <c r="V193" s="708"/>
      <c r="W193" s="708"/>
      <c r="X193" s="709"/>
      <c r="Y193" s="758"/>
      <c r="Z193" s="759"/>
      <c r="AA193" s="759"/>
      <c r="AB193" s="759"/>
      <c r="AC193" s="759"/>
      <c r="AD193" s="759"/>
      <c r="AE193" s="759"/>
      <c r="AF193" s="760"/>
      <c r="AG193" s="758"/>
      <c r="AH193" s="759"/>
      <c r="AI193" s="759"/>
      <c r="AJ193" s="759"/>
      <c r="AK193" s="759"/>
      <c r="AL193" s="759"/>
      <c r="AM193" s="759"/>
      <c r="AN193" s="760"/>
      <c r="AO193" s="758"/>
      <c r="AP193" s="759"/>
      <c r="AQ193" s="759"/>
      <c r="AR193" s="759"/>
      <c r="AS193" s="759"/>
      <c r="AT193" s="759"/>
      <c r="AU193" s="759"/>
      <c r="AV193" s="760"/>
      <c r="AW193" s="767"/>
      <c r="AX193" s="768"/>
      <c r="AY193" s="768"/>
      <c r="AZ193" s="768"/>
      <c r="BA193" s="768"/>
      <c r="BB193" s="768"/>
      <c r="BC193" s="768"/>
      <c r="BD193" s="769"/>
      <c r="BE193" s="775"/>
      <c r="BF193" s="776"/>
      <c r="BG193" s="776"/>
      <c r="BH193" s="776"/>
      <c r="BI193" s="776"/>
      <c r="BJ193" s="776"/>
      <c r="BK193" s="776"/>
      <c r="BL193" s="776"/>
      <c r="BM193" s="782"/>
      <c r="BN193" s="783"/>
      <c r="BO193" s="783"/>
      <c r="BP193" s="783"/>
      <c r="BQ193" s="783"/>
      <c r="BR193" s="783"/>
      <c r="BS193" s="783"/>
      <c r="BT193" s="784"/>
      <c r="BU193" s="707"/>
      <c r="BV193" s="708"/>
      <c r="BW193" s="708"/>
      <c r="BX193" s="708"/>
      <c r="BY193" s="708"/>
      <c r="BZ193" s="709"/>
      <c r="CA193" s="707"/>
      <c r="CB193" s="708"/>
      <c r="CC193" s="708"/>
      <c r="CD193" s="708"/>
      <c r="CE193" s="709"/>
      <c r="CF193" s="707"/>
      <c r="CG193" s="708"/>
      <c r="CH193" s="708"/>
      <c r="CI193" s="708"/>
      <c r="CJ193" s="709"/>
      <c r="CK193" s="707"/>
      <c r="CL193" s="708"/>
      <c r="CM193" s="708"/>
      <c r="CN193" s="708"/>
      <c r="CO193" s="708"/>
      <c r="CP193" s="709"/>
      <c r="CQ193" s="707"/>
      <c r="CR193" s="708"/>
      <c r="CS193" s="708"/>
      <c r="CT193" s="708"/>
      <c r="CU193" s="708"/>
      <c r="CV193" s="709"/>
      <c r="CW193" s="707"/>
      <c r="CX193" s="708"/>
      <c r="CY193" s="708"/>
      <c r="CZ193" s="708"/>
      <c r="DA193" s="708"/>
      <c r="DB193" s="709"/>
      <c r="DC193" s="707"/>
      <c r="DD193" s="708"/>
      <c r="DE193" s="708"/>
      <c r="DF193" s="708"/>
      <c r="DG193" s="708"/>
      <c r="DH193" s="708"/>
      <c r="DI193" s="709"/>
      <c r="DJ193" s="707"/>
      <c r="DK193" s="708"/>
      <c r="DL193" s="708"/>
      <c r="DM193" s="708"/>
      <c r="DN193" s="708"/>
      <c r="DO193" s="709"/>
      <c r="DP193" s="707"/>
      <c r="DQ193" s="708"/>
      <c r="DR193" s="708"/>
      <c r="DS193" s="708"/>
      <c r="DT193" s="709"/>
      <c r="DV193" s="526"/>
      <c r="DW193" s="154"/>
      <c r="DX193" s="52"/>
      <c r="DY193" s="52"/>
      <c r="DZ193" s="52"/>
      <c r="EA193" s="52"/>
      <c r="EB193" s="52"/>
      <c r="EC193" s="52"/>
      <c r="ED193" s="52"/>
      <c r="EE193" s="52"/>
      <c r="EF193" s="52"/>
      <c r="EG193" s="52"/>
      <c r="EH193" s="52"/>
      <c r="EI193" s="52"/>
      <c r="EJ193" s="52"/>
    </row>
    <row r="194" spans="2:140" ht="6" customHeight="1" x14ac:dyDescent="0.25">
      <c r="B194" s="743"/>
      <c r="C194" s="744"/>
      <c r="D194" s="745"/>
      <c r="E194" s="752"/>
      <c r="F194" s="753"/>
      <c r="G194" s="753"/>
      <c r="H194" s="753"/>
      <c r="I194" s="753"/>
      <c r="J194" s="753"/>
      <c r="K194" s="753"/>
      <c r="L194" s="753"/>
      <c r="M194" s="753"/>
      <c r="N194" s="753"/>
      <c r="O194" s="753"/>
      <c r="P194" s="753"/>
      <c r="Q194" s="753"/>
      <c r="R194" s="754"/>
      <c r="S194" s="710"/>
      <c r="T194" s="711"/>
      <c r="U194" s="711"/>
      <c r="V194" s="711"/>
      <c r="W194" s="711"/>
      <c r="X194" s="712"/>
      <c r="Y194" s="761"/>
      <c r="Z194" s="762"/>
      <c r="AA194" s="762"/>
      <c r="AB194" s="762"/>
      <c r="AC194" s="762"/>
      <c r="AD194" s="762"/>
      <c r="AE194" s="762"/>
      <c r="AF194" s="763"/>
      <c r="AG194" s="761"/>
      <c r="AH194" s="762"/>
      <c r="AI194" s="762"/>
      <c r="AJ194" s="762"/>
      <c r="AK194" s="762"/>
      <c r="AL194" s="762"/>
      <c r="AM194" s="762"/>
      <c r="AN194" s="763"/>
      <c r="AO194" s="761"/>
      <c r="AP194" s="762"/>
      <c r="AQ194" s="762"/>
      <c r="AR194" s="762"/>
      <c r="AS194" s="762"/>
      <c r="AT194" s="762"/>
      <c r="AU194" s="762"/>
      <c r="AV194" s="763"/>
      <c r="AW194" s="770"/>
      <c r="AX194" s="771"/>
      <c r="AY194" s="771"/>
      <c r="AZ194" s="771"/>
      <c r="BA194" s="771"/>
      <c r="BB194" s="771"/>
      <c r="BC194" s="771"/>
      <c r="BD194" s="772"/>
      <c r="BE194" s="777"/>
      <c r="BF194" s="778"/>
      <c r="BG194" s="778"/>
      <c r="BH194" s="778"/>
      <c r="BI194" s="778"/>
      <c r="BJ194" s="778"/>
      <c r="BK194" s="778"/>
      <c r="BL194" s="778"/>
      <c r="BM194" s="785"/>
      <c r="BN194" s="786"/>
      <c r="BO194" s="786"/>
      <c r="BP194" s="786"/>
      <c r="BQ194" s="786"/>
      <c r="BR194" s="786"/>
      <c r="BS194" s="786"/>
      <c r="BT194" s="787"/>
      <c r="BU194" s="710"/>
      <c r="BV194" s="711"/>
      <c r="BW194" s="711"/>
      <c r="BX194" s="711"/>
      <c r="BY194" s="711"/>
      <c r="BZ194" s="712"/>
      <c r="CA194" s="710"/>
      <c r="CB194" s="711"/>
      <c r="CC194" s="711"/>
      <c r="CD194" s="711"/>
      <c r="CE194" s="712"/>
      <c r="CF194" s="710"/>
      <c r="CG194" s="711"/>
      <c r="CH194" s="711"/>
      <c r="CI194" s="711"/>
      <c r="CJ194" s="712"/>
      <c r="CK194" s="710"/>
      <c r="CL194" s="711"/>
      <c r="CM194" s="711"/>
      <c r="CN194" s="711"/>
      <c r="CO194" s="711"/>
      <c r="CP194" s="712"/>
      <c r="CQ194" s="710"/>
      <c r="CR194" s="711"/>
      <c r="CS194" s="711"/>
      <c r="CT194" s="711"/>
      <c r="CU194" s="711"/>
      <c r="CV194" s="712"/>
      <c r="CW194" s="710"/>
      <c r="CX194" s="711"/>
      <c r="CY194" s="711"/>
      <c r="CZ194" s="711"/>
      <c r="DA194" s="711"/>
      <c r="DB194" s="712"/>
      <c r="DC194" s="710"/>
      <c r="DD194" s="711"/>
      <c r="DE194" s="711"/>
      <c r="DF194" s="711"/>
      <c r="DG194" s="711"/>
      <c r="DH194" s="711"/>
      <c r="DI194" s="712"/>
      <c r="DJ194" s="710"/>
      <c r="DK194" s="711"/>
      <c r="DL194" s="711"/>
      <c r="DM194" s="711"/>
      <c r="DN194" s="711"/>
      <c r="DO194" s="712"/>
      <c r="DP194" s="710"/>
      <c r="DQ194" s="711"/>
      <c r="DR194" s="711"/>
      <c r="DS194" s="711"/>
      <c r="DT194" s="712"/>
      <c r="DV194" s="526"/>
      <c r="DW194" s="154"/>
      <c r="DX194" s="52"/>
      <c r="DY194" s="52"/>
      <c r="DZ194" s="52"/>
      <c r="EA194" s="52"/>
      <c r="EB194" s="52"/>
      <c r="EC194" s="52"/>
      <c r="ED194" s="52"/>
      <c r="EE194" s="52"/>
      <c r="EF194" s="52"/>
      <c r="EG194" s="52"/>
      <c r="EH194" s="52"/>
      <c r="EI194" s="52"/>
      <c r="EJ194" s="52"/>
    </row>
    <row r="195" spans="2:140" ht="6" customHeight="1" x14ac:dyDescent="0.25">
      <c r="B195" s="737">
        <v>153</v>
      </c>
      <c r="C195" s="738"/>
      <c r="D195" s="739"/>
      <c r="E195" s="746"/>
      <c r="F195" s="747"/>
      <c r="G195" s="747"/>
      <c r="H195" s="747"/>
      <c r="I195" s="747"/>
      <c r="J195" s="747"/>
      <c r="K195" s="747"/>
      <c r="L195" s="747"/>
      <c r="M195" s="747"/>
      <c r="N195" s="747"/>
      <c r="O195" s="747"/>
      <c r="P195" s="747"/>
      <c r="Q195" s="747"/>
      <c r="R195" s="748"/>
      <c r="S195" s="704"/>
      <c r="T195" s="705"/>
      <c r="U195" s="705"/>
      <c r="V195" s="705"/>
      <c r="W195" s="705"/>
      <c r="X195" s="706"/>
      <c r="Y195" s="755"/>
      <c r="Z195" s="756"/>
      <c r="AA195" s="756"/>
      <c r="AB195" s="756"/>
      <c r="AC195" s="756"/>
      <c r="AD195" s="756"/>
      <c r="AE195" s="756"/>
      <c r="AF195" s="757"/>
      <c r="AG195" s="755"/>
      <c r="AH195" s="756"/>
      <c r="AI195" s="756"/>
      <c r="AJ195" s="756"/>
      <c r="AK195" s="756"/>
      <c r="AL195" s="756"/>
      <c r="AM195" s="756"/>
      <c r="AN195" s="757"/>
      <c r="AO195" s="755"/>
      <c r="AP195" s="756"/>
      <c r="AQ195" s="756"/>
      <c r="AR195" s="756"/>
      <c r="AS195" s="756"/>
      <c r="AT195" s="756"/>
      <c r="AU195" s="756"/>
      <c r="AV195" s="757"/>
      <c r="AW195" s="764" t="str">
        <f>IF(AG195="","",AG195+AO195)</f>
        <v/>
      </c>
      <c r="AX195" s="765"/>
      <c r="AY195" s="765"/>
      <c r="AZ195" s="765"/>
      <c r="BA195" s="765"/>
      <c r="BB195" s="765"/>
      <c r="BC195" s="765"/>
      <c r="BD195" s="766"/>
      <c r="BE195" s="773"/>
      <c r="BF195" s="774"/>
      <c r="BG195" s="774"/>
      <c r="BH195" s="774"/>
      <c r="BI195" s="774"/>
      <c r="BJ195" s="774"/>
      <c r="BK195" s="774"/>
      <c r="BL195" s="774"/>
      <c r="BM195" s="779" t="str">
        <f>IF(BE195=0,"",BE195*12)</f>
        <v/>
      </c>
      <c r="BN195" s="780"/>
      <c r="BO195" s="780"/>
      <c r="BP195" s="780"/>
      <c r="BQ195" s="780"/>
      <c r="BR195" s="780"/>
      <c r="BS195" s="780"/>
      <c r="BT195" s="781"/>
      <c r="BU195" s="704"/>
      <c r="BV195" s="705"/>
      <c r="BW195" s="705"/>
      <c r="BX195" s="705"/>
      <c r="BY195" s="705"/>
      <c r="BZ195" s="706"/>
      <c r="CA195" s="704"/>
      <c r="CB195" s="705"/>
      <c r="CC195" s="705"/>
      <c r="CD195" s="705"/>
      <c r="CE195" s="706"/>
      <c r="CF195" s="704"/>
      <c r="CG195" s="705"/>
      <c r="CH195" s="705"/>
      <c r="CI195" s="705"/>
      <c r="CJ195" s="706"/>
      <c r="CK195" s="704"/>
      <c r="CL195" s="705"/>
      <c r="CM195" s="705"/>
      <c r="CN195" s="705"/>
      <c r="CO195" s="705"/>
      <c r="CP195" s="706"/>
      <c r="CQ195" s="704"/>
      <c r="CR195" s="705"/>
      <c r="CS195" s="705"/>
      <c r="CT195" s="705"/>
      <c r="CU195" s="705"/>
      <c r="CV195" s="706"/>
      <c r="CW195" s="704"/>
      <c r="CX195" s="705"/>
      <c r="CY195" s="705"/>
      <c r="CZ195" s="705"/>
      <c r="DA195" s="705"/>
      <c r="DB195" s="706"/>
      <c r="DC195" s="788"/>
      <c r="DD195" s="705"/>
      <c r="DE195" s="705"/>
      <c r="DF195" s="705"/>
      <c r="DG195" s="705"/>
      <c r="DH195" s="705"/>
      <c r="DI195" s="706"/>
      <c r="DJ195" s="704"/>
      <c r="DK195" s="705"/>
      <c r="DL195" s="705"/>
      <c r="DM195" s="705"/>
      <c r="DN195" s="705"/>
      <c r="DO195" s="706"/>
      <c r="DP195" s="704"/>
      <c r="DQ195" s="705"/>
      <c r="DR195" s="705"/>
      <c r="DS195" s="705"/>
      <c r="DT195" s="706"/>
      <c r="DV195" s="526"/>
      <c r="DW195" s="154"/>
      <c r="DX195" s="52"/>
      <c r="DY195" s="52"/>
      <c r="DZ195" s="52"/>
      <c r="EA195" s="52"/>
      <c r="EB195" s="52"/>
      <c r="EC195" s="52"/>
      <c r="ED195" s="52"/>
      <c r="EE195" s="52"/>
      <c r="EF195" s="52"/>
      <c r="EG195" s="52"/>
      <c r="EH195" s="52"/>
      <c r="EI195" s="52"/>
      <c r="EJ195" s="52"/>
    </row>
    <row r="196" spans="2:140" ht="6" customHeight="1" x14ac:dyDescent="0.25">
      <c r="B196" s="740"/>
      <c r="C196" s="741"/>
      <c r="D196" s="742"/>
      <c r="E196" s="749"/>
      <c r="F196" s="750"/>
      <c r="G196" s="750"/>
      <c r="H196" s="750"/>
      <c r="I196" s="750"/>
      <c r="J196" s="750"/>
      <c r="K196" s="750"/>
      <c r="L196" s="750"/>
      <c r="M196" s="750"/>
      <c r="N196" s="750"/>
      <c r="O196" s="750"/>
      <c r="P196" s="750"/>
      <c r="Q196" s="750"/>
      <c r="R196" s="751"/>
      <c r="S196" s="707"/>
      <c r="T196" s="708"/>
      <c r="U196" s="708"/>
      <c r="V196" s="708"/>
      <c r="W196" s="708"/>
      <c r="X196" s="709"/>
      <c r="Y196" s="758"/>
      <c r="Z196" s="759"/>
      <c r="AA196" s="759"/>
      <c r="AB196" s="759"/>
      <c r="AC196" s="759"/>
      <c r="AD196" s="759"/>
      <c r="AE196" s="759"/>
      <c r="AF196" s="760"/>
      <c r="AG196" s="758"/>
      <c r="AH196" s="759"/>
      <c r="AI196" s="759"/>
      <c r="AJ196" s="759"/>
      <c r="AK196" s="759"/>
      <c r="AL196" s="759"/>
      <c r="AM196" s="759"/>
      <c r="AN196" s="760"/>
      <c r="AO196" s="758"/>
      <c r="AP196" s="759"/>
      <c r="AQ196" s="759"/>
      <c r="AR196" s="759"/>
      <c r="AS196" s="759"/>
      <c r="AT196" s="759"/>
      <c r="AU196" s="759"/>
      <c r="AV196" s="760"/>
      <c r="AW196" s="767"/>
      <c r="AX196" s="768"/>
      <c r="AY196" s="768"/>
      <c r="AZ196" s="768"/>
      <c r="BA196" s="768"/>
      <c r="BB196" s="768"/>
      <c r="BC196" s="768"/>
      <c r="BD196" s="769"/>
      <c r="BE196" s="775"/>
      <c r="BF196" s="776"/>
      <c r="BG196" s="776"/>
      <c r="BH196" s="776"/>
      <c r="BI196" s="776"/>
      <c r="BJ196" s="776"/>
      <c r="BK196" s="776"/>
      <c r="BL196" s="776"/>
      <c r="BM196" s="782"/>
      <c r="BN196" s="783"/>
      <c r="BO196" s="783"/>
      <c r="BP196" s="783"/>
      <c r="BQ196" s="783"/>
      <c r="BR196" s="783"/>
      <c r="BS196" s="783"/>
      <c r="BT196" s="784"/>
      <c r="BU196" s="707"/>
      <c r="BV196" s="708"/>
      <c r="BW196" s="708"/>
      <c r="BX196" s="708"/>
      <c r="BY196" s="708"/>
      <c r="BZ196" s="709"/>
      <c r="CA196" s="707"/>
      <c r="CB196" s="708"/>
      <c r="CC196" s="708"/>
      <c r="CD196" s="708"/>
      <c r="CE196" s="709"/>
      <c r="CF196" s="707"/>
      <c r="CG196" s="708"/>
      <c r="CH196" s="708"/>
      <c r="CI196" s="708"/>
      <c r="CJ196" s="709"/>
      <c r="CK196" s="707"/>
      <c r="CL196" s="708"/>
      <c r="CM196" s="708"/>
      <c r="CN196" s="708"/>
      <c r="CO196" s="708"/>
      <c r="CP196" s="709"/>
      <c r="CQ196" s="707"/>
      <c r="CR196" s="708"/>
      <c r="CS196" s="708"/>
      <c r="CT196" s="708"/>
      <c r="CU196" s="708"/>
      <c r="CV196" s="709"/>
      <c r="CW196" s="707"/>
      <c r="CX196" s="708"/>
      <c r="CY196" s="708"/>
      <c r="CZ196" s="708"/>
      <c r="DA196" s="708"/>
      <c r="DB196" s="709"/>
      <c r="DC196" s="707"/>
      <c r="DD196" s="708"/>
      <c r="DE196" s="708"/>
      <c r="DF196" s="708"/>
      <c r="DG196" s="708"/>
      <c r="DH196" s="708"/>
      <c r="DI196" s="709"/>
      <c r="DJ196" s="707"/>
      <c r="DK196" s="708"/>
      <c r="DL196" s="708"/>
      <c r="DM196" s="708"/>
      <c r="DN196" s="708"/>
      <c r="DO196" s="709"/>
      <c r="DP196" s="707"/>
      <c r="DQ196" s="708"/>
      <c r="DR196" s="708"/>
      <c r="DS196" s="708"/>
      <c r="DT196" s="709"/>
      <c r="DV196" s="526"/>
      <c r="DW196" s="154"/>
      <c r="DX196" s="52"/>
      <c r="DY196" s="52"/>
      <c r="DZ196" s="52"/>
      <c r="EA196" s="52"/>
      <c r="EB196" s="52"/>
      <c r="EC196" s="52"/>
      <c r="ED196" s="52"/>
      <c r="EE196" s="52"/>
      <c r="EF196" s="52"/>
      <c r="EG196" s="52"/>
      <c r="EH196" s="52"/>
      <c r="EI196" s="52"/>
      <c r="EJ196" s="52"/>
    </row>
    <row r="197" spans="2:140" ht="6" customHeight="1" x14ac:dyDescent="0.25">
      <c r="B197" s="743"/>
      <c r="C197" s="744"/>
      <c r="D197" s="745"/>
      <c r="E197" s="752"/>
      <c r="F197" s="753"/>
      <c r="G197" s="753"/>
      <c r="H197" s="753"/>
      <c r="I197" s="753"/>
      <c r="J197" s="753"/>
      <c r="K197" s="753"/>
      <c r="L197" s="753"/>
      <c r="M197" s="753"/>
      <c r="N197" s="753"/>
      <c r="O197" s="753"/>
      <c r="P197" s="753"/>
      <c r="Q197" s="753"/>
      <c r="R197" s="754"/>
      <c r="S197" s="710"/>
      <c r="T197" s="711"/>
      <c r="U197" s="711"/>
      <c r="V197" s="711"/>
      <c r="W197" s="711"/>
      <c r="X197" s="712"/>
      <c r="Y197" s="761"/>
      <c r="Z197" s="762"/>
      <c r="AA197" s="762"/>
      <c r="AB197" s="762"/>
      <c r="AC197" s="762"/>
      <c r="AD197" s="762"/>
      <c r="AE197" s="762"/>
      <c r="AF197" s="763"/>
      <c r="AG197" s="761"/>
      <c r="AH197" s="762"/>
      <c r="AI197" s="762"/>
      <c r="AJ197" s="762"/>
      <c r="AK197" s="762"/>
      <c r="AL197" s="762"/>
      <c r="AM197" s="762"/>
      <c r="AN197" s="763"/>
      <c r="AO197" s="761"/>
      <c r="AP197" s="762"/>
      <c r="AQ197" s="762"/>
      <c r="AR197" s="762"/>
      <c r="AS197" s="762"/>
      <c r="AT197" s="762"/>
      <c r="AU197" s="762"/>
      <c r="AV197" s="763"/>
      <c r="AW197" s="770"/>
      <c r="AX197" s="771"/>
      <c r="AY197" s="771"/>
      <c r="AZ197" s="771"/>
      <c r="BA197" s="771"/>
      <c r="BB197" s="771"/>
      <c r="BC197" s="771"/>
      <c r="BD197" s="772"/>
      <c r="BE197" s="777"/>
      <c r="BF197" s="778"/>
      <c r="BG197" s="778"/>
      <c r="BH197" s="778"/>
      <c r="BI197" s="778"/>
      <c r="BJ197" s="778"/>
      <c r="BK197" s="778"/>
      <c r="BL197" s="778"/>
      <c r="BM197" s="785"/>
      <c r="BN197" s="786"/>
      <c r="BO197" s="786"/>
      <c r="BP197" s="786"/>
      <c r="BQ197" s="786"/>
      <c r="BR197" s="786"/>
      <c r="BS197" s="786"/>
      <c r="BT197" s="787"/>
      <c r="BU197" s="710"/>
      <c r="BV197" s="711"/>
      <c r="BW197" s="711"/>
      <c r="BX197" s="711"/>
      <c r="BY197" s="711"/>
      <c r="BZ197" s="712"/>
      <c r="CA197" s="710"/>
      <c r="CB197" s="711"/>
      <c r="CC197" s="711"/>
      <c r="CD197" s="711"/>
      <c r="CE197" s="712"/>
      <c r="CF197" s="710"/>
      <c r="CG197" s="711"/>
      <c r="CH197" s="711"/>
      <c r="CI197" s="711"/>
      <c r="CJ197" s="712"/>
      <c r="CK197" s="710"/>
      <c r="CL197" s="711"/>
      <c r="CM197" s="711"/>
      <c r="CN197" s="711"/>
      <c r="CO197" s="711"/>
      <c r="CP197" s="712"/>
      <c r="CQ197" s="710"/>
      <c r="CR197" s="711"/>
      <c r="CS197" s="711"/>
      <c r="CT197" s="711"/>
      <c r="CU197" s="711"/>
      <c r="CV197" s="712"/>
      <c r="CW197" s="710"/>
      <c r="CX197" s="711"/>
      <c r="CY197" s="711"/>
      <c r="CZ197" s="711"/>
      <c r="DA197" s="711"/>
      <c r="DB197" s="712"/>
      <c r="DC197" s="710"/>
      <c r="DD197" s="711"/>
      <c r="DE197" s="711"/>
      <c r="DF197" s="711"/>
      <c r="DG197" s="711"/>
      <c r="DH197" s="711"/>
      <c r="DI197" s="712"/>
      <c r="DJ197" s="710"/>
      <c r="DK197" s="711"/>
      <c r="DL197" s="711"/>
      <c r="DM197" s="711"/>
      <c r="DN197" s="711"/>
      <c r="DO197" s="712"/>
      <c r="DP197" s="710"/>
      <c r="DQ197" s="711"/>
      <c r="DR197" s="711"/>
      <c r="DS197" s="711"/>
      <c r="DT197" s="712"/>
      <c r="DV197" s="526"/>
      <c r="DW197" s="154"/>
      <c r="DX197" s="52"/>
      <c r="DY197" s="52"/>
      <c r="DZ197" s="52"/>
      <c r="EA197" s="52"/>
      <c r="EB197" s="52"/>
      <c r="EC197" s="52"/>
      <c r="ED197" s="52"/>
      <c r="EE197" s="52"/>
      <c r="EF197" s="52"/>
      <c r="EG197" s="52"/>
      <c r="EH197" s="52"/>
      <c r="EI197" s="52"/>
      <c r="EJ197" s="52"/>
    </row>
    <row r="198" spans="2:140" ht="6" customHeight="1" x14ac:dyDescent="0.25">
      <c r="B198" s="737">
        <v>154</v>
      </c>
      <c r="C198" s="738"/>
      <c r="D198" s="739"/>
      <c r="E198" s="746"/>
      <c r="F198" s="747"/>
      <c r="G198" s="747"/>
      <c r="H198" s="747"/>
      <c r="I198" s="747"/>
      <c r="J198" s="747"/>
      <c r="K198" s="747"/>
      <c r="L198" s="747"/>
      <c r="M198" s="747"/>
      <c r="N198" s="747"/>
      <c r="O198" s="747"/>
      <c r="P198" s="747"/>
      <c r="Q198" s="747"/>
      <c r="R198" s="748"/>
      <c r="S198" s="704"/>
      <c r="T198" s="705"/>
      <c r="U198" s="705"/>
      <c r="V198" s="705"/>
      <c r="W198" s="705"/>
      <c r="X198" s="706"/>
      <c r="Y198" s="755"/>
      <c r="Z198" s="756"/>
      <c r="AA198" s="756"/>
      <c r="AB198" s="756"/>
      <c r="AC198" s="756"/>
      <c r="AD198" s="756"/>
      <c r="AE198" s="756"/>
      <c r="AF198" s="757"/>
      <c r="AG198" s="755"/>
      <c r="AH198" s="756"/>
      <c r="AI198" s="756"/>
      <c r="AJ198" s="756"/>
      <c r="AK198" s="756"/>
      <c r="AL198" s="756"/>
      <c r="AM198" s="756"/>
      <c r="AN198" s="757"/>
      <c r="AO198" s="755"/>
      <c r="AP198" s="756"/>
      <c r="AQ198" s="756"/>
      <c r="AR198" s="756"/>
      <c r="AS198" s="756"/>
      <c r="AT198" s="756"/>
      <c r="AU198" s="756"/>
      <c r="AV198" s="757"/>
      <c r="AW198" s="764" t="str">
        <f>IF(AG198="","",AG198+AO198)</f>
        <v/>
      </c>
      <c r="AX198" s="765"/>
      <c r="AY198" s="765"/>
      <c r="AZ198" s="765"/>
      <c r="BA198" s="765"/>
      <c r="BB198" s="765"/>
      <c r="BC198" s="765"/>
      <c r="BD198" s="766"/>
      <c r="BE198" s="773"/>
      <c r="BF198" s="774"/>
      <c r="BG198" s="774"/>
      <c r="BH198" s="774"/>
      <c r="BI198" s="774"/>
      <c r="BJ198" s="774"/>
      <c r="BK198" s="774"/>
      <c r="BL198" s="774"/>
      <c r="BM198" s="779" t="str">
        <f>IF(BE198=0,"",BE198*12)</f>
        <v/>
      </c>
      <c r="BN198" s="780"/>
      <c r="BO198" s="780"/>
      <c r="BP198" s="780"/>
      <c r="BQ198" s="780"/>
      <c r="BR198" s="780"/>
      <c r="BS198" s="780"/>
      <c r="BT198" s="781"/>
      <c r="BU198" s="704"/>
      <c r="BV198" s="705"/>
      <c r="BW198" s="705"/>
      <c r="BX198" s="705"/>
      <c r="BY198" s="705"/>
      <c r="BZ198" s="706"/>
      <c r="CA198" s="704"/>
      <c r="CB198" s="705"/>
      <c r="CC198" s="705"/>
      <c r="CD198" s="705"/>
      <c r="CE198" s="706"/>
      <c r="CF198" s="704"/>
      <c r="CG198" s="705"/>
      <c r="CH198" s="705"/>
      <c r="CI198" s="705"/>
      <c r="CJ198" s="706"/>
      <c r="CK198" s="704"/>
      <c r="CL198" s="705"/>
      <c r="CM198" s="705"/>
      <c r="CN198" s="705"/>
      <c r="CO198" s="705"/>
      <c r="CP198" s="706"/>
      <c r="CQ198" s="704"/>
      <c r="CR198" s="705"/>
      <c r="CS198" s="705"/>
      <c r="CT198" s="705"/>
      <c r="CU198" s="705"/>
      <c r="CV198" s="706"/>
      <c r="CW198" s="704"/>
      <c r="CX198" s="705"/>
      <c r="CY198" s="705"/>
      <c r="CZ198" s="705"/>
      <c r="DA198" s="705"/>
      <c r="DB198" s="706"/>
      <c r="DC198" s="788"/>
      <c r="DD198" s="705"/>
      <c r="DE198" s="705"/>
      <c r="DF198" s="705"/>
      <c r="DG198" s="705"/>
      <c r="DH198" s="705"/>
      <c r="DI198" s="706"/>
      <c r="DJ198" s="704"/>
      <c r="DK198" s="705"/>
      <c r="DL198" s="705"/>
      <c r="DM198" s="705"/>
      <c r="DN198" s="705"/>
      <c r="DO198" s="706"/>
      <c r="DP198" s="704"/>
      <c r="DQ198" s="705"/>
      <c r="DR198" s="705"/>
      <c r="DS198" s="705"/>
      <c r="DT198" s="706"/>
      <c r="DV198" s="526"/>
      <c r="DW198" s="154"/>
      <c r="DX198" s="52"/>
      <c r="DY198" s="52"/>
      <c r="DZ198" s="52"/>
      <c r="EA198" s="52"/>
      <c r="EB198" s="52"/>
      <c r="EC198" s="52"/>
      <c r="ED198" s="52"/>
      <c r="EE198" s="52"/>
      <c r="EF198" s="52"/>
      <c r="EG198" s="52"/>
      <c r="EH198" s="52"/>
      <c r="EI198" s="52"/>
      <c r="EJ198" s="52"/>
    </row>
    <row r="199" spans="2:140" ht="6" customHeight="1" x14ac:dyDescent="0.25">
      <c r="B199" s="740"/>
      <c r="C199" s="741"/>
      <c r="D199" s="742"/>
      <c r="E199" s="749"/>
      <c r="F199" s="750"/>
      <c r="G199" s="750"/>
      <c r="H199" s="750"/>
      <c r="I199" s="750"/>
      <c r="J199" s="750"/>
      <c r="K199" s="750"/>
      <c r="L199" s="750"/>
      <c r="M199" s="750"/>
      <c r="N199" s="750"/>
      <c r="O199" s="750"/>
      <c r="P199" s="750"/>
      <c r="Q199" s="750"/>
      <c r="R199" s="751"/>
      <c r="S199" s="707"/>
      <c r="T199" s="708"/>
      <c r="U199" s="708"/>
      <c r="V199" s="708"/>
      <c r="W199" s="708"/>
      <c r="X199" s="709"/>
      <c r="Y199" s="758"/>
      <c r="Z199" s="759"/>
      <c r="AA199" s="759"/>
      <c r="AB199" s="759"/>
      <c r="AC199" s="759"/>
      <c r="AD199" s="759"/>
      <c r="AE199" s="759"/>
      <c r="AF199" s="760"/>
      <c r="AG199" s="758"/>
      <c r="AH199" s="759"/>
      <c r="AI199" s="759"/>
      <c r="AJ199" s="759"/>
      <c r="AK199" s="759"/>
      <c r="AL199" s="759"/>
      <c r="AM199" s="759"/>
      <c r="AN199" s="760"/>
      <c r="AO199" s="758"/>
      <c r="AP199" s="759"/>
      <c r="AQ199" s="759"/>
      <c r="AR199" s="759"/>
      <c r="AS199" s="759"/>
      <c r="AT199" s="759"/>
      <c r="AU199" s="759"/>
      <c r="AV199" s="760"/>
      <c r="AW199" s="767"/>
      <c r="AX199" s="768"/>
      <c r="AY199" s="768"/>
      <c r="AZ199" s="768"/>
      <c r="BA199" s="768"/>
      <c r="BB199" s="768"/>
      <c r="BC199" s="768"/>
      <c r="BD199" s="769"/>
      <c r="BE199" s="775"/>
      <c r="BF199" s="776"/>
      <c r="BG199" s="776"/>
      <c r="BH199" s="776"/>
      <c r="BI199" s="776"/>
      <c r="BJ199" s="776"/>
      <c r="BK199" s="776"/>
      <c r="BL199" s="776"/>
      <c r="BM199" s="782"/>
      <c r="BN199" s="783"/>
      <c r="BO199" s="783"/>
      <c r="BP199" s="783"/>
      <c r="BQ199" s="783"/>
      <c r="BR199" s="783"/>
      <c r="BS199" s="783"/>
      <c r="BT199" s="784"/>
      <c r="BU199" s="707"/>
      <c r="BV199" s="708"/>
      <c r="BW199" s="708"/>
      <c r="BX199" s="708"/>
      <c r="BY199" s="708"/>
      <c r="BZ199" s="709"/>
      <c r="CA199" s="707"/>
      <c r="CB199" s="708"/>
      <c r="CC199" s="708"/>
      <c r="CD199" s="708"/>
      <c r="CE199" s="709"/>
      <c r="CF199" s="707"/>
      <c r="CG199" s="708"/>
      <c r="CH199" s="708"/>
      <c r="CI199" s="708"/>
      <c r="CJ199" s="709"/>
      <c r="CK199" s="707"/>
      <c r="CL199" s="708"/>
      <c r="CM199" s="708"/>
      <c r="CN199" s="708"/>
      <c r="CO199" s="708"/>
      <c r="CP199" s="709"/>
      <c r="CQ199" s="707"/>
      <c r="CR199" s="708"/>
      <c r="CS199" s="708"/>
      <c r="CT199" s="708"/>
      <c r="CU199" s="708"/>
      <c r="CV199" s="709"/>
      <c r="CW199" s="707"/>
      <c r="CX199" s="708"/>
      <c r="CY199" s="708"/>
      <c r="CZ199" s="708"/>
      <c r="DA199" s="708"/>
      <c r="DB199" s="709"/>
      <c r="DC199" s="707"/>
      <c r="DD199" s="708"/>
      <c r="DE199" s="708"/>
      <c r="DF199" s="708"/>
      <c r="DG199" s="708"/>
      <c r="DH199" s="708"/>
      <c r="DI199" s="709"/>
      <c r="DJ199" s="707"/>
      <c r="DK199" s="708"/>
      <c r="DL199" s="708"/>
      <c r="DM199" s="708"/>
      <c r="DN199" s="708"/>
      <c r="DO199" s="709"/>
      <c r="DP199" s="707"/>
      <c r="DQ199" s="708"/>
      <c r="DR199" s="708"/>
      <c r="DS199" s="708"/>
      <c r="DT199" s="709"/>
      <c r="DV199" s="526"/>
      <c r="DW199" s="154"/>
      <c r="DX199" s="52"/>
      <c r="DY199" s="52"/>
      <c r="DZ199" s="52"/>
      <c r="EA199" s="52"/>
      <c r="EB199" s="52"/>
      <c r="EC199" s="52"/>
      <c r="ED199" s="52"/>
      <c r="EE199" s="52"/>
      <c r="EF199" s="52"/>
      <c r="EG199" s="52"/>
      <c r="EH199" s="52"/>
      <c r="EI199" s="52"/>
      <c r="EJ199" s="52"/>
    </row>
    <row r="200" spans="2:140" ht="6" customHeight="1" x14ac:dyDescent="0.25">
      <c r="B200" s="743"/>
      <c r="C200" s="744"/>
      <c r="D200" s="745"/>
      <c r="E200" s="752"/>
      <c r="F200" s="753"/>
      <c r="G200" s="753"/>
      <c r="H200" s="753"/>
      <c r="I200" s="753"/>
      <c r="J200" s="753"/>
      <c r="K200" s="753"/>
      <c r="L200" s="753"/>
      <c r="M200" s="753"/>
      <c r="N200" s="753"/>
      <c r="O200" s="753"/>
      <c r="P200" s="753"/>
      <c r="Q200" s="753"/>
      <c r="R200" s="754"/>
      <c r="S200" s="710"/>
      <c r="T200" s="711"/>
      <c r="U200" s="711"/>
      <c r="V200" s="711"/>
      <c r="W200" s="711"/>
      <c r="X200" s="712"/>
      <c r="Y200" s="761"/>
      <c r="Z200" s="762"/>
      <c r="AA200" s="762"/>
      <c r="AB200" s="762"/>
      <c r="AC200" s="762"/>
      <c r="AD200" s="762"/>
      <c r="AE200" s="762"/>
      <c r="AF200" s="763"/>
      <c r="AG200" s="761"/>
      <c r="AH200" s="762"/>
      <c r="AI200" s="762"/>
      <c r="AJ200" s="762"/>
      <c r="AK200" s="762"/>
      <c r="AL200" s="762"/>
      <c r="AM200" s="762"/>
      <c r="AN200" s="763"/>
      <c r="AO200" s="761"/>
      <c r="AP200" s="762"/>
      <c r="AQ200" s="762"/>
      <c r="AR200" s="762"/>
      <c r="AS200" s="762"/>
      <c r="AT200" s="762"/>
      <c r="AU200" s="762"/>
      <c r="AV200" s="763"/>
      <c r="AW200" s="770"/>
      <c r="AX200" s="771"/>
      <c r="AY200" s="771"/>
      <c r="AZ200" s="771"/>
      <c r="BA200" s="771"/>
      <c r="BB200" s="771"/>
      <c r="BC200" s="771"/>
      <c r="BD200" s="772"/>
      <c r="BE200" s="777"/>
      <c r="BF200" s="778"/>
      <c r="BG200" s="778"/>
      <c r="BH200" s="778"/>
      <c r="BI200" s="778"/>
      <c r="BJ200" s="778"/>
      <c r="BK200" s="778"/>
      <c r="BL200" s="778"/>
      <c r="BM200" s="785"/>
      <c r="BN200" s="786"/>
      <c r="BO200" s="786"/>
      <c r="BP200" s="786"/>
      <c r="BQ200" s="786"/>
      <c r="BR200" s="786"/>
      <c r="BS200" s="786"/>
      <c r="BT200" s="787"/>
      <c r="BU200" s="710"/>
      <c r="BV200" s="711"/>
      <c r="BW200" s="711"/>
      <c r="BX200" s="711"/>
      <c r="BY200" s="711"/>
      <c r="BZ200" s="712"/>
      <c r="CA200" s="710"/>
      <c r="CB200" s="711"/>
      <c r="CC200" s="711"/>
      <c r="CD200" s="711"/>
      <c r="CE200" s="712"/>
      <c r="CF200" s="710"/>
      <c r="CG200" s="711"/>
      <c r="CH200" s="711"/>
      <c r="CI200" s="711"/>
      <c r="CJ200" s="712"/>
      <c r="CK200" s="710"/>
      <c r="CL200" s="711"/>
      <c r="CM200" s="711"/>
      <c r="CN200" s="711"/>
      <c r="CO200" s="711"/>
      <c r="CP200" s="712"/>
      <c r="CQ200" s="710"/>
      <c r="CR200" s="711"/>
      <c r="CS200" s="711"/>
      <c r="CT200" s="711"/>
      <c r="CU200" s="711"/>
      <c r="CV200" s="712"/>
      <c r="CW200" s="710"/>
      <c r="CX200" s="711"/>
      <c r="CY200" s="711"/>
      <c r="CZ200" s="711"/>
      <c r="DA200" s="711"/>
      <c r="DB200" s="712"/>
      <c r="DC200" s="710"/>
      <c r="DD200" s="711"/>
      <c r="DE200" s="711"/>
      <c r="DF200" s="711"/>
      <c r="DG200" s="711"/>
      <c r="DH200" s="711"/>
      <c r="DI200" s="712"/>
      <c r="DJ200" s="710"/>
      <c r="DK200" s="711"/>
      <c r="DL200" s="711"/>
      <c r="DM200" s="711"/>
      <c r="DN200" s="711"/>
      <c r="DO200" s="712"/>
      <c r="DP200" s="710"/>
      <c r="DQ200" s="711"/>
      <c r="DR200" s="711"/>
      <c r="DS200" s="711"/>
      <c r="DT200" s="712"/>
      <c r="DV200" s="526"/>
      <c r="DW200" s="154"/>
      <c r="DX200" s="52"/>
      <c r="DY200" s="52"/>
      <c r="DZ200" s="52"/>
      <c r="EA200" s="52"/>
      <c r="EB200" s="52"/>
      <c r="EC200" s="52"/>
      <c r="ED200" s="52"/>
      <c r="EE200" s="52"/>
      <c r="EF200" s="52"/>
      <c r="EG200" s="52"/>
      <c r="EH200" s="52"/>
      <c r="EI200" s="52"/>
      <c r="EJ200" s="52"/>
    </row>
    <row r="201" spans="2:140" ht="6" customHeight="1" x14ac:dyDescent="0.25">
      <c r="B201" s="737">
        <v>155</v>
      </c>
      <c r="C201" s="738"/>
      <c r="D201" s="739"/>
      <c r="E201" s="746"/>
      <c r="F201" s="747"/>
      <c r="G201" s="747"/>
      <c r="H201" s="747"/>
      <c r="I201" s="747"/>
      <c r="J201" s="747"/>
      <c r="K201" s="747"/>
      <c r="L201" s="747"/>
      <c r="M201" s="747"/>
      <c r="N201" s="747"/>
      <c r="O201" s="747"/>
      <c r="P201" s="747"/>
      <c r="Q201" s="747"/>
      <c r="R201" s="748"/>
      <c r="S201" s="704"/>
      <c r="T201" s="705"/>
      <c r="U201" s="705"/>
      <c r="V201" s="705"/>
      <c r="W201" s="705"/>
      <c r="X201" s="706"/>
      <c r="Y201" s="755"/>
      <c r="Z201" s="756"/>
      <c r="AA201" s="756"/>
      <c r="AB201" s="756"/>
      <c r="AC201" s="756"/>
      <c r="AD201" s="756"/>
      <c r="AE201" s="756"/>
      <c r="AF201" s="757"/>
      <c r="AG201" s="755"/>
      <c r="AH201" s="756"/>
      <c r="AI201" s="756"/>
      <c r="AJ201" s="756"/>
      <c r="AK201" s="756"/>
      <c r="AL201" s="756"/>
      <c r="AM201" s="756"/>
      <c r="AN201" s="757"/>
      <c r="AO201" s="755"/>
      <c r="AP201" s="756"/>
      <c r="AQ201" s="756"/>
      <c r="AR201" s="756"/>
      <c r="AS201" s="756"/>
      <c r="AT201" s="756"/>
      <c r="AU201" s="756"/>
      <c r="AV201" s="757"/>
      <c r="AW201" s="764" t="str">
        <f>IF(AG201="","",AG201+AO201)</f>
        <v/>
      </c>
      <c r="AX201" s="765"/>
      <c r="AY201" s="765"/>
      <c r="AZ201" s="765"/>
      <c r="BA201" s="765"/>
      <c r="BB201" s="765"/>
      <c r="BC201" s="765"/>
      <c r="BD201" s="766"/>
      <c r="BE201" s="773"/>
      <c r="BF201" s="774"/>
      <c r="BG201" s="774"/>
      <c r="BH201" s="774"/>
      <c r="BI201" s="774"/>
      <c r="BJ201" s="774"/>
      <c r="BK201" s="774"/>
      <c r="BL201" s="774"/>
      <c r="BM201" s="779" t="str">
        <f>IF(BE201=0,"",BE201*12)</f>
        <v/>
      </c>
      <c r="BN201" s="780"/>
      <c r="BO201" s="780"/>
      <c r="BP201" s="780"/>
      <c r="BQ201" s="780"/>
      <c r="BR201" s="780"/>
      <c r="BS201" s="780"/>
      <c r="BT201" s="781"/>
      <c r="BU201" s="704"/>
      <c r="BV201" s="705"/>
      <c r="BW201" s="705"/>
      <c r="BX201" s="705"/>
      <c r="BY201" s="705"/>
      <c r="BZ201" s="706"/>
      <c r="CA201" s="704"/>
      <c r="CB201" s="705"/>
      <c r="CC201" s="705"/>
      <c r="CD201" s="705"/>
      <c r="CE201" s="706"/>
      <c r="CF201" s="704"/>
      <c r="CG201" s="705"/>
      <c r="CH201" s="705"/>
      <c r="CI201" s="705"/>
      <c r="CJ201" s="706"/>
      <c r="CK201" s="704"/>
      <c r="CL201" s="705"/>
      <c r="CM201" s="705"/>
      <c r="CN201" s="705"/>
      <c r="CO201" s="705"/>
      <c r="CP201" s="706"/>
      <c r="CQ201" s="704"/>
      <c r="CR201" s="705"/>
      <c r="CS201" s="705"/>
      <c r="CT201" s="705"/>
      <c r="CU201" s="705"/>
      <c r="CV201" s="706"/>
      <c r="CW201" s="704"/>
      <c r="CX201" s="705"/>
      <c r="CY201" s="705"/>
      <c r="CZ201" s="705"/>
      <c r="DA201" s="705"/>
      <c r="DB201" s="706"/>
      <c r="DC201" s="788"/>
      <c r="DD201" s="705"/>
      <c r="DE201" s="705"/>
      <c r="DF201" s="705"/>
      <c r="DG201" s="705"/>
      <c r="DH201" s="705"/>
      <c r="DI201" s="706"/>
      <c r="DJ201" s="704"/>
      <c r="DK201" s="705"/>
      <c r="DL201" s="705"/>
      <c r="DM201" s="705"/>
      <c r="DN201" s="705"/>
      <c r="DO201" s="706"/>
      <c r="DP201" s="704"/>
      <c r="DQ201" s="705"/>
      <c r="DR201" s="705"/>
      <c r="DS201" s="705"/>
      <c r="DT201" s="706"/>
      <c r="DV201" s="526"/>
      <c r="DW201" s="154"/>
      <c r="DX201" s="52"/>
      <c r="DY201" s="52"/>
      <c r="DZ201" s="52"/>
      <c r="EA201" s="52"/>
      <c r="EB201" s="52"/>
      <c r="EC201" s="52"/>
      <c r="ED201" s="52"/>
      <c r="EE201" s="52"/>
      <c r="EF201" s="52"/>
      <c r="EG201" s="52"/>
      <c r="EH201" s="52"/>
      <c r="EI201" s="52"/>
      <c r="EJ201" s="52"/>
    </row>
    <row r="202" spans="2:140" ht="6" customHeight="1" x14ac:dyDescent="0.25">
      <c r="B202" s="740"/>
      <c r="C202" s="741"/>
      <c r="D202" s="742"/>
      <c r="E202" s="749"/>
      <c r="F202" s="750"/>
      <c r="G202" s="750"/>
      <c r="H202" s="750"/>
      <c r="I202" s="750"/>
      <c r="J202" s="750"/>
      <c r="K202" s="750"/>
      <c r="L202" s="750"/>
      <c r="M202" s="750"/>
      <c r="N202" s="750"/>
      <c r="O202" s="750"/>
      <c r="P202" s="750"/>
      <c r="Q202" s="750"/>
      <c r="R202" s="751"/>
      <c r="S202" s="707"/>
      <c r="T202" s="708"/>
      <c r="U202" s="708"/>
      <c r="V202" s="708"/>
      <c r="W202" s="708"/>
      <c r="X202" s="709"/>
      <c r="Y202" s="758"/>
      <c r="Z202" s="759"/>
      <c r="AA202" s="759"/>
      <c r="AB202" s="759"/>
      <c r="AC202" s="759"/>
      <c r="AD202" s="759"/>
      <c r="AE202" s="759"/>
      <c r="AF202" s="760"/>
      <c r="AG202" s="758"/>
      <c r="AH202" s="759"/>
      <c r="AI202" s="759"/>
      <c r="AJ202" s="759"/>
      <c r="AK202" s="759"/>
      <c r="AL202" s="759"/>
      <c r="AM202" s="759"/>
      <c r="AN202" s="760"/>
      <c r="AO202" s="758"/>
      <c r="AP202" s="759"/>
      <c r="AQ202" s="759"/>
      <c r="AR202" s="759"/>
      <c r="AS202" s="759"/>
      <c r="AT202" s="759"/>
      <c r="AU202" s="759"/>
      <c r="AV202" s="760"/>
      <c r="AW202" s="767"/>
      <c r="AX202" s="768"/>
      <c r="AY202" s="768"/>
      <c r="AZ202" s="768"/>
      <c r="BA202" s="768"/>
      <c r="BB202" s="768"/>
      <c r="BC202" s="768"/>
      <c r="BD202" s="769"/>
      <c r="BE202" s="775"/>
      <c r="BF202" s="776"/>
      <c r="BG202" s="776"/>
      <c r="BH202" s="776"/>
      <c r="BI202" s="776"/>
      <c r="BJ202" s="776"/>
      <c r="BK202" s="776"/>
      <c r="BL202" s="776"/>
      <c r="BM202" s="782"/>
      <c r="BN202" s="783"/>
      <c r="BO202" s="783"/>
      <c r="BP202" s="783"/>
      <c r="BQ202" s="783"/>
      <c r="BR202" s="783"/>
      <c r="BS202" s="783"/>
      <c r="BT202" s="784"/>
      <c r="BU202" s="707"/>
      <c r="BV202" s="708"/>
      <c r="BW202" s="708"/>
      <c r="BX202" s="708"/>
      <c r="BY202" s="708"/>
      <c r="BZ202" s="709"/>
      <c r="CA202" s="707"/>
      <c r="CB202" s="708"/>
      <c r="CC202" s="708"/>
      <c r="CD202" s="708"/>
      <c r="CE202" s="709"/>
      <c r="CF202" s="707"/>
      <c r="CG202" s="708"/>
      <c r="CH202" s="708"/>
      <c r="CI202" s="708"/>
      <c r="CJ202" s="709"/>
      <c r="CK202" s="707"/>
      <c r="CL202" s="708"/>
      <c r="CM202" s="708"/>
      <c r="CN202" s="708"/>
      <c r="CO202" s="708"/>
      <c r="CP202" s="709"/>
      <c r="CQ202" s="707"/>
      <c r="CR202" s="708"/>
      <c r="CS202" s="708"/>
      <c r="CT202" s="708"/>
      <c r="CU202" s="708"/>
      <c r="CV202" s="709"/>
      <c r="CW202" s="707"/>
      <c r="CX202" s="708"/>
      <c r="CY202" s="708"/>
      <c r="CZ202" s="708"/>
      <c r="DA202" s="708"/>
      <c r="DB202" s="709"/>
      <c r="DC202" s="707"/>
      <c r="DD202" s="708"/>
      <c r="DE202" s="708"/>
      <c r="DF202" s="708"/>
      <c r="DG202" s="708"/>
      <c r="DH202" s="708"/>
      <c r="DI202" s="709"/>
      <c r="DJ202" s="707"/>
      <c r="DK202" s="708"/>
      <c r="DL202" s="708"/>
      <c r="DM202" s="708"/>
      <c r="DN202" s="708"/>
      <c r="DO202" s="709"/>
      <c r="DP202" s="707"/>
      <c r="DQ202" s="708"/>
      <c r="DR202" s="708"/>
      <c r="DS202" s="708"/>
      <c r="DT202" s="709"/>
      <c r="DV202" s="526"/>
      <c r="DW202" s="154"/>
      <c r="DX202" s="52"/>
      <c r="DY202" s="52"/>
      <c r="DZ202" s="52"/>
      <c r="EA202" s="52"/>
      <c r="EB202" s="52"/>
      <c r="EC202" s="52"/>
      <c r="ED202" s="52"/>
      <c r="EE202" s="52"/>
      <c r="EF202" s="52"/>
      <c r="EG202" s="52"/>
      <c r="EH202" s="52"/>
      <c r="EI202" s="52"/>
      <c r="EJ202" s="52"/>
    </row>
    <row r="203" spans="2:140" ht="6" customHeight="1" x14ac:dyDescent="0.25">
      <c r="B203" s="743"/>
      <c r="C203" s="744"/>
      <c r="D203" s="745"/>
      <c r="E203" s="752"/>
      <c r="F203" s="753"/>
      <c r="G203" s="753"/>
      <c r="H203" s="753"/>
      <c r="I203" s="753"/>
      <c r="J203" s="753"/>
      <c r="K203" s="753"/>
      <c r="L203" s="753"/>
      <c r="M203" s="753"/>
      <c r="N203" s="753"/>
      <c r="O203" s="753"/>
      <c r="P203" s="753"/>
      <c r="Q203" s="753"/>
      <c r="R203" s="754"/>
      <c r="S203" s="710"/>
      <c r="T203" s="711"/>
      <c r="U203" s="711"/>
      <c r="V203" s="711"/>
      <c r="W203" s="711"/>
      <c r="X203" s="712"/>
      <c r="Y203" s="761"/>
      <c r="Z203" s="762"/>
      <c r="AA203" s="762"/>
      <c r="AB203" s="762"/>
      <c r="AC203" s="762"/>
      <c r="AD203" s="762"/>
      <c r="AE203" s="762"/>
      <c r="AF203" s="763"/>
      <c r="AG203" s="761"/>
      <c r="AH203" s="762"/>
      <c r="AI203" s="762"/>
      <c r="AJ203" s="762"/>
      <c r="AK203" s="762"/>
      <c r="AL203" s="762"/>
      <c r="AM203" s="762"/>
      <c r="AN203" s="763"/>
      <c r="AO203" s="761"/>
      <c r="AP203" s="762"/>
      <c r="AQ203" s="762"/>
      <c r="AR203" s="762"/>
      <c r="AS203" s="762"/>
      <c r="AT203" s="762"/>
      <c r="AU203" s="762"/>
      <c r="AV203" s="763"/>
      <c r="AW203" s="770"/>
      <c r="AX203" s="771"/>
      <c r="AY203" s="771"/>
      <c r="AZ203" s="771"/>
      <c r="BA203" s="771"/>
      <c r="BB203" s="771"/>
      <c r="BC203" s="771"/>
      <c r="BD203" s="772"/>
      <c r="BE203" s="777"/>
      <c r="BF203" s="778"/>
      <c r="BG203" s="778"/>
      <c r="BH203" s="778"/>
      <c r="BI203" s="778"/>
      <c r="BJ203" s="778"/>
      <c r="BK203" s="778"/>
      <c r="BL203" s="778"/>
      <c r="BM203" s="785"/>
      <c r="BN203" s="786"/>
      <c r="BO203" s="786"/>
      <c r="BP203" s="786"/>
      <c r="BQ203" s="786"/>
      <c r="BR203" s="786"/>
      <c r="BS203" s="786"/>
      <c r="BT203" s="787"/>
      <c r="BU203" s="710"/>
      <c r="BV203" s="711"/>
      <c r="BW203" s="711"/>
      <c r="BX203" s="711"/>
      <c r="BY203" s="711"/>
      <c r="BZ203" s="712"/>
      <c r="CA203" s="710"/>
      <c r="CB203" s="711"/>
      <c r="CC203" s="711"/>
      <c r="CD203" s="711"/>
      <c r="CE203" s="712"/>
      <c r="CF203" s="710"/>
      <c r="CG203" s="711"/>
      <c r="CH203" s="711"/>
      <c r="CI203" s="711"/>
      <c r="CJ203" s="712"/>
      <c r="CK203" s="710"/>
      <c r="CL203" s="711"/>
      <c r="CM203" s="711"/>
      <c r="CN203" s="711"/>
      <c r="CO203" s="711"/>
      <c r="CP203" s="712"/>
      <c r="CQ203" s="710"/>
      <c r="CR203" s="711"/>
      <c r="CS203" s="711"/>
      <c r="CT203" s="711"/>
      <c r="CU203" s="711"/>
      <c r="CV203" s="712"/>
      <c r="CW203" s="710"/>
      <c r="CX203" s="711"/>
      <c r="CY203" s="711"/>
      <c r="CZ203" s="711"/>
      <c r="DA203" s="711"/>
      <c r="DB203" s="712"/>
      <c r="DC203" s="710"/>
      <c r="DD203" s="711"/>
      <c r="DE203" s="711"/>
      <c r="DF203" s="711"/>
      <c r="DG203" s="711"/>
      <c r="DH203" s="711"/>
      <c r="DI203" s="712"/>
      <c r="DJ203" s="710"/>
      <c r="DK203" s="711"/>
      <c r="DL203" s="711"/>
      <c r="DM203" s="711"/>
      <c r="DN203" s="711"/>
      <c r="DO203" s="712"/>
      <c r="DP203" s="710"/>
      <c r="DQ203" s="711"/>
      <c r="DR203" s="711"/>
      <c r="DS203" s="711"/>
      <c r="DT203" s="712"/>
      <c r="DV203" s="526"/>
      <c r="DW203" s="154"/>
      <c r="DX203" s="52"/>
      <c r="DY203" s="52"/>
      <c r="DZ203" s="52"/>
      <c r="EA203" s="52"/>
      <c r="EB203" s="52"/>
      <c r="EC203" s="52"/>
      <c r="ED203" s="52"/>
      <c r="EE203" s="52"/>
      <c r="EF203" s="52"/>
      <c r="EG203" s="52"/>
      <c r="EH203" s="52"/>
      <c r="EI203" s="52"/>
      <c r="EJ203" s="52"/>
    </row>
    <row r="204" spans="2:140" ht="6" customHeight="1" x14ac:dyDescent="0.25">
      <c r="B204" s="737">
        <v>156</v>
      </c>
      <c r="C204" s="738"/>
      <c r="D204" s="739"/>
      <c r="E204" s="746"/>
      <c r="F204" s="747"/>
      <c r="G204" s="747"/>
      <c r="H204" s="747"/>
      <c r="I204" s="747"/>
      <c r="J204" s="747"/>
      <c r="K204" s="747"/>
      <c r="L204" s="747"/>
      <c r="M204" s="747"/>
      <c r="N204" s="747"/>
      <c r="O204" s="747"/>
      <c r="P204" s="747"/>
      <c r="Q204" s="747"/>
      <c r="R204" s="748"/>
      <c r="S204" s="704"/>
      <c r="T204" s="705"/>
      <c r="U204" s="705"/>
      <c r="V204" s="705"/>
      <c r="W204" s="705"/>
      <c r="X204" s="706"/>
      <c r="Y204" s="755"/>
      <c r="Z204" s="756"/>
      <c r="AA204" s="756"/>
      <c r="AB204" s="756"/>
      <c r="AC204" s="756"/>
      <c r="AD204" s="756"/>
      <c r="AE204" s="756"/>
      <c r="AF204" s="757"/>
      <c r="AG204" s="755"/>
      <c r="AH204" s="756"/>
      <c r="AI204" s="756"/>
      <c r="AJ204" s="756"/>
      <c r="AK204" s="756"/>
      <c r="AL204" s="756"/>
      <c r="AM204" s="756"/>
      <c r="AN204" s="757"/>
      <c r="AO204" s="755"/>
      <c r="AP204" s="756"/>
      <c r="AQ204" s="756"/>
      <c r="AR204" s="756"/>
      <c r="AS204" s="756"/>
      <c r="AT204" s="756"/>
      <c r="AU204" s="756"/>
      <c r="AV204" s="757"/>
      <c r="AW204" s="764" t="str">
        <f>IF(AG204="","",AG204+AO204)</f>
        <v/>
      </c>
      <c r="AX204" s="765"/>
      <c r="AY204" s="765"/>
      <c r="AZ204" s="765"/>
      <c r="BA204" s="765"/>
      <c r="BB204" s="765"/>
      <c r="BC204" s="765"/>
      <c r="BD204" s="766"/>
      <c r="BE204" s="773"/>
      <c r="BF204" s="774"/>
      <c r="BG204" s="774"/>
      <c r="BH204" s="774"/>
      <c r="BI204" s="774"/>
      <c r="BJ204" s="774"/>
      <c r="BK204" s="774"/>
      <c r="BL204" s="774"/>
      <c r="BM204" s="779" t="str">
        <f>IF(BE204=0,"",BE204*12)</f>
        <v/>
      </c>
      <c r="BN204" s="780"/>
      <c r="BO204" s="780"/>
      <c r="BP204" s="780"/>
      <c r="BQ204" s="780"/>
      <c r="BR204" s="780"/>
      <c r="BS204" s="780"/>
      <c r="BT204" s="781"/>
      <c r="BU204" s="704"/>
      <c r="BV204" s="705"/>
      <c r="BW204" s="705"/>
      <c r="BX204" s="705"/>
      <c r="BY204" s="705"/>
      <c r="BZ204" s="706"/>
      <c r="CA204" s="704"/>
      <c r="CB204" s="705"/>
      <c r="CC204" s="705"/>
      <c r="CD204" s="705"/>
      <c r="CE204" s="706"/>
      <c r="CF204" s="704"/>
      <c r="CG204" s="705"/>
      <c r="CH204" s="705"/>
      <c r="CI204" s="705"/>
      <c r="CJ204" s="706"/>
      <c r="CK204" s="704"/>
      <c r="CL204" s="705"/>
      <c r="CM204" s="705"/>
      <c r="CN204" s="705"/>
      <c r="CO204" s="705"/>
      <c r="CP204" s="706"/>
      <c r="CQ204" s="704"/>
      <c r="CR204" s="705"/>
      <c r="CS204" s="705"/>
      <c r="CT204" s="705"/>
      <c r="CU204" s="705"/>
      <c r="CV204" s="706"/>
      <c r="CW204" s="704"/>
      <c r="CX204" s="705"/>
      <c r="CY204" s="705"/>
      <c r="CZ204" s="705"/>
      <c r="DA204" s="705"/>
      <c r="DB204" s="706"/>
      <c r="DC204" s="788"/>
      <c r="DD204" s="705"/>
      <c r="DE204" s="705"/>
      <c r="DF204" s="705"/>
      <c r="DG204" s="705"/>
      <c r="DH204" s="705"/>
      <c r="DI204" s="706"/>
      <c r="DJ204" s="704"/>
      <c r="DK204" s="705"/>
      <c r="DL204" s="705"/>
      <c r="DM204" s="705"/>
      <c r="DN204" s="705"/>
      <c r="DO204" s="706"/>
      <c r="DP204" s="704"/>
      <c r="DQ204" s="705"/>
      <c r="DR204" s="705"/>
      <c r="DS204" s="705"/>
      <c r="DT204" s="706"/>
      <c r="DV204" s="526"/>
      <c r="DW204" s="154"/>
      <c r="DX204" s="52"/>
      <c r="DY204" s="52"/>
      <c r="DZ204" s="52"/>
      <c r="EA204" s="52"/>
      <c r="EB204" s="52"/>
      <c r="EC204" s="52"/>
      <c r="ED204" s="52"/>
      <c r="EE204" s="52"/>
      <c r="EF204" s="52"/>
      <c r="EG204" s="52"/>
      <c r="EH204" s="52"/>
      <c r="EI204" s="52"/>
      <c r="EJ204" s="52"/>
    </row>
    <row r="205" spans="2:140" ht="6" customHeight="1" x14ac:dyDescent="0.25">
      <c r="B205" s="740"/>
      <c r="C205" s="741"/>
      <c r="D205" s="742"/>
      <c r="E205" s="749"/>
      <c r="F205" s="750"/>
      <c r="G205" s="750"/>
      <c r="H205" s="750"/>
      <c r="I205" s="750"/>
      <c r="J205" s="750"/>
      <c r="K205" s="750"/>
      <c r="L205" s="750"/>
      <c r="M205" s="750"/>
      <c r="N205" s="750"/>
      <c r="O205" s="750"/>
      <c r="P205" s="750"/>
      <c r="Q205" s="750"/>
      <c r="R205" s="751"/>
      <c r="S205" s="707"/>
      <c r="T205" s="708"/>
      <c r="U205" s="708"/>
      <c r="V205" s="708"/>
      <c r="W205" s="708"/>
      <c r="X205" s="709"/>
      <c r="Y205" s="758"/>
      <c r="Z205" s="759"/>
      <c r="AA205" s="759"/>
      <c r="AB205" s="759"/>
      <c r="AC205" s="759"/>
      <c r="AD205" s="759"/>
      <c r="AE205" s="759"/>
      <c r="AF205" s="760"/>
      <c r="AG205" s="758"/>
      <c r="AH205" s="759"/>
      <c r="AI205" s="759"/>
      <c r="AJ205" s="759"/>
      <c r="AK205" s="759"/>
      <c r="AL205" s="759"/>
      <c r="AM205" s="759"/>
      <c r="AN205" s="760"/>
      <c r="AO205" s="758"/>
      <c r="AP205" s="759"/>
      <c r="AQ205" s="759"/>
      <c r="AR205" s="759"/>
      <c r="AS205" s="759"/>
      <c r="AT205" s="759"/>
      <c r="AU205" s="759"/>
      <c r="AV205" s="760"/>
      <c r="AW205" s="767"/>
      <c r="AX205" s="768"/>
      <c r="AY205" s="768"/>
      <c r="AZ205" s="768"/>
      <c r="BA205" s="768"/>
      <c r="BB205" s="768"/>
      <c r="BC205" s="768"/>
      <c r="BD205" s="769"/>
      <c r="BE205" s="775"/>
      <c r="BF205" s="776"/>
      <c r="BG205" s="776"/>
      <c r="BH205" s="776"/>
      <c r="BI205" s="776"/>
      <c r="BJ205" s="776"/>
      <c r="BK205" s="776"/>
      <c r="BL205" s="776"/>
      <c r="BM205" s="782"/>
      <c r="BN205" s="783"/>
      <c r="BO205" s="783"/>
      <c r="BP205" s="783"/>
      <c r="BQ205" s="783"/>
      <c r="BR205" s="783"/>
      <c r="BS205" s="783"/>
      <c r="BT205" s="784"/>
      <c r="BU205" s="707"/>
      <c r="BV205" s="708"/>
      <c r="BW205" s="708"/>
      <c r="BX205" s="708"/>
      <c r="BY205" s="708"/>
      <c r="BZ205" s="709"/>
      <c r="CA205" s="707"/>
      <c r="CB205" s="708"/>
      <c r="CC205" s="708"/>
      <c r="CD205" s="708"/>
      <c r="CE205" s="709"/>
      <c r="CF205" s="707"/>
      <c r="CG205" s="708"/>
      <c r="CH205" s="708"/>
      <c r="CI205" s="708"/>
      <c r="CJ205" s="709"/>
      <c r="CK205" s="707"/>
      <c r="CL205" s="708"/>
      <c r="CM205" s="708"/>
      <c r="CN205" s="708"/>
      <c r="CO205" s="708"/>
      <c r="CP205" s="709"/>
      <c r="CQ205" s="707"/>
      <c r="CR205" s="708"/>
      <c r="CS205" s="708"/>
      <c r="CT205" s="708"/>
      <c r="CU205" s="708"/>
      <c r="CV205" s="709"/>
      <c r="CW205" s="707"/>
      <c r="CX205" s="708"/>
      <c r="CY205" s="708"/>
      <c r="CZ205" s="708"/>
      <c r="DA205" s="708"/>
      <c r="DB205" s="709"/>
      <c r="DC205" s="707"/>
      <c r="DD205" s="708"/>
      <c r="DE205" s="708"/>
      <c r="DF205" s="708"/>
      <c r="DG205" s="708"/>
      <c r="DH205" s="708"/>
      <c r="DI205" s="709"/>
      <c r="DJ205" s="707"/>
      <c r="DK205" s="708"/>
      <c r="DL205" s="708"/>
      <c r="DM205" s="708"/>
      <c r="DN205" s="708"/>
      <c r="DO205" s="709"/>
      <c r="DP205" s="707"/>
      <c r="DQ205" s="708"/>
      <c r="DR205" s="708"/>
      <c r="DS205" s="708"/>
      <c r="DT205" s="709"/>
      <c r="DV205" s="526"/>
      <c r="DW205" s="154"/>
      <c r="DX205" s="52"/>
      <c r="DY205" s="52"/>
      <c r="DZ205" s="52"/>
      <c r="EA205" s="52"/>
      <c r="EB205" s="52"/>
      <c r="EC205" s="52"/>
      <c r="ED205" s="52"/>
      <c r="EE205" s="52"/>
      <c r="EF205" s="52"/>
      <c r="EG205" s="52"/>
      <c r="EH205" s="52"/>
      <c r="EI205" s="52"/>
      <c r="EJ205" s="52"/>
    </row>
    <row r="206" spans="2:140" ht="6" customHeight="1" x14ac:dyDescent="0.25">
      <c r="B206" s="743"/>
      <c r="C206" s="744"/>
      <c r="D206" s="745"/>
      <c r="E206" s="752"/>
      <c r="F206" s="753"/>
      <c r="G206" s="753"/>
      <c r="H206" s="753"/>
      <c r="I206" s="753"/>
      <c r="J206" s="753"/>
      <c r="K206" s="753"/>
      <c r="L206" s="753"/>
      <c r="M206" s="753"/>
      <c r="N206" s="753"/>
      <c r="O206" s="753"/>
      <c r="P206" s="753"/>
      <c r="Q206" s="753"/>
      <c r="R206" s="754"/>
      <c r="S206" s="710"/>
      <c r="T206" s="711"/>
      <c r="U206" s="711"/>
      <c r="V206" s="711"/>
      <c r="W206" s="711"/>
      <c r="X206" s="712"/>
      <c r="Y206" s="761"/>
      <c r="Z206" s="762"/>
      <c r="AA206" s="762"/>
      <c r="AB206" s="762"/>
      <c r="AC206" s="762"/>
      <c r="AD206" s="762"/>
      <c r="AE206" s="762"/>
      <c r="AF206" s="763"/>
      <c r="AG206" s="761"/>
      <c r="AH206" s="762"/>
      <c r="AI206" s="762"/>
      <c r="AJ206" s="762"/>
      <c r="AK206" s="762"/>
      <c r="AL206" s="762"/>
      <c r="AM206" s="762"/>
      <c r="AN206" s="763"/>
      <c r="AO206" s="761"/>
      <c r="AP206" s="762"/>
      <c r="AQ206" s="762"/>
      <c r="AR206" s="762"/>
      <c r="AS206" s="762"/>
      <c r="AT206" s="762"/>
      <c r="AU206" s="762"/>
      <c r="AV206" s="763"/>
      <c r="AW206" s="770"/>
      <c r="AX206" s="771"/>
      <c r="AY206" s="771"/>
      <c r="AZ206" s="771"/>
      <c r="BA206" s="771"/>
      <c r="BB206" s="771"/>
      <c r="BC206" s="771"/>
      <c r="BD206" s="772"/>
      <c r="BE206" s="777"/>
      <c r="BF206" s="778"/>
      <c r="BG206" s="778"/>
      <c r="BH206" s="778"/>
      <c r="BI206" s="778"/>
      <c r="BJ206" s="778"/>
      <c r="BK206" s="778"/>
      <c r="BL206" s="778"/>
      <c r="BM206" s="785"/>
      <c r="BN206" s="786"/>
      <c r="BO206" s="786"/>
      <c r="BP206" s="786"/>
      <c r="BQ206" s="786"/>
      <c r="BR206" s="786"/>
      <c r="BS206" s="786"/>
      <c r="BT206" s="787"/>
      <c r="BU206" s="710"/>
      <c r="BV206" s="711"/>
      <c r="BW206" s="711"/>
      <c r="BX206" s="711"/>
      <c r="BY206" s="711"/>
      <c r="BZ206" s="712"/>
      <c r="CA206" s="710"/>
      <c r="CB206" s="711"/>
      <c r="CC206" s="711"/>
      <c r="CD206" s="711"/>
      <c r="CE206" s="712"/>
      <c r="CF206" s="710"/>
      <c r="CG206" s="711"/>
      <c r="CH206" s="711"/>
      <c r="CI206" s="711"/>
      <c r="CJ206" s="712"/>
      <c r="CK206" s="710"/>
      <c r="CL206" s="711"/>
      <c r="CM206" s="711"/>
      <c r="CN206" s="711"/>
      <c r="CO206" s="711"/>
      <c r="CP206" s="712"/>
      <c r="CQ206" s="710"/>
      <c r="CR206" s="711"/>
      <c r="CS206" s="711"/>
      <c r="CT206" s="711"/>
      <c r="CU206" s="711"/>
      <c r="CV206" s="712"/>
      <c r="CW206" s="710"/>
      <c r="CX206" s="711"/>
      <c r="CY206" s="711"/>
      <c r="CZ206" s="711"/>
      <c r="DA206" s="711"/>
      <c r="DB206" s="712"/>
      <c r="DC206" s="710"/>
      <c r="DD206" s="711"/>
      <c r="DE206" s="711"/>
      <c r="DF206" s="711"/>
      <c r="DG206" s="711"/>
      <c r="DH206" s="711"/>
      <c r="DI206" s="712"/>
      <c r="DJ206" s="710"/>
      <c r="DK206" s="711"/>
      <c r="DL206" s="711"/>
      <c r="DM206" s="711"/>
      <c r="DN206" s="711"/>
      <c r="DO206" s="712"/>
      <c r="DP206" s="710"/>
      <c r="DQ206" s="711"/>
      <c r="DR206" s="711"/>
      <c r="DS206" s="711"/>
      <c r="DT206" s="712"/>
      <c r="DV206" s="526"/>
      <c r="DW206" s="154"/>
      <c r="DX206" s="52"/>
      <c r="DY206" s="52"/>
      <c r="DZ206" s="52"/>
      <c r="EA206" s="52"/>
      <c r="EB206" s="52"/>
      <c r="EC206" s="52"/>
      <c r="ED206" s="52"/>
      <c r="EE206" s="52"/>
      <c r="EF206" s="52"/>
      <c r="EG206" s="52"/>
      <c r="EH206" s="52"/>
      <c r="EI206" s="52"/>
      <c r="EJ206" s="52"/>
    </row>
    <row r="207" spans="2:140" ht="6" customHeight="1" x14ac:dyDescent="0.25">
      <c r="B207" s="737">
        <v>157</v>
      </c>
      <c r="C207" s="738"/>
      <c r="D207" s="739"/>
      <c r="E207" s="746"/>
      <c r="F207" s="747"/>
      <c r="G207" s="747"/>
      <c r="H207" s="747"/>
      <c r="I207" s="747"/>
      <c r="J207" s="747"/>
      <c r="K207" s="747"/>
      <c r="L207" s="747"/>
      <c r="M207" s="747"/>
      <c r="N207" s="747"/>
      <c r="O207" s="747"/>
      <c r="P207" s="747"/>
      <c r="Q207" s="747"/>
      <c r="R207" s="748"/>
      <c r="S207" s="704"/>
      <c r="T207" s="705"/>
      <c r="U207" s="705"/>
      <c r="V207" s="705"/>
      <c r="W207" s="705"/>
      <c r="X207" s="706"/>
      <c r="Y207" s="755"/>
      <c r="Z207" s="756"/>
      <c r="AA207" s="756"/>
      <c r="AB207" s="756"/>
      <c r="AC207" s="756"/>
      <c r="AD207" s="756"/>
      <c r="AE207" s="756"/>
      <c r="AF207" s="757"/>
      <c r="AG207" s="755"/>
      <c r="AH207" s="756"/>
      <c r="AI207" s="756"/>
      <c r="AJ207" s="756"/>
      <c r="AK207" s="756"/>
      <c r="AL207" s="756"/>
      <c r="AM207" s="756"/>
      <c r="AN207" s="757"/>
      <c r="AO207" s="755"/>
      <c r="AP207" s="756"/>
      <c r="AQ207" s="756"/>
      <c r="AR207" s="756"/>
      <c r="AS207" s="756"/>
      <c r="AT207" s="756"/>
      <c r="AU207" s="756"/>
      <c r="AV207" s="757"/>
      <c r="AW207" s="764" t="str">
        <f>IF(AG207="","",AG207+AO207)</f>
        <v/>
      </c>
      <c r="AX207" s="765"/>
      <c r="AY207" s="765"/>
      <c r="AZ207" s="765"/>
      <c r="BA207" s="765"/>
      <c r="BB207" s="765"/>
      <c r="BC207" s="765"/>
      <c r="BD207" s="766"/>
      <c r="BE207" s="773"/>
      <c r="BF207" s="774"/>
      <c r="BG207" s="774"/>
      <c r="BH207" s="774"/>
      <c r="BI207" s="774"/>
      <c r="BJ207" s="774"/>
      <c r="BK207" s="774"/>
      <c r="BL207" s="774"/>
      <c r="BM207" s="779" t="str">
        <f>IF(BE207=0,"",BE207*12)</f>
        <v/>
      </c>
      <c r="BN207" s="780"/>
      <c r="BO207" s="780"/>
      <c r="BP207" s="780"/>
      <c r="BQ207" s="780"/>
      <c r="BR207" s="780"/>
      <c r="BS207" s="780"/>
      <c r="BT207" s="781"/>
      <c r="BU207" s="704"/>
      <c r="BV207" s="705"/>
      <c r="BW207" s="705"/>
      <c r="BX207" s="705"/>
      <c r="BY207" s="705"/>
      <c r="BZ207" s="706"/>
      <c r="CA207" s="704"/>
      <c r="CB207" s="705"/>
      <c r="CC207" s="705"/>
      <c r="CD207" s="705"/>
      <c r="CE207" s="706"/>
      <c r="CF207" s="704"/>
      <c r="CG207" s="705"/>
      <c r="CH207" s="705"/>
      <c r="CI207" s="705"/>
      <c r="CJ207" s="706"/>
      <c r="CK207" s="704"/>
      <c r="CL207" s="705"/>
      <c r="CM207" s="705"/>
      <c r="CN207" s="705"/>
      <c r="CO207" s="705"/>
      <c r="CP207" s="706"/>
      <c r="CQ207" s="704"/>
      <c r="CR207" s="705"/>
      <c r="CS207" s="705"/>
      <c r="CT207" s="705"/>
      <c r="CU207" s="705"/>
      <c r="CV207" s="706"/>
      <c r="CW207" s="704"/>
      <c r="CX207" s="705"/>
      <c r="CY207" s="705"/>
      <c r="CZ207" s="705"/>
      <c r="DA207" s="705"/>
      <c r="DB207" s="706"/>
      <c r="DC207" s="788"/>
      <c r="DD207" s="705"/>
      <c r="DE207" s="705"/>
      <c r="DF207" s="705"/>
      <c r="DG207" s="705"/>
      <c r="DH207" s="705"/>
      <c r="DI207" s="706"/>
      <c r="DJ207" s="704"/>
      <c r="DK207" s="705"/>
      <c r="DL207" s="705"/>
      <c r="DM207" s="705"/>
      <c r="DN207" s="705"/>
      <c r="DO207" s="706"/>
      <c r="DP207" s="704"/>
      <c r="DQ207" s="705"/>
      <c r="DR207" s="705"/>
      <c r="DS207" s="705"/>
      <c r="DT207" s="706"/>
      <c r="DV207" s="526"/>
      <c r="DW207" s="154"/>
      <c r="DX207" s="52"/>
      <c r="DY207" s="52"/>
      <c r="DZ207" s="52"/>
      <c r="EA207" s="52"/>
      <c r="EB207" s="52"/>
      <c r="EC207" s="52"/>
      <c r="ED207" s="52"/>
      <c r="EE207" s="52"/>
      <c r="EF207" s="52"/>
      <c r="EG207" s="52"/>
      <c r="EH207" s="52"/>
      <c r="EI207" s="52"/>
      <c r="EJ207" s="52"/>
    </row>
    <row r="208" spans="2:140" ht="6" customHeight="1" x14ac:dyDescent="0.25">
      <c r="B208" s="740"/>
      <c r="C208" s="741"/>
      <c r="D208" s="742"/>
      <c r="E208" s="749"/>
      <c r="F208" s="750"/>
      <c r="G208" s="750"/>
      <c r="H208" s="750"/>
      <c r="I208" s="750"/>
      <c r="J208" s="750"/>
      <c r="K208" s="750"/>
      <c r="L208" s="750"/>
      <c r="M208" s="750"/>
      <c r="N208" s="750"/>
      <c r="O208" s="750"/>
      <c r="P208" s="750"/>
      <c r="Q208" s="750"/>
      <c r="R208" s="751"/>
      <c r="S208" s="707"/>
      <c r="T208" s="708"/>
      <c r="U208" s="708"/>
      <c r="V208" s="708"/>
      <c r="W208" s="708"/>
      <c r="X208" s="709"/>
      <c r="Y208" s="758"/>
      <c r="Z208" s="759"/>
      <c r="AA208" s="759"/>
      <c r="AB208" s="759"/>
      <c r="AC208" s="759"/>
      <c r="AD208" s="759"/>
      <c r="AE208" s="759"/>
      <c r="AF208" s="760"/>
      <c r="AG208" s="758"/>
      <c r="AH208" s="759"/>
      <c r="AI208" s="759"/>
      <c r="AJ208" s="759"/>
      <c r="AK208" s="759"/>
      <c r="AL208" s="759"/>
      <c r="AM208" s="759"/>
      <c r="AN208" s="760"/>
      <c r="AO208" s="758"/>
      <c r="AP208" s="759"/>
      <c r="AQ208" s="759"/>
      <c r="AR208" s="759"/>
      <c r="AS208" s="759"/>
      <c r="AT208" s="759"/>
      <c r="AU208" s="759"/>
      <c r="AV208" s="760"/>
      <c r="AW208" s="767"/>
      <c r="AX208" s="768"/>
      <c r="AY208" s="768"/>
      <c r="AZ208" s="768"/>
      <c r="BA208" s="768"/>
      <c r="BB208" s="768"/>
      <c r="BC208" s="768"/>
      <c r="BD208" s="769"/>
      <c r="BE208" s="775"/>
      <c r="BF208" s="776"/>
      <c r="BG208" s="776"/>
      <c r="BH208" s="776"/>
      <c r="BI208" s="776"/>
      <c r="BJ208" s="776"/>
      <c r="BK208" s="776"/>
      <c r="BL208" s="776"/>
      <c r="BM208" s="782"/>
      <c r="BN208" s="783"/>
      <c r="BO208" s="783"/>
      <c r="BP208" s="783"/>
      <c r="BQ208" s="783"/>
      <c r="BR208" s="783"/>
      <c r="BS208" s="783"/>
      <c r="BT208" s="784"/>
      <c r="BU208" s="707"/>
      <c r="BV208" s="708"/>
      <c r="BW208" s="708"/>
      <c r="BX208" s="708"/>
      <c r="BY208" s="708"/>
      <c r="BZ208" s="709"/>
      <c r="CA208" s="707"/>
      <c r="CB208" s="708"/>
      <c r="CC208" s="708"/>
      <c r="CD208" s="708"/>
      <c r="CE208" s="709"/>
      <c r="CF208" s="707"/>
      <c r="CG208" s="708"/>
      <c r="CH208" s="708"/>
      <c r="CI208" s="708"/>
      <c r="CJ208" s="709"/>
      <c r="CK208" s="707"/>
      <c r="CL208" s="708"/>
      <c r="CM208" s="708"/>
      <c r="CN208" s="708"/>
      <c r="CO208" s="708"/>
      <c r="CP208" s="709"/>
      <c r="CQ208" s="707"/>
      <c r="CR208" s="708"/>
      <c r="CS208" s="708"/>
      <c r="CT208" s="708"/>
      <c r="CU208" s="708"/>
      <c r="CV208" s="709"/>
      <c r="CW208" s="707"/>
      <c r="CX208" s="708"/>
      <c r="CY208" s="708"/>
      <c r="CZ208" s="708"/>
      <c r="DA208" s="708"/>
      <c r="DB208" s="709"/>
      <c r="DC208" s="707"/>
      <c r="DD208" s="708"/>
      <c r="DE208" s="708"/>
      <c r="DF208" s="708"/>
      <c r="DG208" s="708"/>
      <c r="DH208" s="708"/>
      <c r="DI208" s="709"/>
      <c r="DJ208" s="707"/>
      <c r="DK208" s="708"/>
      <c r="DL208" s="708"/>
      <c r="DM208" s="708"/>
      <c r="DN208" s="708"/>
      <c r="DO208" s="709"/>
      <c r="DP208" s="707"/>
      <c r="DQ208" s="708"/>
      <c r="DR208" s="708"/>
      <c r="DS208" s="708"/>
      <c r="DT208" s="709"/>
      <c r="DV208" s="526"/>
      <c r="DW208" s="154"/>
      <c r="DX208" s="52"/>
      <c r="DY208" s="52"/>
      <c r="DZ208" s="52"/>
      <c r="EA208" s="52"/>
      <c r="EB208" s="52"/>
      <c r="EC208" s="52"/>
      <c r="ED208" s="52"/>
      <c r="EE208" s="52"/>
      <c r="EF208" s="52"/>
      <c r="EG208" s="52"/>
      <c r="EH208" s="52"/>
      <c r="EI208" s="52"/>
      <c r="EJ208" s="52"/>
    </row>
    <row r="209" spans="2:140" ht="6" customHeight="1" x14ac:dyDescent="0.25">
      <c r="B209" s="743"/>
      <c r="C209" s="744"/>
      <c r="D209" s="745"/>
      <c r="E209" s="752"/>
      <c r="F209" s="753"/>
      <c r="G209" s="753"/>
      <c r="H209" s="753"/>
      <c r="I209" s="753"/>
      <c r="J209" s="753"/>
      <c r="K209" s="753"/>
      <c r="L209" s="753"/>
      <c r="M209" s="753"/>
      <c r="N209" s="753"/>
      <c r="O209" s="753"/>
      <c r="P209" s="753"/>
      <c r="Q209" s="753"/>
      <c r="R209" s="754"/>
      <c r="S209" s="710"/>
      <c r="T209" s="711"/>
      <c r="U209" s="711"/>
      <c r="V209" s="711"/>
      <c r="W209" s="711"/>
      <c r="X209" s="712"/>
      <c r="Y209" s="761"/>
      <c r="Z209" s="762"/>
      <c r="AA209" s="762"/>
      <c r="AB209" s="762"/>
      <c r="AC209" s="762"/>
      <c r="AD209" s="762"/>
      <c r="AE209" s="762"/>
      <c r="AF209" s="763"/>
      <c r="AG209" s="761"/>
      <c r="AH209" s="762"/>
      <c r="AI209" s="762"/>
      <c r="AJ209" s="762"/>
      <c r="AK209" s="762"/>
      <c r="AL209" s="762"/>
      <c r="AM209" s="762"/>
      <c r="AN209" s="763"/>
      <c r="AO209" s="761"/>
      <c r="AP209" s="762"/>
      <c r="AQ209" s="762"/>
      <c r="AR209" s="762"/>
      <c r="AS209" s="762"/>
      <c r="AT209" s="762"/>
      <c r="AU209" s="762"/>
      <c r="AV209" s="763"/>
      <c r="AW209" s="770"/>
      <c r="AX209" s="771"/>
      <c r="AY209" s="771"/>
      <c r="AZ209" s="771"/>
      <c r="BA209" s="771"/>
      <c r="BB209" s="771"/>
      <c r="BC209" s="771"/>
      <c r="BD209" s="772"/>
      <c r="BE209" s="777"/>
      <c r="BF209" s="778"/>
      <c r="BG209" s="778"/>
      <c r="BH209" s="778"/>
      <c r="BI209" s="778"/>
      <c r="BJ209" s="778"/>
      <c r="BK209" s="778"/>
      <c r="BL209" s="778"/>
      <c r="BM209" s="785"/>
      <c r="BN209" s="786"/>
      <c r="BO209" s="786"/>
      <c r="BP209" s="786"/>
      <c r="BQ209" s="786"/>
      <c r="BR209" s="786"/>
      <c r="BS209" s="786"/>
      <c r="BT209" s="787"/>
      <c r="BU209" s="710"/>
      <c r="BV209" s="711"/>
      <c r="BW209" s="711"/>
      <c r="BX209" s="711"/>
      <c r="BY209" s="711"/>
      <c r="BZ209" s="712"/>
      <c r="CA209" s="710"/>
      <c r="CB209" s="711"/>
      <c r="CC209" s="711"/>
      <c r="CD209" s="711"/>
      <c r="CE209" s="712"/>
      <c r="CF209" s="710"/>
      <c r="CG209" s="711"/>
      <c r="CH209" s="711"/>
      <c r="CI209" s="711"/>
      <c r="CJ209" s="712"/>
      <c r="CK209" s="710"/>
      <c r="CL209" s="711"/>
      <c r="CM209" s="711"/>
      <c r="CN209" s="711"/>
      <c r="CO209" s="711"/>
      <c r="CP209" s="712"/>
      <c r="CQ209" s="710"/>
      <c r="CR209" s="711"/>
      <c r="CS209" s="711"/>
      <c r="CT209" s="711"/>
      <c r="CU209" s="711"/>
      <c r="CV209" s="712"/>
      <c r="CW209" s="710"/>
      <c r="CX209" s="711"/>
      <c r="CY209" s="711"/>
      <c r="CZ209" s="711"/>
      <c r="DA209" s="711"/>
      <c r="DB209" s="712"/>
      <c r="DC209" s="710"/>
      <c r="DD209" s="711"/>
      <c r="DE209" s="711"/>
      <c r="DF209" s="711"/>
      <c r="DG209" s="711"/>
      <c r="DH209" s="711"/>
      <c r="DI209" s="712"/>
      <c r="DJ209" s="710"/>
      <c r="DK209" s="711"/>
      <c r="DL209" s="711"/>
      <c r="DM209" s="711"/>
      <c r="DN209" s="711"/>
      <c r="DO209" s="712"/>
      <c r="DP209" s="710"/>
      <c r="DQ209" s="711"/>
      <c r="DR209" s="711"/>
      <c r="DS209" s="711"/>
      <c r="DT209" s="712"/>
      <c r="DV209" s="526"/>
      <c r="DW209" s="154"/>
      <c r="DX209" s="52"/>
      <c r="DY209" s="52"/>
      <c r="DZ209" s="52"/>
      <c r="EA209" s="52"/>
      <c r="EB209" s="52"/>
      <c r="EC209" s="52"/>
      <c r="ED209" s="52"/>
      <c r="EE209" s="52"/>
      <c r="EF209" s="52"/>
      <c r="EG209" s="52"/>
      <c r="EH209" s="52"/>
      <c r="EI209" s="52"/>
      <c r="EJ209" s="52"/>
    </row>
    <row r="210" spans="2:140" ht="6" customHeight="1" x14ac:dyDescent="0.25">
      <c r="B210" s="737">
        <v>158</v>
      </c>
      <c r="C210" s="738"/>
      <c r="D210" s="739"/>
      <c r="E210" s="746"/>
      <c r="F210" s="747"/>
      <c r="G210" s="747"/>
      <c r="H210" s="747"/>
      <c r="I210" s="747"/>
      <c r="J210" s="747"/>
      <c r="K210" s="747"/>
      <c r="L210" s="747"/>
      <c r="M210" s="747"/>
      <c r="N210" s="747"/>
      <c r="O210" s="747"/>
      <c r="P210" s="747"/>
      <c r="Q210" s="747"/>
      <c r="R210" s="748"/>
      <c r="S210" s="704"/>
      <c r="T210" s="705"/>
      <c r="U210" s="705"/>
      <c r="V210" s="705"/>
      <c r="W210" s="705"/>
      <c r="X210" s="706"/>
      <c r="Y210" s="755"/>
      <c r="Z210" s="756"/>
      <c r="AA210" s="756"/>
      <c r="AB210" s="756"/>
      <c r="AC210" s="756"/>
      <c r="AD210" s="756"/>
      <c r="AE210" s="756"/>
      <c r="AF210" s="757"/>
      <c r="AG210" s="755"/>
      <c r="AH210" s="756"/>
      <c r="AI210" s="756"/>
      <c r="AJ210" s="756"/>
      <c r="AK210" s="756"/>
      <c r="AL210" s="756"/>
      <c r="AM210" s="756"/>
      <c r="AN210" s="757"/>
      <c r="AO210" s="755"/>
      <c r="AP210" s="756"/>
      <c r="AQ210" s="756"/>
      <c r="AR210" s="756"/>
      <c r="AS210" s="756"/>
      <c r="AT210" s="756"/>
      <c r="AU210" s="756"/>
      <c r="AV210" s="757"/>
      <c r="AW210" s="764" t="str">
        <f>IF(AG210="","",AG210+AO210)</f>
        <v/>
      </c>
      <c r="AX210" s="765"/>
      <c r="AY210" s="765"/>
      <c r="AZ210" s="765"/>
      <c r="BA210" s="765"/>
      <c r="BB210" s="765"/>
      <c r="BC210" s="765"/>
      <c r="BD210" s="766"/>
      <c r="BE210" s="773"/>
      <c r="BF210" s="774"/>
      <c r="BG210" s="774"/>
      <c r="BH210" s="774"/>
      <c r="BI210" s="774"/>
      <c r="BJ210" s="774"/>
      <c r="BK210" s="774"/>
      <c r="BL210" s="774"/>
      <c r="BM210" s="779" t="str">
        <f>IF(BE210=0,"",BE210*12)</f>
        <v/>
      </c>
      <c r="BN210" s="780"/>
      <c r="BO210" s="780"/>
      <c r="BP210" s="780"/>
      <c r="BQ210" s="780"/>
      <c r="BR210" s="780"/>
      <c r="BS210" s="780"/>
      <c r="BT210" s="781"/>
      <c r="BU210" s="704"/>
      <c r="BV210" s="705"/>
      <c r="BW210" s="705"/>
      <c r="BX210" s="705"/>
      <c r="BY210" s="705"/>
      <c r="BZ210" s="706"/>
      <c r="CA210" s="704"/>
      <c r="CB210" s="705"/>
      <c r="CC210" s="705"/>
      <c r="CD210" s="705"/>
      <c r="CE210" s="706"/>
      <c r="CF210" s="704"/>
      <c r="CG210" s="705"/>
      <c r="CH210" s="705"/>
      <c r="CI210" s="705"/>
      <c r="CJ210" s="706"/>
      <c r="CK210" s="704"/>
      <c r="CL210" s="705"/>
      <c r="CM210" s="705"/>
      <c r="CN210" s="705"/>
      <c r="CO210" s="705"/>
      <c r="CP210" s="706"/>
      <c r="CQ210" s="704"/>
      <c r="CR210" s="705"/>
      <c r="CS210" s="705"/>
      <c r="CT210" s="705"/>
      <c r="CU210" s="705"/>
      <c r="CV210" s="706"/>
      <c r="CW210" s="704"/>
      <c r="CX210" s="705"/>
      <c r="CY210" s="705"/>
      <c r="CZ210" s="705"/>
      <c r="DA210" s="705"/>
      <c r="DB210" s="706"/>
      <c r="DC210" s="788"/>
      <c r="DD210" s="705"/>
      <c r="DE210" s="705"/>
      <c r="DF210" s="705"/>
      <c r="DG210" s="705"/>
      <c r="DH210" s="705"/>
      <c r="DI210" s="706"/>
      <c r="DJ210" s="704"/>
      <c r="DK210" s="705"/>
      <c r="DL210" s="705"/>
      <c r="DM210" s="705"/>
      <c r="DN210" s="705"/>
      <c r="DO210" s="706"/>
      <c r="DP210" s="704"/>
      <c r="DQ210" s="705"/>
      <c r="DR210" s="705"/>
      <c r="DS210" s="705"/>
      <c r="DT210" s="706"/>
      <c r="DV210" s="526"/>
      <c r="DW210" s="154"/>
      <c r="DX210" s="52"/>
      <c r="DY210" s="52"/>
      <c r="DZ210" s="52"/>
      <c r="EA210" s="52"/>
      <c r="EB210" s="52"/>
      <c r="EC210" s="52"/>
      <c r="ED210" s="52"/>
      <c r="EE210" s="52"/>
      <c r="EF210" s="52"/>
      <c r="EG210" s="52"/>
      <c r="EH210" s="52"/>
      <c r="EI210" s="52"/>
      <c r="EJ210" s="52"/>
    </row>
    <row r="211" spans="2:140" ht="6" customHeight="1" x14ac:dyDescent="0.25">
      <c r="B211" s="740"/>
      <c r="C211" s="741"/>
      <c r="D211" s="742"/>
      <c r="E211" s="749"/>
      <c r="F211" s="750"/>
      <c r="G211" s="750"/>
      <c r="H211" s="750"/>
      <c r="I211" s="750"/>
      <c r="J211" s="750"/>
      <c r="K211" s="750"/>
      <c r="L211" s="750"/>
      <c r="M211" s="750"/>
      <c r="N211" s="750"/>
      <c r="O211" s="750"/>
      <c r="P211" s="750"/>
      <c r="Q211" s="750"/>
      <c r="R211" s="751"/>
      <c r="S211" s="707"/>
      <c r="T211" s="708"/>
      <c r="U211" s="708"/>
      <c r="V211" s="708"/>
      <c r="W211" s="708"/>
      <c r="X211" s="709"/>
      <c r="Y211" s="758"/>
      <c r="Z211" s="759"/>
      <c r="AA211" s="759"/>
      <c r="AB211" s="759"/>
      <c r="AC211" s="759"/>
      <c r="AD211" s="759"/>
      <c r="AE211" s="759"/>
      <c r="AF211" s="760"/>
      <c r="AG211" s="758"/>
      <c r="AH211" s="759"/>
      <c r="AI211" s="759"/>
      <c r="AJ211" s="759"/>
      <c r="AK211" s="759"/>
      <c r="AL211" s="759"/>
      <c r="AM211" s="759"/>
      <c r="AN211" s="760"/>
      <c r="AO211" s="758"/>
      <c r="AP211" s="759"/>
      <c r="AQ211" s="759"/>
      <c r="AR211" s="759"/>
      <c r="AS211" s="759"/>
      <c r="AT211" s="759"/>
      <c r="AU211" s="759"/>
      <c r="AV211" s="760"/>
      <c r="AW211" s="767"/>
      <c r="AX211" s="768"/>
      <c r="AY211" s="768"/>
      <c r="AZ211" s="768"/>
      <c r="BA211" s="768"/>
      <c r="BB211" s="768"/>
      <c r="BC211" s="768"/>
      <c r="BD211" s="769"/>
      <c r="BE211" s="775"/>
      <c r="BF211" s="776"/>
      <c r="BG211" s="776"/>
      <c r="BH211" s="776"/>
      <c r="BI211" s="776"/>
      <c r="BJ211" s="776"/>
      <c r="BK211" s="776"/>
      <c r="BL211" s="776"/>
      <c r="BM211" s="782"/>
      <c r="BN211" s="783"/>
      <c r="BO211" s="783"/>
      <c r="BP211" s="783"/>
      <c r="BQ211" s="783"/>
      <c r="BR211" s="783"/>
      <c r="BS211" s="783"/>
      <c r="BT211" s="784"/>
      <c r="BU211" s="707"/>
      <c r="BV211" s="708"/>
      <c r="BW211" s="708"/>
      <c r="BX211" s="708"/>
      <c r="BY211" s="708"/>
      <c r="BZ211" s="709"/>
      <c r="CA211" s="707"/>
      <c r="CB211" s="708"/>
      <c r="CC211" s="708"/>
      <c r="CD211" s="708"/>
      <c r="CE211" s="709"/>
      <c r="CF211" s="707"/>
      <c r="CG211" s="708"/>
      <c r="CH211" s="708"/>
      <c r="CI211" s="708"/>
      <c r="CJ211" s="709"/>
      <c r="CK211" s="707"/>
      <c r="CL211" s="708"/>
      <c r="CM211" s="708"/>
      <c r="CN211" s="708"/>
      <c r="CO211" s="708"/>
      <c r="CP211" s="709"/>
      <c r="CQ211" s="707"/>
      <c r="CR211" s="708"/>
      <c r="CS211" s="708"/>
      <c r="CT211" s="708"/>
      <c r="CU211" s="708"/>
      <c r="CV211" s="709"/>
      <c r="CW211" s="707"/>
      <c r="CX211" s="708"/>
      <c r="CY211" s="708"/>
      <c r="CZ211" s="708"/>
      <c r="DA211" s="708"/>
      <c r="DB211" s="709"/>
      <c r="DC211" s="707"/>
      <c r="DD211" s="708"/>
      <c r="DE211" s="708"/>
      <c r="DF211" s="708"/>
      <c r="DG211" s="708"/>
      <c r="DH211" s="708"/>
      <c r="DI211" s="709"/>
      <c r="DJ211" s="707"/>
      <c r="DK211" s="708"/>
      <c r="DL211" s="708"/>
      <c r="DM211" s="708"/>
      <c r="DN211" s="708"/>
      <c r="DO211" s="709"/>
      <c r="DP211" s="707"/>
      <c r="DQ211" s="708"/>
      <c r="DR211" s="708"/>
      <c r="DS211" s="708"/>
      <c r="DT211" s="709"/>
      <c r="DV211" s="526"/>
      <c r="DW211" s="154"/>
      <c r="DX211" s="52"/>
      <c r="DY211" s="52"/>
      <c r="DZ211" s="52"/>
      <c r="EA211" s="52"/>
      <c r="EB211" s="52"/>
      <c r="EC211" s="52"/>
      <c r="ED211" s="52"/>
      <c r="EE211" s="52"/>
      <c r="EF211" s="52"/>
      <c r="EG211" s="52"/>
      <c r="EH211" s="52"/>
      <c r="EI211" s="52"/>
      <c r="EJ211" s="52"/>
    </row>
    <row r="212" spans="2:140" ht="6" customHeight="1" x14ac:dyDescent="0.25">
      <c r="B212" s="743"/>
      <c r="C212" s="744"/>
      <c r="D212" s="745"/>
      <c r="E212" s="752"/>
      <c r="F212" s="753"/>
      <c r="G212" s="753"/>
      <c r="H212" s="753"/>
      <c r="I212" s="753"/>
      <c r="J212" s="753"/>
      <c r="K212" s="753"/>
      <c r="L212" s="753"/>
      <c r="M212" s="753"/>
      <c r="N212" s="753"/>
      <c r="O212" s="753"/>
      <c r="P212" s="753"/>
      <c r="Q212" s="753"/>
      <c r="R212" s="754"/>
      <c r="S212" s="710"/>
      <c r="T212" s="711"/>
      <c r="U212" s="711"/>
      <c r="V212" s="711"/>
      <c r="W212" s="711"/>
      <c r="X212" s="712"/>
      <c r="Y212" s="761"/>
      <c r="Z212" s="762"/>
      <c r="AA212" s="762"/>
      <c r="AB212" s="762"/>
      <c r="AC212" s="762"/>
      <c r="AD212" s="762"/>
      <c r="AE212" s="762"/>
      <c r="AF212" s="763"/>
      <c r="AG212" s="761"/>
      <c r="AH212" s="762"/>
      <c r="AI212" s="762"/>
      <c r="AJ212" s="762"/>
      <c r="AK212" s="762"/>
      <c r="AL212" s="762"/>
      <c r="AM212" s="762"/>
      <c r="AN212" s="763"/>
      <c r="AO212" s="761"/>
      <c r="AP212" s="762"/>
      <c r="AQ212" s="762"/>
      <c r="AR212" s="762"/>
      <c r="AS212" s="762"/>
      <c r="AT212" s="762"/>
      <c r="AU212" s="762"/>
      <c r="AV212" s="763"/>
      <c r="AW212" s="770"/>
      <c r="AX212" s="771"/>
      <c r="AY212" s="771"/>
      <c r="AZ212" s="771"/>
      <c r="BA212" s="771"/>
      <c r="BB212" s="771"/>
      <c r="BC212" s="771"/>
      <c r="BD212" s="772"/>
      <c r="BE212" s="777"/>
      <c r="BF212" s="778"/>
      <c r="BG212" s="778"/>
      <c r="BH212" s="778"/>
      <c r="BI212" s="778"/>
      <c r="BJ212" s="778"/>
      <c r="BK212" s="778"/>
      <c r="BL212" s="778"/>
      <c r="BM212" s="785"/>
      <c r="BN212" s="786"/>
      <c r="BO212" s="786"/>
      <c r="BP212" s="786"/>
      <c r="BQ212" s="786"/>
      <c r="BR212" s="786"/>
      <c r="BS212" s="786"/>
      <c r="BT212" s="787"/>
      <c r="BU212" s="710"/>
      <c r="BV212" s="711"/>
      <c r="BW212" s="711"/>
      <c r="BX212" s="711"/>
      <c r="BY212" s="711"/>
      <c r="BZ212" s="712"/>
      <c r="CA212" s="710"/>
      <c r="CB212" s="711"/>
      <c r="CC212" s="711"/>
      <c r="CD212" s="711"/>
      <c r="CE212" s="712"/>
      <c r="CF212" s="710"/>
      <c r="CG212" s="711"/>
      <c r="CH212" s="711"/>
      <c r="CI212" s="711"/>
      <c r="CJ212" s="712"/>
      <c r="CK212" s="710"/>
      <c r="CL212" s="711"/>
      <c r="CM212" s="711"/>
      <c r="CN212" s="711"/>
      <c r="CO212" s="711"/>
      <c r="CP212" s="712"/>
      <c r="CQ212" s="710"/>
      <c r="CR212" s="711"/>
      <c r="CS212" s="711"/>
      <c r="CT212" s="711"/>
      <c r="CU212" s="711"/>
      <c r="CV212" s="712"/>
      <c r="CW212" s="710"/>
      <c r="CX212" s="711"/>
      <c r="CY212" s="711"/>
      <c r="CZ212" s="711"/>
      <c r="DA212" s="711"/>
      <c r="DB212" s="712"/>
      <c r="DC212" s="710"/>
      <c r="DD212" s="711"/>
      <c r="DE212" s="711"/>
      <c r="DF212" s="711"/>
      <c r="DG212" s="711"/>
      <c r="DH212" s="711"/>
      <c r="DI212" s="712"/>
      <c r="DJ212" s="710"/>
      <c r="DK212" s="711"/>
      <c r="DL212" s="711"/>
      <c r="DM212" s="711"/>
      <c r="DN212" s="711"/>
      <c r="DO212" s="712"/>
      <c r="DP212" s="710"/>
      <c r="DQ212" s="711"/>
      <c r="DR212" s="711"/>
      <c r="DS212" s="711"/>
      <c r="DT212" s="712"/>
      <c r="DV212" s="526"/>
      <c r="DW212" s="154"/>
      <c r="DX212" s="52"/>
      <c r="DY212" s="52"/>
      <c r="DZ212" s="52"/>
      <c r="EA212" s="52"/>
      <c r="EB212" s="52"/>
      <c r="EC212" s="52"/>
      <c r="ED212" s="52"/>
      <c r="EE212" s="52"/>
      <c r="EF212" s="52"/>
      <c r="EG212" s="52"/>
      <c r="EH212" s="52"/>
      <c r="EI212" s="52"/>
      <c r="EJ212" s="52"/>
    </row>
    <row r="213" spans="2:140" ht="6" customHeight="1" x14ac:dyDescent="0.25">
      <c r="B213" s="737">
        <v>159</v>
      </c>
      <c r="C213" s="738"/>
      <c r="D213" s="739"/>
      <c r="E213" s="746"/>
      <c r="F213" s="747"/>
      <c r="G213" s="747"/>
      <c r="H213" s="747"/>
      <c r="I213" s="747"/>
      <c r="J213" s="747"/>
      <c r="K213" s="747"/>
      <c r="L213" s="747"/>
      <c r="M213" s="747"/>
      <c r="N213" s="747"/>
      <c r="O213" s="747"/>
      <c r="P213" s="747"/>
      <c r="Q213" s="747"/>
      <c r="R213" s="748"/>
      <c r="S213" s="704"/>
      <c r="T213" s="705"/>
      <c r="U213" s="705"/>
      <c r="V213" s="705"/>
      <c r="W213" s="705"/>
      <c r="X213" s="706"/>
      <c r="Y213" s="755"/>
      <c r="Z213" s="756"/>
      <c r="AA213" s="756"/>
      <c r="AB213" s="756"/>
      <c r="AC213" s="756"/>
      <c r="AD213" s="756"/>
      <c r="AE213" s="756"/>
      <c r="AF213" s="757"/>
      <c r="AG213" s="755"/>
      <c r="AH213" s="756"/>
      <c r="AI213" s="756"/>
      <c r="AJ213" s="756"/>
      <c r="AK213" s="756"/>
      <c r="AL213" s="756"/>
      <c r="AM213" s="756"/>
      <c r="AN213" s="757"/>
      <c r="AO213" s="755"/>
      <c r="AP213" s="756"/>
      <c r="AQ213" s="756"/>
      <c r="AR213" s="756"/>
      <c r="AS213" s="756"/>
      <c r="AT213" s="756"/>
      <c r="AU213" s="756"/>
      <c r="AV213" s="757"/>
      <c r="AW213" s="764" t="str">
        <f>IF(AG213="","",AG213+AO213)</f>
        <v/>
      </c>
      <c r="AX213" s="765"/>
      <c r="AY213" s="765"/>
      <c r="AZ213" s="765"/>
      <c r="BA213" s="765"/>
      <c r="BB213" s="765"/>
      <c r="BC213" s="765"/>
      <c r="BD213" s="766"/>
      <c r="BE213" s="773"/>
      <c r="BF213" s="774"/>
      <c r="BG213" s="774"/>
      <c r="BH213" s="774"/>
      <c r="BI213" s="774"/>
      <c r="BJ213" s="774"/>
      <c r="BK213" s="774"/>
      <c r="BL213" s="774"/>
      <c r="BM213" s="779" t="str">
        <f>IF(BE213=0,"",BE213*12)</f>
        <v/>
      </c>
      <c r="BN213" s="780"/>
      <c r="BO213" s="780"/>
      <c r="BP213" s="780"/>
      <c r="BQ213" s="780"/>
      <c r="BR213" s="780"/>
      <c r="BS213" s="780"/>
      <c r="BT213" s="781"/>
      <c r="BU213" s="704"/>
      <c r="BV213" s="705"/>
      <c r="BW213" s="705"/>
      <c r="BX213" s="705"/>
      <c r="BY213" s="705"/>
      <c r="BZ213" s="706"/>
      <c r="CA213" s="704"/>
      <c r="CB213" s="705"/>
      <c r="CC213" s="705"/>
      <c r="CD213" s="705"/>
      <c r="CE213" s="706"/>
      <c r="CF213" s="704"/>
      <c r="CG213" s="705"/>
      <c r="CH213" s="705"/>
      <c r="CI213" s="705"/>
      <c r="CJ213" s="706"/>
      <c r="CK213" s="704"/>
      <c r="CL213" s="705"/>
      <c r="CM213" s="705"/>
      <c r="CN213" s="705"/>
      <c r="CO213" s="705"/>
      <c r="CP213" s="706"/>
      <c r="CQ213" s="704"/>
      <c r="CR213" s="705"/>
      <c r="CS213" s="705"/>
      <c r="CT213" s="705"/>
      <c r="CU213" s="705"/>
      <c r="CV213" s="706"/>
      <c r="CW213" s="704"/>
      <c r="CX213" s="705"/>
      <c r="CY213" s="705"/>
      <c r="CZ213" s="705"/>
      <c r="DA213" s="705"/>
      <c r="DB213" s="706"/>
      <c r="DC213" s="788"/>
      <c r="DD213" s="705"/>
      <c r="DE213" s="705"/>
      <c r="DF213" s="705"/>
      <c r="DG213" s="705"/>
      <c r="DH213" s="705"/>
      <c r="DI213" s="706"/>
      <c r="DJ213" s="704"/>
      <c r="DK213" s="705"/>
      <c r="DL213" s="705"/>
      <c r="DM213" s="705"/>
      <c r="DN213" s="705"/>
      <c r="DO213" s="706"/>
      <c r="DP213" s="704"/>
      <c r="DQ213" s="705"/>
      <c r="DR213" s="705"/>
      <c r="DS213" s="705"/>
      <c r="DT213" s="706"/>
      <c r="DV213" s="526"/>
      <c r="DW213" s="154"/>
      <c r="DX213" s="52"/>
      <c r="DY213" s="52"/>
      <c r="DZ213" s="52"/>
      <c r="EA213" s="52"/>
      <c r="EB213" s="52"/>
      <c r="EC213" s="52"/>
      <c r="ED213" s="52"/>
      <c r="EE213" s="52"/>
      <c r="EF213" s="52"/>
      <c r="EG213" s="52"/>
      <c r="EH213" s="52"/>
      <c r="EI213" s="52"/>
      <c r="EJ213" s="52"/>
    </row>
    <row r="214" spans="2:140" ht="6" customHeight="1" x14ac:dyDescent="0.25">
      <c r="B214" s="740"/>
      <c r="C214" s="741"/>
      <c r="D214" s="742"/>
      <c r="E214" s="749"/>
      <c r="F214" s="750"/>
      <c r="G214" s="750"/>
      <c r="H214" s="750"/>
      <c r="I214" s="750"/>
      <c r="J214" s="750"/>
      <c r="K214" s="750"/>
      <c r="L214" s="750"/>
      <c r="M214" s="750"/>
      <c r="N214" s="750"/>
      <c r="O214" s="750"/>
      <c r="P214" s="750"/>
      <c r="Q214" s="750"/>
      <c r="R214" s="751"/>
      <c r="S214" s="707"/>
      <c r="T214" s="708"/>
      <c r="U214" s="708"/>
      <c r="V214" s="708"/>
      <c r="W214" s="708"/>
      <c r="X214" s="709"/>
      <c r="Y214" s="758"/>
      <c r="Z214" s="759"/>
      <c r="AA214" s="759"/>
      <c r="AB214" s="759"/>
      <c r="AC214" s="759"/>
      <c r="AD214" s="759"/>
      <c r="AE214" s="759"/>
      <c r="AF214" s="760"/>
      <c r="AG214" s="758"/>
      <c r="AH214" s="759"/>
      <c r="AI214" s="759"/>
      <c r="AJ214" s="759"/>
      <c r="AK214" s="759"/>
      <c r="AL214" s="759"/>
      <c r="AM214" s="759"/>
      <c r="AN214" s="760"/>
      <c r="AO214" s="758"/>
      <c r="AP214" s="759"/>
      <c r="AQ214" s="759"/>
      <c r="AR214" s="759"/>
      <c r="AS214" s="759"/>
      <c r="AT214" s="759"/>
      <c r="AU214" s="759"/>
      <c r="AV214" s="760"/>
      <c r="AW214" s="767"/>
      <c r="AX214" s="768"/>
      <c r="AY214" s="768"/>
      <c r="AZ214" s="768"/>
      <c r="BA214" s="768"/>
      <c r="BB214" s="768"/>
      <c r="BC214" s="768"/>
      <c r="BD214" s="769"/>
      <c r="BE214" s="775"/>
      <c r="BF214" s="776"/>
      <c r="BG214" s="776"/>
      <c r="BH214" s="776"/>
      <c r="BI214" s="776"/>
      <c r="BJ214" s="776"/>
      <c r="BK214" s="776"/>
      <c r="BL214" s="776"/>
      <c r="BM214" s="782"/>
      <c r="BN214" s="783"/>
      <c r="BO214" s="783"/>
      <c r="BP214" s="783"/>
      <c r="BQ214" s="783"/>
      <c r="BR214" s="783"/>
      <c r="BS214" s="783"/>
      <c r="BT214" s="784"/>
      <c r="BU214" s="707"/>
      <c r="BV214" s="708"/>
      <c r="BW214" s="708"/>
      <c r="BX214" s="708"/>
      <c r="BY214" s="708"/>
      <c r="BZ214" s="709"/>
      <c r="CA214" s="707"/>
      <c r="CB214" s="708"/>
      <c r="CC214" s="708"/>
      <c r="CD214" s="708"/>
      <c r="CE214" s="709"/>
      <c r="CF214" s="707"/>
      <c r="CG214" s="708"/>
      <c r="CH214" s="708"/>
      <c r="CI214" s="708"/>
      <c r="CJ214" s="709"/>
      <c r="CK214" s="707"/>
      <c r="CL214" s="708"/>
      <c r="CM214" s="708"/>
      <c r="CN214" s="708"/>
      <c r="CO214" s="708"/>
      <c r="CP214" s="709"/>
      <c r="CQ214" s="707"/>
      <c r="CR214" s="708"/>
      <c r="CS214" s="708"/>
      <c r="CT214" s="708"/>
      <c r="CU214" s="708"/>
      <c r="CV214" s="709"/>
      <c r="CW214" s="707"/>
      <c r="CX214" s="708"/>
      <c r="CY214" s="708"/>
      <c r="CZ214" s="708"/>
      <c r="DA214" s="708"/>
      <c r="DB214" s="709"/>
      <c r="DC214" s="707"/>
      <c r="DD214" s="708"/>
      <c r="DE214" s="708"/>
      <c r="DF214" s="708"/>
      <c r="DG214" s="708"/>
      <c r="DH214" s="708"/>
      <c r="DI214" s="709"/>
      <c r="DJ214" s="707"/>
      <c r="DK214" s="708"/>
      <c r="DL214" s="708"/>
      <c r="DM214" s="708"/>
      <c r="DN214" s="708"/>
      <c r="DO214" s="709"/>
      <c r="DP214" s="707"/>
      <c r="DQ214" s="708"/>
      <c r="DR214" s="708"/>
      <c r="DS214" s="708"/>
      <c r="DT214" s="709"/>
      <c r="DV214" s="526"/>
      <c r="DW214" s="154"/>
      <c r="DX214" s="52"/>
      <c r="DY214" s="52"/>
      <c r="DZ214" s="52"/>
      <c r="EA214" s="52"/>
      <c r="EB214" s="52"/>
      <c r="EC214" s="52"/>
      <c r="ED214" s="52"/>
      <c r="EE214" s="52"/>
      <c r="EF214" s="52"/>
      <c r="EG214" s="52"/>
      <c r="EH214" s="52"/>
      <c r="EI214" s="52"/>
      <c r="EJ214" s="52"/>
    </row>
    <row r="215" spans="2:140" ht="6" customHeight="1" x14ac:dyDescent="0.25">
      <c r="B215" s="743"/>
      <c r="C215" s="744"/>
      <c r="D215" s="745"/>
      <c r="E215" s="752"/>
      <c r="F215" s="753"/>
      <c r="G215" s="753"/>
      <c r="H215" s="753"/>
      <c r="I215" s="753"/>
      <c r="J215" s="753"/>
      <c r="K215" s="753"/>
      <c r="L215" s="753"/>
      <c r="M215" s="753"/>
      <c r="N215" s="753"/>
      <c r="O215" s="753"/>
      <c r="P215" s="753"/>
      <c r="Q215" s="753"/>
      <c r="R215" s="754"/>
      <c r="S215" s="710"/>
      <c r="T215" s="711"/>
      <c r="U215" s="711"/>
      <c r="V215" s="711"/>
      <c r="W215" s="711"/>
      <c r="X215" s="712"/>
      <c r="Y215" s="761"/>
      <c r="Z215" s="762"/>
      <c r="AA215" s="762"/>
      <c r="AB215" s="762"/>
      <c r="AC215" s="762"/>
      <c r="AD215" s="762"/>
      <c r="AE215" s="762"/>
      <c r="AF215" s="763"/>
      <c r="AG215" s="761"/>
      <c r="AH215" s="762"/>
      <c r="AI215" s="762"/>
      <c r="AJ215" s="762"/>
      <c r="AK215" s="762"/>
      <c r="AL215" s="762"/>
      <c r="AM215" s="762"/>
      <c r="AN215" s="763"/>
      <c r="AO215" s="761"/>
      <c r="AP215" s="762"/>
      <c r="AQ215" s="762"/>
      <c r="AR215" s="762"/>
      <c r="AS215" s="762"/>
      <c r="AT215" s="762"/>
      <c r="AU215" s="762"/>
      <c r="AV215" s="763"/>
      <c r="AW215" s="770"/>
      <c r="AX215" s="771"/>
      <c r="AY215" s="771"/>
      <c r="AZ215" s="771"/>
      <c r="BA215" s="771"/>
      <c r="BB215" s="771"/>
      <c r="BC215" s="771"/>
      <c r="BD215" s="772"/>
      <c r="BE215" s="777"/>
      <c r="BF215" s="778"/>
      <c r="BG215" s="778"/>
      <c r="BH215" s="778"/>
      <c r="BI215" s="778"/>
      <c r="BJ215" s="778"/>
      <c r="BK215" s="778"/>
      <c r="BL215" s="778"/>
      <c r="BM215" s="785"/>
      <c r="BN215" s="786"/>
      <c r="BO215" s="786"/>
      <c r="BP215" s="786"/>
      <c r="BQ215" s="786"/>
      <c r="BR215" s="786"/>
      <c r="BS215" s="786"/>
      <c r="BT215" s="787"/>
      <c r="BU215" s="710"/>
      <c r="BV215" s="711"/>
      <c r="BW215" s="711"/>
      <c r="BX215" s="711"/>
      <c r="BY215" s="711"/>
      <c r="BZ215" s="712"/>
      <c r="CA215" s="710"/>
      <c r="CB215" s="711"/>
      <c r="CC215" s="711"/>
      <c r="CD215" s="711"/>
      <c r="CE215" s="712"/>
      <c r="CF215" s="710"/>
      <c r="CG215" s="711"/>
      <c r="CH215" s="711"/>
      <c r="CI215" s="711"/>
      <c r="CJ215" s="712"/>
      <c r="CK215" s="710"/>
      <c r="CL215" s="711"/>
      <c r="CM215" s="711"/>
      <c r="CN215" s="711"/>
      <c r="CO215" s="711"/>
      <c r="CP215" s="712"/>
      <c r="CQ215" s="710"/>
      <c r="CR215" s="711"/>
      <c r="CS215" s="711"/>
      <c r="CT215" s="711"/>
      <c r="CU215" s="711"/>
      <c r="CV215" s="712"/>
      <c r="CW215" s="710"/>
      <c r="CX215" s="711"/>
      <c r="CY215" s="711"/>
      <c r="CZ215" s="711"/>
      <c r="DA215" s="711"/>
      <c r="DB215" s="712"/>
      <c r="DC215" s="710"/>
      <c r="DD215" s="711"/>
      <c r="DE215" s="711"/>
      <c r="DF215" s="711"/>
      <c r="DG215" s="711"/>
      <c r="DH215" s="711"/>
      <c r="DI215" s="712"/>
      <c r="DJ215" s="710"/>
      <c r="DK215" s="711"/>
      <c r="DL215" s="711"/>
      <c r="DM215" s="711"/>
      <c r="DN215" s="711"/>
      <c r="DO215" s="712"/>
      <c r="DP215" s="710"/>
      <c r="DQ215" s="711"/>
      <c r="DR215" s="711"/>
      <c r="DS215" s="711"/>
      <c r="DT215" s="712"/>
      <c r="DV215" s="526"/>
      <c r="DW215" s="154"/>
      <c r="DX215" s="52"/>
      <c r="DY215" s="52"/>
      <c r="DZ215" s="52"/>
      <c r="EA215" s="52"/>
      <c r="EB215" s="52"/>
      <c r="EC215" s="52"/>
      <c r="ED215" s="52"/>
      <c r="EE215" s="52"/>
      <c r="EF215" s="52"/>
      <c r="EG215" s="52"/>
      <c r="EH215" s="52"/>
      <c r="EI215" s="52"/>
      <c r="EJ215" s="52"/>
    </row>
    <row r="216" spans="2:140" ht="6" customHeight="1" x14ac:dyDescent="0.25">
      <c r="B216" s="737">
        <v>160</v>
      </c>
      <c r="C216" s="738"/>
      <c r="D216" s="739"/>
      <c r="E216" s="746"/>
      <c r="F216" s="747"/>
      <c r="G216" s="747"/>
      <c r="H216" s="747"/>
      <c r="I216" s="747"/>
      <c r="J216" s="747"/>
      <c r="K216" s="747"/>
      <c r="L216" s="747"/>
      <c r="M216" s="747"/>
      <c r="N216" s="747"/>
      <c r="O216" s="747"/>
      <c r="P216" s="747"/>
      <c r="Q216" s="747"/>
      <c r="R216" s="748"/>
      <c r="S216" s="704"/>
      <c r="T216" s="705"/>
      <c r="U216" s="705"/>
      <c r="V216" s="705"/>
      <c r="W216" s="705"/>
      <c r="X216" s="706"/>
      <c r="Y216" s="755"/>
      <c r="Z216" s="756"/>
      <c r="AA216" s="756"/>
      <c r="AB216" s="756"/>
      <c r="AC216" s="756"/>
      <c r="AD216" s="756"/>
      <c r="AE216" s="756"/>
      <c r="AF216" s="757"/>
      <c r="AG216" s="755"/>
      <c r="AH216" s="756"/>
      <c r="AI216" s="756"/>
      <c r="AJ216" s="756"/>
      <c r="AK216" s="756"/>
      <c r="AL216" s="756"/>
      <c r="AM216" s="756"/>
      <c r="AN216" s="757"/>
      <c r="AO216" s="755"/>
      <c r="AP216" s="756"/>
      <c r="AQ216" s="756"/>
      <c r="AR216" s="756"/>
      <c r="AS216" s="756"/>
      <c r="AT216" s="756"/>
      <c r="AU216" s="756"/>
      <c r="AV216" s="757"/>
      <c r="AW216" s="764" t="str">
        <f>IF(AG216="","",AG216+AO216)</f>
        <v/>
      </c>
      <c r="AX216" s="765"/>
      <c r="AY216" s="765"/>
      <c r="AZ216" s="765"/>
      <c r="BA216" s="765"/>
      <c r="BB216" s="765"/>
      <c r="BC216" s="765"/>
      <c r="BD216" s="766"/>
      <c r="BE216" s="773"/>
      <c r="BF216" s="774"/>
      <c r="BG216" s="774"/>
      <c r="BH216" s="774"/>
      <c r="BI216" s="774"/>
      <c r="BJ216" s="774"/>
      <c r="BK216" s="774"/>
      <c r="BL216" s="774"/>
      <c r="BM216" s="779" t="str">
        <f>IF(BE216=0,"",BE216*12)</f>
        <v/>
      </c>
      <c r="BN216" s="780"/>
      <c r="BO216" s="780"/>
      <c r="BP216" s="780"/>
      <c r="BQ216" s="780"/>
      <c r="BR216" s="780"/>
      <c r="BS216" s="780"/>
      <c r="BT216" s="781"/>
      <c r="BU216" s="704"/>
      <c r="BV216" s="705"/>
      <c r="BW216" s="705"/>
      <c r="BX216" s="705"/>
      <c r="BY216" s="705"/>
      <c r="BZ216" s="706"/>
      <c r="CA216" s="704"/>
      <c r="CB216" s="705"/>
      <c r="CC216" s="705"/>
      <c r="CD216" s="705"/>
      <c r="CE216" s="706"/>
      <c r="CF216" s="704"/>
      <c r="CG216" s="705"/>
      <c r="CH216" s="705"/>
      <c r="CI216" s="705"/>
      <c r="CJ216" s="706"/>
      <c r="CK216" s="704"/>
      <c r="CL216" s="705"/>
      <c r="CM216" s="705"/>
      <c r="CN216" s="705"/>
      <c r="CO216" s="705"/>
      <c r="CP216" s="706"/>
      <c r="CQ216" s="704"/>
      <c r="CR216" s="705"/>
      <c r="CS216" s="705"/>
      <c r="CT216" s="705"/>
      <c r="CU216" s="705"/>
      <c r="CV216" s="706"/>
      <c r="CW216" s="704"/>
      <c r="CX216" s="705"/>
      <c r="CY216" s="705"/>
      <c r="CZ216" s="705"/>
      <c r="DA216" s="705"/>
      <c r="DB216" s="706"/>
      <c r="DC216" s="788"/>
      <c r="DD216" s="705"/>
      <c r="DE216" s="705"/>
      <c r="DF216" s="705"/>
      <c r="DG216" s="705"/>
      <c r="DH216" s="705"/>
      <c r="DI216" s="706"/>
      <c r="DJ216" s="704"/>
      <c r="DK216" s="705"/>
      <c r="DL216" s="705"/>
      <c r="DM216" s="705"/>
      <c r="DN216" s="705"/>
      <c r="DO216" s="706"/>
      <c r="DP216" s="704"/>
      <c r="DQ216" s="705"/>
      <c r="DR216" s="705"/>
      <c r="DS216" s="705"/>
      <c r="DT216" s="706"/>
      <c r="DV216" s="526"/>
      <c r="DW216" s="154"/>
      <c r="DX216" s="52"/>
      <c r="DY216" s="52"/>
      <c r="DZ216" s="52"/>
      <c r="EA216" s="52"/>
      <c r="EB216" s="52"/>
      <c r="EC216" s="52"/>
      <c r="ED216" s="52"/>
      <c r="EE216" s="52"/>
      <c r="EF216" s="52"/>
      <c r="EG216" s="52"/>
      <c r="EH216" s="52"/>
      <c r="EI216" s="52"/>
      <c r="EJ216" s="52"/>
    </row>
    <row r="217" spans="2:140" ht="6" customHeight="1" x14ac:dyDescent="0.25">
      <c r="B217" s="740"/>
      <c r="C217" s="741"/>
      <c r="D217" s="742"/>
      <c r="E217" s="749"/>
      <c r="F217" s="750"/>
      <c r="G217" s="750"/>
      <c r="H217" s="750"/>
      <c r="I217" s="750"/>
      <c r="J217" s="750"/>
      <c r="K217" s="750"/>
      <c r="L217" s="750"/>
      <c r="M217" s="750"/>
      <c r="N217" s="750"/>
      <c r="O217" s="750"/>
      <c r="P217" s="750"/>
      <c r="Q217" s="750"/>
      <c r="R217" s="751"/>
      <c r="S217" s="707"/>
      <c r="T217" s="708"/>
      <c r="U217" s="708"/>
      <c r="V217" s="708"/>
      <c r="W217" s="708"/>
      <c r="X217" s="709"/>
      <c r="Y217" s="758"/>
      <c r="Z217" s="759"/>
      <c r="AA217" s="759"/>
      <c r="AB217" s="759"/>
      <c r="AC217" s="759"/>
      <c r="AD217" s="759"/>
      <c r="AE217" s="759"/>
      <c r="AF217" s="760"/>
      <c r="AG217" s="758"/>
      <c r="AH217" s="759"/>
      <c r="AI217" s="759"/>
      <c r="AJ217" s="759"/>
      <c r="AK217" s="759"/>
      <c r="AL217" s="759"/>
      <c r="AM217" s="759"/>
      <c r="AN217" s="760"/>
      <c r="AO217" s="758"/>
      <c r="AP217" s="759"/>
      <c r="AQ217" s="759"/>
      <c r="AR217" s="759"/>
      <c r="AS217" s="759"/>
      <c r="AT217" s="759"/>
      <c r="AU217" s="759"/>
      <c r="AV217" s="760"/>
      <c r="AW217" s="767"/>
      <c r="AX217" s="768"/>
      <c r="AY217" s="768"/>
      <c r="AZ217" s="768"/>
      <c r="BA217" s="768"/>
      <c r="BB217" s="768"/>
      <c r="BC217" s="768"/>
      <c r="BD217" s="769"/>
      <c r="BE217" s="775"/>
      <c r="BF217" s="776"/>
      <c r="BG217" s="776"/>
      <c r="BH217" s="776"/>
      <c r="BI217" s="776"/>
      <c r="BJ217" s="776"/>
      <c r="BK217" s="776"/>
      <c r="BL217" s="776"/>
      <c r="BM217" s="782"/>
      <c r="BN217" s="783"/>
      <c r="BO217" s="783"/>
      <c r="BP217" s="783"/>
      <c r="BQ217" s="783"/>
      <c r="BR217" s="783"/>
      <c r="BS217" s="783"/>
      <c r="BT217" s="784"/>
      <c r="BU217" s="707"/>
      <c r="BV217" s="708"/>
      <c r="BW217" s="708"/>
      <c r="BX217" s="708"/>
      <c r="BY217" s="708"/>
      <c r="BZ217" s="709"/>
      <c r="CA217" s="707"/>
      <c r="CB217" s="708"/>
      <c r="CC217" s="708"/>
      <c r="CD217" s="708"/>
      <c r="CE217" s="709"/>
      <c r="CF217" s="707"/>
      <c r="CG217" s="708"/>
      <c r="CH217" s="708"/>
      <c r="CI217" s="708"/>
      <c r="CJ217" s="709"/>
      <c r="CK217" s="707"/>
      <c r="CL217" s="708"/>
      <c r="CM217" s="708"/>
      <c r="CN217" s="708"/>
      <c r="CO217" s="708"/>
      <c r="CP217" s="709"/>
      <c r="CQ217" s="707"/>
      <c r="CR217" s="708"/>
      <c r="CS217" s="708"/>
      <c r="CT217" s="708"/>
      <c r="CU217" s="708"/>
      <c r="CV217" s="709"/>
      <c r="CW217" s="707"/>
      <c r="CX217" s="708"/>
      <c r="CY217" s="708"/>
      <c r="CZ217" s="708"/>
      <c r="DA217" s="708"/>
      <c r="DB217" s="709"/>
      <c r="DC217" s="707"/>
      <c r="DD217" s="708"/>
      <c r="DE217" s="708"/>
      <c r="DF217" s="708"/>
      <c r="DG217" s="708"/>
      <c r="DH217" s="708"/>
      <c r="DI217" s="709"/>
      <c r="DJ217" s="707"/>
      <c r="DK217" s="708"/>
      <c r="DL217" s="708"/>
      <c r="DM217" s="708"/>
      <c r="DN217" s="708"/>
      <c r="DO217" s="709"/>
      <c r="DP217" s="707"/>
      <c r="DQ217" s="708"/>
      <c r="DR217" s="708"/>
      <c r="DS217" s="708"/>
      <c r="DT217" s="709"/>
      <c r="DV217" s="526"/>
      <c r="DW217" s="154"/>
      <c r="DX217" s="52"/>
      <c r="DY217" s="52"/>
      <c r="DZ217" s="52"/>
      <c r="EA217" s="52"/>
      <c r="EB217" s="52"/>
      <c r="EC217" s="52"/>
      <c r="ED217" s="52"/>
      <c r="EE217" s="52"/>
      <c r="EF217" s="52"/>
      <c r="EG217" s="52"/>
      <c r="EH217" s="52"/>
      <c r="EI217" s="52"/>
      <c r="EJ217" s="52"/>
    </row>
    <row r="218" spans="2:140" ht="6" customHeight="1" x14ac:dyDescent="0.25">
      <c r="B218" s="743"/>
      <c r="C218" s="744"/>
      <c r="D218" s="745"/>
      <c r="E218" s="752"/>
      <c r="F218" s="753"/>
      <c r="G218" s="753"/>
      <c r="H218" s="753"/>
      <c r="I218" s="753"/>
      <c r="J218" s="753"/>
      <c r="K218" s="753"/>
      <c r="L218" s="753"/>
      <c r="M218" s="753"/>
      <c r="N218" s="753"/>
      <c r="O218" s="753"/>
      <c r="P218" s="753"/>
      <c r="Q218" s="753"/>
      <c r="R218" s="754"/>
      <c r="S218" s="710"/>
      <c r="T218" s="711"/>
      <c r="U218" s="711"/>
      <c r="V218" s="711"/>
      <c r="W218" s="711"/>
      <c r="X218" s="712"/>
      <c r="Y218" s="761"/>
      <c r="Z218" s="762"/>
      <c r="AA218" s="762"/>
      <c r="AB218" s="762"/>
      <c r="AC218" s="762"/>
      <c r="AD218" s="762"/>
      <c r="AE218" s="762"/>
      <c r="AF218" s="763"/>
      <c r="AG218" s="761"/>
      <c r="AH218" s="762"/>
      <c r="AI218" s="762"/>
      <c r="AJ218" s="762"/>
      <c r="AK218" s="762"/>
      <c r="AL218" s="762"/>
      <c r="AM218" s="762"/>
      <c r="AN218" s="763"/>
      <c r="AO218" s="761"/>
      <c r="AP218" s="762"/>
      <c r="AQ218" s="762"/>
      <c r="AR218" s="762"/>
      <c r="AS218" s="762"/>
      <c r="AT218" s="762"/>
      <c r="AU218" s="762"/>
      <c r="AV218" s="763"/>
      <c r="AW218" s="770"/>
      <c r="AX218" s="771"/>
      <c r="AY218" s="771"/>
      <c r="AZ218" s="771"/>
      <c r="BA218" s="771"/>
      <c r="BB218" s="771"/>
      <c r="BC218" s="771"/>
      <c r="BD218" s="772"/>
      <c r="BE218" s="777"/>
      <c r="BF218" s="778"/>
      <c r="BG218" s="778"/>
      <c r="BH218" s="778"/>
      <c r="BI218" s="778"/>
      <c r="BJ218" s="778"/>
      <c r="BK218" s="778"/>
      <c r="BL218" s="778"/>
      <c r="BM218" s="785"/>
      <c r="BN218" s="786"/>
      <c r="BO218" s="786"/>
      <c r="BP218" s="786"/>
      <c r="BQ218" s="786"/>
      <c r="BR218" s="786"/>
      <c r="BS218" s="786"/>
      <c r="BT218" s="787"/>
      <c r="BU218" s="710"/>
      <c r="BV218" s="711"/>
      <c r="BW218" s="711"/>
      <c r="BX218" s="711"/>
      <c r="BY218" s="711"/>
      <c r="BZ218" s="712"/>
      <c r="CA218" s="710"/>
      <c r="CB218" s="711"/>
      <c r="CC218" s="711"/>
      <c r="CD218" s="711"/>
      <c r="CE218" s="712"/>
      <c r="CF218" s="710"/>
      <c r="CG218" s="711"/>
      <c r="CH218" s="711"/>
      <c r="CI218" s="711"/>
      <c r="CJ218" s="712"/>
      <c r="CK218" s="710"/>
      <c r="CL218" s="711"/>
      <c r="CM218" s="711"/>
      <c r="CN218" s="711"/>
      <c r="CO218" s="711"/>
      <c r="CP218" s="712"/>
      <c r="CQ218" s="710"/>
      <c r="CR218" s="711"/>
      <c r="CS218" s="711"/>
      <c r="CT218" s="711"/>
      <c r="CU218" s="711"/>
      <c r="CV218" s="712"/>
      <c r="CW218" s="710"/>
      <c r="CX218" s="711"/>
      <c r="CY218" s="711"/>
      <c r="CZ218" s="711"/>
      <c r="DA218" s="711"/>
      <c r="DB218" s="712"/>
      <c r="DC218" s="710"/>
      <c r="DD218" s="711"/>
      <c r="DE218" s="711"/>
      <c r="DF218" s="711"/>
      <c r="DG218" s="711"/>
      <c r="DH218" s="711"/>
      <c r="DI218" s="712"/>
      <c r="DJ218" s="710"/>
      <c r="DK218" s="711"/>
      <c r="DL218" s="711"/>
      <c r="DM218" s="711"/>
      <c r="DN218" s="711"/>
      <c r="DO218" s="712"/>
      <c r="DP218" s="710"/>
      <c r="DQ218" s="711"/>
      <c r="DR218" s="711"/>
      <c r="DS218" s="711"/>
      <c r="DT218" s="712"/>
      <c r="DV218" s="526"/>
      <c r="DW218" s="154"/>
      <c r="DX218" s="52"/>
      <c r="DY218" s="52"/>
      <c r="DZ218" s="52"/>
      <c r="EA218" s="52"/>
      <c r="EB218" s="52"/>
      <c r="EC218" s="52"/>
      <c r="ED218" s="52"/>
      <c r="EE218" s="52"/>
      <c r="EF218" s="52"/>
      <c r="EG218" s="52"/>
      <c r="EH218" s="52"/>
      <c r="EI218" s="52"/>
      <c r="EJ218" s="52"/>
    </row>
    <row r="219" spans="2:140" ht="6" customHeight="1" x14ac:dyDescent="0.25">
      <c r="B219" s="737">
        <v>161</v>
      </c>
      <c r="C219" s="738"/>
      <c r="D219" s="739"/>
      <c r="E219" s="746"/>
      <c r="F219" s="747"/>
      <c r="G219" s="747"/>
      <c r="H219" s="747"/>
      <c r="I219" s="747"/>
      <c r="J219" s="747"/>
      <c r="K219" s="747"/>
      <c r="L219" s="747"/>
      <c r="M219" s="747"/>
      <c r="N219" s="747"/>
      <c r="O219" s="747"/>
      <c r="P219" s="747"/>
      <c r="Q219" s="747"/>
      <c r="R219" s="748"/>
      <c r="S219" s="704"/>
      <c r="T219" s="705"/>
      <c r="U219" s="705"/>
      <c r="V219" s="705"/>
      <c r="W219" s="705"/>
      <c r="X219" s="706"/>
      <c r="Y219" s="755"/>
      <c r="Z219" s="756"/>
      <c r="AA219" s="756"/>
      <c r="AB219" s="756"/>
      <c r="AC219" s="756"/>
      <c r="AD219" s="756"/>
      <c r="AE219" s="756"/>
      <c r="AF219" s="757"/>
      <c r="AG219" s="755"/>
      <c r="AH219" s="756"/>
      <c r="AI219" s="756"/>
      <c r="AJ219" s="756"/>
      <c r="AK219" s="756"/>
      <c r="AL219" s="756"/>
      <c r="AM219" s="756"/>
      <c r="AN219" s="757"/>
      <c r="AO219" s="755"/>
      <c r="AP219" s="756"/>
      <c r="AQ219" s="756"/>
      <c r="AR219" s="756"/>
      <c r="AS219" s="756"/>
      <c r="AT219" s="756"/>
      <c r="AU219" s="756"/>
      <c r="AV219" s="757"/>
      <c r="AW219" s="764" t="str">
        <f>IF(AG219="","",AG219+AO219)</f>
        <v/>
      </c>
      <c r="AX219" s="765"/>
      <c r="AY219" s="765"/>
      <c r="AZ219" s="765"/>
      <c r="BA219" s="765"/>
      <c r="BB219" s="765"/>
      <c r="BC219" s="765"/>
      <c r="BD219" s="766"/>
      <c r="BE219" s="773"/>
      <c r="BF219" s="774"/>
      <c r="BG219" s="774"/>
      <c r="BH219" s="774"/>
      <c r="BI219" s="774"/>
      <c r="BJ219" s="774"/>
      <c r="BK219" s="774"/>
      <c r="BL219" s="774"/>
      <c r="BM219" s="779" t="str">
        <f>IF(BE219=0,"",BE219*12)</f>
        <v/>
      </c>
      <c r="BN219" s="780"/>
      <c r="BO219" s="780"/>
      <c r="BP219" s="780"/>
      <c r="BQ219" s="780"/>
      <c r="BR219" s="780"/>
      <c r="BS219" s="780"/>
      <c r="BT219" s="781"/>
      <c r="BU219" s="704"/>
      <c r="BV219" s="705"/>
      <c r="BW219" s="705"/>
      <c r="BX219" s="705"/>
      <c r="BY219" s="705"/>
      <c r="BZ219" s="706"/>
      <c r="CA219" s="704"/>
      <c r="CB219" s="705"/>
      <c r="CC219" s="705"/>
      <c r="CD219" s="705"/>
      <c r="CE219" s="706"/>
      <c r="CF219" s="704"/>
      <c r="CG219" s="705"/>
      <c r="CH219" s="705"/>
      <c r="CI219" s="705"/>
      <c r="CJ219" s="706"/>
      <c r="CK219" s="704"/>
      <c r="CL219" s="705"/>
      <c r="CM219" s="705"/>
      <c r="CN219" s="705"/>
      <c r="CO219" s="705"/>
      <c r="CP219" s="706"/>
      <c r="CQ219" s="704"/>
      <c r="CR219" s="705"/>
      <c r="CS219" s="705"/>
      <c r="CT219" s="705"/>
      <c r="CU219" s="705"/>
      <c r="CV219" s="706"/>
      <c r="CW219" s="704"/>
      <c r="CX219" s="705"/>
      <c r="CY219" s="705"/>
      <c r="CZ219" s="705"/>
      <c r="DA219" s="705"/>
      <c r="DB219" s="706"/>
      <c r="DC219" s="788"/>
      <c r="DD219" s="705"/>
      <c r="DE219" s="705"/>
      <c r="DF219" s="705"/>
      <c r="DG219" s="705"/>
      <c r="DH219" s="705"/>
      <c r="DI219" s="706"/>
      <c r="DJ219" s="704"/>
      <c r="DK219" s="705"/>
      <c r="DL219" s="705"/>
      <c r="DM219" s="705"/>
      <c r="DN219" s="705"/>
      <c r="DO219" s="706"/>
      <c r="DP219" s="704"/>
      <c r="DQ219" s="705"/>
      <c r="DR219" s="705"/>
      <c r="DS219" s="705"/>
      <c r="DT219" s="706"/>
      <c r="DV219" s="526"/>
      <c r="DW219" s="154"/>
      <c r="DX219" s="52"/>
      <c r="DY219" s="52"/>
      <c r="DZ219" s="52"/>
      <c r="EA219" s="52"/>
      <c r="EB219" s="52"/>
      <c r="EC219" s="52"/>
      <c r="ED219" s="52"/>
      <c r="EE219" s="52"/>
      <c r="EF219" s="52"/>
      <c r="EG219" s="52"/>
      <c r="EH219" s="52"/>
      <c r="EI219" s="52"/>
      <c r="EJ219" s="52"/>
    </row>
    <row r="220" spans="2:140" ht="6" customHeight="1" x14ac:dyDescent="0.25">
      <c r="B220" s="740"/>
      <c r="C220" s="741"/>
      <c r="D220" s="742"/>
      <c r="E220" s="749"/>
      <c r="F220" s="750"/>
      <c r="G220" s="750"/>
      <c r="H220" s="750"/>
      <c r="I220" s="750"/>
      <c r="J220" s="750"/>
      <c r="K220" s="750"/>
      <c r="L220" s="750"/>
      <c r="M220" s="750"/>
      <c r="N220" s="750"/>
      <c r="O220" s="750"/>
      <c r="P220" s="750"/>
      <c r="Q220" s="750"/>
      <c r="R220" s="751"/>
      <c r="S220" s="707"/>
      <c r="T220" s="708"/>
      <c r="U220" s="708"/>
      <c r="V220" s="708"/>
      <c r="W220" s="708"/>
      <c r="X220" s="709"/>
      <c r="Y220" s="758"/>
      <c r="Z220" s="759"/>
      <c r="AA220" s="759"/>
      <c r="AB220" s="759"/>
      <c r="AC220" s="759"/>
      <c r="AD220" s="759"/>
      <c r="AE220" s="759"/>
      <c r="AF220" s="760"/>
      <c r="AG220" s="758"/>
      <c r="AH220" s="759"/>
      <c r="AI220" s="759"/>
      <c r="AJ220" s="759"/>
      <c r="AK220" s="759"/>
      <c r="AL220" s="759"/>
      <c r="AM220" s="759"/>
      <c r="AN220" s="760"/>
      <c r="AO220" s="758"/>
      <c r="AP220" s="759"/>
      <c r="AQ220" s="759"/>
      <c r="AR220" s="759"/>
      <c r="AS220" s="759"/>
      <c r="AT220" s="759"/>
      <c r="AU220" s="759"/>
      <c r="AV220" s="760"/>
      <c r="AW220" s="767"/>
      <c r="AX220" s="768"/>
      <c r="AY220" s="768"/>
      <c r="AZ220" s="768"/>
      <c r="BA220" s="768"/>
      <c r="BB220" s="768"/>
      <c r="BC220" s="768"/>
      <c r="BD220" s="769"/>
      <c r="BE220" s="775"/>
      <c r="BF220" s="776"/>
      <c r="BG220" s="776"/>
      <c r="BH220" s="776"/>
      <c r="BI220" s="776"/>
      <c r="BJ220" s="776"/>
      <c r="BK220" s="776"/>
      <c r="BL220" s="776"/>
      <c r="BM220" s="782"/>
      <c r="BN220" s="783"/>
      <c r="BO220" s="783"/>
      <c r="BP220" s="783"/>
      <c r="BQ220" s="783"/>
      <c r="BR220" s="783"/>
      <c r="BS220" s="783"/>
      <c r="BT220" s="784"/>
      <c r="BU220" s="707"/>
      <c r="BV220" s="708"/>
      <c r="BW220" s="708"/>
      <c r="BX220" s="708"/>
      <c r="BY220" s="708"/>
      <c r="BZ220" s="709"/>
      <c r="CA220" s="707"/>
      <c r="CB220" s="708"/>
      <c r="CC220" s="708"/>
      <c r="CD220" s="708"/>
      <c r="CE220" s="709"/>
      <c r="CF220" s="707"/>
      <c r="CG220" s="708"/>
      <c r="CH220" s="708"/>
      <c r="CI220" s="708"/>
      <c r="CJ220" s="709"/>
      <c r="CK220" s="707"/>
      <c r="CL220" s="708"/>
      <c r="CM220" s="708"/>
      <c r="CN220" s="708"/>
      <c r="CO220" s="708"/>
      <c r="CP220" s="709"/>
      <c r="CQ220" s="707"/>
      <c r="CR220" s="708"/>
      <c r="CS220" s="708"/>
      <c r="CT220" s="708"/>
      <c r="CU220" s="708"/>
      <c r="CV220" s="709"/>
      <c r="CW220" s="707"/>
      <c r="CX220" s="708"/>
      <c r="CY220" s="708"/>
      <c r="CZ220" s="708"/>
      <c r="DA220" s="708"/>
      <c r="DB220" s="709"/>
      <c r="DC220" s="707"/>
      <c r="DD220" s="708"/>
      <c r="DE220" s="708"/>
      <c r="DF220" s="708"/>
      <c r="DG220" s="708"/>
      <c r="DH220" s="708"/>
      <c r="DI220" s="709"/>
      <c r="DJ220" s="707"/>
      <c r="DK220" s="708"/>
      <c r="DL220" s="708"/>
      <c r="DM220" s="708"/>
      <c r="DN220" s="708"/>
      <c r="DO220" s="709"/>
      <c r="DP220" s="707"/>
      <c r="DQ220" s="708"/>
      <c r="DR220" s="708"/>
      <c r="DS220" s="708"/>
      <c r="DT220" s="709"/>
      <c r="DV220" s="526"/>
      <c r="DW220" s="154"/>
      <c r="DX220" s="52"/>
      <c r="DY220" s="52"/>
      <c r="DZ220" s="52"/>
      <c r="EA220" s="52"/>
      <c r="EB220" s="52"/>
      <c r="EC220" s="52"/>
      <c r="ED220" s="52"/>
      <c r="EE220" s="52"/>
      <c r="EF220" s="52"/>
      <c r="EG220" s="52"/>
      <c r="EH220" s="52"/>
      <c r="EI220" s="52"/>
      <c r="EJ220" s="52"/>
    </row>
    <row r="221" spans="2:140" ht="6" customHeight="1" x14ac:dyDescent="0.25">
      <c r="B221" s="743"/>
      <c r="C221" s="744"/>
      <c r="D221" s="745"/>
      <c r="E221" s="752"/>
      <c r="F221" s="753"/>
      <c r="G221" s="753"/>
      <c r="H221" s="753"/>
      <c r="I221" s="753"/>
      <c r="J221" s="753"/>
      <c r="K221" s="753"/>
      <c r="L221" s="753"/>
      <c r="M221" s="753"/>
      <c r="N221" s="753"/>
      <c r="O221" s="753"/>
      <c r="P221" s="753"/>
      <c r="Q221" s="753"/>
      <c r="R221" s="754"/>
      <c r="S221" s="710"/>
      <c r="T221" s="711"/>
      <c r="U221" s="711"/>
      <c r="V221" s="711"/>
      <c r="W221" s="711"/>
      <c r="X221" s="712"/>
      <c r="Y221" s="761"/>
      <c r="Z221" s="762"/>
      <c r="AA221" s="762"/>
      <c r="AB221" s="762"/>
      <c r="AC221" s="762"/>
      <c r="AD221" s="762"/>
      <c r="AE221" s="762"/>
      <c r="AF221" s="763"/>
      <c r="AG221" s="761"/>
      <c r="AH221" s="762"/>
      <c r="AI221" s="762"/>
      <c r="AJ221" s="762"/>
      <c r="AK221" s="762"/>
      <c r="AL221" s="762"/>
      <c r="AM221" s="762"/>
      <c r="AN221" s="763"/>
      <c r="AO221" s="761"/>
      <c r="AP221" s="762"/>
      <c r="AQ221" s="762"/>
      <c r="AR221" s="762"/>
      <c r="AS221" s="762"/>
      <c r="AT221" s="762"/>
      <c r="AU221" s="762"/>
      <c r="AV221" s="763"/>
      <c r="AW221" s="770"/>
      <c r="AX221" s="771"/>
      <c r="AY221" s="771"/>
      <c r="AZ221" s="771"/>
      <c r="BA221" s="771"/>
      <c r="BB221" s="771"/>
      <c r="BC221" s="771"/>
      <c r="BD221" s="772"/>
      <c r="BE221" s="777"/>
      <c r="BF221" s="778"/>
      <c r="BG221" s="778"/>
      <c r="BH221" s="778"/>
      <c r="BI221" s="778"/>
      <c r="BJ221" s="778"/>
      <c r="BK221" s="778"/>
      <c r="BL221" s="778"/>
      <c r="BM221" s="785"/>
      <c r="BN221" s="786"/>
      <c r="BO221" s="786"/>
      <c r="BP221" s="786"/>
      <c r="BQ221" s="786"/>
      <c r="BR221" s="786"/>
      <c r="BS221" s="786"/>
      <c r="BT221" s="787"/>
      <c r="BU221" s="710"/>
      <c r="BV221" s="711"/>
      <c r="BW221" s="711"/>
      <c r="BX221" s="711"/>
      <c r="BY221" s="711"/>
      <c r="BZ221" s="712"/>
      <c r="CA221" s="710"/>
      <c r="CB221" s="711"/>
      <c r="CC221" s="711"/>
      <c r="CD221" s="711"/>
      <c r="CE221" s="712"/>
      <c r="CF221" s="710"/>
      <c r="CG221" s="711"/>
      <c r="CH221" s="711"/>
      <c r="CI221" s="711"/>
      <c r="CJ221" s="712"/>
      <c r="CK221" s="710"/>
      <c r="CL221" s="711"/>
      <c r="CM221" s="711"/>
      <c r="CN221" s="711"/>
      <c r="CO221" s="711"/>
      <c r="CP221" s="712"/>
      <c r="CQ221" s="710"/>
      <c r="CR221" s="711"/>
      <c r="CS221" s="711"/>
      <c r="CT221" s="711"/>
      <c r="CU221" s="711"/>
      <c r="CV221" s="712"/>
      <c r="CW221" s="710"/>
      <c r="CX221" s="711"/>
      <c r="CY221" s="711"/>
      <c r="CZ221" s="711"/>
      <c r="DA221" s="711"/>
      <c r="DB221" s="712"/>
      <c r="DC221" s="710"/>
      <c r="DD221" s="711"/>
      <c r="DE221" s="711"/>
      <c r="DF221" s="711"/>
      <c r="DG221" s="711"/>
      <c r="DH221" s="711"/>
      <c r="DI221" s="712"/>
      <c r="DJ221" s="710"/>
      <c r="DK221" s="711"/>
      <c r="DL221" s="711"/>
      <c r="DM221" s="711"/>
      <c r="DN221" s="711"/>
      <c r="DO221" s="712"/>
      <c r="DP221" s="710"/>
      <c r="DQ221" s="711"/>
      <c r="DR221" s="711"/>
      <c r="DS221" s="711"/>
      <c r="DT221" s="712"/>
      <c r="DV221" s="526"/>
      <c r="DW221" s="154"/>
      <c r="DX221" s="52"/>
      <c r="DY221" s="52"/>
      <c r="DZ221" s="52"/>
      <c r="EA221" s="52"/>
      <c r="EB221" s="52"/>
      <c r="EC221" s="52"/>
      <c r="ED221" s="52"/>
      <c r="EE221" s="52"/>
      <c r="EF221" s="52"/>
      <c r="EG221" s="52"/>
      <c r="EH221" s="52"/>
      <c r="EI221" s="52"/>
      <c r="EJ221" s="52"/>
    </row>
    <row r="222" spans="2:140" ht="6" customHeight="1" x14ac:dyDescent="0.25">
      <c r="B222" s="737">
        <v>162</v>
      </c>
      <c r="C222" s="738"/>
      <c r="D222" s="739"/>
      <c r="E222" s="746"/>
      <c r="F222" s="747"/>
      <c r="G222" s="747"/>
      <c r="H222" s="747"/>
      <c r="I222" s="747"/>
      <c r="J222" s="747"/>
      <c r="K222" s="747"/>
      <c r="L222" s="747"/>
      <c r="M222" s="747"/>
      <c r="N222" s="747"/>
      <c r="O222" s="747"/>
      <c r="P222" s="747"/>
      <c r="Q222" s="747"/>
      <c r="R222" s="748"/>
      <c r="S222" s="704"/>
      <c r="T222" s="705"/>
      <c r="U222" s="705"/>
      <c r="V222" s="705"/>
      <c r="W222" s="705"/>
      <c r="X222" s="706"/>
      <c r="Y222" s="755"/>
      <c r="Z222" s="756"/>
      <c r="AA222" s="756"/>
      <c r="AB222" s="756"/>
      <c r="AC222" s="756"/>
      <c r="AD222" s="756"/>
      <c r="AE222" s="756"/>
      <c r="AF222" s="757"/>
      <c r="AG222" s="755"/>
      <c r="AH222" s="756"/>
      <c r="AI222" s="756"/>
      <c r="AJ222" s="756"/>
      <c r="AK222" s="756"/>
      <c r="AL222" s="756"/>
      <c r="AM222" s="756"/>
      <c r="AN222" s="757"/>
      <c r="AO222" s="755"/>
      <c r="AP222" s="756"/>
      <c r="AQ222" s="756"/>
      <c r="AR222" s="756"/>
      <c r="AS222" s="756"/>
      <c r="AT222" s="756"/>
      <c r="AU222" s="756"/>
      <c r="AV222" s="757"/>
      <c r="AW222" s="764" t="str">
        <f>IF(AG222="","",AG222+AO222)</f>
        <v/>
      </c>
      <c r="AX222" s="765"/>
      <c r="AY222" s="765"/>
      <c r="AZ222" s="765"/>
      <c r="BA222" s="765"/>
      <c r="BB222" s="765"/>
      <c r="BC222" s="765"/>
      <c r="BD222" s="766"/>
      <c r="BE222" s="773"/>
      <c r="BF222" s="774"/>
      <c r="BG222" s="774"/>
      <c r="BH222" s="774"/>
      <c r="BI222" s="774"/>
      <c r="BJ222" s="774"/>
      <c r="BK222" s="774"/>
      <c r="BL222" s="774"/>
      <c r="BM222" s="779" t="str">
        <f>IF(BE222=0,"",BE222*12)</f>
        <v/>
      </c>
      <c r="BN222" s="780"/>
      <c r="BO222" s="780"/>
      <c r="BP222" s="780"/>
      <c r="BQ222" s="780"/>
      <c r="BR222" s="780"/>
      <c r="BS222" s="780"/>
      <c r="BT222" s="781"/>
      <c r="BU222" s="704"/>
      <c r="BV222" s="705"/>
      <c r="BW222" s="705"/>
      <c r="BX222" s="705"/>
      <c r="BY222" s="705"/>
      <c r="BZ222" s="706"/>
      <c r="CA222" s="704"/>
      <c r="CB222" s="705"/>
      <c r="CC222" s="705"/>
      <c r="CD222" s="705"/>
      <c r="CE222" s="706"/>
      <c r="CF222" s="704"/>
      <c r="CG222" s="705"/>
      <c r="CH222" s="705"/>
      <c r="CI222" s="705"/>
      <c r="CJ222" s="706"/>
      <c r="CK222" s="704"/>
      <c r="CL222" s="705"/>
      <c r="CM222" s="705"/>
      <c r="CN222" s="705"/>
      <c r="CO222" s="705"/>
      <c r="CP222" s="706"/>
      <c r="CQ222" s="704"/>
      <c r="CR222" s="705"/>
      <c r="CS222" s="705"/>
      <c r="CT222" s="705"/>
      <c r="CU222" s="705"/>
      <c r="CV222" s="706"/>
      <c r="CW222" s="704"/>
      <c r="CX222" s="705"/>
      <c r="CY222" s="705"/>
      <c r="CZ222" s="705"/>
      <c r="DA222" s="705"/>
      <c r="DB222" s="706"/>
      <c r="DC222" s="788"/>
      <c r="DD222" s="705"/>
      <c r="DE222" s="705"/>
      <c r="DF222" s="705"/>
      <c r="DG222" s="705"/>
      <c r="DH222" s="705"/>
      <c r="DI222" s="706"/>
      <c r="DJ222" s="704"/>
      <c r="DK222" s="705"/>
      <c r="DL222" s="705"/>
      <c r="DM222" s="705"/>
      <c r="DN222" s="705"/>
      <c r="DO222" s="706"/>
      <c r="DP222" s="704"/>
      <c r="DQ222" s="705"/>
      <c r="DR222" s="705"/>
      <c r="DS222" s="705"/>
      <c r="DT222" s="706"/>
      <c r="DV222" s="526"/>
      <c r="DW222" s="154"/>
      <c r="DX222" s="52"/>
      <c r="DY222" s="52"/>
      <c r="DZ222" s="52"/>
      <c r="EA222" s="52"/>
      <c r="EB222" s="52"/>
      <c r="EC222" s="52"/>
      <c r="ED222" s="52"/>
      <c r="EE222" s="52"/>
      <c r="EF222" s="52"/>
      <c r="EG222" s="52"/>
      <c r="EH222" s="52"/>
      <c r="EI222" s="52"/>
      <c r="EJ222" s="52"/>
    </row>
    <row r="223" spans="2:140" ht="6" customHeight="1" x14ac:dyDescent="0.25">
      <c r="B223" s="740"/>
      <c r="C223" s="741"/>
      <c r="D223" s="742"/>
      <c r="E223" s="749"/>
      <c r="F223" s="750"/>
      <c r="G223" s="750"/>
      <c r="H223" s="750"/>
      <c r="I223" s="750"/>
      <c r="J223" s="750"/>
      <c r="K223" s="750"/>
      <c r="L223" s="750"/>
      <c r="M223" s="750"/>
      <c r="N223" s="750"/>
      <c r="O223" s="750"/>
      <c r="P223" s="750"/>
      <c r="Q223" s="750"/>
      <c r="R223" s="751"/>
      <c r="S223" s="707"/>
      <c r="T223" s="708"/>
      <c r="U223" s="708"/>
      <c r="V223" s="708"/>
      <c r="W223" s="708"/>
      <c r="X223" s="709"/>
      <c r="Y223" s="758"/>
      <c r="Z223" s="759"/>
      <c r="AA223" s="759"/>
      <c r="AB223" s="759"/>
      <c r="AC223" s="759"/>
      <c r="AD223" s="759"/>
      <c r="AE223" s="759"/>
      <c r="AF223" s="760"/>
      <c r="AG223" s="758"/>
      <c r="AH223" s="759"/>
      <c r="AI223" s="759"/>
      <c r="AJ223" s="759"/>
      <c r="AK223" s="759"/>
      <c r="AL223" s="759"/>
      <c r="AM223" s="759"/>
      <c r="AN223" s="760"/>
      <c r="AO223" s="758"/>
      <c r="AP223" s="759"/>
      <c r="AQ223" s="759"/>
      <c r="AR223" s="759"/>
      <c r="AS223" s="759"/>
      <c r="AT223" s="759"/>
      <c r="AU223" s="759"/>
      <c r="AV223" s="760"/>
      <c r="AW223" s="767"/>
      <c r="AX223" s="768"/>
      <c r="AY223" s="768"/>
      <c r="AZ223" s="768"/>
      <c r="BA223" s="768"/>
      <c r="BB223" s="768"/>
      <c r="BC223" s="768"/>
      <c r="BD223" s="769"/>
      <c r="BE223" s="775"/>
      <c r="BF223" s="776"/>
      <c r="BG223" s="776"/>
      <c r="BH223" s="776"/>
      <c r="BI223" s="776"/>
      <c r="BJ223" s="776"/>
      <c r="BK223" s="776"/>
      <c r="BL223" s="776"/>
      <c r="BM223" s="782"/>
      <c r="BN223" s="783"/>
      <c r="BO223" s="783"/>
      <c r="BP223" s="783"/>
      <c r="BQ223" s="783"/>
      <c r="BR223" s="783"/>
      <c r="BS223" s="783"/>
      <c r="BT223" s="784"/>
      <c r="BU223" s="707"/>
      <c r="BV223" s="708"/>
      <c r="BW223" s="708"/>
      <c r="BX223" s="708"/>
      <c r="BY223" s="708"/>
      <c r="BZ223" s="709"/>
      <c r="CA223" s="707"/>
      <c r="CB223" s="708"/>
      <c r="CC223" s="708"/>
      <c r="CD223" s="708"/>
      <c r="CE223" s="709"/>
      <c r="CF223" s="707"/>
      <c r="CG223" s="708"/>
      <c r="CH223" s="708"/>
      <c r="CI223" s="708"/>
      <c r="CJ223" s="709"/>
      <c r="CK223" s="707"/>
      <c r="CL223" s="708"/>
      <c r="CM223" s="708"/>
      <c r="CN223" s="708"/>
      <c r="CO223" s="708"/>
      <c r="CP223" s="709"/>
      <c r="CQ223" s="707"/>
      <c r="CR223" s="708"/>
      <c r="CS223" s="708"/>
      <c r="CT223" s="708"/>
      <c r="CU223" s="708"/>
      <c r="CV223" s="709"/>
      <c r="CW223" s="707"/>
      <c r="CX223" s="708"/>
      <c r="CY223" s="708"/>
      <c r="CZ223" s="708"/>
      <c r="DA223" s="708"/>
      <c r="DB223" s="709"/>
      <c r="DC223" s="707"/>
      <c r="DD223" s="708"/>
      <c r="DE223" s="708"/>
      <c r="DF223" s="708"/>
      <c r="DG223" s="708"/>
      <c r="DH223" s="708"/>
      <c r="DI223" s="709"/>
      <c r="DJ223" s="707"/>
      <c r="DK223" s="708"/>
      <c r="DL223" s="708"/>
      <c r="DM223" s="708"/>
      <c r="DN223" s="708"/>
      <c r="DO223" s="709"/>
      <c r="DP223" s="707"/>
      <c r="DQ223" s="708"/>
      <c r="DR223" s="708"/>
      <c r="DS223" s="708"/>
      <c r="DT223" s="709"/>
      <c r="DV223" s="526"/>
      <c r="DW223" s="154"/>
      <c r="DX223" s="52"/>
      <c r="DY223" s="52"/>
      <c r="DZ223" s="52"/>
      <c r="EA223" s="52"/>
      <c r="EB223" s="52"/>
      <c r="EC223" s="52"/>
      <c r="ED223" s="52"/>
      <c r="EE223" s="52"/>
      <c r="EF223" s="52"/>
      <c r="EG223" s="52"/>
      <c r="EH223" s="52"/>
      <c r="EI223" s="52"/>
      <c r="EJ223" s="52"/>
    </row>
    <row r="224" spans="2:140" ht="6" customHeight="1" x14ac:dyDescent="0.25">
      <c r="B224" s="743"/>
      <c r="C224" s="744"/>
      <c r="D224" s="745"/>
      <c r="E224" s="752"/>
      <c r="F224" s="753"/>
      <c r="G224" s="753"/>
      <c r="H224" s="753"/>
      <c r="I224" s="753"/>
      <c r="J224" s="753"/>
      <c r="K224" s="753"/>
      <c r="L224" s="753"/>
      <c r="M224" s="753"/>
      <c r="N224" s="753"/>
      <c r="O224" s="753"/>
      <c r="P224" s="753"/>
      <c r="Q224" s="753"/>
      <c r="R224" s="754"/>
      <c r="S224" s="710"/>
      <c r="T224" s="711"/>
      <c r="U224" s="711"/>
      <c r="V224" s="711"/>
      <c r="W224" s="711"/>
      <c r="X224" s="712"/>
      <c r="Y224" s="761"/>
      <c r="Z224" s="762"/>
      <c r="AA224" s="762"/>
      <c r="AB224" s="762"/>
      <c r="AC224" s="762"/>
      <c r="AD224" s="762"/>
      <c r="AE224" s="762"/>
      <c r="AF224" s="763"/>
      <c r="AG224" s="761"/>
      <c r="AH224" s="762"/>
      <c r="AI224" s="762"/>
      <c r="AJ224" s="762"/>
      <c r="AK224" s="762"/>
      <c r="AL224" s="762"/>
      <c r="AM224" s="762"/>
      <c r="AN224" s="763"/>
      <c r="AO224" s="761"/>
      <c r="AP224" s="762"/>
      <c r="AQ224" s="762"/>
      <c r="AR224" s="762"/>
      <c r="AS224" s="762"/>
      <c r="AT224" s="762"/>
      <c r="AU224" s="762"/>
      <c r="AV224" s="763"/>
      <c r="AW224" s="770"/>
      <c r="AX224" s="771"/>
      <c r="AY224" s="771"/>
      <c r="AZ224" s="771"/>
      <c r="BA224" s="771"/>
      <c r="BB224" s="771"/>
      <c r="BC224" s="771"/>
      <c r="BD224" s="772"/>
      <c r="BE224" s="777"/>
      <c r="BF224" s="778"/>
      <c r="BG224" s="778"/>
      <c r="BH224" s="778"/>
      <c r="BI224" s="778"/>
      <c r="BJ224" s="778"/>
      <c r="BK224" s="778"/>
      <c r="BL224" s="778"/>
      <c r="BM224" s="785"/>
      <c r="BN224" s="786"/>
      <c r="BO224" s="786"/>
      <c r="BP224" s="786"/>
      <c r="BQ224" s="786"/>
      <c r="BR224" s="786"/>
      <c r="BS224" s="786"/>
      <c r="BT224" s="787"/>
      <c r="BU224" s="710"/>
      <c r="BV224" s="711"/>
      <c r="BW224" s="711"/>
      <c r="BX224" s="711"/>
      <c r="BY224" s="711"/>
      <c r="BZ224" s="712"/>
      <c r="CA224" s="710"/>
      <c r="CB224" s="711"/>
      <c r="CC224" s="711"/>
      <c r="CD224" s="711"/>
      <c r="CE224" s="712"/>
      <c r="CF224" s="710"/>
      <c r="CG224" s="711"/>
      <c r="CH224" s="711"/>
      <c r="CI224" s="711"/>
      <c r="CJ224" s="712"/>
      <c r="CK224" s="710"/>
      <c r="CL224" s="711"/>
      <c r="CM224" s="711"/>
      <c r="CN224" s="711"/>
      <c r="CO224" s="711"/>
      <c r="CP224" s="712"/>
      <c r="CQ224" s="710"/>
      <c r="CR224" s="711"/>
      <c r="CS224" s="711"/>
      <c r="CT224" s="711"/>
      <c r="CU224" s="711"/>
      <c r="CV224" s="712"/>
      <c r="CW224" s="710"/>
      <c r="CX224" s="711"/>
      <c r="CY224" s="711"/>
      <c r="CZ224" s="711"/>
      <c r="DA224" s="711"/>
      <c r="DB224" s="712"/>
      <c r="DC224" s="710"/>
      <c r="DD224" s="711"/>
      <c r="DE224" s="711"/>
      <c r="DF224" s="711"/>
      <c r="DG224" s="711"/>
      <c r="DH224" s="711"/>
      <c r="DI224" s="712"/>
      <c r="DJ224" s="710"/>
      <c r="DK224" s="711"/>
      <c r="DL224" s="711"/>
      <c r="DM224" s="711"/>
      <c r="DN224" s="711"/>
      <c r="DO224" s="712"/>
      <c r="DP224" s="710"/>
      <c r="DQ224" s="711"/>
      <c r="DR224" s="711"/>
      <c r="DS224" s="711"/>
      <c r="DT224" s="712"/>
      <c r="DV224" s="526"/>
      <c r="DW224" s="154"/>
      <c r="DX224" s="52"/>
      <c r="DY224" s="52"/>
      <c r="DZ224" s="52"/>
      <c r="EA224" s="52"/>
      <c r="EB224" s="52"/>
      <c r="EC224" s="52"/>
      <c r="ED224" s="52"/>
      <c r="EE224" s="52"/>
      <c r="EF224" s="52"/>
      <c r="EG224" s="52"/>
      <c r="EH224" s="52"/>
      <c r="EI224" s="52"/>
      <c r="EJ224" s="52"/>
    </row>
    <row r="225" spans="2:140" ht="6" customHeight="1" x14ac:dyDescent="0.25">
      <c r="B225" s="737">
        <v>163</v>
      </c>
      <c r="C225" s="738"/>
      <c r="D225" s="739"/>
      <c r="E225" s="746"/>
      <c r="F225" s="747"/>
      <c r="G225" s="747"/>
      <c r="H225" s="747"/>
      <c r="I225" s="747"/>
      <c r="J225" s="747"/>
      <c r="K225" s="747"/>
      <c r="L225" s="747"/>
      <c r="M225" s="747"/>
      <c r="N225" s="747"/>
      <c r="O225" s="747"/>
      <c r="P225" s="747"/>
      <c r="Q225" s="747"/>
      <c r="R225" s="748"/>
      <c r="S225" s="704"/>
      <c r="T225" s="705"/>
      <c r="U225" s="705"/>
      <c r="V225" s="705"/>
      <c r="W225" s="705"/>
      <c r="X225" s="706"/>
      <c r="Y225" s="755"/>
      <c r="Z225" s="756"/>
      <c r="AA225" s="756"/>
      <c r="AB225" s="756"/>
      <c r="AC225" s="756"/>
      <c r="AD225" s="756"/>
      <c r="AE225" s="756"/>
      <c r="AF225" s="757"/>
      <c r="AG225" s="755"/>
      <c r="AH225" s="756"/>
      <c r="AI225" s="756"/>
      <c r="AJ225" s="756"/>
      <c r="AK225" s="756"/>
      <c r="AL225" s="756"/>
      <c r="AM225" s="756"/>
      <c r="AN225" s="757"/>
      <c r="AO225" s="755"/>
      <c r="AP225" s="756"/>
      <c r="AQ225" s="756"/>
      <c r="AR225" s="756"/>
      <c r="AS225" s="756"/>
      <c r="AT225" s="756"/>
      <c r="AU225" s="756"/>
      <c r="AV225" s="757"/>
      <c r="AW225" s="764" t="str">
        <f>IF(AG225="","",AG225+AO225)</f>
        <v/>
      </c>
      <c r="AX225" s="765"/>
      <c r="AY225" s="765"/>
      <c r="AZ225" s="765"/>
      <c r="BA225" s="765"/>
      <c r="BB225" s="765"/>
      <c r="BC225" s="765"/>
      <c r="BD225" s="766"/>
      <c r="BE225" s="773"/>
      <c r="BF225" s="774"/>
      <c r="BG225" s="774"/>
      <c r="BH225" s="774"/>
      <c r="BI225" s="774"/>
      <c r="BJ225" s="774"/>
      <c r="BK225" s="774"/>
      <c r="BL225" s="774"/>
      <c r="BM225" s="779" t="str">
        <f>IF(BE225=0,"",BE225*12)</f>
        <v/>
      </c>
      <c r="BN225" s="780"/>
      <c r="BO225" s="780"/>
      <c r="BP225" s="780"/>
      <c r="BQ225" s="780"/>
      <c r="BR225" s="780"/>
      <c r="BS225" s="780"/>
      <c r="BT225" s="781"/>
      <c r="BU225" s="704"/>
      <c r="BV225" s="705"/>
      <c r="BW225" s="705"/>
      <c r="BX225" s="705"/>
      <c r="BY225" s="705"/>
      <c r="BZ225" s="706"/>
      <c r="CA225" s="704"/>
      <c r="CB225" s="705"/>
      <c r="CC225" s="705"/>
      <c r="CD225" s="705"/>
      <c r="CE225" s="706"/>
      <c r="CF225" s="704"/>
      <c r="CG225" s="705"/>
      <c r="CH225" s="705"/>
      <c r="CI225" s="705"/>
      <c r="CJ225" s="706"/>
      <c r="CK225" s="704"/>
      <c r="CL225" s="705"/>
      <c r="CM225" s="705"/>
      <c r="CN225" s="705"/>
      <c r="CO225" s="705"/>
      <c r="CP225" s="706"/>
      <c r="CQ225" s="704"/>
      <c r="CR225" s="705"/>
      <c r="CS225" s="705"/>
      <c r="CT225" s="705"/>
      <c r="CU225" s="705"/>
      <c r="CV225" s="706"/>
      <c r="CW225" s="704"/>
      <c r="CX225" s="705"/>
      <c r="CY225" s="705"/>
      <c r="CZ225" s="705"/>
      <c r="DA225" s="705"/>
      <c r="DB225" s="706"/>
      <c r="DC225" s="788"/>
      <c r="DD225" s="705"/>
      <c r="DE225" s="705"/>
      <c r="DF225" s="705"/>
      <c r="DG225" s="705"/>
      <c r="DH225" s="705"/>
      <c r="DI225" s="706"/>
      <c r="DJ225" s="704"/>
      <c r="DK225" s="705"/>
      <c r="DL225" s="705"/>
      <c r="DM225" s="705"/>
      <c r="DN225" s="705"/>
      <c r="DO225" s="706"/>
      <c r="DP225" s="704"/>
      <c r="DQ225" s="705"/>
      <c r="DR225" s="705"/>
      <c r="DS225" s="705"/>
      <c r="DT225" s="706"/>
      <c r="DV225" s="526"/>
      <c r="DW225" s="154"/>
      <c r="DX225" s="52"/>
      <c r="DY225" s="52"/>
      <c r="DZ225" s="52"/>
      <c r="EA225" s="52"/>
      <c r="EB225" s="52"/>
      <c r="EC225" s="52"/>
      <c r="ED225" s="52"/>
      <c r="EE225" s="52"/>
      <c r="EF225" s="52"/>
      <c r="EG225" s="52"/>
      <c r="EH225" s="52"/>
      <c r="EI225" s="52"/>
      <c r="EJ225" s="52"/>
    </row>
    <row r="226" spans="2:140" ht="6" customHeight="1" x14ac:dyDescent="0.25">
      <c r="B226" s="740"/>
      <c r="C226" s="741"/>
      <c r="D226" s="742"/>
      <c r="E226" s="749"/>
      <c r="F226" s="750"/>
      <c r="G226" s="750"/>
      <c r="H226" s="750"/>
      <c r="I226" s="750"/>
      <c r="J226" s="750"/>
      <c r="K226" s="750"/>
      <c r="L226" s="750"/>
      <c r="M226" s="750"/>
      <c r="N226" s="750"/>
      <c r="O226" s="750"/>
      <c r="P226" s="750"/>
      <c r="Q226" s="750"/>
      <c r="R226" s="751"/>
      <c r="S226" s="707"/>
      <c r="T226" s="708"/>
      <c r="U226" s="708"/>
      <c r="V226" s="708"/>
      <c r="W226" s="708"/>
      <c r="X226" s="709"/>
      <c r="Y226" s="758"/>
      <c r="Z226" s="759"/>
      <c r="AA226" s="759"/>
      <c r="AB226" s="759"/>
      <c r="AC226" s="759"/>
      <c r="AD226" s="759"/>
      <c r="AE226" s="759"/>
      <c r="AF226" s="760"/>
      <c r="AG226" s="758"/>
      <c r="AH226" s="759"/>
      <c r="AI226" s="759"/>
      <c r="AJ226" s="759"/>
      <c r="AK226" s="759"/>
      <c r="AL226" s="759"/>
      <c r="AM226" s="759"/>
      <c r="AN226" s="760"/>
      <c r="AO226" s="758"/>
      <c r="AP226" s="759"/>
      <c r="AQ226" s="759"/>
      <c r="AR226" s="759"/>
      <c r="AS226" s="759"/>
      <c r="AT226" s="759"/>
      <c r="AU226" s="759"/>
      <c r="AV226" s="760"/>
      <c r="AW226" s="767"/>
      <c r="AX226" s="768"/>
      <c r="AY226" s="768"/>
      <c r="AZ226" s="768"/>
      <c r="BA226" s="768"/>
      <c r="BB226" s="768"/>
      <c r="BC226" s="768"/>
      <c r="BD226" s="769"/>
      <c r="BE226" s="775"/>
      <c r="BF226" s="776"/>
      <c r="BG226" s="776"/>
      <c r="BH226" s="776"/>
      <c r="BI226" s="776"/>
      <c r="BJ226" s="776"/>
      <c r="BK226" s="776"/>
      <c r="BL226" s="776"/>
      <c r="BM226" s="782"/>
      <c r="BN226" s="783"/>
      <c r="BO226" s="783"/>
      <c r="BP226" s="783"/>
      <c r="BQ226" s="783"/>
      <c r="BR226" s="783"/>
      <c r="BS226" s="783"/>
      <c r="BT226" s="784"/>
      <c r="BU226" s="707"/>
      <c r="BV226" s="708"/>
      <c r="BW226" s="708"/>
      <c r="BX226" s="708"/>
      <c r="BY226" s="708"/>
      <c r="BZ226" s="709"/>
      <c r="CA226" s="707"/>
      <c r="CB226" s="708"/>
      <c r="CC226" s="708"/>
      <c r="CD226" s="708"/>
      <c r="CE226" s="709"/>
      <c r="CF226" s="707"/>
      <c r="CG226" s="708"/>
      <c r="CH226" s="708"/>
      <c r="CI226" s="708"/>
      <c r="CJ226" s="709"/>
      <c r="CK226" s="707"/>
      <c r="CL226" s="708"/>
      <c r="CM226" s="708"/>
      <c r="CN226" s="708"/>
      <c r="CO226" s="708"/>
      <c r="CP226" s="709"/>
      <c r="CQ226" s="707"/>
      <c r="CR226" s="708"/>
      <c r="CS226" s="708"/>
      <c r="CT226" s="708"/>
      <c r="CU226" s="708"/>
      <c r="CV226" s="709"/>
      <c r="CW226" s="707"/>
      <c r="CX226" s="708"/>
      <c r="CY226" s="708"/>
      <c r="CZ226" s="708"/>
      <c r="DA226" s="708"/>
      <c r="DB226" s="709"/>
      <c r="DC226" s="707"/>
      <c r="DD226" s="708"/>
      <c r="DE226" s="708"/>
      <c r="DF226" s="708"/>
      <c r="DG226" s="708"/>
      <c r="DH226" s="708"/>
      <c r="DI226" s="709"/>
      <c r="DJ226" s="707"/>
      <c r="DK226" s="708"/>
      <c r="DL226" s="708"/>
      <c r="DM226" s="708"/>
      <c r="DN226" s="708"/>
      <c r="DO226" s="709"/>
      <c r="DP226" s="707"/>
      <c r="DQ226" s="708"/>
      <c r="DR226" s="708"/>
      <c r="DS226" s="708"/>
      <c r="DT226" s="709"/>
      <c r="DV226" s="526"/>
      <c r="DW226" s="154"/>
      <c r="DX226" s="52"/>
      <c r="DY226" s="52"/>
      <c r="DZ226" s="52"/>
      <c r="EA226" s="52"/>
      <c r="EB226" s="52"/>
      <c r="EC226" s="52"/>
      <c r="ED226" s="52"/>
      <c r="EE226" s="52"/>
      <c r="EF226" s="52"/>
      <c r="EG226" s="52"/>
      <c r="EH226" s="52"/>
      <c r="EI226" s="52"/>
      <c r="EJ226" s="52"/>
    </row>
    <row r="227" spans="2:140" ht="6" customHeight="1" x14ac:dyDescent="0.25">
      <c r="B227" s="743"/>
      <c r="C227" s="744"/>
      <c r="D227" s="745"/>
      <c r="E227" s="752"/>
      <c r="F227" s="753"/>
      <c r="G227" s="753"/>
      <c r="H227" s="753"/>
      <c r="I227" s="753"/>
      <c r="J227" s="753"/>
      <c r="K227" s="753"/>
      <c r="L227" s="753"/>
      <c r="M227" s="753"/>
      <c r="N227" s="753"/>
      <c r="O227" s="753"/>
      <c r="P227" s="753"/>
      <c r="Q227" s="753"/>
      <c r="R227" s="754"/>
      <c r="S227" s="710"/>
      <c r="T227" s="711"/>
      <c r="U227" s="711"/>
      <c r="V227" s="711"/>
      <c r="W227" s="711"/>
      <c r="X227" s="712"/>
      <c r="Y227" s="761"/>
      <c r="Z227" s="762"/>
      <c r="AA227" s="762"/>
      <c r="AB227" s="762"/>
      <c r="AC227" s="762"/>
      <c r="AD227" s="762"/>
      <c r="AE227" s="762"/>
      <c r="AF227" s="763"/>
      <c r="AG227" s="761"/>
      <c r="AH227" s="762"/>
      <c r="AI227" s="762"/>
      <c r="AJ227" s="762"/>
      <c r="AK227" s="762"/>
      <c r="AL227" s="762"/>
      <c r="AM227" s="762"/>
      <c r="AN227" s="763"/>
      <c r="AO227" s="761"/>
      <c r="AP227" s="762"/>
      <c r="AQ227" s="762"/>
      <c r="AR227" s="762"/>
      <c r="AS227" s="762"/>
      <c r="AT227" s="762"/>
      <c r="AU227" s="762"/>
      <c r="AV227" s="763"/>
      <c r="AW227" s="770"/>
      <c r="AX227" s="771"/>
      <c r="AY227" s="771"/>
      <c r="AZ227" s="771"/>
      <c r="BA227" s="771"/>
      <c r="BB227" s="771"/>
      <c r="BC227" s="771"/>
      <c r="BD227" s="772"/>
      <c r="BE227" s="777"/>
      <c r="BF227" s="778"/>
      <c r="BG227" s="778"/>
      <c r="BH227" s="778"/>
      <c r="BI227" s="778"/>
      <c r="BJ227" s="778"/>
      <c r="BK227" s="778"/>
      <c r="BL227" s="778"/>
      <c r="BM227" s="785"/>
      <c r="BN227" s="786"/>
      <c r="BO227" s="786"/>
      <c r="BP227" s="786"/>
      <c r="BQ227" s="786"/>
      <c r="BR227" s="786"/>
      <c r="BS227" s="786"/>
      <c r="BT227" s="787"/>
      <c r="BU227" s="710"/>
      <c r="BV227" s="711"/>
      <c r="BW227" s="711"/>
      <c r="BX227" s="711"/>
      <c r="BY227" s="711"/>
      <c r="BZ227" s="712"/>
      <c r="CA227" s="710"/>
      <c r="CB227" s="711"/>
      <c r="CC227" s="711"/>
      <c r="CD227" s="711"/>
      <c r="CE227" s="712"/>
      <c r="CF227" s="710"/>
      <c r="CG227" s="711"/>
      <c r="CH227" s="711"/>
      <c r="CI227" s="711"/>
      <c r="CJ227" s="712"/>
      <c r="CK227" s="710"/>
      <c r="CL227" s="711"/>
      <c r="CM227" s="711"/>
      <c r="CN227" s="711"/>
      <c r="CO227" s="711"/>
      <c r="CP227" s="712"/>
      <c r="CQ227" s="710"/>
      <c r="CR227" s="711"/>
      <c r="CS227" s="711"/>
      <c r="CT227" s="711"/>
      <c r="CU227" s="711"/>
      <c r="CV227" s="712"/>
      <c r="CW227" s="710"/>
      <c r="CX227" s="711"/>
      <c r="CY227" s="711"/>
      <c r="CZ227" s="711"/>
      <c r="DA227" s="711"/>
      <c r="DB227" s="712"/>
      <c r="DC227" s="710"/>
      <c r="DD227" s="711"/>
      <c r="DE227" s="711"/>
      <c r="DF227" s="711"/>
      <c r="DG227" s="711"/>
      <c r="DH227" s="711"/>
      <c r="DI227" s="712"/>
      <c r="DJ227" s="710"/>
      <c r="DK227" s="711"/>
      <c r="DL227" s="711"/>
      <c r="DM227" s="711"/>
      <c r="DN227" s="711"/>
      <c r="DO227" s="712"/>
      <c r="DP227" s="710"/>
      <c r="DQ227" s="711"/>
      <c r="DR227" s="711"/>
      <c r="DS227" s="711"/>
      <c r="DT227" s="712"/>
      <c r="DV227" s="526"/>
      <c r="DW227" s="154"/>
      <c r="DX227" s="52"/>
      <c r="DY227" s="52"/>
      <c r="DZ227" s="52"/>
      <c r="EA227" s="52"/>
      <c r="EB227" s="52"/>
      <c r="EC227" s="52"/>
      <c r="ED227" s="52"/>
      <c r="EE227" s="52"/>
      <c r="EF227" s="52"/>
      <c r="EG227" s="52"/>
      <c r="EH227" s="52"/>
      <c r="EI227" s="52"/>
      <c r="EJ227" s="52"/>
    </row>
    <row r="228" spans="2:140" ht="6" customHeight="1" x14ac:dyDescent="0.25">
      <c r="B228" s="737">
        <v>164</v>
      </c>
      <c r="C228" s="738"/>
      <c r="D228" s="739"/>
      <c r="E228" s="746"/>
      <c r="F228" s="747"/>
      <c r="G228" s="747"/>
      <c r="H228" s="747"/>
      <c r="I228" s="747"/>
      <c r="J228" s="747"/>
      <c r="K228" s="747"/>
      <c r="L228" s="747"/>
      <c r="M228" s="747"/>
      <c r="N228" s="747"/>
      <c r="O228" s="747"/>
      <c r="P228" s="747"/>
      <c r="Q228" s="747"/>
      <c r="R228" s="748"/>
      <c r="S228" s="704"/>
      <c r="T228" s="705"/>
      <c r="U228" s="705"/>
      <c r="V228" s="705"/>
      <c r="W228" s="705"/>
      <c r="X228" s="706"/>
      <c r="Y228" s="755"/>
      <c r="Z228" s="756"/>
      <c r="AA228" s="756"/>
      <c r="AB228" s="756"/>
      <c r="AC228" s="756"/>
      <c r="AD228" s="756"/>
      <c r="AE228" s="756"/>
      <c r="AF228" s="757"/>
      <c r="AG228" s="755"/>
      <c r="AH228" s="756"/>
      <c r="AI228" s="756"/>
      <c r="AJ228" s="756"/>
      <c r="AK228" s="756"/>
      <c r="AL228" s="756"/>
      <c r="AM228" s="756"/>
      <c r="AN228" s="757"/>
      <c r="AO228" s="755"/>
      <c r="AP228" s="756"/>
      <c r="AQ228" s="756"/>
      <c r="AR228" s="756"/>
      <c r="AS228" s="756"/>
      <c r="AT228" s="756"/>
      <c r="AU228" s="756"/>
      <c r="AV228" s="757"/>
      <c r="AW228" s="764" t="str">
        <f>IF(AG228="","",AG228+AO228)</f>
        <v/>
      </c>
      <c r="AX228" s="765"/>
      <c r="AY228" s="765"/>
      <c r="AZ228" s="765"/>
      <c r="BA228" s="765"/>
      <c r="BB228" s="765"/>
      <c r="BC228" s="765"/>
      <c r="BD228" s="766"/>
      <c r="BE228" s="773"/>
      <c r="BF228" s="774"/>
      <c r="BG228" s="774"/>
      <c r="BH228" s="774"/>
      <c r="BI228" s="774"/>
      <c r="BJ228" s="774"/>
      <c r="BK228" s="774"/>
      <c r="BL228" s="774"/>
      <c r="BM228" s="779" t="str">
        <f>IF(BE228=0,"",BE228*12)</f>
        <v/>
      </c>
      <c r="BN228" s="780"/>
      <c r="BO228" s="780"/>
      <c r="BP228" s="780"/>
      <c r="BQ228" s="780"/>
      <c r="BR228" s="780"/>
      <c r="BS228" s="780"/>
      <c r="BT228" s="781"/>
      <c r="BU228" s="704"/>
      <c r="BV228" s="705"/>
      <c r="BW228" s="705"/>
      <c r="BX228" s="705"/>
      <c r="BY228" s="705"/>
      <c r="BZ228" s="706"/>
      <c r="CA228" s="704"/>
      <c r="CB228" s="705"/>
      <c r="CC228" s="705"/>
      <c r="CD228" s="705"/>
      <c r="CE228" s="706"/>
      <c r="CF228" s="704"/>
      <c r="CG228" s="705"/>
      <c r="CH228" s="705"/>
      <c r="CI228" s="705"/>
      <c r="CJ228" s="706"/>
      <c r="CK228" s="704"/>
      <c r="CL228" s="705"/>
      <c r="CM228" s="705"/>
      <c r="CN228" s="705"/>
      <c r="CO228" s="705"/>
      <c r="CP228" s="706"/>
      <c r="CQ228" s="704"/>
      <c r="CR228" s="705"/>
      <c r="CS228" s="705"/>
      <c r="CT228" s="705"/>
      <c r="CU228" s="705"/>
      <c r="CV228" s="706"/>
      <c r="CW228" s="704"/>
      <c r="CX228" s="705"/>
      <c r="CY228" s="705"/>
      <c r="CZ228" s="705"/>
      <c r="DA228" s="705"/>
      <c r="DB228" s="706"/>
      <c r="DC228" s="788"/>
      <c r="DD228" s="705"/>
      <c r="DE228" s="705"/>
      <c r="DF228" s="705"/>
      <c r="DG228" s="705"/>
      <c r="DH228" s="705"/>
      <c r="DI228" s="706"/>
      <c r="DJ228" s="704"/>
      <c r="DK228" s="705"/>
      <c r="DL228" s="705"/>
      <c r="DM228" s="705"/>
      <c r="DN228" s="705"/>
      <c r="DO228" s="706"/>
      <c r="DP228" s="704"/>
      <c r="DQ228" s="705"/>
      <c r="DR228" s="705"/>
      <c r="DS228" s="705"/>
      <c r="DT228" s="706"/>
      <c r="DV228" s="526"/>
      <c r="DW228" s="154"/>
      <c r="DX228" s="52"/>
      <c r="DY228" s="52"/>
      <c r="DZ228" s="52"/>
      <c r="EA228" s="52"/>
      <c r="EB228" s="52"/>
      <c r="EC228" s="52"/>
      <c r="ED228" s="52"/>
      <c r="EE228" s="52"/>
      <c r="EF228" s="52"/>
      <c r="EG228" s="52"/>
      <c r="EH228" s="52"/>
      <c r="EI228" s="52"/>
      <c r="EJ228" s="52"/>
    </row>
    <row r="229" spans="2:140" ht="6" customHeight="1" x14ac:dyDescent="0.25">
      <c r="B229" s="740"/>
      <c r="C229" s="741"/>
      <c r="D229" s="742"/>
      <c r="E229" s="749"/>
      <c r="F229" s="750"/>
      <c r="G229" s="750"/>
      <c r="H229" s="750"/>
      <c r="I229" s="750"/>
      <c r="J229" s="750"/>
      <c r="K229" s="750"/>
      <c r="L229" s="750"/>
      <c r="M229" s="750"/>
      <c r="N229" s="750"/>
      <c r="O229" s="750"/>
      <c r="P229" s="750"/>
      <c r="Q229" s="750"/>
      <c r="R229" s="751"/>
      <c r="S229" s="707"/>
      <c r="T229" s="708"/>
      <c r="U229" s="708"/>
      <c r="V229" s="708"/>
      <c r="W229" s="708"/>
      <c r="X229" s="709"/>
      <c r="Y229" s="758"/>
      <c r="Z229" s="759"/>
      <c r="AA229" s="759"/>
      <c r="AB229" s="759"/>
      <c r="AC229" s="759"/>
      <c r="AD229" s="759"/>
      <c r="AE229" s="759"/>
      <c r="AF229" s="760"/>
      <c r="AG229" s="758"/>
      <c r="AH229" s="759"/>
      <c r="AI229" s="759"/>
      <c r="AJ229" s="759"/>
      <c r="AK229" s="759"/>
      <c r="AL229" s="759"/>
      <c r="AM229" s="759"/>
      <c r="AN229" s="760"/>
      <c r="AO229" s="758"/>
      <c r="AP229" s="759"/>
      <c r="AQ229" s="759"/>
      <c r="AR229" s="759"/>
      <c r="AS229" s="759"/>
      <c r="AT229" s="759"/>
      <c r="AU229" s="759"/>
      <c r="AV229" s="760"/>
      <c r="AW229" s="767"/>
      <c r="AX229" s="768"/>
      <c r="AY229" s="768"/>
      <c r="AZ229" s="768"/>
      <c r="BA229" s="768"/>
      <c r="BB229" s="768"/>
      <c r="BC229" s="768"/>
      <c r="BD229" s="769"/>
      <c r="BE229" s="775"/>
      <c r="BF229" s="776"/>
      <c r="BG229" s="776"/>
      <c r="BH229" s="776"/>
      <c r="BI229" s="776"/>
      <c r="BJ229" s="776"/>
      <c r="BK229" s="776"/>
      <c r="BL229" s="776"/>
      <c r="BM229" s="782"/>
      <c r="BN229" s="783"/>
      <c r="BO229" s="783"/>
      <c r="BP229" s="783"/>
      <c r="BQ229" s="783"/>
      <c r="BR229" s="783"/>
      <c r="BS229" s="783"/>
      <c r="BT229" s="784"/>
      <c r="BU229" s="707"/>
      <c r="BV229" s="708"/>
      <c r="BW229" s="708"/>
      <c r="BX229" s="708"/>
      <c r="BY229" s="708"/>
      <c r="BZ229" s="709"/>
      <c r="CA229" s="707"/>
      <c r="CB229" s="708"/>
      <c r="CC229" s="708"/>
      <c r="CD229" s="708"/>
      <c r="CE229" s="709"/>
      <c r="CF229" s="707"/>
      <c r="CG229" s="708"/>
      <c r="CH229" s="708"/>
      <c r="CI229" s="708"/>
      <c r="CJ229" s="709"/>
      <c r="CK229" s="707"/>
      <c r="CL229" s="708"/>
      <c r="CM229" s="708"/>
      <c r="CN229" s="708"/>
      <c r="CO229" s="708"/>
      <c r="CP229" s="709"/>
      <c r="CQ229" s="707"/>
      <c r="CR229" s="708"/>
      <c r="CS229" s="708"/>
      <c r="CT229" s="708"/>
      <c r="CU229" s="708"/>
      <c r="CV229" s="709"/>
      <c r="CW229" s="707"/>
      <c r="CX229" s="708"/>
      <c r="CY229" s="708"/>
      <c r="CZ229" s="708"/>
      <c r="DA229" s="708"/>
      <c r="DB229" s="709"/>
      <c r="DC229" s="707"/>
      <c r="DD229" s="708"/>
      <c r="DE229" s="708"/>
      <c r="DF229" s="708"/>
      <c r="DG229" s="708"/>
      <c r="DH229" s="708"/>
      <c r="DI229" s="709"/>
      <c r="DJ229" s="707"/>
      <c r="DK229" s="708"/>
      <c r="DL229" s="708"/>
      <c r="DM229" s="708"/>
      <c r="DN229" s="708"/>
      <c r="DO229" s="709"/>
      <c r="DP229" s="707"/>
      <c r="DQ229" s="708"/>
      <c r="DR229" s="708"/>
      <c r="DS229" s="708"/>
      <c r="DT229" s="709"/>
      <c r="DV229" s="526"/>
      <c r="DW229" s="154"/>
      <c r="DX229" s="52"/>
      <c r="DY229" s="52"/>
      <c r="DZ229" s="52"/>
      <c r="EA229" s="52"/>
      <c r="EB229" s="52"/>
      <c r="EC229" s="52"/>
      <c r="ED229" s="52"/>
      <c r="EE229" s="52"/>
      <c r="EF229" s="52"/>
      <c r="EG229" s="52"/>
      <c r="EH229" s="52"/>
      <c r="EI229" s="52"/>
      <c r="EJ229" s="52"/>
    </row>
    <row r="230" spans="2:140" ht="6" customHeight="1" x14ac:dyDescent="0.25">
      <c r="B230" s="743"/>
      <c r="C230" s="744"/>
      <c r="D230" s="745"/>
      <c r="E230" s="752"/>
      <c r="F230" s="753"/>
      <c r="G230" s="753"/>
      <c r="H230" s="753"/>
      <c r="I230" s="753"/>
      <c r="J230" s="753"/>
      <c r="K230" s="753"/>
      <c r="L230" s="753"/>
      <c r="M230" s="753"/>
      <c r="N230" s="753"/>
      <c r="O230" s="753"/>
      <c r="P230" s="753"/>
      <c r="Q230" s="753"/>
      <c r="R230" s="754"/>
      <c r="S230" s="710"/>
      <c r="T230" s="711"/>
      <c r="U230" s="711"/>
      <c r="V230" s="711"/>
      <c r="W230" s="711"/>
      <c r="X230" s="712"/>
      <c r="Y230" s="761"/>
      <c r="Z230" s="762"/>
      <c r="AA230" s="762"/>
      <c r="AB230" s="762"/>
      <c r="AC230" s="762"/>
      <c r="AD230" s="762"/>
      <c r="AE230" s="762"/>
      <c r="AF230" s="763"/>
      <c r="AG230" s="761"/>
      <c r="AH230" s="762"/>
      <c r="AI230" s="762"/>
      <c r="AJ230" s="762"/>
      <c r="AK230" s="762"/>
      <c r="AL230" s="762"/>
      <c r="AM230" s="762"/>
      <c r="AN230" s="763"/>
      <c r="AO230" s="761"/>
      <c r="AP230" s="762"/>
      <c r="AQ230" s="762"/>
      <c r="AR230" s="762"/>
      <c r="AS230" s="762"/>
      <c r="AT230" s="762"/>
      <c r="AU230" s="762"/>
      <c r="AV230" s="763"/>
      <c r="AW230" s="770"/>
      <c r="AX230" s="771"/>
      <c r="AY230" s="771"/>
      <c r="AZ230" s="771"/>
      <c r="BA230" s="771"/>
      <c r="BB230" s="771"/>
      <c r="BC230" s="771"/>
      <c r="BD230" s="772"/>
      <c r="BE230" s="777"/>
      <c r="BF230" s="778"/>
      <c r="BG230" s="778"/>
      <c r="BH230" s="778"/>
      <c r="BI230" s="778"/>
      <c r="BJ230" s="778"/>
      <c r="BK230" s="778"/>
      <c r="BL230" s="778"/>
      <c r="BM230" s="785"/>
      <c r="BN230" s="786"/>
      <c r="BO230" s="786"/>
      <c r="BP230" s="786"/>
      <c r="BQ230" s="786"/>
      <c r="BR230" s="786"/>
      <c r="BS230" s="786"/>
      <c r="BT230" s="787"/>
      <c r="BU230" s="710"/>
      <c r="BV230" s="711"/>
      <c r="BW230" s="711"/>
      <c r="BX230" s="711"/>
      <c r="BY230" s="711"/>
      <c r="BZ230" s="712"/>
      <c r="CA230" s="710"/>
      <c r="CB230" s="711"/>
      <c r="CC230" s="711"/>
      <c r="CD230" s="711"/>
      <c r="CE230" s="712"/>
      <c r="CF230" s="710"/>
      <c r="CG230" s="711"/>
      <c r="CH230" s="711"/>
      <c r="CI230" s="711"/>
      <c r="CJ230" s="712"/>
      <c r="CK230" s="710"/>
      <c r="CL230" s="711"/>
      <c r="CM230" s="711"/>
      <c r="CN230" s="711"/>
      <c r="CO230" s="711"/>
      <c r="CP230" s="712"/>
      <c r="CQ230" s="710"/>
      <c r="CR230" s="711"/>
      <c r="CS230" s="711"/>
      <c r="CT230" s="711"/>
      <c r="CU230" s="711"/>
      <c r="CV230" s="712"/>
      <c r="CW230" s="710"/>
      <c r="CX230" s="711"/>
      <c r="CY230" s="711"/>
      <c r="CZ230" s="711"/>
      <c r="DA230" s="711"/>
      <c r="DB230" s="712"/>
      <c r="DC230" s="710"/>
      <c r="DD230" s="711"/>
      <c r="DE230" s="711"/>
      <c r="DF230" s="711"/>
      <c r="DG230" s="711"/>
      <c r="DH230" s="711"/>
      <c r="DI230" s="712"/>
      <c r="DJ230" s="710"/>
      <c r="DK230" s="711"/>
      <c r="DL230" s="711"/>
      <c r="DM230" s="711"/>
      <c r="DN230" s="711"/>
      <c r="DO230" s="712"/>
      <c r="DP230" s="710"/>
      <c r="DQ230" s="711"/>
      <c r="DR230" s="711"/>
      <c r="DS230" s="711"/>
      <c r="DT230" s="712"/>
      <c r="DV230" s="526"/>
      <c r="DW230" s="154"/>
      <c r="DX230" s="52"/>
      <c r="DY230" s="52"/>
      <c r="DZ230" s="52"/>
      <c r="EA230" s="52"/>
      <c r="EB230" s="52"/>
      <c r="EC230" s="52"/>
      <c r="ED230" s="52"/>
      <c r="EE230" s="52"/>
      <c r="EF230" s="52"/>
      <c r="EG230" s="52"/>
      <c r="EH230" s="52"/>
      <c r="EI230" s="52"/>
      <c r="EJ230" s="52"/>
    </row>
    <row r="231" spans="2:140" ht="6" customHeight="1" x14ac:dyDescent="0.25">
      <c r="B231" s="737">
        <v>165</v>
      </c>
      <c r="C231" s="738"/>
      <c r="D231" s="739"/>
      <c r="E231" s="746"/>
      <c r="F231" s="747"/>
      <c r="G231" s="747"/>
      <c r="H231" s="747"/>
      <c r="I231" s="747"/>
      <c r="J231" s="747"/>
      <c r="K231" s="747"/>
      <c r="L231" s="747"/>
      <c r="M231" s="747"/>
      <c r="N231" s="747"/>
      <c r="O231" s="747"/>
      <c r="P231" s="747"/>
      <c r="Q231" s="747"/>
      <c r="R231" s="748"/>
      <c r="S231" s="704"/>
      <c r="T231" s="705"/>
      <c r="U231" s="705"/>
      <c r="V231" s="705"/>
      <c r="W231" s="705"/>
      <c r="X231" s="706"/>
      <c r="Y231" s="755"/>
      <c r="Z231" s="756"/>
      <c r="AA231" s="756"/>
      <c r="AB231" s="756"/>
      <c r="AC231" s="756"/>
      <c r="AD231" s="756"/>
      <c r="AE231" s="756"/>
      <c r="AF231" s="757"/>
      <c r="AG231" s="755"/>
      <c r="AH231" s="756"/>
      <c r="AI231" s="756"/>
      <c r="AJ231" s="756"/>
      <c r="AK231" s="756"/>
      <c r="AL231" s="756"/>
      <c r="AM231" s="756"/>
      <c r="AN231" s="757"/>
      <c r="AO231" s="755"/>
      <c r="AP231" s="756"/>
      <c r="AQ231" s="756"/>
      <c r="AR231" s="756"/>
      <c r="AS231" s="756"/>
      <c r="AT231" s="756"/>
      <c r="AU231" s="756"/>
      <c r="AV231" s="757"/>
      <c r="AW231" s="764" t="str">
        <f>IF(AG231="","",AG231+AO231)</f>
        <v/>
      </c>
      <c r="AX231" s="765"/>
      <c r="AY231" s="765"/>
      <c r="AZ231" s="765"/>
      <c r="BA231" s="765"/>
      <c r="BB231" s="765"/>
      <c r="BC231" s="765"/>
      <c r="BD231" s="766"/>
      <c r="BE231" s="773"/>
      <c r="BF231" s="774"/>
      <c r="BG231" s="774"/>
      <c r="BH231" s="774"/>
      <c r="BI231" s="774"/>
      <c r="BJ231" s="774"/>
      <c r="BK231" s="774"/>
      <c r="BL231" s="774"/>
      <c r="BM231" s="779" t="str">
        <f>IF(BE231=0,"",BE231*12)</f>
        <v/>
      </c>
      <c r="BN231" s="780"/>
      <c r="BO231" s="780"/>
      <c r="BP231" s="780"/>
      <c r="BQ231" s="780"/>
      <c r="BR231" s="780"/>
      <c r="BS231" s="780"/>
      <c r="BT231" s="781"/>
      <c r="BU231" s="704"/>
      <c r="BV231" s="705"/>
      <c r="BW231" s="705"/>
      <c r="BX231" s="705"/>
      <c r="BY231" s="705"/>
      <c r="BZ231" s="706"/>
      <c r="CA231" s="704"/>
      <c r="CB231" s="705"/>
      <c r="CC231" s="705"/>
      <c r="CD231" s="705"/>
      <c r="CE231" s="706"/>
      <c r="CF231" s="704"/>
      <c r="CG231" s="705"/>
      <c r="CH231" s="705"/>
      <c r="CI231" s="705"/>
      <c r="CJ231" s="706"/>
      <c r="CK231" s="704"/>
      <c r="CL231" s="705"/>
      <c r="CM231" s="705"/>
      <c r="CN231" s="705"/>
      <c r="CO231" s="705"/>
      <c r="CP231" s="706"/>
      <c r="CQ231" s="704"/>
      <c r="CR231" s="705"/>
      <c r="CS231" s="705"/>
      <c r="CT231" s="705"/>
      <c r="CU231" s="705"/>
      <c r="CV231" s="706"/>
      <c r="CW231" s="704"/>
      <c r="CX231" s="705"/>
      <c r="CY231" s="705"/>
      <c r="CZ231" s="705"/>
      <c r="DA231" s="705"/>
      <c r="DB231" s="706"/>
      <c r="DC231" s="788"/>
      <c r="DD231" s="705"/>
      <c r="DE231" s="705"/>
      <c r="DF231" s="705"/>
      <c r="DG231" s="705"/>
      <c r="DH231" s="705"/>
      <c r="DI231" s="706"/>
      <c r="DJ231" s="704"/>
      <c r="DK231" s="705"/>
      <c r="DL231" s="705"/>
      <c r="DM231" s="705"/>
      <c r="DN231" s="705"/>
      <c r="DO231" s="706"/>
      <c r="DP231" s="704"/>
      <c r="DQ231" s="705"/>
      <c r="DR231" s="705"/>
      <c r="DS231" s="705"/>
      <c r="DT231" s="706"/>
      <c r="DV231" s="526"/>
      <c r="DW231" s="154"/>
      <c r="DX231" s="52"/>
      <c r="DY231" s="52"/>
      <c r="DZ231" s="52"/>
      <c r="EA231" s="52"/>
      <c r="EB231" s="52"/>
      <c r="EC231" s="52"/>
      <c r="ED231" s="52"/>
      <c r="EE231" s="52"/>
      <c r="EF231" s="52"/>
      <c r="EG231" s="52"/>
      <c r="EH231" s="52"/>
      <c r="EI231" s="52"/>
      <c r="EJ231" s="52"/>
    </row>
    <row r="232" spans="2:140" ht="6" customHeight="1" x14ac:dyDescent="0.25">
      <c r="B232" s="740"/>
      <c r="C232" s="741"/>
      <c r="D232" s="742"/>
      <c r="E232" s="749"/>
      <c r="F232" s="750"/>
      <c r="G232" s="750"/>
      <c r="H232" s="750"/>
      <c r="I232" s="750"/>
      <c r="J232" s="750"/>
      <c r="K232" s="750"/>
      <c r="L232" s="750"/>
      <c r="M232" s="750"/>
      <c r="N232" s="750"/>
      <c r="O232" s="750"/>
      <c r="P232" s="750"/>
      <c r="Q232" s="750"/>
      <c r="R232" s="751"/>
      <c r="S232" s="707"/>
      <c r="T232" s="708"/>
      <c r="U232" s="708"/>
      <c r="V232" s="708"/>
      <c r="W232" s="708"/>
      <c r="X232" s="709"/>
      <c r="Y232" s="758"/>
      <c r="Z232" s="759"/>
      <c r="AA232" s="759"/>
      <c r="AB232" s="759"/>
      <c r="AC232" s="759"/>
      <c r="AD232" s="759"/>
      <c r="AE232" s="759"/>
      <c r="AF232" s="760"/>
      <c r="AG232" s="758"/>
      <c r="AH232" s="759"/>
      <c r="AI232" s="759"/>
      <c r="AJ232" s="759"/>
      <c r="AK232" s="759"/>
      <c r="AL232" s="759"/>
      <c r="AM232" s="759"/>
      <c r="AN232" s="760"/>
      <c r="AO232" s="758"/>
      <c r="AP232" s="759"/>
      <c r="AQ232" s="759"/>
      <c r="AR232" s="759"/>
      <c r="AS232" s="759"/>
      <c r="AT232" s="759"/>
      <c r="AU232" s="759"/>
      <c r="AV232" s="760"/>
      <c r="AW232" s="767"/>
      <c r="AX232" s="768"/>
      <c r="AY232" s="768"/>
      <c r="AZ232" s="768"/>
      <c r="BA232" s="768"/>
      <c r="BB232" s="768"/>
      <c r="BC232" s="768"/>
      <c r="BD232" s="769"/>
      <c r="BE232" s="775"/>
      <c r="BF232" s="776"/>
      <c r="BG232" s="776"/>
      <c r="BH232" s="776"/>
      <c r="BI232" s="776"/>
      <c r="BJ232" s="776"/>
      <c r="BK232" s="776"/>
      <c r="BL232" s="776"/>
      <c r="BM232" s="782"/>
      <c r="BN232" s="783"/>
      <c r="BO232" s="783"/>
      <c r="BP232" s="783"/>
      <c r="BQ232" s="783"/>
      <c r="BR232" s="783"/>
      <c r="BS232" s="783"/>
      <c r="BT232" s="784"/>
      <c r="BU232" s="707"/>
      <c r="BV232" s="708"/>
      <c r="BW232" s="708"/>
      <c r="BX232" s="708"/>
      <c r="BY232" s="708"/>
      <c r="BZ232" s="709"/>
      <c r="CA232" s="707"/>
      <c r="CB232" s="708"/>
      <c r="CC232" s="708"/>
      <c r="CD232" s="708"/>
      <c r="CE232" s="709"/>
      <c r="CF232" s="707"/>
      <c r="CG232" s="708"/>
      <c r="CH232" s="708"/>
      <c r="CI232" s="708"/>
      <c r="CJ232" s="709"/>
      <c r="CK232" s="707"/>
      <c r="CL232" s="708"/>
      <c r="CM232" s="708"/>
      <c r="CN232" s="708"/>
      <c r="CO232" s="708"/>
      <c r="CP232" s="709"/>
      <c r="CQ232" s="707"/>
      <c r="CR232" s="708"/>
      <c r="CS232" s="708"/>
      <c r="CT232" s="708"/>
      <c r="CU232" s="708"/>
      <c r="CV232" s="709"/>
      <c r="CW232" s="707"/>
      <c r="CX232" s="708"/>
      <c r="CY232" s="708"/>
      <c r="CZ232" s="708"/>
      <c r="DA232" s="708"/>
      <c r="DB232" s="709"/>
      <c r="DC232" s="707"/>
      <c r="DD232" s="708"/>
      <c r="DE232" s="708"/>
      <c r="DF232" s="708"/>
      <c r="DG232" s="708"/>
      <c r="DH232" s="708"/>
      <c r="DI232" s="709"/>
      <c r="DJ232" s="707"/>
      <c r="DK232" s="708"/>
      <c r="DL232" s="708"/>
      <c r="DM232" s="708"/>
      <c r="DN232" s="708"/>
      <c r="DO232" s="709"/>
      <c r="DP232" s="707"/>
      <c r="DQ232" s="708"/>
      <c r="DR232" s="708"/>
      <c r="DS232" s="708"/>
      <c r="DT232" s="709"/>
      <c r="DV232" s="526"/>
      <c r="DW232" s="154"/>
      <c r="DX232" s="52"/>
      <c r="DY232" s="52"/>
      <c r="DZ232" s="52"/>
      <c r="EA232" s="52"/>
      <c r="EB232" s="52"/>
      <c r="EC232" s="52"/>
      <c r="ED232" s="52"/>
      <c r="EE232" s="52"/>
      <c r="EF232" s="52"/>
      <c r="EG232" s="52"/>
      <c r="EH232" s="52"/>
      <c r="EI232" s="52"/>
      <c r="EJ232" s="52"/>
    </row>
    <row r="233" spans="2:140" ht="6" customHeight="1" x14ac:dyDescent="0.25">
      <c r="B233" s="743"/>
      <c r="C233" s="744"/>
      <c r="D233" s="745"/>
      <c r="E233" s="752"/>
      <c r="F233" s="753"/>
      <c r="G233" s="753"/>
      <c r="H233" s="753"/>
      <c r="I233" s="753"/>
      <c r="J233" s="753"/>
      <c r="K233" s="753"/>
      <c r="L233" s="753"/>
      <c r="M233" s="753"/>
      <c r="N233" s="753"/>
      <c r="O233" s="753"/>
      <c r="P233" s="753"/>
      <c r="Q233" s="753"/>
      <c r="R233" s="754"/>
      <c r="S233" s="710"/>
      <c r="T233" s="711"/>
      <c r="U233" s="711"/>
      <c r="V233" s="711"/>
      <c r="W233" s="711"/>
      <c r="X233" s="712"/>
      <c r="Y233" s="761"/>
      <c r="Z233" s="762"/>
      <c r="AA233" s="762"/>
      <c r="AB233" s="762"/>
      <c r="AC233" s="762"/>
      <c r="AD233" s="762"/>
      <c r="AE233" s="762"/>
      <c r="AF233" s="763"/>
      <c r="AG233" s="761"/>
      <c r="AH233" s="762"/>
      <c r="AI233" s="762"/>
      <c r="AJ233" s="762"/>
      <c r="AK233" s="762"/>
      <c r="AL233" s="762"/>
      <c r="AM233" s="762"/>
      <c r="AN233" s="763"/>
      <c r="AO233" s="761"/>
      <c r="AP233" s="762"/>
      <c r="AQ233" s="762"/>
      <c r="AR233" s="762"/>
      <c r="AS233" s="762"/>
      <c r="AT233" s="762"/>
      <c r="AU233" s="762"/>
      <c r="AV233" s="763"/>
      <c r="AW233" s="770"/>
      <c r="AX233" s="771"/>
      <c r="AY233" s="771"/>
      <c r="AZ233" s="771"/>
      <c r="BA233" s="771"/>
      <c r="BB233" s="771"/>
      <c r="BC233" s="771"/>
      <c r="BD233" s="772"/>
      <c r="BE233" s="777"/>
      <c r="BF233" s="778"/>
      <c r="BG233" s="778"/>
      <c r="BH233" s="778"/>
      <c r="BI233" s="778"/>
      <c r="BJ233" s="778"/>
      <c r="BK233" s="778"/>
      <c r="BL233" s="778"/>
      <c r="BM233" s="785"/>
      <c r="BN233" s="786"/>
      <c r="BO233" s="786"/>
      <c r="BP233" s="786"/>
      <c r="BQ233" s="786"/>
      <c r="BR233" s="786"/>
      <c r="BS233" s="786"/>
      <c r="BT233" s="787"/>
      <c r="BU233" s="710"/>
      <c r="BV233" s="711"/>
      <c r="BW233" s="711"/>
      <c r="BX233" s="711"/>
      <c r="BY233" s="711"/>
      <c r="BZ233" s="712"/>
      <c r="CA233" s="710"/>
      <c r="CB233" s="711"/>
      <c r="CC233" s="711"/>
      <c r="CD233" s="711"/>
      <c r="CE233" s="712"/>
      <c r="CF233" s="710"/>
      <c r="CG233" s="711"/>
      <c r="CH233" s="711"/>
      <c r="CI233" s="711"/>
      <c r="CJ233" s="712"/>
      <c r="CK233" s="710"/>
      <c r="CL233" s="711"/>
      <c r="CM233" s="711"/>
      <c r="CN233" s="711"/>
      <c r="CO233" s="711"/>
      <c r="CP233" s="712"/>
      <c r="CQ233" s="710"/>
      <c r="CR233" s="711"/>
      <c r="CS233" s="711"/>
      <c r="CT233" s="711"/>
      <c r="CU233" s="711"/>
      <c r="CV233" s="712"/>
      <c r="CW233" s="710"/>
      <c r="CX233" s="711"/>
      <c r="CY233" s="711"/>
      <c r="CZ233" s="711"/>
      <c r="DA233" s="711"/>
      <c r="DB233" s="712"/>
      <c r="DC233" s="710"/>
      <c r="DD233" s="711"/>
      <c r="DE233" s="711"/>
      <c r="DF233" s="711"/>
      <c r="DG233" s="711"/>
      <c r="DH233" s="711"/>
      <c r="DI233" s="712"/>
      <c r="DJ233" s="710"/>
      <c r="DK233" s="711"/>
      <c r="DL233" s="711"/>
      <c r="DM233" s="711"/>
      <c r="DN233" s="711"/>
      <c r="DO233" s="712"/>
      <c r="DP233" s="710"/>
      <c r="DQ233" s="711"/>
      <c r="DR233" s="711"/>
      <c r="DS233" s="711"/>
      <c r="DT233" s="712"/>
      <c r="DV233" s="526"/>
      <c r="DW233" s="154"/>
      <c r="DX233" s="52"/>
      <c r="DY233" s="52"/>
      <c r="DZ233" s="52"/>
      <c r="EA233" s="52"/>
      <c r="EB233" s="52"/>
      <c r="EC233" s="52"/>
      <c r="ED233" s="52"/>
      <c r="EE233" s="52"/>
      <c r="EF233" s="52"/>
      <c r="EG233" s="52"/>
      <c r="EH233" s="52"/>
      <c r="EI233" s="52"/>
      <c r="EJ233" s="52"/>
    </row>
    <row r="234" spans="2:140" ht="6" customHeight="1" x14ac:dyDescent="0.25">
      <c r="B234" s="737">
        <v>166</v>
      </c>
      <c r="C234" s="738"/>
      <c r="D234" s="739"/>
      <c r="E234" s="746"/>
      <c r="F234" s="747"/>
      <c r="G234" s="747"/>
      <c r="H234" s="747"/>
      <c r="I234" s="747"/>
      <c r="J234" s="747"/>
      <c r="K234" s="747"/>
      <c r="L234" s="747"/>
      <c r="M234" s="747"/>
      <c r="N234" s="747"/>
      <c r="O234" s="747"/>
      <c r="P234" s="747"/>
      <c r="Q234" s="747"/>
      <c r="R234" s="748"/>
      <c r="S234" s="704"/>
      <c r="T234" s="705"/>
      <c r="U234" s="705"/>
      <c r="V234" s="705"/>
      <c r="W234" s="705"/>
      <c r="X234" s="706"/>
      <c r="Y234" s="755"/>
      <c r="Z234" s="756"/>
      <c r="AA234" s="756"/>
      <c r="AB234" s="756"/>
      <c r="AC234" s="756"/>
      <c r="AD234" s="756"/>
      <c r="AE234" s="756"/>
      <c r="AF234" s="757"/>
      <c r="AG234" s="755"/>
      <c r="AH234" s="756"/>
      <c r="AI234" s="756"/>
      <c r="AJ234" s="756"/>
      <c r="AK234" s="756"/>
      <c r="AL234" s="756"/>
      <c r="AM234" s="756"/>
      <c r="AN234" s="757"/>
      <c r="AO234" s="755"/>
      <c r="AP234" s="756"/>
      <c r="AQ234" s="756"/>
      <c r="AR234" s="756"/>
      <c r="AS234" s="756"/>
      <c r="AT234" s="756"/>
      <c r="AU234" s="756"/>
      <c r="AV234" s="757"/>
      <c r="AW234" s="764" t="str">
        <f>IF(AG234="","",AG234+AO234)</f>
        <v/>
      </c>
      <c r="AX234" s="765"/>
      <c r="AY234" s="765"/>
      <c r="AZ234" s="765"/>
      <c r="BA234" s="765"/>
      <c r="BB234" s="765"/>
      <c r="BC234" s="765"/>
      <c r="BD234" s="766"/>
      <c r="BE234" s="773"/>
      <c r="BF234" s="774"/>
      <c r="BG234" s="774"/>
      <c r="BH234" s="774"/>
      <c r="BI234" s="774"/>
      <c r="BJ234" s="774"/>
      <c r="BK234" s="774"/>
      <c r="BL234" s="774"/>
      <c r="BM234" s="779" t="str">
        <f>IF(BE234=0,"",BE234*12)</f>
        <v/>
      </c>
      <c r="BN234" s="780"/>
      <c r="BO234" s="780"/>
      <c r="BP234" s="780"/>
      <c r="BQ234" s="780"/>
      <c r="BR234" s="780"/>
      <c r="BS234" s="780"/>
      <c r="BT234" s="781"/>
      <c r="BU234" s="704"/>
      <c r="BV234" s="705"/>
      <c r="BW234" s="705"/>
      <c r="BX234" s="705"/>
      <c r="BY234" s="705"/>
      <c r="BZ234" s="706"/>
      <c r="CA234" s="704"/>
      <c r="CB234" s="705"/>
      <c r="CC234" s="705"/>
      <c r="CD234" s="705"/>
      <c r="CE234" s="706"/>
      <c r="CF234" s="704"/>
      <c r="CG234" s="705"/>
      <c r="CH234" s="705"/>
      <c r="CI234" s="705"/>
      <c r="CJ234" s="706"/>
      <c r="CK234" s="704"/>
      <c r="CL234" s="705"/>
      <c r="CM234" s="705"/>
      <c r="CN234" s="705"/>
      <c r="CO234" s="705"/>
      <c r="CP234" s="706"/>
      <c r="CQ234" s="704"/>
      <c r="CR234" s="705"/>
      <c r="CS234" s="705"/>
      <c r="CT234" s="705"/>
      <c r="CU234" s="705"/>
      <c r="CV234" s="706"/>
      <c r="CW234" s="704"/>
      <c r="CX234" s="705"/>
      <c r="CY234" s="705"/>
      <c r="CZ234" s="705"/>
      <c r="DA234" s="705"/>
      <c r="DB234" s="706"/>
      <c r="DC234" s="788"/>
      <c r="DD234" s="705"/>
      <c r="DE234" s="705"/>
      <c r="DF234" s="705"/>
      <c r="DG234" s="705"/>
      <c r="DH234" s="705"/>
      <c r="DI234" s="706"/>
      <c r="DJ234" s="704"/>
      <c r="DK234" s="705"/>
      <c r="DL234" s="705"/>
      <c r="DM234" s="705"/>
      <c r="DN234" s="705"/>
      <c r="DO234" s="706"/>
      <c r="DP234" s="704"/>
      <c r="DQ234" s="705"/>
      <c r="DR234" s="705"/>
      <c r="DS234" s="705"/>
      <c r="DT234" s="706"/>
      <c r="DV234" s="526"/>
      <c r="DW234" s="154"/>
      <c r="DX234" s="52"/>
      <c r="DY234" s="52"/>
      <c r="DZ234" s="52"/>
      <c r="EA234" s="52"/>
      <c r="EB234" s="52"/>
      <c r="EC234" s="52"/>
      <c r="ED234" s="52"/>
      <c r="EE234" s="52"/>
      <c r="EF234" s="52"/>
      <c r="EG234" s="52"/>
      <c r="EH234" s="52"/>
      <c r="EI234" s="52"/>
      <c r="EJ234" s="52"/>
    </row>
    <row r="235" spans="2:140" ht="6" customHeight="1" x14ac:dyDescent="0.25">
      <c r="B235" s="740"/>
      <c r="C235" s="741"/>
      <c r="D235" s="742"/>
      <c r="E235" s="749"/>
      <c r="F235" s="750"/>
      <c r="G235" s="750"/>
      <c r="H235" s="750"/>
      <c r="I235" s="750"/>
      <c r="J235" s="750"/>
      <c r="K235" s="750"/>
      <c r="L235" s="750"/>
      <c r="M235" s="750"/>
      <c r="N235" s="750"/>
      <c r="O235" s="750"/>
      <c r="P235" s="750"/>
      <c r="Q235" s="750"/>
      <c r="R235" s="751"/>
      <c r="S235" s="707"/>
      <c r="T235" s="708"/>
      <c r="U235" s="708"/>
      <c r="V235" s="708"/>
      <c r="W235" s="708"/>
      <c r="X235" s="709"/>
      <c r="Y235" s="758"/>
      <c r="Z235" s="759"/>
      <c r="AA235" s="759"/>
      <c r="AB235" s="759"/>
      <c r="AC235" s="759"/>
      <c r="AD235" s="759"/>
      <c r="AE235" s="759"/>
      <c r="AF235" s="760"/>
      <c r="AG235" s="758"/>
      <c r="AH235" s="759"/>
      <c r="AI235" s="759"/>
      <c r="AJ235" s="759"/>
      <c r="AK235" s="759"/>
      <c r="AL235" s="759"/>
      <c r="AM235" s="759"/>
      <c r="AN235" s="760"/>
      <c r="AO235" s="758"/>
      <c r="AP235" s="759"/>
      <c r="AQ235" s="759"/>
      <c r="AR235" s="759"/>
      <c r="AS235" s="759"/>
      <c r="AT235" s="759"/>
      <c r="AU235" s="759"/>
      <c r="AV235" s="760"/>
      <c r="AW235" s="767"/>
      <c r="AX235" s="768"/>
      <c r="AY235" s="768"/>
      <c r="AZ235" s="768"/>
      <c r="BA235" s="768"/>
      <c r="BB235" s="768"/>
      <c r="BC235" s="768"/>
      <c r="BD235" s="769"/>
      <c r="BE235" s="775"/>
      <c r="BF235" s="776"/>
      <c r="BG235" s="776"/>
      <c r="BH235" s="776"/>
      <c r="BI235" s="776"/>
      <c r="BJ235" s="776"/>
      <c r="BK235" s="776"/>
      <c r="BL235" s="776"/>
      <c r="BM235" s="782"/>
      <c r="BN235" s="783"/>
      <c r="BO235" s="783"/>
      <c r="BP235" s="783"/>
      <c r="BQ235" s="783"/>
      <c r="BR235" s="783"/>
      <c r="BS235" s="783"/>
      <c r="BT235" s="784"/>
      <c r="BU235" s="707"/>
      <c r="BV235" s="708"/>
      <c r="BW235" s="708"/>
      <c r="BX235" s="708"/>
      <c r="BY235" s="708"/>
      <c r="BZ235" s="709"/>
      <c r="CA235" s="707"/>
      <c r="CB235" s="708"/>
      <c r="CC235" s="708"/>
      <c r="CD235" s="708"/>
      <c r="CE235" s="709"/>
      <c r="CF235" s="707"/>
      <c r="CG235" s="708"/>
      <c r="CH235" s="708"/>
      <c r="CI235" s="708"/>
      <c r="CJ235" s="709"/>
      <c r="CK235" s="707"/>
      <c r="CL235" s="708"/>
      <c r="CM235" s="708"/>
      <c r="CN235" s="708"/>
      <c r="CO235" s="708"/>
      <c r="CP235" s="709"/>
      <c r="CQ235" s="707"/>
      <c r="CR235" s="708"/>
      <c r="CS235" s="708"/>
      <c r="CT235" s="708"/>
      <c r="CU235" s="708"/>
      <c r="CV235" s="709"/>
      <c r="CW235" s="707"/>
      <c r="CX235" s="708"/>
      <c r="CY235" s="708"/>
      <c r="CZ235" s="708"/>
      <c r="DA235" s="708"/>
      <c r="DB235" s="709"/>
      <c r="DC235" s="707"/>
      <c r="DD235" s="708"/>
      <c r="DE235" s="708"/>
      <c r="DF235" s="708"/>
      <c r="DG235" s="708"/>
      <c r="DH235" s="708"/>
      <c r="DI235" s="709"/>
      <c r="DJ235" s="707"/>
      <c r="DK235" s="708"/>
      <c r="DL235" s="708"/>
      <c r="DM235" s="708"/>
      <c r="DN235" s="708"/>
      <c r="DO235" s="709"/>
      <c r="DP235" s="707"/>
      <c r="DQ235" s="708"/>
      <c r="DR235" s="708"/>
      <c r="DS235" s="708"/>
      <c r="DT235" s="709"/>
      <c r="DV235" s="526"/>
      <c r="DW235" s="154"/>
      <c r="DX235" s="52"/>
      <c r="DY235" s="52"/>
      <c r="DZ235" s="52"/>
      <c r="EA235" s="52"/>
      <c r="EB235" s="52"/>
      <c r="EC235" s="52"/>
      <c r="ED235" s="52"/>
      <c r="EE235" s="52"/>
      <c r="EF235" s="52"/>
      <c r="EG235" s="52"/>
      <c r="EH235" s="52"/>
      <c r="EI235" s="52"/>
      <c r="EJ235" s="52"/>
    </row>
    <row r="236" spans="2:140" ht="6" customHeight="1" x14ac:dyDescent="0.25">
      <c r="B236" s="743"/>
      <c r="C236" s="744"/>
      <c r="D236" s="745"/>
      <c r="E236" s="752"/>
      <c r="F236" s="753"/>
      <c r="G236" s="753"/>
      <c r="H236" s="753"/>
      <c r="I236" s="753"/>
      <c r="J236" s="753"/>
      <c r="K236" s="753"/>
      <c r="L236" s="753"/>
      <c r="M236" s="753"/>
      <c r="N236" s="753"/>
      <c r="O236" s="753"/>
      <c r="P236" s="753"/>
      <c r="Q236" s="753"/>
      <c r="R236" s="754"/>
      <c r="S236" s="710"/>
      <c r="T236" s="711"/>
      <c r="U236" s="711"/>
      <c r="V236" s="711"/>
      <c r="W236" s="711"/>
      <c r="X236" s="712"/>
      <c r="Y236" s="761"/>
      <c r="Z236" s="762"/>
      <c r="AA236" s="762"/>
      <c r="AB236" s="762"/>
      <c r="AC236" s="762"/>
      <c r="AD236" s="762"/>
      <c r="AE236" s="762"/>
      <c r="AF236" s="763"/>
      <c r="AG236" s="761"/>
      <c r="AH236" s="762"/>
      <c r="AI236" s="762"/>
      <c r="AJ236" s="762"/>
      <c r="AK236" s="762"/>
      <c r="AL236" s="762"/>
      <c r="AM236" s="762"/>
      <c r="AN236" s="763"/>
      <c r="AO236" s="761"/>
      <c r="AP236" s="762"/>
      <c r="AQ236" s="762"/>
      <c r="AR236" s="762"/>
      <c r="AS236" s="762"/>
      <c r="AT236" s="762"/>
      <c r="AU236" s="762"/>
      <c r="AV236" s="763"/>
      <c r="AW236" s="770"/>
      <c r="AX236" s="771"/>
      <c r="AY236" s="771"/>
      <c r="AZ236" s="771"/>
      <c r="BA236" s="771"/>
      <c r="BB236" s="771"/>
      <c r="BC236" s="771"/>
      <c r="BD236" s="772"/>
      <c r="BE236" s="777"/>
      <c r="BF236" s="778"/>
      <c r="BG236" s="778"/>
      <c r="BH236" s="778"/>
      <c r="BI236" s="778"/>
      <c r="BJ236" s="778"/>
      <c r="BK236" s="778"/>
      <c r="BL236" s="778"/>
      <c r="BM236" s="785"/>
      <c r="BN236" s="786"/>
      <c r="BO236" s="786"/>
      <c r="BP236" s="786"/>
      <c r="BQ236" s="786"/>
      <c r="BR236" s="786"/>
      <c r="BS236" s="786"/>
      <c r="BT236" s="787"/>
      <c r="BU236" s="710"/>
      <c r="BV236" s="711"/>
      <c r="BW236" s="711"/>
      <c r="BX236" s="711"/>
      <c r="BY236" s="711"/>
      <c r="BZ236" s="712"/>
      <c r="CA236" s="710"/>
      <c r="CB236" s="711"/>
      <c r="CC236" s="711"/>
      <c r="CD236" s="711"/>
      <c r="CE236" s="712"/>
      <c r="CF236" s="710"/>
      <c r="CG236" s="711"/>
      <c r="CH236" s="711"/>
      <c r="CI236" s="711"/>
      <c r="CJ236" s="712"/>
      <c r="CK236" s="710"/>
      <c r="CL236" s="711"/>
      <c r="CM236" s="711"/>
      <c r="CN236" s="711"/>
      <c r="CO236" s="711"/>
      <c r="CP236" s="712"/>
      <c r="CQ236" s="710"/>
      <c r="CR236" s="711"/>
      <c r="CS236" s="711"/>
      <c r="CT236" s="711"/>
      <c r="CU236" s="711"/>
      <c r="CV236" s="712"/>
      <c r="CW236" s="710"/>
      <c r="CX236" s="711"/>
      <c r="CY236" s="711"/>
      <c r="CZ236" s="711"/>
      <c r="DA236" s="711"/>
      <c r="DB236" s="712"/>
      <c r="DC236" s="710"/>
      <c r="DD236" s="711"/>
      <c r="DE236" s="711"/>
      <c r="DF236" s="711"/>
      <c r="DG236" s="711"/>
      <c r="DH236" s="711"/>
      <c r="DI236" s="712"/>
      <c r="DJ236" s="710"/>
      <c r="DK236" s="711"/>
      <c r="DL236" s="711"/>
      <c r="DM236" s="711"/>
      <c r="DN236" s="711"/>
      <c r="DO236" s="712"/>
      <c r="DP236" s="710"/>
      <c r="DQ236" s="711"/>
      <c r="DR236" s="711"/>
      <c r="DS236" s="711"/>
      <c r="DT236" s="712"/>
      <c r="DV236" s="526"/>
      <c r="DW236" s="154"/>
      <c r="DX236" s="52"/>
      <c r="DY236" s="52"/>
      <c r="DZ236" s="52"/>
      <c r="EA236" s="52"/>
      <c r="EB236" s="52"/>
      <c r="EC236" s="52"/>
      <c r="ED236" s="52"/>
      <c r="EE236" s="52"/>
      <c r="EF236" s="52"/>
      <c r="EG236" s="52"/>
      <c r="EH236" s="52"/>
      <c r="EI236" s="52"/>
      <c r="EJ236" s="52"/>
    </row>
    <row r="237" spans="2:140" ht="6" customHeight="1" x14ac:dyDescent="0.25">
      <c r="B237" s="737">
        <v>167</v>
      </c>
      <c r="C237" s="738"/>
      <c r="D237" s="739"/>
      <c r="E237" s="746"/>
      <c r="F237" s="747"/>
      <c r="G237" s="747"/>
      <c r="H237" s="747"/>
      <c r="I237" s="747"/>
      <c r="J237" s="747"/>
      <c r="K237" s="747"/>
      <c r="L237" s="747"/>
      <c r="M237" s="747"/>
      <c r="N237" s="747"/>
      <c r="O237" s="747"/>
      <c r="P237" s="747"/>
      <c r="Q237" s="747"/>
      <c r="R237" s="748"/>
      <c r="S237" s="704"/>
      <c r="T237" s="705"/>
      <c r="U237" s="705"/>
      <c r="V237" s="705"/>
      <c r="W237" s="705"/>
      <c r="X237" s="706"/>
      <c r="Y237" s="755"/>
      <c r="Z237" s="756"/>
      <c r="AA237" s="756"/>
      <c r="AB237" s="756"/>
      <c r="AC237" s="756"/>
      <c r="AD237" s="756"/>
      <c r="AE237" s="756"/>
      <c r="AF237" s="757"/>
      <c r="AG237" s="755"/>
      <c r="AH237" s="756"/>
      <c r="AI237" s="756"/>
      <c r="AJ237" s="756"/>
      <c r="AK237" s="756"/>
      <c r="AL237" s="756"/>
      <c r="AM237" s="756"/>
      <c r="AN237" s="757"/>
      <c r="AO237" s="755"/>
      <c r="AP237" s="756"/>
      <c r="AQ237" s="756"/>
      <c r="AR237" s="756"/>
      <c r="AS237" s="756"/>
      <c r="AT237" s="756"/>
      <c r="AU237" s="756"/>
      <c r="AV237" s="757"/>
      <c r="AW237" s="764" t="str">
        <f>IF(AG237="","",AG237+AO237)</f>
        <v/>
      </c>
      <c r="AX237" s="765"/>
      <c r="AY237" s="765"/>
      <c r="AZ237" s="765"/>
      <c r="BA237" s="765"/>
      <c r="BB237" s="765"/>
      <c r="BC237" s="765"/>
      <c r="BD237" s="766"/>
      <c r="BE237" s="773"/>
      <c r="BF237" s="774"/>
      <c r="BG237" s="774"/>
      <c r="BH237" s="774"/>
      <c r="BI237" s="774"/>
      <c r="BJ237" s="774"/>
      <c r="BK237" s="774"/>
      <c r="BL237" s="774"/>
      <c r="BM237" s="779" t="str">
        <f>IF(BE237=0,"",BE237*12)</f>
        <v/>
      </c>
      <c r="BN237" s="780"/>
      <c r="BO237" s="780"/>
      <c r="BP237" s="780"/>
      <c r="BQ237" s="780"/>
      <c r="BR237" s="780"/>
      <c r="BS237" s="780"/>
      <c r="BT237" s="781"/>
      <c r="BU237" s="704"/>
      <c r="BV237" s="705"/>
      <c r="BW237" s="705"/>
      <c r="BX237" s="705"/>
      <c r="BY237" s="705"/>
      <c r="BZ237" s="706"/>
      <c r="CA237" s="704"/>
      <c r="CB237" s="705"/>
      <c r="CC237" s="705"/>
      <c r="CD237" s="705"/>
      <c r="CE237" s="706"/>
      <c r="CF237" s="704"/>
      <c r="CG237" s="705"/>
      <c r="CH237" s="705"/>
      <c r="CI237" s="705"/>
      <c r="CJ237" s="706"/>
      <c r="CK237" s="704"/>
      <c r="CL237" s="705"/>
      <c r="CM237" s="705"/>
      <c r="CN237" s="705"/>
      <c r="CO237" s="705"/>
      <c r="CP237" s="706"/>
      <c r="CQ237" s="704"/>
      <c r="CR237" s="705"/>
      <c r="CS237" s="705"/>
      <c r="CT237" s="705"/>
      <c r="CU237" s="705"/>
      <c r="CV237" s="706"/>
      <c r="CW237" s="704"/>
      <c r="CX237" s="705"/>
      <c r="CY237" s="705"/>
      <c r="CZ237" s="705"/>
      <c r="DA237" s="705"/>
      <c r="DB237" s="706"/>
      <c r="DC237" s="788"/>
      <c r="DD237" s="705"/>
      <c r="DE237" s="705"/>
      <c r="DF237" s="705"/>
      <c r="DG237" s="705"/>
      <c r="DH237" s="705"/>
      <c r="DI237" s="706"/>
      <c r="DJ237" s="704"/>
      <c r="DK237" s="705"/>
      <c r="DL237" s="705"/>
      <c r="DM237" s="705"/>
      <c r="DN237" s="705"/>
      <c r="DO237" s="706"/>
      <c r="DP237" s="704"/>
      <c r="DQ237" s="705"/>
      <c r="DR237" s="705"/>
      <c r="DS237" s="705"/>
      <c r="DT237" s="706"/>
      <c r="DV237" s="526"/>
      <c r="DW237" s="154"/>
      <c r="DX237" s="52"/>
      <c r="DY237" s="52"/>
      <c r="DZ237" s="52"/>
      <c r="EA237" s="52"/>
      <c r="EB237" s="52"/>
      <c r="EC237" s="52"/>
      <c r="ED237" s="52"/>
      <c r="EE237" s="52"/>
      <c r="EF237" s="52"/>
      <c r="EG237" s="52"/>
      <c r="EH237" s="52"/>
      <c r="EI237" s="52"/>
      <c r="EJ237" s="52"/>
    </row>
    <row r="238" spans="2:140" ht="6" customHeight="1" x14ac:dyDescent="0.25">
      <c r="B238" s="740"/>
      <c r="C238" s="741"/>
      <c r="D238" s="742"/>
      <c r="E238" s="749"/>
      <c r="F238" s="750"/>
      <c r="G238" s="750"/>
      <c r="H238" s="750"/>
      <c r="I238" s="750"/>
      <c r="J238" s="750"/>
      <c r="K238" s="750"/>
      <c r="L238" s="750"/>
      <c r="M238" s="750"/>
      <c r="N238" s="750"/>
      <c r="O238" s="750"/>
      <c r="P238" s="750"/>
      <c r="Q238" s="750"/>
      <c r="R238" s="751"/>
      <c r="S238" s="707"/>
      <c r="T238" s="708"/>
      <c r="U238" s="708"/>
      <c r="V238" s="708"/>
      <c r="W238" s="708"/>
      <c r="X238" s="709"/>
      <c r="Y238" s="758"/>
      <c r="Z238" s="759"/>
      <c r="AA238" s="759"/>
      <c r="AB238" s="759"/>
      <c r="AC238" s="759"/>
      <c r="AD238" s="759"/>
      <c r="AE238" s="759"/>
      <c r="AF238" s="760"/>
      <c r="AG238" s="758"/>
      <c r="AH238" s="759"/>
      <c r="AI238" s="759"/>
      <c r="AJ238" s="759"/>
      <c r="AK238" s="759"/>
      <c r="AL238" s="759"/>
      <c r="AM238" s="759"/>
      <c r="AN238" s="760"/>
      <c r="AO238" s="758"/>
      <c r="AP238" s="759"/>
      <c r="AQ238" s="759"/>
      <c r="AR238" s="759"/>
      <c r="AS238" s="759"/>
      <c r="AT238" s="759"/>
      <c r="AU238" s="759"/>
      <c r="AV238" s="760"/>
      <c r="AW238" s="767"/>
      <c r="AX238" s="768"/>
      <c r="AY238" s="768"/>
      <c r="AZ238" s="768"/>
      <c r="BA238" s="768"/>
      <c r="BB238" s="768"/>
      <c r="BC238" s="768"/>
      <c r="BD238" s="769"/>
      <c r="BE238" s="775"/>
      <c r="BF238" s="776"/>
      <c r="BG238" s="776"/>
      <c r="BH238" s="776"/>
      <c r="BI238" s="776"/>
      <c r="BJ238" s="776"/>
      <c r="BK238" s="776"/>
      <c r="BL238" s="776"/>
      <c r="BM238" s="782"/>
      <c r="BN238" s="783"/>
      <c r="BO238" s="783"/>
      <c r="BP238" s="783"/>
      <c r="BQ238" s="783"/>
      <c r="BR238" s="783"/>
      <c r="BS238" s="783"/>
      <c r="BT238" s="784"/>
      <c r="BU238" s="707"/>
      <c r="BV238" s="708"/>
      <c r="BW238" s="708"/>
      <c r="BX238" s="708"/>
      <c r="BY238" s="708"/>
      <c r="BZ238" s="709"/>
      <c r="CA238" s="707"/>
      <c r="CB238" s="708"/>
      <c r="CC238" s="708"/>
      <c r="CD238" s="708"/>
      <c r="CE238" s="709"/>
      <c r="CF238" s="707"/>
      <c r="CG238" s="708"/>
      <c r="CH238" s="708"/>
      <c r="CI238" s="708"/>
      <c r="CJ238" s="709"/>
      <c r="CK238" s="707"/>
      <c r="CL238" s="708"/>
      <c r="CM238" s="708"/>
      <c r="CN238" s="708"/>
      <c r="CO238" s="708"/>
      <c r="CP238" s="709"/>
      <c r="CQ238" s="707"/>
      <c r="CR238" s="708"/>
      <c r="CS238" s="708"/>
      <c r="CT238" s="708"/>
      <c r="CU238" s="708"/>
      <c r="CV238" s="709"/>
      <c r="CW238" s="707"/>
      <c r="CX238" s="708"/>
      <c r="CY238" s="708"/>
      <c r="CZ238" s="708"/>
      <c r="DA238" s="708"/>
      <c r="DB238" s="709"/>
      <c r="DC238" s="707"/>
      <c r="DD238" s="708"/>
      <c r="DE238" s="708"/>
      <c r="DF238" s="708"/>
      <c r="DG238" s="708"/>
      <c r="DH238" s="708"/>
      <c r="DI238" s="709"/>
      <c r="DJ238" s="707"/>
      <c r="DK238" s="708"/>
      <c r="DL238" s="708"/>
      <c r="DM238" s="708"/>
      <c r="DN238" s="708"/>
      <c r="DO238" s="709"/>
      <c r="DP238" s="707"/>
      <c r="DQ238" s="708"/>
      <c r="DR238" s="708"/>
      <c r="DS238" s="708"/>
      <c r="DT238" s="709"/>
      <c r="DV238" s="526"/>
      <c r="DW238" s="154"/>
      <c r="DX238" s="52"/>
      <c r="DY238" s="52"/>
      <c r="DZ238" s="52"/>
      <c r="EA238" s="52"/>
      <c r="EB238" s="52"/>
      <c r="EC238" s="52"/>
      <c r="ED238" s="52"/>
      <c r="EE238" s="52"/>
      <c r="EF238" s="52"/>
      <c r="EG238" s="52"/>
      <c r="EH238" s="52"/>
      <c r="EI238" s="52"/>
      <c r="EJ238" s="52"/>
    </row>
    <row r="239" spans="2:140" ht="6" customHeight="1" x14ac:dyDescent="0.25">
      <c r="B239" s="743"/>
      <c r="C239" s="744"/>
      <c r="D239" s="745"/>
      <c r="E239" s="752"/>
      <c r="F239" s="753"/>
      <c r="G239" s="753"/>
      <c r="H239" s="753"/>
      <c r="I239" s="753"/>
      <c r="J239" s="753"/>
      <c r="K239" s="753"/>
      <c r="L239" s="753"/>
      <c r="M239" s="753"/>
      <c r="N239" s="753"/>
      <c r="O239" s="753"/>
      <c r="P239" s="753"/>
      <c r="Q239" s="753"/>
      <c r="R239" s="754"/>
      <c r="S239" s="710"/>
      <c r="T239" s="711"/>
      <c r="U239" s="711"/>
      <c r="V239" s="711"/>
      <c r="W239" s="711"/>
      <c r="X239" s="712"/>
      <c r="Y239" s="761"/>
      <c r="Z239" s="762"/>
      <c r="AA239" s="762"/>
      <c r="AB239" s="762"/>
      <c r="AC239" s="762"/>
      <c r="AD239" s="762"/>
      <c r="AE239" s="762"/>
      <c r="AF239" s="763"/>
      <c r="AG239" s="761"/>
      <c r="AH239" s="762"/>
      <c r="AI239" s="762"/>
      <c r="AJ239" s="762"/>
      <c r="AK239" s="762"/>
      <c r="AL239" s="762"/>
      <c r="AM239" s="762"/>
      <c r="AN239" s="763"/>
      <c r="AO239" s="761"/>
      <c r="AP239" s="762"/>
      <c r="AQ239" s="762"/>
      <c r="AR239" s="762"/>
      <c r="AS239" s="762"/>
      <c r="AT239" s="762"/>
      <c r="AU239" s="762"/>
      <c r="AV239" s="763"/>
      <c r="AW239" s="770"/>
      <c r="AX239" s="771"/>
      <c r="AY239" s="771"/>
      <c r="AZ239" s="771"/>
      <c r="BA239" s="771"/>
      <c r="BB239" s="771"/>
      <c r="BC239" s="771"/>
      <c r="BD239" s="772"/>
      <c r="BE239" s="777"/>
      <c r="BF239" s="778"/>
      <c r="BG239" s="778"/>
      <c r="BH239" s="778"/>
      <c r="BI239" s="778"/>
      <c r="BJ239" s="778"/>
      <c r="BK239" s="778"/>
      <c r="BL239" s="778"/>
      <c r="BM239" s="785"/>
      <c r="BN239" s="786"/>
      <c r="BO239" s="786"/>
      <c r="BP239" s="786"/>
      <c r="BQ239" s="786"/>
      <c r="BR239" s="786"/>
      <c r="BS239" s="786"/>
      <c r="BT239" s="787"/>
      <c r="BU239" s="710"/>
      <c r="BV239" s="711"/>
      <c r="BW239" s="711"/>
      <c r="BX239" s="711"/>
      <c r="BY239" s="711"/>
      <c r="BZ239" s="712"/>
      <c r="CA239" s="710"/>
      <c r="CB239" s="711"/>
      <c r="CC239" s="711"/>
      <c r="CD239" s="711"/>
      <c r="CE239" s="712"/>
      <c r="CF239" s="710"/>
      <c r="CG239" s="711"/>
      <c r="CH239" s="711"/>
      <c r="CI239" s="711"/>
      <c r="CJ239" s="712"/>
      <c r="CK239" s="710"/>
      <c r="CL239" s="711"/>
      <c r="CM239" s="711"/>
      <c r="CN239" s="711"/>
      <c r="CO239" s="711"/>
      <c r="CP239" s="712"/>
      <c r="CQ239" s="710"/>
      <c r="CR239" s="711"/>
      <c r="CS239" s="711"/>
      <c r="CT239" s="711"/>
      <c r="CU239" s="711"/>
      <c r="CV239" s="712"/>
      <c r="CW239" s="710"/>
      <c r="CX239" s="711"/>
      <c r="CY239" s="711"/>
      <c r="CZ239" s="711"/>
      <c r="DA239" s="711"/>
      <c r="DB239" s="712"/>
      <c r="DC239" s="710"/>
      <c r="DD239" s="711"/>
      <c r="DE239" s="711"/>
      <c r="DF239" s="711"/>
      <c r="DG239" s="711"/>
      <c r="DH239" s="711"/>
      <c r="DI239" s="712"/>
      <c r="DJ239" s="710"/>
      <c r="DK239" s="711"/>
      <c r="DL239" s="711"/>
      <c r="DM239" s="711"/>
      <c r="DN239" s="711"/>
      <c r="DO239" s="712"/>
      <c r="DP239" s="710"/>
      <c r="DQ239" s="711"/>
      <c r="DR239" s="711"/>
      <c r="DS239" s="711"/>
      <c r="DT239" s="712"/>
      <c r="DV239" s="526"/>
      <c r="DW239" s="154"/>
      <c r="DX239" s="52"/>
      <c r="DY239" s="52"/>
      <c r="DZ239" s="52"/>
      <c r="EA239" s="52"/>
      <c r="EB239" s="52"/>
      <c r="EC239" s="52"/>
      <c r="ED239" s="52"/>
      <c r="EE239" s="52"/>
      <c r="EF239" s="52"/>
      <c r="EG239" s="52"/>
      <c r="EH239" s="52"/>
      <c r="EI239" s="52"/>
      <c r="EJ239" s="52"/>
    </row>
    <row r="240" spans="2:140" ht="6" customHeight="1" x14ac:dyDescent="0.25">
      <c r="B240" s="737">
        <v>168</v>
      </c>
      <c r="C240" s="738"/>
      <c r="D240" s="739"/>
      <c r="E240" s="746"/>
      <c r="F240" s="747"/>
      <c r="G240" s="747"/>
      <c r="H240" s="747"/>
      <c r="I240" s="747"/>
      <c r="J240" s="747"/>
      <c r="K240" s="747"/>
      <c r="L240" s="747"/>
      <c r="M240" s="747"/>
      <c r="N240" s="747"/>
      <c r="O240" s="747"/>
      <c r="P240" s="747"/>
      <c r="Q240" s="747"/>
      <c r="R240" s="748"/>
      <c r="S240" s="704"/>
      <c r="T240" s="705"/>
      <c r="U240" s="705"/>
      <c r="V240" s="705"/>
      <c r="W240" s="705"/>
      <c r="X240" s="706"/>
      <c r="Y240" s="755"/>
      <c r="Z240" s="756"/>
      <c r="AA240" s="756"/>
      <c r="AB240" s="756"/>
      <c r="AC240" s="756"/>
      <c r="AD240" s="756"/>
      <c r="AE240" s="756"/>
      <c r="AF240" s="757"/>
      <c r="AG240" s="755"/>
      <c r="AH240" s="756"/>
      <c r="AI240" s="756"/>
      <c r="AJ240" s="756"/>
      <c r="AK240" s="756"/>
      <c r="AL240" s="756"/>
      <c r="AM240" s="756"/>
      <c r="AN240" s="757"/>
      <c r="AO240" s="755"/>
      <c r="AP240" s="756"/>
      <c r="AQ240" s="756"/>
      <c r="AR240" s="756"/>
      <c r="AS240" s="756"/>
      <c r="AT240" s="756"/>
      <c r="AU240" s="756"/>
      <c r="AV240" s="757"/>
      <c r="AW240" s="764" t="str">
        <f>IF(AG240="","",AG240+AO240)</f>
        <v/>
      </c>
      <c r="AX240" s="765"/>
      <c r="AY240" s="765"/>
      <c r="AZ240" s="765"/>
      <c r="BA240" s="765"/>
      <c r="BB240" s="765"/>
      <c r="BC240" s="765"/>
      <c r="BD240" s="766"/>
      <c r="BE240" s="773"/>
      <c r="BF240" s="774"/>
      <c r="BG240" s="774"/>
      <c r="BH240" s="774"/>
      <c r="BI240" s="774"/>
      <c r="BJ240" s="774"/>
      <c r="BK240" s="774"/>
      <c r="BL240" s="774"/>
      <c r="BM240" s="779" t="str">
        <f>IF(BE240=0,"",BE240*12)</f>
        <v/>
      </c>
      <c r="BN240" s="780"/>
      <c r="BO240" s="780"/>
      <c r="BP240" s="780"/>
      <c r="BQ240" s="780"/>
      <c r="BR240" s="780"/>
      <c r="BS240" s="780"/>
      <c r="BT240" s="781"/>
      <c r="BU240" s="704"/>
      <c r="BV240" s="705"/>
      <c r="BW240" s="705"/>
      <c r="BX240" s="705"/>
      <c r="BY240" s="705"/>
      <c r="BZ240" s="706"/>
      <c r="CA240" s="704"/>
      <c r="CB240" s="705"/>
      <c r="CC240" s="705"/>
      <c r="CD240" s="705"/>
      <c r="CE240" s="706"/>
      <c r="CF240" s="704"/>
      <c r="CG240" s="705"/>
      <c r="CH240" s="705"/>
      <c r="CI240" s="705"/>
      <c r="CJ240" s="706"/>
      <c r="CK240" s="704"/>
      <c r="CL240" s="705"/>
      <c r="CM240" s="705"/>
      <c r="CN240" s="705"/>
      <c r="CO240" s="705"/>
      <c r="CP240" s="706"/>
      <c r="CQ240" s="704"/>
      <c r="CR240" s="705"/>
      <c r="CS240" s="705"/>
      <c r="CT240" s="705"/>
      <c r="CU240" s="705"/>
      <c r="CV240" s="706"/>
      <c r="CW240" s="704"/>
      <c r="CX240" s="705"/>
      <c r="CY240" s="705"/>
      <c r="CZ240" s="705"/>
      <c r="DA240" s="705"/>
      <c r="DB240" s="706"/>
      <c r="DC240" s="788"/>
      <c r="DD240" s="705"/>
      <c r="DE240" s="705"/>
      <c r="DF240" s="705"/>
      <c r="DG240" s="705"/>
      <c r="DH240" s="705"/>
      <c r="DI240" s="706"/>
      <c r="DJ240" s="704"/>
      <c r="DK240" s="705"/>
      <c r="DL240" s="705"/>
      <c r="DM240" s="705"/>
      <c r="DN240" s="705"/>
      <c r="DO240" s="706"/>
      <c r="DP240" s="704"/>
      <c r="DQ240" s="705"/>
      <c r="DR240" s="705"/>
      <c r="DS240" s="705"/>
      <c r="DT240" s="706"/>
      <c r="DV240" s="526"/>
      <c r="DW240" s="154"/>
      <c r="DX240" s="52"/>
      <c r="DY240" s="52"/>
      <c r="DZ240" s="52"/>
      <c r="EA240" s="52"/>
      <c r="EB240" s="52"/>
      <c r="EC240" s="52"/>
      <c r="ED240" s="52"/>
      <c r="EE240" s="52"/>
      <c r="EF240" s="52"/>
      <c r="EG240" s="52"/>
      <c r="EH240" s="52"/>
      <c r="EI240" s="52"/>
      <c r="EJ240" s="52"/>
    </row>
    <row r="241" spans="2:140" ht="6" customHeight="1" x14ac:dyDescent="0.25">
      <c r="B241" s="740"/>
      <c r="C241" s="741"/>
      <c r="D241" s="742"/>
      <c r="E241" s="749"/>
      <c r="F241" s="750"/>
      <c r="G241" s="750"/>
      <c r="H241" s="750"/>
      <c r="I241" s="750"/>
      <c r="J241" s="750"/>
      <c r="K241" s="750"/>
      <c r="L241" s="750"/>
      <c r="M241" s="750"/>
      <c r="N241" s="750"/>
      <c r="O241" s="750"/>
      <c r="P241" s="750"/>
      <c r="Q241" s="750"/>
      <c r="R241" s="751"/>
      <c r="S241" s="707"/>
      <c r="T241" s="708"/>
      <c r="U241" s="708"/>
      <c r="V241" s="708"/>
      <c r="W241" s="708"/>
      <c r="X241" s="709"/>
      <c r="Y241" s="758"/>
      <c r="Z241" s="759"/>
      <c r="AA241" s="759"/>
      <c r="AB241" s="759"/>
      <c r="AC241" s="759"/>
      <c r="AD241" s="759"/>
      <c r="AE241" s="759"/>
      <c r="AF241" s="760"/>
      <c r="AG241" s="758"/>
      <c r="AH241" s="759"/>
      <c r="AI241" s="759"/>
      <c r="AJ241" s="759"/>
      <c r="AK241" s="759"/>
      <c r="AL241" s="759"/>
      <c r="AM241" s="759"/>
      <c r="AN241" s="760"/>
      <c r="AO241" s="758"/>
      <c r="AP241" s="759"/>
      <c r="AQ241" s="759"/>
      <c r="AR241" s="759"/>
      <c r="AS241" s="759"/>
      <c r="AT241" s="759"/>
      <c r="AU241" s="759"/>
      <c r="AV241" s="760"/>
      <c r="AW241" s="767"/>
      <c r="AX241" s="768"/>
      <c r="AY241" s="768"/>
      <c r="AZ241" s="768"/>
      <c r="BA241" s="768"/>
      <c r="BB241" s="768"/>
      <c r="BC241" s="768"/>
      <c r="BD241" s="769"/>
      <c r="BE241" s="775"/>
      <c r="BF241" s="776"/>
      <c r="BG241" s="776"/>
      <c r="BH241" s="776"/>
      <c r="BI241" s="776"/>
      <c r="BJ241" s="776"/>
      <c r="BK241" s="776"/>
      <c r="BL241" s="776"/>
      <c r="BM241" s="782"/>
      <c r="BN241" s="783"/>
      <c r="BO241" s="783"/>
      <c r="BP241" s="783"/>
      <c r="BQ241" s="783"/>
      <c r="BR241" s="783"/>
      <c r="BS241" s="783"/>
      <c r="BT241" s="784"/>
      <c r="BU241" s="707"/>
      <c r="BV241" s="708"/>
      <c r="BW241" s="708"/>
      <c r="BX241" s="708"/>
      <c r="BY241" s="708"/>
      <c r="BZ241" s="709"/>
      <c r="CA241" s="707"/>
      <c r="CB241" s="708"/>
      <c r="CC241" s="708"/>
      <c r="CD241" s="708"/>
      <c r="CE241" s="709"/>
      <c r="CF241" s="707"/>
      <c r="CG241" s="708"/>
      <c r="CH241" s="708"/>
      <c r="CI241" s="708"/>
      <c r="CJ241" s="709"/>
      <c r="CK241" s="707"/>
      <c r="CL241" s="708"/>
      <c r="CM241" s="708"/>
      <c r="CN241" s="708"/>
      <c r="CO241" s="708"/>
      <c r="CP241" s="709"/>
      <c r="CQ241" s="707"/>
      <c r="CR241" s="708"/>
      <c r="CS241" s="708"/>
      <c r="CT241" s="708"/>
      <c r="CU241" s="708"/>
      <c r="CV241" s="709"/>
      <c r="CW241" s="707"/>
      <c r="CX241" s="708"/>
      <c r="CY241" s="708"/>
      <c r="CZ241" s="708"/>
      <c r="DA241" s="708"/>
      <c r="DB241" s="709"/>
      <c r="DC241" s="707"/>
      <c r="DD241" s="708"/>
      <c r="DE241" s="708"/>
      <c r="DF241" s="708"/>
      <c r="DG241" s="708"/>
      <c r="DH241" s="708"/>
      <c r="DI241" s="709"/>
      <c r="DJ241" s="707"/>
      <c r="DK241" s="708"/>
      <c r="DL241" s="708"/>
      <c r="DM241" s="708"/>
      <c r="DN241" s="708"/>
      <c r="DO241" s="709"/>
      <c r="DP241" s="707"/>
      <c r="DQ241" s="708"/>
      <c r="DR241" s="708"/>
      <c r="DS241" s="708"/>
      <c r="DT241" s="709"/>
      <c r="DV241" s="526"/>
      <c r="DW241" s="154"/>
      <c r="DX241" s="52"/>
      <c r="DY241" s="52"/>
      <c r="DZ241" s="52"/>
      <c r="EA241" s="52"/>
      <c r="EB241" s="52"/>
      <c r="EC241" s="52"/>
      <c r="ED241" s="52"/>
      <c r="EE241" s="52"/>
      <c r="EF241" s="52"/>
      <c r="EG241" s="52"/>
      <c r="EH241" s="52"/>
      <c r="EI241" s="52"/>
      <c r="EJ241" s="52"/>
    </row>
    <row r="242" spans="2:140" ht="6" customHeight="1" x14ac:dyDescent="0.25">
      <c r="B242" s="743"/>
      <c r="C242" s="744"/>
      <c r="D242" s="745"/>
      <c r="E242" s="752"/>
      <c r="F242" s="753"/>
      <c r="G242" s="753"/>
      <c r="H242" s="753"/>
      <c r="I242" s="753"/>
      <c r="J242" s="753"/>
      <c r="K242" s="753"/>
      <c r="L242" s="753"/>
      <c r="M242" s="753"/>
      <c r="N242" s="753"/>
      <c r="O242" s="753"/>
      <c r="P242" s="753"/>
      <c r="Q242" s="753"/>
      <c r="R242" s="754"/>
      <c r="S242" s="710"/>
      <c r="T242" s="711"/>
      <c r="U242" s="711"/>
      <c r="V242" s="711"/>
      <c r="W242" s="711"/>
      <c r="X242" s="712"/>
      <c r="Y242" s="761"/>
      <c r="Z242" s="762"/>
      <c r="AA242" s="762"/>
      <c r="AB242" s="762"/>
      <c r="AC242" s="762"/>
      <c r="AD242" s="762"/>
      <c r="AE242" s="762"/>
      <c r="AF242" s="763"/>
      <c r="AG242" s="761"/>
      <c r="AH242" s="762"/>
      <c r="AI242" s="762"/>
      <c r="AJ242" s="762"/>
      <c r="AK242" s="762"/>
      <c r="AL242" s="762"/>
      <c r="AM242" s="762"/>
      <c r="AN242" s="763"/>
      <c r="AO242" s="761"/>
      <c r="AP242" s="762"/>
      <c r="AQ242" s="762"/>
      <c r="AR242" s="762"/>
      <c r="AS242" s="762"/>
      <c r="AT242" s="762"/>
      <c r="AU242" s="762"/>
      <c r="AV242" s="763"/>
      <c r="AW242" s="770"/>
      <c r="AX242" s="771"/>
      <c r="AY242" s="771"/>
      <c r="AZ242" s="771"/>
      <c r="BA242" s="771"/>
      <c r="BB242" s="771"/>
      <c r="BC242" s="771"/>
      <c r="BD242" s="772"/>
      <c r="BE242" s="777"/>
      <c r="BF242" s="778"/>
      <c r="BG242" s="778"/>
      <c r="BH242" s="778"/>
      <c r="BI242" s="778"/>
      <c r="BJ242" s="778"/>
      <c r="BK242" s="778"/>
      <c r="BL242" s="778"/>
      <c r="BM242" s="785"/>
      <c r="BN242" s="786"/>
      <c r="BO242" s="786"/>
      <c r="BP242" s="786"/>
      <c r="BQ242" s="786"/>
      <c r="BR242" s="786"/>
      <c r="BS242" s="786"/>
      <c r="BT242" s="787"/>
      <c r="BU242" s="710"/>
      <c r="BV242" s="711"/>
      <c r="BW242" s="711"/>
      <c r="BX242" s="711"/>
      <c r="BY242" s="711"/>
      <c r="BZ242" s="712"/>
      <c r="CA242" s="710"/>
      <c r="CB242" s="711"/>
      <c r="CC242" s="711"/>
      <c r="CD242" s="711"/>
      <c r="CE242" s="712"/>
      <c r="CF242" s="710"/>
      <c r="CG242" s="711"/>
      <c r="CH242" s="711"/>
      <c r="CI242" s="711"/>
      <c r="CJ242" s="712"/>
      <c r="CK242" s="710"/>
      <c r="CL242" s="711"/>
      <c r="CM242" s="711"/>
      <c r="CN242" s="711"/>
      <c r="CO242" s="711"/>
      <c r="CP242" s="712"/>
      <c r="CQ242" s="710"/>
      <c r="CR242" s="711"/>
      <c r="CS242" s="711"/>
      <c r="CT242" s="711"/>
      <c r="CU242" s="711"/>
      <c r="CV242" s="712"/>
      <c r="CW242" s="710"/>
      <c r="CX242" s="711"/>
      <c r="CY242" s="711"/>
      <c r="CZ242" s="711"/>
      <c r="DA242" s="711"/>
      <c r="DB242" s="712"/>
      <c r="DC242" s="710"/>
      <c r="DD242" s="711"/>
      <c r="DE242" s="711"/>
      <c r="DF242" s="711"/>
      <c r="DG242" s="711"/>
      <c r="DH242" s="711"/>
      <c r="DI242" s="712"/>
      <c r="DJ242" s="710"/>
      <c r="DK242" s="711"/>
      <c r="DL242" s="711"/>
      <c r="DM242" s="711"/>
      <c r="DN242" s="711"/>
      <c r="DO242" s="712"/>
      <c r="DP242" s="710"/>
      <c r="DQ242" s="711"/>
      <c r="DR242" s="711"/>
      <c r="DS242" s="711"/>
      <c r="DT242" s="712"/>
      <c r="DV242" s="526"/>
      <c r="DW242" s="154"/>
      <c r="DX242" s="52"/>
      <c r="DY242" s="52"/>
      <c r="DZ242" s="52"/>
      <c r="EA242" s="52"/>
      <c r="EB242" s="52"/>
      <c r="EC242" s="52"/>
      <c r="ED242" s="52"/>
      <c r="EE242" s="52"/>
      <c r="EF242" s="52"/>
      <c r="EG242" s="52"/>
      <c r="EH242" s="52"/>
      <c r="EI242" s="52"/>
      <c r="EJ242" s="52"/>
    </row>
    <row r="243" spans="2:140" s="52" customFormat="1" ht="6" customHeight="1" x14ac:dyDescent="0.25">
      <c r="B243" s="737">
        <v>169</v>
      </c>
      <c r="C243" s="738"/>
      <c r="D243" s="739"/>
      <c r="E243" s="746"/>
      <c r="F243" s="747"/>
      <c r="G243" s="747"/>
      <c r="H243" s="747"/>
      <c r="I243" s="747"/>
      <c r="J243" s="747"/>
      <c r="K243" s="747"/>
      <c r="L243" s="747"/>
      <c r="M243" s="747"/>
      <c r="N243" s="747"/>
      <c r="O243" s="747"/>
      <c r="P243" s="747"/>
      <c r="Q243" s="747"/>
      <c r="R243" s="748"/>
      <c r="S243" s="704"/>
      <c r="T243" s="705"/>
      <c r="U243" s="705"/>
      <c r="V243" s="705"/>
      <c r="W243" s="705"/>
      <c r="X243" s="706"/>
      <c r="Y243" s="755"/>
      <c r="Z243" s="756"/>
      <c r="AA243" s="756"/>
      <c r="AB243" s="756"/>
      <c r="AC243" s="756"/>
      <c r="AD243" s="756"/>
      <c r="AE243" s="756"/>
      <c r="AF243" s="757"/>
      <c r="AG243" s="755"/>
      <c r="AH243" s="756"/>
      <c r="AI243" s="756"/>
      <c r="AJ243" s="756"/>
      <c r="AK243" s="756"/>
      <c r="AL243" s="756"/>
      <c r="AM243" s="756"/>
      <c r="AN243" s="757"/>
      <c r="AO243" s="755"/>
      <c r="AP243" s="756"/>
      <c r="AQ243" s="756"/>
      <c r="AR243" s="756"/>
      <c r="AS243" s="756"/>
      <c r="AT243" s="756"/>
      <c r="AU243" s="756"/>
      <c r="AV243" s="757"/>
      <c r="AW243" s="764" t="str">
        <f>IF(AG243="","",AG243+AO243)</f>
        <v/>
      </c>
      <c r="AX243" s="765"/>
      <c r="AY243" s="765"/>
      <c r="AZ243" s="765"/>
      <c r="BA243" s="765"/>
      <c r="BB243" s="765"/>
      <c r="BC243" s="765"/>
      <c r="BD243" s="766"/>
      <c r="BE243" s="773"/>
      <c r="BF243" s="774"/>
      <c r="BG243" s="774"/>
      <c r="BH243" s="774"/>
      <c r="BI243" s="774"/>
      <c r="BJ243" s="774"/>
      <c r="BK243" s="774"/>
      <c r="BL243" s="774"/>
      <c r="BM243" s="779" t="str">
        <f>IF(BE243=0,"",BE243*12)</f>
        <v/>
      </c>
      <c r="BN243" s="780"/>
      <c r="BO243" s="780"/>
      <c r="BP243" s="780"/>
      <c r="BQ243" s="780"/>
      <c r="BR243" s="780"/>
      <c r="BS243" s="780"/>
      <c r="BT243" s="781"/>
      <c r="BU243" s="704"/>
      <c r="BV243" s="705"/>
      <c r="BW243" s="705"/>
      <c r="BX243" s="705"/>
      <c r="BY243" s="705"/>
      <c r="BZ243" s="706"/>
      <c r="CA243" s="704"/>
      <c r="CB243" s="705"/>
      <c r="CC243" s="705"/>
      <c r="CD243" s="705"/>
      <c r="CE243" s="706"/>
      <c r="CF243" s="704"/>
      <c r="CG243" s="705"/>
      <c r="CH243" s="705"/>
      <c r="CI243" s="705"/>
      <c r="CJ243" s="706"/>
      <c r="CK243" s="704"/>
      <c r="CL243" s="705"/>
      <c r="CM243" s="705"/>
      <c r="CN243" s="705"/>
      <c r="CO243" s="705"/>
      <c r="CP243" s="706"/>
      <c r="CQ243" s="704"/>
      <c r="CR243" s="705"/>
      <c r="CS243" s="705"/>
      <c r="CT243" s="705"/>
      <c r="CU243" s="705"/>
      <c r="CV243" s="706"/>
      <c r="CW243" s="704"/>
      <c r="CX243" s="705"/>
      <c r="CY243" s="705"/>
      <c r="CZ243" s="705"/>
      <c r="DA243" s="705"/>
      <c r="DB243" s="706"/>
      <c r="DC243" s="788"/>
      <c r="DD243" s="705"/>
      <c r="DE243" s="705"/>
      <c r="DF243" s="705"/>
      <c r="DG243" s="705"/>
      <c r="DH243" s="705"/>
      <c r="DI243" s="706"/>
      <c r="DJ243" s="704"/>
      <c r="DK243" s="705"/>
      <c r="DL243" s="705"/>
      <c r="DM243" s="705"/>
      <c r="DN243" s="705"/>
      <c r="DO243" s="706"/>
      <c r="DP243" s="704"/>
      <c r="DQ243" s="705"/>
      <c r="DR243" s="705"/>
      <c r="DS243" s="705"/>
      <c r="DT243" s="706"/>
      <c r="DV243" s="526"/>
      <c r="DW243" s="154"/>
    </row>
    <row r="244" spans="2:140" s="52" customFormat="1" ht="6" customHeight="1" x14ac:dyDescent="0.25">
      <c r="B244" s="740"/>
      <c r="C244" s="741"/>
      <c r="D244" s="742"/>
      <c r="E244" s="749"/>
      <c r="F244" s="750"/>
      <c r="G244" s="750"/>
      <c r="H244" s="750"/>
      <c r="I244" s="750"/>
      <c r="J244" s="750"/>
      <c r="K244" s="750"/>
      <c r="L244" s="750"/>
      <c r="M244" s="750"/>
      <c r="N244" s="750"/>
      <c r="O244" s="750"/>
      <c r="P244" s="750"/>
      <c r="Q244" s="750"/>
      <c r="R244" s="751"/>
      <c r="S244" s="707"/>
      <c r="T244" s="708"/>
      <c r="U244" s="708"/>
      <c r="V244" s="708"/>
      <c r="W244" s="708"/>
      <c r="X244" s="709"/>
      <c r="Y244" s="758"/>
      <c r="Z244" s="759"/>
      <c r="AA244" s="759"/>
      <c r="AB244" s="759"/>
      <c r="AC244" s="759"/>
      <c r="AD244" s="759"/>
      <c r="AE244" s="759"/>
      <c r="AF244" s="760"/>
      <c r="AG244" s="758"/>
      <c r="AH244" s="759"/>
      <c r="AI244" s="759"/>
      <c r="AJ244" s="759"/>
      <c r="AK244" s="759"/>
      <c r="AL244" s="759"/>
      <c r="AM244" s="759"/>
      <c r="AN244" s="760"/>
      <c r="AO244" s="758"/>
      <c r="AP244" s="759"/>
      <c r="AQ244" s="759"/>
      <c r="AR244" s="759"/>
      <c r="AS244" s="759"/>
      <c r="AT244" s="759"/>
      <c r="AU244" s="759"/>
      <c r="AV244" s="760"/>
      <c r="AW244" s="767"/>
      <c r="AX244" s="768"/>
      <c r="AY244" s="768"/>
      <c r="AZ244" s="768"/>
      <c r="BA244" s="768"/>
      <c r="BB244" s="768"/>
      <c r="BC244" s="768"/>
      <c r="BD244" s="769"/>
      <c r="BE244" s="775"/>
      <c r="BF244" s="776"/>
      <c r="BG244" s="776"/>
      <c r="BH244" s="776"/>
      <c r="BI244" s="776"/>
      <c r="BJ244" s="776"/>
      <c r="BK244" s="776"/>
      <c r="BL244" s="776"/>
      <c r="BM244" s="782"/>
      <c r="BN244" s="783"/>
      <c r="BO244" s="783"/>
      <c r="BP244" s="783"/>
      <c r="BQ244" s="783"/>
      <c r="BR244" s="783"/>
      <c r="BS244" s="783"/>
      <c r="BT244" s="784"/>
      <c r="BU244" s="707"/>
      <c r="BV244" s="708"/>
      <c r="BW244" s="708"/>
      <c r="BX244" s="708"/>
      <c r="BY244" s="708"/>
      <c r="BZ244" s="709"/>
      <c r="CA244" s="707"/>
      <c r="CB244" s="708"/>
      <c r="CC244" s="708"/>
      <c r="CD244" s="708"/>
      <c r="CE244" s="709"/>
      <c r="CF244" s="707"/>
      <c r="CG244" s="708"/>
      <c r="CH244" s="708"/>
      <c r="CI244" s="708"/>
      <c r="CJ244" s="709"/>
      <c r="CK244" s="707"/>
      <c r="CL244" s="708"/>
      <c r="CM244" s="708"/>
      <c r="CN244" s="708"/>
      <c r="CO244" s="708"/>
      <c r="CP244" s="709"/>
      <c r="CQ244" s="707"/>
      <c r="CR244" s="708"/>
      <c r="CS244" s="708"/>
      <c r="CT244" s="708"/>
      <c r="CU244" s="708"/>
      <c r="CV244" s="709"/>
      <c r="CW244" s="707"/>
      <c r="CX244" s="708"/>
      <c r="CY244" s="708"/>
      <c r="CZ244" s="708"/>
      <c r="DA244" s="708"/>
      <c r="DB244" s="709"/>
      <c r="DC244" s="707"/>
      <c r="DD244" s="708"/>
      <c r="DE244" s="708"/>
      <c r="DF244" s="708"/>
      <c r="DG244" s="708"/>
      <c r="DH244" s="708"/>
      <c r="DI244" s="709"/>
      <c r="DJ244" s="707"/>
      <c r="DK244" s="708"/>
      <c r="DL244" s="708"/>
      <c r="DM244" s="708"/>
      <c r="DN244" s="708"/>
      <c r="DO244" s="709"/>
      <c r="DP244" s="707"/>
      <c r="DQ244" s="708"/>
      <c r="DR244" s="708"/>
      <c r="DS244" s="708"/>
      <c r="DT244" s="709"/>
      <c r="DV244" s="526"/>
      <c r="DW244" s="154"/>
    </row>
    <row r="245" spans="2:140" s="52" customFormat="1" ht="6" customHeight="1" x14ac:dyDescent="0.25">
      <c r="B245" s="743"/>
      <c r="C245" s="744"/>
      <c r="D245" s="745"/>
      <c r="E245" s="752"/>
      <c r="F245" s="753"/>
      <c r="G245" s="753"/>
      <c r="H245" s="753"/>
      <c r="I245" s="753"/>
      <c r="J245" s="753"/>
      <c r="K245" s="753"/>
      <c r="L245" s="753"/>
      <c r="M245" s="753"/>
      <c r="N245" s="753"/>
      <c r="O245" s="753"/>
      <c r="P245" s="753"/>
      <c r="Q245" s="753"/>
      <c r="R245" s="754"/>
      <c r="S245" s="710"/>
      <c r="T245" s="711"/>
      <c r="U245" s="711"/>
      <c r="V245" s="711"/>
      <c r="W245" s="711"/>
      <c r="X245" s="712"/>
      <c r="Y245" s="761"/>
      <c r="Z245" s="762"/>
      <c r="AA245" s="762"/>
      <c r="AB245" s="762"/>
      <c r="AC245" s="762"/>
      <c r="AD245" s="762"/>
      <c r="AE245" s="762"/>
      <c r="AF245" s="763"/>
      <c r="AG245" s="761"/>
      <c r="AH245" s="762"/>
      <c r="AI245" s="762"/>
      <c r="AJ245" s="762"/>
      <c r="AK245" s="762"/>
      <c r="AL245" s="762"/>
      <c r="AM245" s="762"/>
      <c r="AN245" s="763"/>
      <c r="AO245" s="761"/>
      <c r="AP245" s="762"/>
      <c r="AQ245" s="762"/>
      <c r="AR245" s="762"/>
      <c r="AS245" s="762"/>
      <c r="AT245" s="762"/>
      <c r="AU245" s="762"/>
      <c r="AV245" s="763"/>
      <c r="AW245" s="770"/>
      <c r="AX245" s="771"/>
      <c r="AY245" s="771"/>
      <c r="AZ245" s="771"/>
      <c r="BA245" s="771"/>
      <c r="BB245" s="771"/>
      <c r="BC245" s="771"/>
      <c r="BD245" s="772"/>
      <c r="BE245" s="777"/>
      <c r="BF245" s="778"/>
      <c r="BG245" s="778"/>
      <c r="BH245" s="778"/>
      <c r="BI245" s="778"/>
      <c r="BJ245" s="778"/>
      <c r="BK245" s="778"/>
      <c r="BL245" s="778"/>
      <c r="BM245" s="785"/>
      <c r="BN245" s="786"/>
      <c r="BO245" s="786"/>
      <c r="BP245" s="786"/>
      <c r="BQ245" s="786"/>
      <c r="BR245" s="786"/>
      <c r="BS245" s="786"/>
      <c r="BT245" s="787"/>
      <c r="BU245" s="710"/>
      <c r="BV245" s="711"/>
      <c r="BW245" s="711"/>
      <c r="BX245" s="711"/>
      <c r="BY245" s="711"/>
      <c r="BZ245" s="712"/>
      <c r="CA245" s="710"/>
      <c r="CB245" s="711"/>
      <c r="CC245" s="711"/>
      <c r="CD245" s="711"/>
      <c r="CE245" s="712"/>
      <c r="CF245" s="710"/>
      <c r="CG245" s="711"/>
      <c r="CH245" s="711"/>
      <c r="CI245" s="711"/>
      <c r="CJ245" s="712"/>
      <c r="CK245" s="710"/>
      <c r="CL245" s="711"/>
      <c r="CM245" s="711"/>
      <c r="CN245" s="711"/>
      <c r="CO245" s="711"/>
      <c r="CP245" s="712"/>
      <c r="CQ245" s="710"/>
      <c r="CR245" s="711"/>
      <c r="CS245" s="711"/>
      <c r="CT245" s="711"/>
      <c r="CU245" s="711"/>
      <c r="CV245" s="712"/>
      <c r="CW245" s="710"/>
      <c r="CX245" s="711"/>
      <c r="CY245" s="711"/>
      <c r="CZ245" s="711"/>
      <c r="DA245" s="711"/>
      <c r="DB245" s="712"/>
      <c r="DC245" s="710"/>
      <c r="DD245" s="711"/>
      <c r="DE245" s="711"/>
      <c r="DF245" s="711"/>
      <c r="DG245" s="711"/>
      <c r="DH245" s="711"/>
      <c r="DI245" s="712"/>
      <c r="DJ245" s="710"/>
      <c r="DK245" s="711"/>
      <c r="DL245" s="711"/>
      <c r="DM245" s="711"/>
      <c r="DN245" s="711"/>
      <c r="DO245" s="712"/>
      <c r="DP245" s="710"/>
      <c r="DQ245" s="711"/>
      <c r="DR245" s="711"/>
      <c r="DS245" s="711"/>
      <c r="DT245" s="712"/>
      <c r="DV245" s="526"/>
      <c r="DW245" s="154"/>
    </row>
    <row r="246" spans="2:140" s="52" customFormat="1" ht="6" customHeight="1" x14ac:dyDescent="0.25">
      <c r="B246" s="737">
        <v>170</v>
      </c>
      <c r="C246" s="738"/>
      <c r="D246" s="739"/>
      <c r="E246" s="746"/>
      <c r="F246" s="747"/>
      <c r="G246" s="747"/>
      <c r="H246" s="747"/>
      <c r="I246" s="747"/>
      <c r="J246" s="747"/>
      <c r="K246" s="747"/>
      <c r="L246" s="747"/>
      <c r="M246" s="747"/>
      <c r="N246" s="747"/>
      <c r="O246" s="747"/>
      <c r="P246" s="747"/>
      <c r="Q246" s="747"/>
      <c r="R246" s="748"/>
      <c r="S246" s="704"/>
      <c r="T246" s="705"/>
      <c r="U246" s="705"/>
      <c r="V246" s="705"/>
      <c r="W246" s="705"/>
      <c r="X246" s="706"/>
      <c r="Y246" s="755"/>
      <c r="Z246" s="756"/>
      <c r="AA246" s="756"/>
      <c r="AB246" s="756"/>
      <c r="AC246" s="756"/>
      <c r="AD246" s="756"/>
      <c r="AE246" s="756"/>
      <c r="AF246" s="757"/>
      <c r="AG246" s="755"/>
      <c r="AH246" s="756"/>
      <c r="AI246" s="756"/>
      <c r="AJ246" s="756"/>
      <c r="AK246" s="756"/>
      <c r="AL246" s="756"/>
      <c r="AM246" s="756"/>
      <c r="AN246" s="757"/>
      <c r="AO246" s="755"/>
      <c r="AP246" s="756"/>
      <c r="AQ246" s="756"/>
      <c r="AR246" s="756"/>
      <c r="AS246" s="756"/>
      <c r="AT246" s="756"/>
      <c r="AU246" s="756"/>
      <c r="AV246" s="757"/>
      <c r="AW246" s="764" t="str">
        <f>IF(AG246="","",AG246+AO246)</f>
        <v/>
      </c>
      <c r="AX246" s="765"/>
      <c r="AY246" s="765"/>
      <c r="AZ246" s="765"/>
      <c r="BA246" s="765"/>
      <c r="BB246" s="765"/>
      <c r="BC246" s="765"/>
      <c r="BD246" s="766"/>
      <c r="BE246" s="773"/>
      <c r="BF246" s="774"/>
      <c r="BG246" s="774"/>
      <c r="BH246" s="774"/>
      <c r="BI246" s="774"/>
      <c r="BJ246" s="774"/>
      <c r="BK246" s="774"/>
      <c r="BL246" s="774"/>
      <c r="BM246" s="779" t="str">
        <f>IF(BE246=0,"",BE246*12)</f>
        <v/>
      </c>
      <c r="BN246" s="780"/>
      <c r="BO246" s="780"/>
      <c r="BP246" s="780"/>
      <c r="BQ246" s="780"/>
      <c r="BR246" s="780"/>
      <c r="BS246" s="780"/>
      <c r="BT246" s="781"/>
      <c r="BU246" s="704"/>
      <c r="BV246" s="705"/>
      <c r="BW246" s="705"/>
      <c r="BX246" s="705"/>
      <c r="BY246" s="705"/>
      <c r="BZ246" s="706"/>
      <c r="CA246" s="704"/>
      <c r="CB246" s="705"/>
      <c r="CC246" s="705"/>
      <c r="CD246" s="705"/>
      <c r="CE246" s="706"/>
      <c r="CF246" s="704"/>
      <c r="CG246" s="705"/>
      <c r="CH246" s="705"/>
      <c r="CI246" s="705"/>
      <c r="CJ246" s="706"/>
      <c r="CK246" s="704"/>
      <c r="CL246" s="705"/>
      <c r="CM246" s="705"/>
      <c r="CN246" s="705"/>
      <c r="CO246" s="705"/>
      <c r="CP246" s="706"/>
      <c r="CQ246" s="704"/>
      <c r="CR246" s="705"/>
      <c r="CS246" s="705"/>
      <c r="CT246" s="705"/>
      <c r="CU246" s="705"/>
      <c r="CV246" s="706"/>
      <c r="CW246" s="704"/>
      <c r="CX246" s="705"/>
      <c r="CY246" s="705"/>
      <c r="CZ246" s="705"/>
      <c r="DA246" s="705"/>
      <c r="DB246" s="706"/>
      <c r="DC246" s="788"/>
      <c r="DD246" s="705"/>
      <c r="DE246" s="705"/>
      <c r="DF246" s="705"/>
      <c r="DG246" s="705"/>
      <c r="DH246" s="705"/>
      <c r="DI246" s="706"/>
      <c r="DJ246" s="704"/>
      <c r="DK246" s="705"/>
      <c r="DL246" s="705"/>
      <c r="DM246" s="705"/>
      <c r="DN246" s="705"/>
      <c r="DO246" s="706"/>
      <c r="DP246" s="704"/>
      <c r="DQ246" s="705"/>
      <c r="DR246" s="705"/>
      <c r="DS246" s="705"/>
      <c r="DT246" s="706"/>
      <c r="DV246" s="526"/>
      <c r="DW246" s="154"/>
    </row>
    <row r="247" spans="2:140" s="52" customFormat="1" ht="6" customHeight="1" x14ac:dyDescent="0.25">
      <c r="B247" s="740"/>
      <c r="C247" s="741"/>
      <c r="D247" s="742"/>
      <c r="E247" s="749"/>
      <c r="F247" s="750"/>
      <c r="G247" s="750"/>
      <c r="H247" s="750"/>
      <c r="I247" s="750"/>
      <c r="J247" s="750"/>
      <c r="K247" s="750"/>
      <c r="L247" s="750"/>
      <c r="M247" s="750"/>
      <c r="N247" s="750"/>
      <c r="O247" s="750"/>
      <c r="P247" s="750"/>
      <c r="Q247" s="750"/>
      <c r="R247" s="751"/>
      <c r="S247" s="707"/>
      <c r="T247" s="708"/>
      <c r="U247" s="708"/>
      <c r="V247" s="708"/>
      <c r="W247" s="708"/>
      <c r="X247" s="709"/>
      <c r="Y247" s="758"/>
      <c r="Z247" s="759"/>
      <c r="AA247" s="759"/>
      <c r="AB247" s="759"/>
      <c r="AC247" s="759"/>
      <c r="AD247" s="759"/>
      <c r="AE247" s="759"/>
      <c r="AF247" s="760"/>
      <c r="AG247" s="758"/>
      <c r="AH247" s="759"/>
      <c r="AI247" s="759"/>
      <c r="AJ247" s="759"/>
      <c r="AK247" s="759"/>
      <c r="AL247" s="759"/>
      <c r="AM247" s="759"/>
      <c r="AN247" s="760"/>
      <c r="AO247" s="758"/>
      <c r="AP247" s="759"/>
      <c r="AQ247" s="759"/>
      <c r="AR247" s="759"/>
      <c r="AS247" s="759"/>
      <c r="AT247" s="759"/>
      <c r="AU247" s="759"/>
      <c r="AV247" s="760"/>
      <c r="AW247" s="767"/>
      <c r="AX247" s="768"/>
      <c r="AY247" s="768"/>
      <c r="AZ247" s="768"/>
      <c r="BA247" s="768"/>
      <c r="BB247" s="768"/>
      <c r="BC247" s="768"/>
      <c r="BD247" s="769"/>
      <c r="BE247" s="775"/>
      <c r="BF247" s="776"/>
      <c r="BG247" s="776"/>
      <c r="BH247" s="776"/>
      <c r="BI247" s="776"/>
      <c r="BJ247" s="776"/>
      <c r="BK247" s="776"/>
      <c r="BL247" s="776"/>
      <c r="BM247" s="782"/>
      <c r="BN247" s="783"/>
      <c r="BO247" s="783"/>
      <c r="BP247" s="783"/>
      <c r="BQ247" s="783"/>
      <c r="BR247" s="783"/>
      <c r="BS247" s="783"/>
      <c r="BT247" s="784"/>
      <c r="BU247" s="707"/>
      <c r="BV247" s="708"/>
      <c r="BW247" s="708"/>
      <c r="BX247" s="708"/>
      <c r="BY247" s="708"/>
      <c r="BZ247" s="709"/>
      <c r="CA247" s="707"/>
      <c r="CB247" s="708"/>
      <c r="CC247" s="708"/>
      <c r="CD247" s="708"/>
      <c r="CE247" s="709"/>
      <c r="CF247" s="707"/>
      <c r="CG247" s="708"/>
      <c r="CH247" s="708"/>
      <c r="CI247" s="708"/>
      <c r="CJ247" s="709"/>
      <c r="CK247" s="707"/>
      <c r="CL247" s="708"/>
      <c r="CM247" s="708"/>
      <c r="CN247" s="708"/>
      <c r="CO247" s="708"/>
      <c r="CP247" s="709"/>
      <c r="CQ247" s="707"/>
      <c r="CR247" s="708"/>
      <c r="CS247" s="708"/>
      <c r="CT247" s="708"/>
      <c r="CU247" s="708"/>
      <c r="CV247" s="709"/>
      <c r="CW247" s="707"/>
      <c r="CX247" s="708"/>
      <c r="CY247" s="708"/>
      <c r="CZ247" s="708"/>
      <c r="DA247" s="708"/>
      <c r="DB247" s="709"/>
      <c r="DC247" s="707"/>
      <c r="DD247" s="708"/>
      <c r="DE247" s="708"/>
      <c r="DF247" s="708"/>
      <c r="DG247" s="708"/>
      <c r="DH247" s="708"/>
      <c r="DI247" s="709"/>
      <c r="DJ247" s="707"/>
      <c r="DK247" s="708"/>
      <c r="DL247" s="708"/>
      <c r="DM247" s="708"/>
      <c r="DN247" s="708"/>
      <c r="DO247" s="709"/>
      <c r="DP247" s="707"/>
      <c r="DQ247" s="708"/>
      <c r="DR247" s="708"/>
      <c r="DS247" s="708"/>
      <c r="DT247" s="709"/>
      <c r="DV247" s="526"/>
      <c r="DW247" s="154"/>
    </row>
    <row r="248" spans="2:140" s="52" customFormat="1" ht="6" customHeight="1" x14ac:dyDescent="0.25">
      <c r="B248" s="743"/>
      <c r="C248" s="744"/>
      <c r="D248" s="745"/>
      <c r="E248" s="752"/>
      <c r="F248" s="753"/>
      <c r="G248" s="753"/>
      <c r="H248" s="753"/>
      <c r="I248" s="753"/>
      <c r="J248" s="753"/>
      <c r="K248" s="753"/>
      <c r="L248" s="753"/>
      <c r="M248" s="753"/>
      <c r="N248" s="753"/>
      <c r="O248" s="753"/>
      <c r="P248" s="753"/>
      <c r="Q248" s="753"/>
      <c r="R248" s="754"/>
      <c r="S248" s="710"/>
      <c r="T248" s="711"/>
      <c r="U248" s="711"/>
      <c r="V248" s="711"/>
      <c r="W248" s="711"/>
      <c r="X248" s="712"/>
      <c r="Y248" s="761"/>
      <c r="Z248" s="762"/>
      <c r="AA248" s="762"/>
      <c r="AB248" s="762"/>
      <c r="AC248" s="762"/>
      <c r="AD248" s="762"/>
      <c r="AE248" s="762"/>
      <c r="AF248" s="763"/>
      <c r="AG248" s="761"/>
      <c r="AH248" s="762"/>
      <c r="AI248" s="762"/>
      <c r="AJ248" s="762"/>
      <c r="AK248" s="762"/>
      <c r="AL248" s="762"/>
      <c r="AM248" s="762"/>
      <c r="AN248" s="763"/>
      <c r="AO248" s="761"/>
      <c r="AP248" s="762"/>
      <c r="AQ248" s="762"/>
      <c r="AR248" s="762"/>
      <c r="AS248" s="762"/>
      <c r="AT248" s="762"/>
      <c r="AU248" s="762"/>
      <c r="AV248" s="763"/>
      <c r="AW248" s="770"/>
      <c r="AX248" s="771"/>
      <c r="AY248" s="771"/>
      <c r="AZ248" s="771"/>
      <c r="BA248" s="771"/>
      <c r="BB248" s="771"/>
      <c r="BC248" s="771"/>
      <c r="BD248" s="772"/>
      <c r="BE248" s="777"/>
      <c r="BF248" s="778"/>
      <c r="BG248" s="778"/>
      <c r="BH248" s="778"/>
      <c r="BI248" s="778"/>
      <c r="BJ248" s="778"/>
      <c r="BK248" s="778"/>
      <c r="BL248" s="778"/>
      <c r="BM248" s="785"/>
      <c r="BN248" s="786"/>
      <c r="BO248" s="786"/>
      <c r="BP248" s="786"/>
      <c r="BQ248" s="786"/>
      <c r="BR248" s="786"/>
      <c r="BS248" s="786"/>
      <c r="BT248" s="787"/>
      <c r="BU248" s="710"/>
      <c r="BV248" s="711"/>
      <c r="BW248" s="711"/>
      <c r="BX248" s="711"/>
      <c r="BY248" s="711"/>
      <c r="BZ248" s="712"/>
      <c r="CA248" s="710"/>
      <c r="CB248" s="711"/>
      <c r="CC248" s="711"/>
      <c r="CD248" s="711"/>
      <c r="CE248" s="712"/>
      <c r="CF248" s="710"/>
      <c r="CG248" s="711"/>
      <c r="CH248" s="711"/>
      <c r="CI248" s="711"/>
      <c r="CJ248" s="712"/>
      <c r="CK248" s="710"/>
      <c r="CL248" s="711"/>
      <c r="CM248" s="711"/>
      <c r="CN248" s="711"/>
      <c r="CO248" s="711"/>
      <c r="CP248" s="712"/>
      <c r="CQ248" s="710"/>
      <c r="CR248" s="711"/>
      <c r="CS248" s="711"/>
      <c r="CT248" s="711"/>
      <c r="CU248" s="711"/>
      <c r="CV248" s="712"/>
      <c r="CW248" s="710"/>
      <c r="CX248" s="711"/>
      <c r="CY248" s="711"/>
      <c r="CZ248" s="711"/>
      <c r="DA248" s="711"/>
      <c r="DB248" s="712"/>
      <c r="DC248" s="710"/>
      <c r="DD248" s="711"/>
      <c r="DE248" s="711"/>
      <c r="DF248" s="711"/>
      <c r="DG248" s="711"/>
      <c r="DH248" s="711"/>
      <c r="DI248" s="712"/>
      <c r="DJ248" s="710"/>
      <c r="DK248" s="711"/>
      <c r="DL248" s="711"/>
      <c r="DM248" s="711"/>
      <c r="DN248" s="711"/>
      <c r="DO248" s="712"/>
      <c r="DP248" s="710"/>
      <c r="DQ248" s="711"/>
      <c r="DR248" s="711"/>
      <c r="DS248" s="711"/>
      <c r="DT248" s="712"/>
      <c r="DV248" s="526"/>
      <c r="DW248" s="154"/>
    </row>
    <row r="249" spans="2:140" s="52" customFormat="1" ht="6" customHeight="1" x14ac:dyDescent="0.25">
      <c r="B249" s="737">
        <v>171</v>
      </c>
      <c r="C249" s="738"/>
      <c r="D249" s="739"/>
      <c r="E249" s="746"/>
      <c r="F249" s="747"/>
      <c r="G249" s="747"/>
      <c r="H249" s="747"/>
      <c r="I249" s="747"/>
      <c r="J249" s="747"/>
      <c r="K249" s="747"/>
      <c r="L249" s="747"/>
      <c r="M249" s="747"/>
      <c r="N249" s="747"/>
      <c r="O249" s="747"/>
      <c r="P249" s="747"/>
      <c r="Q249" s="747"/>
      <c r="R249" s="748"/>
      <c r="S249" s="704"/>
      <c r="T249" s="705"/>
      <c r="U249" s="705"/>
      <c r="V249" s="705"/>
      <c r="W249" s="705"/>
      <c r="X249" s="706"/>
      <c r="Y249" s="755"/>
      <c r="Z249" s="756"/>
      <c r="AA249" s="756"/>
      <c r="AB249" s="756"/>
      <c r="AC249" s="756"/>
      <c r="AD249" s="756"/>
      <c r="AE249" s="756"/>
      <c r="AF249" s="757"/>
      <c r="AG249" s="755"/>
      <c r="AH249" s="756"/>
      <c r="AI249" s="756"/>
      <c r="AJ249" s="756"/>
      <c r="AK249" s="756"/>
      <c r="AL249" s="756"/>
      <c r="AM249" s="756"/>
      <c r="AN249" s="757"/>
      <c r="AO249" s="755"/>
      <c r="AP249" s="756"/>
      <c r="AQ249" s="756"/>
      <c r="AR249" s="756"/>
      <c r="AS249" s="756"/>
      <c r="AT249" s="756"/>
      <c r="AU249" s="756"/>
      <c r="AV249" s="757"/>
      <c r="AW249" s="764" t="str">
        <f>IF(AG249="","",AG249+AO249)</f>
        <v/>
      </c>
      <c r="AX249" s="765"/>
      <c r="AY249" s="765"/>
      <c r="AZ249" s="765"/>
      <c r="BA249" s="765"/>
      <c r="BB249" s="765"/>
      <c r="BC249" s="765"/>
      <c r="BD249" s="766"/>
      <c r="BE249" s="773"/>
      <c r="BF249" s="774"/>
      <c r="BG249" s="774"/>
      <c r="BH249" s="774"/>
      <c r="BI249" s="774"/>
      <c r="BJ249" s="774"/>
      <c r="BK249" s="774"/>
      <c r="BL249" s="774"/>
      <c r="BM249" s="779" t="str">
        <f>IF(BE249=0,"",BE249*12)</f>
        <v/>
      </c>
      <c r="BN249" s="780"/>
      <c r="BO249" s="780"/>
      <c r="BP249" s="780"/>
      <c r="BQ249" s="780"/>
      <c r="BR249" s="780"/>
      <c r="BS249" s="780"/>
      <c r="BT249" s="781"/>
      <c r="BU249" s="704"/>
      <c r="BV249" s="705"/>
      <c r="BW249" s="705"/>
      <c r="BX249" s="705"/>
      <c r="BY249" s="705"/>
      <c r="BZ249" s="706"/>
      <c r="CA249" s="704"/>
      <c r="CB249" s="705"/>
      <c r="CC249" s="705"/>
      <c r="CD249" s="705"/>
      <c r="CE249" s="706"/>
      <c r="CF249" s="704"/>
      <c r="CG249" s="705"/>
      <c r="CH249" s="705"/>
      <c r="CI249" s="705"/>
      <c r="CJ249" s="706"/>
      <c r="CK249" s="704"/>
      <c r="CL249" s="705"/>
      <c r="CM249" s="705"/>
      <c r="CN249" s="705"/>
      <c r="CO249" s="705"/>
      <c r="CP249" s="706"/>
      <c r="CQ249" s="704"/>
      <c r="CR249" s="705"/>
      <c r="CS249" s="705"/>
      <c r="CT249" s="705"/>
      <c r="CU249" s="705"/>
      <c r="CV249" s="706"/>
      <c r="CW249" s="704"/>
      <c r="CX249" s="705"/>
      <c r="CY249" s="705"/>
      <c r="CZ249" s="705"/>
      <c r="DA249" s="705"/>
      <c r="DB249" s="706"/>
      <c r="DC249" s="788"/>
      <c r="DD249" s="705"/>
      <c r="DE249" s="705"/>
      <c r="DF249" s="705"/>
      <c r="DG249" s="705"/>
      <c r="DH249" s="705"/>
      <c r="DI249" s="706"/>
      <c r="DJ249" s="704"/>
      <c r="DK249" s="705"/>
      <c r="DL249" s="705"/>
      <c r="DM249" s="705"/>
      <c r="DN249" s="705"/>
      <c r="DO249" s="706"/>
      <c r="DP249" s="704"/>
      <c r="DQ249" s="705"/>
      <c r="DR249" s="705"/>
      <c r="DS249" s="705"/>
      <c r="DT249" s="706"/>
      <c r="DV249" s="526"/>
      <c r="DW249" s="154"/>
    </row>
    <row r="250" spans="2:140" s="52" customFormat="1" ht="6" customHeight="1" x14ac:dyDescent="0.25">
      <c r="B250" s="740"/>
      <c r="C250" s="741"/>
      <c r="D250" s="742"/>
      <c r="E250" s="749"/>
      <c r="F250" s="750"/>
      <c r="G250" s="750"/>
      <c r="H250" s="750"/>
      <c r="I250" s="750"/>
      <c r="J250" s="750"/>
      <c r="K250" s="750"/>
      <c r="L250" s="750"/>
      <c r="M250" s="750"/>
      <c r="N250" s="750"/>
      <c r="O250" s="750"/>
      <c r="P250" s="750"/>
      <c r="Q250" s="750"/>
      <c r="R250" s="751"/>
      <c r="S250" s="707"/>
      <c r="T250" s="708"/>
      <c r="U250" s="708"/>
      <c r="V250" s="708"/>
      <c r="W250" s="708"/>
      <c r="X250" s="709"/>
      <c r="Y250" s="758"/>
      <c r="Z250" s="759"/>
      <c r="AA250" s="759"/>
      <c r="AB250" s="759"/>
      <c r="AC250" s="759"/>
      <c r="AD250" s="759"/>
      <c r="AE250" s="759"/>
      <c r="AF250" s="760"/>
      <c r="AG250" s="758"/>
      <c r="AH250" s="759"/>
      <c r="AI250" s="759"/>
      <c r="AJ250" s="759"/>
      <c r="AK250" s="759"/>
      <c r="AL250" s="759"/>
      <c r="AM250" s="759"/>
      <c r="AN250" s="760"/>
      <c r="AO250" s="758"/>
      <c r="AP250" s="759"/>
      <c r="AQ250" s="759"/>
      <c r="AR250" s="759"/>
      <c r="AS250" s="759"/>
      <c r="AT250" s="759"/>
      <c r="AU250" s="759"/>
      <c r="AV250" s="760"/>
      <c r="AW250" s="767"/>
      <c r="AX250" s="768"/>
      <c r="AY250" s="768"/>
      <c r="AZ250" s="768"/>
      <c r="BA250" s="768"/>
      <c r="BB250" s="768"/>
      <c r="BC250" s="768"/>
      <c r="BD250" s="769"/>
      <c r="BE250" s="775"/>
      <c r="BF250" s="776"/>
      <c r="BG250" s="776"/>
      <c r="BH250" s="776"/>
      <c r="BI250" s="776"/>
      <c r="BJ250" s="776"/>
      <c r="BK250" s="776"/>
      <c r="BL250" s="776"/>
      <c r="BM250" s="782"/>
      <c r="BN250" s="783"/>
      <c r="BO250" s="783"/>
      <c r="BP250" s="783"/>
      <c r="BQ250" s="783"/>
      <c r="BR250" s="783"/>
      <c r="BS250" s="783"/>
      <c r="BT250" s="784"/>
      <c r="BU250" s="707"/>
      <c r="BV250" s="708"/>
      <c r="BW250" s="708"/>
      <c r="BX250" s="708"/>
      <c r="BY250" s="708"/>
      <c r="BZ250" s="709"/>
      <c r="CA250" s="707"/>
      <c r="CB250" s="708"/>
      <c r="CC250" s="708"/>
      <c r="CD250" s="708"/>
      <c r="CE250" s="709"/>
      <c r="CF250" s="707"/>
      <c r="CG250" s="708"/>
      <c r="CH250" s="708"/>
      <c r="CI250" s="708"/>
      <c r="CJ250" s="709"/>
      <c r="CK250" s="707"/>
      <c r="CL250" s="708"/>
      <c r="CM250" s="708"/>
      <c r="CN250" s="708"/>
      <c r="CO250" s="708"/>
      <c r="CP250" s="709"/>
      <c r="CQ250" s="707"/>
      <c r="CR250" s="708"/>
      <c r="CS250" s="708"/>
      <c r="CT250" s="708"/>
      <c r="CU250" s="708"/>
      <c r="CV250" s="709"/>
      <c r="CW250" s="707"/>
      <c r="CX250" s="708"/>
      <c r="CY250" s="708"/>
      <c r="CZ250" s="708"/>
      <c r="DA250" s="708"/>
      <c r="DB250" s="709"/>
      <c r="DC250" s="707"/>
      <c r="DD250" s="708"/>
      <c r="DE250" s="708"/>
      <c r="DF250" s="708"/>
      <c r="DG250" s="708"/>
      <c r="DH250" s="708"/>
      <c r="DI250" s="709"/>
      <c r="DJ250" s="707"/>
      <c r="DK250" s="708"/>
      <c r="DL250" s="708"/>
      <c r="DM250" s="708"/>
      <c r="DN250" s="708"/>
      <c r="DO250" s="709"/>
      <c r="DP250" s="707"/>
      <c r="DQ250" s="708"/>
      <c r="DR250" s="708"/>
      <c r="DS250" s="708"/>
      <c r="DT250" s="709"/>
      <c r="DV250" s="526"/>
      <c r="DW250" s="154"/>
    </row>
    <row r="251" spans="2:140" s="52" customFormat="1" ht="6" customHeight="1" x14ac:dyDescent="0.25">
      <c r="B251" s="743"/>
      <c r="C251" s="744"/>
      <c r="D251" s="745"/>
      <c r="E251" s="752"/>
      <c r="F251" s="753"/>
      <c r="G251" s="753"/>
      <c r="H251" s="753"/>
      <c r="I251" s="753"/>
      <c r="J251" s="753"/>
      <c r="K251" s="753"/>
      <c r="L251" s="753"/>
      <c r="M251" s="753"/>
      <c r="N251" s="753"/>
      <c r="O251" s="753"/>
      <c r="P251" s="753"/>
      <c r="Q251" s="753"/>
      <c r="R251" s="754"/>
      <c r="S251" s="710"/>
      <c r="T251" s="711"/>
      <c r="U251" s="711"/>
      <c r="V251" s="711"/>
      <c r="W251" s="711"/>
      <c r="X251" s="712"/>
      <c r="Y251" s="761"/>
      <c r="Z251" s="762"/>
      <c r="AA251" s="762"/>
      <c r="AB251" s="762"/>
      <c r="AC251" s="762"/>
      <c r="AD251" s="762"/>
      <c r="AE251" s="762"/>
      <c r="AF251" s="763"/>
      <c r="AG251" s="761"/>
      <c r="AH251" s="762"/>
      <c r="AI251" s="762"/>
      <c r="AJ251" s="762"/>
      <c r="AK251" s="762"/>
      <c r="AL251" s="762"/>
      <c r="AM251" s="762"/>
      <c r="AN251" s="763"/>
      <c r="AO251" s="761"/>
      <c r="AP251" s="762"/>
      <c r="AQ251" s="762"/>
      <c r="AR251" s="762"/>
      <c r="AS251" s="762"/>
      <c r="AT251" s="762"/>
      <c r="AU251" s="762"/>
      <c r="AV251" s="763"/>
      <c r="AW251" s="770"/>
      <c r="AX251" s="771"/>
      <c r="AY251" s="771"/>
      <c r="AZ251" s="771"/>
      <c r="BA251" s="771"/>
      <c r="BB251" s="771"/>
      <c r="BC251" s="771"/>
      <c r="BD251" s="772"/>
      <c r="BE251" s="777"/>
      <c r="BF251" s="778"/>
      <c r="BG251" s="778"/>
      <c r="BH251" s="778"/>
      <c r="BI251" s="778"/>
      <c r="BJ251" s="778"/>
      <c r="BK251" s="778"/>
      <c r="BL251" s="778"/>
      <c r="BM251" s="785"/>
      <c r="BN251" s="786"/>
      <c r="BO251" s="786"/>
      <c r="BP251" s="786"/>
      <c r="BQ251" s="786"/>
      <c r="BR251" s="786"/>
      <c r="BS251" s="786"/>
      <c r="BT251" s="787"/>
      <c r="BU251" s="710"/>
      <c r="BV251" s="711"/>
      <c r="BW251" s="711"/>
      <c r="BX251" s="711"/>
      <c r="BY251" s="711"/>
      <c r="BZ251" s="712"/>
      <c r="CA251" s="710"/>
      <c r="CB251" s="711"/>
      <c r="CC251" s="711"/>
      <c r="CD251" s="711"/>
      <c r="CE251" s="712"/>
      <c r="CF251" s="710"/>
      <c r="CG251" s="711"/>
      <c r="CH251" s="711"/>
      <c r="CI251" s="711"/>
      <c r="CJ251" s="712"/>
      <c r="CK251" s="710"/>
      <c r="CL251" s="711"/>
      <c r="CM251" s="711"/>
      <c r="CN251" s="711"/>
      <c r="CO251" s="711"/>
      <c r="CP251" s="712"/>
      <c r="CQ251" s="710"/>
      <c r="CR251" s="711"/>
      <c r="CS251" s="711"/>
      <c r="CT251" s="711"/>
      <c r="CU251" s="711"/>
      <c r="CV251" s="712"/>
      <c r="CW251" s="710"/>
      <c r="CX251" s="711"/>
      <c r="CY251" s="711"/>
      <c r="CZ251" s="711"/>
      <c r="DA251" s="711"/>
      <c r="DB251" s="712"/>
      <c r="DC251" s="710"/>
      <c r="DD251" s="711"/>
      <c r="DE251" s="711"/>
      <c r="DF251" s="711"/>
      <c r="DG251" s="711"/>
      <c r="DH251" s="711"/>
      <c r="DI251" s="712"/>
      <c r="DJ251" s="710"/>
      <c r="DK251" s="711"/>
      <c r="DL251" s="711"/>
      <c r="DM251" s="711"/>
      <c r="DN251" s="711"/>
      <c r="DO251" s="712"/>
      <c r="DP251" s="710"/>
      <c r="DQ251" s="711"/>
      <c r="DR251" s="711"/>
      <c r="DS251" s="711"/>
      <c r="DT251" s="712"/>
      <c r="DV251" s="526"/>
      <c r="DW251" s="154"/>
    </row>
    <row r="252" spans="2:140" s="52" customFormat="1" ht="6" customHeight="1" x14ac:dyDescent="0.25">
      <c r="B252" s="737">
        <v>172</v>
      </c>
      <c r="C252" s="738"/>
      <c r="D252" s="739"/>
      <c r="E252" s="746"/>
      <c r="F252" s="747"/>
      <c r="G252" s="747"/>
      <c r="H252" s="747"/>
      <c r="I252" s="747"/>
      <c r="J252" s="747"/>
      <c r="K252" s="747"/>
      <c r="L252" s="747"/>
      <c r="M252" s="747"/>
      <c r="N252" s="747"/>
      <c r="O252" s="747"/>
      <c r="P252" s="747"/>
      <c r="Q252" s="747"/>
      <c r="R252" s="748"/>
      <c r="S252" s="704"/>
      <c r="T252" s="705"/>
      <c r="U252" s="705"/>
      <c r="V252" s="705"/>
      <c r="W252" s="705"/>
      <c r="X252" s="706"/>
      <c r="Y252" s="755"/>
      <c r="Z252" s="756"/>
      <c r="AA252" s="756"/>
      <c r="AB252" s="756"/>
      <c r="AC252" s="756"/>
      <c r="AD252" s="756"/>
      <c r="AE252" s="756"/>
      <c r="AF252" s="757"/>
      <c r="AG252" s="755"/>
      <c r="AH252" s="756"/>
      <c r="AI252" s="756"/>
      <c r="AJ252" s="756"/>
      <c r="AK252" s="756"/>
      <c r="AL252" s="756"/>
      <c r="AM252" s="756"/>
      <c r="AN252" s="757"/>
      <c r="AO252" s="755"/>
      <c r="AP252" s="756"/>
      <c r="AQ252" s="756"/>
      <c r="AR252" s="756"/>
      <c r="AS252" s="756"/>
      <c r="AT252" s="756"/>
      <c r="AU252" s="756"/>
      <c r="AV252" s="757"/>
      <c r="AW252" s="764" t="str">
        <f>IF(AG252="","",AG252+AO252)</f>
        <v/>
      </c>
      <c r="AX252" s="765"/>
      <c r="AY252" s="765"/>
      <c r="AZ252" s="765"/>
      <c r="BA252" s="765"/>
      <c r="BB252" s="765"/>
      <c r="BC252" s="765"/>
      <c r="BD252" s="766"/>
      <c r="BE252" s="773"/>
      <c r="BF252" s="774"/>
      <c r="BG252" s="774"/>
      <c r="BH252" s="774"/>
      <c r="BI252" s="774"/>
      <c r="BJ252" s="774"/>
      <c r="BK252" s="774"/>
      <c r="BL252" s="774"/>
      <c r="BM252" s="779" t="str">
        <f>IF(BE252=0,"",BE252*12)</f>
        <v/>
      </c>
      <c r="BN252" s="780"/>
      <c r="BO252" s="780"/>
      <c r="BP252" s="780"/>
      <c r="BQ252" s="780"/>
      <c r="BR252" s="780"/>
      <c r="BS252" s="780"/>
      <c r="BT252" s="781"/>
      <c r="BU252" s="704"/>
      <c r="BV252" s="705"/>
      <c r="BW252" s="705"/>
      <c r="BX252" s="705"/>
      <c r="BY252" s="705"/>
      <c r="BZ252" s="706"/>
      <c r="CA252" s="704"/>
      <c r="CB252" s="705"/>
      <c r="CC252" s="705"/>
      <c r="CD252" s="705"/>
      <c r="CE252" s="706"/>
      <c r="CF252" s="704"/>
      <c r="CG252" s="705"/>
      <c r="CH252" s="705"/>
      <c r="CI252" s="705"/>
      <c r="CJ252" s="706"/>
      <c r="CK252" s="704"/>
      <c r="CL252" s="705"/>
      <c r="CM252" s="705"/>
      <c r="CN252" s="705"/>
      <c r="CO252" s="705"/>
      <c r="CP252" s="706"/>
      <c r="CQ252" s="704"/>
      <c r="CR252" s="705"/>
      <c r="CS252" s="705"/>
      <c r="CT252" s="705"/>
      <c r="CU252" s="705"/>
      <c r="CV252" s="706"/>
      <c r="CW252" s="704"/>
      <c r="CX252" s="705"/>
      <c r="CY252" s="705"/>
      <c r="CZ252" s="705"/>
      <c r="DA252" s="705"/>
      <c r="DB252" s="706"/>
      <c r="DC252" s="788"/>
      <c r="DD252" s="705"/>
      <c r="DE252" s="705"/>
      <c r="DF252" s="705"/>
      <c r="DG252" s="705"/>
      <c r="DH252" s="705"/>
      <c r="DI252" s="706"/>
      <c r="DJ252" s="704"/>
      <c r="DK252" s="705"/>
      <c r="DL252" s="705"/>
      <c r="DM252" s="705"/>
      <c r="DN252" s="705"/>
      <c r="DO252" s="706"/>
      <c r="DP252" s="704"/>
      <c r="DQ252" s="705"/>
      <c r="DR252" s="705"/>
      <c r="DS252" s="705"/>
      <c r="DT252" s="706"/>
      <c r="DU252" s="487"/>
      <c r="DV252" s="526"/>
      <c r="DW252" s="487"/>
      <c r="DX252" s="487"/>
      <c r="DY252" s="487"/>
      <c r="DZ252" s="487"/>
      <c r="EA252" s="487"/>
      <c r="EB252" s="487"/>
      <c r="EC252" s="487"/>
      <c r="ED252" s="487"/>
      <c r="EG252" s="154"/>
    </row>
    <row r="253" spans="2:140" s="52" customFormat="1" ht="6" customHeight="1" x14ac:dyDescent="0.25">
      <c r="B253" s="740"/>
      <c r="C253" s="741"/>
      <c r="D253" s="742"/>
      <c r="E253" s="749"/>
      <c r="F253" s="750"/>
      <c r="G253" s="750"/>
      <c r="H253" s="750"/>
      <c r="I253" s="750"/>
      <c r="J253" s="750"/>
      <c r="K253" s="750"/>
      <c r="L253" s="750"/>
      <c r="M253" s="750"/>
      <c r="N253" s="750"/>
      <c r="O253" s="750"/>
      <c r="P253" s="750"/>
      <c r="Q253" s="750"/>
      <c r="R253" s="751"/>
      <c r="S253" s="707"/>
      <c r="T253" s="708"/>
      <c r="U253" s="708"/>
      <c r="V253" s="708"/>
      <c r="W253" s="708"/>
      <c r="X253" s="709"/>
      <c r="Y253" s="758"/>
      <c r="Z253" s="759"/>
      <c r="AA253" s="759"/>
      <c r="AB253" s="759"/>
      <c r="AC253" s="759"/>
      <c r="AD253" s="759"/>
      <c r="AE253" s="759"/>
      <c r="AF253" s="760"/>
      <c r="AG253" s="758"/>
      <c r="AH253" s="759"/>
      <c r="AI253" s="759"/>
      <c r="AJ253" s="759"/>
      <c r="AK253" s="759"/>
      <c r="AL253" s="759"/>
      <c r="AM253" s="759"/>
      <c r="AN253" s="760"/>
      <c r="AO253" s="758"/>
      <c r="AP253" s="759"/>
      <c r="AQ253" s="759"/>
      <c r="AR253" s="759"/>
      <c r="AS253" s="759"/>
      <c r="AT253" s="759"/>
      <c r="AU253" s="759"/>
      <c r="AV253" s="760"/>
      <c r="AW253" s="767"/>
      <c r="AX253" s="768"/>
      <c r="AY253" s="768"/>
      <c r="AZ253" s="768"/>
      <c r="BA253" s="768"/>
      <c r="BB253" s="768"/>
      <c r="BC253" s="768"/>
      <c r="BD253" s="769"/>
      <c r="BE253" s="775"/>
      <c r="BF253" s="776"/>
      <c r="BG253" s="776"/>
      <c r="BH253" s="776"/>
      <c r="BI253" s="776"/>
      <c r="BJ253" s="776"/>
      <c r="BK253" s="776"/>
      <c r="BL253" s="776"/>
      <c r="BM253" s="782"/>
      <c r="BN253" s="783"/>
      <c r="BO253" s="783"/>
      <c r="BP253" s="783"/>
      <c r="BQ253" s="783"/>
      <c r="BR253" s="783"/>
      <c r="BS253" s="783"/>
      <c r="BT253" s="784"/>
      <c r="BU253" s="707"/>
      <c r="BV253" s="708"/>
      <c r="BW253" s="708"/>
      <c r="BX253" s="708"/>
      <c r="BY253" s="708"/>
      <c r="BZ253" s="709"/>
      <c r="CA253" s="707"/>
      <c r="CB253" s="708"/>
      <c r="CC253" s="708"/>
      <c r="CD253" s="708"/>
      <c r="CE253" s="709"/>
      <c r="CF253" s="707"/>
      <c r="CG253" s="708"/>
      <c r="CH253" s="708"/>
      <c r="CI253" s="708"/>
      <c r="CJ253" s="709"/>
      <c r="CK253" s="707"/>
      <c r="CL253" s="708"/>
      <c r="CM253" s="708"/>
      <c r="CN253" s="708"/>
      <c r="CO253" s="708"/>
      <c r="CP253" s="709"/>
      <c r="CQ253" s="707"/>
      <c r="CR253" s="708"/>
      <c r="CS253" s="708"/>
      <c r="CT253" s="708"/>
      <c r="CU253" s="708"/>
      <c r="CV253" s="709"/>
      <c r="CW253" s="707"/>
      <c r="CX253" s="708"/>
      <c r="CY253" s="708"/>
      <c r="CZ253" s="708"/>
      <c r="DA253" s="708"/>
      <c r="DB253" s="709"/>
      <c r="DC253" s="707"/>
      <c r="DD253" s="708"/>
      <c r="DE253" s="708"/>
      <c r="DF253" s="708"/>
      <c r="DG253" s="708"/>
      <c r="DH253" s="708"/>
      <c r="DI253" s="709"/>
      <c r="DJ253" s="707"/>
      <c r="DK253" s="708"/>
      <c r="DL253" s="708"/>
      <c r="DM253" s="708"/>
      <c r="DN253" s="708"/>
      <c r="DO253" s="709"/>
      <c r="DP253" s="707"/>
      <c r="DQ253" s="708"/>
      <c r="DR253" s="708"/>
      <c r="DS253" s="708"/>
      <c r="DT253" s="709"/>
      <c r="DV253" s="526"/>
    </row>
    <row r="254" spans="2:140" s="52" customFormat="1" ht="6" customHeight="1" x14ac:dyDescent="0.25">
      <c r="B254" s="743"/>
      <c r="C254" s="744"/>
      <c r="D254" s="745"/>
      <c r="E254" s="752"/>
      <c r="F254" s="753"/>
      <c r="G254" s="753"/>
      <c r="H254" s="753"/>
      <c r="I254" s="753"/>
      <c r="J254" s="753"/>
      <c r="K254" s="753"/>
      <c r="L254" s="753"/>
      <c r="M254" s="753"/>
      <c r="N254" s="753"/>
      <c r="O254" s="753"/>
      <c r="P254" s="753"/>
      <c r="Q254" s="753"/>
      <c r="R254" s="754"/>
      <c r="S254" s="710"/>
      <c r="T254" s="711"/>
      <c r="U254" s="711"/>
      <c r="V254" s="711"/>
      <c r="W254" s="711"/>
      <c r="X254" s="712"/>
      <c r="Y254" s="761"/>
      <c r="Z254" s="762"/>
      <c r="AA254" s="762"/>
      <c r="AB254" s="762"/>
      <c r="AC254" s="762"/>
      <c r="AD254" s="762"/>
      <c r="AE254" s="762"/>
      <c r="AF254" s="763"/>
      <c r="AG254" s="761"/>
      <c r="AH254" s="762"/>
      <c r="AI254" s="762"/>
      <c r="AJ254" s="762"/>
      <c r="AK254" s="762"/>
      <c r="AL254" s="762"/>
      <c r="AM254" s="762"/>
      <c r="AN254" s="763"/>
      <c r="AO254" s="761"/>
      <c r="AP254" s="762"/>
      <c r="AQ254" s="762"/>
      <c r="AR254" s="762"/>
      <c r="AS254" s="762"/>
      <c r="AT254" s="762"/>
      <c r="AU254" s="762"/>
      <c r="AV254" s="763"/>
      <c r="AW254" s="770"/>
      <c r="AX254" s="771"/>
      <c r="AY254" s="771"/>
      <c r="AZ254" s="771"/>
      <c r="BA254" s="771"/>
      <c r="BB254" s="771"/>
      <c r="BC254" s="771"/>
      <c r="BD254" s="772"/>
      <c r="BE254" s="777"/>
      <c r="BF254" s="778"/>
      <c r="BG254" s="778"/>
      <c r="BH254" s="778"/>
      <c r="BI254" s="778"/>
      <c r="BJ254" s="778"/>
      <c r="BK254" s="778"/>
      <c r="BL254" s="778"/>
      <c r="BM254" s="785"/>
      <c r="BN254" s="786"/>
      <c r="BO254" s="786"/>
      <c r="BP254" s="786"/>
      <c r="BQ254" s="786"/>
      <c r="BR254" s="786"/>
      <c r="BS254" s="786"/>
      <c r="BT254" s="787"/>
      <c r="BU254" s="710"/>
      <c r="BV254" s="711"/>
      <c r="BW254" s="711"/>
      <c r="BX254" s="711"/>
      <c r="BY254" s="711"/>
      <c r="BZ254" s="712"/>
      <c r="CA254" s="710"/>
      <c r="CB254" s="711"/>
      <c r="CC254" s="711"/>
      <c r="CD254" s="711"/>
      <c r="CE254" s="712"/>
      <c r="CF254" s="710"/>
      <c r="CG254" s="711"/>
      <c r="CH254" s="711"/>
      <c r="CI254" s="711"/>
      <c r="CJ254" s="712"/>
      <c r="CK254" s="710"/>
      <c r="CL254" s="711"/>
      <c r="CM254" s="711"/>
      <c r="CN254" s="711"/>
      <c r="CO254" s="711"/>
      <c r="CP254" s="712"/>
      <c r="CQ254" s="710"/>
      <c r="CR254" s="711"/>
      <c r="CS254" s="711"/>
      <c r="CT254" s="711"/>
      <c r="CU254" s="711"/>
      <c r="CV254" s="712"/>
      <c r="CW254" s="710"/>
      <c r="CX254" s="711"/>
      <c r="CY254" s="711"/>
      <c r="CZ254" s="711"/>
      <c r="DA254" s="711"/>
      <c r="DB254" s="712"/>
      <c r="DC254" s="710"/>
      <c r="DD254" s="711"/>
      <c r="DE254" s="711"/>
      <c r="DF254" s="711"/>
      <c r="DG254" s="711"/>
      <c r="DH254" s="711"/>
      <c r="DI254" s="712"/>
      <c r="DJ254" s="710"/>
      <c r="DK254" s="711"/>
      <c r="DL254" s="711"/>
      <c r="DM254" s="711"/>
      <c r="DN254" s="711"/>
      <c r="DO254" s="712"/>
      <c r="DP254" s="710"/>
      <c r="DQ254" s="711"/>
      <c r="DR254" s="711"/>
      <c r="DS254" s="711"/>
      <c r="DT254" s="712"/>
      <c r="DV254" s="526"/>
    </row>
    <row r="255" spans="2:140" s="52" customFormat="1" ht="6" customHeight="1" x14ac:dyDescent="0.25">
      <c r="B255" s="737">
        <v>173</v>
      </c>
      <c r="C255" s="738"/>
      <c r="D255" s="739"/>
      <c r="E255" s="746"/>
      <c r="F255" s="747"/>
      <c r="G255" s="747"/>
      <c r="H255" s="747"/>
      <c r="I255" s="747"/>
      <c r="J255" s="747"/>
      <c r="K255" s="747"/>
      <c r="L255" s="747"/>
      <c r="M255" s="747"/>
      <c r="N255" s="747"/>
      <c r="O255" s="747"/>
      <c r="P255" s="747"/>
      <c r="Q255" s="747"/>
      <c r="R255" s="748"/>
      <c r="S255" s="704"/>
      <c r="T255" s="705"/>
      <c r="U255" s="705"/>
      <c r="V255" s="705"/>
      <c r="W255" s="705"/>
      <c r="X255" s="706"/>
      <c r="Y255" s="755"/>
      <c r="Z255" s="756"/>
      <c r="AA255" s="756"/>
      <c r="AB255" s="756"/>
      <c r="AC255" s="756"/>
      <c r="AD255" s="756"/>
      <c r="AE255" s="756"/>
      <c r="AF255" s="757"/>
      <c r="AG255" s="755"/>
      <c r="AH255" s="756"/>
      <c r="AI255" s="756"/>
      <c r="AJ255" s="756"/>
      <c r="AK255" s="756"/>
      <c r="AL255" s="756"/>
      <c r="AM255" s="756"/>
      <c r="AN255" s="757"/>
      <c r="AO255" s="755"/>
      <c r="AP255" s="756"/>
      <c r="AQ255" s="756"/>
      <c r="AR255" s="756"/>
      <c r="AS255" s="756"/>
      <c r="AT255" s="756"/>
      <c r="AU255" s="756"/>
      <c r="AV255" s="757"/>
      <c r="AW255" s="764" t="str">
        <f>IF(AG255="","",AG255+AO255)</f>
        <v/>
      </c>
      <c r="AX255" s="765"/>
      <c r="AY255" s="765"/>
      <c r="AZ255" s="765"/>
      <c r="BA255" s="765"/>
      <c r="BB255" s="765"/>
      <c r="BC255" s="765"/>
      <c r="BD255" s="766"/>
      <c r="BE255" s="773"/>
      <c r="BF255" s="774"/>
      <c r="BG255" s="774"/>
      <c r="BH255" s="774"/>
      <c r="BI255" s="774"/>
      <c r="BJ255" s="774"/>
      <c r="BK255" s="774"/>
      <c r="BL255" s="774"/>
      <c r="BM255" s="779" t="str">
        <f>IF(BE255=0,"",BE255*12)</f>
        <v/>
      </c>
      <c r="BN255" s="780"/>
      <c r="BO255" s="780"/>
      <c r="BP255" s="780"/>
      <c r="BQ255" s="780"/>
      <c r="BR255" s="780"/>
      <c r="BS255" s="780"/>
      <c r="BT255" s="781"/>
      <c r="BU255" s="704"/>
      <c r="BV255" s="705"/>
      <c r="BW255" s="705"/>
      <c r="BX255" s="705"/>
      <c r="BY255" s="705"/>
      <c r="BZ255" s="706"/>
      <c r="CA255" s="704"/>
      <c r="CB255" s="705"/>
      <c r="CC255" s="705"/>
      <c r="CD255" s="705"/>
      <c r="CE255" s="706"/>
      <c r="CF255" s="704"/>
      <c r="CG255" s="705"/>
      <c r="CH255" s="705"/>
      <c r="CI255" s="705"/>
      <c r="CJ255" s="706"/>
      <c r="CK255" s="704"/>
      <c r="CL255" s="705"/>
      <c r="CM255" s="705"/>
      <c r="CN255" s="705"/>
      <c r="CO255" s="705"/>
      <c r="CP255" s="706"/>
      <c r="CQ255" s="704"/>
      <c r="CR255" s="705"/>
      <c r="CS255" s="705"/>
      <c r="CT255" s="705"/>
      <c r="CU255" s="705"/>
      <c r="CV255" s="706"/>
      <c r="CW255" s="704"/>
      <c r="CX255" s="705"/>
      <c r="CY255" s="705"/>
      <c r="CZ255" s="705"/>
      <c r="DA255" s="705"/>
      <c r="DB255" s="706"/>
      <c r="DC255" s="788"/>
      <c r="DD255" s="705"/>
      <c r="DE255" s="705"/>
      <c r="DF255" s="705"/>
      <c r="DG255" s="705"/>
      <c r="DH255" s="705"/>
      <c r="DI255" s="706"/>
      <c r="DJ255" s="704"/>
      <c r="DK255" s="705"/>
      <c r="DL255" s="705"/>
      <c r="DM255" s="705"/>
      <c r="DN255" s="705"/>
      <c r="DO255" s="706"/>
      <c r="DP255" s="704"/>
      <c r="DQ255" s="705"/>
      <c r="DR255" s="705"/>
      <c r="DS255" s="705"/>
      <c r="DT255" s="706"/>
      <c r="DV255" s="526"/>
    </row>
    <row r="256" spans="2:140" s="52" customFormat="1" ht="6" customHeight="1" x14ac:dyDescent="0.25">
      <c r="B256" s="740"/>
      <c r="C256" s="741"/>
      <c r="D256" s="742"/>
      <c r="E256" s="749"/>
      <c r="F256" s="750"/>
      <c r="G256" s="750"/>
      <c r="H256" s="750"/>
      <c r="I256" s="750"/>
      <c r="J256" s="750"/>
      <c r="K256" s="750"/>
      <c r="L256" s="750"/>
      <c r="M256" s="750"/>
      <c r="N256" s="750"/>
      <c r="O256" s="750"/>
      <c r="P256" s="750"/>
      <c r="Q256" s="750"/>
      <c r="R256" s="751"/>
      <c r="S256" s="707"/>
      <c r="T256" s="708"/>
      <c r="U256" s="708"/>
      <c r="V256" s="708"/>
      <c r="W256" s="708"/>
      <c r="X256" s="709"/>
      <c r="Y256" s="758"/>
      <c r="Z256" s="759"/>
      <c r="AA256" s="759"/>
      <c r="AB256" s="759"/>
      <c r="AC256" s="759"/>
      <c r="AD256" s="759"/>
      <c r="AE256" s="759"/>
      <c r="AF256" s="760"/>
      <c r="AG256" s="758"/>
      <c r="AH256" s="759"/>
      <c r="AI256" s="759"/>
      <c r="AJ256" s="759"/>
      <c r="AK256" s="759"/>
      <c r="AL256" s="759"/>
      <c r="AM256" s="759"/>
      <c r="AN256" s="760"/>
      <c r="AO256" s="758"/>
      <c r="AP256" s="759"/>
      <c r="AQ256" s="759"/>
      <c r="AR256" s="759"/>
      <c r="AS256" s="759"/>
      <c r="AT256" s="759"/>
      <c r="AU256" s="759"/>
      <c r="AV256" s="760"/>
      <c r="AW256" s="767"/>
      <c r="AX256" s="768"/>
      <c r="AY256" s="768"/>
      <c r="AZ256" s="768"/>
      <c r="BA256" s="768"/>
      <c r="BB256" s="768"/>
      <c r="BC256" s="768"/>
      <c r="BD256" s="769"/>
      <c r="BE256" s="775"/>
      <c r="BF256" s="776"/>
      <c r="BG256" s="776"/>
      <c r="BH256" s="776"/>
      <c r="BI256" s="776"/>
      <c r="BJ256" s="776"/>
      <c r="BK256" s="776"/>
      <c r="BL256" s="776"/>
      <c r="BM256" s="782"/>
      <c r="BN256" s="783"/>
      <c r="BO256" s="783"/>
      <c r="BP256" s="783"/>
      <c r="BQ256" s="783"/>
      <c r="BR256" s="783"/>
      <c r="BS256" s="783"/>
      <c r="BT256" s="784"/>
      <c r="BU256" s="707"/>
      <c r="BV256" s="708"/>
      <c r="BW256" s="708"/>
      <c r="BX256" s="708"/>
      <c r="BY256" s="708"/>
      <c r="BZ256" s="709"/>
      <c r="CA256" s="707"/>
      <c r="CB256" s="708"/>
      <c r="CC256" s="708"/>
      <c r="CD256" s="708"/>
      <c r="CE256" s="709"/>
      <c r="CF256" s="707"/>
      <c r="CG256" s="708"/>
      <c r="CH256" s="708"/>
      <c r="CI256" s="708"/>
      <c r="CJ256" s="709"/>
      <c r="CK256" s="707"/>
      <c r="CL256" s="708"/>
      <c r="CM256" s="708"/>
      <c r="CN256" s="708"/>
      <c r="CO256" s="708"/>
      <c r="CP256" s="709"/>
      <c r="CQ256" s="707"/>
      <c r="CR256" s="708"/>
      <c r="CS256" s="708"/>
      <c r="CT256" s="708"/>
      <c r="CU256" s="708"/>
      <c r="CV256" s="709"/>
      <c r="CW256" s="707"/>
      <c r="CX256" s="708"/>
      <c r="CY256" s="708"/>
      <c r="CZ256" s="708"/>
      <c r="DA256" s="708"/>
      <c r="DB256" s="709"/>
      <c r="DC256" s="707"/>
      <c r="DD256" s="708"/>
      <c r="DE256" s="708"/>
      <c r="DF256" s="708"/>
      <c r="DG256" s="708"/>
      <c r="DH256" s="708"/>
      <c r="DI256" s="709"/>
      <c r="DJ256" s="707"/>
      <c r="DK256" s="708"/>
      <c r="DL256" s="708"/>
      <c r="DM256" s="708"/>
      <c r="DN256" s="708"/>
      <c r="DO256" s="709"/>
      <c r="DP256" s="707"/>
      <c r="DQ256" s="708"/>
      <c r="DR256" s="708"/>
      <c r="DS256" s="708"/>
      <c r="DT256" s="709"/>
      <c r="DV256" s="526"/>
    </row>
    <row r="257" spans="2:126" s="52" customFormat="1" ht="6" customHeight="1" x14ac:dyDescent="0.25">
      <c r="B257" s="743"/>
      <c r="C257" s="744"/>
      <c r="D257" s="745"/>
      <c r="E257" s="752"/>
      <c r="F257" s="753"/>
      <c r="G257" s="753"/>
      <c r="H257" s="753"/>
      <c r="I257" s="753"/>
      <c r="J257" s="753"/>
      <c r="K257" s="753"/>
      <c r="L257" s="753"/>
      <c r="M257" s="753"/>
      <c r="N257" s="753"/>
      <c r="O257" s="753"/>
      <c r="P257" s="753"/>
      <c r="Q257" s="753"/>
      <c r="R257" s="754"/>
      <c r="S257" s="710"/>
      <c r="T257" s="711"/>
      <c r="U257" s="711"/>
      <c r="V257" s="711"/>
      <c r="W257" s="711"/>
      <c r="X257" s="712"/>
      <c r="Y257" s="761"/>
      <c r="Z257" s="762"/>
      <c r="AA257" s="762"/>
      <c r="AB257" s="762"/>
      <c r="AC257" s="762"/>
      <c r="AD257" s="762"/>
      <c r="AE257" s="762"/>
      <c r="AF257" s="763"/>
      <c r="AG257" s="761"/>
      <c r="AH257" s="762"/>
      <c r="AI257" s="762"/>
      <c r="AJ257" s="762"/>
      <c r="AK257" s="762"/>
      <c r="AL257" s="762"/>
      <c r="AM257" s="762"/>
      <c r="AN257" s="763"/>
      <c r="AO257" s="761"/>
      <c r="AP257" s="762"/>
      <c r="AQ257" s="762"/>
      <c r="AR257" s="762"/>
      <c r="AS257" s="762"/>
      <c r="AT257" s="762"/>
      <c r="AU257" s="762"/>
      <c r="AV257" s="763"/>
      <c r="AW257" s="770"/>
      <c r="AX257" s="771"/>
      <c r="AY257" s="771"/>
      <c r="AZ257" s="771"/>
      <c r="BA257" s="771"/>
      <c r="BB257" s="771"/>
      <c r="BC257" s="771"/>
      <c r="BD257" s="772"/>
      <c r="BE257" s="777"/>
      <c r="BF257" s="778"/>
      <c r="BG257" s="778"/>
      <c r="BH257" s="778"/>
      <c r="BI257" s="778"/>
      <c r="BJ257" s="778"/>
      <c r="BK257" s="778"/>
      <c r="BL257" s="778"/>
      <c r="BM257" s="785"/>
      <c r="BN257" s="786"/>
      <c r="BO257" s="786"/>
      <c r="BP257" s="786"/>
      <c r="BQ257" s="786"/>
      <c r="BR257" s="786"/>
      <c r="BS257" s="786"/>
      <c r="BT257" s="787"/>
      <c r="BU257" s="710"/>
      <c r="BV257" s="711"/>
      <c r="BW257" s="711"/>
      <c r="BX257" s="711"/>
      <c r="BY257" s="711"/>
      <c r="BZ257" s="712"/>
      <c r="CA257" s="710"/>
      <c r="CB257" s="711"/>
      <c r="CC257" s="711"/>
      <c r="CD257" s="711"/>
      <c r="CE257" s="712"/>
      <c r="CF257" s="710"/>
      <c r="CG257" s="711"/>
      <c r="CH257" s="711"/>
      <c r="CI257" s="711"/>
      <c r="CJ257" s="712"/>
      <c r="CK257" s="710"/>
      <c r="CL257" s="711"/>
      <c r="CM257" s="711"/>
      <c r="CN257" s="711"/>
      <c r="CO257" s="711"/>
      <c r="CP257" s="712"/>
      <c r="CQ257" s="710"/>
      <c r="CR257" s="711"/>
      <c r="CS257" s="711"/>
      <c r="CT257" s="711"/>
      <c r="CU257" s="711"/>
      <c r="CV257" s="712"/>
      <c r="CW257" s="710"/>
      <c r="CX257" s="711"/>
      <c r="CY257" s="711"/>
      <c r="CZ257" s="711"/>
      <c r="DA257" s="711"/>
      <c r="DB257" s="712"/>
      <c r="DC257" s="710"/>
      <c r="DD257" s="711"/>
      <c r="DE257" s="711"/>
      <c r="DF257" s="711"/>
      <c r="DG257" s="711"/>
      <c r="DH257" s="711"/>
      <c r="DI257" s="712"/>
      <c r="DJ257" s="710"/>
      <c r="DK257" s="711"/>
      <c r="DL257" s="711"/>
      <c r="DM257" s="711"/>
      <c r="DN257" s="711"/>
      <c r="DO257" s="712"/>
      <c r="DP257" s="710"/>
      <c r="DQ257" s="711"/>
      <c r="DR257" s="711"/>
      <c r="DS257" s="711"/>
      <c r="DT257" s="712"/>
      <c r="DV257" s="526"/>
    </row>
    <row r="258" spans="2:126" s="52" customFormat="1" ht="6" customHeight="1" x14ac:dyDescent="0.25">
      <c r="B258" s="737">
        <v>174</v>
      </c>
      <c r="C258" s="738"/>
      <c r="D258" s="739"/>
      <c r="E258" s="746"/>
      <c r="F258" s="747"/>
      <c r="G258" s="747"/>
      <c r="H258" s="747"/>
      <c r="I258" s="747"/>
      <c r="J258" s="747"/>
      <c r="K258" s="747"/>
      <c r="L258" s="747"/>
      <c r="M258" s="747"/>
      <c r="N258" s="747"/>
      <c r="O258" s="747"/>
      <c r="P258" s="747"/>
      <c r="Q258" s="747"/>
      <c r="R258" s="748"/>
      <c r="S258" s="704"/>
      <c r="T258" s="705"/>
      <c r="U258" s="705"/>
      <c r="V258" s="705"/>
      <c r="W258" s="705"/>
      <c r="X258" s="706"/>
      <c r="Y258" s="755"/>
      <c r="Z258" s="756"/>
      <c r="AA258" s="756"/>
      <c r="AB258" s="756"/>
      <c r="AC258" s="756"/>
      <c r="AD258" s="756"/>
      <c r="AE258" s="756"/>
      <c r="AF258" s="757"/>
      <c r="AG258" s="755"/>
      <c r="AH258" s="756"/>
      <c r="AI258" s="756"/>
      <c r="AJ258" s="756"/>
      <c r="AK258" s="756"/>
      <c r="AL258" s="756"/>
      <c r="AM258" s="756"/>
      <c r="AN258" s="757"/>
      <c r="AO258" s="755"/>
      <c r="AP258" s="756"/>
      <c r="AQ258" s="756"/>
      <c r="AR258" s="756"/>
      <c r="AS258" s="756"/>
      <c r="AT258" s="756"/>
      <c r="AU258" s="756"/>
      <c r="AV258" s="757"/>
      <c r="AW258" s="764" t="str">
        <f>IF(AG258="","",AG258+AO258)</f>
        <v/>
      </c>
      <c r="AX258" s="765"/>
      <c r="AY258" s="765"/>
      <c r="AZ258" s="765"/>
      <c r="BA258" s="765"/>
      <c r="BB258" s="765"/>
      <c r="BC258" s="765"/>
      <c r="BD258" s="766"/>
      <c r="BE258" s="773"/>
      <c r="BF258" s="774"/>
      <c r="BG258" s="774"/>
      <c r="BH258" s="774"/>
      <c r="BI258" s="774"/>
      <c r="BJ258" s="774"/>
      <c r="BK258" s="774"/>
      <c r="BL258" s="774"/>
      <c r="BM258" s="779" t="str">
        <f>IF(BE258=0,"",BE258*12)</f>
        <v/>
      </c>
      <c r="BN258" s="780"/>
      <c r="BO258" s="780"/>
      <c r="BP258" s="780"/>
      <c r="BQ258" s="780"/>
      <c r="BR258" s="780"/>
      <c r="BS258" s="780"/>
      <c r="BT258" s="781"/>
      <c r="BU258" s="704"/>
      <c r="BV258" s="705"/>
      <c r="BW258" s="705"/>
      <c r="BX258" s="705"/>
      <c r="BY258" s="705"/>
      <c r="BZ258" s="706"/>
      <c r="CA258" s="704"/>
      <c r="CB258" s="705"/>
      <c r="CC258" s="705"/>
      <c r="CD258" s="705"/>
      <c r="CE258" s="706"/>
      <c r="CF258" s="704"/>
      <c r="CG258" s="705"/>
      <c r="CH258" s="705"/>
      <c r="CI258" s="705"/>
      <c r="CJ258" s="706"/>
      <c r="CK258" s="704"/>
      <c r="CL258" s="705"/>
      <c r="CM258" s="705"/>
      <c r="CN258" s="705"/>
      <c r="CO258" s="705"/>
      <c r="CP258" s="706"/>
      <c r="CQ258" s="704"/>
      <c r="CR258" s="705"/>
      <c r="CS258" s="705"/>
      <c r="CT258" s="705"/>
      <c r="CU258" s="705"/>
      <c r="CV258" s="706"/>
      <c r="CW258" s="704"/>
      <c r="CX258" s="705"/>
      <c r="CY258" s="705"/>
      <c r="CZ258" s="705"/>
      <c r="DA258" s="705"/>
      <c r="DB258" s="706"/>
      <c r="DC258" s="788"/>
      <c r="DD258" s="705"/>
      <c r="DE258" s="705"/>
      <c r="DF258" s="705"/>
      <c r="DG258" s="705"/>
      <c r="DH258" s="705"/>
      <c r="DI258" s="706"/>
      <c r="DJ258" s="704"/>
      <c r="DK258" s="705"/>
      <c r="DL258" s="705"/>
      <c r="DM258" s="705"/>
      <c r="DN258" s="705"/>
      <c r="DO258" s="706"/>
      <c r="DP258" s="704"/>
      <c r="DQ258" s="705"/>
      <c r="DR258" s="705"/>
      <c r="DS258" s="705"/>
      <c r="DT258" s="706"/>
      <c r="DV258" s="526"/>
    </row>
    <row r="259" spans="2:126" s="52" customFormat="1" ht="6" customHeight="1" x14ac:dyDescent="0.25">
      <c r="B259" s="740"/>
      <c r="C259" s="741"/>
      <c r="D259" s="742"/>
      <c r="E259" s="749"/>
      <c r="F259" s="750"/>
      <c r="G259" s="750"/>
      <c r="H259" s="750"/>
      <c r="I259" s="750"/>
      <c r="J259" s="750"/>
      <c r="K259" s="750"/>
      <c r="L259" s="750"/>
      <c r="M259" s="750"/>
      <c r="N259" s="750"/>
      <c r="O259" s="750"/>
      <c r="P259" s="750"/>
      <c r="Q259" s="750"/>
      <c r="R259" s="751"/>
      <c r="S259" s="707"/>
      <c r="T259" s="708"/>
      <c r="U259" s="708"/>
      <c r="V259" s="708"/>
      <c r="W259" s="708"/>
      <c r="X259" s="709"/>
      <c r="Y259" s="758"/>
      <c r="Z259" s="759"/>
      <c r="AA259" s="759"/>
      <c r="AB259" s="759"/>
      <c r="AC259" s="759"/>
      <c r="AD259" s="759"/>
      <c r="AE259" s="759"/>
      <c r="AF259" s="760"/>
      <c r="AG259" s="758"/>
      <c r="AH259" s="759"/>
      <c r="AI259" s="759"/>
      <c r="AJ259" s="759"/>
      <c r="AK259" s="759"/>
      <c r="AL259" s="759"/>
      <c r="AM259" s="759"/>
      <c r="AN259" s="760"/>
      <c r="AO259" s="758"/>
      <c r="AP259" s="759"/>
      <c r="AQ259" s="759"/>
      <c r="AR259" s="759"/>
      <c r="AS259" s="759"/>
      <c r="AT259" s="759"/>
      <c r="AU259" s="759"/>
      <c r="AV259" s="760"/>
      <c r="AW259" s="767"/>
      <c r="AX259" s="768"/>
      <c r="AY259" s="768"/>
      <c r="AZ259" s="768"/>
      <c r="BA259" s="768"/>
      <c r="BB259" s="768"/>
      <c r="BC259" s="768"/>
      <c r="BD259" s="769"/>
      <c r="BE259" s="775"/>
      <c r="BF259" s="776"/>
      <c r="BG259" s="776"/>
      <c r="BH259" s="776"/>
      <c r="BI259" s="776"/>
      <c r="BJ259" s="776"/>
      <c r="BK259" s="776"/>
      <c r="BL259" s="776"/>
      <c r="BM259" s="782"/>
      <c r="BN259" s="783"/>
      <c r="BO259" s="783"/>
      <c r="BP259" s="783"/>
      <c r="BQ259" s="783"/>
      <c r="BR259" s="783"/>
      <c r="BS259" s="783"/>
      <c r="BT259" s="784"/>
      <c r="BU259" s="707"/>
      <c r="BV259" s="708"/>
      <c r="BW259" s="708"/>
      <c r="BX259" s="708"/>
      <c r="BY259" s="708"/>
      <c r="BZ259" s="709"/>
      <c r="CA259" s="707"/>
      <c r="CB259" s="708"/>
      <c r="CC259" s="708"/>
      <c r="CD259" s="708"/>
      <c r="CE259" s="709"/>
      <c r="CF259" s="707"/>
      <c r="CG259" s="708"/>
      <c r="CH259" s="708"/>
      <c r="CI259" s="708"/>
      <c r="CJ259" s="709"/>
      <c r="CK259" s="707"/>
      <c r="CL259" s="708"/>
      <c r="CM259" s="708"/>
      <c r="CN259" s="708"/>
      <c r="CO259" s="708"/>
      <c r="CP259" s="709"/>
      <c r="CQ259" s="707"/>
      <c r="CR259" s="708"/>
      <c r="CS259" s="708"/>
      <c r="CT259" s="708"/>
      <c r="CU259" s="708"/>
      <c r="CV259" s="709"/>
      <c r="CW259" s="707"/>
      <c r="CX259" s="708"/>
      <c r="CY259" s="708"/>
      <c r="CZ259" s="708"/>
      <c r="DA259" s="708"/>
      <c r="DB259" s="709"/>
      <c r="DC259" s="707"/>
      <c r="DD259" s="708"/>
      <c r="DE259" s="708"/>
      <c r="DF259" s="708"/>
      <c r="DG259" s="708"/>
      <c r="DH259" s="708"/>
      <c r="DI259" s="709"/>
      <c r="DJ259" s="707"/>
      <c r="DK259" s="708"/>
      <c r="DL259" s="708"/>
      <c r="DM259" s="708"/>
      <c r="DN259" s="708"/>
      <c r="DO259" s="709"/>
      <c r="DP259" s="707"/>
      <c r="DQ259" s="708"/>
      <c r="DR259" s="708"/>
      <c r="DS259" s="708"/>
      <c r="DT259" s="709"/>
      <c r="DV259" s="526"/>
    </row>
    <row r="260" spans="2:126" s="52" customFormat="1" ht="6" customHeight="1" x14ac:dyDescent="0.25">
      <c r="B260" s="743"/>
      <c r="C260" s="744"/>
      <c r="D260" s="745"/>
      <c r="E260" s="752"/>
      <c r="F260" s="753"/>
      <c r="G260" s="753"/>
      <c r="H260" s="753"/>
      <c r="I260" s="753"/>
      <c r="J260" s="753"/>
      <c r="K260" s="753"/>
      <c r="L260" s="753"/>
      <c r="M260" s="753"/>
      <c r="N260" s="753"/>
      <c r="O260" s="753"/>
      <c r="P260" s="753"/>
      <c r="Q260" s="753"/>
      <c r="R260" s="754"/>
      <c r="S260" s="710"/>
      <c r="T260" s="711"/>
      <c r="U260" s="711"/>
      <c r="V260" s="711"/>
      <c r="W260" s="711"/>
      <c r="X260" s="712"/>
      <c r="Y260" s="761"/>
      <c r="Z260" s="762"/>
      <c r="AA260" s="762"/>
      <c r="AB260" s="762"/>
      <c r="AC260" s="762"/>
      <c r="AD260" s="762"/>
      <c r="AE260" s="762"/>
      <c r="AF260" s="763"/>
      <c r="AG260" s="761"/>
      <c r="AH260" s="762"/>
      <c r="AI260" s="762"/>
      <c r="AJ260" s="762"/>
      <c r="AK260" s="762"/>
      <c r="AL260" s="762"/>
      <c r="AM260" s="762"/>
      <c r="AN260" s="763"/>
      <c r="AO260" s="761"/>
      <c r="AP260" s="762"/>
      <c r="AQ260" s="762"/>
      <c r="AR260" s="762"/>
      <c r="AS260" s="762"/>
      <c r="AT260" s="762"/>
      <c r="AU260" s="762"/>
      <c r="AV260" s="763"/>
      <c r="AW260" s="770"/>
      <c r="AX260" s="771"/>
      <c r="AY260" s="771"/>
      <c r="AZ260" s="771"/>
      <c r="BA260" s="771"/>
      <c r="BB260" s="771"/>
      <c r="BC260" s="771"/>
      <c r="BD260" s="772"/>
      <c r="BE260" s="777"/>
      <c r="BF260" s="778"/>
      <c r="BG260" s="778"/>
      <c r="BH260" s="778"/>
      <c r="BI260" s="778"/>
      <c r="BJ260" s="778"/>
      <c r="BK260" s="778"/>
      <c r="BL260" s="778"/>
      <c r="BM260" s="785"/>
      <c r="BN260" s="786"/>
      <c r="BO260" s="786"/>
      <c r="BP260" s="786"/>
      <c r="BQ260" s="786"/>
      <c r="BR260" s="786"/>
      <c r="BS260" s="786"/>
      <c r="BT260" s="787"/>
      <c r="BU260" s="710"/>
      <c r="BV260" s="711"/>
      <c r="BW260" s="711"/>
      <c r="BX260" s="711"/>
      <c r="BY260" s="711"/>
      <c r="BZ260" s="712"/>
      <c r="CA260" s="710"/>
      <c r="CB260" s="711"/>
      <c r="CC260" s="711"/>
      <c r="CD260" s="711"/>
      <c r="CE260" s="712"/>
      <c r="CF260" s="710"/>
      <c r="CG260" s="711"/>
      <c r="CH260" s="711"/>
      <c r="CI260" s="711"/>
      <c r="CJ260" s="712"/>
      <c r="CK260" s="710"/>
      <c r="CL260" s="711"/>
      <c r="CM260" s="711"/>
      <c r="CN260" s="711"/>
      <c r="CO260" s="711"/>
      <c r="CP260" s="712"/>
      <c r="CQ260" s="710"/>
      <c r="CR260" s="711"/>
      <c r="CS260" s="711"/>
      <c r="CT260" s="711"/>
      <c r="CU260" s="711"/>
      <c r="CV260" s="712"/>
      <c r="CW260" s="710"/>
      <c r="CX260" s="711"/>
      <c r="CY260" s="711"/>
      <c r="CZ260" s="711"/>
      <c r="DA260" s="711"/>
      <c r="DB260" s="712"/>
      <c r="DC260" s="710"/>
      <c r="DD260" s="711"/>
      <c r="DE260" s="711"/>
      <c r="DF260" s="711"/>
      <c r="DG260" s="711"/>
      <c r="DH260" s="711"/>
      <c r="DI260" s="712"/>
      <c r="DJ260" s="710"/>
      <c r="DK260" s="711"/>
      <c r="DL260" s="711"/>
      <c r="DM260" s="711"/>
      <c r="DN260" s="711"/>
      <c r="DO260" s="712"/>
      <c r="DP260" s="710"/>
      <c r="DQ260" s="711"/>
      <c r="DR260" s="711"/>
      <c r="DS260" s="711"/>
      <c r="DT260" s="712"/>
      <c r="DV260" s="526"/>
    </row>
    <row r="261" spans="2:126" s="175" customFormat="1" ht="6" customHeight="1" x14ac:dyDescent="0.25">
      <c r="B261" s="737">
        <v>175</v>
      </c>
      <c r="C261" s="738"/>
      <c r="D261" s="739"/>
      <c r="E261" s="746"/>
      <c r="F261" s="747"/>
      <c r="G261" s="747"/>
      <c r="H261" s="747"/>
      <c r="I261" s="747"/>
      <c r="J261" s="747"/>
      <c r="K261" s="747"/>
      <c r="L261" s="747"/>
      <c r="M261" s="747"/>
      <c r="N261" s="747"/>
      <c r="O261" s="747"/>
      <c r="P261" s="747"/>
      <c r="Q261" s="747"/>
      <c r="R261" s="748"/>
      <c r="S261" s="704"/>
      <c r="T261" s="705"/>
      <c r="U261" s="705"/>
      <c r="V261" s="705"/>
      <c r="W261" s="705"/>
      <c r="X261" s="706"/>
      <c r="Y261" s="755"/>
      <c r="Z261" s="756"/>
      <c r="AA261" s="756"/>
      <c r="AB261" s="756"/>
      <c r="AC261" s="756"/>
      <c r="AD261" s="756"/>
      <c r="AE261" s="756"/>
      <c r="AF261" s="757"/>
      <c r="AG261" s="755"/>
      <c r="AH261" s="756"/>
      <c r="AI261" s="756"/>
      <c r="AJ261" s="756"/>
      <c r="AK261" s="756"/>
      <c r="AL261" s="756"/>
      <c r="AM261" s="756"/>
      <c r="AN261" s="757"/>
      <c r="AO261" s="755"/>
      <c r="AP261" s="756"/>
      <c r="AQ261" s="756"/>
      <c r="AR261" s="756"/>
      <c r="AS261" s="756"/>
      <c r="AT261" s="756"/>
      <c r="AU261" s="756"/>
      <c r="AV261" s="757"/>
      <c r="AW261" s="764" t="str">
        <f>IF(AG261="","",AG261+AO261)</f>
        <v/>
      </c>
      <c r="AX261" s="765"/>
      <c r="AY261" s="765"/>
      <c r="AZ261" s="765"/>
      <c r="BA261" s="765"/>
      <c r="BB261" s="765"/>
      <c r="BC261" s="765"/>
      <c r="BD261" s="766"/>
      <c r="BE261" s="773"/>
      <c r="BF261" s="774"/>
      <c r="BG261" s="774"/>
      <c r="BH261" s="774"/>
      <c r="BI261" s="774"/>
      <c r="BJ261" s="774"/>
      <c r="BK261" s="774"/>
      <c r="BL261" s="774"/>
      <c r="BM261" s="779" t="str">
        <f>IF(BE261=0,"",BE261*12)</f>
        <v/>
      </c>
      <c r="BN261" s="780"/>
      <c r="BO261" s="780"/>
      <c r="BP261" s="780"/>
      <c r="BQ261" s="780"/>
      <c r="BR261" s="780"/>
      <c r="BS261" s="780"/>
      <c r="BT261" s="781"/>
      <c r="BU261" s="704"/>
      <c r="BV261" s="705"/>
      <c r="BW261" s="705"/>
      <c r="BX261" s="705"/>
      <c r="BY261" s="705"/>
      <c r="BZ261" s="706"/>
      <c r="CA261" s="704"/>
      <c r="CB261" s="705"/>
      <c r="CC261" s="705"/>
      <c r="CD261" s="705"/>
      <c r="CE261" s="706"/>
      <c r="CF261" s="704"/>
      <c r="CG261" s="705"/>
      <c r="CH261" s="705"/>
      <c r="CI261" s="705"/>
      <c r="CJ261" s="706"/>
      <c r="CK261" s="704"/>
      <c r="CL261" s="705"/>
      <c r="CM261" s="705"/>
      <c r="CN261" s="705"/>
      <c r="CO261" s="705"/>
      <c r="CP261" s="706"/>
      <c r="CQ261" s="704"/>
      <c r="CR261" s="705"/>
      <c r="CS261" s="705"/>
      <c r="CT261" s="705"/>
      <c r="CU261" s="705"/>
      <c r="CV261" s="706"/>
      <c r="CW261" s="704"/>
      <c r="CX261" s="705"/>
      <c r="CY261" s="705"/>
      <c r="CZ261" s="705"/>
      <c r="DA261" s="705"/>
      <c r="DB261" s="706"/>
      <c r="DC261" s="788"/>
      <c r="DD261" s="705"/>
      <c r="DE261" s="705"/>
      <c r="DF261" s="705"/>
      <c r="DG261" s="705"/>
      <c r="DH261" s="705"/>
      <c r="DI261" s="706"/>
      <c r="DJ261" s="704"/>
      <c r="DK261" s="705"/>
      <c r="DL261" s="705"/>
      <c r="DM261" s="705"/>
      <c r="DN261" s="705"/>
      <c r="DO261" s="706"/>
      <c r="DP261" s="704"/>
      <c r="DQ261" s="705"/>
      <c r="DR261" s="705"/>
      <c r="DS261" s="705"/>
      <c r="DT261" s="706"/>
      <c r="DV261" s="526"/>
    </row>
    <row r="262" spans="2:126" s="175" customFormat="1" ht="6" customHeight="1" x14ac:dyDescent="0.25">
      <c r="B262" s="740"/>
      <c r="C262" s="741"/>
      <c r="D262" s="742"/>
      <c r="E262" s="749"/>
      <c r="F262" s="750"/>
      <c r="G262" s="750"/>
      <c r="H262" s="750"/>
      <c r="I262" s="750"/>
      <c r="J262" s="750"/>
      <c r="K262" s="750"/>
      <c r="L262" s="750"/>
      <c r="M262" s="750"/>
      <c r="N262" s="750"/>
      <c r="O262" s="750"/>
      <c r="P262" s="750"/>
      <c r="Q262" s="750"/>
      <c r="R262" s="751"/>
      <c r="S262" s="707"/>
      <c r="T262" s="708"/>
      <c r="U262" s="708"/>
      <c r="V262" s="708"/>
      <c r="W262" s="708"/>
      <c r="X262" s="709"/>
      <c r="Y262" s="758"/>
      <c r="Z262" s="759"/>
      <c r="AA262" s="759"/>
      <c r="AB262" s="759"/>
      <c r="AC262" s="759"/>
      <c r="AD262" s="759"/>
      <c r="AE262" s="759"/>
      <c r="AF262" s="760"/>
      <c r="AG262" s="758"/>
      <c r="AH262" s="759"/>
      <c r="AI262" s="759"/>
      <c r="AJ262" s="759"/>
      <c r="AK262" s="759"/>
      <c r="AL262" s="759"/>
      <c r="AM262" s="759"/>
      <c r="AN262" s="760"/>
      <c r="AO262" s="758"/>
      <c r="AP262" s="759"/>
      <c r="AQ262" s="759"/>
      <c r="AR262" s="759"/>
      <c r="AS262" s="759"/>
      <c r="AT262" s="759"/>
      <c r="AU262" s="759"/>
      <c r="AV262" s="760"/>
      <c r="AW262" s="767"/>
      <c r="AX262" s="768"/>
      <c r="AY262" s="768"/>
      <c r="AZ262" s="768"/>
      <c r="BA262" s="768"/>
      <c r="BB262" s="768"/>
      <c r="BC262" s="768"/>
      <c r="BD262" s="769"/>
      <c r="BE262" s="775"/>
      <c r="BF262" s="776"/>
      <c r="BG262" s="776"/>
      <c r="BH262" s="776"/>
      <c r="BI262" s="776"/>
      <c r="BJ262" s="776"/>
      <c r="BK262" s="776"/>
      <c r="BL262" s="776"/>
      <c r="BM262" s="782"/>
      <c r="BN262" s="783"/>
      <c r="BO262" s="783"/>
      <c r="BP262" s="783"/>
      <c r="BQ262" s="783"/>
      <c r="BR262" s="783"/>
      <c r="BS262" s="783"/>
      <c r="BT262" s="784"/>
      <c r="BU262" s="707"/>
      <c r="BV262" s="708"/>
      <c r="BW262" s="708"/>
      <c r="BX262" s="708"/>
      <c r="BY262" s="708"/>
      <c r="BZ262" s="709"/>
      <c r="CA262" s="707"/>
      <c r="CB262" s="708"/>
      <c r="CC262" s="708"/>
      <c r="CD262" s="708"/>
      <c r="CE262" s="709"/>
      <c r="CF262" s="707"/>
      <c r="CG262" s="708"/>
      <c r="CH262" s="708"/>
      <c r="CI262" s="708"/>
      <c r="CJ262" s="709"/>
      <c r="CK262" s="707"/>
      <c r="CL262" s="708"/>
      <c r="CM262" s="708"/>
      <c r="CN262" s="708"/>
      <c r="CO262" s="708"/>
      <c r="CP262" s="709"/>
      <c r="CQ262" s="707"/>
      <c r="CR262" s="708"/>
      <c r="CS262" s="708"/>
      <c r="CT262" s="708"/>
      <c r="CU262" s="708"/>
      <c r="CV262" s="709"/>
      <c r="CW262" s="707"/>
      <c r="CX262" s="708"/>
      <c r="CY262" s="708"/>
      <c r="CZ262" s="708"/>
      <c r="DA262" s="708"/>
      <c r="DB262" s="709"/>
      <c r="DC262" s="707"/>
      <c r="DD262" s="708"/>
      <c r="DE262" s="708"/>
      <c r="DF262" s="708"/>
      <c r="DG262" s="708"/>
      <c r="DH262" s="708"/>
      <c r="DI262" s="709"/>
      <c r="DJ262" s="707"/>
      <c r="DK262" s="708"/>
      <c r="DL262" s="708"/>
      <c r="DM262" s="708"/>
      <c r="DN262" s="708"/>
      <c r="DO262" s="709"/>
      <c r="DP262" s="707"/>
      <c r="DQ262" s="708"/>
      <c r="DR262" s="708"/>
      <c r="DS262" s="708"/>
      <c r="DT262" s="709"/>
      <c r="DV262" s="526"/>
    </row>
    <row r="263" spans="2:126" s="175" customFormat="1" ht="6" customHeight="1" x14ac:dyDescent="0.25">
      <c r="B263" s="743"/>
      <c r="C263" s="744"/>
      <c r="D263" s="745"/>
      <c r="E263" s="752"/>
      <c r="F263" s="753"/>
      <c r="G263" s="753"/>
      <c r="H263" s="753"/>
      <c r="I263" s="753"/>
      <c r="J263" s="753"/>
      <c r="K263" s="753"/>
      <c r="L263" s="753"/>
      <c r="M263" s="753"/>
      <c r="N263" s="753"/>
      <c r="O263" s="753"/>
      <c r="P263" s="753"/>
      <c r="Q263" s="753"/>
      <c r="R263" s="754"/>
      <c r="S263" s="710"/>
      <c r="T263" s="711"/>
      <c r="U263" s="711"/>
      <c r="V263" s="711"/>
      <c r="W263" s="711"/>
      <c r="X263" s="712"/>
      <c r="Y263" s="761"/>
      <c r="Z263" s="762"/>
      <c r="AA263" s="762"/>
      <c r="AB263" s="762"/>
      <c r="AC263" s="762"/>
      <c r="AD263" s="762"/>
      <c r="AE263" s="762"/>
      <c r="AF263" s="763"/>
      <c r="AG263" s="761"/>
      <c r="AH263" s="762"/>
      <c r="AI263" s="762"/>
      <c r="AJ263" s="762"/>
      <c r="AK263" s="762"/>
      <c r="AL263" s="762"/>
      <c r="AM263" s="762"/>
      <c r="AN263" s="763"/>
      <c r="AO263" s="761"/>
      <c r="AP263" s="762"/>
      <c r="AQ263" s="762"/>
      <c r="AR263" s="762"/>
      <c r="AS263" s="762"/>
      <c r="AT263" s="762"/>
      <c r="AU263" s="762"/>
      <c r="AV263" s="763"/>
      <c r="AW263" s="770"/>
      <c r="AX263" s="771"/>
      <c r="AY263" s="771"/>
      <c r="AZ263" s="771"/>
      <c r="BA263" s="771"/>
      <c r="BB263" s="771"/>
      <c r="BC263" s="771"/>
      <c r="BD263" s="772"/>
      <c r="BE263" s="777"/>
      <c r="BF263" s="778"/>
      <c r="BG263" s="778"/>
      <c r="BH263" s="778"/>
      <c r="BI263" s="778"/>
      <c r="BJ263" s="778"/>
      <c r="BK263" s="778"/>
      <c r="BL263" s="778"/>
      <c r="BM263" s="785"/>
      <c r="BN263" s="786"/>
      <c r="BO263" s="786"/>
      <c r="BP263" s="786"/>
      <c r="BQ263" s="786"/>
      <c r="BR263" s="786"/>
      <c r="BS263" s="786"/>
      <c r="BT263" s="787"/>
      <c r="BU263" s="710"/>
      <c r="BV263" s="711"/>
      <c r="BW263" s="711"/>
      <c r="BX263" s="711"/>
      <c r="BY263" s="711"/>
      <c r="BZ263" s="712"/>
      <c r="CA263" s="710"/>
      <c r="CB263" s="711"/>
      <c r="CC263" s="711"/>
      <c r="CD263" s="711"/>
      <c r="CE263" s="712"/>
      <c r="CF263" s="710"/>
      <c r="CG263" s="711"/>
      <c r="CH263" s="711"/>
      <c r="CI263" s="711"/>
      <c r="CJ263" s="712"/>
      <c r="CK263" s="710"/>
      <c r="CL263" s="711"/>
      <c r="CM263" s="711"/>
      <c r="CN263" s="711"/>
      <c r="CO263" s="711"/>
      <c r="CP263" s="712"/>
      <c r="CQ263" s="710"/>
      <c r="CR263" s="711"/>
      <c r="CS263" s="711"/>
      <c r="CT263" s="711"/>
      <c r="CU263" s="711"/>
      <c r="CV263" s="712"/>
      <c r="CW263" s="710"/>
      <c r="CX263" s="711"/>
      <c r="CY263" s="711"/>
      <c r="CZ263" s="711"/>
      <c r="DA263" s="711"/>
      <c r="DB263" s="712"/>
      <c r="DC263" s="710"/>
      <c r="DD263" s="711"/>
      <c r="DE263" s="711"/>
      <c r="DF263" s="711"/>
      <c r="DG263" s="711"/>
      <c r="DH263" s="711"/>
      <c r="DI263" s="712"/>
      <c r="DJ263" s="710"/>
      <c r="DK263" s="711"/>
      <c r="DL263" s="711"/>
      <c r="DM263" s="711"/>
      <c r="DN263" s="711"/>
      <c r="DO263" s="712"/>
      <c r="DP263" s="710"/>
      <c r="DQ263" s="711"/>
      <c r="DR263" s="711"/>
      <c r="DS263" s="711"/>
      <c r="DT263" s="712"/>
      <c r="DV263" s="527"/>
    </row>
    <row r="264" spans="2:126" s="175" customFormat="1" ht="6" customHeight="1" x14ac:dyDescent="0.25">
      <c r="B264" s="737">
        <v>176</v>
      </c>
      <c r="C264" s="738"/>
      <c r="D264" s="739"/>
      <c r="E264" s="746"/>
      <c r="F264" s="747"/>
      <c r="G264" s="747"/>
      <c r="H264" s="747"/>
      <c r="I264" s="747"/>
      <c r="J264" s="747"/>
      <c r="K264" s="747"/>
      <c r="L264" s="747"/>
      <c r="M264" s="747"/>
      <c r="N264" s="747"/>
      <c r="O264" s="747"/>
      <c r="P264" s="747"/>
      <c r="Q264" s="747"/>
      <c r="R264" s="748"/>
      <c r="S264" s="704"/>
      <c r="T264" s="705"/>
      <c r="U264" s="705"/>
      <c r="V264" s="705"/>
      <c r="W264" s="705"/>
      <c r="X264" s="706"/>
      <c r="Y264" s="755"/>
      <c r="Z264" s="756"/>
      <c r="AA264" s="756"/>
      <c r="AB264" s="756"/>
      <c r="AC264" s="756"/>
      <c r="AD264" s="756"/>
      <c r="AE264" s="756"/>
      <c r="AF264" s="757"/>
      <c r="AG264" s="755"/>
      <c r="AH264" s="756"/>
      <c r="AI264" s="756"/>
      <c r="AJ264" s="756"/>
      <c r="AK264" s="756"/>
      <c r="AL264" s="756"/>
      <c r="AM264" s="756"/>
      <c r="AN264" s="757"/>
      <c r="AO264" s="755"/>
      <c r="AP264" s="756"/>
      <c r="AQ264" s="756"/>
      <c r="AR264" s="756"/>
      <c r="AS264" s="756"/>
      <c r="AT264" s="756"/>
      <c r="AU264" s="756"/>
      <c r="AV264" s="757"/>
      <c r="AW264" s="764" t="str">
        <f>IF(AG264="","",AG264+AO264)</f>
        <v/>
      </c>
      <c r="AX264" s="765"/>
      <c r="AY264" s="765"/>
      <c r="AZ264" s="765"/>
      <c r="BA264" s="765"/>
      <c r="BB264" s="765"/>
      <c r="BC264" s="765"/>
      <c r="BD264" s="766"/>
      <c r="BE264" s="773"/>
      <c r="BF264" s="774"/>
      <c r="BG264" s="774"/>
      <c r="BH264" s="774"/>
      <c r="BI264" s="774"/>
      <c r="BJ264" s="774"/>
      <c r="BK264" s="774"/>
      <c r="BL264" s="774"/>
      <c r="BM264" s="779" t="str">
        <f>IF(BE264=0,"",BE264*12)</f>
        <v/>
      </c>
      <c r="BN264" s="780"/>
      <c r="BO264" s="780"/>
      <c r="BP264" s="780"/>
      <c r="BQ264" s="780"/>
      <c r="BR264" s="780"/>
      <c r="BS264" s="780"/>
      <c r="BT264" s="781"/>
      <c r="BU264" s="704"/>
      <c r="BV264" s="705"/>
      <c r="BW264" s="705"/>
      <c r="BX264" s="705"/>
      <c r="BY264" s="705"/>
      <c r="BZ264" s="706"/>
      <c r="CA264" s="704"/>
      <c r="CB264" s="705"/>
      <c r="CC264" s="705"/>
      <c r="CD264" s="705"/>
      <c r="CE264" s="706"/>
      <c r="CF264" s="704"/>
      <c r="CG264" s="705"/>
      <c r="CH264" s="705"/>
      <c r="CI264" s="705"/>
      <c r="CJ264" s="706"/>
      <c r="CK264" s="704"/>
      <c r="CL264" s="705"/>
      <c r="CM264" s="705"/>
      <c r="CN264" s="705"/>
      <c r="CO264" s="705"/>
      <c r="CP264" s="706"/>
      <c r="CQ264" s="704"/>
      <c r="CR264" s="705"/>
      <c r="CS264" s="705"/>
      <c r="CT264" s="705"/>
      <c r="CU264" s="705"/>
      <c r="CV264" s="706"/>
      <c r="CW264" s="704"/>
      <c r="CX264" s="705"/>
      <c r="CY264" s="705"/>
      <c r="CZ264" s="705"/>
      <c r="DA264" s="705"/>
      <c r="DB264" s="706"/>
      <c r="DC264" s="788"/>
      <c r="DD264" s="705"/>
      <c r="DE264" s="705"/>
      <c r="DF264" s="705"/>
      <c r="DG264" s="705"/>
      <c r="DH264" s="705"/>
      <c r="DI264" s="706"/>
      <c r="DJ264" s="704"/>
      <c r="DK264" s="705"/>
      <c r="DL264" s="705"/>
      <c r="DM264" s="705"/>
      <c r="DN264" s="705"/>
      <c r="DO264" s="706"/>
      <c r="DP264" s="704"/>
      <c r="DQ264" s="705"/>
      <c r="DR264" s="705"/>
      <c r="DS264" s="705"/>
      <c r="DT264" s="706"/>
      <c r="DV264" s="528" t="s">
        <v>75</v>
      </c>
    </row>
    <row r="265" spans="2:126" s="175" customFormat="1" ht="6" customHeight="1" x14ac:dyDescent="0.25">
      <c r="B265" s="740"/>
      <c r="C265" s="741"/>
      <c r="D265" s="742"/>
      <c r="E265" s="749"/>
      <c r="F265" s="750"/>
      <c r="G265" s="750"/>
      <c r="H265" s="750"/>
      <c r="I265" s="750"/>
      <c r="J265" s="750"/>
      <c r="K265" s="750"/>
      <c r="L265" s="750"/>
      <c r="M265" s="750"/>
      <c r="N265" s="750"/>
      <c r="O265" s="750"/>
      <c r="P265" s="750"/>
      <c r="Q265" s="750"/>
      <c r="R265" s="751"/>
      <c r="S265" s="707"/>
      <c r="T265" s="708"/>
      <c r="U265" s="708"/>
      <c r="V265" s="708"/>
      <c r="W265" s="708"/>
      <c r="X265" s="709"/>
      <c r="Y265" s="758"/>
      <c r="Z265" s="759"/>
      <c r="AA265" s="759"/>
      <c r="AB265" s="759"/>
      <c r="AC265" s="759"/>
      <c r="AD265" s="759"/>
      <c r="AE265" s="759"/>
      <c r="AF265" s="760"/>
      <c r="AG265" s="758"/>
      <c r="AH265" s="759"/>
      <c r="AI265" s="759"/>
      <c r="AJ265" s="759"/>
      <c r="AK265" s="759"/>
      <c r="AL265" s="759"/>
      <c r="AM265" s="759"/>
      <c r="AN265" s="760"/>
      <c r="AO265" s="758"/>
      <c r="AP265" s="759"/>
      <c r="AQ265" s="759"/>
      <c r="AR265" s="759"/>
      <c r="AS265" s="759"/>
      <c r="AT265" s="759"/>
      <c r="AU265" s="759"/>
      <c r="AV265" s="760"/>
      <c r="AW265" s="767"/>
      <c r="AX265" s="768"/>
      <c r="AY265" s="768"/>
      <c r="AZ265" s="768"/>
      <c r="BA265" s="768"/>
      <c r="BB265" s="768"/>
      <c r="BC265" s="768"/>
      <c r="BD265" s="769"/>
      <c r="BE265" s="775"/>
      <c r="BF265" s="776"/>
      <c r="BG265" s="776"/>
      <c r="BH265" s="776"/>
      <c r="BI265" s="776"/>
      <c r="BJ265" s="776"/>
      <c r="BK265" s="776"/>
      <c r="BL265" s="776"/>
      <c r="BM265" s="782"/>
      <c r="BN265" s="783"/>
      <c r="BO265" s="783"/>
      <c r="BP265" s="783"/>
      <c r="BQ265" s="783"/>
      <c r="BR265" s="783"/>
      <c r="BS265" s="783"/>
      <c r="BT265" s="784"/>
      <c r="BU265" s="707"/>
      <c r="BV265" s="708"/>
      <c r="BW265" s="708"/>
      <c r="BX265" s="708"/>
      <c r="BY265" s="708"/>
      <c r="BZ265" s="709"/>
      <c r="CA265" s="707"/>
      <c r="CB265" s="708"/>
      <c r="CC265" s="708"/>
      <c r="CD265" s="708"/>
      <c r="CE265" s="709"/>
      <c r="CF265" s="707"/>
      <c r="CG265" s="708"/>
      <c r="CH265" s="708"/>
      <c r="CI265" s="708"/>
      <c r="CJ265" s="709"/>
      <c r="CK265" s="707"/>
      <c r="CL265" s="708"/>
      <c r="CM265" s="708"/>
      <c r="CN265" s="708"/>
      <c r="CO265" s="708"/>
      <c r="CP265" s="709"/>
      <c r="CQ265" s="707"/>
      <c r="CR265" s="708"/>
      <c r="CS265" s="708"/>
      <c r="CT265" s="708"/>
      <c r="CU265" s="708"/>
      <c r="CV265" s="709"/>
      <c r="CW265" s="707"/>
      <c r="CX265" s="708"/>
      <c r="CY265" s="708"/>
      <c r="CZ265" s="708"/>
      <c r="DA265" s="708"/>
      <c r="DB265" s="709"/>
      <c r="DC265" s="707"/>
      <c r="DD265" s="708"/>
      <c r="DE265" s="708"/>
      <c r="DF265" s="708"/>
      <c r="DG265" s="708"/>
      <c r="DH265" s="708"/>
      <c r="DI265" s="709"/>
      <c r="DJ265" s="707"/>
      <c r="DK265" s="708"/>
      <c r="DL265" s="708"/>
      <c r="DM265" s="708"/>
      <c r="DN265" s="708"/>
      <c r="DO265" s="709"/>
      <c r="DP265" s="707"/>
      <c r="DQ265" s="708"/>
      <c r="DR265" s="708"/>
      <c r="DS265" s="708"/>
      <c r="DT265" s="709"/>
      <c r="DV265" s="529"/>
    </row>
    <row r="266" spans="2:126" s="175" customFormat="1" ht="6" customHeight="1" x14ac:dyDescent="0.25">
      <c r="B266" s="743"/>
      <c r="C266" s="744"/>
      <c r="D266" s="745"/>
      <c r="E266" s="752"/>
      <c r="F266" s="753"/>
      <c r="G266" s="753"/>
      <c r="H266" s="753"/>
      <c r="I266" s="753"/>
      <c r="J266" s="753"/>
      <c r="K266" s="753"/>
      <c r="L266" s="753"/>
      <c r="M266" s="753"/>
      <c r="N266" s="753"/>
      <c r="O266" s="753"/>
      <c r="P266" s="753"/>
      <c r="Q266" s="753"/>
      <c r="R266" s="754"/>
      <c r="S266" s="710"/>
      <c r="T266" s="711"/>
      <c r="U266" s="711"/>
      <c r="V266" s="711"/>
      <c r="W266" s="711"/>
      <c r="X266" s="712"/>
      <c r="Y266" s="761"/>
      <c r="Z266" s="762"/>
      <c r="AA266" s="762"/>
      <c r="AB266" s="762"/>
      <c r="AC266" s="762"/>
      <c r="AD266" s="762"/>
      <c r="AE266" s="762"/>
      <c r="AF266" s="763"/>
      <c r="AG266" s="761"/>
      <c r="AH266" s="762"/>
      <c r="AI266" s="762"/>
      <c r="AJ266" s="762"/>
      <c r="AK266" s="762"/>
      <c r="AL266" s="762"/>
      <c r="AM266" s="762"/>
      <c r="AN266" s="763"/>
      <c r="AO266" s="761"/>
      <c r="AP266" s="762"/>
      <c r="AQ266" s="762"/>
      <c r="AR266" s="762"/>
      <c r="AS266" s="762"/>
      <c r="AT266" s="762"/>
      <c r="AU266" s="762"/>
      <c r="AV266" s="763"/>
      <c r="AW266" s="770"/>
      <c r="AX266" s="771"/>
      <c r="AY266" s="771"/>
      <c r="AZ266" s="771"/>
      <c r="BA266" s="771"/>
      <c r="BB266" s="771"/>
      <c r="BC266" s="771"/>
      <c r="BD266" s="772"/>
      <c r="BE266" s="777"/>
      <c r="BF266" s="778"/>
      <c r="BG266" s="778"/>
      <c r="BH266" s="778"/>
      <c r="BI266" s="778"/>
      <c r="BJ266" s="778"/>
      <c r="BK266" s="778"/>
      <c r="BL266" s="778"/>
      <c r="BM266" s="785"/>
      <c r="BN266" s="786"/>
      <c r="BO266" s="786"/>
      <c r="BP266" s="786"/>
      <c r="BQ266" s="786"/>
      <c r="BR266" s="786"/>
      <c r="BS266" s="786"/>
      <c r="BT266" s="787"/>
      <c r="BU266" s="710"/>
      <c r="BV266" s="711"/>
      <c r="BW266" s="711"/>
      <c r="BX266" s="711"/>
      <c r="BY266" s="711"/>
      <c r="BZ266" s="712"/>
      <c r="CA266" s="710"/>
      <c r="CB266" s="711"/>
      <c r="CC266" s="711"/>
      <c r="CD266" s="711"/>
      <c r="CE266" s="712"/>
      <c r="CF266" s="710"/>
      <c r="CG266" s="711"/>
      <c r="CH266" s="711"/>
      <c r="CI266" s="711"/>
      <c r="CJ266" s="712"/>
      <c r="CK266" s="710"/>
      <c r="CL266" s="711"/>
      <c r="CM266" s="711"/>
      <c r="CN266" s="711"/>
      <c r="CO266" s="711"/>
      <c r="CP266" s="712"/>
      <c r="CQ266" s="710"/>
      <c r="CR266" s="711"/>
      <c r="CS266" s="711"/>
      <c r="CT266" s="711"/>
      <c r="CU266" s="711"/>
      <c r="CV266" s="712"/>
      <c r="CW266" s="710"/>
      <c r="CX266" s="711"/>
      <c r="CY266" s="711"/>
      <c r="CZ266" s="711"/>
      <c r="DA266" s="711"/>
      <c r="DB266" s="712"/>
      <c r="DC266" s="710"/>
      <c r="DD266" s="711"/>
      <c r="DE266" s="711"/>
      <c r="DF266" s="711"/>
      <c r="DG266" s="711"/>
      <c r="DH266" s="711"/>
      <c r="DI266" s="712"/>
      <c r="DJ266" s="710"/>
      <c r="DK266" s="711"/>
      <c r="DL266" s="711"/>
      <c r="DM266" s="711"/>
      <c r="DN266" s="711"/>
      <c r="DO266" s="712"/>
      <c r="DP266" s="710"/>
      <c r="DQ266" s="711"/>
      <c r="DR266" s="711"/>
      <c r="DS266" s="711"/>
      <c r="DT266" s="712"/>
      <c r="DV266" s="529"/>
    </row>
    <row r="267" spans="2:126" s="175" customFormat="1" ht="6" customHeight="1" x14ac:dyDescent="0.25">
      <c r="B267" s="491"/>
      <c r="C267" s="491"/>
      <c r="D267" s="491"/>
      <c r="E267" s="169"/>
      <c r="F267" s="169"/>
      <c r="G267" s="169"/>
      <c r="H267" s="169"/>
      <c r="I267" s="169"/>
      <c r="J267" s="169"/>
      <c r="K267" s="169"/>
      <c r="L267" s="169"/>
      <c r="M267" s="169"/>
      <c r="N267" s="169"/>
      <c r="O267" s="169"/>
      <c r="P267" s="169"/>
      <c r="Q267" s="169"/>
      <c r="R267" s="169"/>
      <c r="S267" s="170"/>
      <c r="T267" s="170"/>
      <c r="U267" s="170"/>
      <c r="V267" s="170"/>
      <c r="W267" s="170"/>
      <c r="X267" s="170"/>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2"/>
      <c r="AX267" s="172"/>
      <c r="AY267" s="172"/>
      <c r="AZ267" s="172"/>
      <c r="BA267" s="172"/>
      <c r="BB267" s="172"/>
      <c r="BC267" s="172"/>
      <c r="BD267" s="172"/>
      <c r="BE267" s="173"/>
      <c r="BF267" s="173"/>
      <c r="BG267" s="173"/>
      <c r="BH267" s="173"/>
      <c r="BI267" s="173"/>
      <c r="BJ267" s="173"/>
      <c r="BK267" s="173"/>
      <c r="BL267" s="173"/>
      <c r="BM267" s="176"/>
      <c r="BN267" s="176"/>
      <c r="BO267" s="176"/>
      <c r="BP267" s="176"/>
      <c r="BQ267" s="176"/>
      <c r="BR267" s="176"/>
      <c r="BS267" s="176"/>
      <c r="BT267" s="176"/>
      <c r="BU267" s="170"/>
      <c r="BV267" s="170"/>
      <c r="BW267" s="170"/>
      <c r="BX267" s="170"/>
      <c r="BY267" s="170"/>
      <c r="BZ267" s="170"/>
      <c r="CA267" s="170"/>
      <c r="CB267" s="170"/>
      <c r="CC267" s="170"/>
      <c r="CD267" s="170"/>
      <c r="CE267" s="170"/>
      <c r="CF267" s="170"/>
      <c r="CG267" s="170"/>
      <c r="CH267" s="170"/>
      <c r="CI267" s="170"/>
      <c r="CJ267" s="170"/>
      <c r="CK267" s="170"/>
      <c r="CL267" s="170"/>
      <c r="CM267" s="170"/>
      <c r="CN267" s="170"/>
      <c r="CO267" s="170"/>
      <c r="CP267" s="170"/>
      <c r="CQ267" s="170"/>
      <c r="CR267" s="170"/>
      <c r="CS267" s="170"/>
      <c r="CT267" s="170"/>
      <c r="CU267" s="170"/>
      <c r="CV267" s="170"/>
      <c r="CW267" s="170"/>
      <c r="CX267" s="170"/>
      <c r="CY267" s="170"/>
      <c r="CZ267" s="170"/>
      <c r="DA267" s="170"/>
      <c r="DB267" s="170"/>
      <c r="DC267" s="170"/>
      <c r="DD267" s="170"/>
      <c r="DE267" s="170"/>
      <c r="DF267" s="170"/>
      <c r="DG267" s="170"/>
      <c r="DH267" s="170"/>
      <c r="DI267" s="170"/>
      <c r="DJ267" s="170"/>
      <c r="DK267" s="170"/>
      <c r="DL267" s="170"/>
      <c r="DM267" s="170"/>
      <c r="DN267" s="170"/>
      <c r="DO267" s="170"/>
      <c r="DP267" s="170"/>
      <c r="DQ267" s="170"/>
      <c r="DR267" s="170"/>
      <c r="DS267" s="170"/>
      <c r="DT267" s="170"/>
      <c r="DV267" s="529"/>
    </row>
    <row r="268" spans="2:126" s="175" customFormat="1" ht="6" customHeight="1" x14ac:dyDescent="0.25">
      <c r="B268" s="491"/>
      <c r="C268" s="491"/>
      <c r="D268" s="491"/>
      <c r="E268" s="169"/>
      <c r="F268" s="169"/>
      <c r="G268" s="169"/>
      <c r="H268" s="169"/>
      <c r="I268" s="169"/>
      <c r="J268" s="169"/>
      <c r="K268" s="169"/>
      <c r="L268" s="169"/>
      <c r="M268" s="169"/>
      <c r="N268" s="169"/>
      <c r="O268" s="169"/>
      <c r="P268" s="169"/>
      <c r="Q268" s="169"/>
      <c r="R268" s="169"/>
      <c r="S268" s="170"/>
      <c r="T268" s="170"/>
      <c r="U268" s="170"/>
      <c r="V268" s="170"/>
      <c r="W268" s="170"/>
      <c r="X268" s="170"/>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2"/>
      <c r="AX268" s="172"/>
      <c r="AY268" s="172"/>
      <c r="AZ268" s="172"/>
      <c r="BA268" s="172"/>
      <c r="BB268" s="172"/>
      <c r="BC268" s="172"/>
      <c r="BD268" s="172"/>
      <c r="BE268" s="173"/>
      <c r="BF268" s="173"/>
      <c r="BG268" s="173"/>
      <c r="BH268" s="173"/>
      <c r="BI268" s="173"/>
      <c r="BJ268" s="173"/>
      <c r="BK268" s="173"/>
      <c r="BL268" s="173"/>
      <c r="BM268" s="176"/>
      <c r="BN268" s="176"/>
      <c r="BO268" s="176"/>
      <c r="BP268" s="176"/>
      <c r="BQ268" s="176"/>
      <c r="BR268" s="176"/>
      <c r="BS268" s="176"/>
      <c r="BT268" s="176"/>
      <c r="BU268" s="170"/>
      <c r="BV268" s="170"/>
      <c r="BW268" s="170"/>
      <c r="BX268" s="170"/>
      <c r="BY268" s="170"/>
      <c r="BZ268" s="170"/>
      <c r="CA268" s="170"/>
      <c r="CB268" s="170"/>
      <c r="CC268" s="170"/>
      <c r="CD268" s="170"/>
      <c r="CE268" s="170"/>
      <c r="CF268" s="170"/>
      <c r="CG268" s="170"/>
      <c r="CH268" s="170"/>
      <c r="CI268" s="170"/>
      <c r="CJ268" s="170"/>
      <c r="CK268" s="170"/>
      <c r="CL268" s="732" t="s">
        <v>262</v>
      </c>
      <c r="CM268" s="732"/>
      <c r="CN268" s="732"/>
      <c r="CO268" s="732"/>
      <c r="CP268" s="732"/>
      <c r="CQ268" s="732"/>
      <c r="CR268" s="732"/>
      <c r="CS268" s="732"/>
      <c r="CT268" s="732"/>
      <c r="CU268" s="732"/>
      <c r="CV268" s="732"/>
      <c r="CW268" s="732"/>
      <c r="CX268" s="732"/>
      <c r="CY268" s="732"/>
      <c r="CZ268" s="522" t="str">
        <f>CZ136</f>
        <v>-HOME-</v>
      </c>
      <c r="DA268" s="522"/>
      <c r="DB268" s="522"/>
      <c r="DC268" s="522"/>
      <c r="DD268" s="522"/>
      <c r="DE268" s="522"/>
      <c r="DF268" s="522"/>
      <c r="DG268" s="522"/>
      <c r="DH268" s="522"/>
      <c r="DI268" s="522"/>
      <c r="DJ268" s="522"/>
      <c r="DK268" s="522"/>
      <c r="DL268" s="522"/>
      <c r="DM268" s="522"/>
      <c r="DN268" s="522"/>
      <c r="DO268" s="522"/>
      <c r="DP268" s="522"/>
      <c r="DQ268" s="522"/>
      <c r="DR268" s="522"/>
      <c r="DS268" s="522"/>
      <c r="DT268" s="522"/>
      <c r="DV268" s="529"/>
    </row>
    <row r="269" spans="2:126" s="175" customFormat="1" ht="6" customHeight="1" x14ac:dyDescent="0.25">
      <c r="B269" s="491"/>
      <c r="C269" s="491"/>
      <c r="D269" s="491"/>
      <c r="E269" s="169"/>
      <c r="F269" s="169"/>
      <c r="G269" s="169"/>
      <c r="H269" s="169"/>
      <c r="I269" s="169"/>
      <c r="J269" s="169"/>
      <c r="K269" s="169"/>
      <c r="L269" s="169"/>
      <c r="M269" s="169"/>
      <c r="N269" s="169"/>
      <c r="O269" s="169"/>
      <c r="P269" s="169"/>
      <c r="Q269" s="169"/>
      <c r="R269" s="169"/>
      <c r="S269" s="170"/>
      <c r="T269" s="170"/>
      <c r="U269" s="170"/>
      <c r="V269" s="170"/>
      <c r="W269" s="170"/>
      <c r="X269" s="170"/>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2"/>
      <c r="AX269" s="172"/>
      <c r="AY269" s="172"/>
      <c r="AZ269" s="172"/>
      <c r="BA269" s="172"/>
      <c r="BB269" s="172"/>
      <c r="BC269" s="172"/>
      <c r="BD269" s="172"/>
      <c r="BE269" s="173"/>
      <c r="BF269" s="173"/>
      <c r="BG269" s="173"/>
      <c r="BH269" s="173"/>
      <c r="BI269" s="173"/>
      <c r="BJ269" s="173"/>
      <c r="BK269" s="173"/>
      <c r="BL269" s="173"/>
      <c r="BM269" s="174"/>
      <c r="BN269" s="174"/>
      <c r="BO269" s="174"/>
      <c r="BP269" s="174"/>
      <c r="BQ269" s="174"/>
      <c r="BR269" s="174"/>
      <c r="BS269" s="174"/>
      <c r="BT269" s="174"/>
      <c r="BU269" s="170"/>
      <c r="BV269" s="170"/>
      <c r="BW269" s="170"/>
      <c r="BX269" s="170"/>
      <c r="BY269" s="170"/>
      <c r="BZ269" s="170"/>
      <c r="CA269" s="170"/>
      <c r="CB269" s="170"/>
      <c r="CC269" s="170"/>
      <c r="CD269" s="170"/>
      <c r="CE269" s="170"/>
      <c r="CF269" s="170"/>
      <c r="CG269" s="170"/>
      <c r="CH269" s="170"/>
      <c r="CI269" s="170"/>
      <c r="CJ269" s="170"/>
      <c r="CK269" s="170"/>
      <c r="CL269" s="732"/>
      <c r="CM269" s="732"/>
      <c r="CN269" s="732"/>
      <c r="CO269" s="732"/>
      <c r="CP269" s="732"/>
      <c r="CQ269" s="732"/>
      <c r="CR269" s="732"/>
      <c r="CS269" s="732"/>
      <c r="CT269" s="732"/>
      <c r="CU269" s="732"/>
      <c r="CV269" s="732"/>
      <c r="CW269" s="732"/>
      <c r="CX269" s="732"/>
      <c r="CY269" s="732"/>
      <c r="CZ269" s="524"/>
      <c r="DA269" s="524"/>
      <c r="DB269" s="524"/>
      <c r="DC269" s="524"/>
      <c r="DD269" s="524"/>
      <c r="DE269" s="524"/>
      <c r="DF269" s="524"/>
      <c r="DG269" s="524"/>
      <c r="DH269" s="524"/>
      <c r="DI269" s="524"/>
      <c r="DJ269" s="524"/>
      <c r="DK269" s="524"/>
      <c r="DL269" s="524"/>
      <c r="DM269" s="524"/>
      <c r="DN269" s="524"/>
      <c r="DO269" s="524"/>
      <c r="DP269" s="524"/>
      <c r="DQ269" s="524"/>
      <c r="DR269" s="524"/>
      <c r="DS269" s="524"/>
      <c r="DT269" s="524"/>
      <c r="DV269" s="529"/>
    </row>
    <row r="270" spans="2:126" s="175" customFormat="1" ht="4.2" customHeight="1" x14ac:dyDescent="0.25">
      <c r="B270" s="813" t="s">
        <v>247</v>
      </c>
      <c r="C270" s="814"/>
      <c r="D270" s="1021"/>
      <c r="E270" s="14"/>
      <c r="F270" s="5"/>
      <c r="G270" s="5"/>
      <c r="H270" s="5"/>
      <c r="I270" s="5"/>
      <c r="J270" s="5"/>
      <c r="K270" s="5"/>
      <c r="L270" s="5"/>
      <c r="M270" s="5"/>
      <c r="N270" s="5"/>
      <c r="O270" s="5"/>
      <c r="P270" s="5"/>
      <c r="Q270" s="5"/>
      <c r="R270" s="6"/>
      <c r="S270" s="14"/>
      <c r="T270" s="5"/>
      <c r="U270" s="5"/>
      <c r="V270" s="5"/>
      <c r="W270" s="5"/>
      <c r="X270" s="6"/>
      <c r="Y270" s="14"/>
      <c r="Z270" s="5"/>
      <c r="AA270" s="5"/>
      <c r="AB270" s="5"/>
      <c r="AC270" s="5"/>
      <c r="AD270" s="5"/>
      <c r="AE270" s="5"/>
      <c r="AF270" s="5"/>
      <c r="AG270" s="798" t="s">
        <v>227</v>
      </c>
      <c r="AH270" s="799"/>
      <c r="AI270" s="799"/>
      <c r="AJ270" s="799"/>
      <c r="AK270" s="799"/>
      <c r="AL270" s="799"/>
      <c r="AM270" s="799"/>
      <c r="AN270" s="799"/>
      <c r="AO270" s="799"/>
      <c r="AP270" s="799"/>
      <c r="AQ270" s="799"/>
      <c r="AR270" s="799"/>
      <c r="AS270" s="799"/>
      <c r="AT270" s="799"/>
      <c r="AU270" s="799"/>
      <c r="AV270" s="799"/>
      <c r="AW270" s="799"/>
      <c r="AX270" s="799"/>
      <c r="AY270" s="799"/>
      <c r="AZ270" s="799"/>
      <c r="BA270" s="799"/>
      <c r="BB270" s="799"/>
      <c r="BC270" s="799"/>
      <c r="BD270" s="800"/>
      <c r="BE270" s="798" t="s">
        <v>25</v>
      </c>
      <c r="BF270" s="799"/>
      <c r="BG270" s="799"/>
      <c r="BH270" s="799"/>
      <c r="BI270" s="799"/>
      <c r="BJ270" s="799"/>
      <c r="BK270" s="799"/>
      <c r="BL270" s="799"/>
      <c r="BM270" s="799"/>
      <c r="BN270" s="799"/>
      <c r="BO270" s="799"/>
      <c r="BP270" s="799"/>
      <c r="BQ270" s="799"/>
      <c r="BR270" s="799"/>
      <c r="BS270" s="799"/>
      <c r="BT270" s="799"/>
      <c r="BU270" s="799"/>
      <c r="BV270" s="799"/>
      <c r="BW270" s="799"/>
      <c r="BX270" s="799"/>
      <c r="BY270" s="799"/>
      <c r="BZ270" s="800"/>
      <c r="CA270" s="799" t="s">
        <v>243</v>
      </c>
      <c r="CB270" s="799"/>
      <c r="CC270" s="799"/>
      <c r="CD270" s="799"/>
      <c r="CE270" s="799"/>
      <c r="CF270" s="799"/>
      <c r="CG270" s="799"/>
      <c r="CH270" s="799"/>
      <c r="CI270" s="799"/>
      <c r="CJ270" s="799"/>
      <c r="CK270" s="799"/>
      <c r="CL270" s="799"/>
      <c r="CM270" s="799"/>
      <c r="CN270" s="799"/>
      <c r="CO270" s="799"/>
      <c r="CP270" s="799"/>
      <c r="CQ270" s="799"/>
      <c r="CR270" s="799"/>
      <c r="CS270" s="799"/>
      <c r="CT270" s="799"/>
      <c r="CU270" s="799"/>
      <c r="CV270" s="799"/>
      <c r="CW270" s="799"/>
      <c r="CX270" s="799"/>
      <c r="CY270" s="799"/>
      <c r="CZ270" s="799"/>
      <c r="DA270" s="799"/>
      <c r="DB270" s="800"/>
      <c r="DC270" s="798" t="s">
        <v>93</v>
      </c>
      <c r="DD270" s="799"/>
      <c r="DE270" s="799"/>
      <c r="DF270" s="799"/>
      <c r="DG270" s="799"/>
      <c r="DH270" s="799"/>
      <c r="DI270" s="799"/>
      <c r="DJ270" s="799"/>
      <c r="DK270" s="799"/>
      <c r="DL270" s="799"/>
      <c r="DM270" s="799"/>
      <c r="DN270" s="799"/>
      <c r="DO270" s="799"/>
      <c r="DP270" s="799"/>
      <c r="DQ270" s="799"/>
      <c r="DR270" s="799"/>
      <c r="DS270" s="799"/>
      <c r="DT270" s="800"/>
      <c r="DV270" s="529"/>
    </row>
    <row r="271" spans="2:126" s="175" customFormat="1" ht="6" customHeight="1" x14ac:dyDescent="0.25">
      <c r="B271" s="815"/>
      <c r="C271" s="816"/>
      <c r="D271" s="1022"/>
      <c r="E271" s="3"/>
      <c r="F271" s="1"/>
      <c r="G271" s="1" t="s">
        <v>7</v>
      </c>
      <c r="H271" s="1"/>
      <c r="I271" s="1"/>
      <c r="J271" s="1"/>
      <c r="K271" s="1"/>
      <c r="L271" s="1"/>
      <c r="M271" s="1"/>
      <c r="N271" s="1"/>
      <c r="O271" s="1"/>
      <c r="P271" s="1"/>
      <c r="Q271" s="1"/>
      <c r="R271" s="2"/>
      <c r="S271" s="3"/>
      <c r="T271" s="1"/>
      <c r="U271" s="1"/>
      <c r="V271" s="1"/>
      <c r="W271" s="1"/>
      <c r="X271" s="2"/>
      <c r="Y271" s="3"/>
      <c r="Z271" s="1"/>
      <c r="AA271" s="1"/>
      <c r="AB271" s="1"/>
      <c r="AC271" s="1"/>
      <c r="AD271" s="1"/>
      <c r="AE271" s="1"/>
      <c r="AF271" s="1"/>
      <c r="AG271" s="801"/>
      <c r="AH271" s="802"/>
      <c r="AI271" s="802"/>
      <c r="AJ271" s="802"/>
      <c r="AK271" s="802"/>
      <c r="AL271" s="802"/>
      <c r="AM271" s="802"/>
      <c r="AN271" s="802"/>
      <c r="AO271" s="802"/>
      <c r="AP271" s="802"/>
      <c r="AQ271" s="802"/>
      <c r="AR271" s="802"/>
      <c r="AS271" s="802"/>
      <c r="AT271" s="802"/>
      <c r="AU271" s="802"/>
      <c r="AV271" s="802"/>
      <c r="AW271" s="802"/>
      <c r="AX271" s="802"/>
      <c r="AY271" s="802"/>
      <c r="AZ271" s="802"/>
      <c r="BA271" s="802"/>
      <c r="BB271" s="802"/>
      <c r="BC271" s="802"/>
      <c r="BD271" s="803"/>
      <c r="BE271" s="801"/>
      <c r="BF271" s="802"/>
      <c r="BG271" s="802"/>
      <c r="BH271" s="802"/>
      <c r="BI271" s="802"/>
      <c r="BJ271" s="802"/>
      <c r="BK271" s="802"/>
      <c r="BL271" s="802"/>
      <c r="BM271" s="802"/>
      <c r="BN271" s="802"/>
      <c r="BO271" s="802"/>
      <c r="BP271" s="802"/>
      <c r="BQ271" s="802"/>
      <c r="BR271" s="802"/>
      <c r="BS271" s="802"/>
      <c r="BT271" s="802"/>
      <c r="BU271" s="802"/>
      <c r="BV271" s="802"/>
      <c r="BW271" s="802"/>
      <c r="BX271" s="802"/>
      <c r="BY271" s="802"/>
      <c r="BZ271" s="803"/>
      <c r="CA271" s="802"/>
      <c r="CB271" s="802"/>
      <c r="CC271" s="802"/>
      <c r="CD271" s="802"/>
      <c r="CE271" s="802"/>
      <c r="CF271" s="802"/>
      <c r="CG271" s="802"/>
      <c r="CH271" s="802"/>
      <c r="CI271" s="802"/>
      <c r="CJ271" s="802"/>
      <c r="CK271" s="802"/>
      <c r="CL271" s="802"/>
      <c r="CM271" s="802"/>
      <c r="CN271" s="802"/>
      <c r="CO271" s="802"/>
      <c r="CP271" s="802"/>
      <c r="CQ271" s="802"/>
      <c r="CR271" s="802"/>
      <c r="CS271" s="802"/>
      <c r="CT271" s="802"/>
      <c r="CU271" s="802"/>
      <c r="CV271" s="802"/>
      <c r="CW271" s="802"/>
      <c r="CX271" s="802"/>
      <c r="CY271" s="802"/>
      <c r="CZ271" s="802"/>
      <c r="DA271" s="802"/>
      <c r="DB271" s="803"/>
      <c r="DC271" s="801"/>
      <c r="DD271" s="802"/>
      <c r="DE271" s="802"/>
      <c r="DF271" s="802"/>
      <c r="DG271" s="802"/>
      <c r="DH271" s="802"/>
      <c r="DI271" s="802"/>
      <c r="DJ271" s="802"/>
      <c r="DK271" s="802"/>
      <c r="DL271" s="802"/>
      <c r="DM271" s="802"/>
      <c r="DN271" s="802"/>
      <c r="DO271" s="802"/>
      <c r="DP271" s="802"/>
      <c r="DQ271" s="802"/>
      <c r="DR271" s="802"/>
      <c r="DS271" s="802"/>
      <c r="DT271" s="803"/>
      <c r="DV271" s="529"/>
    </row>
    <row r="272" spans="2:126" s="52" customFormat="1" ht="7.5" customHeight="1" x14ac:dyDescent="0.25">
      <c r="B272" s="815"/>
      <c r="C272" s="816"/>
      <c r="D272" s="1022"/>
      <c r="E272" s="3"/>
      <c r="F272" s="1"/>
      <c r="G272" s="1"/>
      <c r="H272" s="1"/>
      <c r="I272" s="1"/>
      <c r="J272" s="1"/>
      <c r="K272" s="1"/>
      <c r="L272" s="1"/>
      <c r="M272" s="1"/>
      <c r="N272" s="1"/>
      <c r="O272" s="1"/>
      <c r="P272" s="1"/>
      <c r="Q272" s="1"/>
      <c r="R272" s="2"/>
      <c r="S272" s="3"/>
      <c r="T272" s="1"/>
      <c r="U272" s="1"/>
      <c r="V272" s="1"/>
      <c r="W272" s="1"/>
      <c r="X272" s="2"/>
      <c r="Y272" s="3"/>
      <c r="Z272" s="1"/>
      <c r="AA272" s="1"/>
      <c r="AB272" s="1"/>
      <c r="AC272" s="1"/>
      <c r="AD272" s="1"/>
      <c r="AE272" s="1"/>
      <c r="AF272" s="1"/>
      <c r="AG272" s="804"/>
      <c r="AH272" s="805"/>
      <c r="AI272" s="805"/>
      <c r="AJ272" s="805"/>
      <c r="AK272" s="805"/>
      <c r="AL272" s="805"/>
      <c r="AM272" s="805"/>
      <c r="AN272" s="805"/>
      <c r="AO272" s="805"/>
      <c r="AP272" s="805"/>
      <c r="AQ272" s="805"/>
      <c r="AR272" s="805"/>
      <c r="AS272" s="805"/>
      <c r="AT272" s="805"/>
      <c r="AU272" s="805"/>
      <c r="AV272" s="805"/>
      <c r="AW272" s="805"/>
      <c r="AX272" s="805"/>
      <c r="AY272" s="805"/>
      <c r="AZ272" s="805"/>
      <c r="BA272" s="805"/>
      <c r="BB272" s="805"/>
      <c r="BC272" s="805"/>
      <c r="BD272" s="806"/>
      <c r="BE272" s="804"/>
      <c r="BF272" s="805"/>
      <c r="BG272" s="805"/>
      <c r="BH272" s="805"/>
      <c r="BI272" s="805"/>
      <c r="BJ272" s="805"/>
      <c r="BK272" s="805"/>
      <c r="BL272" s="805"/>
      <c r="BM272" s="805"/>
      <c r="BN272" s="805"/>
      <c r="BO272" s="805"/>
      <c r="BP272" s="805"/>
      <c r="BQ272" s="805"/>
      <c r="BR272" s="805"/>
      <c r="BS272" s="805"/>
      <c r="BT272" s="805"/>
      <c r="BU272" s="805"/>
      <c r="BV272" s="805"/>
      <c r="BW272" s="805"/>
      <c r="BX272" s="805"/>
      <c r="BY272" s="805"/>
      <c r="BZ272" s="806"/>
      <c r="CA272" s="805"/>
      <c r="CB272" s="805"/>
      <c r="CC272" s="805"/>
      <c r="CD272" s="805"/>
      <c r="CE272" s="805"/>
      <c r="CF272" s="805"/>
      <c r="CG272" s="805"/>
      <c r="CH272" s="805"/>
      <c r="CI272" s="805"/>
      <c r="CJ272" s="805"/>
      <c r="CK272" s="805"/>
      <c r="CL272" s="805"/>
      <c r="CM272" s="805"/>
      <c r="CN272" s="805"/>
      <c r="CO272" s="805"/>
      <c r="CP272" s="805"/>
      <c r="CQ272" s="805"/>
      <c r="CR272" s="805"/>
      <c r="CS272" s="805"/>
      <c r="CT272" s="805"/>
      <c r="CU272" s="805"/>
      <c r="CV272" s="805"/>
      <c r="CW272" s="805"/>
      <c r="CX272" s="805"/>
      <c r="CY272" s="805"/>
      <c r="CZ272" s="805"/>
      <c r="DA272" s="805"/>
      <c r="DB272" s="806"/>
      <c r="DC272" s="804"/>
      <c r="DD272" s="805"/>
      <c r="DE272" s="805"/>
      <c r="DF272" s="805"/>
      <c r="DG272" s="805"/>
      <c r="DH272" s="805"/>
      <c r="DI272" s="805"/>
      <c r="DJ272" s="805"/>
      <c r="DK272" s="805"/>
      <c r="DL272" s="805"/>
      <c r="DM272" s="805"/>
      <c r="DN272" s="805"/>
      <c r="DO272" s="805"/>
      <c r="DP272" s="805"/>
      <c r="DQ272" s="805"/>
      <c r="DR272" s="805"/>
      <c r="DS272" s="805"/>
      <c r="DT272" s="806"/>
      <c r="DV272" s="529"/>
    </row>
    <row r="273" spans="2:126" s="52" customFormat="1" ht="6.45" customHeight="1" x14ac:dyDescent="0.25">
      <c r="B273" s="815"/>
      <c r="C273" s="816"/>
      <c r="D273" s="1022"/>
      <c r="E273" s="807" t="s">
        <v>65</v>
      </c>
      <c r="F273" s="808"/>
      <c r="G273" s="808"/>
      <c r="H273" s="808"/>
      <c r="I273" s="808"/>
      <c r="J273" s="808"/>
      <c r="K273" s="808"/>
      <c r="L273" s="808"/>
      <c r="M273" s="808"/>
      <c r="N273" s="808"/>
      <c r="O273" s="808"/>
      <c r="P273" s="808"/>
      <c r="Q273" s="808"/>
      <c r="R273" s="809"/>
      <c r="S273" s="807" t="s">
        <v>29</v>
      </c>
      <c r="T273" s="808"/>
      <c r="U273" s="808"/>
      <c r="V273" s="808"/>
      <c r="W273" s="808"/>
      <c r="X273" s="809"/>
      <c r="Y273" s="807" t="s">
        <v>30</v>
      </c>
      <c r="Z273" s="808"/>
      <c r="AA273" s="808"/>
      <c r="AB273" s="808"/>
      <c r="AC273" s="808"/>
      <c r="AD273" s="808"/>
      <c r="AE273" s="808"/>
      <c r="AF273" s="809"/>
      <c r="AG273" s="810" t="s">
        <v>66</v>
      </c>
      <c r="AH273" s="811"/>
      <c r="AI273" s="811"/>
      <c r="AJ273" s="811"/>
      <c r="AK273" s="811"/>
      <c r="AL273" s="811"/>
      <c r="AM273" s="811"/>
      <c r="AN273" s="812"/>
      <c r="AO273" s="810" t="s">
        <v>67</v>
      </c>
      <c r="AP273" s="811"/>
      <c r="AQ273" s="811"/>
      <c r="AR273" s="811"/>
      <c r="AS273" s="811"/>
      <c r="AT273" s="811"/>
      <c r="AU273" s="811"/>
      <c r="AV273" s="812"/>
      <c r="AW273" s="810" t="s">
        <v>68</v>
      </c>
      <c r="AX273" s="811"/>
      <c r="AY273" s="811"/>
      <c r="AZ273" s="811"/>
      <c r="BA273" s="811"/>
      <c r="BB273" s="811"/>
      <c r="BC273" s="811"/>
      <c r="BD273" s="812"/>
      <c r="BE273" s="813" t="s">
        <v>31</v>
      </c>
      <c r="BF273" s="814"/>
      <c r="BG273" s="814"/>
      <c r="BH273" s="814"/>
      <c r="BI273" s="814"/>
      <c r="BJ273" s="814"/>
      <c r="BK273" s="814"/>
      <c r="BL273" s="814"/>
      <c r="BM273" s="810" t="s">
        <v>32</v>
      </c>
      <c r="BN273" s="811"/>
      <c r="BO273" s="811"/>
      <c r="BP273" s="811"/>
      <c r="BQ273" s="811"/>
      <c r="BR273" s="811"/>
      <c r="BS273" s="811"/>
      <c r="BT273" s="812"/>
      <c r="BU273" s="810" t="s">
        <v>33</v>
      </c>
      <c r="BV273" s="811"/>
      <c r="BW273" s="811"/>
      <c r="BX273" s="811"/>
      <c r="BY273" s="811"/>
      <c r="BZ273" s="812"/>
      <c r="CA273" s="810" t="s">
        <v>34</v>
      </c>
      <c r="CB273" s="811"/>
      <c r="CC273" s="811"/>
      <c r="CD273" s="811"/>
      <c r="CE273" s="812"/>
      <c r="CF273" s="810" t="s">
        <v>35</v>
      </c>
      <c r="CG273" s="811"/>
      <c r="CH273" s="811"/>
      <c r="CI273" s="811"/>
      <c r="CJ273" s="812"/>
      <c r="CK273" s="810" t="s">
        <v>36</v>
      </c>
      <c r="CL273" s="811"/>
      <c r="CM273" s="811"/>
      <c r="CN273" s="811"/>
      <c r="CO273" s="811"/>
      <c r="CP273" s="812"/>
      <c r="CQ273" s="810" t="s">
        <v>37</v>
      </c>
      <c r="CR273" s="811"/>
      <c r="CS273" s="811"/>
      <c r="CT273" s="811"/>
      <c r="CU273" s="811"/>
      <c r="CV273" s="812"/>
      <c r="CW273" s="810" t="s">
        <v>90</v>
      </c>
      <c r="CX273" s="811"/>
      <c r="CY273" s="811"/>
      <c r="CZ273" s="811"/>
      <c r="DA273" s="811"/>
      <c r="DB273" s="812"/>
      <c r="DC273" s="810" t="s">
        <v>239</v>
      </c>
      <c r="DD273" s="811"/>
      <c r="DE273" s="811"/>
      <c r="DF273" s="811"/>
      <c r="DG273" s="811"/>
      <c r="DH273" s="811"/>
      <c r="DI273" s="812"/>
      <c r="DJ273" s="810" t="s">
        <v>240</v>
      </c>
      <c r="DK273" s="811"/>
      <c r="DL273" s="811"/>
      <c r="DM273" s="811"/>
      <c r="DN273" s="811"/>
      <c r="DO273" s="809"/>
      <c r="DP273" s="807" t="s">
        <v>250</v>
      </c>
      <c r="DQ273" s="808"/>
      <c r="DR273" s="808"/>
      <c r="DS273" s="808"/>
      <c r="DT273" s="812"/>
      <c r="DV273" s="529"/>
    </row>
    <row r="274" spans="2:126" s="52" customFormat="1" ht="6.45" customHeight="1" x14ac:dyDescent="0.25">
      <c r="B274" s="815"/>
      <c r="C274" s="816"/>
      <c r="D274" s="1022"/>
      <c r="E274" s="807"/>
      <c r="F274" s="808"/>
      <c r="G274" s="808"/>
      <c r="H274" s="808"/>
      <c r="I274" s="808"/>
      <c r="J274" s="808"/>
      <c r="K274" s="808"/>
      <c r="L274" s="808"/>
      <c r="M274" s="808"/>
      <c r="N274" s="808"/>
      <c r="O274" s="808"/>
      <c r="P274" s="808"/>
      <c r="Q274" s="808"/>
      <c r="R274" s="809"/>
      <c r="S274" s="807"/>
      <c r="T274" s="808"/>
      <c r="U274" s="808"/>
      <c r="V274" s="808"/>
      <c r="W274" s="808"/>
      <c r="X274" s="809"/>
      <c r="Y274" s="807"/>
      <c r="Z274" s="808"/>
      <c r="AA274" s="808"/>
      <c r="AB274" s="808"/>
      <c r="AC274" s="808"/>
      <c r="AD274" s="808"/>
      <c r="AE274" s="808"/>
      <c r="AF274" s="809"/>
      <c r="AG274" s="807"/>
      <c r="AH274" s="808"/>
      <c r="AI274" s="808"/>
      <c r="AJ274" s="808"/>
      <c r="AK274" s="808"/>
      <c r="AL274" s="808"/>
      <c r="AM274" s="808"/>
      <c r="AN274" s="809"/>
      <c r="AO274" s="807"/>
      <c r="AP274" s="808"/>
      <c r="AQ274" s="808"/>
      <c r="AR274" s="808"/>
      <c r="AS274" s="808"/>
      <c r="AT274" s="808"/>
      <c r="AU274" s="808"/>
      <c r="AV274" s="809"/>
      <c r="AW274" s="807"/>
      <c r="AX274" s="808"/>
      <c r="AY274" s="808"/>
      <c r="AZ274" s="808"/>
      <c r="BA274" s="808"/>
      <c r="BB274" s="808"/>
      <c r="BC274" s="808"/>
      <c r="BD274" s="809"/>
      <c r="BE274" s="815"/>
      <c r="BF274" s="816"/>
      <c r="BG274" s="816"/>
      <c r="BH274" s="816"/>
      <c r="BI274" s="816"/>
      <c r="BJ274" s="816"/>
      <c r="BK274" s="816"/>
      <c r="BL274" s="816"/>
      <c r="BM274" s="807"/>
      <c r="BN274" s="808"/>
      <c r="BO274" s="808"/>
      <c r="BP274" s="808"/>
      <c r="BQ274" s="808"/>
      <c r="BR274" s="808"/>
      <c r="BS274" s="808"/>
      <c r="BT274" s="809"/>
      <c r="BU274" s="807"/>
      <c r="BV274" s="808"/>
      <c r="BW274" s="808"/>
      <c r="BX274" s="808"/>
      <c r="BY274" s="808"/>
      <c r="BZ274" s="809"/>
      <c r="CA274" s="807"/>
      <c r="CB274" s="808"/>
      <c r="CC274" s="808"/>
      <c r="CD274" s="808"/>
      <c r="CE274" s="809"/>
      <c r="CF274" s="807"/>
      <c r="CG274" s="808"/>
      <c r="CH274" s="808"/>
      <c r="CI274" s="808"/>
      <c r="CJ274" s="809"/>
      <c r="CK274" s="807"/>
      <c r="CL274" s="808"/>
      <c r="CM274" s="808"/>
      <c r="CN274" s="808"/>
      <c r="CO274" s="808"/>
      <c r="CP274" s="809"/>
      <c r="CQ274" s="807"/>
      <c r="CR274" s="808"/>
      <c r="CS274" s="808"/>
      <c r="CT274" s="808"/>
      <c r="CU274" s="808"/>
      <c r="CV274" s="809"/>
      <c r="CW274" s="807"/>
      <c r="CX274" s="808"/>
      <c r="CY274" s="808"/>
      <c r="CZ274" s="808"/>
      <c r="DA274" s="808"/>
      <c r="DB274" s="809"/>
      <c r="DC274" s="807"/>
      <c r="DD274" s="808"/>
      <c r="DE274" s="808"/>
      <c r="DF274" s="808"/>
      <c r="DG274" s="808"/>
      <c r="DH274" s="808"/>
      <c r="DI274" s="809"/>
      <c r="DJ274" s="807"/>
      <c r="DK274" s="808"/>
      <c r="DL274" s="808"/>
      <c r="DM274" s="808"/>
      <c r="DN274" s="808"/>
      <c r="DO274" s="809"/>
      <c r="DP274" s="807"/>
      <c r="DQ274" s="808"/>
      <c r="DR274" s="808"/>
      <c r="DS274" s="808"/>
      <c r="DT274" s="809"/>
      <c r="DV274" s="529"/>
    </row>
    <row r="275" spans="2:126" s="52" customFormat="1" ht="6.45" customHeight="1" x14ac:dyDescent="0.25">
      <c r="B275" s="815"/>
      <c r="C275" s="816"/>
      <c r="D275" s="1022"/>
      <c r="E275" s="3"/>
      <c r="F275" s="1"/>
      <c r="G275" s="1"/>
      <c r="H275" s="1"/>
      <c r="I275" s="1"/>
      <c r="J275" s="1"/>
      <c r="K275" s="1"/>
      <c r="L275" s="1"/>
      <c r="M275" s="1"/>
      <c r="N275" s="1"/>
      <c r="O275" s="1"/>
      <c r="P275" s="1"/>
      <c r="Q275" s="1"/>
      <c r="R275" s="2"/>
      <c r="S275" s="3"/>
      <c r="T275" s="1"/>
      <c r="U275" s="1"/>
      <c r="V275" s="1"/>
      <c r="W275" s="1"/>
      <c r="X275" s="2"/>
      <c r="Y275" s="3"/>
      <c r="Z275" s="1"/>
      <c r="AA275" s="1"/>
      <c r="AB275" s="1"/>
      <c r="AC275" s="1"/>
      <c r="AD275" s="1"/>
      <c r="AE275" s="1"/>
      <c r="AF275" s="2"/>
      <c r="AG275" s="3"/>
      <c r="AH275" s="1"/>
      <c r="AI275" s="1"/>
      <c r="AJ275" s="1"/>
      <c r="AK275" s="1"/>
      <c r="AL275" s="1"/>
      <c r="AM275" s="1"/>
      <c r="AN275" s="2"/>
      <c r="AO275" s="3"/>
      <c r="AP275" s="1"/>
      <c r="AQ275" s="1"/>
      <c r="AR275" s="1"/>
      <c r="AS275" s="1"/>
      <c r="AT275" s="1"/>
      <c r="AU275" s="1"/>
      <c r="AV275" s="2"/>
      <c r="AW275" s="3"/>
      <c r="AX275" s="1"/>
      <c r="AY275" s="1"/>
      <c r="AZ275" s="1"/>
      <c r="BA275" s="1"/>
      <c r="BB275" s="1"/>
      <c r="BC275" s="1"/>
      <c r="BD275" s="2"/>
      <c r="BE275" s="147"/>
      <c r="BF275" s="148"/>
      <c r="BG275" s="148"/>
      <c r="BH275" s="148"/>
      <c r="BI275" s="148"/>
      <c r="BJ275" s="148"/>
      <c r="BK275" s="148"/>
      <c r="BL275" s="148"/>
      <c r="BM275" s="152"/>
      <c r="BN275" s="63"/>
      <c r="BO275" s="63"/>
      <c r="BP275" s="63"/>
      <c r="BQ275" s="63"/>
      <c r="BR275" s="63"/>
      <c r="BS275" s="63"/>
      <c r="BT275" s="149"/>
      <c r="BU275" s="3"/>
      <c r="BV275" s="1"/>
      <c r="BW275" s="1"/>
      <c r="BX275" s="1"/>
      <c r="BY275" s="1"/>
      <c r="BZ275" s="2"/>
      <c r="CA275" s="3"/>
      <c r="CB275" s="1"/>
      <c r="CC275" s="1"/>
      <c r="CD275" s="1"/>
      <c r="CE275" s="1"/>
      <c r="CF275" s="3"/>
      <c r="CG275" s="1"/>
      <c r="CH275" s="1"/>
      <c r="CI275" s="1"/>
      <c r="CJ275" s="2"/>
      <c r="CK275" s="3"/>
      <c r="CL275" s="1"/>
      <c r="CM275" s="1"/>
      <c r="CN275" s="1"/>
      <c r="CO275" s="1"/>
      <c r="CP275" s="2"/>
      <c r="CQ275" s="3"/>
      <c r="CR275" s="1"/>
      <c r="CS275" s="1"/>
      <c r="CT275" s="1"/>
      <c r="CU275" s="1"/>
      <c r="CV275" s="2"/>
      <c r="CW275" s="1"/>
      <c r="CX275" s="1"/>
      <c r="CY275" s="1"/>
      <c r="CZ275" s="1"/>
      <c r="DA275" s="1"/>
      <c r="DB275" s="1"/>
      <c r="DC275" s="3"/>
      <c r="DD275" s="1"/>
      <c r="DE275" s="1"/>
      <c r="DF275" s="1"/>
      <c r="DG275" s="1"/>
      <c r="DH275" s="1"/>
      <c r="DI275" s="2"/>
      <c r="DJ275" s="3"/>
      <c r="DK275" s="1"/>
      <c r="DL275" s="1"/>
      <c r="DM275" s="1"/>
      <c r="DN275" s="1"/>
      <c r="DO275" s="2"/>
      <c r="DP275" s="3"/>
      <c r="DQ275" s="1"/>
      <c r="DR275" s="1"/>
      <c r="DS275" s="1"/>
      <c r="DT275" s="2"/>
      <c r="DV275" s="529"/>
    </row>
    <row r="276" spans="2:126" s="52" customFormat="1" ht="6.45" customHeight="1" x14ac:dyDescent="0.25">
      <c r="B276" s="815"/>
      <c r="C276" s="816"/>
      <c r="D276" s="1022"/>
      <c r="E276" s="817" t="s">
        <v>91</v>
      </c>
      <c r="F276" s="818"/>
      <c r="G276" s="818"/>
      <c r="H276" s="818"/>
      <c r="I276" s="818"/>
      <c r="J276" s="818"/>
      <c r="K276" s="818"/>
      <c r="L276" s="818"/>
      <c r="M276" s="818"/>
      <c r="N276" s="818"/>
      <c r="O276" s="818"/>
      <c r="P276" s="818"/>
      <c r="Q276" s="818"/>
      <c r="R276" s="819"/>
      <c r="S276" s="820" t="s">
        <v>241</v>
      </c>
      <c r="T276" s="821"/>
      <c r="U276" s="821"/>
      <c r="V276" s="821"/>
      <c r="W276" s="821"/>
      <c r="X276" s="822"/>
      <c r="Y276" s="820" t="s">
        <v>131</v>
      </c>
      <c r="Z276" s="824"/>
      <c r="AA276" s="824"/>
      <c r="AB276" s="824"/>
      <c r="AC276" s="824"/>
      <c r="AD276" s="824"/>
      <c r="AE276" s="824"/>
      <c r="AF276" s="825"/>
      <c r="AG276" s="820" t="s">
        <v>228</v>
      </c>
      <c r="AH276" s="824"/>
      <c r="AI276" s="824"/>
      <c r="AJ276" s="824"/>
      <c r="AK276" s="824"/>
      <c r="AL276" s="824"/>
      <c r="AM276" s="824"/>
      <c r="AN276" s="825"/>
      <c r="AO276" s="820" t="s">
        <v>251</v>
      </c>
      <c r="AP276" s="824"/>
      <c r="AQ276" s="824"/>
      <c r="AR276" s="824"/>
      <c r="AS276" s="824"/>
      <c r="AT276" s="824"/>
      <c r="AU276" s="824"/>
      <c r="AV276" s="825"/>
      <c r="AW276" s="820" t="s">
        <v>230</v>
      </c>
      <c r="AX276" s="824"/>
      <c r="AY276" s="824"/>
      <c r="AZ276" s="824"/>
      <c r="BA276" s="824"/>
      <c r="BB276" s="824"/>
      <c r="BC276" s="824"/>
      <c r="BD276" s="825"/>
      <c r="BE276" s="826" t="s">
        <v>233</v>
      </c>
      <c r="BF276" s="827"/>
      <c r="BG276" s="827"/>
      <c r="BH276" s="827"/>
      <c r="BI276" s="827"/>
      <c r="BJ276" s="827"/>
      <c r="BK276" s="827"/>
      <c r="BL276" s="827"/>
      <c r="BM276" s="826" t="s">
        <v>234</v>
      </c>
      <c r="BN276" s="827"/>
      <c r="BO276" s="827"/>
      <c r="BP276" s="827"/>
      <c r="BQ276" s="827"/>
      <c r="BR276" s="827"/>
      <c r="BS276" s="827"/>
      <c r="BT276" s="828"/>
      <c r="BU276" s="820" t="s">
        <v>94</v>
      </c>
      <c r="BV276" s="824"/>
      <c r="BW276" s="824"/>
      <c r="BX276" s="824"/>
      <c r="BY276" s="824"/>
      <c r="BZ276" s="825"/>
      <c r="CA276" s="820" t="s">
        <v>245</v>
      </c>
      <c r="CB276" s="824"/>
      <c r="CC276" s="824"/>
      <c r="CD276" s="824"/>
      <c r="CE276" s="825"/>
      <c r="CF276" s="820" t="s">
        <v>95</v>
      </c>
      <c r="CG276" s="824"/>
      <c r="CH276" s="824"/>
      <c r="CI276" s="824"/>
      <c r="CJ276" s="825"/>
      <c r="CK276" s="820" t="s">
        <v>244</v>
      </c>
      <c r="CL276" s="824"/>
      <c r="CM276" s="824"/>
      <c r="CN276" s="824"/>
      <c r="CO276" s="824"/>
      <c r="CP276" s="825"/>
      <c r="CQ276" s="820" t="s">
        <v>96</v>
      </c>
      <c r="CR276" s="824"/>
      <c r="CS276" s="824"/>
      <c r="CT276" s="824"/>
      <c r="CU276" s="824"/>
      <c r="CV276" s="825"/>
      <c r="CW276" s="829" t="s">
        <v>238</v>
      </c>
      <c r="CX276" s="830"/>
      <c r="CY276" s="830"/>
      <c r="CZ276" s="830"/>
      <c r="DA276" s="830"/>
      <c r="DB276" s="831"/>
      <c r="DC276" s="820" t="s">
        <v>259</v>
      </c>
      <c r="DD276" s="824"/>
      <c r="DE276" s="824"/>
      <c r="DF276" s="824"/>
      <c r="DG276" s="824"/>
      <c r="DH276" s="824"/>
      <c r="DI276" s="825"/>
      <c r="DJ276" s="820" t="s">
        <v>97</v>
      </c>
      <c r="DK276" s="824"/>
      <c r="DL276" s="824"/>
      <c r="DM276" s="824"/>
      <c r="DN276" s="824"/>
      <c r="DO276" s="825"/>
      <c r="DP276" s="820" t="s">
        <v>261</v>
      </c>
      <c r="DQ276" s="824"/>
      <c r="DR276" s="824"/>
      <c r="DS276" s="824"/>
      <c r="DT276" s="825"/>
      <c r="DV276" s="529"/>
    </row>
    <row r="277" spans="2:126" s="52" customFormat="1" ht="6.45" customHeight="1" x14ac:dyDescent="0.25">
      <c r="B277" s="815"/>
      <c r="C277" s="816"/>
      <c r="D277" s="1022"/>
      <c r="E277" s="817"/>
      <c r="F277" s="818"/>
      <c r="G277" s="818"/>
      <c r="H277" s="818"/>
      <c r="I277" s="818"/>
      <c r="J277" s="818"/>
      <c r="K277" s="818"/>
      <c r="L277" s="818"/>
      <c r="M277" s="818"/>
      <c r="N277" s="818"/>
      <c r="O277" s="818"/>
      <c r="P277" s="818"/>
      <c r="Q277" s="818"/>
      <c r="R277" s="819"/>
      <c r="S277" s="823"/>
      <c r="T277" s="821"/>
      <c r="U277" s="821"/>
      <c r="V277" s="821"/>
      <c r="W277" s="821"/>
      <c r="X277" s="822"/>
      <c r="Y277" s="820"/>
      <c r="Z277" s="824"/>
      <c r="AA277" s="824"/>
      <c r="AB277" s="824"/>
      <c r="AC277" s="824"/>
      <c r="AD277" s="824"/>
      <c r="AE277" s="824"/>
      <c r="AF277" s="825"/>
      <c r="AG277" s="820"/>
      <c r="AH277" s="824"/>
      <c r="AI277" s="824"/>
      <c r="AJ277" s="824"/>
      <c r="AK277" s="824"/>
      <c r="AL277" s="824"/>
      <c r="AM277" s="824"/>
      <c r="AN277" s="825"/>
      <c r="AO277" s="820"/>
      <c r="AP277" s="824"/>
      <c r="AQ277" s="824"/>
      <c r="AR277" s="824"/>
      <c r="AS277" s="824"/>
      <c r="AT277" s="824"/>
      <c r="AU277" s="824"/>
      <c r="AV277" s="825"/>
      <c r="AW277" s="820"/>
      <c r="AX277" s="824"/>
      <c r="AY277" s="824"/>
      <c r="AZ277" s="824"/>
      <c r="BA277" s="824"/>
      <c r="BB277" s="824"/>
      <c r="BC277" s="824"/>
      <c r="BD277" s="825"/>
      <c r="BE277" s="826"/>
      <c r="BF277" s="827"/>
      <c r="BG277" s="827"/>
      <c r="BH277" s="827"/>
      <c r="BI277" s="827"/>
      <c r="BJ277" s="827"/>
      <c r="BK277" s="827"/>
      <c r="BL277" s="827"/>
      <c r="BM277" s="826"/>
      <c r="BN277" s="827"/>
      <c r="BO277" s="827"/>
      <c r="BP277" s="827"/>
      <c r="BQ277" s="827"/>
      <c r="BR277" s="827"/>
      <c r="BS277" s="827"/>
      <c r="BT277" s="828"/>
      <c r="BU277" s="820"/>
      <c r="BV277" s="824"/>
      <c r="BW277" s="824"/>
      <c r="BX277" s="824"/>
      <c r="BY277" s="824"/>
      <c r="BZ277" s="825"/>
      <c r="CA277" s="820"/>
      <c r="CB277" s="824"/>
      <c r="CC277" s="824"/>
      <c r="CD277" s="824"/>
      <c r="CE277" s="825"/>
      <c r="CF277" s="820"/>
      <c r="CG277" s="824"/>
      <c r="CH277" s="824"/>
      <c r="CI277" s="824"/>
      <c r="CJ277" s="825"/>
      <c r="CK277" s="820"/>
      <c r="CL277" s="824"/>
      <c r="CM277" s="824"/>
      <c r="CN277" s="824"/>
      <c r="CO277" s="824"/>
      <c r="CP277" s="825"/>
      <c r="CQ277" s="820"/>
      <c r="CR277" s="824"/>
      <c r="CS277" s="824"/>
      <c r="CT277" s="824"/>
      <c r="CU277" s="824"/>
      <c r="CV277" s="825"/>
      <c r="CW277" s="829"/>
      <c r="CX277" s="830"/>
      <c r="CY277" s="830"/>
      <c r="CZ277" s="830"/>
      <c r="DA277" s="830"/>
      <c r="DB277" s="831"/>
      <c r="DC277" s="820"/>
      <c r="DD277" s="824"/>
      <c r="DE277" s="824"/>
      <c r="DF277" s="824"/>
      <c r="DG277" s="824"/>
      <c r="DH277" s="824"/>
      <c r="DI277" s="825"/>
      <c r="DJ277" s="820"/>
      <c r="DK277" s="824"/>
      <c r="DL277" s="824"/>
      <c r="DM277" s="824"/>
      <c r="DN277" s="824"/>
      <c r="DO277" s="825"/>
      <c r="DP277" s="820"/>
      <c r="DQ277" s="824"/>
      <c r="DR277" s="824"/>
      <c r="DS277" s="824"/>
      <c r="DT277" s="825"/>
      <c r="DV277" s="529"/>
    </row>
    <row r="278" spans="2:126" s="52" customFormat="1" ht="6.45" customHeight="1" x14ac:dyDescent="0.25">
      <c r="B278" s="815"/>
      <c r="C278" s="816"/>
      <c r="D278" s="1022"/>
      <c r="E278" s="817"/>
      <c r="F278" s="818"/>
      <c r="G278" s="818"/>
      <c r="H278" s="818"/>
      <c r="I278" s="818"/>
      <c r="J278" s="818"/>
      <c r="K278" s="818"/>
      <c r="L278" s="818"/>
      <c r="M278" s="818"/>
      <c r="N278" s="818"/>
      <c r="O278" s="818"/>
      <c r="P278" s="818"/>
      <c r="Q278" s="818"/>
      <c r="R278" s="819"/>
      <c r="S278" s="823"/>
      <c r="T278" s="821"/>
      <c r="U278" s="821"/>
      <c r="V278" s="821"/>
      <c r="W278" s="821"/>
      <c r="X278" s="822"/>
      <c r="Y278" s="820"/>
      <c r="Z278" s="824"/>
      <c r="AA278" s="824"/>
      <c r="AB278" s="824"/>
      <c r="AC278" s="824"/>
      <c r="AD278" s="824"/>
      <c r="AE278" s="824"/>
      <c r="AF278" s="825"/>
      <c r="AG278" s="820"/>
      <c r="AH278" s="824"/>
      <c r="AI278" s="824"/>
      <c r="AJ278" s="824"/>
      <c r="AK278" s="824"/>
      <c r="AL278" s="824"/>
      <c r="AM278" s="824"/>
      <c r="AN278" s="825"/>
      <c r="AO278" s="820"/>
      <c r="AP278" s="824"/>
      <c r="AQ278" s="824"/>
      <c r="AR278" s="824"/>
      <c r="AS278" s="824"/>
      <c r="AT278" s="824"/>
      <c r="AU278" s="824"/>
      <c r="AV278" s="825"/>
      <c r="AW278" s="820"/>
      <c r="AX278" s="824"/>
      <c r="AY278" s="824"/>
      <c r="AZ278" s="824"/>
      <c r="BA278" s="824"/>
      <c r="BB278" s="824"/>
      <c r="BC278" s="824"/>
      <c r="BD278" s="825"/>
      <c r="BE278" s="826"/>
      <c r="BF278" s="827"/>
      <c r="BG278" s="827"/>
      <c r="BH278" s="827"/>
      <c r="BI278" s="827"/>
      <c r="BJ278" s="827"/>
      <c r="BK278" s="827"/>
      <c r="BL278" s="827"/>
      <c r="BM278" s="826"/>
      <c r="BN278" s="827"/>
      <c r="BO278" s="827"/>
      <c r="BP278" s="827"/>
      <c r="BQ278" s="827"/>
      <c r="BR278" s="827"/>
      <c r="BS278" s="827"/>
      <c r="BT278" s="828"/>
      <c r="BU278" s="820"/>
      <c r="BV278" s="824"/>
      <c r="BW278" s="824"/>
      <c r="BX278" s="824"/>
      <c r="BY278" s="824"/>
      <c r="BZ278" s="825"/>
      <c r="CA278" s="820"/>
      <c r="CB278" s="824"/>
      <c r="CC278" s="824"/>
      <c r="CD278" s="824"/>
      <c r="CE278" s="825"/>
      <c r="CF278" s="820"/>
      <c r="CG278" s="824"/>
      <c r="CH278" s="824"/>
      <c r="CI278" s="824"/>
      <c r="CJ278" s="825"/>
      <c r="CK278" s="820"/>
      <c r="CL278" s="824"/>
      <c r="CM278" s="824"/>
      <c r="CN278" s="824"/>
      <c r="CO278" s="824"/>
      <c r="CP278" s="825"/>
      <c r="CQ278" s="820"/>
      <c r="CR278" s="824"/>
      <c r="CS278" s="824"/>
      <c r="CT278" s="824"/>
      <c r="CU278" s="824"/>
      <c r="CV278" s="825"/>
      <c r="CW278" s="829"/>
      <c r="CX278" s="830"/>
      <c r="CY278" s="830"/>
      <c r="CZ278" s="830"/>
      <c r="DA278" s="830"/>
      <c r="DB278" s="831"/>
      <c r="DC278" s="820"/>
      <c r="DD278" s="824"/>
      <c r="DE278" s="824"/>
      <c r="DF278" s="824"/>
      <c r="DG278" s="824"/>
      <c r="DH278" s="824"/>
      <c r="DI278" s="825"/>
      <c r="DJ278" s="820"/>
      <c r="DK278" s="824"/>
      <c r="DL278" s="824"/>
      <c r="DM278" s="824"/>
      <c r="DN278" s="824"/>
      <c r="DO278" s="825"/>
      <c r="DP278" s="820"/>
      <c r="DQ278" s="824"/>
      <c r="DR278" s="824"/>
      <c r="DS278" s="824"/>
      <c r="DT278" s="825"/>
      <c r="DV278" s="529"/>
    </row>
    <row r="279" spans="2:126" s="52" customFormat="1" ht="6.6" customHeight="1" x14ac:dyDescent="0.25">
      <c r="B279" s="815"/>
      <c r="C279" s="816"/>
      <c r="D279" s="1022"/>
      <c r="E279" s="817"/>
      <c r="F279" s="818"/>
      <c r="G279" s="818"/>
      <c r="H279" s="818"/>
      <c r="I279" s="818"/>
      <c r="J279" s="818"/>
      <c r="K279" s="818"/>
      <c r="L279" s="818"/>
      <c r="M279" s="818"/>
      <c r="N279" s="818"/>
      <c r="O279" s="818"/>
      <c r="P279" s="818"/>
      <c r="Q279" s="818"/>
      <c r="R279" s="819"/>
      <c r="S279" s="823"/>
      <c r="T279" s="821"/>
      <c r="U279" s="821"/>
      <c r="V279" s="821"/>
      <c r="W279" s="821"/>
      <c r="X279" s="822"/>
      <c r="Y279" s="820"/>
      <c r="Z279" s="824"/>
      <c r="AA279" s="824"/>
      <c r="AB279" s="824"/>
      <c r="AC279" s="824"/>
      <c r="AD279" s="824"/>
      <c r="AE279" s="824"/>
      <c r="AF279" s="825"/>
      <c r="AG279" s="820"/>
      <c r="AH279" s="824"/>
      <c r="AI279" s="824"/>
      <c r="AJ279" s="824"/>
      <c r="AK279" s="824"/>
      <c r="AL279" s="824"/>
      <c r="AM279" s="824"/>
      <c r="AN279" s="825"/>
      <c r="AO279" s="820"/>
      <c r="AP279" s="824"/>
      <c r="AQ279" s="824"/>
      <c r="AR279" s="824"/>
      <c r="AS279" s="824"/>
      <c r="AT279" s="824"/>
      <c r="AU279" s="824"/>
      <c r="AV279" s="825"/>
      <c r="AW279" s="820"/>
      <c r="AX279" s="824"/>
      <c r="AY279" s="824"/>
      <c r="AZ279" s="824"/>
      <c r="BA279" s="824"/>
      <c r="BB279" s="824"/>
      <c r="BC279" s="824"/>
      <c r="BD279" s="825"/>
      <c r="BE279" s="826"/>
      <c r="BF279" s="827"/>
      <c r="BG279" s="827"/>
      <c r="BH279" s="827"/>
      <c r="BI279" s="827"/>
      <c r="BJ279" s="827"/>
      <c r="BK279" s="827"/>
      <c r="BL279" s="827"/>
      <c r="BM279" s="826"/>
      <c r="BN279" s="827"/>
      <c r="BO279" s="827"/>
      <c r="BP279" s="827"/>
      <c r="BQ279" s="827"/>
      <c r="BR279" s="827"/>
      <c r="BS279" s="827"/>
      <c r="BT279" s="828"/>
      <c r="BU279" s="820"/>
      <c r="BV279" s="824"/>
      <c r="BW279" s="824"/>
      <c r="BX279" s="824"/>
      <c r="BY279" s="824"/>
      <c r="BZ279" s="825"/>
      <c r="CA279" s="820"/>
      <c r="CB279" s="824"/>
      <c r="CC279" s="824"/>
      <c r="CD279" s="824"/>
      <c r="CE279" s="825"/>
      <c r="CF279" s="820"/>
      <c r="CG279" s="824"/>
      <c r="CH279" s="824"/>
      <c r="CI279" s="824"/>
      <c r="CJ279" s="825"/>
      <c r="CK279" s="820"/>
      <c r="CL279" s="824"/>
      <c r="CM279" s="824"/>
      <c r="CN279" s="824"/>
      <c r="CO279" s="824"/>
      <c r="CP279" s="825"/>
      <c r="CQ279" s="820"/>
      <c r="CR279" s="824"/>
      <c r="CS279" s="824"/>
      <c r="CT279" s="824"/>
      <c r="CU279" s="824"/>
      <c r="CV279" s="825"/>
      <c r="CW279" s="829"/>
      <c r="CX279" s="830"/>
      <c r="CY279" s="830"/>
      <c r="CZ279" s="830"/>
      <c r="DA279" s="830"/>
      <c r="DB279" s="831"/>
      <c r="DC279" s="820"/>
      <c r="DD279" s="824"/>
      <c r="DE279" s="824"/>
      <c r="DF279" s="824"/>
      <c r="DG279" s="824"/>
      <c r="DH279" s="824"/>
      <c r="DI279" s="825"/>
      <c r="DJ279" s="820"/>
      <c r="DK279" s="824"/>
      <c r="DL279" s="824"/>
      <c r="DM279" s="824"/>
      <c r="DN279" s="824"/>
      <c r="DO279" s="825"/>
      <c r="DP279" s="820"/>
      <c r="DQ279" s="824"/>
      <c r="DR279" s="824"/>
      <c r="DS279" s="824"/>
      <c r="DT279" s="825"/>
      <c r="DV279" s="529"/>
    </row>
    <row r="280" spans="2:126" s="52" customFormat="1" ht="6.6" customHeight="1" x14ac:dyDescent="0.25">
      <c r="B280" s="815"/>
      <c r="C280" s="816"/>
      <c r="D280" s="1022"/>
      <c r="E280" s="817"/>
      <c r="F280" s="818"/>
      <c r="G280" s="818"/>
      <c r="H280" s="818"/>
      <c r="I280" s="818"/>
      <c r="J280" s="818"/>
      <c r="K280" s="818"/>
      <c r="L280" s="818"/>
      <c r="M280" s="818"/>
      <c r="N280" s="818"/>
      <c r="O280" s="818"/>
      <c r="P280" s="818"/>
      <c r="Q280" s="818"/>
      <c r="R280" s="819"/>
      <c r="S280" s="823"/>
      <c r="T280" s="821"/>
      <c r="U280" s="821"/>
      <c r="V280" s="821"/>
      <c r="W280" s="821"/>
      <c r="X280" s="822"/>
      <c r="Y280" s="820"/>
      <c r="Z280" s="824"/>
      <c r="AA280" s="824"/>
      <c r="AB280" s="824"/>
      <c r="AC280" s="824"/>
      <c r="AD280" s="824"/>
      <c r="AE280" s="824"/>
      <c r="AF280" s="825"/>
      <c r="AG280" s="820"/>
      <c r="AH280" s="824"/>
      <c r="AI280" s="824"/>
      <c r="AJ280" s="824"/>
      <c r="AK280" s="824"/>
      <c r="AL280" s="824"/>
      <c r="AM280" s="824"/>
      <c r="AN280" s="825"/>
      <c r="AO280" s="820"/>
      <c r="AP280" s="824"/>
      <c r="AQ280" s="824"/>
      <c r="AR280" s="824"/>
      <c r="AS280" s="824"/>
      <c r="AT280" s="824"/>
      <c r="AU280" s="824"/>
      <c r="AV280" s="825"/>
      <c r="AW280" s="820"/>
      <c r="AX280" s="824"/>
      <c r="AY280" s="824"/>
      <c r="AZ280" s="824"/>
      <c r="BA280" s="824"/>
      <c r="BB280" s="824"/>
      <c r="BC280" s="824"/>
      <c r="BD280" s="825"/>
      <c r="BE280" s="826"/>
      <c r="BF280" s="827"/>
      <c r="BG280" s="827"/>
      <c r="BH280" s="827"/>
      <c r="BI280" s="827"/>
      <c r="BJ280" s="827"/>
      <c r="BK280" s="827"/>
      <c r="BL280" s="827"/>
      <c r="BM280" s="826"/>
      <c r="BN280" s="827"/>
      <c r="BO280" s="827"/>
      <c r="BP280" s="827"/>
      <c r="BQ280" s="827"/>
      <c r="BR280" s="827"/>
      <c r="BS280" s="827"/>
      <c r="BT280" s="828"/>
      <c r="BU280" s="820"/>
      <c r="BV280" s="824"/>
      <c r="BW280" s="824"/>
      <c r="BX280" s="824"/>
      <c r="BY280" s="824"/>
      <c r="BZ280" s="825"/>
      <c r="CA280" s="820"/>
      <c r="CB280" s="824"/>
      <c r="CC280" s="824"/>
      <c r="CD280" s="824"/>
      <c r="CE280" s="825"/>
      <c r="CF280" s="820"/>
      <c r="CG280" s="824"/>
      <c r="CH280" s="824"/>
      <c r="CI280" s="824"/>
      <c r="CJ280" s="825"/>
      <c r="CK280" s="820"/>
      <c r="CL280" s="824"/>
      <c r="CM280" s="824"/>
      <c r="CN280" s="824"/>
      <c r="CO280" s="824"/>
      <c r="CP280" s="825"/>
      <c r="CQ280" s="820"/>
      <c r="CR280" s="824"/>
      <c r="CS280" s="824"/>
      <c r="CT280" s="824"/>
      <c r="CU280" s="824"/>
      <c r="CV280" s="825"/>
      <c r="CW280" s="829"/>
      <c r="CX280" s="830"/>
      <c r="CY280" s="830"/>
      <c r="CZ280" s="830"/>
      <c r="DA280" s="830"/>
      <c r="DB280" s="831"/>
      <c r="DC280" s="820"/>
      <c r="DD280" s="824"/>
      <c r="DE280" s="824"/>
      <c r="DF280" s="824"/>
      <c r="DG280" s="824"/>
      <c r="DH280" s="824"/>
      <c r="DI280" s="825"/>
      <c r="DJ280" s="820"/>
      <c r="DK280" s="824"/>
      <c r="DL280" s="824"/>
      <c r="DM280" s="824"/>
      <c r="DN280" s="824"/>
      <c r="DO280" s="825"/>
      <c r="DP280" s="820"/>
      <c r="DQ280" s="824"/>
      <c r="DR280" s="824"/>
      <c r="DS280" s="824"/>
      <c r="DT280" s="825"/>
      <c r="DV280" s="529"/>
    </row>
    <row r="281" spans="2:126" s="52" customFormat="1" ht="6.6" customHeight="1" x14ac:dyDescent="0.25">
      <c r="B281" s="815"/>
      <c r="C281" s="816"/>
      <c r="D281" s="1022"/>
      <c r="E281" s="817"/>
      <c r="F281" s="818"/>
      <c r="G281" s="818"/>
      <c r="H281" s="818"/>
      <c r="I281" s="818"/>
      <c r="J281" s="818"/>
      <c r="K281" s="818"/>
      <c r="L281" s="818"/>
      <c r="M281" s="818"/>
      <c r="N281" s="818"/>
      <c r="O281" s="818"/>
      <c r="P281" s="818"/>
      <c r="Q281" s="818"/>
      <c r="R281" s="819"/>
      <c r="S281" s="823"/>
      <c r="T281" s="821"/>
      <c r="U281" s="821"/>
      <c r="V281" s="821"/>
      <c r="W281" s="821"/>
      <c r="X281" s="822"/>
      <c r="Y281" s="820"/>
      <c r="Z281" s="824"/>
      <c r="AA281" s="824"/>
      <c r="AB281" s="824"/>
      <c r="AC281" s="824"/>
      <c r="AD281" s="824"/>
      <c r="AE281" s="824"/>
      <c r="AF281" s="825"/>
      <c r="AG281" s="820"/>
      <c r="AH281" s="824"/>
      <c r="AI281" s="824"/>
      <c r="AJ281" s="824"/>
      <c r="AK281" s="824"/>
      <c r="AL281" s="824"/>
      <c r="AM281" s="824"/>
      <c r="AN281" s="825"/>
      <c r="AO281" s="820"/>
      <c r="AP281" s="824"/>
      <c r="AQ281" s="824"/>
      <c r="AR281" s="824"/>
      <c r="AS281" s="824"/>
      <c r="AT281" s="824"/>
      <c r="AU281" s="824"/>
      <c r="AV281" s="825"/>
      <c r="AW281" s="820"/>
      <c r="AX281" s="824"/>
      <c r="AY281" s="824"/>
      <c r="AZ281" s="824"/>
      <c r="BA281" s="824"/>
      <c r="BB281" s="824"/>
      <c r="BC281" s="824"/>
      <c r="BD281" s="825"/>
      <c r="BE281" s="826"/>
      <c r="BF281" s="827"/>
      <c r="BG281" s="827"/>
      <c r="BH281" s="827"/>
      <c r="BI281" s="827"/>
      <c r="BJ281" s="827"/>
      <c r="BK281" s="827"/>
      <c r="BL281" s="827"/>
      <c r="BM281" s="826"/>
      <c r="BN281" s="827"/>
      <c r="BO281" s="827"/>
      <c r="BP281" s="827"/>
      <c r="BQ281" s="827"/>
      <c r="BR281" s="827"/>
      <c r="BS281" s="827"/>
      <c r="BT281" s="828"/>
      <c r="BU281" s="820"/>
      <c r="BV281" s="824"/>
      <c r="BW281" s="824"/>
      <c r="BX281" s="824"/>
      <c r="BY281" s="824"/>
      <c r="BZ281" s="825"/>
      <c r="CA281" s="820"/>
      <c r="CB281" s="824"/>
      <c r="CC281" s="824"/>
      <c r="CD281" s="824"/>
      <c r="CE281" s="825"/>
      <c r="CF281" s="820"/>
      <c r="CG281" s="824"/>
      <c r="CH281" s="824"/>
      <c r="CI281" s="824"/>
      <c r="CJ281" s="825"/>
      <c r="CK281" s="820"/>
      <c r="CL281" s="824"/>
      <c r="CM281" s="824"/>
      <c r="CN281" s="824"/>
      <c r="CO281" s="824"/>
      <c r="CP281" s="825"/>
      <c r="CQ281" s="820"/>
      <c r="CR281" s="824"/>
      <c r="CS281" s="824"/>
      <c r="CT281" s="824"/>
      <c r="CU281" s="824"/>
      <c r="CV281" s="825"/>
      <c r="CW281" s="829"/>
      <c r="CX281" s="830"/>
      <c r="CY281" s="830"/>
      <c r="CZ281" s="830"/>
      <c r="DA281" s="830"/>
      <c r="DB281" s="831"/>
      <c r="DC281" s="820"/>
      <c r="DD281" s="824"/>
      <c r="DE281" s="824"/>
      <c r="DF281" s="824"/>
      <c r="DG281" s="824"/>
      <c r="DH281" s="824"/>
      <c r="DI281" s="825"/>
      <c r="DJ281" s="820"/>
      <c r="DK281" s="824"/>
      <c r="DL281" s="824"/>
      <c r="DM281" s="824"/>
      <c r="DN281" s="824"/>
      <c r="DO281" s="825"/>
      <c r="DP281" s="820"/>
      <c r="DQ281" s="824"/>
      <c r="DR281" s="824"/>
      <c r="DS281" s="824"/>
      <c r="DT281" s="825"/>
      <c r="DV281" s="529"/>
    </row>
    <row r="282" spans="2:126" s="52" customFormat="1" ht="6.6" customHeight="1" x14ac:dyDescent="0.25">
      <c r="B282" s="815"/>
      <c r="C282" s="816"/>
      <c r="D282" s="1022"/>
      <c r="E282" s="817"/>
      <c r="F282" s="818"/>
      <c r="G282" s="818"/>
      <c r="H282" s="818"/>
      <c r="I282" s="818"/>
      <c r="J282" s="818"/>
      <c r="K282" s="818"/>
      <c r="L282" s="818"/>
      <c r="M282" s="818"/>
      <c r="N282" s="818"/>
      <c r="O282" s="818"/>
      <c r="P282" s="818"/>
      <c r="Q282" s="818"/>
      <c r="R282" s="819"/>
      <c r="S282" s="823"/>
      <c r="T282" s="821"/>
      <c r="U282" s="821"/>
      <c r="V282" s="821"/>
      <c r="W282" s="821"/>
      <c r="X282" s="822"/>
      <c r="Y282" s="820"/>
      <c r="Z282" s="824"/>
      <c r="AA282" s="824"/>
      <c r="AB282" s="824"/>
      <c r="AC282" s="824"/>
      <c r="AD282" s="824"/>
      <c r="AE282" s="824"/>
      <c r="AF282" s="825"/>
      <c r="AG282" s="820"/>
      <c r="AH282" s="824"/>
      <c r="AI282" s="824"/>
      <c r="AJ282" s="824"/>
      <c r="AK282" s="824"/>
      <c r="AL282" s="824"/>
      <c r="AM282" s="824"/>
      <c r="AN282" s="825"/>
      <c r="AO282" s="820"/>
      <c r="AP282" s="824"/>
      <c r="AQ282" s="824"/>
      <c r="AR282" s="824"/>
      <c r="AS282" s="824"/>
      <c r="AT282" s="824"/>
      <c r="AU282" s="824"/>
      <c r="AV282" s="825"/>
      <c r="AW282" s="820"/>
      <c r="AX282" s="824"/>
      <c r="AY282" s="824"/>
      <c r="AZ282" s="824"/>
      <c r="BA282" s="824"/>
      <c r="BB282" s="824"/>
      <c r="BC282" s="824"/>
      <c r="BD282" s="825"/>
      <c r="BE282" s="826"/>
      <c r="BF282" s="827"/>
      <c r="BG282" s="827"/>
      <c r="BH282" s="827"/>
      <c r="BI282" s="827"/>
      <c r="BJ282" s="827"/>
      <c r="BK282" s="827"/>
      <c r="BL282" s="827"/>
      <c r="BM282" s="826"/>
      <c r="BN282" s="827"/>
      <c r="BO282" s="827"/>
      <c r="BP282" s="827"/>
      <c r="BQ282" s="827"/>
      <c r="BR282" s="827"/>
      <c r="BS282" s="827"/>
      <c r="BT282" s="828"/>
      <c r="BU282" s="820"/>
      <c r="BV282" s="824"/>
      <c r="BW282" s="824"/>
      <c r="BX282" s="824"/>
      <c r="BY282" s="824"/>
      <c r="BZ282" s="825"/>
      <c r="CA282" s="820"/>
      <c r="CB282" s="824"/>
      <c r="CC282" s="824"/>
      <c r="CD282" s="824"/>
      <c r="CE282" s="825"/>
      <c r="CF282" s="820"/>
      <c r="CG282" s="824"/>
      <c r="CH282" s="824"/>
      <c r="CI282" s="824"/>
      <c r="CJ282" s="825"/>
      <c r="CK282" s="820"/>
      <c r="CL282" s="824"/>
      <c r="CM282" s="824"/>
      <c r="CN282" s="824"/>
      <c r="CO282" s="824"/>
      <c r="CP282" s="825"/>
      <c r="CQ282" s="820"/>
      <c r="CR282" s="824"/>
      <c r="CS282" s="824"/>
      <c r="CT282" s="824"/>
      <c r="CU282" s="824"/>
      <c r="CV282" s="825"/>
      <c r="CW282" s="829"/>
      <c r="CX282" s="830"/>
      <c r="CY282" s="830"/>
      <c r="CZ282" s="830"/>
      <c r="DA282" s="830"/>
      <c r="DB282" s="831"/>
      <c r="DC282" s="820"/>
      <c r="DD282" s="824"/>
      <c r="DE282" s="824"/>
      <c r="DF282" s="824"/>
      <c r="DG282" s="824"/>
      <c r="DH282" s="824"/>
      <c r="DI282" s="825"/>
      <c r="DJ282" s="820"/>
      <c r="DK282" s="824"/>
      <c r="DL282" s="824"/>
      <c r="DM282" s="824"/>
      <c r="DN282" s="824"/>
      <c r="DO282" s="825"/>
      <c r="DP282" s="820"/>
      <c r="DQ282" s="824"/>
      <c r="DR282" s="824"/>
      <c r="DS282" s="824"/>
      <c r="DT282" s="825"/>
      <c r="DV282" s="529"/>
    </row>
    <row r="283" spans="2:126" s="52" customFormat="1" ht="6.45" customHeight="1" x14ac:dyDescent="0.25">
      <c r="B283" s="815"/>
      <c r="C283" s="816"/>
      <c r="D283" s="1022"/>
      <c r="E283" s="817"/>
      <c r="F283" s="818"/>
      <c r="G283" s="818"/>
      <c r="H283" s="818"/>
      <c r="I283" s="818"/>
      <c r="J283" s="818"/>
      <c r="K283" s="818"/>
      <c r="L283" s="818"/>
      <c r="M283" s="818"/>
      <c r="N283" s="818"/>
      <c r="O283" s="818"/>
      <c r="P283" s="818"/>
      <c r="Q283" s="818"/>
      <c r="R283" s="819"/>
      <c r="S283" s="823"/>
      <c r="T283" s="821"/>
      <c r="U283" s="821"/>
      <c r="V283" s="821"/>
      <c r="W283" s="821"/>
      <c r="X283" s="822"/>
      <c r="Y283" s="820"/>
      <c r="Z283" s="824"/>
      <c r="AA283" s="824"/>
      <c r="AB283" s="824"/>
      <c r="AC283" s="824"/>
      <c r="AD283" s="824"/>
      <c r="AE283" s="824"/>
      <c r="AF283" s="825"/>
      <c r="AG283" s="820"/>
      <c r="AH283" s="824"/>
      <c r="AI283" s="824"/>
      <c r="AJ283" s="824"/>
      <c r="AK283" s="824"/>
      <c r="AL283" s="824"/>
      <c r="AM283" s="824"/>
      <c r="AN283" s="825"/>
      <c r="AO283" s="820"/>
      <c r="AP283" s="824"/>
      <c r="AQ283" s="824"/>
      <c r="AR283" s="824"/>
      <c r="AS283" s="824"/>
      <c r="AT283" s="824"/>
      <c r="AU283" s="824"/>
      <c r="AV283" s="825"/>
      <c r="AW283" s="820"/>
      <c r="AX283" s="824"/>
      <c r="AY283" s="824"/>
      <c r="AZ283" s="824"/>
      <c r="BA283" s="824"/>
      <c r="BB283" s="824"/>
      <c r="BC283" s="824"/>
      <c r="BD283" s="825"/>
      <c r="BE283" s="826"/>
      <c r="BF283" s="827"/>
      <c r="BG283" s="827"/>
      <c r="BH283" s="827"/>
      <c r="BI283" s="827"/>
      <c r="BJ283" s="827"/>
      <c r="BK283" s="827"/>
      <c r="BL283" s="827"/>
      <c r="BM283" s="826"/>
      <c r="BN283" s="827"/>
      <c r="BO283" s="827"/>
      <c r="BP283" s="827"/>
      <c r="BQ283" s="827"/>
      <c r="BR283" s="827"/>
      <c r="BS283" s="827"/>
      <c r="BT283" s="828"/>
      <c r="BU283" s="820"/>
      <c r="BV283" s="824"/>
      <c r="BW283" s="824"/>
      <c r="BX283" s="824"/>
      <c r="BY283" s="824"/>
      <c r="BZ283" s="825"/>
      <c r="CA283" s="820"/>
      <c r="CB283" s="824"/>
      <c r="CC283" s="824"/>
      <c r="CD283" s="824"/>
      <c r="CE283" s="825"/>
      <c r="CF283" s="820"/>
      <c r="CG283" s="824"/>
      <c r="CH283" s="824"/>
      <c r="CI283" s="824"/>
      <c r="CJ283" s="825"/>
      <c r="CK283" s="820"/>
      <c r="CL283" s="824"/>
      <c r="CM283" s="824"/>
      <c r="CN283" s="824"/>
      <c r="CO283" s="824"/>
      <c r="CP283" s="825"/>
      <c r="CQ283" s="820"/>
      <c r="CR283" s="824"/>
      <c r="CS283" s="824"/>
      <c r="CT283" s="824"/>
      <c r="CU283" s="824"/>
      <c r="CV283" s="825"/>
      <c r="CW283" s="829"/>
      <c r="CX283" s="830"/>
      <c r="CY283" s="830"/>
      <c r="CZ283" s="830"/>
      <c r="DA283" s="830"/>
      <c r="DB283" s="831"/>
      <c r="DC283" s="820"/>
      <c r="DD283" s="824"/>
      <c r="DE283" s="824"/>
      <c r="DF283" s="824"/>
      <c r="DG283" s="824"/>
      <c r="DH283" s="824"/>
      <c r="DI283" s="825"/>
      <c r="DJ283" s="820"/>
      <c r="DK283" s="824"/>
      <c r="DL283" s="824"/>
      <c r="DM283" s="824"/>
      <c r="DN283" s="824"/>
      <c r="DO283" s="825"/>
      <c r="DP283" s="820"/>
      <c r="DQ283" s="824"/>
      <c r="DR283" s="824"/>
      <c r="DS283" s="824"/>
      <c r="DT283" s="825"/>
      <c r="DV283" s="529"/>
    </row>
    <row r="284" spans="2:126" s="52" customFormat="1" ht="6.45" customHeight="1" x14ac:dyDescent="0.25">
      <c r="B284" s="1545"/>
      <c r="C284" s="1546"/>
      <c r="D284" s="1547"/>
      <c r="E284" s="8"/>
      <c r="F284" s="9"/>
      <c r="G284" s="9"/>
      <c r="H284" s="9"/>
      <c r="I284" s="9"/>
      <c r="J284" s="9"/>
      <c r="K284" s="9"/>
      <c r="L284" s="9"/>
      <c r="M284" s="9"/>
      <c r="N284" s="9"/>
      <c r="O284" s="9"/>
      <c r="P284" s="9"/>
      <c r="Q284" s="9"/>
      <c r="R284" s="10"/>
      <c r="S284" s="8"/>
      <c r="T284" s="9"/>
      <c r="U284" s="9"/>
      <c r="V284" s="9"/>
      <c r="W284" s="9"/>
      <c r="X284" s="10"/>
      <c r="Y284" s="8"/>
      <c r="Z284" s="9"/>
      <c r="AA284" s="9"/>
      <c r="AB284" s="9"/>
      <c r="AC284" s="9"/>
      <c r="AD284" s="9"/>
      <c r="AE284" s="9"/>
      <c r="AF284" s="10"/>
      <c r="AG284" s="8"/>
      <c r="AH284" s="9"/>
      <c r="AI284" s="9"/>
      <c r="AJ284" s="9"/>
      <c r="AK284" s="9"/>
      <c r="AL284" s="9"/>
      <c r="AM284" s="9"/>
      <c r="AN284" s="10"/>
      <c r="AO284" s="8"/>
      <c r="AP284" s="9"/>
      <c r="AQ284" s="9"/>
      <c r="AR284" s="9"/>
      <c r="AS284" s="9"/>
      <c r="AT284" s="9"/>
      <c r="AU284" s="9"/>
      <c r="AV284" s="10"/>
      <c r="AW284" s="8"/>
      <c r="AX284" s="9"/>
      <c r="AY284" s="9"/>
      <c r="AZ284" s="9"/>
      <c r="BA284" s="9"/>
      <c r="BB284" s="9"/>
      <c r="BC284" s="9"/>
      <c r="BD284" s="10"/>
      <c r="BE284" s="145"/>
      <c r="BF284" s="146"/>
      <c r="BG284" s="146"/>
      <c r="BH284" s="146"/>
      <c r="BI284" s="146"/>
      <c r="BJ284" s="146"/>
      <c r="BK284" s="146"/>
      <c r="BL284" s="146"/>
      <c r="BM284" s="153"/>
      <c r="BN284" s="150"/>
      <c r="BO284" s="150"/>
      <c r="BP284" s="150"/>
      <c r="BQ284" s="150"/>
      <c r="BR284" s="150"/>
      <c r="BS284" s="150"/>
      <c r="BT284" s="151"/>
      <c r="BU284" s="8"/>
      <c r="BV284" s="9"/>
      <c r="BW284" s="9"/>
      <c r="BX284" s="9"/>
      <c r="BY284" s="9"/>
      <c r="BZ284" s="10"/>
      <c r="CA284" s="8"/>
      <c r="CB284" s="9"/>
      <c r="CC284" s="9"/>
      <c r="CD284" s="9"/>
      <c r="CE284" s="9"/>
      <c r="CF284" s="8"/>
      <c r="CG284" s="9"/>
      <c r="CH284" s="9"/>
      <c r="CI284" s="9"/>
      <c r="CJ284" s="10"/>
      <c r="CK284" s="8"/>
      <c r="CL284" s="9"/>
      <c r="CM284" s="9"/>
      <c r="CN284" s="9"/>
      <c r="CO284" s="9"/>
      <c r="CP284" s="10"/>
      <c r="CQ284" s="8"/>
      <c r="CR284" s="9"/>
      <c r="CS284" s="9"/>
      <c r="CT284" s="9"/>
      <c r="CU284" s="9"/>
      <c r="CV284" s="10"/>
      <c r="CW284" s="9"/>
      <c r="CX284" s="9"/>
      <c r="CY284" s="9"/>
      <c r="CZ284" s="9"/>
      <c r="DA284" s="9"/>
      <c r="DB284" s="9"/>
      <c r="DC284" s="8"/>
      <c r="DD284" s="9"/>
      <c r="DE284" s="9"/>
      <c r="DF284" s="9"/>
      <c r="DG284" s="9"/>
      <c r="DH284" s="9"/>
      <c r="DI284" s="10"/>
      <c r="DJ284" s="8"/>
      <c r="DK284" s="9"/>
      <c r="DL284" s="9"/>
      <c r="DM284" s="9"/>
      <c r="DN284" s="9"/>
      <c r="DO284" s="10"/>
      <c r="DP284" s="8"/>
      <c r="DQ284" s="9"/>
      <c r="DR284" s="9"/>
      <c r="DS284" s="9"/>
      <c r="DT284" s="10"/>
      <c r="DV284" s="529"/>
    </row>
    <row r="285" spans="2:126" s="52" customFormat="1" ht="6.45" customHeight="1" x14ac:dyDescent="0.25">
      <c r="B285" s="737">
        <v>177</v>
      </c>
      <c r="C285" s="738"/>
      <c r="D285" s="739"/>
      <c r="E285" s="746"/>
      <c r="F285" s="747"/>
      <c r="G285" s="747"/>
      <c r="H285" s="747"/>
      <c r="I285" s="747"/>
      <c r="J285" s="747"/>
      <c r="K285" s="747"/>
      <c r="L285" s="747"/>
      <c r="M285" s="747"/>
      <c r="N285" s="747"/>
      <c r="O285" s="747"/>
      <c r="P285" s="747"/>
      <c r="Q285" s="747"/>
      <c r="R285" s="748"/>
      <c r="S285" s="704"/>
      <c r="T285" s="705"/>
      <c r="U285" s="705"/>
      <c r="V285" s="705"/>
      <c r="W285" s="705"/>
      <c r="X285" s="706"/>
      <c r="Y285" s="755"/>
      <c r="Z285" s="756"/>
      <c r="AA285" s="756"/>
      <c r="AB285" s="756"/>
      <c r="AC285" s="756"/>
      <c r="AD285" s="756"/>
      <c r="AE285" s="756"/>
      <c r="AF285" s="757"/>
      <c r="AG285" s="755"/>
      <c r="AH285" s="756"/>
      <c r="AI285" s="756"/>
      <c r="AJ285" s="756"/>
      <c r="AK285" s="756"/>
      <c r="AL285" s="756"/>
      <c r="AM285" s="756"/>
      <c r="AN285" s="757"/>
      <c r="AO285" s="755"/>
      <c r="AP285" s="756"/>
      <c r="AQ285" s="756"/>
      <c r="AR285" s="756"/>
      <c r="AS285" s="756"/>
      <c r="AT285" s="756"/>
      <c r="AU285" s="756"/>
      <c r="AV285" s="757"/>
      <c r="AW285" s="764" t="str">
        <f>IF(AG285="","",AG285+AO285)</f>
        <v/>
      </c>
      <c r="AX285" s="765"/>
      <c r="AY285" s="765"/>
      <c r="AZ285" s="765"/>
      <c r="BA285" s="765"/>
      <c r="BB285" s="765"/>
      <c r="BC285" s="765"/>
      <c r="BD285" s="766"/>
      <c r="BE285" s="773"/>
      <c r="BF285" s="774"/>
      <c r="BG285" s="774"/>
      <c r="BH285" s="774"/>
      <c r="BI285" s="774"/>
      <c r="BJ285" s="774"/>
      <c r="BK285" s="774"/>
      <c r="BL285" s="774"/>
      <c r="BM285" s="779" t="str">
        <f>IF(BE285=0,"",BE285*12)</f>
        <v/>
      </c>
      <c r="BN285" s="780"/>
      <c r="BO285" s="780"/>
      <c r="BP285" s="780"/>
      <c r="BQ285" s="780"/>
      <c r="BR285" s="780"/>
      <c r="BS285" s="780"/>
      <c r="BT285" s="781"/>
      <c r="BU285" s="704"/>
      <c r="BV285" s="705"/>
      <c r="BW285" s="705"/>
      <c r="BX285" s="705"/>
      <c r="BY285" s="705"/>
      <c r="BZ285" s="706"/>
      <c r="CA285" s="704"/>
      <c r="CB285" s="705"/>
      <c r="CC285" s="705"/>
      <c r="CD285" s="705"/>
      <c r="CE285" s="706"/>
      <c r="CF285" s="704"/>
      <c r="CG285" s="705"/>
      <c r="CH285" s="705"/>
      <c r="CI285" s="705"/>
      <c r="CJ285" s="706"/>
      <c r="CK285" s="704"/>
      <c r="CL285" s="705"/>
      <c r="CM285" s="705"/>
      <c r="CN285" s="705"/>
      <c r="CO285" s="705"/>
      <c r="CP285" s="706"/>
      <c r="CQ285" s="704"/>
      <c r="CR285" s="705"/>
      <c r="CS285" s="705"/>
      <c r="CT285" s="705"/>
      <c r="CU285" s="705"/>
      <c r="CV285" s="706"/>
      <c r="CW285" s="704"/>
      <c r="CX285" s="705"/>
      <c r="CY285" s="705"/>
      <c r="CZ285" s="705"/>
      <c r="DA285" s="705"/>
      <c r="DB285" s="706"/>
      <c r="DC285" s="788"/>
      <c r="DD285" s="705"/>
      <c r="DE285" s="705"/>
      <c r="DF285" s="705"/>
      <c r="DG285" s="705"/>
      <c r="DH285" s="705"/>
      <c r="DI285" s="706"/>
      <c r="DJ285" s="704"/>
      <c r="DK285" s="705"/>
      <c r="DL285" s="705"/>
      <c r="DM285" s="705"/>
      <c r="DN285" s="705"/>
      <c r="DO285" s="706"/>
      <c r="DP285" s="704"/>
      <c r="DQ285" s="705"/>
      <c r="DR285" s="705"/>
      <c r="DS285" s="705"/>
      <c r="DT285" s="706"/>
      <c r="DV285" s="529"/>
    </row>
    <row r="286" spans="2:126" s="52" customFormat="1" ht="6.45" customHeight="1" x14ac:dyDescent="0.25">
      <c r="B286" s="740"/>
      <c r="C286" s="741"/>
      <c r="D286" s="742"/>
      <c r="E286" s="749"/>
      <c r="F286" s="750"/>
      <c r="G286" s="750"/>
      <c r="H286" s="750"/>
      <c r="I286" s="750"/>
      <c r="J286" s="750"/>
      <c r="K286" s="750"/>
      <c r="L286" s="750"/>
      <c r="M286" s="750"/>
      <c r="N286" s="750"/>
      <c r="O286" s="750"/>
      <c r="P286" s="750"/>
      <c r="Q286" s="750"/>
      <c r="R286" s="751"/>
      <c r="S286" s="707"/>
      <c r="T286" s="708"/>
      <c r="U286" s="708"/>
      <c r="V286" s="708"/>
      <c r="W286" s="708"/>
      <c r="X286" s="709"/>
      <c r="Y286" s="758"/>
      <c r="Z286" s="759"/>
      <c r="AA286" s="759"/>
      <c r="AB286" s="759"/>
      <c r="AC286" s="759"/>
      <c r="AD286" s="759"/>
      <c r="AE286" s="759"/>
      <c r="AF286" s="760"/>
      <c r="AG286" s="758"/>
      <c r="AH286" s="759"/>
      <c r="AI286" s="759"/>
      <c r="AJ286" s="759"/>
      <c r="AK286" s="759"/>
      <c r="AL286" s="759"/>
      <c r="AM286" s="759"/>
      <c r="AN286" s="760"/>
      <c r="AO286" s="758"/>
      <c r="AP286" s="759"/>
      <c r="AQ286" s="759"/>
      <c r="AR286" s="759"/>
      <c r="AS286" s="759"/>
      <c r="AT286" s="759"/>
      <c r="AU286" s="759"/>
      <c r="AV286" s="760"/>
      <c r="AW286" s="767"/>
      <c r="AX286" s="768"/>
      <c r="AY286" s="768"/>
      <c r="AZ286" s="768"/>
      <c r="BA286" s="768"/>
      <c r="BB286" s="768"/>
      <c r="BC286" s="768"/>
      <c r="BD286" s="769"/>
      <c r="BE286" s="775"/>
      <c r="BF286" s="776"/>
      <c r="BG286" s="776"/>
      <c r="BH286" s="776"/>
      <c r="BI286" s="776"/>
      <c r="BJ286" s="776"/>
      <c r="BK286" s="776"/>
      <c r="BL286" s="776"/>
      <c r="BM286" s="782"/>
      <c r="BN286" s="783"/>
      <c r="BO286" s="783"/>
      <c r="BP286" s="783"/>
      <c r="BQ286" s="783"/>
      <c r="BR286" s="783"/>
      <c r="BS286" s="783"/>
      <c r="BT286" s="784"/>
      <c r="BU286" s="707"/>
      <c r="BV286" s="708"/>
      <c r="BW286" s="708"/>
      <c r="BX286" s="708"/>
      <c r="BY286" s="708"/>
      <c r="BZ286" s="709"/>
      <c r="CA286" s="707"/>
      <c r="CB286" s="708"/>
      <c r="CC286" s="708"/>
      <c r="CD286" s="708"/>
      <c r="CE286" s="709"/>
      <c r="CF286" s="707"/>
      <c r="CG286" s="708"/>
      <c r="CH286" s="708"/>
      <c r="CI286" s="708"/>
      <c r="CJ286" s="709"/>
      <c r="CK286" s="707"/>
      <c r="CL286" s="708"/>
      <c r="CM286" s="708"/>
      <c r="CN286" s="708"/>
      <c r="CO286" s="708"/>
      <c r="CP286" s="709"/>
      <c r="CQ286" s="707"/>
      <c r="CR286" s="708"/>
      <c r="CS286" s="708"/>
      <c r="CT286" s="708"/>
      <c r="CU286" s="708"/>
      <c r="CV286" s="709"/>
      <c r="CW286" s="707"/>
      <c r="CX286" s="708"/>
      <c r="CY286" s="708"/>
      <c r="CZ286" s="708"/>
      <c r="DA286" s="708"/>
      <c r="DB286" s="709"/>
      <c r="DC286" s="707"/>
      <c r="DD286" s="708"/>
      <c r="DE286" s="708"/>
      <c r="DF286" s="708"/>
      <c r="DG286" s="708"/>
      <c r="DH286" s="708"/>
      <c r="DI286" s="709"/>
      <c r="DJ286" s="707"/>
      <c r="DK286" s="708"/>
      <c r="DL286" s="708"/>
      <c r="DM286" s="708"/>
      <c r="DN286" s="708"/>
      <c r="DO286" s="709"/>
      <c r="DP286" s="707"/>
      <c r="DQ286" s="708"/>
      <c r="DR286" s="708"/>
      <c r="DS286" s="708"/>
      <c r="DT286" s="709"/>
      <c r="DV286" s="529"/>
    </row>
    <row r="287" spans="2:126" s="52" customFormat="1" ht="6.45" customHeight="1" x14ac:dyDescent="0.25">
      <c r="B287" s="743"/>
      <c r="C287" s="744"/>
      <c r="D287" s="745"/>
      <c r="E287" s="752"/>
      <c r="F287" s="753"/>
      <c r="G287" s="753"/>
      <c r="H287" s="753"/>
      <c r="I287" s="753"/>
      <c r="J287" s="753"/>
      <c r="K287" s="753"/>
      <c r="L287" s="753"/>
      <c r="M287" s="753"/>
      <c r="N287" s="753"/>
      <c r="O287" s="753"/>
      <c r="P287" s="753"/>
      <c r="Q287" s="753"/>
      <c r="R287" s="754"/>
      <c r="S287" s="710"/>
      <c r="T287" s="711"/>
      <c r="U287" s="711"/>
      <c r="V287" s="711"/>
      <c r="W287" s="711"/>
      <c r="X287" s="712"/>
      <c r="Y287" s="761"/>
      <c r="Z287" s="762"/>
      <c r="AA287" s="762"/>
      <c r="AB287" s="762"/>
      <c r="AC287" s="762"/>
      <c r="AD287" s="762"/>
      <c r="AE287" s="762"/>
      <c r="AF287" s="763"/>
      <c r="AG287" s="761"/>
      <c r="AH287" s="762"/>
      <c r="AI287" s="762"/>
      <c r="AJ287" s="762"/>
      <c r="AK287" s="762"/>
      <c r="AL287" s="762"/>
      <c r="AM287" s="762"/>
      <c r="AN287" s="763"/>
      <c r="AO287" s="761"/>
      <c r="AP287" s="762"/>
      <c r="AQ287" s="762"/>
      <c r="AR287" s="762"/>
      <c r="AS287" s="762"/>
      <c r="AT287" s="762"/>
      <c r="AU287" s="762"/>
      <c r="AV287" s="763"/>
      <c r="AW287" s="770"/>
      <c r="AX287" s="771"/>
      <c r="AY287" s="771"/>
      <c r="AZ287" s="771"/>
      <c r="BA287" s="771"/>
      <c r="BB287" s="771"/>
      <c r="BC287" s="771"/>
      <c r="BD287" s="772"/>
      <c r="BE287" s="777"/>
      <c r="BF287" s="778"/>
      <c r="BG287" s="778"/>
      <c r="BH287" s="778"/>
      <c r="BI287" s="778"/>
      <c r="BJ287" s="778"/>
      <c r="BK287" s="778"/>
      <c r="BL287" s="778"/>
      <c r="BM287" s="785"/>
      <c r="BN287" s="786"/>
      <c r="BO287" s="786"/>
      <c r="BP287" s="786"/>
      <c r="BQ287" s="786"/>
      <c r="BR287" s="786"/>
      <c r="BS287" s="786"/>
      <c r="BT287" s="787"/>
      <c r="BU287" s="710"/>
      <c r="BV287" s="711"/>
      <c r="BW287" s="711"/>
      <c r="BX287" s="711"/>
      <c r="BY287" s="711"/>
      <c r="BZ287" s="712"/>
      <c r="CA287" s="710"/>
      <c r="CB287" s="711"/>
      <c r="CC287" s="711"/>
      <c r="CD287" s="711"/>
      <c r="CE287" s="712"/>
      <c r="CF287" s="710"/>
      <c r="CG287" s="711"/>
      <c r="CH287" s="711"/>
      <c r="CI287" s="711"/>
      <c r="CJ287" s="712"/>
      <c r="CK287" s="710"/>
      <c r="CL287" s="711"/>
      <c r="CM287" s="711"/>
      <c r="CN287" s="711"/>
      <c r="CO287" s="711"/>
      <c r="CP287" s="712"/>
      <c r="CQ287" s="710"/>
      <c r="CR287" s="711"/>
      <c r="CS287" s="711"/>
      <c r="CT287" s="711"/>
      <c r="CU287" s="711"/>
      <c r="CV287" s="712"/>
      <c r="CW287" s="710"/>
      <c r="CX287" s="711"/>
      <c r="CY287" s="711"/>
      <c r="CZ287" s="711"/>
      <c r="DA287" s="711"/>
      <c r="DB287" s="712"/>
      <c r="DC287" s="710"/>
      <c r="DD287" s="711"/>
      <c r="DE287" s="711"/>
      <c r="DF287" s="711"/>
      <c r="DG287" s="711"/>
      <c r="DH287" s="711"/>
      <c r="DI287" s="712"/>
      <c r="DJ287" s="710"/>
      <c r="DK287" s="711"/>
      <c r="DL287" s="711"/>
      <c r="DM287" s="711"/>
      <c r="DN287" s="711"/>
      <c r="DO287" s="712"/>
      <c r="DP287" s="710"/>
      <c r="DQ287" s="711"/>
      <c r="DR287" s="711"/>
      <c r="DS287" s="711"/>
      <c r="DT287" s="712"/>
      <c r="DV287" s="529"/>
    </row>
    <row r="288" spans="2:126" s="52" customFormat="1" ht="6.45" customHeight="1" x14ac:dyDescent="0.25">
      <c r="B288" s="737">
        <v>178</v>
      </c>
      <c r="C288" s="738"/>
      <c r="D288" s="739"/>
      <c r="E288" s="746"/>
      <c r="F288" s="747"/>
      <c r="G288" s="747"/>
      <c r="H288" s="747"/>
      <c r="I288" s="747"/>
      <c r="J288" s="747"/>
      <c r="K288" s="747"/>
      <c r="L288" s="747"/>
      <c r="M288" s="747"/>
      <c r="N288" s="747"/>
      <c r="O288" s="747"/>
      <c r="P288" s="747"/>
      <c r="Q288" s="747"/>
      <c r="R288" s="748"/>
      <c r="S288" s="704"/>
      <c r="T288" s="705"/>
      <c r="U288" s="705"/>
      <c r="V288" s="705"/>
      <c r="W288" s="705"/>
      <c r="X288" s="706"/>
      <c r="Y288" s="755"/>
      <c r="Z288" s="756"/>
      <c r="AA288" s="756"/>
      <c r="AB288" s="756"/>
      <c r="AC288" s="756"/>
      <c r="AD288" s="756"/>
      <c r="AE288" s="756"/>
      <c r="AF288" s="757"/>
      <c r="AG288" s="755"/>
      <c r="AH288" s="756"/>
      <c r="AI288" s="756"/>
      <c r="AJ288" s="756"/>
      <c r="AK288" s="756"/>
      <c r="AL288" s="756"/>
      <c r="AM288" s="756"/>
      <c r="AN288" s="757"/>
      <c r="AO288" s="755"/>
      <c r="AP288" s="756"/>
      <c r="AQ288" s="756"/>
      <c r="AR288" s="756"/>
      <c r="AS288" s="756"/>
      <c r="AT288" s="756"/>
      <c r="AU288" s="756"/>
      <c r="AV288" s="757"/>
      <c r="AW288" s="764" t="str">
        <f>IF(AG288="","",AG288+AO288)</f>
        <v/>
      </c>
      <c r="AX288" s="765"/>
      <c r="AY288" s="765"/>
      <c r="AZ288" s="765"/>
      <c r="BA288" s="765"/>
      <c r="BB288" s="765"/>
      <c r="BC288" s="765"/>
      <c r="BD288" s="766"/>
      <c r="BE288" s="773"/>
      <c r="BF288" s="774"/>
      <c r="BG288" s="774"/>
      <c r="BH288" s="774"/>
      <c r="BI288" s="774"/>
      <c r="BJ288" s="774"/>
      <c r="BK288" s="774"/>
      <c r="BL288" s="774"/>
      <c r="BM288" s="779" t="str">
        <f>IF(BE288=0,"",BE288*12)</f>
        <v/>
      </c>
      <c r="BN288" s="780"/>
      <c r="BO288" s="780"/>
      <c r="BP288" s="780"/>
      <c r="BQ288" s="780"/>
      <c r="BR288" s="780"/>
      <c r="BS288" s="780"/>
      <c r="BT288" s="781"/>
      <c r="BU288" s="704"/>
      <c r="BV288" s="705"/>
      <c r="BW288" s="705"/>
      <c r="BX288" s="705"/>
      <c r="BY288" s="705"/>
      <c r="BZ288" s="706"/>
      <c r="CA288" s="704"/>
      <c r="CB288" s="705"/>
      <c r="CC288" s="705"/>
      <c r="CD288" s="705"/>
      <c r="CE288" s="706"/>
      <c r="CF288" s="704"/>
      <c r="CG288" s="705"/>
      <c r="CH288" s="705"/>
      <c r="CI288" s="705"/>
      <c r="CJ288" s="706"/>
      <c r="CK288" s="704"/>
      <c r="CL288" s="705"/>
      <c r="CM288" s="705"/>
      <c r="CN288" s="705"/>
      <c r="CO288" s="705"/>
      <c r="CP288" s="706"/>
      <c r="CQ288" s="704"/>
      <c r="CR288" s="705"/>
      <c r="CS288" s="705"/>
      <c r="CT288" s="705"/>
      <c r="CU288" s="705"/>
      <c r="CV288" s="706"/>
      <c r="CW288" s="704"/>
      <c r="CX288" s="705"/>
      <c r="CY288" s="705"/>
      <c r="CZ288" s="705"/>
      <c r="DA288" s="705"/>
      <c r="DB288" s="706"/>
      <c r="DC288" s="788"/>
      <c r="DD288" s="705"/>
      <c r="DE288" s="705"/>
      <c r="DF288" s="705"/>
      <c r="DG288" s="705"/>
      <c r="DH288" s="705"/>
      <c r="DI288" s="706"/>
      <c r="DJ288" s="704"/>
      <c r="DK288" s="705"/>
      <c r="DL288" s="705"/>
      <c r="DM288" s="705"/>
      <c r="DN288" s="705"/>
      <c r="DO288" s="706"/>
      <c r="DP288" s="704"/>
      <c r="DQ288" s="705"/>
      <c r="DR288" s="705"/>
      <c r="DS288" s="705"/>
      <c r="DT288" s="706"/>
      <c r="DV288" s="529"/>
    </row>
    <row r="289" spans="2:126" s="52" customFormat="1" ht="6.45" customHeight="1" x14ac:dyDescent="0.25">
      <c r="B289" s="740"/>
      <c r="C289" s="741"/>
      <c r="D289" s="742"/>
      <c r="E289" s="749"/>
      <c r="F289" s="750"/>
      <c r="G289" s="750"/>
      <c r="H289" s="750"/>
      <c r="I289" s="750"/>
      <c r="J289" s="750"/>
      <c r="K289" s="750"/>
      <c r="L289" s="750"/>
      <c r="M289" s="750"/>
      <c r="N289" s="750"/>
      <c r="O289" s="750"/>
      <c r="P289" s="750"/>
      <c r="Q289" s="750"/>
      <c r="R289" s="751"/>
      <c r="S289" s="707"/>
      <c r="T289" s="708"/>
      <c r="U289" s="708"/>
      <c r="V289" s="708"/>
      <c r="W289" s="708"/>
      <c r="X289" s="709"/>
      <c r="Y289" s="758"/>
      <c r="Z289" s="759"/>
      <c r="AA289" s="759"/>
      <c r="AB289" s="759"/>
      <c r="AC289" s="759"/>
      <c r="AD289" s="759"/>
      <c r="AE289" s="759"/>
      <c r="AF289" s="760"/>
      <c r="AG289" s="758"/>
      <c r="AH289" s="759"/>
      <c r="AI289" s="759"/>
      <c r="AJ289" s="759"/>
      <c r="AK289" s="759"/>
      <c r="AL289" s="759"/>
      <c r="AM289" s="759"/>
      <c r="AN289" s="760"/>
      <c r="AO289" s="758"/>
      <c r="AP289" s="759"/>
      <c r="AQ289" s="759"/>
      <c r="AR289" s="759"/>
      <c r="AS289" s="759"/>
      <c r="AT289" s="759"/>
      <c r="AU289" s="759"/>
      <c r="AV289" s="760"/>
      <c r="AW289" s="767"/>
      <c r="AX289" s="768"/>
      <c r="AY289" s="768"/>
      <c r="AZ289" s="768"/>
      <c r="BA289" s="768"/>
      <c r="BB289" s="768"/>
      <c r="BC289" s="768"/>
      <c r="BD289" s="769"/>
      <c r="BE289" s="775"/>
      <c r="BF289" s="776"/>
      <c r="BG289" s="776"/>
      <c r="BH289" s="776"/>
      <c r="BI289" s="776"/>
      <c r="BJ289" s="776"/>
      <c r="BK289" s="776"/>
      <c r="BL289" s="776"/>
      <c r="BM289" s="782"/>
      <c r="BN289" s="783"/>
      <c r="BO289" s="783"/>
      <c r="BP289" s="783"/>
      <c r="BQ289" s="783"/>
      <c r="BR289" s="783"/>
      <c r="BS289" s="783"/>
      <c r="BT289" s="784"/>
      <c r="BU289" s="707"/>
      <c r="BV289" s="708"/>
      <c r="BW289" s="708"/>
      <c r="BX289" s="708"/>
      <c r="BY289" s="708"/>
      <c r="BZ289" s="709"/>
      <c r="CA289" s="707"/>
      <c r="CB289" s="708"/>
      <c r="CC289" s="708"/>
      <c r="CD289" s="708"/>
      <c r="CE289" s="709"/>
      <c r="CF289" s="707"/>
      <c r="CG289" s="708"/>
      <c r="CH289" s="708"/>
      <c r="CI289" s="708"/>
      <c r="CJ289" s="709"/>
      <c r="CK289" s="707"/>
      <c r="CL289" s="708"/>
      <c r="CM289" s="708"/>
      <c r="CN289" s="708"/>
      <c r="CO289" s="708"/>
      <c r="CP289" s="709"/>
      <c r="CQ289" s="707"/>
      <c r="CR289" s="708"/>
      <c r="CS289" s="708"/>
      <c r="CT289" s="708"/>
      <c r="CU289" s="708"/>
      <c r="CV289" s="709"/>
      <c r="CW289" s="707"/>
      <c r="CX289" s="708"/>
      <c r="CY289" s="708"/>
      <c r="CZ289" s="708"/>
      <c r="DA289" s="708"/>
      <c r="DB289" s="709"/>
      <c r="DC289" s="707"/>
      <c r="DD289" s="708"/>
      <c r="DE289" s="708"/>
      <c r="DF289" s="708"/>
      <c r="DG289" s="708"/>
      <c r="DH289" s="708"/>
      <c r="DI289" s="709"/>
      <c r="DJ289" s="707"/>
      <c r="DK289" s="708"/>
      <c r="DL289" s="708"/>
      <c r="DM289" s="708"/>
      <c r="DN289" s="708"/>
      <c r="DO289" s="709"/>
      <c r="DP289" s="707"/>
      <c r="DQ289" s="708"/>
      <c r="DR289" s="708"/>
      <c r="DS289" s="708"/>
      <c r="DT289" s="709"/>
      <c r="DV289" s="529"/>
    </row>
    <row r="290" spans="2:126" s="52" customFormat="1" ht="6.45" customHeight="1" x14ac:dyDescent="0.25">
      <c r="B290" s="743"/>
      <c r="C290" s="744"/>
      <c r="D290" s="745"/>
      <c r="E290" s="752"/>
      <c r="F290" s="753"/>
      <c r="G290" s="753"/>
      <c r="H290" s="753"/>
      <c r="I290" s="753"/>
      <c r="J290" s="753"/>
      <c r="K290" s="753"/>
      <c r="L290" s="753"/>
      <c r="M290" s="753"/>
      <c r="N290" s="753"/>
      <c r="O290" s="753"/>
      <c r="P290" s="753"/>
      <c r="Q290" s="753"/>
      <c r="R290" s="754"/>
      <c r="S290" s="710"/>
      <c r="T290" s="711"/>
      <c r="U290" s="711"/>
      <c r="V290" s="711"/>
      <c r="W290" s="711"/>
      <c r="X290" s="712"/>
      <c r="Y290" s="761"/>
      <c r="Z290" s="762"/>
      <c r="AA290" s="762"/>
      <c r="AB290" s="762"/>
      <c r="AC290" s="762"/>
      <c r="AD290" s="762"/>
      <c r="AE290" s="762"/>
      <c r="AF290" s="763"/>
      <c r="AG290" s="761"/>
      <c r="AH290" s="762"/>
      <c r="AI290" s="762"/>
      <c r="AJ290" s="762"/>
      <c r="AK290" s="762"/>
      <c r="AL290" s="762"/>
      <c r="AM290" s="762"/>
      <c r="AN290" s="763"/>
      <c r="AO290" s="761"/>
      <c r="AP290" s="762"/>
      <c r="AQ290" s="762"/>
      <c r="AR290" s="762"/>
      <c r="AS290" s="762"/>
      <c r="AT290" s="762"/>
      <c r="AU290" s="762"/>
      <c r="AV290" s="763"/>
      <c r="AW290" s="770"/>
      <c r="AX290" s="771"/>
      <c r="AY290" s="771"/>
      <c r="AZ290" s="771"/>
      <c r="BA290" s="771"/>
      <c r="BB290" s="771"/>
      <c r="BC290" s="771"/>
      <c r="BD290" s="772"/>
      <c r="BE290" s="777"/>
      <c r="BF290" s="778"/>
      <c r="BG290" s="778"/>
      <c r="BH290" s="778"/>
      <c r="BI290" s="778"/>
      <c r="BJ290" s="778"/>
      <c r="BK290" s="778"/>
      <c r="BL290" s="778"/>
      <c r="BM290" s="785"/>
      <c r="BN290" s="786"/>
      <c r="BO290" s="786"/>
      <c r="BP290" s="786"/>
      <c r="BQ290" s="786"/>
      <c r="BR290" s="786"/>
      <c r="BS290" s="786"/>
      <c r="BT290" s="787"/>
      <c r="BU290" s="710"/>
      <c r="BV290" s="711"/>
      <c r="BW290" s="711"/>
      <c r="BX290" s="711"/>
      <c r="BY290" s="711"/>
      <c r="BZ290" s="712"/>
      <c r="CA290" s="710"/>
      <c r="CB290" s="711"/>
      <c r="CC290" s="711"/>
      <c r="CD290" s="711"/>
      <c r="CE290" s="712"/>
      <c r="CF290" s="710"/>
      <c r="CG290" s="711"/>
      <c r="CH290" s="711"/>
      <c r="CI290" s="711"/>
      <c r="CJ290" s="712"/>
      <c r="CK290" s="710"/>
      <c r="CL290" s="711"/>
      <c r="CM290" s="711"/>
      <c r="CN290" s="711"/>
      <c r="CO290" s="711"/>
      <c r="CP290" s="712"/>
      <c r="CQ290" s="710"/>
      <c r="CR290" s="711"/>
      <c r="CS290" s="711"/>
      <c r="CT290" s="711"/>
      <c r="CU290" s="711"/>
      <c r="CV290" s="712"/>
      <c r="CW290" s="710"/>
      <c r="CX290" s="711"/>
      <c r="CY290" s="711"/>
      <c r="CZ290" s="711"/>
      <c r="DA290" s="711"/>
      <c r="DB290" s="712"/>
      <c r="DC290" s="710"/>
      <c r="DD290" s="711"/>
      <c r="DE290" s="711"/>
      <c r="DF290" s="711"/>
      <c r="DG290" s="711"/>
      <c r="DH290" s="711"/>
      <c r="DI290" s="712"/>
      <c r="DJ290" s="710"/>
      <c r="DK290" s="711"/>
      <c r="DL290" s="711"/>
      <c r="DM290" s="711"/>
      <c r="DN290" s="711"/>
      <c r="DO290" s="712"/>
      <c r="DP290" s="710"/>
      <c r="DQ290" s="711"/>
      <c r="DR290" s="711"/>
      <c r="DS290" s="711"/>
      <c r="DT290" s="712"/>
      <c r="DV290" s="529"/>
    </row>
    <row r="291" spans="2:126" s="52" customFormat="1" ht="6.45" customHeight="1" x14ac:dyDescent="0.25">
      <c r="B291" s="737">
        <v>179</v>
      </c>
      <c r="C291" s="738"/>
      <c r="D291" s="739"/>
      <c r="E291" s="746"/>
      <c r="F291" s="747"/>
      <c r="G291" s="747"/>
      <c r="H291" s="747"/>
      <c r="I291" s="747"/>
      <c r="J291" s="747"/>
      <c r="K291" s="747"/>
      <c r="L291" s="747"/>
      <c r="M291" s="747"/>
      <c r="N291" s="747"/>
      <c r="O291" s="747"/>
      <c r="P291" s="747"/>
      <c r="Q291" s="747"/>
      <c r="R291" s="748"/>
      <c r="S291" s="704"/>
      <c r="T291" s="705"/>
      <c r="U291" s="705"/>
      <c r="V291" s="705"/>
      <c r="W291" s="705"/>
      <c r="X291" s="706"/>
      <c r="Y291" s="755"/>
      <c r="Z291" s="756"/>
      <c r="AA291" s="756"/>
      <c r="AB291" s="756"/>
      <c r="AC291" s="756"/>
      <c r="AD291" s="756"/>
      <c r="AE291" s="756"/>
      <c r="AF291" s="757"/>
      <c r="AG291" s="755"/>
      <c r="AH291" s="756"/>
      <c r="AI291" s="756"/>
      <c r="AJ291" s="756"/>
      <c r="AK291" s="756"/>
      <c r="AL291" s="756"/>
      <c r="AM291" s="756"/>
      <c r="AN291" s="757"/>
      <c r="AO291" s="755"/>
      <c r="AP291" s="756"/>
      <c r="AQ291" s="756"/>
      <c r="AR291" s="756"/>
      <c r="AS291" s="756"/>
      <c r="AT291" s="756"/>
      <c r="AU291" s="756"/>
      <c r="AV291" s="757"/>
      <c r="AW291" s="764" t="str">
        <f>IF(AG291="","",AG291+AO291)</f>
        <v/>
      </c>
      <c r="AX291" s="765"/>
      <c r="AY291" s="765"/>
      <c r="AZ291" s="765"/>
      <c r="BA291" s="765"/>
      <c r="BB291" s="765"/>
      <c r="BC291" s="765"/>
      <c r="BD291" s="766"/>
      <c r="BE291" s="773"/>
      <c r="BF291" s="774"/>
      <c r="BG291" s="774"/>
      <c r="BH291" s="774"/>
      <c r="BI291" s="774"/>
      <c r="BJ291" s="774"/>
      <c r="BK291" s="774"/>
      <c r="BL291" s="774"/>
      <c r="BM291" s="779" t="str">
        <f>IF(BE291=0,"",BE291*12)</f>
        <v/>
      </c>
      <c r="BN291" s="780"/>
      <c r="BO291" s="780"/>
      <c r="BP291" s="780"/>
      <c r="BQ291" s="780"/>
      <c r="BR291" s="780"/>
      <c r="BS291" s="780"/>
      <c r="BT291" s="781"/>
      <c r="BU291" s="704"/>
      <c r="BV291" s="705"/>
      <c r="BW291" s="705"/>
      <c r="BX291" s="705"/>
      <c r="BY291" s="705"/>
      <c r="BZ291" s="706"/>
      <c r="CA291" s="704"/>
      <c r="CB291" s="705"/>
      <c r="CC291" s="705"/>
      <c r="CD291" s="705"/>
      <c r="CE291" s="706"/>
      <c r="CF291" s="704"/>
      <c r="CG291" s="705"/>
      <c r="CH291" s="705"/>
      <c r="CI291" s="705"/>
      <c r="CJ291" s="706"/>
      <c r="CK291" s="704"/>
      <c r="CL291" s="705"/>
      <c r="CM291" s="705"/>
      <c r="CN291" s="705"/>
      <c r="CO291" s="705"/>
      <c r="CP291" s="706"/>
      <c r="CQ291" s="704"/>
      <c r="CR291" s="705"/>
      <c r="CS291" s="705"/>
      <c r="CT291" s="705"/>
      <c r="CU291" s="705"/>
      <c r="CV291" s="706"/>
      <c r="CW291" s="704"/>
      <c r="CX291" s="705"/>
      <c r="CY291" s="705"/>
      <c r="CZ291" s="705"/>
      <c r="DA291" s="705"/>
      <c r="DB291" s="706"/>
      <c r="DC291" s="788"/>
      <c r="DD291" s="705"/>
      <c r="DE291" s="705"/>
      <c r="DF291" s="705"/>
      <c r="DG291" s="705"/>
      <c r="DH291" s="705"/>
      <c r="DI291" s="706"/>
      <c r="DJ291" s="704"/>
      <c r="DK291" s="705"/>
      <c r="DL291" s="705"/>
      <c r="DM291" s="705"/>
      <c r="DN291" s="705"/>
      <c r="DO291" s="706"/>
      <c r="DP291" s="704"/>
      <c r="DQ291" s="705"/>
      <c r="DR291" s="705"/>
      <c r="DS291" s="705"/>
      <c r="DT291" s="706"/>
      <c r="DV291" s="529"/>
    </row>
    <row r="292" spans="2:126" s="52" customFormat="1" ht="6.45" customHeight="1" x14ac:dyDescent="0.25">
      <c r="B292" s="740"/>
      <c r="C292" s="741"/>
      <c r="D292" s="742"/>
      <c r="E292" s="749"/>
      <c r="F292" s="750"/>
      <c r="G292" s="750"/>
      <c r="H292" s="750"/>
      <c r="I292" s="750"/>
      <c r="J292" s="750"/>
      <c r="K292" s="750"/>
      <c r="L292" s="750"/>
      <c r="M292" s="750"/>
      <c r="N292" s="750"/>
      <c r="O292" s="750"/>
      <c r="P292" s="750"/>
      <c r="Q292" s="750"/>
      <c r="R292" s="751"/>
      <c r="S292" s="707"/>
      <c r="T292" s="708"/>
      <c r="U292" s="708"/>
      <c r="V292" s="708"/>
      <c r="W292" s="708"/>
      <c r="X292" s="709"/>
      <c r="Y292" s="758"/>
      <c r="Z292" s="759"/>
      <c r="AA292" s="759"/>
      <c r="AB292" s="759"/>
      <c r="AC292" s="759"/>
      <c r="AD292" s="759"/>
      <c r="AE292" s="759"/>
      <c r="AF292" s="760"/>
      <c r="AG292" s="758"/>
      <c r="AH292" s="759"/>
      <c r="AI292" s="759"/>
      <c r="AJ292" s="759"/>
      <c r="AK292" s="759"/>
      <c r="AL292" s="759"/>
      <c r="AM292" s="759"/>
      <c r="AN292" s="760"/>
      <c r="AO292" s="758"/>
      <c r="AP292" s="759"/>
      <c r="AQ292" s="759"/>
      <c r="AR292" s="759"/>
      <c r="AS292" s="759"/>
      <c r="AT292" s="759"/>
      <c r="AU292" s="759"/>
      <c r="AV292" s="760"/>
      <c r="AW292" s="767"/>
      <c r="AX292" s="768"/>
      <c r="AY292" s="768"/>
      <c r="AZ292" s="768"/>
      <c r="BA292" s="768"/>
      <c r="BB292" s="768"/>
      <c r="BC292" s="768"/>
      <c r="BD292" s="769"/>
      <c r="BE292" s="775"/>
      <c r="BF292" s="776"/>
      <c r="BG292" s="776"/>
      <c r="BH292" s="776"/>
      <c r="BI292" s="776"/>
      <c r="BJ292" s="776"/>
      <c r="BK292" s="776"/>
      <c r="BL292" s="776"/>
      <c r="BM292" s="782"/>
      <c r="BN292" s="783"/>
      <c r="BO292" s="783"/>
      <c r="BP292" s="783"/>
      <c r="BQ292" s="783"/>
      <c r="BR292" s="783"/>
      <c r="BS292" s="783"/>
      <c r="BT292" s="784"/>
      <c r="BU292" s="707"/>
      <c r="BV292" s="708"/>
      <c r="BW292" s="708"/>
      <c r="BX292" s="708"/>
      <c r="BY292" s="708"/>
      <c r="BZ292" s="709"/>
      <c r="CA292" s="707"/>
      <c r="CB292" s="708"/>
      <c r="CC292" s="708"/>
      <c r="CD292" s="708"/>
      <c r="CE292" s="709"/>
      <c r="CF292" s="707"/>
      <c r="CG292" s="708"/>
      <c r="CH292" s="708"/>
      <c r="CI292" s="708"/>
      <c r="CJ292" s="709"/>
      <c r="CK292" s="707"/>
      <c r="CL292" s="708"/>
      <c r="CM292" s="708"/>
      <c r="CN292" s="708"/>
      <c r="CO292" s="708"/>
      <c r="CP292" s="709"/>
      <c r="CQ292" s="707"/>
      <c r="CR292" s="708"/>
      <c r="CS292" s="708"/>
      <c r="CT292" s="708"/>
      <c r="CU292" s="708"/>
      <c r="CV292" s="709"/>
      <c r="CW292" s="707"/>
      <c r="CX292" s="708"/>
      <c r="CY292" s="708"/>
      <c r="CZ292" s="708"/>
      <c r="DA292" s="708"/>
      <c r="DB292" s="709"/>
      <c r="DC292" s="707"/>
      <c r="DD292" s="708"/>
      <c r="DE292" s="708"/>
      <c r="DF292" s="708"/>
      <c r="DG292" s="708"/>
      <c r="DH292" s="708"/>
      <c r="DI292" s="709"/>
      <c r="DJ292" s="707"/>
      <c r="DK292" s="708"/>
      <c r="DL292" s="708"/>
      <c r="DM292" s="708"/>
      <c r="DN292" s="708"/>
      <c r="DO292" s="709"/>
      <c r="DP292" s="707"/>
      <c r="DQ292" s="708"/>
      <c r="DR292" s="708"/>
      <c r="DS292" s="708"/>
      <c r="DT292" s="709"/>
      <c r="DV292" s="529"/>
    </row>
    <row r="293" spans="2:126" s="52" customFormat="1" ht="6.45" customHeight="1" x14ac:dyDescent="0.25">
      <c r="B293" s="743"/>
      <c r="C293" s="744"/>
      <c r="D293" s="745"/>
      <c r="E293" s="752"/>
      <c r="F293" s="753"/>
      <c r="G293" s="753"/>
      <c r="H293" s="753"/>
      <c r="I293" s="753"/>
      <c r="J293" s="753"/>
      <c r="K293" s="753"/>
      <c r="L293" s="753"/>
      <c r="M293" s="753"/>
      <c r="N293" s="753"/>
      <c r="O293" s="753"/>
      <c r="P293" s="753"/>
      <c r="Q293" s="753"/>
      <c r="R293" s="754"/>
      <c r="S293" s="710"/>
      <c r="T293" s="711"/>
      <c r="U293" s="711"/>
      <c r="V293" s="711"/>
      <c r="W293" s="711"/>
      <c r="X293" s="712"/>
      <c r="Y293" s="761"/>
      <c r="Z293" s="762"/>
      <c r="AA293" s="762"/>
      <c r="AB293" s="762"/>
      <c r="AC293" s="762"/>
      <c r="AD293" s="762"/>
      <c r="AE293" s="762"/>
      <c r="AF293" s="763"/>
      <c r="AG293" s="761"/>
      <c r="AH293" s="762"/>
      <c r="AI293" s="762"/>
      <c r="AJ293" s="762"/>
      <c r="AK293" s="762"/>
      <c r="AL293" s="762"/>
      <c r="AM293" s="762"/>
      <c r="AN293" s="763"/>
      <c r="AO293" s="761"/>
      <c r="AP293" s="762"/>
      <c r="AQ293" s="762"/>
      <c r="AR293" s="762"/>
      <c r="AS293" s="762"/>
      <c r="AT293" s="762"/>
      <c r="AU293" s="762"/>
      <c r="AV293" s="763"/>
      <c r="AW293" s="770"/>
      <c r="AX293" s="771"/>
      <c r="AY293" s="771"/>
      <c r="AZ293" s="771"/>
      <c r="BA293" s="771"/>
      <c r="BB293" s="771"/>
      <c r="BC293" s="771"/>
      <c r="BD293" s="772"/>
      <c r="BE293" s="777"/>
      <c r="BF293" s="778"/>
      <c r="BG293" s="778"/>
      <c r="BH293" s="778"/>
      <c r="BI293" s="778"/>
      <c r="BJ293" s="778"/>
      <c r="BK293" s="778"/>
      <c r="BL293" s="778"/>
      <c r="BM293" s="785"/>
      <c r="BN293" s="786"/>
      <c r="BO293" s="786"/>
      <c r="BP293" s="786"/>
      <c r="BQ293" s="786"/>
      <c r="BR293" s="786"/>
      <c r="BS293" s="786"/>
      <c r="BT293" s="787"/>
      <c r="BU293" s="710"/>
      <c r="BV293" s="711"/>
      <c r="BW293" s="711"/>
      <c r="BX293" s="711"/>
      <c r="BY293" s="711"/>
      <c r="BZ293" s="712"/>
      <c r="CA293" s="710"/>
      <c r="CB293" s="711"/>
      <c r="CC293" s="711"/>
      <c r="CD293" s="711"/>
      <c r="CE293" s="712"/>
      <c r="CF293" s="710"/>
      <c r="CG293" s="711"/>
      <c r="CH293" s="711"/>
      <c r="CI293" s="711"/>
      <c r="CJ293" s="712"/>
      <c r="CK293" s="710"/>
      <c r="CL293" s="711"/>
      <c r="CM293" s="711"/>
      <c r="CN293" s="711"/>
      <c r="CO293" s="711"/>
      <c r="CP293" s="712"/>
      <c r="CQ293" s="710"/>
      <c r="CR293" s="711"/>
      <c r="CS293" s="711"/>
      <c r="CT293" s="711"/>
      <c r="CU293" s="711"/>
      <c r="CV293" s="712"/>
      <c r="CW293" s="710"/>
      <c r="CX293" s="711"/>
      <c r="CY293" s="711"/>
      <c r="CZ293" s="711"/>
      <c r="DA293" s="711"/>
      <c r="DB293" s="712"/>
      <c r="DC293" s="710"/>
      <c r="DD293" s="711"/>
      <c r="DE293" s="711"/>
      <c r="DF293" s="711"/>
      <c r="DG293" s="711"/>
      <c r="DH293" s="711"/>
      <c r="DI293" s="712"/>
      <c r="DJ293" s="710"/>
      <c r="DK293" s="711"/>
      <c r="DL293" s="711"/>
      <c r="DM293" s="711"/>
      <c r="DN293" s="711"/>
      <c r="DO293" s="712"/>
      <c r="DP293" s="710"/>
      <c r="DQ293" s="711"/>
      <c r="DR293" s="711"/>
      <c r="DS293" s="711"/>
      <c r="DT293" s="712"/>
      <c r="DV293" s="529"/>
    </row>
    <row r="294" spans="2:126" s="52" customFormat="1" ht="6.45" customHeight="1" x14ac:dyDescent="0.25">
      <c r="B294" s="737">
        <v>180</v>
      </c>
      <c r="C294" s="738"/>
      <c r="D294" s="739"/>
      <c r="E294" s="746"/>
      <c r="F294" s="747"/>
      <c r="G294" s="747"/>
      <c r="H294" s="747"/>
      <c r="I294" s="747"/>
      <c r="J294" s="747"/>
      <c r="K294" s="747"/>
      <c r="L294" s="747"/>
      <c r="M294" s="747"/>
      <c r="N294" s="747"/>
      <c r="O294" s="747"/>
      <c r="P294" s="747"/>
      <c r="Q294" s="747"/>
      <c r="R294" s="748"/>
      <c r="S294" s="704"/>
      <c r="T294" s="705"/>
      <c r="U294" s="705"/>
      <c r="V294" s="705"/>
      <c r="W294" s="705"/>
      <c r="X294" s="706"/>
      <c r="Y294" s="755"/>
      <c r="Z294" s="756"/>
      <c r="AA294" s="756"/>
      <c r="AB294" s="756"/>
      <c r="AC294" s="756"/>
      <c r="AD294" s="756"/>
      <c r="AE294" s="756"/>
      <c r="AF294" s="757"/>
      <c r="AG294" s="755"/>
      <c r="AH294" s="756"/>
      <c r="AI294" s="756"/>
      <c r="AJ294" s="756"/>
      <c r="AK294" s="756"/>
      <c r="AL294" s="756"/>
      <c r="AM294" s="756"/>
      <c r="AN294" s="757"/>
      <c r="AO294" s="755"/>
      <c r="AP294" s="756"/>
      <c r="AQ294" s="756"/>
      <c r="AR294" s="756"/>
      <c r="AS294" s="756"/>
      <c r="AT294" s="756"/>
      <c r="AU294" s="756"/>
      <c r="AV294" s="757"/>
      <c r="AW294" s="764" t="str">
        <f>IF(AG294="","",AG294+AO294)</f>
        <v/>
      </c>
      <c r="AX294" s="765"/>
      <c r="AY294" s="765"/>
      <c r="AZ294" s="765"/>
      <c r="BA294" s="765"/>
      <c r="BB294" s="765"/>
      <c r="BC294" s="765"/>
      <c r="BD294" s="766"/>
      <c r="BE294" s="773"/>
      <c r="BF294" s="774"/>
      <c r="BG294" s="774"/>
      <c r="BH294" s="774"/>
      <c r="BI294" s="774"/>
      <c r="BJ294" s="774"/>
      <c r="BK294" s="774"/>
      <c r="BL294" s="774"/>
      <c r="BM294" s="779" t="str">
        <f>IF(BE294=0,"",BE294*12)</f>
        <v/>
      </c>
      <c r="BN294" s="780"/>
      <c r="BO294" s="780"/>
      <c r="BP294" s="780"/>
      <c r="BQ294" s="780"/>
      <c r="BR294" s="780"/>
      <c r="BS294" s="780"/>
      <c r="BT294" s="781"/>
      <c r="BU294" s="704"/>
      <c r="BV294" s="705"/>
      <c r="BW294" s="705"/>
      <c r="BX294" s="705"/>
      <c r="BY294" s="705"/>
      <c r="BZ294" s="706"/>
      <c r="CA294" s="704"/>
      <c r="CB294" s="705"/>
      <c r="CC294" s="705"/>
      <c r="CD294" s="705"/>
      <c r="CE294" s="706"/>
      <c r="CF294" s="704"/>
      <c r="CG294" s="705"/>
      <c r="CH294" s="705"/>
      <c r="CI294" s="705"/>
      <c r="CJ294" s="706"/>
      <c r="CK294" s="704"/>
      <c r="CL294" s="705"/>
      <c r="CM294" s="705"/>
      <c r="CN294" s="705"/>
      <c r="CO294" s="705"/>
      <c r="CP294" s="706"/>
      <c r="CQ294" s="704"/>
      <c r="CR294" s="705"/>
      <c r="CS294" s="705"/>
      <c r="CT294" s="705"/>
      <c r="CU294" s="705"/>
      <c r="CV294" s="706"/>
      <c r="CW294" s="704"/>
      <c r="CX294" s="705"/>
      <c r="CY294" s="705"/>
      <c r="CZ294" s="705"/>
      <c r="DA294" s="705"/>
      <c r="DB294" s="706"/>
      <c r="DC294" s="788"/>
      <c r="DD294" s="705"/>
      <c r="DE294" s="705"/>
      <c r="DF294" s="705"/>
      <c r="DG294" s="705"/>
      <c r="DH294" s="705"/>
      <c r="DI294" s="706"/>
      <c r="DJ294" s="704"/>
      <c r="DK294" s="705"/>
      <c r="DL294" s="705"/>
      <c r="DM294" s="705"/>
      <c r="DN294" s="705"/>
      <c r="DO294" s="706"/>
      <c r="DP294" s="704"/>
      <c r="DQ294" s="705"/>
      <c r="DR294" s="705"/>
      <c r="DS294" s="705"/>
      <c r="DT294" s="706"/>
      <c r="DV294" s="529"/>
    </row>
    <row r="295" spans="2:126" s="52" customFormat="1" ht="6.45" customHeight="1" x14ac:dyDescent="0.25">
      <c r="B295" s="740"/>
      <c r="C295" s="741"/>
      <c r="D295" s="742"/>
      <c r="E295" s="749"/>
      <c r="F295" s="750"/>
      <c r="G295" s="750"/>
      <c r="H295" s="750"/>
      <c r="I295" s="750"/>
      <c r="J295" s="750"/>
      <c r="K295" s="750"/>
      <c r="L295" s="750"/>
      <c r="M295" s="750"/>
      <c r="N295" s="750"/>
      <c r="O295" s="750"/>
      <c r="P295" s="750"/>
      <c r="Q295" s="750"/>
      <c r="R295" s="751"/>
      <c r="S295" s="707"/>
      <c r="T295" s="708"/>
      <c r="U295" s="708"/>
      <c r="V295" s="708"/>
      <c r="W295" s="708"/>
      <c r="X295" s="709"/>
      <c r="Y295" s="758"/>
      <c r="Z295" s="759"/>
      <c r="AA295" s="759"/>
      <c r="AB295" s="759"/>
      <c r="AC295" s="759"/>
      <c r="AD295" s="759"/>
      <c r="AE295" s="759"/>
      <c r="AF295" s="760"/>
      <c r="AG295" s="758"/>
      <c r="AH295" s="759"/>
      <c r="AI295" s="759"/>
      <c r="AJ295" s="759"/>
      <c r="AK295" s="759"/>
      <c r="AL295" s="759"/>
      <c r="AM295" s="759"/>
      <c r="AN295" s="760"/>
      <c r="AO295" s="758"/>
      <c r="AP295" s="759"/>
      <c r="AQ295" s="759"/>
      <c r="AR295" s="759"/>
      <c r="AS295" s="759"/>
      <c r="AT295" s="759"/>
      <c r="AU295" s="759"/>
      <c r="AV295" s="760"/>
      <c r="AW295" s="767"/>
      <c r="AX295" s="768"/>
      <c r="AY295" s="768"/>
      <c r="AZ295" s="768"/>
      <c r="BA295" s="768"/>
      <c r="BB295" s="768"/>
      <c r="BC295" s="768"/>
      <c r="BD295" s="769"/>
      <c r="BE295" s="775"/>
      <c r="BF295" s="776"/>
      <c r="BG295" s="776"/>
      <c r="BH295" s="776"/>
      <c r="BI295" s="776"/>
      <c r="BJ295" s="776"/>
      <c r="BK295" s="776"/>
      <c r="BL295" s="776"/>
      <c r="BM295" s="782"/>
      <c r="BN295" s="783"/>
      <c r="BO295" s="783"/>
      <c r="BP295" s="783"/>
      <c r="BQ295" s="783"/>
      <c r="BR295" s="783"/>
      <c r="BS295" s="783"/>
      <c r="BT295" s="784"/>
      <c r="BU295" s="707"/>
      <c r="BV295" s="708"/>
      <c r="BW295" s="708"/>
      <c r="BX295" s="708"/>
      <c r="BY295" s="708"/>
      <c r="BZ295" s="709"/>
      <c r="CA295" s="707"/>
      <c r="CB295" s="708"/>
      <c r="CC295" s="708"/>
      <c r="CD295" s="708"/>
      <c r="CE295" s="709"/>
      <c r="CF295" s="707"/>
      <c r="CG295" s="708"/>
      <c r="CH295" s="708"/>
      <c r="CI295" s="708"/>
      <c r="CJ295" s="709"/>
      <c r="CK295" s="707"/>
      <c r="CL295" s="708"/>
      <c r="CM295" s="708"/>
      <c r="CN295" s="708"/>
      <c r="CO295" s="708"/>
      <c r="CP295" s="709"/>
      <c r="CQ295" s="707"/>
      <c r="CR295" s="708"/>
      <c r="CS295" s="708"/>
      <c r="CT295" s="708"/>
      <c r="CU295" s="708"/>
      <c r="CV295" s="709"/>
      <c r="CW295" s="707"/>
      <c r="CX295" s="708"/>
      <c r="CY295" s="708"/>
      <c r="CZ295" s="708"/>
      <c r="DA295" s="708"/>
      <c r="DB295" s="709"/>
      <c r="DC295" s="707"/>
      <c r="DD295" s="708"/>
      <c r="DE295" s="708"/>
      <c r="DF295" s="708"/>
      <c r="DG295" s="708"/>
      <c r="DH295" s="708"/>
      <c r="DI295" s="709"/>
      <c r="DJ295" s="707"/>
      <c r="DK295" s="708"/>
      <c r="DL295" s="708"/>
      <c r="DM295" s="708"/>
      <c r="DN295" s="708"/>
      <c r="DO295" s="709"/>
      <c r="DP295" s="707"/>
      <c r="DQ295" s="708"/>
      <c r="DR295" s="708"/>
      <c r="DS295" s="708"/>
      <c r="DT295" s="709"/>
      <c r="DV295" s="529"/>
    </row>
    <row r="296" spans="2:126" s="52" customFormat="1" ht="6.45" customHeight="1" x14ac:dyDescent="0.25">
      <c r="B296" s="743"/>
      <c r="C296" s="744"/>
      <c r="D296" s="745"/>
      <c r="E296" s="752"/>
      <c r="F296" s="753"/>
      <c r="G296" s="753"/>
      <c r="H296" s="753"/>
      <c r="I296" s="753"/>
      <c r="J296" s="753"/>
      <c r="K296" s="753"/>
      <c r="L296" s="753"/>
      <c r="M296" s="753"/>
      <c r="N296" s="753"/>
      <c r="O296" s="753"/>
      <c r="P296" s="753"/>
      <c r="Q296" s="753"/>
      <c r="R296" s="754"/>
      <c r="S296" s="710"/>
      <c r="T296" s="711"/>
      <c r="U296" s="711"/>
      <c r="V296" s="711"/>
      <c r="W296" s="711"/>
      <c r="X296" s="712"/>
      <c r="Y296" s="761"/>
      <c r="Z296" s="762"/>
      <c r="AA296" s="762"/>
      <c r="AB296" s="762"/>
      <c r="AC296" s="762"/>
      <c r="AD296" s="762"/>
      <c r="AE296" s="762"/>
      <c r="AF296" s="763"/>
      <c r="AG296" s="761"/>
      <c r="AH296" s="762"/>
      <c r="AI296" s="762"/>
      <c r="AJ296" s="762"/>
      <c r="AK296" s="762"/>
      <c r="AL296" s="762"/>
      <c r="AM296" s="762"/>
      <c r="AN296" s="763"/>
      <c r="AO296" s="761"/>
      <c r="AP296" s="762"/>
      <c r="AQ296" s="762"/>
      <c r="AR296" s="762"/>
      <c r="AS296" s="762"/>
      <c r="AT296" s="762"/>
      <c r="AU296" s="762"/>
      <c r="AV296" s="763"/>
      <c r="AW296" s="770"/>
      <c r="AX296" s="771"/>
      <c r="AY296" s="771"/>
      <c r="AZ296" s="771"/>
      <c r="BA296" s="771"/>
      <c r="BB296" s="771"/>
      <c r="BC296" s="771"/>
      <c r="BD296" s="772"/>
      <c r="BE296" s="777"/>
      <c r="BF296" s="778"/>
      <c r="BG296" s="778"/>
      <c r="BH296" s="778"/>
      <c r="BI296" s="778"/>
      <c r="BJ296" s="778"/>
      <c r="BK296" s="778"/>
      <c r="BL296" s="778"/>
      <c r="BM296" s="785"/>
      <c r="BN296" s="786"/>
      <c r="BO296" s="786"/>
      <c r="BP296" s="786"/>
      <c r="BQ296" s="786"/>
      <c r="BR296" s="786"/>
      <c r="BS296" s="786"/>
      <c r="BT296" s="787"/>
      <c r="BU296" s="710"/>
      <c r="BV296" s="711"/>
      <c r="BW296" s="711"/>
      <c r="BX296" s="711"/>
      <c r="BY296" s="711"/>
      <c r="BZ296" s="712"/>
      <c r="CA296" s="710"/>
      <c r="CB296" s="711"/>
      <c r="CC296" s="711"/>
      <c r="CD296" s="711"/>
      <c r="CE296" s="712"/>
      <c r="CF296" s="710"/>
      <c r="CG296" s="711"/>
      <c r="CH296" s="711"/>
      <c r="CI296" s="711"/>
      <c r="CJ296" s="712"/>
      <c r="CK296" s="710"/>
      <c r="CL296" s="711"/>
      <c r="CM296" s="711"/>
      <c r="CN296" s="711"/>
      <c r="CO296" s="711"/>
      <c r="CP296" s="712"/>
      <c r="CQ296" s="710"/>
      <c r="CR296" s="711"/>
      <c r="CS296" s="711"/>
      <c r="CT296" s="711"/>
      <c r="CU296" s="711"/>
      <c r="CV296" s="712"/>
      <c r="CW296" s="710"/>
      <c r="CX296" s="711"/>
      <c r="CY296" s="711"/>
      <c r="CZ296" s="711"/>
      <c r="DA296" s="711"/>
      <c r="DB296" s="712"/>
      <c r="DC296" s="710"/>
      <c r="DD296" s="711"/>
      <c r="DE296" s="711"/>
      <c r="DF296" s="711"/>
      <c r="DG296" s="711"/>
      <c r="DH296" s="711"/>
      <c r="DI296" s="712"/>
      <c r="DJ296" s="710"/>
      <c r="DK296" s="711"/>
      <c r="DL296" s="711"/>
      <c r="DM296" s="711"/>
      <c r="DN296" s="711"/>
      <c r="DO296" s="712"/>
      <c r="DP296" s="710"/>
      <c r="DQ296" s="711"/>
      <c r="DR296" s="711"/>
      <c r="DS296" s="711"/>
      <c r="DT296" s="712"/>
      <c r="DV296" s="529"/>
    </row>
    <row r="297" spans="2:126" s="52" customFormat="1" ht="6.45" customHeight="1" x14ac:dyDescent="0.25">
      <c r="B297" s="737">
        <v>181</v>
      </c>
      <c r="C297" s="738"/>
      <c r="D297" s="739"/>
      <c r="E297" s="746"/>
      <c r="F297" s="747"/>
      <c r="G297" s="747"/>
      <c r="H297" s="747"/>
      <c r="I297" s="747"/>
      <c r="J297" s="747"/>
      <c r="K297" s="747"/>
      <c r="L297" s="747"/>
      <c r="M297" s="747"/>
      <c r="N297" s="747"/>
      <c r="O297" s="747"/>
      <c r="P297" s="747"/>
      <c r="Q297" s="747"/>
      <c r="R297" s="748"/>
      <c r="S297" s="704"/>
      <c r="T297" s="705"/>
      <c r="U297" s="705"/>
      <c r="V297" s="705"/>
      <c r="W297" s="705"/>
      <c r="X297" s="706"/>
      <c r="Y297" s="755"/>
      <c r="Z297" s="756"/>
      <c r="AA297" s="756"/>
      <c r="AB297" s="756"/>
      <c r="AC297" s="756"/>
      <c r="AD297" s="756"/>
      <c r="AE297" s="756"/>
      <c r="AF297" s="757"/>
      <c r="AG297" s="755"/>
      <c r="AH297" s="756"/>
      <c r="AI297" s="756"/>
      <c r="AJ297" s="756"/>
      <c r="AK297" s="756"/>
      <c r="AL297" s="756"/>
      <c r="AM297" s="756"/>
      <c r="AN297" s="757"/>
      <c r="AO297" s="755"/>
      <c r="AP297" s="756"/>
      <c r="AQ297" s="756"/>
      <c r="AR297" s="756"/>
      <c r="AS297" s="756"/>
      <c r="AT297" s="756"/>
      <c r="AU297" s="756"/>
      <c r="AV297" s="757"/>
      <c r="AW297" s="764" t="str">
        <f>IF(AG297="","",AG297+AO297)</f>
        <v/>
      </c>
      <c r="AX297" s="765"/>
      <c r="AY297" s="765"/>
      <c r="AZ297" s="765"/>
      <c r="BA297" s="765"/>
      <c r="BB297" s="765"/>
      <c r="BC297" s="765"/>
      <c r="BD297" s="766"/>
      <c r="BE297" s="773"/>
      <c r="BF297" s="774"/>
      <c r="BG297" s="774"/>
      <c r="BH297" s="774"/>
      <c r="BI297" s="774"/>
      <c r="BJ297" s="774"/>
      <c r="BK297" s="774"/>
      <c r="BL297" s="774"/>
      <c r="BM297" s="779" t="str">
        <f>IF(BE297=0,"",BE297*12)</f>
        <v/>
      </c>
      <c r="BN297" s="780"/>
      <c r="BO297" s="780"/>
      <c r="BP297" s="780"/>
      <c r="BQ297" s="780"/>
      <c r="BR297" s="780"/>
      <c r="BS297" s="780"/>
      <c r="BT297" s="781"/>
      <c r="BU297" s="704"/>
      <c r="BV297" s="705"/>
      <c r="BW297" s="705"/>
      <c r="BX297" s="705"/>
      <c r="BY297" s="705"/>
      <c r="BZ297" s="706"/>
      <c r="CA297" s="704"/>
      <c r="CB297" s="705"/>
      <c r="CC297" s="705"/>
      <c r="CD297" s="705"/>
      <c r="CE297" s="706"/>
      <c r="CF297" s="704"/>
      <c r="CG297" s="705"/>
      <c r="CH297" s="705"/>
      <c r="CI297" s="705"/>
      <c r="CJ297" s="706"/>
      <c r="CK297" s="704"/>
      <c r="CL297" s="705"/>
      <c r="CM297" s="705"/>
      <c r="CN297" s="705"/>
      <c r="CO297" s="705"/>
      <c r="CP297" s="706"/>
      <c r="CQ297" s="704"/>
      <c r="CR297" s="705"/>
      <c r="CS297" s="705"/>
      <c r="CT297" s="705"/>
      <c r="CU297" s="705"/>
      <c r="CV297" s="706"/>
      <c r="CW297" s="704"/>
      <c r="CX297" s="705"/>
      <c r="CY297" s="705"/>
      <c r="CZ297" s="705"/>
      <c r="DA297" s="705"/>
      <c r="DB297" s="706"/>
      <c r="DC297" s="788"/>
      <c r="DD297" s="705"/>
      <c r="DE297" s="705"/>
      <c r="DF297" s="705"/>
      <c r="DG297" s="705"/>
      <c r="DH297" s="705"/>
      <c r="DI297" s="706"/>
      <c r="DJ297" s="704"/>
      <c r="DK297" s="705"/>
      <c r="DL297" s="705"/>
      <c r="DM297" s="705"/>
      <c r="DN297" s="705"/>
      <c r="DO297" s="706"/>
      <c r="DP297" s="704"/>
      <c r="DQ297" s="705"/>
      <c r="DR297" s="705"/>
      <c r="DS297" s="705"/>
      <c r="DT297" s="706"/>
      <c r="DV297" s="529"/>
    </row>
    <row r="298" spans="2:126" s="52" customFormat="1" ht="6.45" customHeight="1" x14ac:dyDescent="0.25">
      <c r="B298" s="740"/>
      <c r="C298" s="741"/>
      <c r="D298" s="742"/>
      <c r="E298" s="749"/>
      <c r="F298" s="750"/>
      <c r="G298" s="750"/>
      <c r="H298" s="750"/>
      <c r="I298" s="750"/>
      <c r="J298" s="750"/>
      <c r="K298" s="750"/>
      <c r="L298" s="750"/>
      <c r="M298" s="750"/>
      <c r="N298" s="750"/>
      <c r="O298" s="750"/>
      <c r="P298" s="750"/>
      <c r="Q298" s="750"/>
      <c r="R298" s="751"/>
      <c r="S298" s="707"/>
      <c r="T298" s="708"/>
      <c r="U298" s="708"/>
      <c r="V298" s="708"/>
      <c r="W298" s="708"/>
      <c r="X298" s="709"/>
      <c r="Y298" s="758"/>
      <c r="Z298" s="759"/>
      <c r="AA298" s="759"/>
      <c r="AB298" s="759"/>
      <c r="AC298" s="759"/>
      <c r="AD298" s="759"/>
      <c r="AE298" s="759"/>
      <c r="AF298" s="760"/>
      <c r="AG298" s="758"/>
      <c r="AH298" s="759"/>
      <c r="AI298" s="759"/>
      <c r="AJ298" s="759"/>
      <c r="AK298" s="759"/>
      <c r="AL298" s="759"/>
      <c r="AM298" s="759"/>
      <c r="AN298" s="760"/>
      <c r="AO298" s="758"/>
      <c r="AP298" s="759"/>
      <c r="AQ298" s="759"/>
      <c r="AR298" s="759"/>
      <c r="AS298" s="759"/>
      <c r="AT298" s="759"/>
      <c r="AU298" s="759"/>
      <c r="AV298" s="760"/>
      <c r="AW298" s="767"/>
      <c r="AX298" s="768"/>
      <c r="AY298" s="768"/>
      <c r="AZ298" s="768"/>
      <c r="BA298" s="768"/>
      <c r="BB298" s="768"/>
      <c r="BC298" s="768"/>
      <c r="BD298" s="769"/>
      <c r="BE298" s="775"/>
      <c r="BF298" s="776"/>
      <c r="BG298" s="776"/>
      <c r="BH298" s="776"/>
      <c r="BI298" s="776"/>
      <c r="BJ298" s="776"/>
      <c r="BK298" s="776"/>
      <c r="BL298" s="776"/>
      <c r="BM298" s="782"/>
      <c r="BN298" s="783"/>
      <c r="BO298" s="783"/>
      <c r="BP298" s="783"/>
      <c r="BQ298" s="783"/>
      <c r="BR298" s="783"/>
      <c r="BS298" s="783"/>
      <c r="BT298" s="784"/>
      <c r="BU298" s="707"/>
      <c r="BV298" s="708"/>
      <c r="BW298" s="708"/>
      <c r="BX298" s="708"/>
      <c r="BY298" s="708"/>
      <c r="BZ298" s="709"/>
      <c r="CA298" s="707"/>
      <c r="CB298" s="708"/>
      <c r="CC298" s="708"/>
      <c r="CD298" s="708"/>
      <c r="CE298" s="709"/>
      <c r="CF298" s="707"/>
      <c r="CG298" s="708"/>
      <c r="CH298" s="708"/>
      <c r="CI298" s="708"/>
      <c r="CJ298" s="709"/>
      <c r="CK298" s="707"/>
      <c r="CL298" s="708"/>
      <c r="CM298" s="708"/>
      <c r="CN298" s="708"/>
      <c r="CO298" s="708"/>
      <c r="CP298" s="709"/>
      <c r="CQ298" s="707"/>
      <c r="CR298" s="708"/>
      <c r="CS298" s="708"/>
      <c r="CT298" s="708"/>
      <c r="CU298" s="708"/>
      <c r="CV298" s="709"/>
      <c r="CW298" s="707"/>
      <c r="CX298" s="708"/>
      <c r="CY298" s="708"/>
      <c r="CZ298" s="708"/>
      <c r="DA298" s="708"/>
      <c r="DB298" s="709"/>
      <c r="DC298" s="707"/>
      <c r="DD298" s="708"/>
      <c r="DE298" s="708"/>
      <c r="DF298" s="708"/>
      <c r="DG298" s="708"/>
      <c r="DH298" s="708"/>
      <c r="DI298" s="709"/>
      <c r="DJ298" s="707"/>
      <c r="DK298" s="708"/>
      <c r="DL298" s="708"/>
      <c r="DM298" s="708"/>
      <c r="DN298" s="708"/>
      <c r="DO298" s="709"/>
      <c r="DP298" s="707"/>
      <c r="DQ298" s="708"/>
      <c r="DR298" s="708"/>
      <c r="DS298" s="708"/>
      <c r="DT298" s="709"/>
      <c r="DV298" s="529"/>
    </row>
    <row r="299" spans="2:126" s="52" customFormat="1" ht="6.45" customHeight="1" x14ac:dyDescent="0.25">
      <c r="B299" s="743"/>
      <c r="C299" s="744"/>
      <c r="D299" s="745"/>
      <c r="E299" s="752"/>
      <c r="F299" s="753"/>
      <c r="G299" s="753"/>
      <c r="H299" s="753"/>
      <c r="I299" s="753"/>
      <c r="J299" s="753"/>
      <c r="K299" s="753"/>
      <c r="L299" s="753"/>
      <c r="M299" s="753"/>
      <c r="N299" s="753"/>
      <c r="O299" s="753"/>
      <c r="P299" s="753"/>
      <c r="Q299" s="753"/>
      <c r="R299" s="754"/>
      <c r="S299" s="710"/>
      <c r="T299" s="711"/>
      <c r="U299" s="711"/>
      <c r="V299" s="711"/>
      <c r="W299" s="711"/>
      <c r="X299" s="712"/>
      <c r="Y299" s="761"/>
      <c r="Z299" s="762"/>
      <c r="AA299" s="762"/>
      <c r="AB299" s="762"/>
      <c r="AC299" s="762"/>
      <c r="AD299" s="762"/>
      <c r="AE299" s="762"/>
      <c r="AF299" s="763"/>
      <c r="AG299" s="761"/>
      <c r="AH299" s="762"/>
      <c r="AI299" s="762"/>
      <c r="AJ299" s="762"/>
      <c r="AK299" s="762"/>
      <c r="AL299" s="762"/>
      <c r="AM299" s="762"/>
      <c r="AN299" s="763"/>
      <c r="AO299" s="761"/>
      <c r="AP299" s="762"/>
      <c r="AQ299" s="762"/>
      <c r="AR299" s="762"/>
      <c r="AS299" s="762"/>
      <c r="AT299" s="762"/>
      <c r="AU299" s="762"/>
      <c r="AV299" s="763"/>
      <c r="AW299" s="770"/>
      <c r="AX299" s="771"/>
      <c r="AY299" s="771"/>
      <c r="AZ299" s="771"/>
      <c r="BA299" s="771"/>
      <c r="BB299" s="771"/>
      <c r="BC299" s="771"/>
      <c r="BD299" s="772"/>
      <c r="BE299" s="777"/>
      <c r="BF299" s="778"/>
      <c r="BG299" s="778"/>
      <c r="BH299" s="778"/>
      <c r="BI299" s="778"/>
      <c r="BJ299" s="778"/>
      <c r="BK299" s="778"/>
      <c r="BL299" s="778"/>
      <c r="BM299" s="785"/>
      <c r="BN299" s="786"/>
      <c r="BO299" s="786"/>
      <c r="BP299" s="786"/>
      <c r="BQ299" s="786"/>
      <c r="BR299" s="786"/>
      <c r="BS299" s="786"/>
      <c r="BT299" s="787"/>
      <c r="BU299" s="710"/>
      <c r="BV299" s="711"/>
      <c r="BW299" s="711"/>
      <c r="BX299" s="711"/>
      <c r="BY299" s="711"/>
      <c r="BZ299" s="712"/>
      <c r="CA299" s="710"/>
      <c r="CB299" s="711"/>
      <c r="CC299" s="711"/>
      <c r="CD299" s="711"/>
      <c r="CE299" s="712"/>
      <c r="CF299" s="710"/>
      <c r="CG299" s="711"/>
      <c r="CH299" s="711"/>
      <c r="CI299" s="711"/>
      <c r="CJ299" s="712"/>
      <c r="CK299" s="710"/>
      <c r="CL299" s="711"/>
      <c r="CM299" s="711"/>
      <c r="CN299" s="711"/>
      <c r="CO299" s="711"/>
      <c r="CP299" s="712"/>
      <c r="CQ299" s="710"/>
      <c r="CR299" s="711"/>
      <c r="CS299" s="711"/>
      <c r="CT299" s="711"/>
      <c r="CU299" s="711"/>
      <c r="CV299" s="712"/>
      <c r="CW299" s="710"/>
      <c r="CX299" s="711"/>
      <c r="CY299" s="711"/>
      <c r="CZ299" s="711"/>
      <c r="DA299" s="711"/>
      <c r="DB299" s="712"/>
      <c r="DC299" s="710"/>
      <c r="DD299" s="711"/>
      <c r="DE299" s="711"/>
      <c r="DF299" s="711"/>
      <c r="DG299" s="711"/>
      <c r="DH299" s="711"/>
      <c r="DI299" s="712"/>
      <c r="DJ299" s="710"/>
      <c r="DK299" s="711"/>
      <c r="DL299" s="711"/>
      <c r="DM299" s="711"/>
      <c r="DN299" s="711"/>
      <c r="DO299" s="712"/>
      <c r="DP299" s="710"/>
      <c r="DQ299" s="711"/>
      <c r="DR299" s="711"/>
      <c r="DS299" s="711"/>
      <c r="DT299" s="712"/>
      <c r="DV299" s="529"/>
    </row>
    <row r="300" spans="2:126" s="52" customFormat="1" ht="6.45" customHeight="1" x14ac:dyDescent="0.25">
      <c r="B300" s="737">
        <v>182</v>
      </c>
      <c r="C300" s="738"/>
      <c r="D300" s="739"/>
      <c r="E300" s="746"/>
      <c r="F300" s="747"/>
      <c r="G300" s="747"/>
      <c r="H300" s="747"/>
      <c r="I300" s="747"/>
      <c r="J300" s="747"/>
      <c r="K300" s="747"/>
      <c r="L300" s="747"/>
      <c r="M300" s="747"/>
      <c r="N300" s="747"/>
      <c r="O300" s="747"/>
      <c r="P300" s="747"/>
      <c r="Q300" s="747"/>
      <c r="R300" s="748"/>
      <c r="S300" s="704"/>
      <c r="T300" s="705"/>
      <c r="U300" s="705"/>
      <c r="V300" s="705"/>
      <c r="W300" s="705"/>
      <c r="X300" s="706"/>
      <c r="Y300" s="755"/>
      <c r="Z300" s="756"/>
      <c r="AA300" s="756"/>
      <c r="AB300" s="756"/>
      <c r="AC300" s="756"/>
      <c r="AD300" s="756"/>
      <c r="AE300" s="756"/>
      <c r="AF300" s="757"/>
      <c r="AG300" s="755"/>
      <c r="AH300" s="756"/>
      <c r="AI300" s="756"/>
      <c r="AJ300" s="756"/>
      <c r="AK300" s="756"/>
      <c r="AL300" s="756"/>
      <c r="AM300" s="756"/>
      <c r="AN300" s="757"/>
      <c r="AO300" s="755"/>
      <c r="AP300" s="756"/>
      <c r="AQ300" s="756"/>
      <c r="AR300" s="756"/>
      <c r="AS300" s="756"/>
      <c r="AT300" s="756"/>
      <c r="AU300" s="756"/>
      <c r="AV300" s="757"/>
      <c r="AW300" s="764" t="str">
        <f>IF(AG300="","",AG300+AO300)</f>
        <v/>
      </c>
      <c r="AX300" s="765"/>
      <c r="AY300" s="765"/>
      <c r="AZ300" s="765"/>
      <c r="BA300" s="765"/>
      <c r="BB300" s="765"/>
      <c r="BC300" s="765"/>
      <c r="BD300" s="766"/>
      <c r="BE300" s="773"/>
      <c r="BF300" s="774"/>
      <c r="BG300" s="774"/>
      <c r="BH300" s="774"/>
      <c r="BI300" s="774"/>
      <c r="BJ300" s="774"/>
      <c r="BK300" s="774"/>
      <c r="BL300" s="774"/>
      <c r="BM300" s="779" t="str">
        <f>IF(BE300=0,"",BE300*12)</f>
        <v/>
      </c>
      <c r="BN300" s="780"/>
      <c r="BO300" s="780"/>
      <c r="BP300" s="780"/>
      <c r="BQ300" s="780"/>
      <c r="BR300" s="780"/>
      <c r="BS300" s="780"/>
      <c r="BT300" s="781"/>
      <c r="BU300" s="704"/>
      <c r="BV300" s="705"/>
      <c r="BW300" s="705"/>
      <c r="BX300" s="705"/>
      <c r="BY300" s="705"/>
      <c r="BZ300" s="706"/>
      <c r="CA300" s="704"/>
      <c r="CB300" s="705"/>
      <c r="CC300" s="705"/>
      <c r="CD300" s="705"/>
      <c r="CE300" s="706"/>
      <c r="CF300" s="704"/>
      <c r="CG300" s="705"/>
      <c r="CH300" s="705"/>
      <c r="CI300" s="705"/>
      <c r="CJ300" s="706"/>
      <c r="CK300" s="704"/>
      <c r="CL300" s="705"/>
      <c r="CM300" s="705"/>
      <c r="CN300" s="705"/>
      <c r="CO300" s="705"/>
      <c r="CP300" s="706"/>
      <c r="CQ300" s="704"/>
      <c r="CR300" s="705"/>
      <c r="CS300" s="705"/>
      <c r="CT300" s="705"/>
      <c r="CU300" s="705"/>
      <c r="CV300" s="706"/>
      <c r="CW300" s="704"/>
      <c r="CX300" s="705"/>
      <c r="CY300" s="705"/>
      <c r="CZ300" s="705"/>
      <c r="DA300" s="705"/>
      <c r="DB300" s="706"/>
      <c r="DC300" s="788"/>
      <c r="DD300" s="705"/>
      <c r="DE300" s="705"/>
      <c r="DF300" s="705"/>
      <c r="DG300" s="705"/>
      <c r="DH300" s="705"/>
      <c r="DI300" s="706"/>
      <c r="DJ300" s="704"/>
      <c r="DK300" s="705"/>
      <c r="DL300" s="705"/>
      <c r="DM300" s="705"/>
      <c r="DN300" s="705"/>
      <c r="DO300" s="706"/>
      <c r="DP300" s="704"/>
      <c r="DQ300" s="705"/>
      <c r="DR300" s="705"/>
      <c r="DS300" s="705"/>
      <c r="DT300" s="706"/>
      <c r="DV300" s="529"/>
    </row>
    <row r="301" spans="2:126" s="52" customFormat="1" ht="6.45" customHeight="1" x14ac:dyDescent="0.25">
      <c r="B301" s="740"/>
      <c r="C301" s="741"/>
      <c r="D301" s="742"/>
      <c r="E301" s="749"/>
      <c r="F301" s="750"/>
      <c r="G301" s="750"/>
      <c r="H301" s="750"/>
      <c r="I301" s="750"/>
      <c r="J301" s="750"/>
      <c r="K301" s="750"/>
      <c r="L301" s="750"/>
      <c r="M301" s="750"/>
      <c r="N301" s="750"/>
      <c r="O301" s="750"/>
      <c r="P301" s="750"/>
      <c r="Q301" s="750"/>
      <c r="R301" s="751"/>
      <c r="S301" s="707"/>
      <c r="T301" s="708"/>
      <c r="U301" s="708"/>
      <c r="V301" s="708"/>
      <c r="W301" s="708"/>
      <c r="X301" s="709"/>
      <c r="Y301" s="758"/>
      <c r="Z301" s="759"/>
      <c r="AA301" s="759"/>
      <c r="AB301" s="759"/>
      <c r="AC301" s="759"/>
      <c r="AD301" s="759"/>
      <c r="AE301" s="759"/>
      <c r="AF301" s="760"/>
      <c r="AG301" s="758"/>
      <c r="AH301" s="759"/>
      <c r="AI301" s="759"/>
      <c r="AJ301" s="759"/>
      <c r="AK301" s="759"/>
      <c r="AL301" s="759"/>
      <c r="AM301" s="759"/>
      <c r="AN301" s="760"/>
      <c r="AO301" s="758"/>
      <c r="AP301" s="759"/>
      <c r="AQ301" s="759"/>
      <c r="AR301" s="759"/>
      <c r="AS301" s="759"/>
      <c r="AT301" s="759"/>
      <c r="AU301" s="759"/>
      <c r="AV301" s="760"/>
      <c r="AW301" s="767"/>
      <c r="AX301" s="768"/>
      <c r="AY301" s="768"/>
      <c r="AZ301" s="768"/>
      <c r="BA301" s="768"/>
      <c r="BB301" s="768"/>
      <c r="BC301" s="768"/>
      <c r="BD301" s="769"/>
      <c r="BE301" s="775"/>
      <c r="BF301" s="776"/>
      <c r="BG301" s="776"/>
      <c r="BH301" s="776"/>
      <c r="BI301" s="776"/>
      <c r="BJ301" s="776"/>
      <c r="BK301" s="776"/>
      <c r="BL301" s="776"/>
      <c r="BM301" s="782"/>
      <c r="BN301" s="783"/>
      <c r="BO301" s="783"/>
      <c r="BP301" s="783"/>
      <c r="BQ301" s="783"/>
      <c r="BR301" s="783"/>
      <c r="BS301" s="783"/>
      <c r="BT301" s="784"/>
      <c r="BU301" s="707"/>
      <c r="BV301" s="708"/>
      <c r="BW301" s="708"/>
      <c r="BX301" s="708"/>
      <c r="BY301" s="708"/>
      <c r="BZ301" s="709"/>
      <c r="CA301" s="707"/>
      <c r="CB301" s="708"/>
      <c r="CC301" s="708"/>
      <c r="CD301" s="708"/>
      <c r="CE301" s="709"/>
      <c r="CF301" s="707"/>
      <c r="CG301" s="708"/>
      <c r="CH301" s="708"/>
      <c r="CI301" s="708"/>
      <c r="CJ301" s="709"/>
      <c r="CK301" s="707"/>
      <c r="CL301" s="708"/>
      <c r="CM301" s="708"/>
      <c r="CN301" s="708"/>
      <c r="CO301" s="708"/>
      <c r="CP301" s="709"/>
      <c r="CQ301" s="707"/>
      <c r="CR301" s="708"/>
      <c r="CS301" s="708"/>
      <c r="CT301" s="708"/>
      <c r="CU301" s="708"/>
      <c r="CV301" s="709"/>
      <c r="CW301" s="707"/>
      <c r="CX301" s="708"/>
      <c r="CY301" s="708"/>
      <c r="CZ301" s="708"/>
      <c r="DA301" s="708"/>
      <c r="DB301" s="709"/>
      <c r="DC301" s="707"/>
      <c r="DD301" s="708"/>
      <c r="DE301" s="708"/>
      <c r="DF301" s="708"/>
      <c r="DG301" s="708"/>
      <c r="DH301" s="708"/>
      <c r="DI301" s="709"/>
      <c r="DJ301" s="707"/>
      <c r="DK301" s="708"/>
      <c r="DL301" s="708"/>
      <c r="DM301" s="708"/>
      <c r="DN301" s="708"/>
      <c r="DO301" s="709"/>
      <c r="DP301" s="707"/>
      <c r="DQ301" s="708"/>
      <c r="DR301" s="708"/>
      <c r="DS301" s="708"/>
      <c r="DT301" s="709"/>
      <c r="DV301" s="529"/>
    </row>
    <row r="302" spans="2:126" s="52" customFormat="1" ht="6.45" customHeight="1" x14ac:dyDescent="0.25">
      <c r="B302" s="743"/>
      <c r="C302" s="744"/>
      <c r="D302" s="745"/>
      <c r="E302" s="752"/>
      <c r="F302" s="753"/>
      <c r="G302" s="753"/>
      <c r="H302" s="753"/>
      <c r="I302" s="753"/>
      <c r="J302" s="753"/>
      <c r="K302" s="753"/>
      <c r="L302" s="753"/>
      <c r="M302" s="753"/>
      <c r="N302" s="753"/>
      <c r="O302" s="753"/>
      <c r="P302" s="753"/>
      <c r="Q302" s="753"/>
      <c r="R302" s="754"/>
      <c r="S302" s="710"/>
      <c r="T302" s="711"/>
      <c r="U302" s="711"/>
      <c r="V302" s="711"/>
      <c r="W302" s="711"/>
      <c r="X302" s="712"/>
      <c r="Y302" s="761"/>
      <c r="Z302" s="762"/>
      <c r="AA302" s="762"/>
      <c r="AB302" s="762"/>
      <c r="AC302" s="762"/>
      <c r="AD302" s="762"/>
      <c r="AE302" s="762"/>
      <c r="AF302" s="763"/>
      <c r="AG302" s="761"/>
      <c r="AH302" s="762"/>
      <c r="AI302" s="762"/>
      <c r="AJ302" s="762"/>
      <c r="AK302" s="762"/>
      <c r="AL302" s="762"/>
      <c r="AM302" s="762"/>
      <c r="AN302" s="763"/>
      <c r="AO302" s="761"/>
      <c r="AP302" s="762"/>
      <c r="AQ302" s="762"/>
      <c r="AR302" s="762"/>
      <c r="AS302" s="762"/>
      <c r="AT302" s="762"/>
      <c r="AU302" s="762"/>
      <c r="AV302" s="763"/>
      <c r="AW302" s="770"/>
      <c r="AX302" s="771"/>
      <c r="AY302" s="771"/>
      <c r="AZ302" s="771"/>
      <c r="BA302" s="771"/>
      <c r="BB302" s="771"/>
      <c r="BC302" s="771"/>
      <c r="BD302" s="772"/>
      <c r="BE302" s="777"/>
      <c r="BF302" s="778"/>
      <c r="BG302" s="778"/>
      <c r="BH302" s="778"/>
      <c r="BI302" s="778"/>
      <c r="BJ302" s="778"/>
      <c r="BK302" s="778"/>
      <c r="BL302" s="778"/>
      <c r="BM302" s="785"/>
      <c r="BN302" s="786"/>
      <c r="BO302" s="786"/>
      <c r="BP302" s="786"/>
      <c r="BQ302" s="786"/>
      <c r="BR302" s="786"/>
      <c r="BS302" s="786"/>
      <c r="BT302" s="787"/>
      <c r="BU302" s="710"/>
      <c r="BV302" s="711"/>
      <c r="BW302" s="711"/>
      <c r="BX302" s="711"/>
      <c r="BY302" s="711"/>
      <c r="BZ302" s="712"/>
      <c r="CA302" s="710"/>
      <c r="CB302" s="711"/>
      <c r="CC302" s="711"/>
      <c r="CD302" s="711"/>
      <c r="CE302" s="712"/>
      <c r="CF302" s="710"/>
      <c r="CG302" s="711"/>
      <c r="CH302" s="711"/>
      <c r="CI302" s="711"/>
      <c r="CJ302" s="712"/>
      <c r="CK302" s="710"/>
      <c r="CL302" s="711"/>
      <c r="CM302" s="711"/>
      <c r="CN302" s="711"/>
      <c r="CO302" s="711"/>
      <c r="CP302" s="712"/>
      <c r="CQ302" s="710"/>
      <c r="CR302" s="711"/>
      <c r="CS302" s="711"/>
      <c r="CT302" s="711"/>
      <c r="CU302" s="711"/>
      <c r="CV302" s="712"/>
      <c r="CW302" s="710"/>
      <c r="CX302" s="711"/>
      <c r="CY302" s="711"/>
      <c r="CZ302" s="711"/>
      <c r="DA302" s="711"/>
      <c r="DB302" s="712"/>
      <c r="DC302" s="710"/>
      <c r="DD302" s="711"/>
      <c r="DE302" s="711"/>
      <c r="DF302" s="711"/>
      <c r="DG302" s="711"/>
      <c r="DH302" s="711"/>
      <c r="DI302" s="712"/>
      <c r="DJ302" s="710"/>
      <c r="DK302" s="711"/>
      <c r="DL302" s="711"/>
      <c r="DM302" s="711"/>
      <c r="DN302" s="711"/>
      <c r="DO302" s="712"/>
      <c r="DP302" s="710"/>
      <c r="DQ302" s="711"/>
      <c r="DR302" s="711"/>
      <c r="DS302" s="711"/>
      <c r="DT302" s="712"/>
      <c r="DV302" s="529"/>
    </row>
    <row r="303" spans="2:126" s="52" customFormat="1" ht="6.45" customHeight="1" x14ac:dyDescent="0.25">
      <c r="B303" s="737">
        <v>183</v>
      </c>
      <c r="C303" s="738"/>
      <c r="D303" s="739"/>
      <c r="E303" s="746"/>
      <c r="F303" s="747"/>
      <c r="G303" s="747"/>
      <c r="H303" s="747"/>
      <c r="I303" s="747"/>
      <c r="J303" s="747"/>
      <c r="K303" s="747"/>
      <c r="L303" s="747"/>
      <c r="M303" s="747"/>
      <c r="N303" s="747"/>
      <c r="O303" s="747"/>
      <c r="P303" s="747"/>
      <c r="Q303" s="747"/>
      <c r="R303" s="748"/>
      <c r="S303" s="704"/>
      <c r="T303" s="705"/>
      <c r="U303" s="705"/>
      <c r="V303" s="705"/>
      <c r="W303" s="705"/>
      <c r="X303" s="706"/>
      <c r="Y303" s="755"/>
      <c r="Z303" s="756"/>
      <c r="AA303" s="756"/>
      <c r="AB303" s="756"/>
      <c r="AC303" s="756"/>
      <c r="AD303" s="756"/>
      <c r="AE303" s="756"/>
      <c r="AF303" s="757"/>
      <c r="AG303" s="755"/>
      <c r="AH303" s="756"/>
      <c r="AI303" s="756"/>
      <c r="AJ303" s="756"/>
      <c r="AK303" s="756"/>
      <c r="AL303" s="756"/>
      <c r="AM303" s="756"/>
      <c r="AN303" s="757"/>
      <c r="AO303" s="755"/>
      <c r="AP303" s="756"/>
      <c r="AQ303" s="756"/>
      <c r="AR303" s="756"/>
      <c r="AS303" s="756"/>
      <c r="AT303" s="756"/>
      <c r="AU303" s="756"/>
      <c r="AV303" s="757"/>
      <c r="AW303" s="764" t="str">
        <f>IF(AG303="","",AG303+AO303)</f>
        <v/>
      </c>
      <c r="AX303" s="765"/>
      <c r="AY303" s="765"/>
      <c r="AZ303" s="765"/>
      <c r="BA303" s="765"/>
      <c r="BB303" s="765"/>
      <c r="BC303" s="765"/>
      <c r="BD303" s="766"/>
      <c r="BE303" s="773"/>
      <c r="BF303" s="774"/>
      <c r="BG303" s="774"/>
      <c r="BH303" s="774"/>
      <c r="BI303" s="774"/>
      <c r="BJ303" s="774"/>
      <c r="BK303" s="774"/>
      <c r="BL303" s="774"/>
      <c r="BM303" s="779" t="str">
        <f>IF(BE303=0,"",BE303*12)</f>
        <v/>
      </c>
      <c r="BN303" s="780"/>
      <c r="BO303" s="780"/>
      <c r="BP303" s="780"/>
      <c r="BQ303" s="780"/>
      <c r="BR303" s="780"/>
      <c r="BS303" s="780"/>
      <c r="BT303" s="781"/>
      <c r="BU303" s="704"/>
      <c r="BV303" s="705"/>
      <c r="BW303" s="705"/>
      <c r="BX303" s="705"/>
      <c r="BY303" s="705"/>
      <c r="BZ303" s="706"/>
      <c r="CA303" s="704"/>
      <c r="CB303" s="705"/>
      <c r="CC303" s="705"/>
      <c r="CD303" s="705"/>
      <c r="CE303" s="706"/>
      <c r="CF303" s="704"/>
      <c r="CG303" s="705"/>
      <c r="CH303" s="705"/>
      <c r="CI303" s="705"/>
      <c r="CJ303" s="706"/>
      <c r="CK303" s="704"/>
      <c r="CL303" s="705"/>
      <c r="CM303" s="705"/>
      <c r="CN303" s="705"/>
      <c r="CO303" s="705"/>
      <c r="CP303" s="706"/>
      <c r="CQ303" s="704"/>
      <c r="CR303" s="705"/>
      <c r="CS303" s="705"/>
      <c r="CT303" s="705"/>
      <c r="CU303" s="705"/>
      <c r="CV303" s="706"/>
      <c r="CW303" s="704"/>
      <c r="CX303" s="705"/>
      <c r="CY303" s="705"/>
      <c r="CZ303" s="705"/>
      <c r="DA303" s="705"/>
      <c r="DB303" s="706"/>
      <c r="DC303" s="788"/>
      <c r="DD303" s="705"/>
      <c r="DE303" s="705"/>
      <c r="DF303" s="705"/>
      <c r="DG303" s="705"/>
      <c r="DH303" s="705"/>
      <c r="DI303" s="706"/>
      <c r="DJ303" s="704"/>
      <c r="DK303" s="705"/>
      <c r="DL303" s="705"/>
      <c r="DM303" s="705"/>
      <c r="DN303" s="705"/>
      <c r="DO303" s="706"/>
      <c r="DP303" s="704"/>
      <c r="DQ303" s="705"/>
      <c r="DR303" s="705"/>
      <c r="DS303" s="705"/>
      <c r="DT303" s="706"/>
      <c r="DV303" s="529"/>
    </row>
    <row r="304" spans="2:126" s="52" customFormat="1" ht="6.45" customHeight="1" x14ac:dyDescent="0.25">
      <c r="B304" s="740"/>
      <c r="C304" s="741"/>
      <c r="D304" s="742"/>
      <c r="E304" s="749"/>
      <c r="F304" s="750"/>
      <c r="G304" s="750"/>
      <c r="H304" s="750"/>
      <c r="I304" s="750"/>
      <c r="J304" s="750"/>
      <c r="K304" s="750"/>
      <c r="L304" s="750"/>
      <c r="M304" s="750"/>
      <c r="N304" s="750"/>
      <c r="O304" s="750"/>
      <c r="P304" s="750"/>
      <c r="Q304" s="750"/>
      <c r="R304" s="751"/>
      <c r="S304" s="707"/>
      <c r="T304" s="708"/>
      <c r="U304" s="708"/>
      <c r="V304" s="708"/>
      <c r="W304" s="708"/>
      <c r="X304" s="709"/>
      <c r="Y304" s="758"/>
      <c r="Z304" s="759"/>
      <c r="AA304" s="759"/>
      <c r="AB304" s="759"/>
      <c r="AC304" s="759"/>
      <c r="AD304" s="759"/>
      <c r="AE304" s="759"/>
      <c r="AF304" s="760"/>
      <c r="AG304" s="758"/>
      <c r="AH304" s="759"/>
      <c r="AI304" s="759"/>
      <c r="AJ304" s="759"/>
      <c r="AK304" s="759"/>
      <c r="AL304" s="759"/>
      <c r="AM304" s="759"/>
      <c r="AN304" s="760"/>
      <c r="AO304" s="758"/>
      <c r="AP304" s="759"/>
      <c r="AQ304" s="759"/>
      <c r="AR304" s="759"/>
      <c r="AS304" s="759"/>
      <c r="AT304" s="759"/>
      <c r="AU304" s="759"/>
      <c r="AV304" s="760"/>
      <c r="AW304" s="767"/>
      <c r="AX304" s="768"/>
      <c r="AY304" s="768"/>
      <c r="AZ304" s="768"/>
      <c r="BA304" s="768"/>
      <c r="BB304" s="768"/>
      <c r="BC304" s="768"/>
      <c r="BD304" s="769"/>
      <c r="BE304" s="775"/>
      <c r="BF304" s="776"/>
      <c r="BG304" s="776"/>
      <c r="BH304" s="776"/>
      <c r="BI304" s="776"/>
      <c r="BJ304" s="776"/>
      <c r="BK304" s="776"/>
      <c r="BL304" s="776"/>
      <c r="BM304" s="782"/>
      <c r="BN304" s="783"/>
      <c r="BO304" s="783"/>
      <c r="BP304" s="783"/>
      <c r="BQ304" s="783"/>
      <c r="BR304" s="783"/>
      <c r="BS304" s="783"/>
      <c r="BT304" s="784"/>
      <c r="BU304" s="707"/>
      <c r="BV304" s="708"/>
      <c r="BW304" s="708"/>
      <c r="BX304" s="708"/>
      <c r="BY304" s="708"/>
      <c r="BZ304" s="709"/>
      <c r="CA304" s="707"/>
      <c r="CB304" s="708"/>
      <c r="CC304" s="708"/>
      <c r="CD304" s="708"/>
      <c r="CE304" s="709"/>
      <c r="CF304" s="707"/>
      <c r="CG304" s="708"/>
      <c r="CH304" s="708"/>
      <c r="CI304" s="708"/>
      <c r="CJ304" s="709"/>
      <c r="CK304" s="707"/>
      <c r="CL304" s="708"/>
      <c r="CM304" s="708"/>
      <c r="CN304" s="708"/>
      <c r="CO304" s="708"/>
      <c r="CP304" s="709"/>
      <c r="CQ304" s="707"/>
      <c r="CR304" s="708"/>
      <c r="CS304" s="708"/>
      <c r="CT304" s="708"/>
      <c r="CU304" s="708"/>
      <c r="CV304" s="709"/>
      <c r="CW304" s="707"/>
      <c r="CX304" s="708"/>
      <c r="CY304" s="708"/>
      <c r="CZ304" s="708"/>
      <c r="DA304" s="708"/>
      <c r="DB304" s="709"/>
      <c r="DC304" s="707"/>
      <c r="DD304" s="708"/>
      <c r="DE304" s="708"/>
      <c r="DF304" s="708"/>
      <c r="DG304" s="708"/>
      <c r="DH304" s="708"/>
      <c r="DI304" s="709"/>
      <c r="DJ304" s="707"/>
      <c r="DK304" s="708"/>
      <c r="DL304" s="708"/>
      <c r="DM304" s="708"/>
      <c r="DN304" s="708"/>
      <c r="DO304" s="709"/>
      <c r="DP304" s="707"/>
      <c r="DQ304" s="708"/>
      <c r="DR304" s="708"/>
      <c r="DS304" s="708"/>
      <c r="DT304" s="709"/>
      <c r="DV304" s="529"/>
    </row>
    <row r="305" spans="2:126" s="52" customFormat="1" ht="6.45" customHeight="1" x14ac:dyDescent="0.25">
      <c r="B305" s="743"/>
      <c r="C305" s="744"/>
      <c r="D305" s="745"/>
      <c r="E305" s="752"/>
      <c r="F305" s="753"/>
      <c r="G305" s="753"/>
      <c r="H305" s="753"/>
      <c r="I305" s="753"/>
      <c r="J305" s="753"/>
      <c r="K305" s="753"/>
      <c r="L305" s="753"/>
      <c r="M305" s="753"/>
      <c r="N305" s="753"/>
      <c r="O305" s="753"/>
      <c r="P305" s="753"/>
      <c r="Q305" s="753"/>
      <c r="R305" s="754"/>
      <c r="S305" s="710"/>
      <c r="T305" s="711"/>
      <c r="U305" s="711"/>
      <c r="V305" s="711"/>
      <c r="W305" s="711"/>
      <c r="X305" s="712"/>
      <c r="Y305" s="761"/>
      <c r="Z305" s="762"/>
      <c r="AA305" s="762"/>
      <c r="AB305" s="762"/>
      <c r="AC305" s="762"/>
      <c r="AD305" s="762"/>
      <c r="AE305" s="762"/>
      <c r="AF305" s="763"/>
      <c r="AG305" s="761"/>
      <c r="AH305" s="762"/>
      <c r="AI305" s="762"/>
      <c r="AJ305" s="762"/>
      <c r="AK305" s="762"/>
      <c r="AL305" s="762"/>
      <c r="AM305" s="762"/>
      <c r="AN305" s="763"/>
      <c r="AO305" s="761"/>
      <c r="AP305" s="762"/>
      <c r="AQ305" s="762"/>
      <c r="AR305" s="762"/>
      <c r="AS305" s="762"/>
      <c r="AT305" s="762"/>
      <c r="AU305" s="762"/>
      <c r="AV305" s="763"/>
      <c r="AW305" s="770"/>
      <c r="AX305" s="771"/>
      <c r="AY305" s="771"/>
      <c r="AZ305" s="771"/>
      <c r="BA305" s="771"/>
      <c r="BB305" s="771"/>
      <c r="BC305" s="771"/>
      <c r="BD305" s="772"/>
      <c r="BE305" s="777"/>
      <c r="BF305" s="778"/>
      <c r="BG305" s="778"/>
      <c r="BH305" s="778"/>
      <c r="BI305" s="778"/>
      <c r="BJ305" s="778"/>
      <c r="BK305" s="778"/>
      <c r="BL305" s="778"/>
      <c r="BM305" s="785"/>
      <c r="BN305" s="786"/>
      <c r="BO305" s="786"/>
      <c r="BP305" s="786"/>
      <c r="BQ305" s="786"/>
      <c r="BR305" s="786"/>
      <c r="BS305" s="786"/>
      <c r="BT305" s="787"/>
      <c r="BU305" s="710"/>
      <c r="BV305" s="711"/>
      <c r="BW305" s="711"/>
      <c r="BX305" s="711"/>
      <c r="BY305" s="711"/>
      <c r="BZ305" s="712"/>
      <c r="CA305" s="710"/>
      <c r="CB305" s="711"/>
      <c r="CC305" s="711"/>
      <c r="CD305" s="711"/>
      <c r="CE305" s="712"/>
      <c r="CF305" s="710"/>
      <c r="CG305" s="711"/>
      <c r="CH305" s="711"/>
      <c r="CI305" s="711"/>
      <c r="CJ305" s="712"/>
      <c r="CK305" s="710"/>
      <c r="CL305" s="711"/>
      <c r="CM305" s="711"/>
      <c r="CN305" s="711"/>
      <c r="CO305" s="711"/>
      <c r="CP305" s="712"/>
      <c r="CQ305" s="710"/>
      <c r="CR305" s="711"/>
      <c r="CS305" s="711"/>
      <c r="CT305" s="711"/>
      <c r="CU305" s="711"/>
      <c r="CV305" s="712"/>
      <c r="CW305" s="710"/>
      <c r="CX305" s="711"/>
      <c r="CY305" s="711"/>
      <c r="CZ305" s="711"/>
      <c r="DA305" s="711"/>
      <c r="DB305" s="712"/>
      <c r="DC305" s="710"/>
      <c r="DD305" s="711"/>
      <c r="DE305" s="711"/>
      <c r="DF305" s="711"/>
      <c r="DG305" s="711"/>
      <c r="DH305" s="711"/>
      <c r="DI305" s="712"/>
      <c r="DJ305" s="710"/>
      <c r="DK305" s="711"/>
      <c r="DL305" s="711"/>
      <c r="DM305" s="711"/>
      <c r="DN305" s="711"/>
      <c r="DO305" s="712"/>
      <c r="DP305" s="710"/>
      <c r="DQ305" s="711"/>
      <c r="DR305" s="711"/>
      <c r="DS305" s="711"/>
      <c r="DT305" s="712"/>
      <c r="DV305" s="529"/>
    </row>
    <row r="306" spans="2:126" s="52" customFormat="1" ht="6.45" customHeight="1" x14ac:dyDescent="0.25">
      <c r="B306" s="737">
        <v>184</v>
      </c>
      <c r="C306" s="738"/>
      <c r="D306" s="739"/>
      <c r="E306" s="746"/>
      <c r="F306" s="747"/>
      <c r="G306" s="747"/>
      <c r="H306" s="747"/>
      <c r="I306" s="747"/>
      <c r="J306" s="747"/>
      <c r="K306" s="747"/>
      <c r="L306" s="747"/>
      <c r="M306" s="747"/>
      <c r="N306" s="747"/>
      <c r="O306" s="747"/>
      <c r="P306" s="747"/>
      <c r="Q306" s="747"/>
      <c r="R306" s="748"/>
      <c r="S306" s="704"/>
      <c r="T306" s="705"/>
      <c r="U306" s="705"/>
      <c r="V306" s="705"/>
      <c r="W306" s="705"/>
      <c r="X306" s="706"/>
      <c r="Y306" s="755"/>
      <c r="Z306" s="756"/>
      <c r="AA306" s="756"/>
      <c r="AB306" s="756"/>
      <c r="AC306" s="756"/>
      <c r="AD306" s="756"/>
      <c r="AE306" s="756"/>
      <c r="AF306" s="757"/>
      <c r="AG306" s="755"/>
      <c r="AH306" s="756"/>
      <c r="AI306" s="756"/>
      <c r="AJ306" s="756"/>
      <c r="AK306" s="756"/>
      <c r="AL306" s="756"/>
      <c r="AM306" s="756"/>
      <c r="AN306" s="757"/>
      <c r="AO306" s="755"/>
      <c r="AP306" s="756"/>
      <c r="AQ306" s="756"/>
      <c r="AR306" s="756"/>
      <c r="AS306" s="756"/>
      <c r="AT306" s="756"/>
      <c r="AU306" s="756"/>
      <c r="AV306" s="757"/>
      <c r="AW306" s="764" t="str">
        <f>IF(AG306="","",AG306+AO306)</f>
        <v/>
      </c>
      <c r="AX306" s="765"/>
      <c r="AY306" s="765"/>
      <c r="AZ306" s="765"/>
      <c r="BA306" s="765"/>
      <c r="BB306" s="765"/>
      <c r="BC306" s="765"/>
      <c r="BD306" s="766"/>
      <c r="BE306" s="773"/>
      <c r="BF306" s="774"/>
      <c r="BG306" s="774"/>
      <c r="BH306" s="774"/>
      <c r="BI306" s="774"/>
      <c r="BJ306" s="774"/>
      <c r="BK306" s="774"/>
      <c r="BL306" s="774"/>
      <c r="BM306" s="779" t="str">
        <f>IF(BE306=0,"",BE306*12)</f>
        <v/>
      </c>
      <c r="BN306" s="780"/>
      <c r="BO306" s="780"/>
      <c r="BP306" s="780"/>
      <c r="BQ306" s="780"/>
      <c r="BR306" s="780"/>
      <c r="BS306" s="780"/>
      <c r="BT306" s="781"/>
      <c r="BU306" s="704"/>
      <c r="BV306" s="705"/>
      <c r="BW306" s="705"/>
      <c r="BX306" s="705"/>
      <c r="BY306" s="705"/>
      <c r="BZ306" s="706"/>
      <c r="CA306" s="704"/>
      <c r="CB306" s="705"/>
      <c r="CC306" s="705"/>
      <c r="CD306" s="705"/>
      <c r="CE306" s="706"/>
      <c r="CF306" s="704"/>
      <c r="CG306" s="705"/>
      <c r="CH306" s="705"/>
      <c r="CI306" s="705"/>
      <c r="CJ306" s="706"/>
      <c r="CK306" s="704"/>
      <c r="CL306" s="705"/>
      <c r="CM306" s="705"/>
      <c r="CN306" s="705"/>
      <c r="CO306" s="705"/>
      <c r="CP306" s="706"/>
      <c r="CQ306" s="704"/>
      <c r="CR306" s="705"/>
      <c r="CS306" s="705"/>
      <c r="CT306" s="705"/>
      <c r="CU306" s="705"/>
      <c r="CV306" s="706"/>
      <c r="CW306" s="704"/>
      <c r="CX306" s="705"/>
      <c r="CY306" s="705"/>
      <c r="CZ306" s="705"/>
      <c r="DA306" s="705"/>
      <c r="DB306" s="706"/>
      <c r="DC306" s="788"/>
      <c r="DD306" s="705"/>
      <c r="DE306" s="705"/>
      <c r="DF306" s="705"/>
      <c r="DG306" s="705"/>
      <c r="DH306" s="705"/>
      <c r="DI306" s="706"/>
      <c r="DJ306" s="704"/>
      <c r="DK306" s="705"/>
      <c r="DL306" s="705"/>
      <c r="DM306" s="705"/>
      <c r="DN306" s="705"/>
      <c r="DO306" s="706"/>
      <c r="DP306" s="704"/>
      <c r="DQ306" s="705"/>
      <c r="DR306" s="705"/>
      <c r="DS306" s="705"/>
      <c r="DT306" s="706"/>
      <c r="DV306" s="529"/>
    </row>
    <row r="307" spans="2:126" s="52" customFormat="1" ht="6.45" customHeight="1" x14ac:dyDescent="0.25">
      <c r="B307" s="740"/>
      <c r="C307" s="741"/>
      <c r="D307" s="742"/>
      <c r="E307" s="749"/>
      <c r="F307" s="750"/>
      <c r="G307" s="750"/>
      <c r="H307" s="750"/>
      <c r="I307" s="750"/>
      <c r="J307" s="750"/>
      <c r="K307" s="750"/>
      <c r="L307" s="750"/>
      <c r="M307" s="750"/>
      <c r="N307" s="750"/>
      <c r="O307" s="750"/>
      <c r="P307" s="750"/>
      <c r="Q307" s="750"/>
      <c r="R307" s="751"/>
      <c r="S307" s="707"/>
      <c r="T307" s="708"/>
      <c r="U307" s="708"/>
      <c r="V307" s="708"/>
      <c r="W307" s="708"/>
      <c r="X307" s="709"/>
      <c r="Y307" s="758"/>
      <c r="Z307" s="759"/>
      <c r="AA307" s="759"/>
      <c r="AB307" s="759"/>
      <c r="AC307" s="759"/>
      <c r="AD307" s="759"/>
      <c r="AE307" s="759"/>
      <c r="AF307" s="760"/>
      <c r="AG307" s="758"/>
      <c r="AH307" s="759"/>
      <c r="AI307" s="759"/>
      <c r="AJ307" s="759"/>
      <c r="AK307" s="759"/>
      <c r="AL307" s="759"/>
      <c r="AM307" s="759"/>
      <c r="AN307" s="760"/>
      <c r="AO307" s="758"/>
      <c r="AP307" s="759"/>
      <c r="AQ307" s="759"/>
      <c r="AR307" s="759"/>
      <c r="AS307" s="759"/>
      <c r="AT307" s="759"/>
      <c r="AU307" s="759"/>
      <c r="AV307" s="760"/>
      <c r="AW307" s="767"/>
      <c r="AX307" s="768"/>
      <c r="AY307" s="768"/>
      <c r="AZ307" s="768"/>
      <c r="BA307" s="768"/>
      <c r="BB307" s="768"/>
      <c r="BC307" s="768"/>
      <c r="BD307" s="769"/>
      <c r="BE307" s="775"/>
      <c r="BF307" s="776"/>
      <c r="BG307" s="776"/>
      <c r="BH307" s="776"/>
      <c r="BI307" s="776"/>
      <c r="BJ307" s="776"/>
      <c r="BK307" s="776"/>
      <c r="BL307" s="776"/>
      <c r="BM307" s="782"/>
      <c r="BN307" s="783"/>
      <c r="BO307" s="783"/>
      <c r="BP307" s="783"/>
      <c r="BQ307" s="783"/>
      <c r="BR307" s="783"/>
      <c r="BS307" s="783"/>
      <c r="BT307" s="784"/>
      <c r="BU307" s="707"/>
      <c r="BV307" s="708"/>
      <c r="BW307" s="708"/>
      <c r="BX307" s="708"/>
      <c r="BY307" s="708"/>
      <c r="BZ307" s="709"/>
      <c r="CA307" s="707"/>
      <c r="CB307" s="708"/>
      <c r="CC307" s="708"/>
      <c r="CD307" s="708"/>
      <c r="CE307" s="709"/>
      <c r="CF307" s="707"/>
      <c r="CG307" s="708"/>
      <c r="CH307" s="708"/>
      <c r="CI307" s="708"/>
      <c r="CJ307" s="709"/>
      <c r="CK307" s="707"/>
      <c r="CL307" s="708"/>
      <c r="CM307" s="708"/>
      <c r="CN307" s="708"/>
      <c r="CO307" s="708"/>
      <c r="CP307" s="709"/>
      <c r="CQ307" s="707"/>
      <c r="CR307" s="708"/>
      <c r="CS307" s="708"/>
      <c r="CT307" s="708"/>
      <c r="CU307" s="708"/>
      <c r="CV307" s="709"/>
      <c r="CW307" s="707"/>
      <c r="CX307" s="708"/>
      <c r="CY307" s="708"/>
      <c r="CZ307" s="708"/>
      <c r="DA307" s="708"/>
      <c r="DB307" s="709"/>
      <c r="DC307" s="707"/>
      <c r="DD307" s="708"/>
      <c r="DE307" s="708"/>
      <c r="DF307" s="708"/>
      <c r="DG307" s="708"/>
      <c r="DH307" s="708"/>
      <c r="DI307" s="709"/>
      <c r="DJ307" s="707"/>
      <c r="DK307" s="708"/>
      <c r="DL307" s="708"/>
      <c r="DM307" s="708"/>
      <c r="DN307" s="708"/>
      <c r="DO307" s="709"/>
      <c r="DP307" s="707"/>
      <c r="DQ307" s="708"/>
      <c r="DR307" s="708"/>
      <c r="DS307" s="708"/>
      <c r="DT307" s="709"/>
      <c r="DV307" s="529"/>
    </row>
    <row r="308" spans="2:126" s="52" customFormat="1" ht="6.45" customHeight="1" x14ac:dyDescent="0.25">
      <c r="B308" s="743"/>
      <c r="C308" s="744"/>
      <c r="D308" s="745"/>
      <c r="E308" s="752"/>
      <c r="F308" s="753"/>
      <c r="G308" s="753"/>
      <c r="H308" s="753"/>
      <c r="I308" s="753"/>
      <c r="J308" s="753"/>
      <c r="K308" s="753"/>
      <c r="L308" s="753"/>
      <c r="M308" s="753"/>
      <c r="N308" s="753"/>
      <c r="O308" s="753"/>
      <c r="P308" s="753"/>
      <c r="Q308" s="753"/>
      <c r="R308" s="754"/>
      <c r="S308" s="710"/>
      <c r="T308" s="711"/>
      <c r="U308" s="711"/>
      <c r="V308" s="711"/>
      <c r="W308" s="711"/>
      <c r="X308" s="712"/>
      <c r="Y308" s="761"/>
      <c r="Z308" s="762"/>
      <c r="AA308" s="762"/>
      <c r="AB308" s="762"/>
      <c r="AC308" s="762"/>
      <c r="AD308" s="762"/>
      <c r="AE308" s="762"/>
      <c r="AF308" s="763"/>
      <c r="AG308" s="761"/>
      <c r="AH308" s="762"/>
      <c r="AI308" s="762"/>
      <c r="AJ308" s="762"/>
      <c r="AK308" s="762"/>
      <c r="AL308" s="762"/>
      <c r="AM308" s="762"/>
      <c r="AN308" s="763"/>
      <c r="AO308" s="761"/>
      <c r="AP308" s="762"/>
      <c r="AQ308" s="762"/>
      <c r="AR308" s="762"/>
      <c r="AS308" s="762"/>
      <c r="AT308" s="762"/>
      <c r="AU308" s="762"/>
      <c r="AV308" s="763"/>
      <c r="AW308" s="770"/>
      <c r="AX308" s="771"/>
      <c r="AY308" s="771"/>
      <c r="AZ308" s="771"/>
      <c r="BA308" s="771"/>
      <c r="BB308" s="771"/>
      <c r="BC308" s="771"/>
      <c r="BD308" s="772"/>
      <c r="BE308" s="777"/>
      <c r="BF308" s="778"/>
      <c r="BG308" s="778"/>
      <c r="BH308" s="778"/>
      <c r="BI308" s="778"/>
      <c r="BJ308" s="778"/>
      <c r="BK308" s="778"/>
      <c r="BL308" s="778"/>
      <c r="BM308" s="785"/>
      <c r="BN308" s="786"/>
      <c r="BO308" s="786"/>
      <c r="BP308" s="786"/>
      <c r="BQ308" s="786"/>
      <c r="BR308" s="786"/>
      <c r="BS308" s="786"/>
      <c r="BT308" s="787"/>
      <c r="BU308" s="710"/>
      <c r="BV308" s="711"/>
      <c r="BW308" s="711"/>
      <c r="BX308" s="711"/>
      <c r="BY308" s="711"/>
      <c r="BZ308" s="712"/>
      <c r="CA308" s="710"/>
      <c r="CB308" s="711"/>
      <c r="CC308" s="711"/>
      <c r="CD308" s="711"/>
      <c r="CE308" s="712"/>
      <c r="CF308" s="710"/>
      <c r="CG308" s="711"/>
      <c r="CH308" s="711"/>
      <c r="CI308" s="711"/>
      <c r="CJ308" s="712"/>
      <c r="CK308" s="710"/>
      <c r="CL308" s="711"/>
      <c r="CM308" s="711"/>
      <c r="CN308" s="711"/>
      <c r="CO308" s="711"/>
      <c r="CP308" s="712"/>
      <c r="CQ308" s="710"/>
      <c r="CR308" s="711"/>
      <c r="CS308" s="711"/>
      <c r="CT308" s="711"/>
      <c r="CU308" s="711"/>
      <c r="CV308" s="712"/>
      <c r="CW308" s="710"/>
      <c r="CX308" s="711"/>
      <c r="CY308" s="711"/>
      <c r="CZ308" s="711"/>
      <c r="DA308" s="711"/>
      <c r="DB308" s="712"/>
      <c r="DC308" s="710"/>
      <c r="DD308" s="711"/>
      <c r="DE308" s="711"/>
      <c r="DF308" s="711"/>
      <c r="DG308" s="711"/>
      <c r="DH308" s="711"/>
      <c r="DI308" s="712"/>
      <c r="DJ308" s="710"/>
      <c r="DK308" s="711"/>
      <c r="DL308" s="711"/>
      <c r="DM308" s="711"/>
      <c r="DN308" s="711"/>
      <c r="DO308" s="712"/>
      <c r="DP308" s="710"/>
      <c r="DQ308" s="711"/>
      <c r="DR308" s="711"/>
      <c r="DS308" s="711"/>
      <c r="DT308" s="712"/>
      <c r="DV308" s="529"/>
    </row>
    <row r="309" spans="2:126" s="52" customFormat="1" ht="6.45" customHeight="1" x14ac:dyDescent="0.25">
      <c r="B309" s="737">
        <v>185</v>
      </c>
      <c r="C309" s="738"/>
      <c r="D309" s="739"/>
      <c r="E309" s="746"/>
      <c r="F309" s="747"/>
      <c r="G309" s="747"/>
      <c r="H309" s="747"/>
      <c r="I309" s="747"/>
      <c r="J309" s="747"/>
      <c r="K309" s="747"/>
      <c r="L309" s="747"/>
      <c r="M309" s="747"/>
      <c r="N309" s="747"/>
      <c r="O309" s="747"/>
      <c r="P309" s="747"/>
      <c r="Q309" s="747"/>
      <c r="R309" s="748"/>
      <c r="S309" s="704"/>
      <c r="T309" s="705"/>
      <c r="U309" s="705"/>
      <c r="V309" s="705"/>
      <c r="W309" s="705"/>
      <c r="X309" s="706"/>
      <c r="Y309" s="755"/>
      <c r="Z309" s="756"/>
      <c r="AA309" s="756"/>
      <c r="AB309" s="756"/>
      <c r="AC309" s="756"/>
      <c r="AD309" s="756"/>
      <c r="AE309" s="756"/>
      <c r="AF309" s="757"/>
      <c r="AG309" s="755"/>
      <c r="AH309" s="756"/>
      <c r="AI309" s="756"/>
      <c r="AJ309" s="756"/>
      <c r="AK309" s="756"/>
      <c r="AL309" s="756"/>
      <c r="AM309" s="756"/>
      <c r="AN309" s="757"/>
      <c r="AO309" s="755"/>
      <c r="AP309" s="756"/>
      <c r="AQ309" s="756"/>
      <c r="AR309" s="756"/>
      <c r="AS309" s="756"/>
      <c r="AT309" s="756"/>
      <c r="AU309" s="756"/>
      <c r="AV309" s="757"/>
      <c r="AW309" s="764" t="str">
        <f>IF(AG309="","",AG309+AO309)</f>
        <v/>
      </c>
      <c r="AX309" s="765"/>
      <c r="AY309" s="765"/>
      <c r="AZ309" s="765"/>
      <c r="BA309" s="765"/>
      <c r="BB309" s="765"/>
      <c r="BC309" s="765"/>
      <c r="BD309" s="766"/>
      <c r="BE309" s="773"/>
      <c r="BF309" s="774"/>
      <c r="BG309" s="774"/>
      <c r="BH309" s="774"/>
      <c r="BI309" s="774"/>
      <c r="BJ309" s="774"/>
      <c r="BK309" s="774"/>
      <c r="BL309" s="774"/>
      <c r="BM309" s="779" t="str">
        <f>IF(BE309=0,"",BE309*12)</f>
        <v/>
      </c>
      <c r="BN309" s="780"/>
      <c r="BO309" s="780"/>
      <c r="BP309" s="780"/>
      <c r="BQ309" s="780"/>
      <c r="BR309" s="780"/>
      <c r="BS309" s="780"/>
      <c r="BT309" s="781"/>
      <c r="BU309" s="704"/>
      <c r="BV309" s="705"/>
      <c r="BW309" s="705"/>
      <c r="BX309" s="705"/>
      <c r="BY309" s="705"/>
      <c r="BZ309" s="706"/>
      <c r="CA309" s="704"/>
      <c r="CB309" s="705"/>
      <c r="CC309" s="705"/>
      <c r="CD309" s="705"/>
      <c r="CE309" s="706"/>
      <c r="CF309" s="704"/>
      <c r="CG309" s="705"/>
      <c r="CH309" s="705"/>
      <c r="CI309" s="705"/>
      <c r="CJ309" s="706"/>
      <c r="CK309" s="704"/>
      <c r="CL309" s="705"/>
      <c r="CM309" s="705"/>
      <c r="CN309" s="705"/>
      <c r="CO309" s="705"/>
      <c r="CP309" s="706"/>
      <c r="CQ309" s="704"/>
      <c r="CR309" s="705"/>
      <c r="CS309" s="705"/>
      <c r="CT309" s="705"/>
      <c r="CU309" s="705"/>
      <c r="CV309" s="706"/>
      <c r="CW309" s="704"/>
      <c r="CX309" s="705"/>
      <c r="CY309" s="705"/>
      <c r="CZ309" s="705"/>
      <c r="DA309" s="705"/>
      <c r="DB309" s="706"/>
      <c r="DC309" s="788"/>
      <c r="DD309" s="705"/>
      <c r="DE309" s="705"/>
      <c r="DF309" s="705"/>
      <c r="DG309" s="705"/>
      <c r="DH309" s="705"/>
      <c r="DI309" s="706"/>
      <c r="DJ309" s="704"/>
      <c r="DK309" s="705"/>
      <c r="DL309" s="705"/>
      <c r="DM309" s="705"/>
      <c r="DN309" s="705"/>
      <c r="DO309" s="706"/>
      <c r="DP309" s="704"/>
      <c r="DQ309" s="705"/>
      <c r="DR309" s="705"/>
      <c r="DS309" s="705"/>
      <c r="DT309" s="706"/>
      <c r="DV309" s="529"/>
    </row>
    <row r="310" spans="2:126" s="52" customFormat="1" ht="6.45" customHeight="1" x14ac:dyDescent="0.25">
      <c r="B310" s="740"/>
      <c r="C310" s="741"/>
      <c r="D310" s="742"/>
      <c r="E310" s="749"/>
      <c r="F310" s="750"/>
      <c r="G310" s="750"/>
      <c r="H310" s="750"/>
      <c r="I310" s="750"/>
      <c r="J310" s="750"/>
      <c r="K310" s="750"/>
      <c r="L310" s="750"/>
      <c r="M310" s="750"/>
      <c r="N310" s="750"/>
      <c r="O310" s="750"/>
      <c r="P310" s="750"/>
      <c r="Q310" s="750"/>
      <c r="R310" s="751"/>
      <c r="S310" s="707"/>
      <c r="T310" s="708"/>
      <c r="U310" s="708"/>
      <c r="V310" s="708"/>
      <c r="W310" s="708"/>
      <c r="X310" s="709"/>
      <c r="Y310" s="758"/>
      <c r="Z310" s="759"/>
      <c r="AA310" s="759"/>
      <c r="AB310" s="759"/>
      <c r="AC310" s="759"/>
      <c r="AD310" s="759"/>
      <c r="AE310" s="759"/>
      <c r="AF310" s="760"/>
      <c r="AG310" s="758"/>
      <c r="AH310" s="759"/>
      <c r="AI310" s="759"/>
      <c r="AJ310" s="759"/>
      <c r="AK310" s="759"/>
      <c r="AL310" s="759"/>
      <c r="AM310" s="759"/>
      <c r="AN310" s="760"/>
      <c r="AO310" s="758"/>
      <c r="AP310" s="759"/>
      <c r="AQ310" s="759"/>
      <c r="AR310" s="759"/>
      <c r="AS310" s="759"/>
      <c r="AT310" s="759"/>
      <c r="AU310" s="759"/>
      <c r="AV310" s="760"/>
      <c r="AW310" s="767"/>
      <c r="AX310" s="768"/>
      <c r="AY310" s="768"/>
      <c r="AZ310" s="768"/>
      <c r="BA310" s="768"/>
      <c r="BB310" s="768"/>
      <c r="BC310" s="768"/>
      <c r="BD310" s="769"/>
      <c r="BE310" s="775"/>
      <c r="BF310" s="776"/>
      <c r="BG310" s="776"/>
      <c r="BH310" s="776"/>
      <c r="BI310" s="776"/>
      <c r="BJ310" s="776"/>
      <c r="BK310" s="776"/>
      <c r="BL310" s="776"/>
      <c r="BM310" s="782"/>
      <c r="BN310" s="783"/>
      <c r="BO310" s="783"/>
      <c r="BP310" s="783"/>
      <c r="BQ310" s="783"/>
      <c r="BR310" s="783"/>
      <c r="BS310" s="783"/>
      <c r="BT310" s="784"/>
      <c r="BU310" s="707"/>
      <c r="BV310" s="708"/>
      <c r="BW310" s="708"/>
      <c r="BX310" s="708"/>
      <c r="BY310" s="708"/>
      <c r="BZ310" s="709"/>
      <c r="CA310" s="707"/>
      <c r="CB310" s="708"/>
      <c r="CC310" s="708"/>
      <c r="CD310" s="708"/>
      <c r="CE310" s="709"/>
      <c r="CF310" s="707"/>
      <c r="CG310" s="708"/>
      <c r="CH310" s="708"/>
      <c r="CI310" s="708"/>
      <c r="CJ310" s="709"/>
      <c r="CK310" s="707"/>
      <c r="CL310" s="708"/>
      <c r="CM310" s="708"/>
      <c r="CN310" s="708"/>
      <c r="CO310" s="708"/>
      <c r="CP310" s="709"/>
      <c r="CQ310" s="707"/>
      <c r="CR310" s="708"/>
      <c r="CS310" s="708"/>
      <c r="CT310" s="708"/>
      <c r="CU310" s="708"/>
      <c r="CV310" s="709"/>
      <c r="CW310" s="707"/>
      <c r="CX310" s="708"/>
      <c r="CY310" s="708"/>
      <c r="CZ310" s="708"/>
      <c r="DA310" s="708"/>
      <c r="DB310" s="709"/>
      <c r="DC310" s="707"/>
      <c r="DD310" s="708"/>
      <c r="DE310" s="708"/>
      <c r="DF310" s="708"/>
      <c r="DG310" s="708"/>
      <c r="DH310" s="708"/>
      <c r="DI310" s="709"/>
      <c r="DJ310" s="707"/>
      <c r="DK310" s="708"/>
      <c r="DL310" s="708"/>
      <c r="DM310" s="708"/>
      <c r="DN310" s="708"/>
      <c r="DO310" s="709"/>
      <c r="DP310" s="707"/>
      <c r="DQ310" s="708"/>
      <c r="DR310" s="708"/>
      <c r="DS310" s="708"/>
      <c r="DT310" s="709"/>
      <c r="DV310" s="529"/>
    </row>
    <row r="311" spans="2:126" s="52" customFormat="1" ht="6.45" customHeight="1" x14ac:dyDescent="0.25">
      <c r="B311" s="743"/>
      <c r="C311" s="744"/>
      <c r="D311" s="745"/>
      <c r="E311" s="752"/>
      <c r="F311" s="753"/>
      <c r="G311" s="753"/>
      <c r="H311" s="753"/>
      <c r="I311" s="753"/>
      <c r="J311" s="753"/>
      <c r="K311" s="753"/>
      <c r="L311" s="753"/>
      <c r="M311" s="753"/>
      <c r="N311" s="753"/>
      <c r="O311" s="753"/>
      <c r="P311" s="753"/>
      <c r="Q311" s="753"/>
      <c r="R311" s="754"/>
      <c r="S311" s="710"/>
      <c r="T311" s="711"/>
      <c r="U311" s="711"/>
      <c r="V311" s="711"/>
      <c r="W311" s="711"/>
      <c r="X311" s="712"/>
      <c r="Y311" s="761"/>
      <c r="Z311" s="762"/>
      <c r="AA311" s="762"/>
      <c r="AB311" s="762"/>
      <c r="AC311" s="762"/>
      <c r="AD311" s="762"/>
      <c r="AE311" s="762"/>
      <c r="AF311" s="763"/>
      <c r="AG311" s="761"/>
      <c r="AH311" s="762"/>
      <c r="AI311" s="762"/>
      <c r="AJ311" s="762"/>
      <c r="AK311" s="762"/>
      <c r="AL311" s="762"/>
      <c r="AM311" s="762"/>
      <c r="AN311" s="763"/>
      <c r="AO311" s="761"/>
      <c r="AP311" s="762"/>
      <c r="AQ311" s="762"/>
      <c r="AR311" s="762"/>
      <c r="AS311" s="762"/>
      <c r="AT311" s="762"/>
      <c r="AU311" s="762"/>
      <c r="AV311" s="763"/>
      <c r="AW311" s="770"/>
      <c r="AX311" s="771"/>
      <c r="AY311" s="771"/>
      <c r="AZ311" s="771"/>
      <c r="BA311" s="771"/>
      <c r="BB311" s="771"/>
      <c r="BC311" s="771"/>
      <c r="BD311" s="772"/>
      <c r="BE311" s="777"/>
      <c r="BF311" s="778"/>
      <c r="BG311" s="778"/>
      <c r="BH311" s="778"/>
      <c r="BI311" s="778"/>
      <c r="BJ311" s="778"/>
      <c r="BK311" s="778"/>
      <c r="BL311" s="778"/>
      <c r="BM311" s="785"/>
      <c r="BN311" s="786"/>
      <c r="BO311" s="786"/>
      <c r="BP311" s="786"/>
      <c r="BQ311" s="786"/>
      <c r="BR311" s="786"/>
      <c r="BS311" s="786"/>
      <c r="BT311" s="787"/>
      <c r="BU311" s="710"/>
      <c r="BV311" s="711"/>
      <c r="BW311" s="711"/>
      <c r="BX311" s="711"/>
      <c r="BY311" s="711"/>
      <c r="BZ311" s="712"/>
      <c r="CA311" s="710"/>
      <c r="CB311" s="711"/>
      <c r="CC311" s="711"/>
      <c r="CD311" s="711"/>
      <c r="CE311" s="712"/>
      <c r="CF311" s="710"/>
      <c r="CG311" s="711"/>
      <c r="CH311" s="711"/>
      <c r="CI311" s="711"/>
      <c r="CJ311" s="712"/>
      <c r="CK311" s="710"/>
      <c r="CL311" s="711"/>
      <c r="CM311" s="711"/>
      <c r="CN311" s="711"/>
      <c r="CO311" s="711"/>
      <c r="CP311" s="712"/>
      <c r="CQ311" s="710"/>
      <c r="CR311" s="711"/>
      <c r="CS311" s="711"/>
      <c r="CT311" s="711"/>
      <c r="CU311" s="711"/>
      <c r="CV311" s="712"/>
      <c r="CW311" s="710"/>
      <c r="CX311" s="711"/>
      <c r="CY311" s="711"/>
      <c r="CZ311" s="711"/>
      <c r="DA311" s="711"/>
      <c r="DB311" s="712"/>
      <c r="DC311" s="710"/>
      <c r="DD311" s="711"/>
      <c r="DE311" s="711"/>
      <c r="DF311" s="711"/>
      <c r="DG311" s="711"/>
      <c r="DH311" s="711"/>
      <c r="DI311" s="712"/>
      <c r="DJ311" s="710"/>
      <c r="DK311" s="711"/>
      <c r="DL311" s="711"/>
      <c r="DM311" s="711"/>
      <c r="DN311" s="711"/>
      <c r="DO311" s="712"/>
      <c r="DP311" s="710"/>
      <c r="DQ311" s="711"/>
      <c r="DR311" s="711"/>
      <c r="DS311" s="711"/>
      <c r="DT311" s="712"/>
      <c r="DV311" s="529"/>
    </row>
    <row r="312" spans="2:126" s="52" customFormat="1" ht="6.45" customHeight="1" x14ac:dyDescent="0.25">
      <c r="B312" s="737">
        <v>186</v>
      </c>
      <c r="C312" s="738"/>
      <c r="D312" s="739"/>
      <c r="E312" s="746"/>
      <c r="F312" s="747"/>
      <c r="G312" s="747"/>
      <c r="H312" s="747"/>
      <c r="I312" s="747"/>
      <c r="J312" s="747"/>
      <c r="K312" s="747"/>
      <c r="L312" s="747"/>
      <c r="M312" s="747"/>
      <c r="N312" s="747"/>
      <c r="O312" s="747"/>
      <c r="P312" s="747"/>
      <c r="Q312" s="747"/>
      <c r="R312" s="748"/>
      <c r="S312" s="704"/>
      <c r="T312" s="705"/>
      <c r="U312" s="705"/>
      <c r="V312" s="705"/>
      <c r="W312" s="705"/>
      <c r="X312" s="706"/>
      <c r="Y312" s="755"/>
      <c r="Z312" s="756"/>
      <c r="AA312" s="756"/>
      <c r="AB312" s="756"/>
      <c r="AC312" s="756"/>
      <c r="AD312" s="756"/>
      <c r="AE312" s="756"/>
      <c r="AF312" s="757"/>
      <c r="AG312" s="755"/>
      <c r="AH312" s="756"/>
      <c r="AI312" s="756"/>
      <c r="AJ312" s="756"/>
      <c r="AK312" s="756"/>
      <c r="AL312" s="756"/>
      <c r="AM312" s="756"/>
      <c r="AN312" s="757"/>
      <c r="AO312" s="755"/>
      <c r="AP312" s="756"/>
      <c r="AQ312" s="756"/>
      <c r="AR312" s="756"/>
      <c r="AS312" s="756"/>
      <c r="AT312" s="756"/>
      <c r="AU312" s="756"/>
      <c r="AV312" s="757"/>
      <c r="AW312" s="764" t="str">
        <f>IF(AG312="","",AG312+AO312)</f>
        <v/>
      </c>
      <c r="AX312" s="765"/>
      <c r="AY312" s="765"/>
      <c r="AZ312" s="765"/>
      <c r="BA312" s="765"/>
      <c r="BB312" s="765"/>
      <c r="BC312" s="765"/>
      <c r="BD312" s="766"/>
      <c r="BE312" s="773"/>
      <c r="BF312" s="774"/>
      <c r="BG312" s="774"/>
      <c r="BH312" s="774"/>
      <c r="BI312" s="774"/>
      <c r="BJ312" s="774"/>
      <c r="BK312" s="774"/>
      <c r="BL312" s="774"/>
      <c r="BM312" s="779" t="str">
        <f>IF(BE312=0,"",BE312*12)</f>
        <v/>
      </c>
      <c r="BN312" s="780"/>
      <c r="BO312" s="780"/>
      <c r="BP312" s="780"/>
      <c r="BQ312" s="780"/>
      <c r="BR312" s="780"/>
      <c r="BS312" s="780"/>
      <c r="BT312" s="781"/>
      <c r="BU312" s="704"/>
      <c r="BV312" s="705"/>
      <c r="BW312" s="705"/>
      <c r="BX312" s="705"/>
      <c r="BY312" s="705"/>
      <c r="BZ312" s="706"/>
      <c r="CA312" s="704"/>
      <c r="CB312" s="705"/>
      <c r="CC312" s="705"/>
      <c r="CD312" s="705"/>
      <c r="CE312" s="706"/>
      <c r="CF312" s="704"/>
      <c r="CG312" s="705"/>
      <c r="CH312" s="705"/>
      <c r="CI312" s="705"/>
      <c r="CJ312" s="706"/>
      <c r="CK312" s="704"/>
      <c r="CL312" s="705"/>
      <c r="CM312" s="705"/>
      <c r="CN312" s="705"/>
      <c r="CO312" s="705"/>
      <c r="CP312" s="706"/>
      <c r="CQ312" s="704"/>
      <c r="CR312" s="705"/>
      <c r="CS312" s="705"/>
      <c r="CT312" s="705"/>
      <c r="CU312" s="705"/>
      <c r="CV312" s="706"/>
      <c r="CW312" s="704"/>
      <c r="CX312" s="705"/>
      <c r="CY312" s="705"/>
      <c r="CZ312" s="705"/>
      <c r="DA312" s="705"/>
      <c r="DB312" s="706"/>
      <c r="DC312" s="788"/>
      <c r="DD312" s="705"/>
      <c r="DE312" s="705"/>
      <c r="DF312" s="705"/>
      <c r="DG312" s="705"/>
      <c r="DH312" s="705"/>
      <c r="DI312" s="706"/>
      <c r="DJ312" s="704"/>
      <c r="DK312" s="705"/>
      <c r="DL312" s="705"/>
      <c r="DM312" s="705"/>
      <c r="DN312" s="705"/>
      <c r="DO312" s="706"/>
      <c r="DP312" s="704"/>
      <c r="DQ312" s="705"/>
      <c r="DR312" s="705"/>
      <c r="DS312" s="705"/>
      <c r="DT312" s="706"/>
      <c r="DV312" s="529"/>
    </row>
    <row r="313" spans="2:126" s="52" customFormat="1" ht="6.45" customHeight="1" x14ac:dyDescent="0.25">
      <c r="B313" s="740"/>
      <c r="C313" s="741"/>
      <c r="D313" s="742"/>
      <c r="E313" s="749"/>
      <c r="F313" s="750"/>
      <c r="G313" s="750"/>
      <c r="H313" s="750"/>
      <c r="I313" s="750"/>
      <c r="J313" s="750"/>
      <c r="K313" s="750"/>
      <c r="L313" s="750"/>
      <c r="M313" s="750"/>
      <c r="N313" s="750"/>
      <c r="O313" s="750"/>
      <c r="P313" s="750"/>
      <c r="Q313" s="750"/>
      <c r="R313" s="751"/>
      <c r="S313" s="707"/>
      <c r="T313" s="708"/>
      <c r="U313" s="708"/>
      <c r="V313" s="708"/>
      <c r="W313" s="708"/>
      <c r="X313" s="709"/>
      <c r="Y313" s="758"/>
      <c r="Z313" s="759"/>
      <c r="AA313" s="759"/>
      <c r="AB313" s="759"/>
      <c r="AC313" s="759"/>
      <c r="AD313" s="759"/>
      <c r="AE313" s="759"/>
      <c r="AF313" s="760"/>
      <c r="AG313" s="758"/>
      <c r="AH313" s="759"/>
      <c r="AI313" s="759"/>
      <c r="AJ313" s="759"/>
      <c r="AK313" s="759"/>
      <c r="AL313" s="759"/>
      <c r="AM313" s="759"/>
      <c r="AN313" s="760"/>
      <c r="AO313" s="758"/>
      <c r="AP313" s="759"/>
      <c r="AQ313" s="759"/>
      <c r="AR313" s="759"/>
      <c r="AS313" s="759"/>
      <c r="AT313" s="759"/>
      <c r="AU313" s="759"/>
      <c r="AV313" s="760"/>
      <c r="AW313" s="767"/>
      <c r="AX313" s="768"/>
      <c r="AY313" s="768"/>
      <c r="AZ313" s="768"/>
      <c r="BA313" s="768"/>
      <c r="BB313" s="768"/>
      <c r="BC313" s="768"/>
      <c r="BD313" s="769"/>
      <c r="BE313" s="775"/>
      <c r="BF313" s="776"/>
      <c r="BG313" s="776"/>
      <c r="BH313" s="776"/>
      <c r="BI313" s="776"/>
      <c r="BJ313" s="776"/>
      <c r="BK313" s="776"/>
      <c r="BL313" s="776"/>
      <c r="BM313" s="782"/>
      <c r="BN313" s="783"/>
      <c r="BO313" s="783"/>
      <c r="BP313" s="783"/>
      <c r="BQ313" s="783"/>
      <c r="BR313" s="783"/>
      <c r="BS313" s="783"/>
      <c r="BT313" s="784"/>
      <c r="BU313" s="707"/>
      <c r="BV313" s="708"/>
      <c r="BW313" s="708"/>
      <c r="BX313" s="708"/>
      <c r="BY313" s="708"/>
      <c r="BZ313" s="709"/>
      <c r="CA313" s="707"/>
      <c r="CB313" s="708"/>
      <c r="CC313" s="708"/>
      <c r="CD313" s="708"/>
      <c r="CE313" s="709"/>
      <c r="CF313" s="707"/>
      <c r="CG313" s="708"/>
      <c r="CH313" s="708"/>
      <c r="CI313" s="708"/>
      <c r="CJ313" s="709"/>
      <c r="CK313" s="707"/>
      <c r="CL313" s="708"/>
      <c r="CM313" s="708"/>
      <c r="CN313" s="708"/>
      <c r="CO313" s="708"/>
      <c r="CP313" s="709"/>
      <c r="CQ313" s="707"/>
      <c r="CR313" s="708"/>
      <c r="CS313" s="708"/>
      <c r="CT313" s="708"/>
      <c r="CU313" s="708"/>
      <c r="CV313" s="709"/>
      <c r="CW313" s="707"/>
      <c r="CX313" s="708"/>
      <c r="CY313" s="708"/>
      <c r="CZ313" s="708"/>
      <c r="DA313" s="708"/>
      <c r="DB313" s="709"/>
      <c r="DC313" s="707"/>
      <c r="DD313" s="708"/>
      <c r="DE313" s="708"/>
      <c r="DF313" s="708"/>
      <c r="DG313" s="708"/>
      <c r="DH313" s="708"/>
      <c r="DI313" s="709"/>
      <c r="DJ313" s="707"/>
      <c r="DK313" s="708"/>
      <c r="DL313" s="708"/>
      <c r="DM313" s="708"/>
      <c r="DN313" s="708"/>
      <c r="DO313" s="709"/>
      <c r="DP313" s="707"/>
      <c r="DQ313" s="708"/>
      <c r="DR313" s="708"/>
      <c r="DS313" s="708"/>
      <c r="DT313" s="709"/>
      <c r="DV313" s="529"/>
    </row>
    <row r="314" spans="2:126" s="52" customFormat="1" ht="6.45" customHeight="1" x14ac:dyDescent="0.25">
      <c r="B314" s="743"/>
      <c r="C314" s="744"/>
      <c r="D314" s="745"/>
      <c r="E314" s="752"/>
      <c r="F314" s="753"/>
      <c r="G314" s="753"/>
      <c r="H314" s="753"/>
      <c r="I314" s="753"/>
      <c r="J314" s="753"/>
      <c r="K314" s="753"/>
      <c r="L314" s="753"/>
      <c r="M314" s="753"/>
      <c r="N314" s="753"/>
      <c r="O314" s="753"/>
      <c r="P314" s="753"/>
      <c r="Q314" s="753"/>
      <c r="R314" s="754"/>
      <c r="S314" s="710"/>
      <c r="T314" s="711"/>
      <c r="U314" s="711"/>
      <c r="V314" s="711"/>
      <c r="W314" s="711"/>
      <c r="X314" s="712"/>
      <c r="Y314" s="761"/>
      <c r="Z314" s="762"/>
      <c r="AA314" s="762"/>
      <c r="AB314" s="762"/>
      <c r="AC314" s="762"/>
      <c r="AD314" s="762"/>
      <c r="AE314" s="762"/>
      <c r="AF314" s="763"/>
      <c r="AG314" s="761"/>
      <c r="AH314" s="762"/>
      <c r="AI314" s="762"/>
      <c r="AJ314" s="762"/>
      <c r="AK314" s="762"/>
      <c r="AL314" s="762"/>
      <c r="AM314" s="762"/>
      <c r="AN314" s="763"/>
      <c r="AO314" s="761"/>
      <c r="AP314" s="762"/>
      <c r="AQ314" s="762"/>
      <c r="AR314" s="762"/>
      <c r="AS314" s="762"/>
      <c r="AT314" s="762"/>
      <c r="AU314" s="762"/>
      <c r="AV314" s="763"/>
      <c r="AW314" s="770"/>
      <c r="AX314" s="771"/>
      <c r="AY314" s="771"/>
      <c r="AZ314" s="771"/>
      <c r="BA314" s="771"/>
      <c r="BB314" s="771"/>
      <c r="BC314" s="771"/>
      <c r="BD314" s="772"/>
      <c r="BE314" s="777"/>
      <c r="BF314" s="778"/>
      <c r="BG314" s="778"/>
      <c r="BH314" s="778"/>
      <c r="BI314" s="778"/>
      <c r="BJ314" s="778"/>
      <c r="BK314" s="778"/>
      <c r="BL314" s="778"/>
      <c r="BM314" s="785"/>
      <c r="BN314" s="786"/>
      <c r="BO314" s="786"/>
      <c r="BP314" s="786"/>
      <c r="BQ314" s="786"/>
      <c r="BR314" s="786"/>
      <c r="BS314" s="786"/>
      <c r="BT314" s="787"/>
      <c r="BU314" s="710"/>
      <c r="BV314" s="711"/>
      <c r="BW314" s="711"/>
      <c r="BX314" s="711"/>
      <c r="BY314" s="711"/>
      <c r="BZ314" s="712"/>
      <c r="CA314" s="710"/>
      <c r="CB314" s="711"/>
      <c r="CC314" s="711"/>
      <c r="CD314" s="711"/>
      <c r="CE314" s="712"/>
      <c r="CF314" s="710"/>
      <c r="CG314" s="711"/>
      <c r="CH314" s="711"/>
      <c r="CI314" s="711"/>
      <c r="CJ314" s="712"/>
      <c r="CK314" s="710"/>
      <c r="CL314" s="711"/>
      <c r="CM314" s="711"/>
      <c r="CN314" s="711"/>
      <c r="CO314" s="711"/>
      <c r="CP314" s="712"/>
      <c r="CQ314" s="710"/>
      <c r="CR314" s="711"/>
      <c r="CS314" s="711"/>
      <c r="CT314" s="711"/>
      <c r="CU314" s="711"/>
      <c r="CV314" s="712"/>
      <c r="CW314" s="710"/>
      <c r="CX314" s="711"/>
      <c r="CY314" s="711"/>
      <c r="CZ314" s="711"/>
      <c r="DA314" s="711"/>
      <c r="DB314" s="712"/>
      <c r="DC314" s="710"/>
      <c r="DD314" s="711"/>
      <c r="DE314" s="711"/>
      <c r="DF314" s="711"/>
      <c r="DG314" s="711"/>
      <c r="DH314" s="711"/>
      <c r="DI314" s="712"/>
      <c r="DJ314" s="710"/>
      <c r="DK314" s="711"/>
      <c r="DL314" s="711"/>
      <c r="DM314" s="711"/>
      <c r="DN314" s="711"/>
      <c r="DO314" s="712"/>
      <c r="DP314" s="710"/>
      <c r="DQ314" s="711"/>
      <c r="DR314" s="711"/>
      <c r="DS314" s="711"/>
      <c r="DT314" s="712"/>
      <c r="DV314" s="529"/>
    </row>
    <row r="315" spans="2:126" s="52" customFormat="1" ht="6.45" customHeight="1" x14ac:dyDescent="0.25">
      <c r="B315" s="737">
        <v>187</v>
      </c>
      <c r="C315" s="738"/>
      <c r="D315" s="739"/>
      <c r="E315" s="746"/>
      <c r="F315" s="747"/>
      <c r="G315" s="747"/>
      <c r="H315" s="747"/>
      <c r="I315" s="747"/>
      <c r="J315" s="747"/>
      <c r="K315" s="747"/>
      <c r="L315" s="747"/>
      <c r="M315" s="747"/>
      <c r="N315" s="747"/>
      <c r="O315" s="747"/>
      <c r="P315" s="747"/>
      <c r="Q315" s="747"/>
      <c r="R315" s="748"/>
      <c r="S315" s="704"/>
      <c r="T315" s="705"/>
      <c r="U315" s="705"/>
      <c r="V315" s="705"/>
      <c r="W315" s="705"/>
      <c r="X315" s="706"/>
      <c r="Y315" s="755"/>
      <c r="Z315" s="756"/>
      <c r="AA315" s="756"/>
      <c r="AB315" s="756"/>
      <c r="AC315" s="756"/>
      <c r="AD315" s="756"/>
      <c r="AE315" s="756"/>
      <c r="AF315" s="757"/>
      <c r="AG315" s="755"/>
      <c r="AH315" s="756"/>
      <c r="AI315" s="756"/>
      <c r="AJ315" s="756"/>
      <c r="AK315" s="756"/>
      <c r="AL315" s="756"/>
      <c r="AM315" s="756"/>
      <c r="AN315" s="757"/>
      <c r="AO315" s="755"/>
      <c r="AP315" s="756"/>
      <c r="AQ315" s="756"/>
      <c r="AR315" s="756"/>
      <c r="AS315" s="756"/>
      <c r="AT315" s="756"/>
      <c r="AU315" s="756"/>
      <c r="AV315" s="757"/>
      <c r="AW315" s="764" t="str">
        <f>IF(AG315="","",AG315+AO315)</f>
        <v/>
      </c>
      <c r="AX315" s="765"/>
      <c r="AY315" s="765"/>
      <c r="AZ315" s="765"/>
      <c r="BA315" s="765"/>
      <c r="BB315" s="765"/>
      <c r="BC315" s="765"/>
      <c r="BD315" s="766"/>
      <c r="BE315" s="773"/>
      <c r="BF315" s="774"/>
      <c r="BG315" s="774"/>
      <c r="BH315" s="774"/>
      <c r="BI315" s="774"/>
      <c r="BJ315" s="774"/>
      <c r="BK315" s="774"/>
      <c r="BL315" s="774"/>
      <c r="BM315" s="779" t="str">
        <f>IF(BE315=0,"",BE315*12)</f>
        <v/>
      </c>
      <c r="BN315" s="780"/>
      <c r="BO315" s="780"/>
      <c r="BP315" s="780"/>
      <c r="BQ315" s="780"/>
      <c r="BR315" s="780"/>
      <c r="BS315" s="780"/>
      <c r="BT315" s="781"/>
      <c r="BU315" s="704"/>
      <c r="BV315" s="705"/>
      <c r="BW315" s="705"/>
      <c r="BX315" s="705"/>
      <c r="BY315" s="705"/>
      <c r="BZ315" s="706"/>
      <c r="CA315" s="704"/>
      <c r="CB315" s="705"/>
      <c r="CC315" s="705"/>
      <c r="CD315" s="705"/>
      <c r="CE315" s="706"/>
      <c r="CF315" s="704"/>
      <c r="CG315" s="705"/>
      <c r="CH315" s="705"/>
      <c r="CI315" s="705"/>
      <c r="CJ315" s="706"/>
      <c r="CK315" s="704"/>
      <c r="CL315" s="705"/>
      <c r="CM315" s="705"/>
      <c r="CN315" s="705"/>
      <c r="CO315" s="705"/>
      <c r="CP315" s="706"/>
      <c r="CQ315" s="704"/>
      <c r="CR315" s="705"/>
      <c r="CS315" s="705"/>
      <c r="CT315" s="705"/>
      <c r="CU315" s="705"/>
      <c r="CV315" s="706"/>
      <c r="CW315" s="704"/>
      <c r="CX315" s="705"/>
      <c r="CY315" s="705"/>
      <c r="CZ315" s="705"/>
      <c r="DA315" s="705"/>
      <c r="DB315" s="706"/>
      <c r="DC315" s="788"/>
      <c r="DD315" s="705"/>
      <c r="DE315" s="705"/>
      <c r="DF315" s="705"/>
      <c r="DG315" s="705"/>
      <c r="DH315" s="705"/>
      <c r="DI315" s="706"/>
      <c r="DJ315" s="704"/>
      <c r="DK315" s="705"/>
      <c r="DL315" s="705"/>
      <c r="DM315" s="705"/>
      <c r="DN315" s="705"/>
      <c r="DO315" s="706"/>
      <c r="DP315" s="704"/>
      <c r="DQ315" s="705"/>
      <c r="DR315" s="705"/>
      <c r="DS315" s="705"/>
      <c r="DT315" s="706"/>
      <c r="DV315" s="529"/>
    </row>
    <row r="316" spans="2:126" s="52" customFormat="1" ht="6.45" customHeight="1" x14ac:dyDescent="0.25">
      <c r="B316" s="740"/>
      <c r="C316" s="741"/>
      <c r="D316" s="742"/>
      <c r="E316" s="749"/>
      <c r="F316" s="750"/>
      <c r="G316" s="750"/>
      <c r="H316" s="750"/>
      <c r="I316" s="750"/>
      <c r="J316" s="750"/>
      <c r="K316" s="750"/>
      <c r="L316" s="750"/>
      <c r="M316" s="750"/>
      <c r="N316" s="750"/>
      <c r="O316" s="750"/>
      <c r="P316" s="750"/>
      <c r="Q316" s="750"/>
      <c r="R316" s="751"/>
      <c r="S316" s="707"/>
      <c r="T316" s="708"/>
      <c r="U316" s="708"/>
      <c r="V316" s="708"/>
      <c r="W316" s="708"/>
      <c r="X316" s="709"/>
      <c r="Y316" s="758"/>
      <c r="Z316" s="759"/>
      <c r="AA316" s="759"/>
      <c r="AB316" s="759"/>
      <c r="AC316" s="759"/>
      <c r="AD316" s="759"/>
      <c r="AE316" s="759"/>
      <c r="AF316" s="760"/>
      <c r="AG316" s="758"/>
      <c r="AH316" s="759"/>
      <c r="AI316" s="759"/>
      <c r="AJ316" s="759"/>
      <c r="AK316" s="759"/>
      <c r="AL316" s="759"/>
      <c r="AM316" s="759"/>
      <c r="AN316" s="760"/>
      <c r="AO316" s="758"/>
      <c r="AP316" s="759"/>
      <c r="AQ316" s="759"/>
      <c r="AR316" s="759"/>
      <c r="AS316" s="759"/>
      <c r="AT316" s="759"/>
      <c r="AU316" s="759"/>
      <c r="AV316" s="760"/>
      <c r="AW316" s="767"/>
      <c r="AX316" s="768"/>
      <c r="AY316" s="768"/>
      <c r="AZ316" s="768"/>
      <c r="BA316" s="768"/>
      <c r="BB316" s="768"/>
      <c r="BC316" s="768"/>
      <c r="BD316" s="769"/>
      <c r="BE316" s="775"/>
      <c r="BF316" s="776"/>
      <c r="BG316" s="776"/>
      <c r="BH316" s="776"/>
      <c r="BI316" s="776"/>
      <c r="BJ316" s="776"/>
      <c r="BK316" s="776"/>
      <c r="BL316" s="776"/>
      <c r="BM316" s="782"/>
      <c r="BN316" s="783"/>
      <c r="BO316" s="783"/>
      <c r="BP316" s="783"/>
      <c r="BQ316" s="783"/>
      <c r="BR316" s="783"/>
      <c r="BS316" s="783"/>
      <c r="BT316" s="784"/>
      <c r="BU316" s="707"/>
      <c r="BV316" s="708"/>
      <c r="BW316" s="708"/>
      <c r="BX316" s="708"/>
      <c r="BY316" s="708"/>
      <c r="BZ316" s="709"/>
      <c r="CA316" s="707"/>
      <c r="CB316" s="708"/>
      <c r="CC316" s="708"/>
      <c r="CD316" s="708"/>
      <c r="CE316" s="709"/>
      <c r="CF316" s="707"/>
      <c r="CG316" s="708"/>
      <c r="CH316" s="708"/>
      <c r="CI316" s="708"/>
      <c r="CJ316" s="709"/>
      <c r="CK316" s="707"/>
      <c r="CL316" s="708"/>
      <c r="CM316" s="708"/>
      <c r="CN316" s="708"/>
      <c r="CO316" s="708"/>
      <c r="CP316" s="709"/>
      <c r="CQ316" s="707"/>
      <c r="CR316" s="708"/>
      <c r="CS316" s="708"/>
      <c r="CT316" s="708"/>
      <c r="CU316" s="708"/>
      <c r="CV316" s="709"/>
      <c r="CW316" s="707"/>
      <c r="CX316" s="708"/>
      <c r="CY316" s="708"/>
      <c r="CZ316" s="708"/>
      <c r="DA316" s="708"/>
      <c r="DB316" s="709"/>
      <c r="DC316" s="707"/>
      <c r="DD316" s="708"/>
      <c r="DE316" s="708"/>
      <c r="DF316" s="708"/>
      <c r="DG316" s="708"/>
      <c r="DH316" s="708"/>
      <c r="DI316" s="709"/>
      <c r="DJ316" s="707"/>
      <c r="DK316" s="708"/>
      <c r="DL316" s="708"/>
      <c r="DM316" s="708"/>
      <c r="DN316" s="708"/>
      <c r="DO316" s="709"/>
      <c r="DP316" s="707"/>
      <c r="DQ316" s="708"/>
      <c r="DR316" s="708"/>
      <c r="DS316" s="708"/>
      <c r="DT316" s="709"/>
      <c r="DV316" s="529"/>
    </row>
    <row r="317" spans="2:126" s="52" customFormat="1" ht="6.45" customHeight="1" x14ac:dyDescent="0.25">
      <c r="B317" s="743"/>
      <c r="C317" s="744"/>
      <c r="D317" s="745"/>
      <c r="E317" s="752"/>
      <c r="F317" s="753"/>
      <c r="G317" s="753"/>
      <c r="H317" s="753"/>
      <c r="I317" s="753"/>
      <c r="J317" s="753"/>
      <c r="K317" s="753"/>
      <c r="L317" s="753"/>
      <c r="M317" s="753"/>
      <c r="N317" s="753"/>
      <c r="O317" s="753"/>
      <c r="P317" s="753"/>
      <c r="Q317" s="753"/>
      <c r="R317" s="754"/>
      <c r="S317" s="710"/>
      <c r="T317" s="711"/>
      <c r="U317" s="711"/>
      <c r="V317" s="711"/>
      <c r="W317" s="711"/>
      <c r="X317" s="712"/>
      <c r="Y317" s="761"/>
      <c r="Z317" s="762"/>
      <c r="AA317" s="762"/>
      <c r="AB317" s="762"/>
      <c r="AC317" s="762"/>
      <c r="AD317" s="762"/>
      <c r="AE317" s="762"/>
      <c r="AF317" s="763"/>
      <c r="AG317" s="761"/>
      <c r="AH317" s="762"/>
      <c r="AI317" s="762"/>
      <c r="AJ317" s="762"/>
      <c r="AK317" s="762"/>
      <c r="AL317" s="762"/>
      <c r="AM317" s="762"/>
      <c r="AN317" s="763"/>
      <c r="AO317" s="761"/>
      <c r="AP317" s="762"/>
      <c r="AQ317" s="762"/>
      <c r="AR317" s="762"/>
      <c r="AS317" s="762"/>
      <c r="AT317" s="762"/>
      <c r="AU317" s="762"/>
      <c r="AV317" s="763"/>
      <c r="AW317" s="770"/>
      <c r="AX317" s="771"/>
      <c r="AY317" s="771"/>
      <c r="AZ317" s="771"/>
      <c r="BA317" s="771"/>
      <c r="BB317" s="771"/>
      <c r="BC317" s="771"/>
      <c r="BD317" s="772"/>
      <c r="BE317" s="777"/>
      <c r="BF317" s="778"/>
      <c r="BG317" s="778"/>
      <c r="BH317" s="778"/>
      <c r="BI317" s="778"/>
      <c r="BJ317" s="778"/>
      <c r="BK317" s="778"/>
      <c r="BL317" s="778"/>
      <c r="BM317" s="785"/>
      <c r="BN317" s="786"/>
      <c r="BO317" s="786"/>
      <c r="BP317" s="786"/>
      <c r="BQ317" s="786"/>
      <c r="BR317" s="786"/>
      <c r="BS317" s="786"/>
      <c r="BT317" s="787"/>
      <c r="BU317" s="710"/>
      <c r="BV317" s="711"/>
      <c r="BW317" s="711"/>
      <c r="BX317" s="711"/>
      <c r="BY317" s="711"/>
      <c r="BZ317" s="712"/>
      <c r="CA317" s="710"/>
      <c r="CB317" s="711"/>
      <c r="CC317" s="711"/>
      <c r="CD317" s="711"/>
      <c r="CE317" s="712"/>
      <c r="CF317" s="710"/>
      <c r="CG317" s="711"/>
      <c r="CH317" s="711"/>
      <c r="CI317" s="711"/>
      <c r="CJ317" s="712"/>
      <c r="CK317" s="710"/>
      <c r="CL317" s="711"/>
      <c r="CM317" s="711"/>
      <c r="CN317" s="711"/>
      <c r="CO317" s="711"/>
      <c r="CP317" s="712"/>
      <c r="CQ317" s="710"/>
      <c r="CR317" s="711"/>
      <c r="CS317" s="711"/>
      <c r="CT317" s="711"/>
      <c r="CU317" s="711"/>
      <c r="CV317" s="712"/>
      <c r="CW317" s="710"/>
      <c r="CX317" s="711"/>
      <c r="CY317" s="711"/>
      <c r="CZ317" s="711"/>
      <c r="DA317" s="711"/>
      <c r="DB317" s="712"/>
      <c r="DC317" s="710"/>
      <c r="DD317" s="711"/>
      <c r="DE317" s="711"/>
      <c r="DF317" s="711"/>
      <c r="DG317" s="711"/>
      <c r="DH317" s="711"/>
      <c r="DI317" s="712"/>
      <c r="DJ317" s="710"/>
      <c r="DK317" s="711"/>
      <c r="DL317" s="711"/>
      <c r="DM317" s="711"/>
      <c r="DN317" s="711"/>
      <c r="DO317" s="712"/>
      <c r="DP317" s="710"/>
      <c r="DQ317" s="711"/>
      <c r="DR317" s="711"/>
      <c r="DS317" s="711"/>
      <c r="DT317" s="712"/>
      <c r="DV317" s="529"/>
    </row>
    <row r="318" spans="2:126" s="52" customFormat="1" ht="6.45" customHeight="1" x14ac:dyDescent="0.25">
      <c r="B318" s="737">
        <v>188</v>
      </c>
      <c r="C318" s="738"/>
      <c r="D318" s="739"/>
      <c r="E318" s="746"/>
      <c r="F318" s="747"/>
      <c r="G318" s="747"/>
      <c r="H318" s="747"/>
      <c r="I318" s="747"/>
      <c r="J318" s="747"/>
      <c r="K318" s="747"/>
      <c r="L318" s="747"/>
      <c r="M318" s="747"/>
      <c r="N318" s="747"/>
      <c r="O318" s="747"/>
      <c r="P318" s="747"/>
      <c r="Q318" s="747"/>
      <c r="R318" s="748"/>
      <c r="S318" s="704"/>
      <c r="T318" s="705"/>
      <c r="U318" s="705"/>
      <c r="V318" s="705"/>
      <c r="W318" s="705"/>
      <c r="X318" s="706"/>
      <c r="Y318" s="755"/>
      <c r="Z318" s="756"/>
      <c r="AA318" s="756"/>
      <c r="AB318" s="756"/>
      <c r="AC318" s="756"/>
      <c r="AD318" s="756"/>
      <c r="AE318" s="756"/>
      <c r="AF318" s="757"/>
      <c r="AG318" s="755"/>
      <c r="AH318" s="756"/>
      <c r="AI318" s="756"/>
      <c r="AJ318" s="756"/>
      <c r="AK318" s="756"/>
      <c r="AL318" s="756"/>
      <c r="AM318" s="756"/>
      <c r="AN318" s="757"/>
      <c r="AO318" s="755"/>
      <c r="AP318" s="756"/>
      <c r="AQ318" s="756"/>
      <c r="AR318" s="756"/>
      <c r="AS318" s="756"/>
      <c r="AT318" s="756"/>
      <c r="AU318" s="756"/>
      <c r="AV318" s="757"/>
      <c r="AW318" s="764" t="str">
        <f>IF(AG318="","",AG318+AO318)</f>
        <v/>
      </c>
      <c r="AX318" s="765"/>
      <c r="AY318" s="765"/>
      <c r="AZ318" s="765"/>
      <c r="BA318" s="765"/>
      <c r="BB318" s="765"/>
      <c r="BC318" s="765"/>
      <c r="BD318" s="766"/>
      <c r="BE318" s="773"/>
      <c r="BF318" s="774"/>
      <c r="BG318" s="774"/>
      <c r="BH318" s="774"/>
      <c r="BI318" s="774"/>
      <c r="BJ318" s="774"/>
      <c r="BK318" s="774"/>
      <c r="BL318" s="774"/>
      <c r="BM318" s="779" t="str">
        <f>IF(BE318=0,"",BE318*12)</f>
        <v/>
      </c>
      <c r="BN318" s="780"/>
      <c r="BO318" s="780"/>
      <c r="BP318" s="780"/>
      <c r="BQ318" s="780"/>
      <c r="BR318" s="780"/>
      <c r="BS318" s="780"/>
      <c r="BT318" s="781"/>
      <c r="BU318" s="704"/>
      <c r="BV318" s="705"/>
      <c r="BW318" s="705"/>
      <c r="BX318" s="705"/>
      <c r="BY318" s="705"/>
      <c r="BZ318" s="706"/>
      <c r="CA318" s="704"/>
      <c r="CB318" s="705"/>
      <c r="CC318" s="705"/>
      <c r="CD318" s="705"/>
      <c r="CE318" s="706"/>
      <c r="CF318" s="704"/>
      <c r="CG318" s="705"/>
      <c r="CH318" s="705"/>
      <c r="CI318" s="705"/>
      <c r="CJ318" s="706"/>
      <c r="CK318" s="704"/>
      <c r="CL318" s="705"/>
      <c r="CM318" s="705"/>
      <c r="CN318" s="705"/>
      <c r="CO318" s="705"/>
      <c r="CP318" s="706"/>
      <c r="CQ318" s="704"/>
      <c r="CR318" s="705"/>
      <c r="CS318" s="705"/>
      <c r="CT318" s="705"/>
      <c r="CU318" s="705"/>
      <c r="CV318" s="706"/>
      <c r="CW318" s="704"/>
      <c r="CX318" s="705"/>
      <c r="CY318" s="705"/>
      <c r="CZ318" s="705"/>
      <c r="DA318" s="705"/>
      <c r="DB318" s="706"/>
      <c r="DC318" s="788"/>
      <c r="DD318" s="705"/>
      <c r="DE318" s="705"/>
      <c r="DF318" s="705"/>
      <c r="DG318" s="705"/>
      <c r="DH318" s="705"/>
      <c r="DI318" s="706"/>
      <c r="DJ318" s="704"/>
      <c r="DK318" s="705"/>
      <c r="DL318" s="705"/>
      <c r="DM318" s="705"/>
      <c r="DN318" s="705"/>
      <c r="DO318" s="706"/>
      <c r="DP318" s="704"/>
      <c r="DQ318" s="705"/>
      <c r="DR318" s="705"/>
      <c r="DS318" s="705"/>
      <c r="DT318" s="706"/>
      <c r="DV318" s="529"/>
    </row>
    <row r="319" spans="2:126" s="52" customFormat="1" ht="6.45" customHeight="1" x14ac:dyDescent="0.25">
      <c r="B319" s="740"/>
      <c r="C319" s="741"/>
      <c r="D319" s="742"/>
      <c r="E319" s="749"/>
      <c r="F319" s="750"/>
      <c r="G319" s="750"/>
      <c r="H319" s="750"/>
      <c r="I319" s="750"/>
      <c r="J319" s="750"/>
      <c r="K319" s="750"/>
      <c r="L319" s="750"/>
      <c r="M319" s="750"/>
      <c r="N319" s="750"/>
      <c r="O319" s="750"/>
      <c r="P319" s="750"/>
      <c r="Q319" s="750"/>
      <c r="R319" s="751"/>
      <c r="S319" s="707"/>
      <c r="T319" s="708"/>
      <c r="U319" s="708"/>
      <c r="V319" s="708"/>
      <c r="W319" s="708"/>
      <c r="X319" s="709"/>
      <c r="Y319" s="758"/>
      <c r="Z319" s="759"/>
      <c r="AA319" s="759"/>
      <c r="AB319" s="759"/>
      <c r="AC319" s="759"/>
      <c r="AD319" s="759"/>
      <c r="AE319" s="759"/>
      <c r="AF319" s="760"/>
      <c r="AG319" s="758"/>
      <c r="AH319" s="759"/>
      <c r="AI319" s="759"/>
      <c r="AJ319" s="759"/>
      <c r="AK319" s="759"/>
      <c r="AL319" s="759"/>
      <c r="AM319" s="759"/>
      <c r="AN319" s="760"/>
      <c r="AO319" s="758"/>
      <c r="AP319" s="759"/>
      <c r="AQ319" s="759"/>
      <c r="AR319" s="759"/>
      <c r="AS319" s="759"/>
      <c r="AT319" s="759"/>
      <c r="AU319" s="759"/>
      <c r="AV319" s="760"/>
      <c r="AW319" s="767"/>
      <c r="AX319" s="768"/>
      <c r="AY319" s="768"/>
      <c r="AZ319" s="768"/>
      <c r="BA319" s="768"/>
      <c r="BB319" s="768"/>
      <c r="BC319" s="768"/>
      <c r="BD319" s="769"/>
      <c r="BE319" s="775"/>
      <c r="BF319" s="776"/>
      <c r="BG319" s="776"/>
      <c r="BH319" s="776"/>
      <c r="BI319" s="776"/>
      <c r="BJ319" s="776"/>
      <c r="BK319" s="776"/>
      <c r="BL319" s="776"/>
      <c r="BM319" s="782"/>
      <c r="BN319" s="783"/>
      <c r="BO319" s="783"/>
      <c r="BP319" s="783"/>
      <c r="BQ319" s="783"/>
      <c r="BR319" s="783"/>
      <c r="BS319" s="783"/>
      <c r="BT319" s="784"/>
      <c r="BU319" s="707"/>
      <c r="BV319" s="708"/>
      <c r="BW319" s="708"/>
      <c r="BX319" s="708"/>
      <c r="BY319" s="708"/>
      <c r="BZ319" s="709"/>
      <c r="CA319" s="707"/>
      <c r="CB319" s="708"/>
      <c r="CC319" s="708"/>
      <c r="CD319" s="708"/>
      <c r="CE319" s="709"/>
      <c r="CF319" s="707"/>
      <c r="CG319" s="708"/>
      <c r="CH319" s="708"/>
      <c r="CI319" s="708"/>
      <c r="CJ319" s="709"/>
      <c r="CK319" s="707"/>
      <c r="CL319" s="708"/>
      <c r="CM319" s="708"/>
      <c r="CN319" s="708"/>
      <c r="CO319" s="708"/>
      <c r="CP319" s="709"/>
      <c r="CQ319" s="707"/>
      <c r="CR319" s="708"/>
      <c r="CS319" s="708"/>
      <c r="CT319" s="708"/>
      <c r="CU319" s="708"/>
      <c r="CV319" s="709"/>
      <c r="CW319" s="707"/>
      <c r="CX319" s="708"/>
      <c r="CY319" s="708"/>
      <c r="CZ319" s="708"/>
      <c r="DA319" s="708"/>
      <c r="DB319" s="709"/>
      <c r="DC319" s="707"/>
      <c r="DD319" s="708"/>
      <c r="DE319" s="708"/>
      <c r="DF319" s="708"/>
      <c r="DG319" s="708"/>
      <c r="DH319" s="708"/>
      <c r="DI319" s="709"/>
      <c r="DJ319" s="707"/>
      <c r="DK319" s="708"/>
      <c r="DL319" s="708"/>
      <c r="DM319" s="708"/>
      <c r="DN319" s="708"/>
      <c r="DO319" s="709"/>
      <c r="DP319" s="707"/>
      <c r="DQ319" s="708"/>
      <c r="DR319" s="708"/>
      <c r="DS319" s="708"/>
      <c r="DT319" s="709"/>
      <c r="DV319" s="529"/>
    </row>
    <row r="320" spans="2:126" s="52" customFormat="1" ht="6.45" customHeight="1" x14ac:dyDescent="0.25">
      <c r="B320" s="743"/>
      <c r="C320" s="744"/>
      <c r="D320" s="745"/>
      <c r="E320" s="752"/>
      <c r="F320" s="753"/>
      <c r="G320" s="753"/>
      <c r="H320" s="753"/>
      <c r="I320" s="753"/>
      <c r="J320" s="753"/>
      <c r="K320" s="753"/>
      <c r="L320" s="753"/>
      <c r="M320" s="753"/>
      <c r="N320" s="753"/>
      <c r="O320" s="753"/>
      <c r="P320" s="753"/>
      <c r="Q320" s="753"/>
      <c r="R320" s="754"/>
      <c r="S320" s="710"/>
      <c r="T320" s="711"/>
      <c r="U320" s="711"/>
      <c r="V320" s="711"/>
      <c r="W320" s="711"/>
      <c r="X320" s="712"/>
      <c r="Y320" s="761"/>
      <c r="Z320" s="762"/>
      <c r="AA320" s="762"/>
      <c r="AB320" s="762"/>
      <c r="AC320" s="762"/>
      <c r="AD320" s="762"/>
      <c r="AE320" s="762"/>
      <c r="AF320" s="763"/>
      <c r="AG320" s="761"/>
      <c r="AH320" s="762"/>
      <c r="AI320" s="762"/>
      <c r="AJ320" s="762"/>
      <c r="AK320" s="762"/>
      <c r="AL320" s="762"/>
      <c r="AM320" s="762"/>
      <c r="AN320" s="763"/>
      <c r="AO320" s="761"/>
      <c r="AP320" s="762"/>
      <c r="AQ320" s="762"/>
      <c r="AR320" s="762"/>
      <c r="AS320" s="762"/>
      <c r="AT320" s="762"/>
      <c r="AU320" s="762"/>
      <c r="AV320" s="763"/>
      <c r="AW320" s="770"/>
      <c r="AX320" s="771"/>
      <c r="AY320" s="771"/>
      <c r="AZ320" s="771"/>
      <c r="BA320" s="771"/>
      <c r="BB320" s="771"/>
      <c r="BC320" s="771"/>
      <c r="BD320" s="772"/>
      <c r="BE320" s="777"/>
      <c r="BF320" s="778"/>
      <c r="BG320" s="778"/>
      <c r="BH320" s="778"/>
      <c r="BI320" s="778"/>
      <c r="BJ320" s="778"/>
      <c r="BK320" s="778"/>
      <c r="BL320" s="778"/>
      <c r="BM320" s="785"/>
      <c r="BN320" s="786"/>
      <c r="BO320" s="786"/>
      <c r="BP320" s="786"/>
      <c r="BQ320" s="786"/>
      <c r="BR320" s="786"/>
      <c r="BS320" s="786"/>
      <c r="BT320" s="787"/>
      <c r="BU320" s="710"/>
      <c r="BV320" s="711"/>
      <c r="BW320" s="711"/>
      <c r="BX320" s="711"/>
      <c r="BY320" s="711"/>
      <c r="BZ320" s="712"/>
      <c r="CA320" s="710"/>
      <c r="CB320" s="711"/>
      <c r="CC320" s="711"/>
      <c r="CD320" s="711"/>
      <c r="CE320" s="712"/>
      <c r="CF320" s="710"/>
      <c r="CG320" s="711"/>
      <c r="CH320" s="711"/>
      <c r="CI320" s="711"/>
      <c r="CJ320" s="712"/>
      <c r="CK320" s="710"/>
      <c r="CL320" s="711"/>
      <c r="CM320" s="711"/>
      <c r="CN320" s="711"/>
      <c r="CO320" s="711"/>
      <c r="CP320" s="712"/>
      <c r="CQ320" s="710"/>
      <c r="CR320" s="711"/>
      <c r="CS320" s="711"/>
      <c r="CT320" s="711"/>
      <c r="CU320" s="711"/>
      <c r="CV320" s="712"/>
      <c r="CW320" s="710"/>
      <c r="CX320" s="711"/>
      <c r="CY320" s="711"/>
      <c r="CZ320" s="711"/>
      <c r="DA320" s="711"/>
      <c r="DB320" s="712"/>
      <c r="DC320" s="710"/>
      <c r="DD320" s="711"/>
      <c r="DE320" s="711"/>
      <c r="DF320" s="711"/>
      <c r="DG320" s="711"/>
      <c r="DH320" s="711"/>
      <c r="DI320" s="712"/>
      <c r="DJ320" s="710"/>
      <c r="DK320" s="711"/>
      <c r="DL320" s="711"/>
      <c r="DM320" s="711"/>
      <c r="DN320" s="711"/>
      <c r="DO320" s="712"/>
      <c r="DP320" s="710"/>
      <c r="DQ320" s="711"/>
      <c r="DR320" s="711"/>
      <c r="DS320" s="711"/>
      <c r="DT320" s="712"/>
      <c r="DV320" s="529"/>
    </row>
    <row r="321" spans="2:126" s="52" customFormat="1" ht="6.45" customHeight="1" x14ac:dyDescent="0.25">
      <c r="B321" s="737">
        <v>189</v>
      </c>
      <c r="C321" s="738"/>
      <c r="D321" s="739"/>
      <c r="E321" s="746"/>
      <c r="F321" s="747"/>
      <c r="G321" s="747"/>
      <c r="H321" s="747"/>
      <c r="I321" s="747"/>
      <c r="J321" s="747"/>
      <c r="K321" s="747"/>
      <c r="L321" s="747"/>
      <c r="M321" s="747"/>
      <c r="N321" s="747"/>
      <c r="O321" s="747"/>
      <c r="P321" s="747"/>
      <c r="Q321" s="747"/>
      <c r="R321" s="748"/>
      <c r="S321" s="704"/>
      <c r="T321" s="705"/>
      <c r="U321" s="705"/>
      <c r="V321" s="705"/>
      <c r="W321" s="705"/>
      <c r="X321" s="706"/>
      <c r="Y321" s="755"/>
      <c r="Z321" s="756"/>
      <c r="AA321" s="756"/>
      <c r="AB321" s="756"/>
      <c r="AC321" s="756"/>
      <c r="AD321" s="756"/>
      <c r="AE321" s="756"/>
      <c r="AF321" s="757"/>
      <c r="AG321" s="755"/>
      <c r="AH321" s="756"/>
      <c r="AI321" s="756"/>
      <c r="AJ321" s="756"/>
      <c r="AK321" s="756"/>
      <c r="AL321" s="756"/>
      <c r="AM321" s="756"/>
      <c r="AN321" s="757"/>
      <c r="AO321" s="755"/>
      <c r="AP321" s="756"/>
      <c r="AQ321" s="756"/>
      <c r="AR321" s="756"/>
      <c r="AS321" s="756"/>
      <c r="AT321" s="756"/>
      <c r="AU321" s="756"/>
      <c r="AV321" s="757"/>
      <c r="AW321" s="764" t="str">
        <f>IF(AG321="","",AG321+AO321)</f>
        <v/>
      </c>
      <c r="AX321" s="765"/>
      <c r="AY321" s="765"/>
      <c r="AZ321" s="765"/>
      <c r="BA321" s="765"/>
      <c r="BB321" s="765"/>
      <c r="BC321" s="765"/>
      <c r="BD321" s="766"/>
      <c r="BE321" s="773"/>
      <c r="BF321" s="774"/>
      <c r="BG321" s="774"/>
      <c r="BH321" s="774"/>
      <c r="BI321" s="774"/>
      <c r="BJ321" s="774"/>
      <c r="BK321" s="774"/>
      <c r="BL321" s="774"/>
      <c r="BM321" s="779" t="str">
        <f>IF(BE321=0,"",BE321*12)</f>
        <v/>
      </c>
      <c r="BN321" s="780"/>
      <c r="BO321" s="780"/>
      <c r="BP321" s="780"/>
      <c r="BQ321" s="780"/>
      <c r="BR321" s="780"/>
      <c r="BS321" s="780"/>
      <c r="BT321" s="781"/>
      <c r="BU321" s="704"/>
      <c r="BV321" s="705"/>
      <c r="BW321" s="705"/>
      <c r="BX321" s="705"/>
      <c r="BY321" s="705"/>
      <c r="BZ321" s="706"/>
      <c r="CA321" s="704"/>
      <c r="CB321" s="705"/>
      <c r="CC321" s="705"/>
      <c r="CD321" s="705"/>
      <c r="CE321" s="706"/>
      <c r="CF321" s="704"/>
      <c r="CG321" s="705"/>
      <c r="CH321" s="705"/>
      <c r="CI321" s="705"/>
      <c r="CJ321" s="706"/>
      <c r="CK321" s="704"/>
      <c r="CL321" s="705"/>
      <c r="CM321" s="705"/>
      <c r="CN321" s="705"/>
      <c r="CO321" s="705"/>
      <c r="CP321" s="706"/>
      <c r="CQ321" s="704"/>
      <c r="CR321" s="705"/>
      <c r="CS321" s="705"/>
      <c r="CT321" s="705"/>
      <c r="CU321" s="705"/>
      <c r="CV321" s="706"/>
      <c r="CW321" s="704"/>
      <c r="CX321" s="705"/>
      <c r="CY321" s="705"/>
      <c r="CZ321" s="705"/>
      <c r="DA321" s="705"/>
      <c r="DB321" s="706"/>
      <c r="DC321" s="788"/>
      <c r="DD321" s="705"/>
      <c r="DE321" s="705"/>
      <c r="DF321" s="705"/>
      <c r="DG321" s="705"/>
      <c r="DH321" s="705"/>
      <c r="DI321" s="706"/>
      <c r="DJ321" s="704"/>
      <c r="DK321" s="705"/>
      <c r="DL321" s="705"/>
      <c r="DM321" s="705"/>
      <c r="DN321" s="705"/>
      <c r="DO321" s="706"/>
      <c r="DP321" s="704"/>
      <c r="DQ321" s="705"/>
      <c r="DR321" s="705"/>
      <c r="DS321" s="705"/>
      <c r="DT321" s="706"/>
      <c r="DV321" s="529"/>
    </row>
    <row r="322" spans="2:126" s="52" customFormat="1" ht="6.6" customHeight="1" x14ac:dyDescent="0.25">
      <c r="B322" s="740"/>
      <c r="C322" s="741"/>
      <c r="D322" s="742"/>
      <c r="E322" s="749"/>
      <c r="F322" s="750"/>
      <c r="G322" s="750"/>
      <c r="H322" s="750"/>
      <c r="I322" s="750"/>
      <c r="J322" s="750"/>
      <c r="K322" s="750"/>
      <c r="L322" s="750"/>
      <c r="M322" s="750"/>
      <c r="N322" s="750"/>
      <c r="O322" s="750"/>
      <c r="P322" s="750"/>
      <c r="Q322" s="750"/>
      <c r="R322" s="751"/>
      <c r="S322" s="707"/>
      <c r="T322" s="708"/>
      <c r="U322" s="708"/>
      <c r="V322" s="708"/>
      <c r="W322" s="708"/>
      <c r="X322" s="709"/>
      <c r="Y322" s="758"/>
      <c r="Z322" s="759"/>
      <c r="AA322" s="759"/>
      <c r="AB322" s="759"/>
      <c r="AC322" s="759"/>
      <c r="AD322" s="759"/>
      <c r="AE322" s="759"/>
      <c r="AF322" s="760"/>
      <c r="AG322" s="758"/>
      <c r="AH322" s="759"/>
      <c r="AI322" s="759"/>
      <c r="AJ322" s="759"/>
      <c r="AK322" s="759"/>
      <c r="AL322" s="759"/>
      <c r="AM322" s="759"/>
      <c r="AN322" s="760"/>
      <c r="AO322" s="758"/>
      <c r="AP322" s="759"/>
      <c r="AQ322" s="759"/>
      <c r="AR322" s="759"/>
      <c r="AS322" s="759"/>
      <c r="AT322" s="759"/>
      <c r="AU322" s="759"/>
      <c r="AV322" s="760"/>
      <c r="AW322" s="767"/>
      <c r="AX322" s="768"/>
      <c r="AY322" s="768"/>
      <c r="AZ322" s="768"/>
      <c r="BA322" s="768"/>
      <c r="BB322" s="768"/>
      <c r="BC322" s="768"/>
      <c r="BD322" s="769"/>
      <c r="BE322" s="775"/>
      <c r="BF322" s="776"/>
      <c r="BG322" s="776"/>
      <c r="BH322" s="776"/>
      <c r="BI322" s="776"/>
      <c r="BJ322" s="776"/>
      <c r="BK322" s="776"/>
      <c r="BL322" s="776"/>
      <c r="BM322" s="782"/>
      <c r="BN322" s="783"/>
      <c r="BO322" s="783"/>
      <c r="BP322" s="783"/>
      <c r="BQ322" s="783"/>
      <c r="BR322" s="783"/>
      <c r="BS322" s="783"/>
      <c r="BT322" s="784"/>
      <c r="BU322" s="707"/>
      <c r="BV322" s="708"/>
      <c r="BW322" s="708"/>
      <c r="BX322" s="708"/>
      <c r="BY322" s="708"/>
      <c r="BZ322" s="709"/>
      <c r="CA322" s="707"/>
      <c r="CB322" s="708"/>
      <c r="CC322" s="708"/>
      <c r="CD322" s="708"/>
      <c r="CE322" s="709"/>
      <c r="CF322" s="707"/>
      <c r="CG322" s="708"/>
      <c r="CH322" s="708"/>
      <c r="CI322" s="708"/>
      <c r="CJ322" s="709"/>
      <c r="CK322" s="707"/>
      <c r="CL322" s="708"/>
      <c r="CM322" s="708"/>
      <c r="CN322" s="708"/>
      <c r="CO322" s="708"/>
      <c r="CP322" s="709"/>
      <c r="CQ322" s="707"/>
      <c r="CR322" s="708"/>
      <c r="CS322" s="708"/>
      <c r="CT322" s="708"/>
      <c r="CU322" s="708"/>
      <c r="CV322" s="709"/>
      <c r="CW322" s="707"/>
      <c r="CX322" s="708"/>
      <c r="CY322" s="708"/>
      <c r="CZ322" s="708"/>
      <c r="DA322" s="708"/>
      <c r="DB322" s="709"/>
      <c r="DC322" s="707"/>
      <c r="DD322" s="708"/>
      <c r="DE322" s="708"/>
      <c r="DF322" s="708"/>
      <c r="DG322" s="708"/>
      <c r="DH322" s="708"/>
      <c r="DI322" s="709"/>
      <c r="DJ322" s="707"/>
      <c r="DK322" s="708"/>
      <c r="DL322" s="708"/>
      <c r="DM322" s="708"/>
      <c r="DN322" s="708"/>
      <c r="DO322" s="709"/>
      <c r="DP322" s="707"/>
      <c r="DQ322" s="708"/>
      <c r="DR322" s="708"/>
      <c r="DS322" s="708"/>
      <c r="DT322" s="709"/>
      <c r="DV322" s="529"/>
    </row>
    <row r="323" spans="2:126" s="52" customFormat="1" ht="6.6" customHeight="1" x14ac:dyDescent="0.25">
      <c r="B323" s="743"/>
      <c r="C323" s="744"/>
      <c r="D323" s="745"/>
      <c r="E323" s="752"/>
      <c r="F323" s="753"/>
      <c r="G323" s="753"/>
      <c r="H323" s="753"/>
      <c r="I323" s="753"/>
      <c r="J323" s="753"/>
      <c r="K323" s="753"/>
      <c r="L323" s="753"/>
      <c r="M323" s="753"/>
      <c r="N323" s="753"/>
      <c r="O323" s="753"/>
      <c r="P323" s="753"/>
      <c r="Q323" s="753"/>
      <c r="R323" s="754"/>
      <c r="S323" s="710"/>
      <c r="T323" s="711"/>
      <c r="U323" s="711"/>
      <c r="V323" s="711"/>
      <c r="W323" s="711"/>
      <c r="X323" s="712"/>
      <c r="Y323" s="761"/>
      <c r="Z323" s="762"/>
      <c r="AA323" s="762"/>
      <c r="AB323" s="762"/>
      <c r="AC323" s="762"/>
      <c r="AD323" s="762"/>
      <c r="AE323" s="762"/>
      <c r="AF323" s="763"/>
      <c r="AG323" s="761"/>
      <c r="AH323" s="762"/>
      <c r="AI323" s="762"/>
      <c r="AJ323" s="762"/>
      <c r="AK323" s="762"/>
      <c r="AL323" s="762"/>
      <c r="AM323" s="762"/>
      <c r="AN323" s="763"/>
      <c r="AO323" s="761"/>
      <c r="AP323" s="762"/>
      <c r="AQ323" s="762"/>
      <c r="AR323" s="762"/>
      <c r="AS323" s="762"/>
      <c r="AT323" s="762"/>
      <c r="AU323" s="762"/>
      <c r="AV323" s="763"/>
      <c r="AW323" s="770"/>
      <c r="AX323" s="771"/>
      <c r="AY323" s="771"/>
      <c r="AZ323" s="771"/>
      <c r="BA323" s="771"/>
      <c r="BB323" s="771"/>
      <c r="BC323" s="771"/>
      <c r="BD323" s="772"/>
      <c r="BE323" s="777"/>
      <c r="BF323" s="778"/>
      <c r="BG323" s="778"/>
      <c r="BH323" s="778"/>
      <c r="BI323" s="778"/>
      <c r="BJ323" s="778"/>
      <c r="BK323" s="778"/>
      <c r="BL323" s="778"/>
      <c r="BM323" s="785"/>
      <c r="BN323" s="786"/>
      <c r="BO323" s="786"/>
      <c r="BP323" s="786"/>
      <c r="BQ323" s="786"/>
      <c r="BR323" s="786"/>
      <c r="BS323" s="786"/>
      <c r="BT323" s="787"/>
      <c r="BU323" s="710"/>
      <c r="BV323" s="711"/>
      <c r="BW323" s="711"/>
      <c r="BX323" s="711"/>
      <c r="BY323" s="711"/>
      <c r="BZ323" s="712"/>
      <c r="CA323" s="710"/>
      <c r="CB323" s="711"/>
      <c r="CC323" s="711"/>
      <c r="CD323" s="711"/>
      <c r="CE323" s="712"/>
      <c r="CF323" s="710"/>
      <c r="CG323" s="711"/>
      <c r="CH323" s="711"/>
      <c r="CI323" s="711"/>
      <c r="CJ323" s="712"/>
      <c r="CK323" s="710"/>
      <c r="CL323" s="711"/>
      <c r="CM323" s="711"/>
      <c r="CN323" s="711"/>
      <c r="CO323" s="711"/>
      <c r="CP323" s="712"/>
      <c r="CQ323" s="710"/>
      <c r="CR323" s="711"/>
      <c r="CS323" s="711"/>
      <c r="CT323" s="711"/>
      <c r="CU323" s="711"/>
      <c r="CV323" s="712"/>
      <c r="CW323" s="710"/>
      <c r="CX323" s="711"/>
      <c r="CY323" s="711"/>
      <c r="CZ323" s="711"/>
      <c r="DA323" s="711"/>
      <c r="DB323" s="712"/>
      <c r="DC323" s="710"/>
      <c r="DD323" s="711"/>
      <c r="DE323" s="711"/>
      <c r="DF323" s="711"/>
      <c r="DG323" s="711"/>
      <c r="DH323" s="711"/>
      <c r="DI323" s="712"/>
      <c r="DJ323" s="710"/>
      <c r="DK323" s="711"/>
      <c r="DL323" s="711"/>
      <c r="DM323" s="711"/>
      <c r="DN323" s="711"/>
      <c r="DO323" s="712"/>
      <c r="DP323" s="710"/>
      <c r="DQ323" s="711"/>
      <c r="DR323" s="711"/>
      <c r="DS323" s="711"/>
      <c r="DT323" s="712"/>
      <c r="DV323" s="529"/>
    </row>
    <row r="324" spans="2:126" s="52" customFormat="1" ht="6.45" customHeight="1" x14ac:dyDescent="0.25">
      <c r="B324" s="737">
        <v>190</v>
      </c>
      <c r="C324" s="738"/>
      <c r="D324" s="739"/>
      <c r="E324" s="746"/>
      <c r="F324" s="747"/>
      <c r="G324" s="747"/>
      <c r="H324" s="747"/>
      <c r="I324" s="747"/>
      <c r="J324" s="747"/>
      <c r="K324" s="747"/>
      <c r="L324" s="747"/>
      <c r="M324" s="747"/>
      <c r="N324" s="747"/>
      <c r="O324" s="747"/>
      <c r="P324" s="747"/>
      <c r="Q324" s="747"/>
      <c r="R324" s="748"/>
      <c r="S324" s="704"/>
      <c r="T324" s="705"/>
      <c r="U324" s="705"/>
      <c r="V324" s="705"/>
      <c r="W324" s="705"/>
      <c r="X324" s="706"/>
      <c r="Y324" s="755"/>
      <c r="Z324" s="756"/>
      <c r="AA324" s="756"/>
      <c r="AB324" s="756"/>
      <c r="AC324" s="756"/>
      <c r="AD324" s="756"/>
      <c r="AE324" s="756"/>
      <c r="AF324" s="757"/>
      <c r="AG324" s="755"/>
      <c r="AH324" s="756"/>
      <c r="AI324" s="756"/>
      <c r="AJ324" s="756"/>
      <c r="AK324" s="756"/>
      <c r="AL324" s="756"/>
      <c r="AM324" s="756"/>
      <c r="AN324" s="757"/>
      <c r="AO324" s="755"/>
      <c r="AP324" s="756"/>
      <c r="AQ324" s="756"/>
      <c r="AR324" s="756"/>
      <c r="AS324" s="756"/>
      <c r="AT324" s="756"/>
      <c r="AU324" s="756"/>
      <c r="AV324" s="757"/>
      <c r="AW324" s="764" t="str">
        <f>IF(AG324="","",AG324+AO324)</f>
        <v/>
      </c>
      <c r="AX324" s="765"/>
      <c r="AY324" s="765"/>
      <c r="AZ324" s="765"/>
      <c r="BA324" s="765"/>
      <c r="BB324" s="765"/>
      <c r="BC324" s="765"/>
      <c r="BD324" s="766"/>
      <c r="BE324" s="773"/>
      <c r="BF324" s="774"/>
      <c r="BG324" s="774"/>
      <c r="BH324" s="774"/>
      <c r="BI324" s="774"/>
      <c r="BJ324" s="774"/>
      <c r="BK324" s="774"/>
      <c r="BL324" s="774"/>
      <c r="BM324" s="779" t="str">
        <f>IF(BE324=0,"",BE324*12)</f>
        <v/>
      </c>
      <c r="BN324" s="780"/>
      <c r="BO324" s="780"/>
      <c r="BP324" s="780"/>
      <c r="BQ324" s="780"/>
      <c r="BR324" s="780"/>
      <c r="BS324" s="780"/>
      <c r="BT324" s="781"/>
      <c r="BU324" s="704"/>
      <c r="BV324" s="705"/>
      <c r="BW324" s="705"/>
      <c r="BX324" s="705"/>
      <c r="BY324" s="705"/>
      <c r="BZ324" s="706"/>
      <c r="CA324" s="704"/>
      <c r="CB324" s="705"/>
      <c r="CC324" s="705"/>
      <c r="CD324" s="705"/>
      <c r="CE324" s="706"/>
      <c r="CF324" s="704"/>
      <c r="CG324" s="705"/>
      <c r="CH324" s="705"/>
      <c r="CI324" s="705"/>
      <c r="CJ324" s="706"/>
      <c r="CK324" s="704"/>
      <c r="CL324" s="705"/>
      <c r="CM324" s="705"/>
      <c r="CN324" s="705"/>
      <c r="CO324" s="705"/>
      <c r="CP324" s="706"/>
      <c r="CQ324" s="704"/>
      <c r="CR324" s="705"/>
      <c r="CS324" s="705"/>
      <c r="CT324" s="705"/>
      <c r="CU324" s="705"/>
      <c r="CV324" s="706"/>
      <c r="CW324" s="704"/>
      <c r="CX324" s="705"/>
      <c r="CY324" s="705"/>
      <c r="CZ324" s="705"/>
      <c r="DA324" s="705"/>
      <c r="DB324" s="706"/>
      <c r="DC324" s="788"/>
      <c r="DD324" s="705"/>
      <c r="DE324" s="705"/>
      <c r="DF324" s="705"/>
      <c r="DG324" s="705"/>
      <c r="DH324" s="705"/>
      <c r="DI324" s="706"/>
      <c r="DJ324" s="704"/>
      <c r="DK324" s="705"/>
      <c r="DL324" s="705"/>
      <c r="DM324" s="705"/>
      <c r="DN324" s="705"/>
      <c r="DO324" s="706"/>
      <c r="DP324" s="704"/>
      <c r="DQ324" s="705"/>
      <c r="DR324" s="705"/>
      <c r="DS324" s="705"/>
      <c r="DT324" s="706"/>
      <c r="DV324" s="529"/>
    </row>
    <row r="325" spans="2:126" s="52" customFormat="1" ht="6.45" customHeight="1" x14ac:dyDescent="0.25">
      <c r="B325" s="740"/>
      <c r="C325" s="741"/>
      <c r="D325" s="742"/>
      <c r="E325" s="749"/>
      <c r="F325" s="750"/>
      <c r="G325" s="750"/>
      <c r="H325" s="750"/>
      <c r="I325" s="750"/>
      <c r="J325" s="750"/>
      <c r="K325" s="750"/>
      <c r="L325" s="750"/>
      <c r="M325" s="750"/>
      <c r="N325" s="750"/>
      <c r="O325" s="750"/>
      <c r="P325" s="750"/>
      <c r="Q325" s="750"/>
      <c r="R325" s="751"/>
      <c r="S325" s="707"/>
      <c r="T325" s="708"/>
      <c r="U325" s="708"/>
      <c r="V325" s="708"/>
      <c r="W325" s="708"/>
      <c r="X325" s="709"/>
      <c r="Y325" s="758"/>
      <c r="Z325" s="759"/>
      <c r="AA325" s="759"/>
      <c r="AB325" s="759"/>
      <c r="AC325" s="759"/>
      <c r="AD325" s="759"/>
      <c r="AE325" s="759"/>
      <c r="AF325" s="760"/>
      <c r="AG325" s="758"/>
      <c r="AH325" s="759"/>
      <c r="AI325" s="759"/>
      <c r="AJ325" s="759"/>
      <c r="AK325" s="759"/>
      <c r="AL325" s="759"/>
      <c r="AM325" s="759"/>
      <c r="AN325" s="760"/>
      <c r="AO325" s="758"/>
      <c r="AP325" s="759"/>
      <c r="AQ325" s="759"/>
      <c r="AR325" s="759"/>
      <c r="AS325" s="759"/>
      <c r="AT325" s="759"/>
      <c r="AU325" s="759"/>
      <c r="AV325" s="760"/>
      <c r="AW325" s="767"/>
      <c r="AX325" s="768"/>
      <c r="AY325" s="768"/>
      <c r="AZ325" s="768"/>
      <c r="BA325" s="768"/>
      <c r="BB325" s="768"/>
      <c r="BC325" s="768"/>
      <c r="BD325" s="769"/>
      <c r="BE325" s="775"/>
      <c r="BF325" s="776"/>
      <c r="BG325" s="776"/>
      <c r="BH325" s="776"/>
      <c r="BI325" s="776"/>
      <c r="BJ325" s="776"/>
      <c r="BK325" s="776"/>
      <c r="BL325" s="776"/>
      <c r="BM325" s="782"/>
      <c r="BN325" s="783"/>
      <c r="BO325" s="783"/>
      <c r="BP325" s="783"/>
      <c r="BQ325" s="783"/>
      <c r="BR325" s="783"/>
      <c r="BS325" s="783"/>
      <c r="BT325" s="784"/>
      <c r="BU325" s="707"/>
      <c r="BV325" s="708"/>
      <c r="BW325" s="708"/>
      <c r="BX325" s="708"/>
      <c r="BY325" s="708"/>
      <c r="BZ325" s="709"/>
      <c r="CA325" s="707"/>
      <c r="CB325" s="708"/>
      <c r="CC325" s="708"/>
      <c r="CD325" s="708"/>
      <c r="CE325" s="709"/>
      <c r="CF325" s="707"/>
      <c r="CG325" s="708"/>
      <c r="CH325" s="708"/>
      <c r="CI325" s="708"/>
      <c r="CJ325" s="709"/>
      <c r="CK325" s="707"/>
      <c r="CL325" s="708"/>
      <c r="CM325" s="708"/>
      <c r="CN325" s="708"/>
      <c r="CO325" s="708"/>
      <c r="CP325" s="709"/>
      <c r="CQ325" s="707"/>
      <c r="CR325" s="708"/>
      <c r="CS325" s="708"/>
      <c r="CT325" s="708"/>
      <c r="CU325" s="708"/>
      <c r="CV325" s="709"/>
      <c r="CW325" s="707"/>
      <c r="CX325" s="708"/>
      <c r="CY325" s="708"/>
      <c r="CZ325" s="708"/>
      <c r="DA325" s="708"/>
      <c r="DB325" s="709"/>
      <c r="DC325" s="707"/>
      <c r="DD325" s="708"/>
      <c r="DE325" s="708"/>
      <c r="DF325" s="708"/>
      <c r="DG325" s="708"/>
      <c r="DH325" s="708"/>
      <c r="DI325" s="709"/>
      <c r="DJ325" s="707"/>
      <c r="DK325" s="708"/>
      <c r="DL325" s="708"/>
      <c r="DM325" s="708"/>
      <c r="DN325" s="708"/>
      <c r="DO325" s="709"/>
      <c r="DP325" s="707"/>
      <c r="DQ325" s="708"/>
      <c r="DR325" s="708"/>
      <c r="DS325" s="708"/>
      <c r="DT325" s="709"/>
      <c r="DV325" s="529"/>
    </row>
    <row r="326" spans="2:126" s="52" customFormat="1" ht="6.45" customHeight="1" x14ac:dyDescent="0.25">
      <c r="B326" s="743"/>
      <c r="C326" s="744"/>
      <c r="D326" s="745"/>
      <c r="E326" s="752"/>
      <c r="F326" s="753"/>
      <c r="G326" s="753"/>
      <c r="H326" s="753"/>
      <c r="I326" s="753"/>
      <c r="J326" s="753"/>
      <c r="K326" s="753"/>
      <c r="L326" s="753"/>
      <c r="M326" s="753"/>
      <c r="N326" s="753"/>
      <c r="O326" s="753"/>
      <c r="P326" s="753"/>
      <c r="Q326" s="753"/>
      <c r="R326" s="754"/>
      <c r="S326" s="710"/>
      <c r="T326" s="711"/>
      <c r="U326" s="711"/>
      <c r="V326" s="711"/>
      <c r="W326" s="711"/>
      <c r="X326" s="712"/>
      <c r="Y326" s="761"/>
      <c r="Z326" s="762"/>
      <c r="AA326" s="762"/>
      <c r="AB326" s="762"/>
      <c r="AC326" s="762"/>
      <c r="AD326" s="762"/>
      <c r="AE326" s="762"/>
      <c r="AF326" s="763"/>
      <c r="AG326" s="761"/>
      <c r="AH326" s="762"/>
      <c r="AI326" s="762"/>
      <c r="AJ326" s="762"/>
      <c r="AK326" s="762"/>
      <c r="AL326" s="762"/>
      <c r="AM326" s="762"/>
      <c r="AN326" s="763"/>
      <c r="AO326" s="761"/>
      <c r="AP326" s="762"/>
      <c r="AQ326" s="762"/>
      <c r="AR326" s="762"/>
      <c r="AS326" s="762"/>
      <c r="AT326" s="762"/>
      <c r="AU326" s="762"/>
      <c r="AV326" s="763"/>
      <c r="AW326" s="770"/>
      <c r="AX326" s="771"/>
      <c r="AY326" s="771"/>
      <c r="AZ326" s="771"/>
      <c r="BA326" s="771"/>
      <c r="BB326" s="771"/>
      <c r="BC326" s="771"/>
      <c r="BD326" s="772"/>
      <c r="BE326" s="777"/>
      <c r="BF326" s="778"/>
      <c r="BG326" s="778"/>
      <c r="BH326" s="778"/>
      <c r="BI326" s="778"/>
      <c r="BJ326" s="778"/>
      <c r="BK326" s="778"/>
      <c r="BL326" s="778"/>
      <c r="BM326" s="785"/>
      <c r="BN326" s="786"/>
      <c r="BO326" s="786"/>
      <c r="BP326" s="786"/>
      <c r="BQ326" s="786"/>
      <c r="BR326" s="786"/>
      <c r="BS326" s="786"/>
      <c r="BT326" s="787"/>
      <c r="BU326" s="710"/>
      <c r="BV326" s="711"/>
      <c r="BW326" s="711"/>
      <c r="BX326" s="711"/>
      <c r="BY326" s="711"/>
      <c r="BZ326" s="712"/>
      <c r="CA326" s="710"/>
      <c r="CB326" s="711"/>
      <c r="CC326" s="711"/>
      <c r="CD326" s="711"/>
      <c r="CE326" s="712"/>
      <c r="CF326" s="710"/>
      <c r="CG326" s="711"/>
      <c r="CH326" s="711"/>
      <c r="CI326" s="711"/>
      <c r="CJ326" s="712"/>
      <c r="CK326" s="710"/>
      <c r="CL326" s="711"/>
      <c r="CM326" s="711"/>
      <c r="CN326" s="711"/>
      <c r="CO326" s="711"/>
      <c r="CP326" s="712"/>
      <c r="CQ326" s="710"/>
      <c r="CR326" s="711"/>
      <c r="CS326" s="711"/>
      <c r="CT326" s="711"/>
      <c r="CU326" s="711"/>
      <c r="CV326" s="712"/>
      <c r="CW326" s="710"/>
      <c r="CX326" s="711"/>
      <c r="CY326" s="711"/>
      <c r="CZ326" s="711"/>
      <c r="DA326" s="711"/>
      <c r="DB326" s="712"/>
      <c r="DC326" s="710"/>
      <c r="DD326" s="711"/>
      <c r="DE326" s="711"/>
      <c r="DF326" s="711"/>
      <c r="DG326" s="711"/>
      <c r="DH326" s="711"/>
      <c r="DI326" s="712"/>
      <c r="DJ326" s="710"/>
      <c r="DK326" s="711"/>
      <c r="DL326" s="711"/>
      <c r="DM326" s="711"/>
      <c r="DN326" s="711"/>
      <c r="DO326" s="712"/>
      <c r="DP326" s="710"/>
      <c r="DQ326" s="711"/>
      <c r="DR326" s="711"/>
      <c r="DS326" s="711"/>
      <c r="DT326" s="712"/>
      <c r="DV326" s="529"/>
    </row>
    <row r="327" spans="2:126" s="52" customFormat="1" ht="6.45" customHeight="1" x14ac:dyDescent="0.25">
      <c r="B327" s="737">
        <v>191</v>
      </c>
      <c r="C327" s="738"/>
      <c r="D327" s="739"/>
      <c r="E327" s="746"/>
      <c r="F327" s="747"/>
      <c r="G327" s="747"/>
      <c r="H327" s="747"/>
      <c r="I327" s="747"/>
      <c r="J327" s="747"/>
      <c r="K327" s="747"/>
      <c r="L327" s="747"/>
      <c r="M327" s="747"/>
      <c r="N327" s="747"/>
      <c r="O327" s="747"/>
      <c r="P327" s="747"/>
      <c r="Q327" s="747"/>
      <c r="R327" s="748"/>
      <c r="S327" s="704"/>
      <c r="T327" s="705"/>
      <c r="U327" s="705"/>
      <c r="V327" s="705"/>
      <c r="W327" s="705"/>
      <c r="X327" s="706"/>
      <c r="Y327" s="755"/>
      <c r="Z327" s="756"/>
      <c r="AA327" s="756"/>
      <c r="AB327" s="756"/>
      <c r="AC327" s="756"/>
      <c r="AD327" s="756"/>
      <c r="AE327" s="756"/>
      <c r="AF327" s="757"/>
      <c r="AG327" s="755"/>
      <c r="AH327" s="756"/>
      <c r="AI327" s="756"/>
      <c r="AJ327" s="756"/>
      <c r="AK327" s="756"/>
      <c r="AL327" s="756"/>
      <c r="AM327" s="756"/>
      <c r="AN327" s="757"/>
      <c r="AO327" s="755"/>
      <c r="AP327" s="756"/>
      <c r="AQ327" s="756"/>
      <c r="AR327" s="756"/>
      <c r="AS327" s="756"/>
      <c r="AT327" s="756"/>
      <c r="AU327" s="756"/>
      <c r="AV327" s="757"/>
      <c r="AW327" s="764" t="str">
        <f>IF(AG327="","",AG327+AO327)</f>
        <v/>
      </c>
      <c r="AX327" s="765"/>
      <c r="AY327" s="765"/>
      <c r="AZ327" s="765"/>
      <c r="BA327" s="765"/>
      <c r="BB327" s="765"/>
      <c r="BC327" s="765"/>
      <c r="BD327" s="766"/>
      <c r="BE327" s="773"/>
      <c r="BF327" s="774"/>
      <c r="BG327" s="774"/>
      <c r="BH327" s="774"/>
      <c r="BI327" s="774"/>
      <c r="BJ327" s="774"/>
      <c r="BK327" s="774"/>
      <c r="BL327" s="774"/>
      <c r="BM327" s="779" t="str">
        <f>IF(BE327=0,"",BE327*12)</f>
        <v/>
      </c>
      <c r="BN327" s="780"/>
      <c r="BO327" s="780"/>
      <c r="BP327" s="780"/>
      <c r="BQ327" s="780"/>
      <c r="BR327" s="780"/>
      <c r="BS327" s="780"/>
      <c r="BT327" s="781"/>
      <c r="BU327" s="704"/>
      <c r="BV327" s="705"/>
      <c r="BW327" s="705"/>
      <c r="BX327" s="705"/>
      <c r="BY327" s="705"/>
      <c r="BZ327" s="706"/>
      <c r="CA327" s="704"/>
      <c r="CB327" s="705"/>
      <c r="CC327" s="705"/>
      <c r="CD327" s="705"/>
      <c r="CE327" s="706"/>
      <c r="CF327" s="704"/>
      <c r="CG327" s="705"/>
      <c r="CH327" s="705"/>
      <c r="CI327" s="705"/>
      <c r="CJ327" s="706"/>
      <c r="CK327" s="704"/>
      <c r="CL327" s="705"/>
      <c r="CM327" s="705"/>
      <c r="CN327" s="705"/>
      <c r="CO327" s="705"/>
      <c r="CP327" s="706"/>
      <c r="CQ327" s="704"/>
      <c r="CR327" s="705"/>
      <c r="CS327" s="705"/>
      <c r="CT327" s="705"/>
      <c r="CU327" s="705"/>
      <c r="CV327" s="706"/>
      <c r="CW327" s="704"/>
      <c r="CX327" s="705"/>
      <c r="CY327" s="705"/>
      <c r="CZ327" s="705"/>
      <c r="DA327" s="705"/>
      <c r="DB327" s="706"/>
      <c r="DC327" s="788"/>
      <c r="DD327" s="705"/>
      <c r="DE327" s="705"/>
      <c r="DF327" s="705"/>
      <c r="DG327" s="705"/>
      <c r="DH327" s="705"/>
      <c r="DI327" s="706"/>
      <c r="DJ327" s="704"/>
      <c r="DK327" s="705"/>
      <c r="DL327" s="705"/>
      <c r="DM327" s="705"/>
      <c r="DN327" s="705"/>
      <c r="DO327" s="706"/>
      <c r="DP327" s="704"/>
      <c r="DQ327" s="705"/>
      <c r="DR327" s="705"/>
      <c r="DS327" s="705"/>
      <c r="DT327" s="706"/>
      <c r="DV327" s="529"/>
    </row>
    <row r="328" spans="2:126" s="52" customFormat="1" ht="6.45" customHeight="1" x14ac:dyDescent="0.25">
      <c r="B328" s="740"/>
      <c r="C328" s="741"/>
      <c r="D328" s="742"/>
      <c r="E328" s="749"/>
      <c r="F328" s="750"/>
      <c r="G328" s="750"/>
      <c r="H328" s="750"/>
      <c r="I328" s="750"/>
      <c r="J328" s="750"/>
      <c r="K328" s="750"/>
      <c r="L328" s="750"/>
      <c r="M328" s="750"/>
      <c r="N328" s="750"/>
      <c r="O328" s="750"/>
      <c r="P328" s="750"/>
      <c r="Q328" s="750"/>
      <c r="R328" s="751"/>
      <c r="S328" s="707"/>
      <c r="T328" s="708"/>
      <c r="U328" s="708"/>
      <c r="V328" s="708"/>
      <c r="W328" s="708"/>
      <c r="X328" s="709"/>
      <c r="Y328" s="758"/>
      <c r="Z328" s="759"/>
      <c r="AA328" s="759"/>
      <c r="AB328" s="759"/>
      <c r="AC328" s="759"/>
      <c r="AD328" s="759"/>
      <c r="AE328" s="759"/>
      <c r="AF328" s="760"/>
      <c r="AG328" s="758"/>
      <c r="AH328" s="759"/>
      <c r="AI328" s="759"/>
      <c r="AJ328" s="759"/>
      <c r="AK328" s="759"/>
      <c r="AL328" s="759"/>
      <c r="AM328" s="759"/>
      <c r="AN328" s="760"/>
      <c r="AO328" s="758"/>
      <c r="AP328" s="759"/>
      <c r="AQ328" s="759"/>
      <c r="AR328" s="759"/>
      <c r="AS328" s="759"/>
      <c r="AT328" s="759"/>
      <c r="AU328" s="759"/>
      <c r="AV328" s="760"/>
      <c r="AW328" s="767"/>
      <c r="AX328" s="768"/>
      <c r="AY328" s="768"/>
      <c r="AZ328" s="768"/>
      <c r="BA328" s="768"/>
      <c r="BB328" s="768"/>
      <c r="BC328" s="768"/>
      <c r="BD328" s="769"/>
      <c r="BE328" s="775"/>
      <c r="BF328" s="776"/>
      <c r="BG328" s="776"/>
      <c r="BH328" s="776"/>
      <c r="BI328" s="776"/>
      <c r="BJ328" s="776"/>
      <c r="BK328" s="776"/>
      <c r="BL328" s="776"/>
      <c r="BM328" s="782"/>
      <c r="BN328" s="783"/>
      <c r="BO328" s="783"/>
      <c r="BP328" s="783"/>
      <c r="BQ328" s="783"/>
      <c r="BR328" s="783"/>
      <c r="BS328" s="783"/>
      <c r="BT328" s="784"/>
      <c r="BU328" s="707"/>
      <c r="BV328" s="708"/>
      <c r="BW328" s="708"/>
      <c r="BX328" s="708"/>
      <c r="BY328" s="708"/>
      <c r="BZ328" s="709"/>
      <c r="CA328" s="707"/>
      <c r="CB328" s="708"/>
      <c r="CC328" s="708"/>
      <c r="CD328" s="708"/>
      <c r="CE328" s="709"/>
      <c r="CF328" s="707"/>
      <c r="CG328" s="708"/>
      <c r="CH328" s="708"/>
      <c r="CI328" s="708"/>
      <c r="CJ328" s="709"/>
      <c r="CK328" s="707"/>
      <c r="CL328" s="708"/>
      <c r="CM328" s="708"/>
      <c r="CN328" s="708"/>
      <c r="CO328" s="708"/>
      <c r="CP328" s="709"/>
      <c r="CQ328" s="707"/>
      <c r="CR328" s="708"/>
      <c r="CS328" s="708"/>
      <c r="CT328" s="708"/>
      <c r="CU328" s="708"/>
      <c r="CV328" s="709"/>
      <c r="CW328" s="707"/>
      <c r="CX328" s="708"/>
      <c r="CY328" s="708"/>
      <c r="CZ328" s="708"/>
      <c r="DA328" s="708"/>
      <c r="DB328" s="709"/>
      <c r="DC328" s="707"/>
      <c r="DD328" s="708"/>
      <c r="DE328" s="708"/>
      <c r="DF328" s="708"/>
      <c r="DG328" s="708"/>
      <c r="DH328" s="708"/>
      <c r="DI328" s="709"/>
      <c r="DJ328" s="707"/>
      <c r="DK328" s="708"/>
      <c r="DL328" s="708"/>
      <c r="DM328" s="708"/>
      <c r="DN328" s="708"/>
      <c r="DO328" s="709"/>
      <c r="DP328" s="707"/>
      <c r="DQ328" s="708"/>
      <c r="DR328" s="708"/>
      <c r="DS328" s="708"/>
      <c r="DT328" s="709"/>
      <c r="DV328" s="529"/>
    </row>
    <row r="329" spans="2:126" s="52" customFormat="1" ht="6" customHeight="1" x14ac:dyDescent="0.25">
      <c r="B329" s="743"/>
      <c r="C329" s="744"/>
      <c r="D329" s="745"/>
      <c r="E329" s="752"/>
      <c r="F329" s="753"/>
      <c r="G329" s="753"/>
      <c r="H329" s="753"/>
      <c r="I329" s="753"/>
      <c r="J329" s="753"/>
      <c r="K329" s="753"/>
      <c r="L329" s="753"/>
      <c r="M329" s="753"/>
      <c r="N329" s="753"/>
      <c r="O329" s="753"/>
      <c r="P329" s="753"/>
      <c r="Q329" s="753"/>
      <c r="R329" s="754"/>
      <c r="S329" s="710"/>
      <c r="T329" s="711"/>
      <c r="U329" s="711"/>
      <c r="V329" s="711"/>
      <c r="W329" s="711"/>
      <c r="X329" s="712"/>
      <c r="Y329" s="761"/>
      <c r="Z329" s="762"/>
      <c r="AA329" s="762"/>
      <c r="AB329" s="762"/>
      <c r="AC329" s="762"/>
      <c r="AD329" s="762"/>
      <c r="AE329" s="762"/>
      <c r="AF329" s="763"/>
      <c r="AG329" s="761"/>
      <c r="AH329" s="762"/>
      <c r="AI329" s="762"/>
      <c r="AJ329" s="762"/>
      <c r="AK329" s="762"/>
      <c r="AL329" s="762"/>
      <c r="AM329" s="762"/>
      <c r="AN329" s="763"/>
      <c r="AO329" s="761"/>
      <c r="AP329" s="762"/>
      <c r="AQ329" s="762"/>
      <c r="AR329" s="762"/>
      <c r="AS329" s="762"/>
      <c r="AT329" s="762"/>
      <c r="AU329" s="762"/>
      <c r="AV329" s="763"/>
      <c r="AW329" s="770"/>
      <c r="AX329" s="771"/>
      <c r="AY329" s="771"/>
      <c r="AZ329" s="771"/>
      <c r="BA329" s="771"/>
      <c r="BB329" s="771"/>
      <c r="BC329" s="771"/>
      <c r="BD329" s="772"/>
      <c r="BE329" s="777"/>
      <c r="BF329" s="778"/>
      <c r="BG329" s="778"/>
      <c r="BH329" s="778"/>
      <c r="BI329" s="778"/>
      <c r="BJ329" s="778"/>
      <c r="BK329" s="778"/>
      <c r="BL329" s="778"/>
      <c r="BM329" s="785"/>
      <c r="BN329" s="786"/>
      <c r="BO329" s="786"/>
      <c r="BP329" s="786"/>
      <c r="BQ329" s="786"/>
      <c r="BR329" s="786"/>
      <c r="BS329" s="786"/>
      <c r="BT329" s="787"/>
      <c r="BU329" s="710"/>
      <c r="BV329" s="711"/>
      <c r="BW329" s="711"/>
      <c r="BX329" s="711"/>
      <c r="BY329" s="711"/>
      <c r="BZ329" s="712"/>
      <c r="CA329" s="710"/>
      <c r="CB329" s="711"/>
      <c r="CC329" s="711"/>
      <c r="CD329" s="711"/>
      <c r="CE329" s="712"/>
      <c r="CF329" s="710"/>
      <c r="CG329" s="711"/>
      <c r="CH329" s="711"/>
      <c r="CI329" s="711"/>
      <c r="CJ329" s="712"/>
      <c r="CK329" s="710"/>
      <c r="CL329" s="711"/>
      <c r="CM329" s="711"/>
      <c r="CN329" s="711"/>
      <c r="CO329" s="711"/>
      <c r="CP329" s="712"/>
      <c r="CQ329" s="710"/>
      <c r="CR329" s="711"/>
      <c r="CS329" s="711"/>
      <c r="CT329" s="711"/>
      <c r="CU329" s="711"/>
      <c r="CV329" s="712"/>
      <c r="CW329" s="710"/>
      <c r="CX329" s="711"/>
      <c r="CY329" s="711"/>
      <c r="CZ329" s="711"/>
      <c r="DA329" s="711"/>
      <c r="DB329" s="712"/>
      <c r="DC329" s="710"/>
      <c r="DD329" s="711"/>
      <c r="DE329" s="711"/>
      <c r="DF329" s="711"/>
      <c r="DG329" s="711"/>
      <c r="DH329" s="711"/>
      <c r="DI329" s="712"/>
      <c r="DJ329" s="710"/>
      <c r="DK329" s="711"/>
      <c r="DL329" s="711"/>
      <c r="DM329" s="711"/>
      <c r="DN329" s="711"/>
      <c r="DO329" s="712"/>
      <c r="DP329" s="710"/>
      <c r="DQ329" s="711"/>
      <c r="DR329" s="711"/>
      <c r="DS329" s="711"/>
      <c r="DT329" s="712"/>
      <c r="DV329" s="529"/>
    </row>
    <row r="330" spans="2:126" s="52" customFormat="1" ht="6" customHeight="1" x14ac:dyDescent="0.25">
      <c r="B330" s="737">
        <v>192</v>
      </c>
      <c r="C330" s="738"/>
      <c r="D330" s="739"/>
      <c r="E330" s="746"/>
      <c r="F330" s="747"/>
      <c r="G330" s="747"/>
      <c r="H330" s="747"/>
      <c r="I330" s="747"/>
      <c r="J330" s="747"/>
      <c r="K330" s="747"/>
      <c r="L330" s="747"/>
      <c r="M330" s="747"/>
      <c r="N330" s="747"/>
      <c r="O330" s="747"/>
      <c r="P330" s="747"/>
      <c r="Q330" s="747"/>
      <c r="R330" s="748"/>
      <c r="S330" s="704"/>
      <c r="T330" s="705"/>
      <c r="U330" s="705"/>
      <c r="V330" s="705"/>
      <c r="W330" s="705"/>
      <c r="X330" s="706"/>
      <c r="Y330" s="755"/>
      <c r="Z330" s="756"/>
      <c r="AA330" s="756"/>
      <c r="AB330" s="756"/>
      <c r="AC330" s="756"/>
      <c r="AD330" s="756"/>
      <c r="AE330" s="756"/>
      <c r="AF330" s="757"/>
      <c r="AG330" s="755"/>
      <c r="AH330" s="756"/>
      <c r="AI330" s="756"/>
      <c r="AJ330" s="756"/>
      <c r="AK330" s="756"/>
      <c r="AL330" s="756"/>
      <c r="AM330" s="756"/>
      <c r="AN330" s="757"/>
      <c r="AO330" s="755"/>
      <c r="AP330" s="756"/>
      <c r="AQ330" s="756"/>
      <c r="AR330" s="756"/>
      <c r="AS330" s="756"/>
      <c r="AT330" s="756"/>
      <c r="AU330" s="756"/>
      <c r="AV330" s="757"/>
      <c r="AW330" s="764" t="str">
        <f>IF(AG330="","",AG330+AO330)</f>
        <v/>
      </c>
      <c r="AX330" s="765"/>
      <c r="AY330" s="765"/>
      <c r="AZ330" s="765"/>
      <c r="BA330" s="765"/>
      <c r="BB330" s="765"/>
      <c r="BC330" s="765"/>
      <c r="BD330" s="766"/>
      <c r="BE330" s="773"/>
      <c r="BF330" s="774"/>
      <c r="BG330" s="774"/>
      <c r="BH330" s="774"/>
      <c r="BI330" s="774"/>
      <c r="BJ330" s="774"/>
      <c r="BK330" s="774"/>
      <c r="BL330" s="774"/>
      <c r="BM330" s="779" t="str">
        <f>IF(BE330=0,"",BE330*12)</f>
        <v/>
      </c>
      <c r="BN330" s="780"/>
      <c r="BO330" s="780"/>
      <c r="BP330" s="780"/>
      <c r="BQ330" s="780"/>
      <c r="BR330" s="780"/>
      <c r="BS330" s="780"/>
      <c r="BT330" s="781"/>
      <c r="BU330" s="704"/>
      <c r="BV330" s="705"/>
      <c r="BW330" s="705"/>
      <c r="BX330" s="705"/>
      <c r="BY330" s="705"/>
      <c r="BZ330" s="706"/>
      <c r="CA330" s="704"/>
      <c r="CB330" s="705"/>
      <c r="CC330" s="705"/>
      <c r="CD330" s="705"/>
      <c r="CE330" s="706"/>
      <c r="CF330" s="704"/>
      <c r="CG330" s="705"/>
      <c r="CH330" s="705"/>
      <c r="CI330" s="705"/>
      <c r="CJ330" s="706"/>
      <c r="CK330" s="704"/>
      <c r="CL330" s="705"/>
      <c r="CM330" s="705"/>
      <c r="CN330" s="705"/>
      <c r="CO330" s="705"/>
      <c r="CP330" s="706"/>
      <c r="CQ330" s="704"/>
      <c r="CR330" s="705"/>
      <c r="CS330" s="705"/>
      <c r="CT330" s="705"/>
      <c r="CU330" s="705"/>
      <c r="CV330" s="706"/>
      <c r="CW330" s="704"/>
      <c r="CX330" s="705"/>
      <c r="CY330" s="705"/>
      <c r="CZ330" s="705"/>
      <c r="DA330" s="705"/>
      <c r="DB330" s="706"/>
      <c r="DC330" s="788"/>
      <c r="DD330" s="705"/>
      <c r="DE330" s="705"/>
      <c r="DF330" s="705"/>
      <c r="DG330" s="705"/>
      <c r="DH330" s="705"/>
      <c r="DI330" s="706"/>
      <c r="DJ330" s="704"/>
      <c r="DK330" s="705"/>
      <c r="DL330" s="705"/>
      <c r="DM330" s="705"/>
      <c r="DN330" s="705"/>
      <c r="DO330" s="706"/>
      <c r="DP330" s="704"/>
      <c r="DQ330" s="705"/>
      <c r="DR330" s="705"/>
      <c r="DS330" s="705"/>
      <c r="DT330" s="706"/>
      <c r="DV330" s="529"/>
    </row>
    <row r="331" spans="2:126" s="52" customFormat="1" ht="6" customHeight="1" x14ac:dyDescent="0.25">
      <c r="B331" s="740"/>
      <c r="C331" s="741"/>
      <c r="D331" s="742"/>
      <c r="E331" s="749"/>
      <c r="F331" s="750"/>
      <c r="G331" s="750"/>
      <c r="H331" s="750"/>
      <c r="I331" s="750"/>
      <c r="J331" s="750"/>
      <c r="K331" s="750"/>
      <c r="L331" s="750"/>
      <c r="M331" s="750"/>
      <c r="N331" s="750"/>
      <c r="O331" s="750"/>
      <c r="P331" s="750"/>
      <c r="Q331" s="750"/>
      <c r="R331" s="751"/>
      <c r="S331" s="707"/>
      <c r="T331" s="708"/>
      <c r="U331" s="708"/>
      <c r="V331" s="708"/>
      <c r="W331" s="708"/>
      <c r="X331" s="709"/>
      <c r="Y331" s="758"/>
      <c r="Z331" s="759"/>
      <c r="AA331" s="759"/>
      <c r="AB331" s="759"/>
      <c r="AC331" s="759"/>
      <c r="AD331" s="759"/>
      <c r="AE331" s="759"/>
      <c r="AF331" s="760"/>
      <c r="AG331" s="758"/>
      <c r="AH331" s="759"/>
      <c r="AI331" s="759"/>
      <c r="AJ331" s="759"/>
      <c r="AK331" s="759"/>
      <c r="AL331" s="759"/>
      <c r="AM331" s="759"/>
      <c r="AN331" s="760"/>
      <c r="AO331" s="758"/>
      <c r="AP331" s="759"/>
      <c r="AQ331" s="759"/>
      <c r="AR331" s="759"/>
      <c r="AS331" s="759"/>
      <c r="AT331" s="759"/>
      <c r="AU331" s="759"/>
      <c r="AV331" s="760"/>
      <c r="AW331" s="767"/>
      <c r="AX331" s="768"/>
      <c r="AY331" s="768"/>
      <c r="AZ331" s="768"/>
      <c r="BA331" s="768"/>
      <c r="BB331" s="768"/>
      <c r="BC331" s="768"/>
      <c r="BD331" s="769"/>
      <c r="BE331" s="775"/>
      <c r="BF331" s="776"/>
      <c r="BG331" s="776"/>
      <c r="BH331" s="776"/>
      <c r="BI331" s="776"/>
      <c r="BJ331" s="776"/>
      <c r="BK331" s="776"/>
      <c r="BL331" s="776"/>
      <c r="BM331" s="782"/>
      <c r="BN331" s="783"/>
      <c r="BO331" s="783"/>
      <c r="BP331" s="783"/>
      <c r="BQ331" s="783"/>
      <c r="BR331" s="783"/>
      <c r="BS331" s="783"/>
      <c r="BT331" s="784"/>
      <c r="BU331" s="707"/>
      <c r="BV331" s="708"/>
      <c r="BW331" s="708"/>
      <c r="BX331" s="708"/>
      <c r="BY331" s="708"/>
      <c r="BZ331" s="709"/>
      <c r="CA331" s="707"/>
      <c r="CB331" s="708"/>
      <c r="CC331" s="708"/>
      <c r="CD331" s="708"/>
      <c r="CE331" s="709"/>
      <c r="CF331" s="707"/>
      <c r="CG331" s="708"/>
      <c r="CH331" s="708"/>
      <c r="CI331" s="708"/>
      <c r="CJ331" s="709"/>
      <c r="CK331" s="707"/>
      <c r="CL331" s="708"/>
      <c r="CM331" s="708"/>
      <c r="CN331" s="708"/>
      <c r="CO331" s="708"/>
      <c r="CP331" s="709"/>
      <c r="CQ331" s="707"/>
      <c r="CR331" s="708"/>
      <c r="CS331" s="708"/>
      <c r="CT331" s="708"/>
      <c r="CU331" s="708"/>
      <c r="CV331" s="709"/>
      <c r="CW331" s="707"/>
      <c r="CX331" s="708"/>
      <c r="CY331" s="708"/>
      <c r="CZ331" s="708"/>
      <c r="DA331" s="708"/>
      <c r="DB331" s="709"/>
      <c r="DC331" s="707"/>
      <c r="DD331" s="708"/>
      <c r="DE331" s="708"/>
      <c r="DF331" s="708"/>
      <c r="DG331" s="708"/>
      <c r="DH331" s="708"/>
      <c r="DI331" s="709"/>
      <c r="DJ331" s="707"/>
      <c r="DK331" s="708"/>
      <c r="DL331" s="708"/>
      <c r="DM331" s="708"/>
      <c r="DN331" s="708"/>
      <c r="DO331" s="709"/>
      <c r="DP331" s="707"/>
      <c r="DQ331" s="708"/>
      <c r="DR331" s="708"/>
      <c r="DS331" s="708"/>
      <c r="DT331" s="709"/>
      <c r="DV331" s="529"/>
    </row>
    <row r="332" spans="2:126" s="52" customFormat="1" ht="6" customHeight="1" x14ac:dyDescent="0.25">
      <c r="B332" s="743"/>
      <c r="C332" s="744"/>
      <c r="D332" s="745"/>
      <c r="E332" s="752"/>
      <c r="F332" s="753"/>
      <c r="G332" s="753"/>
      <c r="H332" s="753"/>
      <c r="I332" s="753"/>
      <c r="J332" s="753"/>
      <c r="K332" s="753"/>
      <c r="L332" s="753"/>
      <c r="M332" s="753"/>
      <c r="N332" s="753"/>
      <c r="O332" s="753"/>
      <c r="P332" s="753"/>
      <c r="Q332" s="753"/>
      <c r="R332" s="754"/>
      <c r="S332" s="710"/>
      <c r="T332" s="711"/>
      <c r="U332" s="711"/>
      <c r="V332" s="711"/>
      <c r="W332" s="711"/>
      <c r="X332" s="712"/>
      <c r="Y332" s="761"/>
      <c r="Z332" s="762"/>
      <c r="AA332" s="762"/>
      <c r="AB332" s="762"/>
      <c r="AC332" s="762"/>
      <c r="AD332" s="762"/>
      <c r="AE332" s="762"/>
      <c r="AF332" s="763"/>
      <c r="AG332" s="761"/>
      <c r="AH332" s="762"/>
      <c r="AI332" s="762"/>
      <c r="AJ332" s="762"/>
      <c r="AK332" s="762"/>
      <c r="AL332" s="762"/>
      <c r="AM332" s="762"/>
      <c r="AN332" s="763"/>
      <c r="AO332" s="761"/>
      <c r="AP332" s="762"/>
      <c r="AQ332" s="762"/>
      <c r="AR332" s="762"/>
      <c r="AS332" s="762"/>
      <c r="AT332" s="762"/>
      <c r="AU332" s="762"/>
      <c r="AV332" s="763"/>
      <c r="AW332" s="770"/>
      <c r="AX332" s="771"/>
      <c r="AY332" s="771"/>
      <c r="AZ332" s="771"/>
      <c r="BA332" s="771"/>
      <c r="BB332" s="771"/>
      <c r="BC332" s="771"/>
      <c r="BD332" s="772"/>
      <c r="BE332" s="777"/>
      <c r="BF332" s="778"/>
      <c r="BG332" s="778"/>
      <c r="BH332" s="778"/>
      <c r="BI332" s="778"/>
      <c r="BJ332" s="778"/>
      <c r="BK332" s="778"/>
      <c r="BL332" s="778"/>
      <c r="BM332" s="785"/>
      <c r="BN332" s="786"/>
      <c r="BO332" s="786"/>
      <c r="BP332" s="786"/>
      <c r="BQ332" s="786"/>
      <c r="BR332" s="786"/>
      <c r="BS332" s="786"/>
      <c r="BT332" s="787"/>
      <c r="BU332" s="710"/>
      <c r="BV332" s="711"/>
      <c r="BW332" s="711"/>
      <c r="BX332" s="711"/>
      <c r="BY332" s="711"/>
      <c r="BZ332" s="712"/>
      <c r="CA332" s="710"/>
      <c r="CB332" s="711"/>
      <c r="CC332" s="711"/>
      <c r="CD332" s="711"/>
      <c r="CE332" s="712"/>
      <c r="CF332" s="710"/>
      <c r="CG332" s="711"/>
      <c r="CH332" s="711"/>
      <c r="CI332" s="711"/>
      <c r="CJ332" s="712"/>
      <c r="CK332" s="710"/>
      <c r="CL332" s="711"/>
      <c r="CM332" s="711"/>
      <c r="CN332" s="711"/>
      <c r="CO332" s="711"/>
      <c r="CP332" s="712"/>
      <c r="CQ332" s="710"/>
      <c r="CR332" s="711"/>
      <c r="CS332" s="711"/>
      <c r="CT332" s="711"/>
      <c r="CU332" s="711"/>
      <c r="CV332" s="712"/>
      <c r="CW332" s="710"/>
      <c r="CX332" s="711"/>
      <c r="CY332" s="711"/>
      <c r="CZ332" s="711"/>
      <c r="DA332" s="711"/>
      <c r="DB332" s="712"/>
      <c r="DC332" s="710"/>
      <c r="DD332" s="711"/>
      <c r="DE332" s="711"/>
      <c r="DF332" s="711"/>
      <c r="DG332" s="711"/>
      <c r="DH332" s="711"/>
      <c r="DI332" s="712"/>
      <c r="DJ332" s="710"/>
      <c r="DK332" s="711"/>
      <c r="DL332" s="711"/>
      <c r="DM332" s="711"/>
      <c r="DN332" s="711"/>
      <c r="DO332" s="712"/>
      <c r="DP332" s="710"/>
      <c r="DQ332" s="711"/>
      <c r="DR332" s="711"/>
      <c r="DS332" s="711"/>
      <c r="DT332" s="712"/>
      <c r="DV332" s="529"/>
    </row>
    <row r="333" spans="2:126" s="52" customFormat="1" ht="6" customHeight="1" x14ac:dyDescent="0.25">
      <c r="B333" s="737">
        <v>193</v>
      </c>
      <c r="C333" s="738"/>
      <c r="D333" s="739"/>
      <c r="E333" s="746"/>
      <c r="F333" s="747"/>
      <c r="G333" s="747"/>
      <c r="H333" s="747"/>
      <c r="I333" s="747"/>
      <c r="J333" s="747"/>
      <c r="K333" s="747"/>
      <c r="L333" s="747"/>
      <c r="M333" s="747"/>
      <c r="N333" s="747"/>
      <c r="O333" s="747"/>
      <c r="P333" s="747"/>
      <c r="Q333" s="747"/>
      <c r="R333" s="748"/>
      <c r="S333" s="704"/>
      <c r="T333" s="705"/>
      <c r="U333" s="705"/>
      <c r="V333" s="705"/>
      <c r="W333" s="705"/>
      <c r="X333" s="706"/>
      <c r="Y333" s="755"/>
      <c r="Z333" s="756"/>
      <c r="AA333" s="756"/>
      <c r="AB333" s="756"/>
      <c r="AC333" s="756"/>
      <c r="AD333" s="756"/>
      <c r="AE333" s="756"/>
      <c r="AF333" s="757"/>
      <c r="AG333" s="755"/>
      <c r="AH333" s="756"/>
      <c r="AI333" s="756"/>
      <c r="AJ333" s="756"/>
      <c r="AK333" s="756"/>
      <c r="AL333" s="756"/>
      <c r="AM333" s="756"/>
      <c r="AN333" s="757"/>
      <c r="AO333" s="755"/>
      <c r="AP333" s="756"/>
      <c r="AQ333" s="756"/>
      <c r="AR333" s="756"/>
      <c r="AS333" s="756"/>
      <c r="AT333" s="756"/>
      <c r="AU333" s="756"/>
      <c r="AV333" s="757"/>
      <c r="AW333" s="764" t="str">
        <f>IF(AG333="","",AG333+AO333)</f>
        <v/>
      </c>
      <c r="AX333" s="765"/>
      <c r="AY333" s="765"/>
      <c r="AZ333" s="765"/>
      <c r="BA333" s="765"/>
      <c r="BB333" s="765"/>
      <c r="BC333" s="765"/>
      <c r="BD333" s="766"/>
      <c r="BE333" s="773"/>
      <c r="BF333" s="774"/>
      <c r="BG333" s="774"/>
      <c r="BH333" s="774"/>
      <c r="BI333" s="774"/>
      <c r="BJ333" s="774"/>
      <c r="BK333" s="774"/>
      <c r="BL333" s="774"/>
      <c r="BM333" s="779" t="str">
        <f>IF(BE333=0,"",BE333*12)</f>
        <v/>
      </c>
      <c r="BN333" s="780"/>
      <c r="BO333" s="780"/>
      <c r="BP333" s="780"/>
      <c r="BQ333" s="780"/>
      <c r="BR333" s="780"/>
      <c r="BS333" s="780"/>
      <c r="BT333" s="781"/>
      <c r="BU333" s="704"/>
      <c r="BV333" s="705"/>
      <c r="BW333" s="705"/>
      <c r="BX333" s="705"/>
      <c r="BY333" s="705"/>
      <c r="BZ333" s="706"/>
      <c r="CA333" s="704"/>
      <c r="CB333" s="705"/>
      <c r="CC333" s="705"/>
      <c r="CD333" s="705"/>
      <c r="CE333" s="706"/>
      <c r="CF333" s="704"/>
      <c r="CG333" s="705"/>
      <c r="CH333" s="705"/>
      <c r="CI333" s="705"/>
      <c r="CJ333" s="706"/>
      <c r="CK333" s="704"/>
      <c r="CL333" s="705"/>
      <c r="CM333" s="705"/>
      <c r="CN333" s="705"/>
      <c r="CO333" s="705"/>
      <c r="CP333" s="706"/>
      <c r="CQ333" s="704"/>
      <c r="CR333" s="705"/>
      <c r="CS333" s="705"/>
      <c r="CT333" s="705"/>
      <c r="CU333" s="705"/>
      <c r="CV333" s="706"/>
      <c r="CW333" s="704"/>
      <c r="CX333" s="705"/>
      <c r="CY333" s="705"/>
      <c r="CZ333" s="705"/>
      <c r="DA333" s="705"/>
      <c r="DB333" s="706"/>
      <c r="DC333" s="788"/>
      <c r="DD333" s="705"/>
      <c r="DE333" s="705"/>
      <c r="DF333" s="705"/>
      <c r="DG333" s="705"/>
      <c r="DH333" s="705"/>
      <c r="DI333" s="706"/>
      <c r="DJ333" s="704"/>
      <c r="DK333" s="705"/>
      <c r="DL333" s="705"/>
      <c r="DM333" s="705"/>
      <c r="DN333" s="705"/>
      <c r="DO333" s="706"/>
      <c r="DP333" s="704"/>
      <c r="DQ333" s="705"/>
      <c r="DR333" s="705"/>
      <c r="DS333" s="705"/>
      <c r="DT333" s="706"/>
      <c r="DV333" s="529"/>
    </row>
    <row r="334" spans="2:126" s="52" customFormat="1" ht="6" customHeight="1" x14ac:dyDescent="0.25">
      <c r="B334" s="740"/>
      <c r="C334" s="741"/>
      <c r="D334" s="742"/>
      <c r="E334" s="749"/>
      <c r="F334" s="750"/>
      <c r="G334" s="750"/>
      <c r="H334" s="750"/>
      <c r="I334" s="750"/>
      <c r="J334" s="750"/>
      <c r="K334" s="750"/>
      <c r="L334" s="750"/>
      <c r="M334" s="750"/>
      <c r="N334" s="750"/>
      <c r="O334" s="750"/>
      <c r="P334" s="750"/>
      <c r="Q334" s="750"/>
      <c r="R334" s="751"/>
      <c r="S334" s="707"/>
      <c r="T334" s="708"/>
      <c r="U334" s="708"/>
      <c r="V334" s="708"/>
      <c r="W334" s="708"/>
      <c r="X334" s="709"/>
      <c r="Y334" s="758"/>
      <c r="Z334" s="759"/>
      <c r="AA334" s="759"/>
      <c r="AB334" s="759"/>
      <c r="AC334" s="759"/>
      <c r="AD334" s="759"/>
      <c r="AE334" s="759"/>
      <c r="AF334" s="760"/>
      <c r="AG334" s="758"/>
      <c r="AH334" s="759"/>
      <c r="AI334" s="759"/>
      <c r="AJ334" s="759"/>
      <c r="AK334" s="759"/>
      <c r="AL334" s="759"/>
      <c r="AM334" s="759"/>
      <c r="AN334" s="760"/>
      <c r="AO334" s="758"/>
      <c r="AP334" s="759"/>
      <c r="AQ334" s="759"/>
      <c r="AR334" s="759"/>
      <c r="AS334" s="759"/>
      <c r="AT334" s="759"/>
      <c r="AU334" s="759"/>
      <c r="AV334" s="760"/>
      <c r="AW334" s="767"/>
      <c r="AX334" s="768"/>
      <c r="AY334" s="768"/>
      <c r="AZ334" s="768"/>
      <c r="BA334" s="768"/>
      <c r="BB334" s="768"/>
      <c r="BC334" s="768"/>
      <c r="BD334" s="769"/>
      <c r="BE334" s="775"/>
      <c r="BF334" s="776"/>
      <c r="BG334" s="776"/>
      <c r="BH334" s="776"/>
      <c r="BI334" s="776"/>
      <c r="BJ334" s="776"/>
      <c r="BK334" s="776"/>
      <c r="BL334" s="776"/>
      <c r="BM334" s="782"/>
      <c r="BN334" s="783"/>
      <c r="BO334" s="783"/>
      <c r="BP334" s="783"/>
      <c r="BQ334" s="783"/>
      <c r="BR334" s="783"/>
      <c r="BS334" s="783"/>
      <c r="BT334" s="784"/>
      <c r="BU334" s="707"/>
      <c r="BV334" s="708"/>
      <c r="BW334" s="708"/>
      <c r="BX334" s="708"/>
      <c r="BY334" s="708"/>
      <c r="BZ334" s="709"/>
      <c r="CA334" s="707"/>
      <c r="CB334" s="708"/>
      <c r="CC334" s="708"/>
      <c r="CD334" s="708"/>
      <c r="CE334" s="709"/>
      <c r="CF334" s="707"/>
      <c r="CG334" s="708"/>
      <c r="CH334" s="708"/>
      <c r="CI334" s="708"/>
      <c r="CJ334" s="709"/>
      <c r="CK334" s="707"/>
      <c r="CL334" s="708"/>
      <c r="CM334" s="708"/>
      <c r="CN334" s="708"/>
      <c r="CO334" s="708"/>
      <c r="CP334" s="709"/>
      <c r="CQ334" s="707"/>
      <c r="CR334" s="708"/>
      <c r="CS334" s="708"/>
      <c r="CT334" s="708"/>
      <c r="CU334" s="708"/>
      <c r="CV334" s="709"/>
      <c r="CW334" s="707"/>
      <c r="CX334" s="708"/>
      <c r="CY334" s="708"/>
      <c r="CZ334" s="708"/>
      <c r="DA334" s="708"/>
      <c r="DB334" s="709"/>
      <c r="DC334" s="707"/>
      <c r="DD334" s="708"/>
      <c r="DE334" s="708"/>
      <c r="DF334" s="708"/>
      <c r="DG334" s="708"/>
      <c r="DH334" s="708"/>
      <c r="DI334" s="709"/>
      <c r="DJ334" s="707"/>
      <c r="DK334" s="708"/>
      <c r="DL334" s="708"/>
      <c r="DM334" s="708"/>
      <c r="DN334" s="708"/>
      <c r="DO334" s="709"/>
      <c r="DP334" s="707"/>
      <c r="DQ334" s="708"/>
      <c r="DR334" s="708"/>
      <c r="DS334" s="708"/>
      <c r="DT334" s="709"/>
      <c r="DV334" s="529"/>
    </row>
    <row r="335" spans="2:126" s="52" customFormat="1" ht="6" customHeight="1" x14ac:dyDescent="0.25">
      <c r="B335" s="743"/>
      <c r="C335" s="744"/>
      <c r="D335" s="745"/>
      <c r="E335" s="752"/>
      <c r="F335" s="753"/>
      <c r="G335" s="753"/>
      <c r="H335" s="753"/>
      <c r="I335" s="753"/>
      <c r="J335" s="753"/>
      <c r="K335" s="753"/>
      <c r="L335" s="753"/>
      <c r="M335" s="753"/>
      <c r="N335" s="753"/>
      <c r="O335" s="753"/>
      <c r="P335" s="753"/>
      <c r="Q335" s="753"/>
      <c r="R335" s="754"/>
      <c r="S335" s="710"/>
      <c r="T335" s="711"/>
      <c r="U335" s="711"/>
      <c r="V335" s="711"/>
      <c r="W335" s="711"/>
      <c r="X335" s="712"/>
      <c r="Y335" s="761"/>
      <c r="Z335" s="762"/>
      <c r="AA335" s="762"/>
      <c r="AB335" s="762"/>
      <c r="AC335" s="762"/>
      <c r="AD335" s="762"/>
      <c r="AE335" s="762"/>
      <c r="AF335" s="763"/>
      <c r="AG335" s="761"/>
      <c r="AH335" s="762"/>
      <c r="AI335" s="762"/>
      <c r="AJ335" s="762"/>
      <c r="AK335" s="762"/>
      <c r="AL335" s="762"/>
      <c r="AM335" s="762"/>
      <c r="AN335" s="763"/>
      <c r="AO335" s="761"/>
      <c r="AP335" s="762"/>
      <c r="AQ335" s="762"/>
      <c r="AR335" s="762"/>
      <c r="AS335" s="762"/>
      <c r="AT335" s="762"/>
      <c r="AU335" s="762"/>
      <c r="AV335" s="763"/>
      <c r="AW335" s="770"/>
      <c r="AX335" s="771"/>
      <c r="AY335" s="771"/>
      <c r="AZ335" s="771"/>
      <c r="BA335" s="771"/>
      <c r="BB335" s="771"/>
      <c r="BC335" s="771"/>
      <c r="BD335" s="772"/>
      <c r="BE335" s="777"/>
      <c r="BF335" s="778"/>
      <c r="BG335" s="778"/>
      <c r="BH335" s="778"/>
      <c r="BI335" s="778"/>
      <c r="BJ335" s="778"/>
      <c r="BK335" s="778"/>
      <c r="BL335" s="778"/>
      <c r="BM335" s="785"/>
      <c r="BN335" s="786"/>
      <c r="BO335" s="786"/>
      <c r="BP335" s="786"/>
      <c r="BQ335" s="786"/>
      <c r="BR335" s="786"/>
      <c r="BS335" s="786"/>
      <c r="BT335" s="787"/>
      <c r="BU335" s="710"/>
      <c r="BV335" s="711"/>
      <c r="BW335" s="711"/>
      <c r="BX335" s="711"/>
      <c r="BY335" s="711"/>
      <c r="BZ335" s="712"/>
      <c r="CA335" s="710"/>
      <c r="CB335" s="711"/>
      <c r="CC335" s="711"/>
      <c r="CD335" s="711"/>
      <c r="CE335" s="712"/>
      <c r="CF335" s="710"/>
      <c r="CG335" s="711"/>
      <c r="CH335" s="711"/>
      <c r="CI335" s="711"/>
      <c r="CJ335" s="712"/>
      <c r="CK335" s="710"/>
      <c r="CL335" s="711"/>
      <c r="CM335" s="711"/>
      <c r="CN335" s="711"/>
      <c r="CO335" s="711"/>
      <c r="CP335" s="712"/>
      <c r="CQ335" s="710"/>
      <c r="CR335" s="711"/>
      <c r="CS335" s="711"/>
      <c r="CT335" s="711"/>
      <c r="CU335" s="711"/>
      <c r="CV335" s="712"/>
      <c r="CW335" s="710"/>
      <c r="CX335" s="711"/>
      <c r="CY335" s="711"/>
      <c r="CZ335" s="711"/>
      <c r="DA335" s="711"/>
      <c r="DB335" s="712"/>
      <c r="DC335" s="710"/>
      <c r="DD335" s="711"/>
      <c r="DE335" s="711"/>
      <c r="DF335" s="711"/>
      <c r="DG335" s="711"/>
      <c r="DH335" s="711"/>
      <c r="DI335" s="712"/>
      <c r="DJ335" s="710"/>
      <c r="DK335" s="711"/>
      <c r="DL335" s="711"/>
      <c r="DM335" s="711"/>
      <c r="DN335" s="711"/>
      <c r="DO335" s="712"/>
      <c r="DP335" s="710"/>
      <c r="DQ335" s="711"/>
      <c r="DR335" s="711"/>
      <c r="DS335" s="711"/>
      <c r="DT335" s="712"/>
      <c r="DV335" s="529"/>
    </row>
    <row r="336" spans="2:126" s="52" customFormat="1" ht="6" customHeight="1" x14ac:dyDescent="0.25">
      <c r="B336" s="737">
        <v>194</v>
      </c>
      <c r="C336" s="738"/>
      <c r="D336" s="739"/>
      <c r="E336" s="746"/>
      <c r="F336" s="747"/>
      <c r="G336" s="747"/>
      <c r="H336" s="747"/>
      <c r="I336" s="747"/>
      <c r="J336" s="747"/>
      <c r="K336" s="747"/>
      <c r="L336" s="747"/>
      <c r="M336" s="747"/>
      <c r="N336" s="747"/>
      <c r="O336" s="747"/>
      <c r="P336" s="747"/>
      <c r="Q336" s="747"/>
      <c r="R336" s="748"/>
      <c r="S336" s="704"/>
      <c r="T336" s="705"/>
      <c r="U336" s="705"/>
      <c r="V336" s="705"/>
      <c r="W336" s="705"/>
      <c r="X336" s="706"/>
      <c r="Y336" s="755"/>
      <c r="Z336" s="756"/>
      <c r="AA336" s="756"/>
      <c r="AB336" s="756"/>
      <c r="AC336" s="756"/>
      <c r="AD336" s="756"/>
      <c r="AE336" s="756"/>
      <c r="AF336" s="757"/>
      <c r="AG336" s="755"/>
      <c r="AH336" s="756"/>
      <c r="AI336" s="756"/>
      <c r="AJ336" s="756"/>
      <c r="AK336" s="756"/>
      <c r="AL336" s="756"/>
      <c r="AM336" s="756"/>
      <c r="AN336" s="757"/>
      <c r="AO336" s="755"/>
      <c r="AP336" s="756"/>
      <c r="AQ336" s="756"/>
      <c r="AR336" s="756"/>
      <c r="AS336" s="756"/>
      <c r="AT336" s="756"/>
      <c r="AU336" s="756"/>
      <c r="AV336" s="757"/>
      <c r="AW336" s="764" t="str">
        <f>IF(AG336="","",AG336+AO336)</f>
        <v/>
      </c>
      <c r="AX336" s="765"/>
      <c r="AY336" s="765"/>
      <c r="AZ336" s="765"/>
      <c r="BA336" s="765"/>
      <c r="BB336" s="765"/>
      <c r="BC336" s="765"/>
      <c r="BD336" s="766"/>
      <c r="BE336" s="773"/>
      <c r="BF336" s="774"/>
      <c r="BG336" s="774"/>
      <c r="BH336" s="774"/>
      <c r="BI336" s="774"/>
      <c r="BJ336" s="774"/>
      <c r="BK336" s="774"/>
      <c r="BL336" s="774"/>
      <c r="BM336" s="779" t="str">
        <f>IF(BE336=0,"",BE336*12)</f>
        <v/>
      </c>
      <c r="BN336" s="780"/>
      <c r="BO336" s="780"/>
      <c r="BP336" s="780"/>
      <c r="BQ336" s="780"/>
      <c r="BR336" s="780"/>
      <c r="BS336" s="780"/>
      <c r="BT336" s="781"/>
      <c r="BU336" s="704"/>
      <c r="BV336" s="705"/>
      <c r="BW336" s="705"/>
      <c r="BX336" s="705"/>
      <c r="BY336" s="705"/>
      <c r="BZ336" s="706"/>
      <c r="CA336" s="704"/>
      <c r="CB336" s="705"/>
      <c r="CC336" s="705"/>
      <c r="CD336" s="705"/>
      <c r="CE336" s="706"/>
      <c r="CF336" s="704"/>
      <c r="CG336" s="705"/>
      <c r="CH336" s="705"/>
      <c r="CI336" s="705"/>
      <c r="CJ336" s="706"/>
      <c r="CK336" s="704"/>
      <c r="CL336" s="705"/>
      <c r="CM336" s="705"/>
      <c r="CN336" s="705"/>
      <c r="CO336" s="705"/>
      <c r="CP336" s="706"/>
      <c r="CQ336" s="704"/>
      <c r="CR336" s="705"/>
      <c r="CS336" s="705"/>
      <c r="CT336" s="705"/>
      <c r="CU336" s="705"/>
      <c r="CV336" s="706"/>
      <c r="CW336" s="704"/>
      <c r="CX336" s="705"/>
      <c r="CY336" s="705"/>
      <c r="CZ336" s="705"/>
      <c r="DA336" s="705"/>
      <c r="DB336" s="706"/>
      <c r="DC336" s="788"/>
      <c r="DD336" s="705"/>
      <c r="DE336" s="705"/>
      <c r="DF336" s="705"/>
      <c r="DG336" s="705"/>
      <c r="DH336" s="705"/>
      <c r="DI336" s="706"/>
      <c r="DJ336" s="704"/>
      <c r="DK336" s="705"/>
      <c r="DL336" s="705"/>
      <c r="DM336" s="705"/>
      <c r="DN336" s="705"/>
      <c r="DO336" s="706"/>
      <c r="DP336" s="704"/>
      <c r="DQ336" s="705"/>
      <c r="DR336" s="705"/>
      <c r="DS336" s="705"/>
      <c r="DT336" s="706"/>
      <c r="DV336" s="529"/>
    </row>
    <row r="337" spans="2:126" s="52" customFormat="1" ht="6" customHeight="1" x14ac:dyDescent="0.25">
      <c r="B337" s="740"/>
      <c r="C337" s="741"/>
      <c r="D337" s="742"/>
      <c r="E337" s="749"/>
      <c r="F337" s="750"/>
      <c r="G337" s="750"/>
      <c r="H337" s="750"/>
      <c r="I337" s="750"/>
      <c r="J337" s="750"/>
      <c r="K337" s="750"/>
      <c r="L337" s="750"/>
      <c r="M337" s="750"/>
      <c r="N337" s="750"/>
      <c r="O337" s="750"/>
      <c r="P337" s="750"/>
      <c r="Q337" s="750"/>
      <c r="R337" s="751"/>
      <c r="S337" s="707"/>
      <c r="T337" s="708"/>
      <c r="U337" s="708"/>
      <c r="V337" s="708"/>
      <c r="W337" s="708"/>
      <c r="X337" s="709"/>
      <c r="Y337" s="758"/>
      <c r="Z337" s="759"/>
      <c r="AA337" s="759"/>
      <c r="AB337" s="759"/>
      <c r="AC337" s="759"/>
      <c r="AD337" s="759"/>
      <c r="AE337" s="759"/>
      <c r="AF337" s="760"/>
      <c r="AG337" s="758"/>
      <c r="AH337" s="759"/>
      <c r="AI337" s="759"/>
      <c r="AJ337" s="759"/>
      <c r="AK337" s="759"/>
      <c r="AL337" s="759"/>
      <c r="AM337" s="759"/>
      <c r="AN337" s="760"/>
      <c r="AO337" s="758"/>
      <c r="AP337" s="759"/>
      <c r="AQ337" s="759"/>
      <c r="AR337" s="759"/>
      <c r="AS337" s="759"/>
      <c r="AT337" s="759"/>
      <c r="AU337" s="759"/>
      <c r="AV337" s="760"/>
      <c r="AW337" s="767"/>
      <c r="AX337" s="768"/>
      <c r="AY337" s="768"/>
      <c r="AZ337" s="768"/>
      <c r="BA337" s="768"/>
      <c r="BB337" s="768"/>
      <c r="BC337" s="768"/>
      <c r="BD337" s="769"/>
      <c r="BE337" s="775"/>
      <c r="BF337" s="776"/>
      <c r="BG337" s="776"/>
      <c r="BH337" s="776"/>
      <c r="BI337" s="776"/>
      <c r="BJ337" s="776"/>
      <c r="BK337" s="776"/>
      <c r="BL337" s="776"/>
      <c r="BM337" s="782"/>
      <c r="BN337" s="783"/>
      <c r="BO337" s="783"/>
      <c r="BP337" s="783"/>
      <c r="BQ337" s="783"/>
      <c r="BR337" s="783"/>
      <c r="BS337" s="783"/>
      <c r="BT337" s="784"/>
      <c r="BU337" s="707"/>
      <c r="BV337" s="708"/>
      <c r="BW337" s="708"/>
      <c r="BX337" s="708"/>
      <c r="BY337" s="708"/>
      <c r="BZ337" s="709"/>
      <c r="CA337" s="707"/>
      <c r="CB337" s="708"/>
      <c r="CC337" s="708"/>
      <c r="CD337" s="708"/>
      <c r="CE337" s="709"/>
      <c r="CF337" s="707"/>
      <c r="CG337" s="708"/>
      <c r="CH337" s="708"/>
      <c r="CI337" s="708"/>
      <c r="CJ337" s="709"/>
      <c r="CK337" s="707"/>
      <c r="CL337" s="708"/>
      <c r="CM337" s="708"/>
      <c r="CN337" s="708"/>
      <c r="CO337" s="708"/>
      <c r="CP337" s="709"/>
      <c r="CQ337" s="707"/>
      <c r="CR337" s="708"/>
      <c r="CS337" s="708"/>
      <c r="CT337" s="708"/>
      <c r="CU337" s="708"/>
      <c r="CV337" s="709"/>
      <c r="CW337" s="707"/>
      <c r="CX337" s="708"/>
      <c r="CY337" s="708"/>
      <c r="CZ337" s="708"/>
      <c r="DA337" s="708"/>
      <c r="DB337" s="709"/>
      <c r="DC337" s="707"/>
      <c r="DD337" s="708"/>
      <c r="DE337" s="708"/>
      <c r="DF337" s="708"/>
      <c r="DG337" s="708"/>
      <c r="DH337" s="708"/>
      <c r="DI337" s="709"/>
      <c r="DJ337" s="707"/>
      <c r="DK337" s="708"/>
      <c r="DL337" s="708"/>
      <c r="DM337" s="708"/>
      <c r="DN337" s="708"/>
      <c r="DO337" s="709"/>
      <c r="DP337" s="707"/>
      <c r="DQ337" s="708"/>
      <c r="DR337" s="708"/>
      <c r="DS337" s="708"/>
      <c r="DT337" s="709"/>
      <c r="DV337" s="529"/>
    </row>
    <row r="338" spans="2:126" s="52" customFormat="1" ht="6" customHeight="1" x14ac:dyDescent="0.25">
      <c r="B338" s="743"/>
      <c r="C338" s="744"/>
      <c r="D338" s="745"/>
      <c r="E338" s="752"/>
      <c r="F338" s="753"/>
      <c r="G338" s="753"/>
      <c r="H338" s="753"/>
      <c r="I338" s="753"/>
      <c r="J338" s="753"/>
      <c r="K338" s="753"/>
      <c r="L338" s="753"/>
      <c r="M338" s="753"/>
      <c r="N338" s="753"/>
      <c r="O338" s="753"/>
      <c r="P338" s="753"/>
      <c r="Q338" s="753"/>
      <c r="R338" s="754"/>
      <c r="S338" s="710"/>
      <c r="T338" s="711"/>
      <c r="U338" s="711"/>
      <c r="V338" s="711"/>
      <c r="W338" s="711"/>
      <c r="X338" s="712"/>
      <c r="Y338" s="761"/>
      <c r="Z338" s="762"/>
      <c r="AA338" s="762"/>
      <c r="AB338" s="762"/>
      <c r="AC338" s="762"/>
      <c r="AD338" s="762"/>
      <c r="AE338" s="762"/>
      <c r="AF338" s="763"/>
      <c r="AG338" s="761"/>
      <c r="AH338" s="762"/>
      <c r="AI338" s="762"/>
      <c r="AJ338" s="762"/>
      <c r="AK338" s="762"/>
      <c r="AL338" s="762"/>
      <c r="AM338" s="762"/>
      <c r="AN338" s="763"/>
      <c r="AO338" s="761"/>
      <c r="AP338" s="762"/>
      <c r="AQ338" s="762"/>
      <c r="AR338" s="762"/>
      <c r="AS338" s="762"/>
      <c r="AT338" s="762"/>
      <c r="AU338" s="762"/>
      <c r="AV338" s="763"/>
      <c r="AW338" s="770"/>
      <c r="AX338" s="771"/>
      <c r="AY338" s="771"/>
      <c r="AZ338" s="771"/>
      <c r="BA338" s="771"/>
      <c r="BB338" s="771"/>
      <c r="BC338" s="771"/>
      <c r="BD338" s="772"/>
      <c r="BE338" s="777"/>
      <c r="BF338" s="778"/>
      <c r="BG338" s="778"/>
      <c r="BH338" s="778"/>
      <c r="BI338" s="778"/>
      <c r="BJ338" s="778"/>
      <c r="BK338" s="778"/>
      <c r="BL338" s="778"/>
      <c r="BM338" s="785"/>
      <c r="BN338" s="786"/>
      <c r="BO338" s="786"/>
      <c r="BP338" s="786"/>
      <c r="BQ338" s="786"/>
      <c r="BR338" s="786"/>
      <c r="BS338" s="786"/>
      <c r="BT338" s="787"/>
      <c r="BU338" s="710"/>
      <c r="BV338" s="711"/>
      <c r="BW338" s="711"/>
      <c r="BX338" s="711"/>
      <c r="BY338" s="711"/>
      <c r="BZ338" s="712"/>
      <c r="CA338" s="710"/>
      <c r="CB338" s="711"/>
      <c r="CC338" s="711"/>
      <c r="CD338" s="711"/>
      <c r="CE338" s="712"/>
      <c r="CF338" s="710"/>
      <c r="CG338" s="711"/>
      <c r="CH338" s="711"/>
      <c r="CI338" s="711"/>
      <c r="CJ338" s="712"/>
      <c r="CK338" s="710"/>
      <c r="CL338" s="711"/>
      <c r="CM338" s="711"/>
      <c r="CN338" s="711"/>
      <c r="CO338" s="711"/>
      <c r="CP338" s="712"/>
      <c r="CQ338" s="710"/>
      <c r="CR338" s="711"/>
      <c r="CS338" s="711"/>
      <c r="CT338" s="711"/>
      <c r="CU338" s="711"/>
      <c r="CV338" s="712"/>
      <c r="CW338" s="710"/>
      <c r="CX338" s="711"/>
      <c r="CY338" s="711"/>
      <c r="CZ338" s="711"/>
      <c r="DA338" s="711"/>
      <c r="DB338" s="712"/>
      <c r="DC338" s="710"/>
      <c r="DD338" s="711"/>
      <c r="DE338" s="711"/>
      <c r="DF338" s="711"/>
      <c r="DG338" s="711"/>
      <c r="DH338" s="711"/>
      <c r="DI338" s="712"/>
      <c r="DJ338" s="710"/>
      <c r="DK338" s="711"/>
      <c r="DL338" s="711"/>
      <c r="DM338" s="711"/>
      <c r="DN338" s="711"/>
      <c r="DO338" s="712"/>
      <c r="DP338" s="710"/>
      <c r="DQ338" s="711"/>
      <c r="DR338" s="711"/>
      <c r="DS338" s="711"/>
      <c r="DT338" s="712"/>
      <c r="DV338" s="529"/>
    </row>
    <row r="339" spans="2:126" s="52" customFormat="1" ht="6" customHeight="1" x14ac:dyDescent="0.25">
      <c r="B339" s="737">
        <v>195</v>
      </c>
      <c r="C339" s="738"/>
      <c r="D339" s="739"/>
      <c r="E339" s="746"/>
      <c r="F339" s="747"/>
      <c r="G339" s="747"/>
      <c r="H339" s="747"/>
      <c r="I339" s="747"/>
      <c r="J339" s="747"/>
      <c r="K339" s="747"/>
      <c r="L339" s="747"/>
      <c r="M339" s="747"/>
      <c r="N339" s="747"/>
      <c r="O339" s="747"/>
      <c r="P339" s="747"/>
      <c r="Q339" s="747"/>
      <c r="R339" s="748"/>
      <c r="S339" s="704"/>
      <c r="T339" s="705"/>
      <c r="U339" s="705"/>
      <c r="V339" s="705"/>
      <c r="W339" s="705"/>
      <c r="X339" s="706"/>
      <c r="Y339" s="755"/>
      <c r="Z339" s="756"/>
      <c r="AA339" s="756"/>
      <c r="AB339" s="756"/>
      <c r="AC339" s="756"/>
      <c r="AD339" s="756"/>
      <c r="AE339" s="756"/>
      <c r="AF339" s="757"/>
      <c r="AG339" s="755"/>
      <c r="AH339" s="756"/>
      <c r="AI339" s="756"/>
      <c r="AJ339" s="756"/>
      <c r="AK339" s="756"/>
      <c r="AL339" s="756"/>
      <c r="AM339" s="756"/>
      <c r="AN339" s="757"/>
      <c r="AO339" s="755"/>
      <c r="AP339" s="756"/>
      <c r="AQ339" s="756"/>
      <c r="AR339" s="756"/>
      <c r="AS339" s="756"/>
      <c r="AT339" s="756"/>
      <c r="AU339" s="756"/>
      <c r="AV339" s="757"/>
      <c r="AW339" s="764" t="str">
        <f>IF(AG339="","",AG339+AO339)</f>
        <v/>
      </c>
      <c r="AX339" s="765"/>
      <c r="AY339" s="765"/>
      <c r="AZ339" s="765"/>
      <c r="BA339" s="765"/>
      <c r="BB339" s="765"/>
      <c r="BC339" s="765"/>
      <c r="BD339" s="766"/>
      <c r="BE339" s="773"/>
      <c r="BF339" s="774"/>
      <c r="BG339" s="774"/>
      <c r="BH339" s="774"/>
      <c r="BI339" s="774"/>
      <c r="BJ339" s="774"/>
      <c r="BK339" s="774"/>
      <c r="BL339" s="774"/>
      <c r="BM339" s="779" t="str">
        <f>IF(BE339=0,"",BE339*12)</f>
        <v/>
      </c>
      <c r="BN339" s="780"/>
      <c r="BO339" s="780"/>
      <c r="BP339" s="780"/>
      <c r="BQ339" s="780"/>
      <c r="BR339" s="780"/>
      <c r="BS339" s="780"/>
      <c r="BT339" s="781"/>
      <c r="BU339" s="704"/>
      <c r="BV339" s="705"/>
      <c r="BW339" s="705"/>
      <c r="BX339" s="705"/>
      <c r="BY339" s="705"/>
      <c r="BZ339" s="706"/>
      <c r="CA339" s="704"/>
      <c r="CB339" s="705"/>
      <c r="CC339" s="705"/>
      <c r="CD339" s="705"/>
      <c r="CE339" s="706"/>
      <c r="CF339" s="704"/>
      <c r="CG339" s="705"/>
      <c r="CH339" s="705"/>
      <c r="CI339" s="705"/>
      <c r="CJ339" s="706"/>
      <c r="CK339" s="704"/>
      <c r="CL339" s="705"/>
      <c r="CM339" s="705"/>
      <c r="CN339" s="705"/>
      <c r="CO339" s="705"/>
      <c r="CP339" s="706"/>
      <c r="CQ339" s="704"/>
      <c r="CR339" s="705"/>
      <c r="CS339" s="705"/>
      <c r="CT339" s="705"/>
      <c r="CU339" s="705"/>
      <c r="CV339" s="706"/>
      <c r="CW339" s="704"/>
      <c r="CX339" s="705"/>
      <c r="CY339" s="705"/>
      <c r="CZ339" s="705"/>
      <c r="DA339" s="705"/>
      <c r="DB339" s="706"/>
      <c r="DC339" s="788"/>
      <c r="DD339" s="705"/>
      <c r="DE339" s="705"/>
      <c r="DF339" s="705"/>
      <c r="DG339" s="705"/>
      <c r="DH339" s="705"/>
      <c r="DI339" s="706"/>
      <c r="DJ339" s="704"/>
      <c r="DK339" s="705"/>
      <c r="DL339" s="705"/>
      <c r="DM339" s="705"/>
      <c r="DN339" s="705"/>
      <c r="DO339" s="706"/>
      <c r="DP339" s="704"/>
      <c r="DQ339" s="705"/>
      <c r="DR339" s="705"/>
      <c r="DS339" s="705"/>
      <c r="DT339" s="706"/>
      <c r="DV339" s="529"/>
    </row>
    <row r="340" spans="2:126" s="52" customFormat="1" ht="6" customHeight="1" x14ac:dyDescent="0.25">
      <c r="B340" s="740"/>
      <c r="C340" s="741"/>
      <c r="D340" s="742"/>
      <c r="E340" s="749"/>
      <c r="F340" s="750"/>
      <c r="G340" s="750"/>
      <c r="H340" s="750"/>
      <c r="I340" s="750"/>
      <c r="J340" s="750"/>
      <c r="K340" s="750"/>
      <c r="L340" s="750"/>
      <c r="M340" s="750"/>
      <c r="N340" s="750"/>
      <c r="O340" s="750"/>
      <c r="P340" s="750"/>
      <c r="Q340" s="750"/>
      <c r="R340" s="751"/>
      <c r="S340" s="707"/>
      <c r="T340" s="708"/>
      <c r="U340" s="708"/>
      <c r="V340" s="708"/>
      <c r="W340" s="708"/>
      <c r="X340" s="709"/>
      <c r="Y340" s="758"/>
      <c r="Z340" s="759"/>
      <c r="AA340" s="759"/>
      <c r="AB340" s="759"/>
      <c r="AC340" s="759"/>
      <c r="AD340" s="759"/>
      <c r="AE340" s="759"/>
      <c r="AF340" s="760"/>
      <c r="AG340" s="758"/>
      <c r="AH340" s="759"/>
      <c r="AI340" s="759"/>
      <c r="AJ340" s="759"/>
      <c r="AK340" s="759"/>
      <c r="AL340" s="759"/>
      <c r="AM340" s="759"/>
      <c r="AN340" s="760"/>
      <c r="AO340" s="758"/>
      <c r="AP340" s="759"/>
      <c r="AQ340" s="759"/>
      <c r="AR340" s="759"/>
      <c r="AS340" s="759"/>
      <c r="AT340" s="759"/>
      <c r="AU340" s="759"/>
      <c r="AV340" s="760"/>
      <c r="AW340" s="767"/>
      <c r="AX340" s="768"/>
      <c r="AY340" s="768"/>
      <c r="AZ340" s="768"/>
      <c r="BA340" s="768"/>
      <c r="BB340" s="768"/>
      <c r="BC340" s="768"/>
      <c r="BD340" s="769"/>
      <c r="BE340" s="775"/>
      <c r="BF340" s="776"/>
      <c r="BG340" s="776"/>
      <c r="BH340" s="776"/>
      <c r="BI340" s="776"/>
      <c r="BJ340" s="776"/>
      <c r="BK340" s="776"/>
      <c r="BL340" s="776"/>
      <c r="BM340" s="782"/>
      <c r="BN340" s="783"/>
      <c r="BO340" s="783"/>
      <c r="BP340" s="783"/>
      <c r="BQ340" s="783"/>
      <c r="BR340" s="783"/>
      <c r="BS340" s="783"/>
      <c r="BT340" s="784"/>
      <c r="BU340" s="707"/>
      <c r="BV340" s="708"/>
      <c r="BW340" s="708"/>
      <c r="BX340" s="708"/>
      <c r="BY340" s="708"/>
      <c r="BZ340" s="709"/>
      <c r="CA340" s="707"/>
      <c r="CB340" s="708"/>
      <c r="CC340" s="708"/>
      <c r="CD340" s="708"/>
      <c r="CE340" s="709"/>
      <c r="CF340" s="707"/>
      <c r="CG340" s="708"/>
      <c r="CH340" s="708"/>
      <c r="CI340" s="708"/>
      <c r="CJ340" s="709"/>
      <c r="CK340" s="707"/>
      <c r="CL340" s="708"/>
      <c r="CM340" s="708"/>
      <c r="CN340" s="708"/>
      <c r="CO340" s="708"/>
      <c r="CP340" s="709"/>
      <c r="CQ340" s="707"/>
      <c r="CR340" s="708"/>
      <c r="CS340" s="708"/>
      <c r="CT340" s="708"/>
      <c r="CU340" s="708"/>
      <c r="CV340" s="709"/>
      <c r="CW340" s="707"/>
      <c r="CX340" s="708"/>
      <c r="CY340" s="708"/>
      <c r="CZ340" s="708"/>
      <c r="DA340" s="708"/>
      <c r="DB340" s="709"/>
      <c r="DC340" s="707"/>
      <c r="DD340" s="708"/>
      <c r="DE340" s="708"/>
      <c r="DF340" s="708"/>
      <c r="DG340" s="708"/>
      <c r="DH340" s="708"/>
      <c r="DI340" s="709"/>
      <c r="DJ340" s="707"/>
      <c r="DK340" s="708"/>
      <c r="DL340" s="708"/>
      <c r="DM340" s="708"/>
      <c r="DN340" s="708"/>
      <c r="DO340" s="709"/>
      <c r="DP340" s="707"/>
      <c r="DQ340" s="708"/>
      <c r="DR340" s="708"/>
      <c r="DS340" s="708"/>
      <c r="DT340" s="709"/>
      <c r="DV340" s="529"/>
    </row>
    <row r="341" spans="2:126" s="52" customFormat="1" ht="6" customHeight="1" x14ac:dyDescent="0.25">
      <c r="B341" s="743"/>
      <c r="C341" s="744"/>
      <c r="D341" s="745"/>
      <c r="E341" s="752"/>
      <c r="F341" s="753"/>
      <c r="G341" s="753"/>
      <c r="H341" s="753"/>
      <c r="I341" s="753"/>
      <c r="J341" s="753"/>
      <c r="K341" s="753"/>
      <c r="L341" s="753"/>
      <c r="M341" s="753"/>
      <c r="N341" s="753"/>
      <c r="O341" s="753"/>
      <c r="P341" s="753"/>
      <c r="Q341" s="753"/>
      <c r="R341" s="754"/>
      <c r="S341" s="710"/>
      <c r="T341" s="711"/>
      <c r="U341" s="711"/>
      <c r="V341" s="711"/>
      <c r="W341" s="711"/>
      <c r="X341" s="712"/>
      <c r="Y341" s="761"/>
      <c r="Z341" s="762"/>
      <c r="AA341" s="762"/>
      <c r="AB341" s="762"/>
      <c r="AC341" s="762"/>
      <c r="AD341" s="762"/>
      <c r="AE341" s="762"/>
      <c r="AF341" s="763"/>
      <c r="AG341" s="761"/>
      <c r="AH341" s="762"/>
      <c r="AI341" s="762"/>
      <c r="AJ341" s="762"/>
      <c r="AK341" s="762"/>
      <c r="AL341" s="762"/>
      <c r="AM341" s="762"/>
      <c r="AN341" s="763"/>
      <c r="AO341" s="761"/>
      <c r="AP341" s="762"/>
      <c r="AQ341" s="762"/>
      <c r="AR341" s="762"/>
      <c r="AS341" s="762"/>
      <c r="AT341" s="762"/>
      <c r="AU341" s="762"/>
      <c r="AV341" s="763"/>
      <c r="AW341" s="770"/>
      <c r="AX341" s="771"/>
      <c r="AY341" s="771"/>
      <c r="AZ341" s="771"/>
      <c r="BA341" s="771"/>
      <c r="BB341" s="771"/>
      <c r="BC341" s="771"/>
      <c r="BD341" s="772"/>
      <c r="BE341" s="777"/>
      <c r="BF341" s="778"/>
      <c r="BG341" s="778"/>
      <c r="BH341" s="778"/>
      <c r="BI341" s="778"/>
      <c r="BJ341" s="778"/>
      <c r="BK341" s="778"/>
      <c r="BL341" s="778"/>
      <c r="BM341" s="785"/>
      <c r="BN341" s="786"/>
      <c r="BO341" s="786"/>
      <c r="BP341" s="786"/>
      <c r="BQ341" s="786"/>
      <c r="BR341" s="786"/>
      <c r="BS341" s="786"/>
      <c r="BT341" s="787"/>
      <c r="BU341" s="710"/>
      <c r="BV341" s="711"/>
      <c r="BW341" s="711"/>
      <c r="BX341" s="711"/>
      <c r="BY341" s="711"/>
      <c r="BZ341" s="712"/>
      <c r="CA341" s="710"/>
      <c r="CB341" s="711"/>
      <c r="CC341" s="711"/>
      <c r="CD341" s="711"/>
      <c r="CE341" s="712"/>
      <c r="CF341" s="710"/>
      <c r="CG341" s="711"/>
      <c r="CH341" s="711"/>
      <c r="CI341" s="711"/>
      <c r="CJ341" s="712"/>
      <c r="CK341" s="710"/>
      <c r="CL341" s="711"/>
      <c r="CM341" s="711"/>
      <c r="CN341" s="711"/>
      <c r="CO341" s="711"/>
      <c r="CP341" s="712"/>
      <c r="CQ341" s="710"/>
      <c r="CR341" s="711"/>
      <c r="CS341" s="711"/>
      <c r="CT341" s="711"/>
      <c r="CU341" s="711"/>
      <c r="CV341" s="712"/>
      <c r="CW341" s="710"/>
      <c r="CX341" s="711"/>
      <c r="CY341" s="711"/>
      <c r="CZ341" s="711"/>
      <c r="DA341" s="711"/>
      <c r="DB341" s="712"/>
      <c r="DC341" s="710"/>
      <c r="DD341" s="711"/>
      <c r="DE341" s="711"/>
      <c r="DF341" s="711"/>
      <c r="DG341" s="711"/>
      <c r="DH341" s="711"/>
      <c r="DI341" s="712"/>
      <c r="DJ341" s="710"/>
      <c r="DK341" s="711"/>
      <c r="DL341" s="711"/>
      <c r="DM341" s="711"/>
      <c r="DN341" s="711"/>
      <c r="DO341" s="712"/>
      <c r="DP341" s="710"/>
      <c r="DQ341" s="711"/>
      <c r="DR341" s="711"/>
      <c r="DS341" s="711"/>
      <c r="DT341" s="712"/>
      <c r="DV341" s="529"/>
    </row>
    <row r="342" spans="2:126" s="52" customFormat="1" ht="6" customHeight="1" x14ac:dyDescent="0.25">
      <c r="B342" s="737">
        <v>196</v>
      </c>
      <c r="C342" s="738"/>
      <c r="D342" s="739"/>
      <c r="E342" s="746"/>
      <c r="F342" s="747"/>
      <c r="G342" s="747"/>
      <c r="H342" s="747"/>
      <c r="I342" s="747"/>
      <c r="J342" s="747"/>
      <c r="K342" s="747"/>
      <c r="L342" s="747"/>
      <c r="M342" s="747"/>
      <c r="N342" s="747"/>
      <c r="O342" s="747"/>
      <c r="P342" s="747"/>
      <c r="Q342" s="747"/>
      <c r="R342" s="748"/>
      <c r="S342" s="704"/>
      <c r="T342" s="705"/>
      <c r="U342" s="705"/>
      <c r="V342" s="705"/>
      <c r="W342" s="705"/>
      <c r="X342" s="706"/>
      <c r="Y342" s="755"/>
      <c r="Z342" s="756"/>
      <c r="AA342" s="756"/>
      <c r="AB342" s="756"/>
      <c r="AC342" s="756"/>
      <c r="AD342" s="756"/>
      <c r="AE342" s="756"/>
      <c r="AF342" s="757"/>
      <c r="AG342" s="755"/>
      <c r="AH342" s="756"/>
      <c r="AI342" s="756"/>
      <c r="AJ342" s="756"/>
      <c r="AK342" s="756"/>
      <c r="AL342" s="756"/>
      <c r="AM342" s="756"/>
      <c r="AN342" s="757"/>
      <c r="AO342" s="755"/>
      <c r="AP342" s="756"/>
      <c r="AQ342" s="756"/>
      <c r="AR342" s="756"/>
      <c r="AS342" s="756"/>
      <c r="AT342" s="756"/>
      <c r="AU342" s="756"/>
      <c r="AV342" s="757"/>
      <c r="AW342" s="764" t="str">
        <f>IF(AG342="","",AG342+AO342)</f>
        <v/>
      </c>
      <c r="AX342" s="765"/>
      <c r="AY342" s="765"/>
      <c r="AZ342" s="765"/>
      <c r="BA342" s="765"/>
      <c r="BB342" s="765"/>
      <c r="BC342" s="765"/>
      <c r="BD342" s="766"/>
      <c r="BE342" s="773"/>
      <c r="BF342" s="774"/>
      <c r="BG342" s="774"/>
      <c r="BH342" s="774"/>
      <c r="BI342" s="774"/>
      <c r="BJ342" s="774"/>
      <c r="BK342" s="774"/>
      <c r="BL342" s="774"/>
      <c r="BM342" s="779" t="str">
        <f>IF(BE342=0,"",BE342*12)</f>
        <v/>
      </c>
      <c r="BN342" s="780"/>
      <c r="BO342" s="780"/>
      <c r="BP342" s="780"/>
      <c r="BQ342" s="780"/>
      <c r="BR342" s="780"/>
      <c r="BS342" s="780"/>
      <c r="BT342" s="781"/>
      <c r="BU342" s="704"/>
      <c r="BV342" s="705"/>
      <c r="BW342" s="705"/>
      <c r="BX342" s="705"/>
      <c r="BY342" s="705"/>
      <c r="BZ342" s="706"/>
      <c r="CA342" s="704"/>
      <c r="CB342" s="705"/>
      <c r="CC342" s="705"/>
      <c r="CD342" s="705"/>
      <c r="CE342" s="706"/>
      <c r="CF342" s="704"/>
      <c r="CG342" s="705"/>
      <c r="CH342" s="705"/>
      <c r="CI342" s="705"/>
      <c r="CJ342" s="706"/>
      <c r="CK342" s="704"/>
      <c r="CL342" s="705"/>
      <c r="CM342" s="705"/>
      <c r="CN342" s="705"/>
      <c r="CO342" s="705"/>
      <c r="CP342" s="706"/>
      <c r="CQ342" s="704"/>
      <c r="CR342" s="705"/>
      <c r="CS342" s="705"/>
      <c r="CT342" s="705"/>
      <c r="CU342" s="705"/>
      <c r="CV342" s="706"/>
      <c r="CW342" s="704"/>
      <c r="CX342" s="705"/>
      <c r="CY342" s="705"/>
      <c r="CZ342" s="705"/>
      <c r="DA342" s="705"/>
      <c r="DB342" s="706"/>
      <c r="DC342" s="788"/>
      <c r="DD342" s="705"/>
      <c r="DE342" s="705"/>
      <c r="DF342" s="705"/>
      <c r="DG342" s="705"/>
      <c r="DH342" s="705"/>
      <c r="DI342" s="706"/>
      <c r="DJ342" s="704"/>
      <c r="DK342" s="705"/>
      <c r="DL342" s="705"/>
      <c r="DM342" s="705"/>
      <c r="DN342" s="705"/>
      <c r="DO342" s="706"/>
      <c r="DP342" s="704"/>
      <c r="DQ342" s="705"/>
      <c r="DR342" s="705"/>
      <c r="DS342" s="705"/>
      <c r="DT342" s="706"/>
      <c r="DV342" s="529"/>
    </row>
    <row r="343" spans="2:126" s="52" customFormat="1" ht="6" customHeight="1" x14ac:dyDescent="0.25">
      <c r="B343" s="740"/>
      <c r="C343" s="741"/>
      <c r="D343" s="742"/>
      <c r="E343" s="749"/>
      <c r="F343" s="750"/>
      <c r="G343" s="750"/>
      <c r="H343" s="750"/>
      <c r="I343" s="750"/>
      <c r="J343" s="750"/>
      <c r="K343" s="750"/>
      <c r="L343" s="750"/>
      <c r="M343" s="750"/>
      <c r="N343" s="750"/>
      <c r="O343" s="750"/>
      <c r="P343" s="750"/>
      <c r="Q343" s="750"/>
      <c r="R343" s="751"/>
      <c r="S343" s="707"/>
      <c r="T343" s="708"/>
      <c r="U343" s="708"/>
      <c r="V343" s="708"/>
      <c r="W343" s="708"/>
      <c r="X343" s="709"/>
      <c r="Y343" s="758"/>
      <c r="Z343" s="759"/>
      <c r="AA343" s="759"/>
      <c r="AB343" s="759"/>
      <c r="AC343" s="759"/>
      <c r="AD343" s="759"/>
      <c r="AE343" s="759"/>
      <c r="AF343" s="760"/>
      <c r="AG343" s="758"/>
      <c r="AH343" s="759"/>
      <c r="AI343" s="759"/>
      <c r="AJ343" s="759"/>
      <c r="AK343" s="759"/>
      <c r="AL343" s="759"/>
      <c r="AM343" s="759"/>
      <c r="AN343" s="760"/>
      <c r="AO343" s="758"/>
      <c r="AP343" s="759"/>
      <c r="AQ343" s="759"/>
      <c r="AR343" s="759"/>
      <c r="AS343" s="759"/>
      <c r="AT343" s="759"/>
      <c r="AU343" s="759"/>
      <c r="AV343" s="760"/>
      <c r="AW343" s="767"/>
      <c r="AX343" s="768"/>
      <c r="AY343" s="768"/>
      <c r="AZ343" s="768"/>
      <c r="BA343" s="768"/>
      <c r="BB343" s="768"/>
      <c r="BC343" s="768"/>
      <c r="BD343" s="769"/>
      <c r="BE343" s="775"/>
      <c r="BF343" s="776"/>
      <c r="BG343" s="776"/>
      <c r="BH343" s="776"/>
      <c r="BI343" s="776"/>
      <c r="BJ343" s="776"/>
      <c r="BK343" s="776"/>
      <c r="BL343" s="776"/>
      <c r="BM343" s="782"/>
      <c r="BN343" s="783"/>
      <c r="BO343" s="783"/>
      <c r="BP343" s="783"/>
      <c r="BQ343" s="783"/>
      <c r="BR343" s="783"/>
      <c r="BS343" s="783"/>
      <c r="BT343" s="784"/>
      <c r="BU343" s="707"/>
      <c r="BV343" s="708"/>
      <c r="BW343" s="708"/>
      <c r="BX343" s="708"/>
      <c r="BY343" s="708"/>
      <c r="BZ343" s="709"/>
      <c r="CA343" s="707"/>
      <c r="CB343" s="708"/>
      <c r="CC343" s="708"/>
      <c r="CD343" s="708"/>
      <c r="CE343" s="709"/>
      <c r="CF343" s="707"/>
      <c r="CG343" s="708"/>
      <c r="CH343" s="708"/>
      <c r="CI343" s="708"/>
      <c r="CJ343" s="709"/>
      <c r="CK343" s="707"/>
      <c r="CL343" s="708"/>
      <c r="CM343" s="708"/>
      <c r="CN343" s="708"/>
      <c r="CO343" s="708"/>
      <c r="CP343" s="709"/>
      <c r="CQ343" s="707"/>
      <c r="CR343" s="708"/>
      <c r="CS343" s="708"/>
      <c r="CT343" s="708"/>
      <c r="CU343" s="708"/>
      <c r="CV343" s="709"/>
      <c r="CW343" s="707"/>
      <c r="CX343" s="708"/>
      <c r="CY343" s="708"/>
      <c r="CZ343" s="708"/>
      <c r="DA343" s="708"/>
      <c r="DB343" s="709"/>
      <c r="DC343" s="707"/>
      <c r="DD343" s="708"/>
      <c r="DE343" s="708"/>
      <c r="DF343" s="708"/>
      <c r="DG343" s="708"/>
      <c r="DH343" s="708"/>
      <c r="DI343" s="709"/>
      <c r="DJ343" s="707"/>
      <c r="DK343" s="708"/>
      <c r="DL343" s="708"/>
      <c r="DM343" s="708"/>
      <c r="DN343" s="708"/>
      <c r="DO343" s="709"/>
      <c r="DP343" s="707"/>
      <c r="DQ343" s="708"/>
      <c r="DR343" s="708"/>
      <c r="DS343" s="708"/>
      <c r="DT343" s="709"/>
      <c r="DV343" s="529"/>
    </row>
    <row r="344" spans="2:126" s="52" customFormat="1" ht="6" customHeight="1" x14ac:dyDescent="0.25">
      <c r="B344" s="743"/>
      <c r="C344" s="744"/>
      <c r="D344" s="745"/>
      <c r="E344" s="752"/>
      <c r="F344" s="753"/>
      <c r="G344" s="753"/>
      <c r="H344" s="753"/>
      <c r="I344" s="753"/>
      <c r="J344" s="753"/>
      <c r="K344" s="753"/>
      <c r="L344" s="753"/>
      <c r="M344" s="753"/>
      <c r="N344" s="753"/>
      <c r="O344" s="753"/>
      <c r="P344" s="753"/>
      <c r="Q344" s="753"/>
      <c r="R344" s="754"/>
      <c r="S344" s="710"/>
      <c r="T344" s="711"/>
      <c r="U344" s="711"/>
      <c r="V344" s="711"/>
      <c r="W344" s="711"/>
      <c r="X344" s="712"/>
      <c r="Y344" s="761"/>
      <c r="Z344" s="762"/>
      <c r="AA344" s="762"/>
      <c r="AB344" s="762"/>
      <c r="AC344" s="762"/>
      <c r="AD344" s="762"/>
      <c r="AE344" s="762"/>
      <c r="AF344" s="763"/>
      <c r="AG344" s="761"/>
      <c r="AH344" s="762"/>
      <c r="AI344" s="762"/>
      <c r="AJ344" s="762"/>
      <c r="AK344" s="762"/>
      <c r="AL344" s="762"/>
      <c r="AM344" s="762"/>
      <c r="AN344" s="763"/>
      <c r="AO344" s="761"/>
      <c r="AP344" s="762"/>
      <c r="AQ344" s="762"/>
      <c r="AR344" s="762"/>
      <c r="AS344" s="762"/>
      <c r="AT344" s="762"/>
      <c r="AU344" s="762"/>
      <c r="AV344" s="763"/>
      <c r="AW344" s="770"/>
      <c r="AX344" s="771"/>
      <c r="AY344" s="771"/>
      <c r="AZ344" s="771"/>
      <c r="BA344" s="771"/>
      <c r="BB344" s="771"/>
      <c r="BC344" s="771"/>
      <c r="BD344" s="772"/>
      <c r="BE344" s="777"/>
      <c r="BF344" s="778"/>
      <c r="BG344" s="778"/>
      <c r="BH344" s="778"/>
      <c r="BI344" s="778"/>
      <c r="BJ344" s="778"/>
      <c r="BK344" s="778"/>
      <c r="BL344" s="778"/>
      <c r="BM344" s="785"/>
      <c r="BN344" s="786"/>
      <c r="BO344" s="786"/>
      <c r="BP344" s="786"/>
      <c r="BQ344" s="786"/>
      <c r="BR344" s="786"/>
      <c r="BS344" s="786"/>
      <c r="BT344" s="787"/>
      <c r="BU344" s="710"/>
      <c r="BV344" s="711"/>
      <c r="BW344" s="711"/>
      <c r="BX344" s="711"/>
      <c r="BY344" s="711"/>
      <c r="BZ344" s="712"/>
      <c r="CA344" s="710"/>
      <c r="CB344" s="711"/>
      <c r="CC344" s="711"/>
      <c r="CD344" s="711"/>
      <c r="CE344" s="712"/>
      <c r="CF344" s="710"/>
      <c r="CG344" s="711"/>
      <c r="CH344" s="711"/>
      <c r="CI344" s="711"/>
      <c r="CJ344" s="712"/>
      <c r="CK344" s="710"/>
      <c r="CL344" s="711"/>
      <c r="CM344" s="711"/>
      <c r="CN344" s="711"/>
      <c r="CO344" s="711"/>
      <c r="CP344" s="712"/>
      <c r="CQ344" s="710"/>
      <c r="CR344" s="711"/>
      <c r="CS344" s="711"/>
      <c r="CT344" s="711"/>
      <c r="CU344" s="711"/>
      <c r="CV344" s="712"/>
      <c r="CW344" s="710"/>
      <c r="CX344" s="711"/>
      <c r="CY344" s="711"/>
      <c r="CZ344" s="711"/>
      <c r="DA344" s="711"/>
      <c r="DB344" s="712"/>
      <c r="DC344" s="710"/>
      <c r="DD344" s="711"/>
      <c r="DE344" s="711"/>
      <c r="DF344" s="711"/>
      <c r="DG344" s="711"/>
      <c r="DH344" s="711"/>
      <c r="DI344" s="712"/>
      <c r="DJ344" s="710"/>
      <c r="DK344" s="711"/>
      <c r="DL344" s="711"/>
      <c r="DM344" s="711"/>
      <c r="DN344" s="711"/>
      <c r="DO344" s="712"/>
      <c r="DP344" s="710"/>
      <c r="DQ344" s="711"/>
      <c r="DR344" s="711"/>
      <c r="DS344" s="711"/>
      <c r="DT344" s="712"/>
      <c r="DV344" s="529"/>
    </row>
    <row r="345" spans="2:126" s="52" customFormat="1" ht="6" customHeight="1" x14ac:dyDescent="0.25">
      <c r="B345" s="737">
        <v>197</v>
      </c>
      <c r="C345" s="738"/>
      <c r="D345" s="739"/>
      <c r="E345" s="746"/>
      <c r="F345" s="747"/>
      <c r="G345" s="747"/>
      <c r="H345" s="747"/>
      <c r="I345" s="747"/>
      <c r="J345" s="747"/>
      <c r="K345" s="747"/>
      <c r="L345" s="747"/>
      <c r="M345" s="747"/>
      <c r="N345" s="747"/>
      <c r="O345" s="747"/>
      <c r="P345" s="747"/>
      <c r="Q345" s="747"/>
      <c r="R345" s="748"/>
      <c r="S345" s="704"/>
      <c r="T345" s="705"/>
      <c r="U345" s="705"/>
      <c r="V345" s="705"/>
      <c r="W345" s="705"/>
      <c r="X345" s="706"/>
      <c r="Y345" s="755"/>
      <c r="Z345" s="756"/>
      <c r="AA345" s="756"/>
      <c r="AB345" s="756"/>
      <c r="AC345" s="756"/>
      <c r="AD345" s="756"/>
      <c r="AE345" s="756"/>
      <c r="AF345" s="757"/>
      <c r="AG345" s="755"/>
      <c r="AH345" s="756"/>
      <c r="AI345" s="756"/>
      <c r="AJ345" s="756"/>
      <c r="AK345" s="756"/>
      <c r="AL345" s="756"/>
      <c r="AM345" s="756"/>
      <c r="AN345" s="757"/>
      <c r="AO345" s="755"/>
      <c r="AP345" s="756"/>
      <c r="AQ345" s="756"/>
      <c r="AR345" s="756"/>
      <c r="AS345" s="756"/>
      <c r="AT345" s="756"/>
      <c r="AU345" s="756"/>
      <c r="AV345" s="757"/>
      <c r="AW345" s="764" t="str">
        <f>IF(AG345="","",AG345+AO345)</f>
        <v/>
      </c>
      <c r="AX345" s="765"/>
      <c r="AY345" s="765"/>
      <c r="AZ345" s="765"/>
      <c r="BA345" s="765"/>
      <c r="BB345" s="765"/>
      <c r="BC345" s="765"/>
      <c r="BD345" s="766"/>
      <c r="BE345" s="773"/>
      <c r="BF345" s="774"/>
      <c r="BG345" s="774"/>
      <c r="BH345" s="774"/>
      <c r="BI345" s="774"/>
      <c r="BJ345" s="774"/>
      <c r="BK345" s="774"/>
      <c r="BL345" s="774"/>
      <c r="BM345" s="779" t="str">
        <f>IF(BE345=0,"",BE345*12)</f>
        <v/>
      </c>
      <c r="BN345" s="780"/>
      <c r="BO345" s="780"/>
      <c r="BP345" s="780"/>
      <c r="BQ345" s="780"/>
      <c r="BR345" s="780"/>
      <c r="BS345" s="780"/>
      <c r="BT345" s="781"/>
      <c r="BU345" s="704"/>
      <c r="BV345" s="705"/>
      <c r="BW345" s="705"/>
      <c r="BX345" s="705"/>
      <c r="BY345" s="705"/>
      <c r="BZ345" s="706"/>
      <c r="CA345" s="704"/>
      <c r="CB345" s="705"/>
      <c r="CC345" s="705"/>
      <c r="CD345" s="705"/>
      <c r="CE345" s="706"/>
      <c r="CF345" s="704"/>
      <c r="CG345" s="705"/>
      <c r="CH345" s="705"/>
      <c r="CI345" s="705"/>
      <c r="CJ345" s="706"/>
      <c r="CK345" s="704"/>
      <c r="CL345" s="705"/>
      <c r="CM345" s="705"/>
      <c r="CN345" s="705"/>
      <c r="CO345" s="705"/>
      <c r="CP345" s="706"/>
      <c r="CQ345" s="704"/>
      <c r="CR345" s="705"/>
      <c r="CS345" s="705"/>
      <c r="CT345" s="705"/>
      <c r="CU345" s="705"/>
      <c r="CV345" s="706"/>
      <c r="CW345" s="704"/>
      <c r="CX345" s="705"/>
      <c r="CY345" s="705"/>
      <c r="CZ345" s="705"/>
      <c r="DA345" s="705"/>
      <c r="DB345" s="706"/>
      <c r="DC345" s="788"/>
      <c r="DD345" s="705"/>
      <c r="DE345" s="705"/>
      <c r="DF345" s="705"/>
      <c r="DG345" s="705"/>
      <c r="DH345" s="705"/>
      <c r="DI345" s="706"/>
      <c r="DJ345" s="704"/>
      <c r="DK345" s="705"/>
      <c r="DL345" s="705"/>
      <c r="DM345" s="705"/>
      <c r="DN345" s="705"/>
      <c r="DO345" s="706"/>
      <c r="DP345" s="704"/>
      <c r="DQ345" s="705"/>
      <c r="DR345" s="705"/>
      <c r="DS345" s="705"/>
      <c r="DT345" s="706"/>
      <c r="DV345" s="529"/>
    </row>
    <row r="346" spans="2:126" s="52" customFormat="1" ht="6" customHeight="1" x14ac:dyDescent="0.25">
      <c r="B346" s="740"/>
      <c r="C346" s="741"/>
      <c r="D346" s="742"/>
      <c r="E346" s="749"/>
      <c r="F346" s="750"/>
      <c r="G346" s="750"/>
      <c r="H346" s="750"/>
      <c r="I346" s="750"/>
      <c r="J346" s="750"/>
      <c r="K346" s="750"/>
      <c r="L346" s="750"/>
      <c r="M346" s="750"/>
      <c r="N346" s="750"/>
      <c r="O346" s="750"/>
      <c r="P346" s="750"/>
      <c r="Q346" s="750"/>
      <c r="R346" s="751"/>
      <c r="S346" s="707"/>
      <c r="T346" s="708"/>
      <c r="U346" s="708"/>
      <c r="V346" s="708"/>
      <c r="W346" s="708"/>
      <c r="X346" s="709"/>
      <c r="Y346" s="758"/>
      <c r="Z346" s="759"/>
      <c r="AA346" s="759"/>
      <c r="AB346" s="759"/>
      <c r="AC346" s="759"/>
      <c r="AD346" s="759"/>
      <c r="AE346" s="759"/>
      <c r="AF346" s="760"/>
      <c r="AG346" s="758"/>
      <c r="AH346" s="759"/>
      <c r="AI346" s="759"/>
      <c r="AJ346" s="759"/>
      <c r="AK346" s="759"/>
      <c r="AL346" s="759"/>
      <c r="AM346" s="759"/>
      <c r="AN346" s="760"/>
      <c r="AO346" s="758"/>
      <c r="AP346" s="759"/>
      <c r="AQ346" s="759"/>
      <c r="AR346" s="759"/>
      <c r="AS346" s="759"/>
      <c r="AT346" s="759"/>
      <c r="AU346" s="759"/>
      <c r="AV346" s="760"/>
      <c r="AW346" s="767"/>
      <c r="AX346" s="768"/>
      <c r="AY346" s="768"/>
      <c r="AZ346" s="768"/>
      <c r="BA346" s="768"/>
      <c r="BB346" s="768"/>
      <c r="BC346" s="768"/>
      <c r="BD346" s="769"/>
      <c r="BE346" s="775"/>
      <c r="BF346" s="776"/>
      <c r="BG346" s="776"/>
      <c r="BH346" s="776"/>
      <c r="BI346" s="776"/>
      <c r="BJ346" s="776"/>
      <c r="BK346" s="776"/>
      <c r="BL346" s="776"/>
      <c r="BM346" s="782"/>
      <c r="BN346" s="783"/>
      <c r="BO346" s="783"/>
      <c r="BP346" s="783"/>
      <c r="BQ346" s="783"/>
      <c r="BR346" s="783"/>
      <c r="BS346" s="783"/>
      <c r="BT346" s="784"/>
      <c r="BU346" s="707"/>
      <c r="BV346" s="708"/>
      <c r="BW346" s="708"/>
      <c r="BX346" s="708"/>
      <c r="BY346" s="708"/>
      <c r="BZ346" s="709"/>
      <c r="CA346" s="707"/>
      <c r="CB346" s="708"/>
      <c r="CC346" s="708"/>
      <c r="CD346" s="708"/>
      <c r="CE346" s="709"/>
      <c r="CF346" s="707"/>
      <c r="CG346" s="708"/>
      <c r="CH346" s="708"/>
      <c r="CI346" s="708"/>
      <c r="CJ346" s="709"/>
      <c r="CK346" s="707"/>
      <c r="CL346" s="708"/>
      <c r="CM346" s="708"/>
      <c r="CN346" s="708"/>
      <c r="CO346" s="708"/>
      <c r="CP346" s="709"/>
      <c r="CQ346" s="707"/>
      <c r="CR346" s="708"/>
      <c r="CS346" s="708"/>
      <c r="CT346" s="708"/>
      <c r="CU346" s="708"/>
      <c r="CV346" s="709"/>
      <c r="CW346" s="707"/>
      <c r="CX346" s="708"/>
      <c r="CY346" s="708"/>
      <c r="CZ346" s="708"/>
      <c r="DA346" s="708"/>
      <c r="DB346" s="709"/>
      <c r="DC346" s="707"/>
      <c r="DD346" s="708"/>
      <c r="DE346" s="708"/>
      <c r="DF346" s="708"/>
      <c r="DG346" s="708"/>
      <c r="DH346" s="708"/>
      <c r="DI346" s="709"/>
      <c r="DJ346" s="707"/>
      <c r="DK346" s="708"/>
      <c r="DL346" s="708"/>
      <c r="DM346" s="708"/>
      <c r="DN346" s="708"/>
      <c r="DO346" s="709"/>
      <c r="DP346" s="707"/>
      <c r="DQ346" s="708"/>
      <c r="DR346" s="708"/>
      <c r="DS346" s="708"/>
      <c r="DT346" s="709"/>
      <c r="DV346" s="529"/>
    </row>
    <row r="347" spans="2:126" s="52" customFormat="1" ht="6" customHeight="1" x14ac:dyDescent="0.25">
      <c r="B347" s="743"/>
      <c r="C347" s="744"/>
      <c r="D347" s="745"/>
      <c r="E347" s="752"/>
      <c r="F347" s="753"/>
      <c r="G347" s="753"/>
      <c r="H347" s="753"/>
      <c r="I347" s="753"/>
      <c r="J347" s="753"/>
      <c r="K347" s="753"/>
      <c r="L347" s="753"/>
      <c r="M347" s="753"/>
      <c r="N347" s="753"/>
      <c r="O347" s="753"/>
      <c r="P347" s="753"/>
      <c r="Q347" s="753"/>
      <c r="R347" s="754"/>
      <c r="S347" s="710"/>
      <c r="T347" s="711"/>
      <c r="U347" s="711"/>
      <c r="V347" s="711"/>
      <c r="W347" s="711"/>
      <c r="X347" s="712"/>
      <c r="Y347" s="761"/>
      <c r="Z347" s="762"/>
      <c r="AA347" s="762"/>
      <c r="AB347" s="762"/>
      <c r="AC347" s="762"/>
      <c r="AD347" s="762"/>
      <c r="AE347" s="762"/>
      <c r="AF347" s="763"/>
      <c r="AG347" s="761"/>
      <c r="AH347" s="762"/>
      <c r="AI347" s="762"/>
      <c r="AJ347" s="762"/>
      <c r="AK347" s="762"/>
      <c r="AL347" s="762"/>
      <c r="AM347" s="762"/>
      <c r="AN347" s="763"/>
      <c r="AO347" s="761"/>
      <c r="AP347" s="762"/>
      <c r="AQ347" s="762"/>
      <c r="AR347" s="762"/>
      <c r="AS347" s="762"/>
      <c r="AT347" s="762"/>
      <c r="AU347" s="762"/>
      <c r="AV347" s="763"/>
      <c r="AW347" s="770"/>
      <c r="AX347" s="771"/>
      <c r="AY347" s="771"/>
      <c r="AZ347" s="771"/>
      <c r="BA347" s="771"/>
      <c r="BB347" s="771"/>
      <c r="BC347" s="771"/>
      <c r="BD347" s="772"/>
      <c r="BE347" s="777"/>
      <c r="BF347" s="778"/>
      <c r="BG347" s="778"/>
      <c r="BH347" s="778"/>
      <c r="BI347" s="778"/>
      <c r="BJ347" s="778"/>
      <c r="BK347" s="778"/>
      <c r="BL347" s="778"/>
      <c r="BM347" s="785"/>
      <c r="BN347" s="786"/>
      <c r="BO347" s="786"/>
      <c r="BP347" s="786"/>
      <c r="BQ347" s="786"/>
      <c r="BR347" s="786"/>
      <c r="BS347" s="786"/>
      <c r="BT347" s="787"/>
      <c r="BU347" s="710"/>
      <c r="BV347" s="711"/>
      <c r="BW347" s="711"/>
      <c r="BX347" s="711"/>
      <c r="BY347" s="711"/>
      <c r="BZ347" s="712"/>
      <c r="CA347" s="710"/>
      <c r="CB347" s="711"/>
      <c r="CC347" s="711"/>
      <c r="CD347" s="711"/>
      <c r="CE347" s="712"/>
      <c r="CF347" s="710"/>
      <c r="CG347" s="711"/>
      <c r="CH347" s="711"/>
      <c r="CI347" s="711"/>
      <c r="CJ347" s="712"/>
      <c r="CK347" s="710"/>
      <c r="CL347" s="711"/>
      <c r="CM347" s="711"/>
      <c r="CN347" s="711"/>
      <c r="CO347" s="711"/>
      <c r="CP347" s="712"/>
      <c r="CQ347" s="710"/>
      <c r="CR347" s="711"/>
      <c r="CS347" s="711"/>
      <c r="CT347" s="711"/>
      <c r="CU347" s="711"/>
      <c r="CV347" s="712"/>
      <c r="CW347" s="710"/>
      <c r="CX347" s="711"/>
      <c r="CY347" s="711"/>
      <c r="CZ347" s="711"/>
      <c r="DA347" s="711"/>
      <c r="DB347" s="712"/>
      <c r="DC347" s="710"/>
      <c r="DD347" s="711"/>
      <c r="DE347" s="711"/>
      <c r="DF347" s="711"/>
      <c r="DG347" s="711"/>
      <c r="DH347" s="711"/>
      <c r="DI347" s="712"/>
      <c r="DJ347" s="710"/>
      <c r="DK347" s="711"/>
      <c r="DL347" s="711"/>
      <c r="DM347" s="711"/>
      <c r="DN347" s="711"/>
      <c r="DO347" s="712"/>
      <c r="DP347" s="710"/>
      <c r="DQ347" s="711"/>
      <c r="DR347" s="711"/>
      <c r="DS347" s="711"/>
      <c r="DT347" s="712"/>
      <c r="DV347" s="529"/>
    </row>
    <row r="348" spans="2:126" s="52" customFormat="1" ht="6" customHeight="1" x14ac:dyDescent="0.25">
      <c r="B348" s="737">
        <v>198</v>
      </c>
      <c r="C348" s="738"/>
      <c r="D348" s="739"/>
      <c r="E348" s="746"/>
      <c r="F348" s="747"/>
      <c r="G348" s="747"/>
      <c r="H348" s="747"/>
      <c r="I348" s="747"/>
      <c r="J348" s="747"/>
      <c r="K348" s="747"/>
      <c r="L348" s="747"/>
      <c r="M348" s="747"/>
      <c r="N348" s="747"/>
      <c r="O348" s="747"/>
      <c r="P348" s="747"/>
      <c r="Q348" s="747"/>
      <c r="R348" s="748"/>
      <c r="S348" s="704"/>
      <c r="T348" s="705"/>
      <c r="U348" s="705"/>
      <c r="V348" s="705"/>
      <c r="W348" s="705"/>
      <c r="X348" s="706"/>
      <c r="Y348" s="755"/>
      <c r="Z348" s="756"/>
      <c r="AA348" s="756"/>
      <c r="AB348" s="756"/>
      <c r="AC348" s="756"/>
      <c r="AD348" s="756"/>
      <c r="AE348" s="756"/>
      <c r="AF348" s="757"/>
      <c r="AG348" s="755"/>
      <c r="AH348" s="756"/>
      <c r="AI348" s="756"/>
      <c r="AJ348" s="756"/>
      <c r="AK348" s="756"/>
      <c r="AL348" s="756"/>
      <c r="AM348" s="756"/>
      <c r="AN348" s="757"/>
      <c r="AO348" s="755"/>
      <c r="AP348" s="756"/>
      <c r="AQ348" s="756"/>
      <c r="AR348" s="756"/>
      <c r="AS348" s="756"/>
      <c r="AT348" s="756"/>
      <c r="AU348" s="756"/>
      <c r="AV348" s="757"/>
      <c r="AW348" s="764" t="str">
        <f>IF(AG348="","",AG348+AO348)</f>
        <v/>
      </c>
      <c r="AX348" s="765"/>
      <c r="AY348" s="765"/>
      <c r="AZ348" s="765"/>
      <c r="BA348" s="765"/>
      <c r="BB348" s="765"/>
      <c r="BC348" s="765"/>
      <c r="BD348" s="766"/>
      <c r="BE348" s="773"/>
      <c r="BF348" s="774"/>
      <c r="BG348" s="774"/>
      <c r="BH348" s="774"/>
      <c r="BI348" s="774"/>
      <c r="BJ348" s="774"/>
      <c r="BK348" s="774"/>
      <c r="BL348" s="774"/>
      <c r="BM348" s="779" t="str">
        <f>IF(BE348=0,"",BE348*12)</f>
        <v/>
      </c>
      <c r="BN348" s="780"/>
      <c r="BO348" s="780"/>
      <c r="BP348" s="780"/>
      <c r="BQ348" s="780"/>
      <c r="BR348" s="780"/>
      <c r="BS348" s="780"/>
      <c r="BT348" s="781"/>
      <c r="BU348" s="704"/>
      <c r="BV348" s="705"/>
      <c r="BW348" s="705"/>
      <c r="BX348" s="705"/>
      <c r="BY348" s="705"/>
      <c r="BZ348" s="706"/>
      <c r="CA348" s="704"/>
      <c r="CB348" s="705"/>
      <c r="CC348" s="705"/>
      <c r="CD348" s="705"/>
      <c r="CE348" s="706"/>
      <c r="CF348" s="704"/>
      <c r="CG348" s="705"/>
      <c r="CH348" s="705"/>
      <c r="CI348" s="705"/>
      <c r="CJ348" s="706"/>
      <c r="CK348" s="704"/>
      <c r="CL348" s="705"/>
      <c r="CM348" s="705"/>
      <c r="CN348" s="705"/>
      <c r="CO348" s="705"/>
      <c r="CP348" s="706"/>
      <c r="CQ348" s="704"/>
      <c r="CR348" s="705"/>
      <c r="CS348" s="705"/>
      <c r="CT348" s="705"/>
      <c r="CU348" s="705"/>
      <c r="CV348" s="706"/>
      <c r="CW348" s="704"/>
      <c r="CX348" s="705"/>
      <c r="CY348" s="705"/>
      <c r="CZ348" s="705"/>
      <c r="DA348" s="705"/>
      <c r="DB348" s="706"/>
      <c r="DC348" s="788"/>
      <c r="DD348" s="705"/>
      <c r="DE348" s="705"/>
      <c r="DF348" s="705"/>
      <c r="DG348" s="705"/>
      <c r="DH348" s="705"/>
      <c r="DI348" s="706"/>
      <c r="DJ348" s="704"/>
      <c r="DK348" s="705"/>
      <c r="DL348" s="705"/>
      <c r="DM348" s="705"/>
      <c r="DN348" s="705"/>
      <c r="DO348" s="706"/>
      <c r="DP348" s="704"/>
      <c r="DQ348" s="705"/>
      <c r="DR348" s="705"/>
      <c r="DS348" s="705"/>
      <c r="DT348" s="706"/>
      <c r="DV348" s="529"/>
    </row>
    <row r="349" spans="2:126" s="52" customFormat="1" ht="6" customHeight="1" x14ac:dyDescent="0.25">
      <c r="B349" s="740"/>
      <c r="C349" s="741"/>
      <c r="D349" s="742"/>
      <c r="E349" s="749"/>
      <c r="F349" s="750"/>
      <c r="G349" s="750"/>
      <c r="H349" s="750"/>
      <c r="I349" s="750"/>
      <c r="J349" s="750"/>
      <c r="K349" s="750"/>
      <c r="L349" s="750"/>
      <c r="M349" s="750"/>
      <c r="N349" s="750"/>
      <c r="O349" s="750"/>
      <c r="P349" s="750"/>
      <c r="Q349" s="750"/>
      <c r="R349" s="751"/>
      <c r="S349" s="707"/>
      <c r="T349" s="708"/>
      <c r="U349" s="708"/>
      <c r="V349" s="708"/>
      <c r="W349" s="708"/>
      <c r="X349" s="709"/>
      <c r="Y349" s="758"/>
      <c r="Z349" s="759"/>
      <c r="AA349" s="759"/>
      <c r="AB349" s="759"/>
      <c r="AC349" s="759"/>
      <c r="AD349" s="759"/>
      <c r="AE349" s="759"/>
      <c r="AF349" s="760"/>
      <c r="AG349" s="758"/>
      <c r="AH349" s="759"/>
      <c r="AI349" s="759"/>
      <c r="AJ349" s="759"/>
      <c r="AK349" s="759"/>
      <c r="AL349" s="759"/>
      <c r="AM349" s="759"/>
      <c r="AN349" s="760"/>
      <c r="AO349" s="758"/>
      <c r="AP349" s="759"/>
      <c r="AQ349" s="759"/>
      <c r="AR349" s="759"/>
      <c r="AS349" s="759"/>
      <c r="AT349" s="759"/>
      <c r="AU349" s="759"/>
      <c r="AV349" s="760"/>
      <c r="AW349" s="767"/>
      <c r="AX349" s="768"/>
      <c r="AY349" s="768"/>
      <c r="AZ349" s="768"/>
      <c r="BA349" s="768"/>
      <c r="BB349" s="768"/>
      <c r="BC349" s="768"/>
      <c r="BD349" s="769"/>
      <c r="BE349" s="775"/>
      <c r="BF349" s="776"/>
      <c r="BG349" s="776"/>
      <c r="BH349" s="776"/>
      <c r="BI349" s="776"/>
      <c r="BJ349" s="776"/>
      <c r="BK349" s="776"/>
      <c r="BL349" s="776"/>
      <c r="BM349" s="782"/>
      <c r="BN349" s="783"/>
      <c r="BO349" s="783"/>
      <c r="BP349" s="783"/>
      <c r="BQ349" s="783"/>
      <c r="BR349" s="783"/>
      <c r="BS349" s="783"/>
      <c r="BT349" s="784"/>
      <c r="BU349" s="707"/>
      <c r="BV349" s="708"/>
      <c r="BW349" s="708"/>
      <c r="BX349" s="708"/>
      <c r="BY349" s="708"/>
      <c r="BZ349" s="709"/>
      <c r="CA349" s="707"/>
      <c r="CB349" s="708"/>
      <c r="CC349" s="708"/>
      <c r="CD349" s="708"/>
      <c r="CE349" s="709"/>
      <c r="CF349" s="707"/>
      <c r="CG349" s="708"/>
      <c r="CH349" s="708"/>
      <c r="CI349" s="708"/>
      <c r="CJ349" s="709"/>
      <c r="CK349" s="707"/>
      <c r="CL349" s="708"/>
      <c r="CM349" s="708"/>
      <c r="CN349" s="708"/>
      <c r="CO349" s="708"/>
      <c r="CP349" s="709"/>
      <c r="CQ349" s="707"/>
      <c r="CR349" s="708"/>
      <c r="CS349" s="708"/>
      <c r="CT349" s="708"/>
      <c r="CU349" s="708"/>
      <c r="CV349" s="709"/>
      <c r="CW349" s="707"/>
      <c r="CX349" s="708"/>
      <c r="CY349" s="708"/>
      <c r="CZ349" s="708"/>
      <c r="DA349" s="708"/>
      <c r="DB349" s="709"/>
      <c r="DC349" s="707"/>
      <c r="DD349" s="708"/>
      <c r="DE349" s="708"/>
      <c r="DF349" s="708"/>
      <c r="DG349" s="708"/>
      <c r="DH349" s="708"/>
      <c r="DI349" s="709"/>
      <c r="DJ349" s="707"/>
      <c r="DK349" s="708"/>
      <c r="DL349" s="708"/>
      <c r="DM349" s="708"/>
      <c r="DN349" s="708"/>
      <c r="DO349" s="709"/>
      <c r="DP349" s="707"/>
      <c r="DQ349" s="708"/>
      <c r="DR349" s="708"/>
      <c r="DS349" s="708"/>
      <c r="DT349" s="709"/>
      <c r="DV349" s="529"/>
    </row>
    <row r="350" spans="2:126" s="52" customFormat="1" ht="6" customHeight="1" x14ac:dyDescent="0.25">
      <c r="B350" s="743"/>
      <c r="C350" s="744"/>
      <c r="D350" s="745"/>
      <c r="E350" s="752"/>
      <c r="F350" s="753"/>
      <c r="G350" s="753"/>
      <c r="H350" s="753"/>
      <c r="I350" s="753"/>
      <c r="J350" s="753"/>
      <c r="K350" s="753"/>
      <c r="L350" s="753"/>
      <c r="M350" s="753"/>
      <c r="N350" s="753"/>
      <c r="O350" s="753"/>
      <c r="P350" s="753"/>
      <c r="Q350" s="753"/>
      <c r="R350" s="754"/>
      <c r="S350" s="710"/>
      <c r="T350" s="711"/>
      <c r="U350" s="711"/>
      <c r="V350" s="711"/>
      <c r="W350" s="711"/>
      <c r="X350" s="712"/>
      <c r="Y350" s="761"/>
      <c r="Z350" s="762"/>
      <c r="AA350" s="762"/>
      <c r="AB350" s="762"/>
      <c r="AC350" s="762"/>
      <c r="AD350" s="762"/>
      <c r="AE350" s="762"/>
      <c r="AF350" s="763"/>
      <c r="AG350" s="761"/>
      <c r="AH350" s="762"/>
      <c r="AI350" s="762"/>
      <c r="AJ350" s="762"/>
      <c r="AK350" s="762"/>
      <c r="AL350" s="762"/>
      <c r="AM350" s="762"/>
      <c r="AN350" s="763"/>
      <c r="AO350" s="761"/>
      <c r="AP350" s="762"/>
      <c r="AQ350" s="762"/>
      <c r="AR350" s="762"/>
      <c r="AS350" s="762"/>
      <c r="AT350" s="762"/>
      <c r="AU350" s="762"/>
      <c r="AV350" s="763"/>
      <c r="AW350" s="770"/>
      <c r="AX350" s="771"/>
      <c r="AY350" s="771"/>
      <c r="AZ350" s="771"/>
      <c r="BA350" s="771"/>
      <c r="BB350" s="771"/>
      <c r="BC350" s="771"/>
      <c r="BD350" s="772"/>
      <c r="BE350" s="777"/>
      <c r="BF350" s="778"/>
      <c r="BG350" s="778"/>
      <c r="BH350" s="778"/>
      <c r="BI350" s="778"/>
      <c r="BJ350" s="778"/>
      <c r="BK350" s="778"/>
      <c r="BL350" s="778"/>
      <c r="BM350" s="785"/>
      <c r="BN350" s="786"/>
      <c r="BO350" s="786"/>
      <c r="BP350" s="786"/>
      <c r="BQ350" s="786"/>
      <c r="BR350" s="786"/>
      <c r="BS350" s="786"/>
      <c r="BT350" s="787"/>
      <c r="BU350" s="710"/>
      <c r="BV350" s="711"/>
      <c r="BW350" s="711"/>
      <c r="BX350" s="711"/>
      <c r="BY350" s="711"/>
      <c r="BZ350" s="712"/>
      <c r="CA350" s="710"/>
      <c r="CB350" s="711"/>
      <c r="CC350" s="711"/>
      <c r="CD350" s="711"/>
      <c r="CE350" s="712"/>
      <c r="CF350" s="710"/>
      <c r="CG350" s="711"/>
      <c r="CH350" s="711"/>
      <c r="CI350" s="711"/>
      <c r="CJ350" s="712"/>
      <c r="CK350" s="710"/>
      <c r="CL350" s="711"/>
      <c r="CM350" s="711"/>
      <c r="CN350" s="711"/>
      <c r="CO350" s="711"/>
      <c r="CP350" s="712"/>
      <c r="CQ350" s="710"/>
      <c r="CR350" s="711"/>
      <c r="CS350" s="711"/>
      <c r="CT350" s="711"/>
      <c r="CU350" s="711"/>
      <c r="CV350" s="712"/>
      <c r="CW350" s="710"/>
      <c r="CX350" s="711"/>
      <c r="CY350" s="711"/>
      <c r="CZ350" s="711"/>
      <c r="DA350" s="711"/>
      <c r="DB350" s="712"/>
      <c r="DC350" s="710"/>
      <c r="DD350" s="711"/>
      <c r="DE350" s="711"/>
      <c r="DF350" s="711"/>
      <c r="DG350" s="711"/>
      <c r="DH350" s="711"/>
      <c r="DI350" s="712"/>
      <c r="DJ350" s="710"/>
      <c r="DK350" s="711"/>
      <c r="DL350" s="711"/>
      <c r="DM350" s="711"/>
      <c r="DN350" s="711"/>
      <c r="DO350" s="712"/>
      <c r="DP350" s="710"/>
      <c r="DQ350" s="711"/>
      <c r="DR350" s="711"/>
      <c r="DS350" s="711"/>
      <c r="DT350" s="712"/>
      <c r="DV350" s="529"/>
    </row>
    <row r="351" spans="2:126" s="52" customFormat="1" ht="6" customHeight="1" x14ac:dyDescent="0.25">
      <c r="B351" s="737">
        <v>199</v>
      </c>
      <c r="C351" s="738"/>
      <c r="D351" s="739"/>
      <c r="E351" s="746"/>
      <c r="F351" s="747"/>
      <c r="G351" s="747"/>
      <c r="H351" s="747"/>
      <c r="I351" s="747"/>
      <c r="J351" s="747"/>
      <c r="K351" s="747"/>
      <c r="L351" s="747"/>
      <c r="M351" s="747"/>
      <c r="N351" s="747"/>
      <c r="O351" s="747"/>
      <c r="P351" s="747"/>
      <c r="Q351" s="747"/>
      <c r="R351" s="748"/>
      <c r="S351" s="704"/>
      <c r="T351" s="705"/>
      <c r="U351" s="705"/>
      <c r="V351" s="705"/>
      <c r="W351" s="705"/>
      <c r="X351" s="706"/>
      <c r="Y351" s="755"/>
      <c r="Z351" s="756"/>
      <c r="AA351" s="756"/>
      <c r="AB351" s="756"/>
      <c r="AC351" s="756"/>
      <c r="AD351" s="756"/>
      <c r="AE351" s="756"/>
      <c r="AF351" s="757"/>
      <c r="AG351" s="755"/>
      <c r="AH351" s="756"/>
      <c r="AI351" s="756"/>
      <c r="AJ351" s="756"/>
      <c r="AK351" s="756"/>
      <c r="AL351" s="756"/>
      <c r="AM351" s="756"/>
      <c r="AN351" s="757"/>
      <c r="AO351" s="755"/>
      <c r="AP351" s="756"/>
      <c r="AQ351" s="756"/>
      <c r="AR351" s="756"/>
      <c r="AS351" s="756"/>
      <c r="AT351" s="756"/>
      <c r="AU351" s="756"/>
      <c r="AV351" s="757"/>
      <c r="AW351" s="764" t="str">
        <f>IF(AG351="","",AG351+AO351)</f>
        <v/>
      </c>
      <c r="AX351" s="765"/>
      <c r="AY351" s="765"/>
      <c r="AZ351" s="765"/>
      <c r="BA351" s="765"/>
      <c r="BB351" s="765"/>
      <c r="BC351" s="765"/>
      <c r="BD351" s="766"/>
      <c r="BE351" s="773"/>
      <c r="BF351" s="774"/>
      <c r="BG351" s="774"/>
      <c r="BH351" s="774"/>
      <c r="BI351" s="774"/>
      <c r="BJ351" s="774"/>
      <c r="BK351" s="774"/>
      <c r="BL351" s="774"/>
      <c r="BM351" s="779" t="str">
        <f>IF(BE351=0,"",BE351*12)</f>
        <v/>
      </c>
      <c r="BN351" s="780"/>
      <c r="BO351" s="780"/>
      <c r="BP351" s="780"/>
      <c r="BQ351" s="780"/>
      <c r="BR351" s="780"/>
      <c r="BS351" s="780"/>
      <c r="BT351" s="781"/>
      <c r="BU351" s="704"/>
      <c r="BV351" s="705"/>
      <c r="BW351" s="705"/>
      <c r="BX351" s="705"/>
      <c r="BY351" s="705"/>
      <c r="BZ351" s="706"/>
      <c r="CA351" s="704"/>
      <c r="CB351" s="705"/>
      <c r="CC351" s="705"/>
      <c r="CD351" s="705"/>
      <c r="CE351" s="706"/>
      <c r="CF351" s="704"/>
      <c r="CG351" s="705"/>
      <c r="CH351" s="705"/>
      <c r="CI351" s="705"/>
      <c r="CJ351" s="706"/>
      <c r="CK351" s="704"/>
      <c r="CL351" s="705"/>
      <c r="CM351" s="705"/>
      <c r="CN351" s="705"/>
      <c r="CO351" s="705"/>
      <c r="CP351" s="706"/>
      <c r="CQ351" s="704"/>
      <c r="CR351" s="705"/>
      <c r="CS351" s="705"/>
      <c r="CT351" s="705"/>
      <c r="CU351" s="705"/>
      <c r="CV351" s="706"/>
      <c r="CW351" s="704"/>
      <c r="CX351" s="705"/>
      <c r="CY351" s="705"/>
      <c r="CZ351" s="705"/>
      <c r="DA351" s="705"/>
      <c r="DB351" s="706"/>
      <c r="DC351" s="788"/>
      <c r="DD351" s="705"/>
      <c r="DE351" s="705"/>
      <c r="DF351" s="705"/>
      <c r="DG351" s="705"/>
      <c r="DH351" s="705"/>
      <c r="DI351" s="706"/>
      <c r="DJ351" s="704"/>
      <c r="DK351" s="705"/>
      <c r="DL351" s="705"/>
      <c r="DM351" s="705"/>
      <c r="DN351" s="705"/>
      <c r="DO351" s="706"/>
      <c r="DP351" s="704"/>
      <c r="DQ351" s="705"/>
      <c r="DR351" s="705"/>
      <c r="DS351" s="705"/>
      <c r="DT351" s="706"/>
      <c r="DV351" s="529"/>
    </row>
    <row r="352" spans="2:126" s="52" customFormat="1" ht="6" customHeight="1" x14ac:dyDescent="0.25">
      <c r="B352" s="740"/>
      <c r="C352" s="741"/>
      <c r="D352" s="742"/>
      <c r="E352" s="749"/>
      <c r="F352" s="750"/>
      <c r="G352" s="750"/>
      <c r="H352" s="750"/>
      <c r="I352" s="750"/>
      <c r="J352" s="750"/>
      <c r="K352" s="750"/>
      <c r="L352" s="750"/>
      <c r="M352" s="750"/>
      <c r="N352" s="750"/>
      <c r="O352" s="750"/>
      <c r="P352" s="750"/>
      <c r="Q352" s="750"/>
      <c r="R352" s="751"/>
      <c r="S352" s="707"/>
      <c r="T352" s="708"/>
      <c r="U352" s="708"/>
      <c r="V352" s="708"/>
      <c r="W352" s="708"/>
      <c r="X352" s="709"/>
      <c r="Y352" s="758"/>
      <c r="Z352" s="759"/>
      <c r="AA352" s="759"/>
      <c r="AB352" s="759"/>
      <c r="AC352" s="759"/>
      <c r="AD352" s="759"/>
      <c r="AE352" s="759"/>
      <c r="AF352" s="760"/>
      <c r="AG352" s="758"/>
      <c r="AH352" s="759"/>
      <c r="AI352" s="759"/>
      <c r="AJ352" s="759"/>
      <c r="AK352" s="759"/>
      <c r="AL352" s="759"/>
      <c r="AM352" s="759"/>
      <c r="AN352" s="760"/>
      <c r="AO352" s="758"/>
      <c r="AP352" s="759"/>
      <c r="AQ352" s="759"/>
      <c r="AR352" s="759"/>
      <c r="AS352" s="759"/>
      <c r="AT352" s="759"/>
      <c r="AU352" s="759"/>
      <c r="AV352" s="760"/>
      <c r="AW352" s="767"/>
      <c r="AX352" s="768"/>
      <c r="AY352" s="768"/>
      <c r="AZ352" s="768"/>
      <c r="BA352" s="768"/>
      <c r="BB352" s="768"/>
      <c r="BC352" s="768"/>
      <c r="BD352" s="769"/>
      <c r="BE352" s="775"/>
      <c r="BF352" s="776"/>
      <c r="BG352" s="776"/>
      <c r="BH352" s="776"/>
      <c r="BI352" s="776"/>
      <c r="BJ352" s="776"/>
      <c r="BK352" s="776"/>
      <c r="BL352" s="776"/>
      <c r="BM352" s="782"/>
      <c r="BN352" s="783"/>
      <c r="BO352" s="783"/>
      <c r="BP352" s="783"/>
      <c r="BQ352" s="783"/>
      <c r="BR352" s="783"/>
      <c r="BS352" s="783"/>
      <c r="BT352" s="784"/>
      <c r="BU352" s="707"/>
      <c r="BV352" s="708"/>
      <c r="BW352" s="708"/>
      <c r="BX352" s="708"/>
      <c r="BY352" s="708"/>
      <c r="BZ352" s="709"/>
      <c r="CA352" s="707"/>
      <c r="CB352" s="708"/>
      <c r="CC352" s="708"/>
      <c r="CD352" s="708"/>
      <c r="CE352" s="709"/>
      <c r="CF352" s="707"/>
      <c r="CG352" s="708"/>
      <c r="CH352" s="708"/>
      <c r="CI352" s="708"/>
      <c r="CJ352" s="709"/>
      <c r="CK352" s="707"/>
      <c r="CL352" s="708"/>
      <c r="CM352" s="708"/>
      <c r="CN352" s="708"/>
      <c r="CO352" s="708"/>
      <c r="CP352" s="709"/>
      <c r="CQ352" s="707"/>
      <c r="CR352" s="708"/>
      <c r="CS352" s="708"/>
      <c r="CT352" s="708"/>
      <c r="CU352" s="708"/>
      <c r="CV352" s="709"/>
      <c r="CW352" s="707"/>
      <c r="CX352" s="708"/>
      <c r="CY352" s="708"/>
      <c r="CZ352" s="708"/>
      <c r="DA352" s="708"/>
      <c r="DB352" s="709"/>
      <c r="DC352" s="707"/>
      <c r="DD352" s="708"/>
      <c r="DE352" s="708"/>
      <c r="DF352" s="708"/>
      <c r="DG352" s="708"/>
      <c r="DH352" s="708"/>
      <c r="DI352" s="709"/>
      <c r="DJ352" s="707"/>
      <c r="DK352" s="708"/>
      <c r="DL352" s="708"/>
      <c r="DM352" s="708"/>
      <c r="DN352" s="708"/>
      <c r="DO352" s="709"/>
      <c r="DP352" s="707"/>
      <c r="DQ352" s="708"/>
      <c r="DR352" s="708"/>
      <c r="DS352" s="708"/>
      <c r="DT352" s="709"/>
      <c r="DV352" s="529"/>
    </row>
    <row r="353" spans="2:126" s="52" customFormat="1" ht="6" customHeight="1" x14ac:dyDescent="0.25">
      <c r="B353" s="743"/>
      <c r="C353" s="744"/>
      <c r="D353" s="745"/>
      <c r="E353" s="752"/>
      <c r="F353" s="753"/>
      <c r="G353" s="753"/>
      <c r="H353" s="753"/>
      <c r="I353" s="753"/>
      <c r="J353" s="753"/>
      <c r="K353" s="753"/>
      <c r="L353" s="753"/>
      <c r="M353" s="753"/>
      <c r="N353" s="753"/>
      <c r="O353" s="753"/>
      <c r="P353" s="753"/>
      <c r="Q353" s="753"/>
      <c r="R353" s="754"/>
      <c r="S353" s="710"/>
      <c r="T353" s="711"/>
      <c r="U353" s="711"/>
      <c r="V353" s="711"/>
      <c r="W353" s="711"/>
      <c r="X353" s="712"/>
      <c r="Y353" s="761"/>
      <c r="Z353" s="762"/>
      <c r="AA353" s="762"/>
      <c r="AB353" s="762"/>
      <c r="AC353" s="762"/>
      <c r="AD353" s="762"/>
      <c r="AE353" s="762"/>
      <c r="AF353" s="763"/>
      <c r="AG353" s="761"/>
      <c r="AH353" s="762"/>
      <c r="AI353" s="762"/>
      <c r="AJ353" s="762"/>
      <c r="AK353" s="762"/>
      <c r="AL353" s="762"/>
      <c r="AM353" s="762"/>
      <c r="AN353" s="763"/>
      <c r="AO353" s="761"/>
      <c r="AP353" s="762"/>
      <c r="AQ353" s="762"/>
      <c r="AR353" s="762"/>
      <c r="AS353" s="762"/>
      <c r="AT353" s="762"/>
      <c r="AU353" s="762"/>
      <c r="AV353" s="763"/>
      <c r="AW353" s="770"/>
      <c r="AX353" s="771"/>
      <c r="AY353" s="771"/>
      <c r="AZ353" s="771"/>
      <c r="BA353" s="771"/>
      <c r="BB353" s="771"/>
      <c r="BC353" s="771"/>
      <c r="BD353" s="772"/>
      <c r="BE353" s="777"/>
      <c r="BF353" s="778"/>
      <c r="BG353" s="778"/>
      <c r="BH353" s="778"/>
      <c r="BI353" s="778"/>
      <c r="BJ353" s="778"/>
      <c r="BK353" s="778"/>
      <c r="BL353" s="778"/>
      <c r="BM353" s="785"/>
      <c r="BN353" s="786"/>
      <c r="BO353" s="786"/>
      <c r="BP353" s="786"/>
      <c r="BQ353" s="786"/>
      <c r="BR353" s="786"/>
      <c r="BS353" s="786"/>
      <c r="BT353" s="787"/>
      <c r="BU353" s="710"/>
      <c r="BV353" s="711"/>
      <c r="BW353" s="711"/>
      <c r="BX353" s="711"/>
      <c r="BY353" s="711"/>
      <c r="BZ353" s="712"/>
      <c r="CA353" s="710"/>
      <c r="CB353" s="711"/>
      <c r="CC353" s="711"/>
      <c r="CD353" s="711"/>
      <c r="CE353" s="712"/>
      <c r="CF353" s="710"/>
      <c r="CG353" s="711"/>
      <c r="CH353" s="711"/>
      <c r="CI353" s="711"/>
      <c r="CJ353" s="712"/>
      <c r="CK353" s="710"/>
      <c r="CL353" s="711"/>
      <c r="CM353" s="711"/>
      <c r="CN353" s="711"/>
      <c r="CO353" s="711"/>
      <c r="CP353" s="712"/>
      <c r="CQ353" s="710"/>
      <c r="CR353" s="711"/>
      <c r="CS353" s="711"/>
      <c r="CT353" s="711"/>
      <c r="CU353" s="711"/>
      <c r="CV353" s="712"/>
      <c r="CW353" s="710"/>
      <c r="CX353" s="711"/>
      <c r="CY353" s="711"/>
      <c r="CZ353" s="711"/>
      <c r="DA353" s="711"/>
      <c r="DB353" s="712"/>
      <c r="DC353" s="710"/>
      <c r="DD353" s="711"/>
      <c r="DE353" s="711"/>
      <c r="DF353" s="711"/>
      <c r="DG353" s="711"/>
      <c r="DH353" s="711"/>
      <c r="DI353" s="712"/>
      <c r="DJ353" s="710"/>
      <c r="DK353" s="711"/>
      <c r="DL353" s="711"/>
      <c r="DM353" s="711"/>
      <c r="DN353" s="711"/>
      <c r="DO353" s="712"/>
      <c r="DP353" s="710"/>
      <c r="DQ353" s="711"/>
      <c r="DR353" s="711"/>
      <c r="DS353" s="711"/>
      <c r="DT353" s="712"/>
      <c r="DV353" s="529"/>
    </row>
    <row r="354" spans="2:126" s="52" customFormat="1" ht="6" customHeight="1" x14ac:dyDescent="0.25">
      <c r="B354" s="737">
        <v>200</v>
      </c>
      <c r="C354" s="738"/>
      <c r="D354" s="739"/>
      <c r="E354" s="746"/>
      <c r="F354" s="747"/>
      <c r="G354" s="747"/>
      <c r="H354" s="747"/>
      <c r="I354" s="747"/>
      <c r="J354" s="747"/>
      <c r="K354" s="747"/>
      <c r="L354" s="747"/>
      <c r="M354" s="747"/>
      <c r="N354" s="747"/>
      <c r="O354" s="747"/>
      <c r="P354" s="747"/>
      <c r="Q354" s="747"/>
      <c r="R354" s="748"/>
      <c r="S354" s="704"/>
      <c r="T354" s="705"/>
      <c r="U354" s="705"/>
      <c r="V354" s="705"/>
      <c r="W354" s="705"/>
      <c r="X354" s="706"/>
      <c r="Y354" s="755"/>
      <c r="Z354" s="756"/>
      <c r="AA354" s="756"/>
      <c r="AB354" s="756"/>
      <c r="AC354" s="756"/>
      <c r="AD354" s="756"/>
      <c r="AE354" s="756"/>
      <c r="AF354" s="757"/>
      <c r="AG354" s="755"/>
      <c r="AH354" s="756"/>
      <c r="AI354" s="756"/>
      <c r="AJ354" s="756"/>
      <c r="AK354" s="756"/>
      <c r="AL354" s="756"/>
      <c r="AM354" s="756"/>
      <c r="AN354" s="757"/>
      <c r="AO354" s="755"/>
      <c r="AP354" s="756"/>
      <c r="AQ354" s="756"/>
      <c r="AR354" s="756"/>
      <c r="AS354" s="756"/>
      <c r="AT354" s="756"/>
      <c r="AU354" s="756"/>
      <c r="AV354" s="757"/>
      <c r="AW354" s="764" t="str">
        <f>IF(AG354="","",AG354+AO354)</f>
        <v/>
      </c>
      <c r="AX354" s="765"/>
      <c r="AY354" s="765"/>
      <c r="AZ354" s="765"/>
      <c r="BA354" s="765"/>
      <c r="BB354" s="765"/>
      <c r="BC354" s="765"/>
      <c r="BD354" s="766"/>
      <c r="BE354" s="773"/>
      <c r="BF354" s="774"/>
      <c r="BG354" s="774"/>
      <c r="BH354" s="774"/>
      <c r="BI354" s="774"/>
      <c r="BJ354" s="774"/>
      <c r="BK354" s="774"/>
      <c r="BL354" s="774"/>
      <c r="BM354" s="779" t="str">
        <f>IF(BE354=0,"",BE354*12)</f>
        <v/>
      </c>
      <c r="BN354" s="780"/>
      <c r="BO354" s="780"/>
      <c r="BP354" s="780"/>
      <c r="BQ354" s="780"/>
      <c r="BR354" s="780"/>
      <c r="BS354" s="780"/>
      <c r="BT354" s="781"/>
      <c r="BU354" s="704"/>
      <c r="BV354" s="705"/>
      <c r="BW354" s="705"/>
      <c r="BX354" s="705"/>
      <c r="BY354" s="705"/>
      <c r="BZ354" s="706"/>
      <c r="CA354" s="704"/>
      <c r="CB354" s="705"/>
      <c r="CC354" s="705"/>
      <c r="CD354" s="705"/>
      <c r="CE354" s="706"/>
      <c r="CF354" s="704"/>
      <c r="CG354" s="705"/>
      <c r="CH354" s="705"/>
      <c r="CI354" s="705"/>
      <c r="CJ354" s="706"/>
      <c r="CK354" s="704"/>
      <c r="CL354" s="705"/>
      <c r="CM354" s="705"/>
      <c r="CN354" s="705"/>
      <c r="CO354" s="705"/>
      <c r="CP354" s="706"/>
      <c r="CQ354" s="704"/>
      <c r="CR354" s="705"/>
      <c r="CS354" s="705"/>
      <c r="CT354" s="705"/>
      <c r="CU354" s="705"/>
      <c r="CV354" s="706"/>
      <c r="CW354" s="704"/>
      <c r="CX354" s="705"/>
      <c r="CY354" s="705"/>
      <c r="CZ354" s="705"/>
      <c r="DA354" s="705"/>
      <c r="DB354" s="706"/>
      <c r="DC354" s="788"/>
      <c r="DD354" s="705"/>
      <c r="DE354" s="705"/>
      <c r="DF354" s="705"/>
      <c r="DG354" s="705"/>
      <c r="DH354" s="705"/>
      <c r="DI354" s="706"/>
      <c r="DJ354" s="704"/>
      <c r="DK354" s="705"/>
      <c r="DL354" s="705"/>
      <c r="DM354" s="705"/>
      <c r="DN354" s="705"/>
      <c r="DO354" s="706"/>
      <c r="DP354" s="704"/>
      <c r="DQ354" s="705"/>
      <c r="DR354" s="705"/>
      <c r="DS354" s="705"/>
      <c r="DT354" s="706"/>
      <c r="DV354" s="529"/>
    </row>
    <row r="355" spans="2:126" s="52" customFormat="1" ht="6" customHeight="1" x14ac:dyDescent="0.25">
      <c r="B355" s="740"/>
      <c r="C355" s="741"/>
      <c r="D355" s="742"/>
      <c r="E355" s="749"/>
      <c r="F355" s="750"/>
      <c r="G355" s="750"/>
      <c r="H355" s="750"/>
      <c r="I355" s="750"/>
      <c r="J355" s="750"/>
      <c r="K355" s="750"/>
      <c r="L355" s="750"/>
      <c r="M355" s="750"/>
      <c r="N355" s="750"/>
      <c r="O355" s="750"/>
      <c r="P355" s="750"/>
      <c r="Q355" s="750"/>
      <c r="R355" s="751"/>
      <c r="S355" s="707"/>
      <c r="T355" s="708"/>
      <c r="U355" s="708"/>
      <c r="V355" s="708"/>
      <c r="W355" s="708"/>
      <c r="X355" s="709"/>
      <c r="Y355" s="758"/>
      <c r="Z355" s="759"/>
      <c r="AA355" s="759"/>
      <c r="AB355" s="759"/>
      <c r="AC355" s="759"/>
      <c r="AD355" s="759"/>
      <c r="AE355" s="759"/>
      <c r="AF355" s="760"/>
      <c r="AG355" s="758"/>
      <c r="AH355" s="759"/>
      <c r="AI355" s="759"/>
      <c r="AJ355" s="759"/>
      <c r="AK355" s="759"/>
      <c r="AL355" s="759"/>
      <c r="AM355" s="759"/>
      <c r="AN355" s="760"/>
      <c r="AO355" s="758"/>
      <c r="AP355" s="759"/>
      <c r="AQ355" s="759"/>
      <c r="AR355" s="759"/>
      <c r="AS355" s="759"/>
      <c r="AT355" s="759"/>
      <c r="AU355" s="759"/>
      <c r="AV355" s="760"/>
      <c r="AW355" s="767"/>
      <c r="AX355" s="768"/>
      <c r="AY355" s="768"/>
      <c r="AZ355" s="768"/>
      <c r="BA355" s="768"/>
      <c r="BB355" s="768"/>
      <c r="BC355" s="768"/>
      <c r="BD355" s="769"/>
      <c r="BE355" s="775"/>
      <c r="BF355" s="776"/>
      <c r="BG355" s="776"/>
      <c r="BH355" s="776"/>
      <c r="BI355" s="776"/>
      <c r="BJ355" s="776"/>
      <c r="BK355" s="776"/>
      <c r="BL355" s="776"/>
      <c r="BM355" s="782"/>
      <c r="BN355" s="783"/>
      <c r="BO355" s="783"/>
      <c r="BP355" s="783"/>
      <c r="BQ355" s="783"/>
      <c r="BR355" s="783"/>
      <c r="BS355" s="783"/>
      <c r="BT355" s="784"/>
      <c r="BU355" s="707"/>
      <c r="BV355" s="708"/>
      <c r="BW355" s="708"/>
      <c r="BX355" s="708"/>
      <c r="BY355" s="708"/>
      <c r="BZ355" s="709"/>
      <c r="CA355" s="707"/>
      <c r="CB355" s="708"/>
      <c r="CC355" s="708"/>
      <c r="CD355" s="708"/>
      <c r="CE355" s="709"/>
      <c r="CF355" s="707"/>
      <c r="CG355" s="708"/>
      <c r="CH355" s="708"/>
      <c r="CI355" s="708"/>
      <c r="CJ355" s="709"/>
      <c r="CK355" s="707"/>
      <c r="CL355" s="708"/>
      <c r="CM355" s="708"/>
      <c r="CN355" s="708"/>
      <c r="CO355" s="708"/>
      <c r="CP355" s="709"/>
      <c r="CQ355" s="707"/>
      <c r="CR355" s="708"/>
      <c r="CS355" s="708"/>
      <c r="CT355" s="708"/>
      <c r="CU355" s="708"/>
      <c r="CV355" s="709"/>
      <c r="CW355" s="707"/>
      <c r="CX355" s="708"/>
      <c r="CY355" s="708"/>
      <c r="CZ355" s="708"/>
      <c r="DA355" s="708"/>
      <c r="DB355" s="709"/>
      <c r="DC355" s="707"/>
      <c r="DD355" s="708"/>
      <c r="DE355" s="708"/>
      <c r="DF355" s="708"/>
      <c r="DG355" s="708"/>
      <c r="DH355" s="708"/>
      <c r="DI355" s="709"/>
      <c r="DJ355" s="707"/>
      <c r="DK355" s="708"/>
      <c r="DL355" s="708"/>
      <c r="DM355" s="708"/>
      <c r="DN355" s="708"/>
      <c r="DO355" s="709"/>
      <c r="DP355" s="707"/>
      <c r="DQ355" s="708"/>
      <c r="DR355" s="708"/>
      <c r="DS355" s="708"/>
      <c r="DT355" s="709"/>
      <c r="DV355" s="529"/>
    </row>
    <row r="356" spans="2:126" s="52" customFormat="1" ht="6" customHeight="1" x14ac:dyDescent="0.25">
      <c r="B356" s="743"/>
      <c r="C356" s="744"/>
      <c r="D356" s="745"/>
      <c r="E356" s="752"/>
      <c r="F356" s="753"/>
      <c r="G356" s="753"/>
      <c r="H356" s="753"/>
      <c r="I356" s="753"/>
      <c r="J356" s="753"/>
      <c r="K356" s="753"/>
      <c r="L356" s="753"/>
      <c r="M356" s="753"/>
      <c r="N356" s="753"/>
      <c r="O356" s="753"/>
      <c r="P356" s="753"/>
      <c r="Q356" s="753"/>
      <c r="R356" s="754"/>
      <c r="S356" s="710"/>
      <c r="T356" s="711"/>
      <c r="U356" s="711"/>
      <c r="V356" s="711"/>
      <c r="W356" s="711"/>
      <c r="X356" s="712"/>
      <c r="Y356" s="761"/>
      <c r="Z356" s="762"/>
      <c r="AA356" s="762"/>
      <c r="AB356" s="762"/>
      <c r="AC356" s="762"/>
      <c r="AD356" s="762"/>
      <c r="AE356" s="762"/>
      <c r="AF356" s="763"/>
      <c r="AG356" s="761"/>
      <c r="AH356" s="762"/>
      <c r="AI356" s="762"/>
      <c r="AJ356" s="762"/>
      <c r="AK356" s="762"/>
      <c r="AL356" s="762"/>
      <c r="AM356" s="762"/>
      <c r="AN356" s="763"/>
      <c r="AO356" s="761"/>
      <c r="AP356" s="762"/>
      <c r="AQ356" s="762"/>
      <c r="AR356" s="762"/>
      <c r="AS356" s="762"/>
      <c r="AT356" s="762"/>
      <c r="AU356" s="762"/>
      <c r="AV356" s="763"/>
      <c r="AW356" s="770"/>
      <c r="AX356" s="771"/>
      <c r="AY356" s="771"/>
      <c r="AZ356" s="771"/>
      <c r="BA356" s="771"/>
      <c r="BB356" s="771"/>
      <c r="BC356" s="771"/>
      <c r="BD356" s="772"/>
      <c r="BE356" s="777"/>
      <c r="BF356" s="778"/>
      <c r="BG356" s="778"/>
      <c r="BH356" s="778"/>
      <c r="BI356" s="778"/>
      <c r="BJ356" s="778"/>
      <c r="BK356" s="778"/>
      <c r="BL356" s="778"/>
      <c r="BM356" s="785"/>
      <c r="BN356" s="786"/>
      <c r="BO356" s="786"/>
      <c r="BP356" s="786"/>
      <c r="BQ356" s="786"/>
      <c r="BR356" s="786"/>
      <c r="BS356" s="786"/>
      <c r="BT356" s="787"/>
      <c r="BU356" s="710"/>
      <c r="BV356" s="711"/>
      <c r="BW356" s="711"/>
      <c r="BX356" s="711"/>
      <c r="BY356" s="711"/>
      <c r="BZ356" s="712"/>
      <c r="CA356" s="710"/>
      <c r="CB356" s="711"/>
      <c r="CC356" s="711"/>
      <c r="CD356" s="711"/>
      <c r="CE356" s="712"/>
      <c r="CF356" s="710"/>
      <c r="CG356" s="711"/>
      <c r="CH356" s="711"/>
      <c r="CI356" s="711"/>
      <c r="CJ356" s="712"/>
      <c r="CK356" s="710"/>
      <c r="CL356" s="711"/>
      <c r="CM356" s="711"/>
      <c r="CN356" s="711"/>
      <c r="CO356" s="711"/>
      <c r="CP356" s="712"/>
      <c r="CQ356" s="710"/>
      <c r="CR356" s="711"/>
      <c r="CS356" s="711"/>
      <c r="CT356" s="711"/>
      <c r="CU356" s="711"/>
      <c r="CV356" s="712"/>
      <c r="CW356" s="710"/>
      <c r="CX356" s="711"/>
      <c r="CY356" s="711"/>
      <c r="CZ356" s="711"/>
      <c r="DA356" s="711"/>
      <c r="DB356" s="712"/>
      <c r="DC356" s="710"/>
      <c r="DD356" s="711"/>
      <c r="DE356" s="711"/>
      <c r="DF356" s="711"/>
      <c r="DG356" s="711"/>
      <c r="DH356" s="711"/>
      <c r="DI356" s="712"/>
      <c r="DJ356" s="710"/>
      <c r="DK356" s="711"/>
      <c r="DL356" s="711"/>
      <c r="DM356" s="711"/>
      <c r="DN356" s="711"/>
      <c r="DO356" s="712"/>
      <c r="DP356" s="710"/>
      <c r="DQ356" s="711"/>
      <c r="DR356" s="711"/>
      <c r="DS356" s="711"/>
      <c r="DT356" s="712"/>
      <c r="DV356" s="529"/>
    </row>
    <row r="357" spans="2:126" s="52" customFormat="1" ht="6" customHeight="1" x14ac:dyDescent="0.25">
      <c r="B357" s="737">
        <v>201</v>
      </c>
      <c r="C357" s="738"/>
      <c r="D357" s="739"/>
      <c r="E357" s="746"/>
      <c r="F357" s="747"/>
      <c r="G357" s="747"/>
      <c r="H357" s="747"/>
      <c r="I357" s="747"/>
      <c r="J357" s="747"/>
      <c r="K357" s="747"/>
      <c r="L357" s="747"/>
      <c r="M357" s="747"/>
      <c r="N357" s="747"/>
      <c r="O357" s="747"/>
      <c r="P357" s="747"/>
      <c r="Q357" s="747"/>
      <c r="R357" s="748"/>
      <c r="S357" s="704"/>
      <c r="T357" s="705"/>
      <c r="U357" s="705"/>
      <c r="V357" s="705"/>
      <c r="W357" s="705"/>
      <c r="X357" s="706"/>
      <c r="Y357" s="755"/>
      <c r="Z357" s="756"/>
      <c r="AA357" s="756"/>
      <c r="AB357" s="756"/>
      <c r="AC357" s="756"/>
      <c r="AD357" s="756"/>
      <c r="AE357" s="756"/>
      <c r="AF357" s="757"/>
      <c r="AG357" s="755"/>
      <c r="AH357" s="756"/>
      <c r="AI357" s="756"/>
      <c r="AJ357" s="756"/>
      <c r="AK357" s="756"/>
      <c r="AL357" s="756"/>
      <c r="AM357" s="756"/>
      <c r="AN357" s="757"/>
      <c r="AO357" s="755"/>
      <c r="AP357" s="756"/>
      <c r="AQ357" s="756"/>
      <c r="AR357" s="756"/>
      <c r="AS357" s="756"/>
      <c r="AT357" s="756"/>
      <c r="AU357" s="756"/>
      <c r="AV357" s="757"/>
      <c r="AW357" s="764" t="str">
        <f>IF(AG357="","",AG357+AO357)</f>
        <v/>
      </c>
      <c r="AX357" s="765"/>
      <c r="AY357" s="765"/>
      <c r="AZ357" s="765"/>
      <c r="BA357" s="765"/>
      <c r="BB357" s="765"/>
      <c r="BC357" s="765"/>
      <c r="BD357" s="766"/>
      <c r="BE357" s="773"/>
      <c r="BF357" s="774"/>
      <c r="BG357" s="774"/>
      <c r="BH357" s="774"/>
      <c r="BI357" s="774"/>
      <c r="BJ357" s="774"/>
      <c r="BK357" s="774"/>
      <c r="BL357" s="774"/>
      <c r="BM357" s="779" t="str">
        <f>IF(BE357=0,"",BE357*12)</f>
        <v/>
      </c>
      <c r="BN357" s="780"/>
      <c r="BO357" s="780"/>
      <c r="BP357" s="780"/>
      <c r="BQ357" s="780"/>
      <c r="BR357" s="780"/>
      <c r="BS357" s="780"/>
      <c r="BT357" s="781"/>
      <c r="BU357" s="704"/>
      <c r="BV357" s="705"/>
      <c r="BW357" s="705"/>
      <c r="BX357" s="705"/>
      <c r="BY357" s="705"/>
      <c r="BZ357" s="706"/>
      <c r="CA357" s="704"/>
      <c r="CB357" s="705"/>
      <c r="CC357" s="705"/>
      <c r="CD357" s="705"/>
      <c r="CE357" s="706"/>
      <c r="CF357" s="704"/>
      <c r="CG357" s="705"/>
      <c r="CH357" s="705"/>
      <c r="CI357" s="705"/>
      <c r="CJ357" s="706"/>
      <c r="CK357" s="704"/>
      <c r="CL357" s="705"/>
      <c r="CM357" s="705"/>
      <c r="CN357" s="705"/>
      <c r="CO357" s="705"/>
      <c r="CP357" s="706"/>
      <c r="CQ357" s="704"/>
      <c r="CR357" s="705"/>
      <c r="CS357" s="705"/>
      <c r="CT357" s="705"/>
      <c r="CU357" s="705"/>
      <c r="CV357" s="706"/>
      <c r="CW357" s="704"/>
      <c r="CX357" s="705"/>
      <c r="CY357" s="705"/>
      <c r="CZ357" s="705"/>
      <c r="DA357" s="705"/>
      <c r="DB357" s="706"/>
      <c r="DC357" s="788"/>
      <c r="DD357" s="705"/>
      <c r="DE357" s="705"/>
      <c r="DF357" s="705"/>
      <c r="DG357" s="705"/>
      <c r="DH357" s="705"/>
      <c r="DI357" s="706"/>
      <c r="DJ357" s="704"/>
      <c r="DK357" s="705"/>
      <c r="DL357" s="705"/>
      <c r="DM357" s="705"/>
      <c r="DN357" s="705"/>
      <c r="DO357" s="706"/>
      <c r="DP357" s="704"/>
      <c r="DQ357" s="705"/>
      <c r="DR357" s="705"/>
      <c r="DS357" s="705"/>
      <c r="DT357" s="706"/>
      <c r="DV357" s="529"/>
    </row>
    <row r="358" spans="2:126" s="52" customFormat="1" ht="6" customHeight="1" x14ac:dyDescent="0.25">
      <c r="B358" s="740"/>
      <c r="C358" s="741"/>
      <c r="D358" s="742"/>
      <c r="E358" s="749"/>
      <c r="F358" s="750"/>
      <c r="G358" s="750"/>
      <c r="H358" s="750"/>
      <c r="I358" s="750"/>
      <c r="J358" s="750"/>
      <c r="K358" s="750"/>
      <c r="L358" s="750"/>
      <c r="M358" s="750"/>
      <c r="N358" s="750"/>
      <c r="O358" s="750"/>
      <c r="P358" s="750"/>
      <c r="Q358" s="750"/>
      <c r="R358" s="751"/>
      <c r="S358" s="707"/>
      <c r="T358" s="708"/>
      <c r="U358" s="708"/>
      <c r="V358" s="708"/>
      <c r="W358" s="708"/>
      <c r="X358" s="709"/>
      <c r="Y358" s="758"/>
      <c r="Z358" s="759"/>
      <c r="AA358" s="759"/>
      <c r="AB358" s="759"/>
      <c r="AC358" s="759"/>
      <c r="AD358" s="759"/>
      <c r="AE358" s="759"/>
      <c r="AF358" s="760"/>
      <c r="AG358" s="758"/>
      <c r="AH358" s="759"/>
      <c r="AI358" s="759"/>
      <c r="AJ358" s="759"/>
      <c r="AK358" s="759"/>
      <c r="AL358" s="759"/>
      <c r="AM358" s="759"/>
      <c r="AN358" s="760"/>
      <c r="AO358" s="758"/>
      <c r="AP358" s="759"/>
      <c r="AQ358" s="759"/>
      <c r="AR358" s="759"/>
      <c r="AS358" s="759"/>
      <c r="AT358" s="759"/>
      <c r="AU358" s="759"/>
      <c r="AV358" s="760"/>
      <c r="AW358" s="767"/>
      <c r="AX358" s="768"/>
      <c r="AY358" s="768"/>
      <c r="AZ358" s="768"/>
      <c r="BA358" s="768"/>
      <c r="BB358" s="768"/>
      <c r="BC358" s="768"/>
      <c r="BD358" s="769"/>
      <c r="BE358" s="775"/>
      <c r="BF358" s="776"/>
      <c r="BG358" s="776"/>
      <c r="BH358" s="776"/>
      <c r="BI358" s="776"/>
      <c r="BJ358" s="776"/>
      <c r="BK358" s="776"/>
      <c r="BL358" s="776"/>
      <c r="BM358" s="782"/>
      <c r="BN358" s="783"/>
      <c r="BO358" s="783"/>
      <c r="BP358" s="783"/>
      <c r="BQ358" s="783"/>
      <c r="BR358" s="783"/>
      <c r="BS358" s="783"/>
      <c r="BT358" s="784"/>
      <c r="BU358" s="707"/>
      <c r="BV358" s="708"/>
      <c r="BW358" s="708"/>
      <c r="BX358" s="708"/>
      <c r="BY358" s="708"/>
      <c r="BZ358" s="709"/>
      <c r="CA358" s="707"/>
      <c r="CB358" s="708"/>
      <c r="CC358" s="708"/>
      <c r="CD358" s="708"/>
      <c r="CE358" s="709"/>
      <c r="CF358" s="707"/>
      <c r="CG358" s="708"/>
      <c r="CH358" s="708"/>
      <c r="CI358" s="708"/>
      <c r="CJ358" s="709"/>
      <c r="CK358" s="707"/>
      <c r="CL358" s="708"/>
      <c r="CM358" s="708"/>
      <c r="CN358" s="708"/>
      <c r="CO358" s="708"/>
      <c r="CP358" s="709"/>
      <c r="CQ358" s="707"/>
      <c r="CR358" s="708"/>
      <c r="CS358" s="708"/>
      <c r="CT358" s="708"/>
      <c r="CU358" s="708"/>
      <c r="CV358" s="709"/>
      <c r="CW358" s="707"/>
      <c r="CX358" s="708"/>
      <c r="CY358" s="708"/>
      <c r="CZ358" s="708"/>
      <c r="DA358" s="708"/>
      <c r="DB358" s="709"/>
      <c r="DC358" s="707"/>
      <c r="DD358" s="708"/>
      <c r="DE358" s="708"/>
      <c r="DF358" s="708"/>
      <c r="DG358" s="708"/>
      <c r="DH358" s="708"/>
      <c r="DI358" s="709"/>
      <c r="DJ358" s="707"/>
      <c r="DK358" s="708"/>
      <c r="DL358" s="708"/>
      <c r="DM358" s="708"/>
      <c r="DN358" s="708"/>
      <c r="DO358" s="709"/>
      <c r="DP358" s="707"/>
      <c r="DQ358" s="708"/>
      <c r="DR358" s="708"/>
      <c r="DS358" s="708"/>
      <c r="DT358" s="709"/>
      <c r="DV358" s="529"/>
    </row>
    <row r="359" spans="2:126" s="52" customFormat="1" ht="6" customHeight="1" x14ac:dyDescent="0.25">
      <c r="B359" s="743"/>
      <c r="C359" s="744"/>
      <c r="D359" s="745"/>
      <c r="E359" s="752"/>
      <c r="F359" s="753"/>
      <c r="G359" s="753"/>
      <c r="H359" s="753"/>
      <c r="I359" s="753"/>
      <c r="J359" s="753"/>
      <c r="K359" s="753"/>
      <c r="L359" s="753"/>
      <c r="M359" s="753"/>
      <c r="N359" s="753"/>
      <c r="O359" s="753"/>
      <c r="P359" s="753"/>
      <c r="Q359" s="753"/>
      <c r="R359" s="754"/>
      <c r="S359" s="710"/>
      <c r="T359" s="711"/>
      <c r="U359" s="711"/>
      <c r="V359" s="711"/>
      <c r="W359" s="711"/>
      <c r="X359" s="712"/>
      <c r="Y359" s="761"/>
      <c r="Z359" s="762"/>
      <c r="AA359" s="762"/>
      <c r="AB359" s="762"/>
      <c r="AC359" s="762"/>
      <c r="AD359" s="762"/>
      <c r="AE359" s="762"/>
      <c r="AF359" s="763"/>
      <c r="AG359" s="761"/>
      <c r="AH359" s="762"/>
      <c r="AI359" s="762"/>
      <c r="AJ359" s="762"/>
      <c r="AK359" s="762"/>
      <c r="AL359" s="762"/>
      <c r="AM359" s="762"/>
      <c r="AN359" s="763"/>
      <c r="AO359" s="761"/>
      <c r="AP359" s="762"/>
      <c r="AQ359" s="762"/>
      <c r="AR359" s="762"/>
      <c r="AS359" s="762"/>
      <c r="AT359" s="762"/>
      <c r="AU359" s="762"/>
      <c r="AV359" s="763"/>
      <c r="AW359" s="770"/>
      <c r="AX359" s="771"/>
      <c r="AY359" s="771"/>
      <c r="AZ359" s="771"/>
      <c r="BA359" s="771"/>
      <c r="BB359" s="771"/>
      <c r="BC359" s="771"/>
      <c r="BD359" s="772"/>
      <c r="BE359" s="777"/>
      <c r="BF359" s="778"/>
      <c r="BG359" s="778"/>
      <c r="BH359" s="778"/>
      <c r="BI359" s="778"/>
      <c r="BJ359" s="778"/>
      <c r="BK359" s="778"/>
      <c r="BL359" s="778"/>
      <c r="BM359" s="785"/>
      <c r="BN359" s="786"/>
      <c r="BO359" s="786"/>
      <c r="BP359" s="786"/>
      <c r="BQ359" s="786"/>
      <c r="BR359" s="786"/>
      <c r="BS359" s="786"/>
      <c r="BT359" s="787"/>
      <c r="BU359" s="710"/>
      <c r="BV359" s="711"/>
      <c r="BW359" s="711"/>
      <c r="BX359" s="711"/>
      <c r="BY359" s="711"/>
      <c r="BZ359" s="712"/>
      <c r="CA359" s="710"/>
      <c r="CB359" s="711"/>
      <c r="CC359" s="711"/>
      <c r="CD359" s="711"/>
      <c r="CE359" s="712"/>
      <c r="CF359" s="710"/>
      <c r="CG359" s="711"/>
      <c r="CH359" s="711"/>
      <c r="CI359" s="711"/>
      <c r="CJ359" s="712"/>
      <c r="CK359" s="710"/>
      <c r="CL359" s="711"/>
      <c r="CM359" s="711"/>
      <c r="CN359" s="711"/>
      <c r="CO359" s="711"/>
      <c r="CP359" s="712"/>
      <c r="CQ359" s="710"/>
      <c r="CR359" s="711"/>
      <c r="CS359" s="711"/>
      <c r="CT359" s="711"/>
      <c r="CU359" s="711"/>
      <c r="CV359" s="712"/>
      <c r="CW359" s="710"/>
      <c r="CX359" s="711"/>
      <c r="CY359" s="711"/>
      <c r="CZ359" s="711"/>
      <c r="DA359" s="711"/>
      <c r="DB359" s="712"/>
      <c r="DC359" s="710"/>
      <c r="DD359" s="711"/>
      <c r="DE359" s="711"/>
      <c r="DF359" s="711"/>
      <c r="DG359" s="711"/>
      <c r="DH359" s="711"/>
      <c r="DI359" s="712"/>
      <c r="DJ359" s="710"/>
      <c r="DK359" s="711"/>
      <c r="DL359" s="711"/>
      <c r="DM359" s="711"/>
      <c r="DN359" s="711"/>
      <c r="DO359" s="712"/>
      <c r="DP359" s="710"/>
      <c r="DQ359" s="711"/>
      <c r="DR359" s="711"/>
      <c r="DS359" s="711"/>
      <c r="DT359" s="712"/>
      <c r="DV359" s="529"/>
    </row>
    <row r="360" spans="2:126" s="52" customFormat="1" ht="6" customHeight="1" x14ac:dyDescent="0.25">
      <c r="B360" s="737">
        <v>202</v>
      </c>
      <c r="C360" s="738"/>
      <c r="D360" s="739"/>
      <c r="E360" s="746"/>
      <c r="F360" s="747"/>
      <c r="G360" s="747"/>
      <c r="H360" s="747"/>
      <c r="I360" s="747"/>
      <c r="J360" s="747"/>
      <c r="K360" s="747"/>
      <c r="L360" s="747"/>
      <c r="M360" s="747"/>
      <c r="N360" s="747"/>
      <c r="O360" s="747"/>
      <c r="P360" s="747"/>
      <c r="Q360" s="747"/>
      <c r="R360" s="748"/>
      <c r="S360" s="704"/>
      <c r="T360" s="705"/>
      <c r="U360" s="705"/>
      <c r="V360" s="705"/>
      <c r="W360" s="705"/>
      <c r="X360" s="706"/>
      <c r="Y360" s="755"/>
      <c r="Z360" s="756"/>
      <c r="AA360" s="756"/>
      <c r="AB360" s="756"/>
      <c r="AC360" s="756"/>
      <c r="AD360" s="756"/>
      <c r="AE360" s="756"/>
      <c r="AF360" s="757"/>
      <c r="AG360" s="755"/>
      <c r="AH360" s="756"/>
      <c r="AI360" s="756"/>
      <c r="AJ360" s="756"/>
      <c r="AK360" s="756"/>
      <c r="AL360" s="756"/>
      <c r="AM360" s="756"/>
      <c r="AN360" s="757"/>
      <c r="AO360" s="755"/>
      <c r="AP360" s="756"/>
      <c r="AQ360" s="756"/>
      <c r="AR360" s="756"/>
      <c r="AS360" s="756"/>
      <c r="AT360" s="756"/>
      <c r="AU360" s="756"/>
      <c r="AV360" s="757"/>
      <c r="AW360" s="764" t="str">
        <f>IF(AG360="","",AG360+AO360)</f>
        <v/>
      </c>
      <c r="AX360" s="765"/>
      <c r="AY360" s="765"/>
      <c r="AZ360" s="765"/>
      <c r="BA360" s="765"/>
      <c r="BB360" s="765"/>
      <c r="BC360" s="765"/>
      <c r="BD360" s="766"/>
      <c r="BE360" s="773"/>
      <c r="BF360" s="774"/>
      <c r="BG360" s="774"/>
      <c r="BH360" s="774"/>
      <c r="BI360" s="774"/>
      <c r="BJ360" s="774"/>
      <c r="BK360" s="774"/>
      <c r="BL360" s="774"/>
      <c r="BM360" s="779" t="str">
        <f>IF(BE360=0,"",BE360*12)</f>
        <v/>
      </c>
      <c r="BN360" s="780"/>
      <c r="BO360" s="780"/>
      <c r="BP360" s="780"/>
      <c r="BQ360" s="780"/>
      <c r="BR360" s="780"/>
      <c r="BS360" s="780"/>
      <c r="BT360" s="781"/>
      <c r="BU360" s="704"/>
      <c r="BV360" s="705"/>
      <c r="BW360" s="705"/>
      <c r="BX360" s="705"/>
      <c r="BY360" s="705"/>
      <c r="BZ360" s="706"/>
      <c r="CA360" s="704"/>
      <c r="CB360" s="705"/>
      <c r="CC360" s="705"/>
      <c r="CD360" s="705"/>
      <c r="CE360" s="706"/>
      <c r="CF360" s="704"/>
      <c r="CG360" s="705"/>
      <c r="CH360" s="705"/>
      <c r="CI360" s="705"/>
      <c r="CJ360" s="706"/>
      <c r="CK360" s="704"/>
      <c r="CL360" s="705"/>
      <c r="CM360" s="705"/>
      <c r="CN360" s="705"/>
      <c r="CO360" s="705"/>
      <c r="CP360" s="706"/>
      <c r="CQ360" s="704"/>
      <c r="CR360" s="705"/>
      <c r="CS360" s="705"/>
      <c r="CT360" s="705"/>
      <c r="CU360" s="705"/>
      <c r="CV360" s="706"/>
      <c r="CW360" s="704"/>
      <c r="CX360" s="705"/>
      <c r="CY360" s="705"/>
      <c r="CZ360" s="705"/>
      <c r="DA360" s="705"/>
      <c r="DB360" s="706"/>
      <c r="DC360" s="788"/>
      <c r="DD360" s="705"/>
      <c r="DE360" s="705"/>
      <c r="DF360" s="705"/>
      <c r="DG360" s="705"/>
      <c r="DH360" s="705"/>
      <c r="DI360" s="706"/>
      <c r="DJ360" s="704"/>
      <c r="DK360" s="705"/>
      <c r="DL360" s="705"/>
      <c r="DM360" s="705"/>
      <c r="DN360" s="705"/>
      <c r="DO360" s="706"/>
      <c r="DP360" s="704"/>
      <c r="DQ360" s="705"/>
      <c r="DR360" s="705"/>
      <c r="DS360" s="705"/>
      <c r="DT360" s="706"/>
      <c r="DV360" s="529"/>
    </row>
    <row r="361" spans="2:126" s="52" customFormat="1" ht="6" customHeight="1" x14ac:dyDescent="0.25">
      <c r="B361" s="740"/>
      <c r="C361" s="741"/>
      <c r="D361" s="742"/>
      <c r="E361" s="749"/>
      <c r="F361" s="750"/>
      <c r="G361" s="750"/>
      <c r="H361" s="750"/>
      <c r="I361" s="750"/>
      <c r="J361" s="750"/>
      <c r="K361" s="750"/>
      <c r="L361" s="750"/>
      <c r="M361" s="750"/>
      <c r="N361" s="750"/>
      <c r="O361" s="750"/>
      <c r="P361" s="750"/>
      <c r="Q361" s="750"/>
      <c r="R361" s="751"/>
      <c r="S361" s="707"/>
      <c r="T361" s="708"/>
      <c r="U361" s="708"/>
      <c r="V361" s="708"/>
      <c r="W361" s="708"/>
      <c r="X361" s="709"/>
      <c r="Y361" s="758"/>
      <c r="Z361" s="759"/>
      <c r="AA361" s="759"/>
      <c r="AB361" s="759"/>
      <c r="AC361" s="759"/>
      <c r="AD361" s="759"/>
      <c r="AE361" s="759"/>
      <c r="AF361" s="760"/>
      <c r="AG361" s="758"/>
      <c r="AH361" s="759"/>
      <c r="AI361" s="759"/>
      <c r="AJ361" s="759"/>
      <c r="AK361" s="759"/>
      <c r="AL361" s="759"/>
      <c r="AM361" s="759"/>
      <c r="AN361" s="760"/>
      <c r="AO361" s="758"/>
      <c r="AP361" s="759"/>
      <c r="AQ361" s="759"/>
      <c r="AR361" s="759"/>
      <c r="AS361" s="759"/>
      <c r="AT361" s="759"/>
      <c r="AU361" s="759"/>
      <c r="AV361" s="760"/>
      <c r="AW361" s="767"/>
      <c r="AX361" s="768"/>
      <c r="AY361" s="768"/>
      <c r="AZ361" s="768"/>
      <c r="BA361" s="768"/>
      <c r="BB361" s="768"/>
      <c r="BC361" s="768"/>
      <c r="BD361" s="769"/>
      <c r="BE361" s="775"/>
      <c r="BF361" s="776"/>
      <c r="BG361" s="776"/>
      <c r="BH361" s="776"/>
      <c r="BI361" s="776"/>
      <c r="BJ361" s="776"/>
      <c r="BK361" s="776"/>
      <c r="BL361" s="776"/>
      <c r="BM361" s="782"/>
      <c r="BN361" s="783"/>
      <c r="BO361" s="783"/>
      <c r="BP361" s="783"/>
      <c r="BQ361" s="783"/>
      <c r="BR361" s="783"/>
      <c r="BS361" s="783"/>
      <c r="BT361" s="784"/>
      <c r="BU361" s="707"/>
      <c r="BV361" s="708"/>
      <c r="BW361" s="708"/>
      <c r="BX361" s="708"/>
      <c r="BY361" s="708"/>
      <c r="BZ361" s="709"/>
      <c r="CA361" s="707"/>
      <c r="CB361" s="708"/>
      <c r="CC361" s="708"/>
      <c r="CD361" s="708"/>
      <c r="CE361" s="709"/>
      <c r="CF361" s="707"/>
      <c r="CG361" s="708"/>
      <c r="CH361" s="708"/>
      <c r="CI361" s="708"/>
      <c r="CJ361" s="709"/>
      <c r="CK361" s="707"/>
      <c r="CL361" s="708"/>
      <c r="CM361" s="708"/>
      <c r="CN361" s="708"/>
      <c r="CO361" s="708"/>
      <c r="CP361" s="709"/>
      <c r="CQ361" s="707"/>
      <c r="CR361" s="708"/>
      <c r="CS361" s="708"/>
      <c r="CT361" s="708"/>
      <c r="CU361" s="708"/>
      <c r="CV361" s="709"/>
      <c r="CW361" s="707"/>
      <c r="CX361" s="708"/>
      <c r="CY361" s="708"/>
      <c r="CZ361" s="708"/>
      <c r="DA361" s="708"/>
      <c r="DB361" s="709"/>
      <c r="DC361" s="707"/>
      <c r="DD361" s="708"/>
      <c r="DE361" s="708"/>
      <c r="DF361" s="708"/>
      <c r="DG361" s="708"/>
      <c r="DH361" s="708"/>
      <c r="DI361" s="709"/>
      <c r="DJ361" s="707"/>
      <c r="DK361" s="708"/>
      <c r="DL361" s="708"/>
      <c r="DM361" s="708"/>
      <c r="DN361" s="708"/>
      <c r="DO361" s="709"/>
      <c r="DP361" s="707"/>
      <c r="DQ361" s="708"/>
      <c r="DR361" s="708"/>
      <c r="DS361" s="708"/>
      <c r="DT361" s="709"/>
      <c r="DV361" s="529"/>
    </row>
    <row r="362" spans="2:126" s="52" customFormat="1" ht="6" customHeight="1" x14ac:dyDescent="0.25">
      <c r="B362" s="743"/>
      <c r="C362" s="744"/>
      <c r="D362" s="745"/>
      <c r="E362" s="752"/>
      <c r="F362" s="753"/>
      <c r="G362" s="753"/>
      <c r="H362" s="753"/>
      <c r="I362" s="753"/>
      <c r="J362" s="753"/>
      <c r="K362" s="753"/>
      <c r="L362" s="753"/>
      <c r="M362" s="753"/>
      <c r="N362" s="753"/>
      <c r="O362" s="753"/>
      <c r="P362" s="753"/>
      <c r="Q362" s="753"/>
      <c r="R362" s="754"/>
      <c r="S362" s="710"/>
      <c r="T362" s="711"/>
      <c r="U362" s="711"/>
      <c r="V362" s="711"/>
      <c r="W362" s="711"/>
      <c r="X362" s="712"/>
      <c r="Y362" s="761"/>
      <c r="Z362" s="762"/>
      <c r="AA362" s="762"/>
      <c r="AB362" s="762"/>
      <c r="AC362" s="762"/>
      <c r="AD362" s="762"/>
      <c r="AE362" s="762"/>
      <c r="AF362" s="763"/>
      <c r="AG362" s="761"/>
      <c r="AH362" s="762"/>
      <c r="AI362" s="762"/>
      <c r="AJ362" s="762"/>
      <c r="AK362" s="762"/>
      <c r="AL362" s="762"/>
      <c r="AM362" s="762"/>
      <c r="AN362" s="763"/>
      <c r="AO362" s="761"/>
      <c r="AP362" s="762"/>
      <c r="AQ362" s="762"/>
      <c r="AR362" s="762"/>
      <c r="AS362" s="762"/>
      <c r="AT362" s="762"/>
      <c r="AU362" s="762"/>
      <c r="AV362" s="763"/>
      <c r="AW362" s="770"/>
      <c r="AX362" s="771"/>
      <c r="AY362" s="771"/>
      <c r="AZ362" s="771"/>
      <c r="BA362" s="771"/>
      <c r="BB362" s="771"/>
      <c r="BC362" s="771"/>
      <c r="BD362" s="772"/>
      <c r="BE362" s="777"/>
      <c r="BF362" s="778"/>
      <c r="BG362" s="778"/>
      <c r="BH362" s="778"/>
      <c r="BI362" s="778"/>
      <c r="BJ362" s="778"/>
      <c r="BK362" s="778"/>
      <c r="BL362" s="778"/>
      <c r="BM362" s="785"/>
      <c r="BN362" s="786"/>
      <c r="BO362" s="786"/>
      <c r="BP362" s="786"/>
      <c r="BQ362" s="786"/>
      <c r="BR362" s="786"/>
      <c r="BS362" s="786"/>
      <c r="BT362" s="787"/>
      <c r="BU362" s="710"/>
      <c r="BV362" s="711"/>
      <c r="BW362" s="711"/>
      <c r="BX362" s="711"/>
      <c r="BY362" s="711"/>
      <c r="BZ362" s="712"/>
      <c r="CA362" s="710"/>
      <c r="CB362" s="711"/>
      <c r="CC362" s="711"/>
      <c r="CD362" s="711"/>
      <c r="CE362" s="712"/>
      <c r="CF362" s="710"/>
      <c r="CG362" s="711"/>
      <c r="CH362" s="711"/>
      <c r="CI362" s="711"/>
      <c r="CJ362" s="712"/>
      <c r="CK362" s="710"/>
      <c r="CL362" s="711"/>
      <c r="CM362" s="711"/>
      <c r="CN362" s="711"/>
      <c r="CO362" s="711"/>
      <c r="CP362" s="712"/>
      <c r="CQ362" s="710"/>
      <c r="CR362" s="711"/>
      <c r="CS362" s="711"/>
      <c r="CT362" s="711"/>
      <c r="CU362" s="711"/>
      <c r="CV362" s="712"/>
      <c r="CW362" s="710"/>
      <c r="CX362" s="711"/>
      <c r="CY362" s="711"/>
      <c r="CZ362" s="711"/>
      <c r="DA362" s="711"/>
      <c r="DB362" s="712"/>
      <c r="DC362" s="710"/>
      <c r="DD362" s="711"/>
      <c r="DE362" s="711"/>
      <c r="DF362" s="711"/>
      <c r="DG362" s="711"/>
      <c r="DH362" s="711"/>
      <c r="DI362" s="712"/>
      <c r="DJ362" s="710"/>
      <c r="DK362" s="711"/>
      <c r="DL362" s="711"/>
      <c r="DM362" s="711"/>
      <c r="DN362" s="711"/>
      <c r="DO362" s="712"/>
      <c r="DP362" s="710"/>
      <c r="DQ362" s="711"/>
      <c r="DR362" s="711"/>
      <c r="DS362" s="711"/>
      <c r="DT362" s="712"/>
      <c r="DV362" s="529"/>
    </row>
    <row r="363" spans="2:126" s="52" customFormat="1" ht="6" customHeight="1" x14ac:dyDescent="0.25">
      <c r="B363" s="737">
        <v>203</v>
      </c>
      <c r="C363" s="738"/>
      <c r="D363" s="739"/>
      <c r="E363" s="746"/>
      <c r="F363" s="747"/>
      <c r="G363" s="747"/>
      <c r="H363" s="747"/>
      <c r="I363" s="747"/>
      <c r="J363" s="747"/>
      <c r="K363" s="747"/>
      <c r="L363" s="747"/>
      <c r="M363" s="747"/>
      <c r="N363" s="747"/>
      <c r="O363" s="747"/>
      <c r="P363" s="747"/>
      <c r="Q363" s="747"/>
      <c r="R363" s="748"/>
      <c r="S363" s="704"/>
      <c r="T363" s="705"/>
      <c r="U363" s="705"/>
      <c r="V363" s="705"/>
      <c r="W363" s="705"/>
      <c r="X363" s="706"/>
      <c r="Y363" s="755"/>
      <c r="Z363" s="756"/>
      <c r="AA363" s="756"/>
      <c r="AB363" s="756"/>
      <c r="AC363" s="756"/>
      <c r="AD363" s="756"/>
      <c r="AE363" s="756"/>
      <c r="AF363" s="757"/>
      <c r="AG363" s="755"/>
      <c r="AH363" s="756"/>
      <c r="AI363" s="756"/>
      <c r="AJ363" s="756"/>
      <c r="AK363" s="756"/>
      <c r="AL363" s="756"/>
      <c r="AM363" s="756"/>
      <c r="AN363" s="757"/>
      <c r="AO363" s="755"/>
      <c r="AP363" s="756"/>
      <c r="AQ363" s="756"/>
      <c r="AR363" s="756"/>
      <c r="AS363" s="756"/>
      <c r="AT363" s="756"/>
      <c r="AU363" s="756"/>
      <c r="AV363" s="757"/>
      <c r="AW363" s="764" t="str">
        <f>IF(AG363="","",AG363+AO363)</f>
        <v/>
      </c>
      <c r="AX363" s="765"/>
      <c r="AY363" s="765"/>
      <c r="AZ363" s="765"/>
      <c r="BA363" s="765"/>
      <c r="BB363" s="765"/>
      <c r="BC363" s="765"/>
      <c r="BD363" s="766"/>
      <c r="BE363" s="773"/>
      <c r="BF363" s="774"/>
      <c r="BG363" s="774"/>
      <c r="BH363" s="774"/>
      <c r="BI363" s="774"/>
      <c r="BJ363" s="774"/>
      <c r="BK363" s="774"/>
      <c r="BL363" s="774"/>
      <c r="BM363" s="779" t="str">
        <f>IF(BE363=0,"",BE363*12)</f>
        <v/>
      </c>
      <c r="BN363" s="780"/>
      <c r="BO363" s="780"/>
      <c r="BP363" s="780"/>
      <c r="BQ363" s="780"/>
      <c r="BR363" s="780"/>
      <c r="BS363" s="780"/>
      <c r="BT363" s="781"/>
      <c r="BU363" s="704"/>
      <c r="BV363" s="705"/>
      <c r="BW363" s="705"/>
      <c r="BX363" s="705"/>
      <c r="BY363" s="705"/>
      <c r="BZ363" s="706"/>
      <c r="CA363" s="704"/>
      <c r="CB363" s="705"/>
      <c r="CC363" s="705"/>
      <c r="CD363" s="705"/>
      <c r="CE363" s="706"/>
      <c r="CF363" s="704"/>
      <c r="CG363" s="705"/>
      <c r="CH363" s="705"/>
      <c r="CI363" s="705"/>
      <c r="CJ363" s="706"/>
      <c r="CK363" s="704"/>
      <c r="CL363" s="705"/>
      <c r="CM363" s="705"/>
      <c r="CN363" s="705"/>
      <c r="CO363" s="705"/>
      <c r="CP363" s="706"/>
      <c r="CQ363" s="704"/>
      <c r="CR363" s="705"/>
      <c r="CS363" s="705"/>
      <c r="CT363" s="705"/>
      <c r="CU363" s="705"/>
      <c r="CV363" s="706"/>
      <c r="CW363" s="704"/>
      <c r="CX363" s="705"/>
      <c r="CY363" s="705"/>
      <c r="CZ363" s="705"/>
      <c r="DA363" s="705"/>
      <c r="DB363" s="706"/>
      <c r="DC363" s="788"/>
      <c r="DD363" s="705"/>
      <c r="DE363" s="705"/>
      <c r="DF363" s="705"/>
      <c r="DG363" s="705"/>
      <c r="DH363" s="705"/>
      <c r="DI363" s="706"/>
      <c r="DJ363" s="704"/>
      <c r="DK363" s="705"/>
      <c r="DL363" s="705"/>
      <c r="DM363" s="705"/>
      <c r="DN363" s="705"/>
      <c r="DO363" s="706"/>
      <c r="DP363" s="704"/>
      <c r="DQ363" s="705"/>
      <c r="DR363" s="705"/>
      <c r="DS363" s="705"/>
      <c r="DT363" s="706"/>
      <c r="DV363" s="529"/>
    </row>
    <row r="364" spans="2:126" s="52" customFormat="1" ht="6" customHeight="1" x14ac:dyDescent="0.25">
      <c r="B364" s="740"/>
      <c r="C364" s="741"/>
      <c r="D364" s="742"/>
      <c r="E364" s="749"/>
      <c r="F364" s="750"/>
      <c r="G364" s="750"/>
      <c r="H364" s="750"/>
      <c r="I364" s="750"/>
      <c r="J364" s="750"/>
      <c r="K364" s="750"/>
      <c r="L364" s="750"/>
      <c r="M364" s="750"/>
      <c r="N364" s="750"/>
      <c r="O364" s="750"/>
      <c r="P364" s="750"/>
      <c r="Q364" s="750"/>
      <c r="R364" s="751"/>
      <c r="S364" s="707"/>
      <c r="T364" s="708"/>
      <c r="U364" s="708"/>
      <c r="V364" s="708"/>
      <c r="W364" s="708"/>
      <c r="X364" s="709"/>
      <c r="Y364" s="758"/>
      <c r="Z364" s="759"/>
      <c r="AA364" s="759"/>
      <c r="AB364" s="759"/>
      <c r="AC364" s="759"/>
      <c r="AD364" s="759"/>
      <c r="AE364" s="759"/>
      <c r="AF364" s="760"/>
      <c r="AG364" s="758"/>
      <c r="AH364" s="759"/>
      <c r="AI364" s="759"/>
      <c r="AJ364" s="759"/>
      <c r="AK364" s="759"/>
      <c r="AL364" s="759"/>
      <c r="AM364" s="759"/>
      <c r="AN364" s="760"/>
      <c r="AO364" s="758"/>
      <c r="AP364" s="759"/>
      <c r="AQ364" s="759"/>
      <c r="AR364" s="759"/>
      <c r="AS364" s="759"/>
      <c r="AT364" s="759"/>
      <c r="AU364" s="759"/>
      <c r="AV364" s="760"/>
      <c r="AW364" s="767"/>
      <c r="AX364" s="768"/>
      <c r="AY364" s="768"/>
      <c r="AZ364" s="768"/>
      <c r="BA364" s="768"/>
      <c r="BB364" s="768"/>
      <c r="BC364" s="768"/>
      <c r="BD364" s="769"/>
      <c r="BE364" s="775"/>
      <c r="BF364" s="776"/>
      <c r="BG364" s="776"/>
      <c r="BH364" s="776"/>
      <c r="BI364" s="776"/>
      <c r="BJ364" s="776"/>
      <c r="BK364" s="776"/>
      <c r="BL364" s="776"/>
      <c r="BM364" s="782"/>
      <c r="BN364" s="783"/>
      <c r="BO364" s="783"/>
      <c r="BP364" s="783"/>
      <c r="BQ364" s="783"/>
      <c r="BR364" s="783"/>
      <c r="BS364" s="783"/>
      <c r="BT364" s="784"/>
      <c r="BU364" s="707"/>
      <c r="BV364" s="708"/>
      <c r="BW364" s="708"/>
      <c r="BX364" s="708"/>
      <c r="BY364" s="708"/>
      <c r="BZ364" s="709"/>
      <c r="CA364" s="707"/>
      <c r="CB364" s="708"/>
      <c r="CC364" s="708"/>
      <c r="CD364" s="708"/>
      <c r="CE364" s="709"/>
      <c r="CF364" s="707"/>
      <c r="CG364" s="708"/>
      <c r="CH364" s="708"/>
      <c r="CI364" s="708"/>
      <c r="CJ364" s="709"/>
      <c r="CK364" s="707"/>
      <c r="CL364" s="708"/>
      <c r="CM364" s="708"/>
      <c r="CN364" s="708"/>
      <c r="CO364" s="708"/>
      <c r="CP364" s="709"/>
      <c r="CQ364" s="707"/>
      <c r="CR364" s="708"/>
      <c r="CS364" s="708"/>
      <c r="CT364" s="708"/>
      <c r="CU364" s="708"/>
      <c r="CV364" s="709"/>
      <c r="CW364" s="707"/>
      <c r="CX364" s="708"/>
      <c r="CY364" s="708"/>
      <c r="CZ364" s="708"/>
      <c r="DA364" s="708"/>
      <c r="DB364" s="709"/>
      <c r="DC364" s="707"/>
      <c r="DD364" s="708"/>
      <c r="DE364" s="708"/>
      <c r="DF364" s="708"/>
      <c r="DG364" s="708"/>
      <c r="DH364" s="708"/>
      <c r="DI364" s="709"/>
      <c r="DJ364" s="707"/>
      <c r="DK364" s="708"/>
      <c r="DL364" s="708"/>
      <c r="DM364" s="708"/>
      <c r="DN364" s="708"/>
      <c r="DO364" s="709"/>
      <c r="DP364" s="707"/>
      <c r="DQ364" s="708"/>
      <c r="DR364" s="708"/>
      <c r="DS364" s="708"/>
      <c r="DT364" s="709"/>
      <c r="DV364" s="529"/>
    </row>
    <row r="365" spans="2:126" s="52" customFormat="1" ht="6" customHeight="1" x14ac:dyDescent="0.25">
      <c r="B365" s="743"/>
      <c r="C365" s="744"/>
      <c r="D365" s="745"/>
      <c r="E365" s="752"/>
      <c r="F365" s="753"/>
      <c r="G365" s="753"/>
      <c r="H365" s="753"/>
      <c r="I365" s="753"/>
      <c r="J365" s="753"/>
      <c r="K365" s="753"/>
      <c r="L365" s="753"/>
      <c r="M365" s="753"/>
      <c r="N365" s="753"/>
      <c r="O365" s="753"/>
      <c r="P365" s="753"/>
      <c r="Q365" s="753"/>
      <c r="R365" s="754"/>
      <c r="S365" s="710"/>
      <c r="T365" s="711"/>
      <c r="U365" s="711"/>
      <c r="V365" s="711"/>
      <c r="W365" s="711"/>
      <c r="X365" s="712"/>
      <c r="Y365" s="761"/>
      <c r="Z365" s="762"/>
      <c r="AA365" s="762"/>
      <c r="AB365" s="762"/>
      <c r="AC365" s="762"/>
      <c r="AD365" s="762"/>
      <c r="AE365" s="762"/>
      <c r="AF365" s="763"/>
      <c r="AG365" s="761"/>
      <c r="AH365" s="762"/>
      <c r="AI365" s="762"/>
      <c r="AJ365" s="762"/>
      <c r="AK365" s="762"/>
      <c r="AL365" s="762"/>
      <c r="AM365" s="762"/>
      <c r="AN365" s="763"/>
      <c r="AO365" s="761"/>
      <c r="AP365" s="762"/>
      <c r="AQ365" s="762"/>
      <c r="AR365" s="762"/>
      <c r="AS365" s="762"/>
      <c r="AT365" s="762"/>
      <c r="AU365" s="762"/>
      <c r="AV365" s="763"/>
      <c r="AW365" s="770"/>
      <c r="AX365" s="771"/>
      <c r="AY365" s="771"/>
      <c r="AZ365" s="771"/>
      <c r="BA365" s="771"/>
      <c r="BB365" s="771"/>
      <c r="BC365" s="771"/>
      <c r="BD365" s="772"/>
      <c r="BE365" s="777"/>
      <c r="BF365" s="778"/>
      <c r="BG365" s="778"/>
      <c r="BH365" s="778"/>
      <c r="BI365" s="778"/>
      <c r="BJ365" s="778"/>
      <c r="BK365" s="778"/>
      <c r="BL365" s="778"/>
      <c r="BM365" s="785"/>
      <c r="BN365" s="786"/>
      <c r="BO365" s="786"/>
      <c r="BP365" s="786"/>
      <c r="BQ365" s="786"/>
      <c r="BR365" s="786"/>
      <c r="BS365" s="786"/>
      <c r="BT365" s="787"/>
      <c r="BU365" s="710"/>
      <c r="BV365" s="711"/>
      <c r="BW365" s="711"/>
      <c r="BX365" s="711"/>
      <c r="BY365" s="711"/>
      <c r="BZ365" s="712"/>
      <c r="CA365" s="710"/>
      <c r="CB365" s="711"/>
      <c r="CC365" s="711"/>
      <c r="CD365" s="711"/>
      <c r="CE365" s="712"/>
      <c r="CF365" s="710"/>
      <c r="CG365" s="711"/>
      <c r="CH365" s="711"/>
      <c r="CI365" s="711"/>
      <c r="CJ365" s="712"/>
      <c r="CK365" s="710"/>
      <c r="CL365" s="711"/>
      <c r="CM365" s="711"/>
      <c r="CN365" s="711"/>
      <c r="CO365" s="711"/>
      <c r="CP365" s="712"/>
      <c r="CQ365" s="710"/>
      <c r="CR365" s="711"/>
      <c r="CS365" s="711"/>
      <c r="CT365" s="711"/>
      <c r="CU365" s="711"/>
      <c r="CV365" s="712"/>
      <c r="CW365" s="710"/>
      <c r="CX365" s="711"/>
      <c r="CY365" s="711"/>
      <c r="CZ365" s="711"/>
      <c r="DA365" s="711"/>
      <c r="DB365" s="712"/>
      <c r="DC365" s="710"/>
      <c r="DD365" s="711"/>
      <c r="DE365" s="711"/>
      <c r="DF365" s="711"/>
      <c r="DG365" s="711"/>
      <c r="DH365" s="711"/>
      <c r="DI365" s="712"/>
      <c r="DJ365" s="710"/>
      <c r="DK365" s="711"/>
      <c r="DL365" s="711"/>
      <c r="DM365" s="711"/>
      <c r="DN365" s="711"/>
      <c r="DO365" s="712"/>
      <c r="DP365" s="710"/>
      <c r="DQ365" s="711"/>
      <c r="DR365" s="711"/>
      <c r="DS365" s="711"/>
      <c r="DT365" s="712"/>
      <c r="DV365" s="529"/>
    </row>
    <row r="366" spans="2:126" s="52" customFormat="1" ht="6" customHeight="1" x14ac:dyDescent="0.25">
      <c r="B366" s="737">
        <v>204</v>
      </c>
      <c r="C366" s="738"/>
      <c r="D366" s="739"/>
      <c r="E366" s="746"/>
      <c r="F366" s="747"/>
      <c r="G366" s="747"/>
      <c r="H366" s="747"/>
      <c r="I366" s="747"/>
      <c r="J366" s="747"/>
      <c r="K366" s="747"/>
      <c r="L366" s="747"/>
      <c r="M366" s="747"/>
      <c r="N366" s="747"/>
      <c r="O366" s="747"/>
      <c r="P366" s="747"/>
      <c r="Q366" s="747"/>
      <c r="R366" s="748"/>
      <c r="S366" s="704"/>
      <c r="T366" s="705"/>
      <c r="U366" s="705"/>
      <c r="V366" s="705"/>
      <c r="W366" s="705"/>
      <c r="X366" s="706"/>
      <c r="Y366" s="755"/>
      <c r="Z366" s="756"/>
      <c r="AA366" s="756"/>
      <c r="AB366" s="756"/>
      <c r="AC366" s="756"/>
      <c r="AD366" s="756"/>
      <c r="AE366" s="756"/>
      <c r="AF366" s="757"/>
      <c r="AG366" s="755"/>
      <c r="AH366" s="756"/>
      <c r="AI366" s="756"/>
      <c r="AJ366" s="756"/>
      <c r="AK366" s="756"/>
      <c r="AL366" s="756"/>
      <c r="AM366" s="756"/>
      <c r="AN366" s="757"/>
      <c r="AO366" s="755"/>
      <c r="AP366" s="756"/>
      <c r="AQ366" s="756"/>
      <c r="AR366" s="756"/>
      <c r="AS366" s="756"/>
      <c r="AT366" s="756"/>
      <c r="AU366" s="756"/>
      <c r="AV366" s="757"/>
      <c r="AW366" s="764" t="str">
        <f>IF(AG366="","",AG366+AO366)</f>
        <v/>
      </c>
      <c r="AX366" s="765"/>
      <c r="AY366" s="765"/>
      <c r="AZ366" s="765"/>
      <c r="BA366" s="765"/>
      <c r="BB366" s="765"/>
      <c r="BC366" s="765"/>
      <c r="BD366" s="766"/>
      <c r="BE366" s="773"/>
      <c r="BF366" s="774"/>
      <c r="BG366" s="774"/>
      <c r="BH366" s="774"/>
      <c r="BI366" s="774"/>
      <c r="BJ366" s="774"/>
      <c r="BK366" s="774"/>
      <c r="BL366" s="774"/>
      <c r="BM366" s="779" t="str">
        <f>IF(BE366=0,"",BE366*12)</f>
        <v/>
      </c>
      <c r="BN366" s="780"/>
      <c r="BO366" s="780"/>
      <c r="BP366" s="780"/>
      <c r="BQ366" s="780"/>
      <c r="BR366" s="780"/>
      <c r="BS366" s="780"/>
      <c r="BT366" s="781"/>
      <c r="BU366" s="704"/>
      <c r="BV366" s="705"/>
      <c r="BW366" s="705"/>
      <c r="BX366" s="705"/>
      <c r="BY366" s="705"/>
      <c r="BZ366" s="706"/>
      <c r="CA366" s="704"/>
      <c r="CB366" s="705"/>
      <c r="CC366" s="705"/>
      <c r="CD366" s="705"/>
      <c r="CE366" s="706"/>
      <c r="CF366" s="704"/>
      <c r="CG366" s="705"/>
      <c r="CH366" s="705"/>
      <c r="CI366" s="705"/>
      <c r="CJ366" s="706"/>
      <c r="CK366" s="704"/>
      <c r="CL366" s="705"/>
      <c r="CM366" s="705"/>
      <c r="CN366" s="705"/>
      <c r="CO366" s="705"/>
      <c r="CP366" s="706"/>
      <c r="CQ366" s="704"/>
      <c r="CR366" s="705"/>
      <c r="CS366" s="705"/>
      <c r="CT366" s="705"/>
      <c r="CU366" s="705"/>
      <c r="CV366" s="706"/>
      <c r="CW366" s="704"/>
      <c r="CX366" s="705"/>
      <c r="CY366" s="705"/>
      <c r="CZ366" s="705"/>
      <c r="DA366" s="705"/>
      <c r="DB366" s="706"/>
      <c r="DC366" s="788"/>
      <c r="DD366" s="705"/>
      <c r="DE366" s="705"/>
      <c r="DF366" s="705"/>
      <c r="DG366" s="705"/>
      <c r="DH366" s="705"/>
      <c r="DI366" s="706"/>
      <c r="DJ366" s="704"/>
      <c r="DK366" s="705"/>
      <c r="DL366" s="705"/>
      <c r="DM366" s="705"/>
      <c r="DN366" s="705"/>
      <c r="DO366" s="706"/>
      <c r="DP366" s="704"/>
      <c r="DQ366" s="705"/>
      <c r="DR366" s="705"/>
      <c r="DS366" s="705"/>
      <c r="DT366" s="706"/>
      <c r="DV366" s="529"/>
    </row>
    <row r="367" spans="2:126" s="52" customFormat="1" ht="6" customHeight="1" x14ac:dyDescent="0.25">
      <c r="B367" s="740"/>
      <c r="C367" s="741"/>
      <c r="D367" s="742"/>
      <c r="E367" s="749"/>
      <c r="F367" s="750"/>
      <c r="G367" s="750"/>
      <c r="H367" s="750"/>
      <c r="I367" s="750"/>
      <c r="J367" s="750"/>
      <c r="K367" s="750"/>
      <c r="L367" s="750"/>
      <c r="M367" s="750"/>
      <c r="N367" s="750"/>
      <c r="O367" s="750"/>
      <c r="P367" s="750"/>
      <c r="Q367" s="750"/>
      <c r="R367" s="751"/>
      <c r="S367" s="707"/>
      <c r="T367" s="708"/>
      <c r="U367" s="708"/>
      <c r="V367" s="708"/>
      <c r="W367" s="708"/>
      <c r="X367" s="709"/>
      <c r="Y367" s="758"/>
      <c r="Z367" s="759"/>
      <c r="AA367" s="759"/>
      <c r="AB367" s="759"/>
      <c r="AC367" s="759"/>
      <c r="AD367" s="759"/>
      <c r="AE367" s="759"/>
      <c r="AF367" s="760"/>
      <c r="AG367" s="758"/>
      <c r="AH367" s="759"/>
      <c r="AI367" s="759"/>
      <c r="AJ367" s="759"/>
      <c r="AK367" s="759"/>
      <c r="AL367" s="759"/>
      <c r="AM367" s="759"/>
      <c r="AN367" s="760"/>
      <c r="AO367" s="758"/>
      <c r="AP367" s="759"/>
      <c r="AQ367" s="759"/>
      <c r="AR367" s="759"/>
      <c r="AS367" s="759"/>
      <c r="AT367" s="759"/>
      <c r="AU367" s="759"/>
      <c r="AV367" s="760"/>
      <c r="AW367" s="767"/>
      <c r="AX367" s="768"/>
      <c r="AY367" s="768"/>
      <c r="AZ367" s="768"/>
      <c r="BA367" s="768"/>
      <c r="BB367" s="768"/>
      <c r="BC367" s="768"/>
      <c r="BD367" s="769"/>
      <c r="BE367" s="775"/>
      <c r="BF367" s="776"/>
      <c r="BG367" s="776"/>
      <c r="BH367" s="776"/>
      <c r="BI367" s="776"/>
      <c r="BJ367" s="776"/>
      <c r="BK367" s="776"/>
      <c r="BL367" s="776"/>
      <c r="BM367" s="782"/>
      <c r="BN367" s="783"/>
      <c r="BO367" s="783"/>
      <c r="BP367" s="783"/>
      <c r="BQ367" s="783"/>
      <c r="BR367" s="783"/>
      <c r="BS367" s="783"/>
      <c r="BT367" s="784"/>
      <c r="BU367" s="707"/>
      <c r="BV367" s="708"/>
      <c r="BW367" s="708"/>
      <c r="BX367" s="708"/>
      <c r="BY367" s="708"/>
      <c r="BZ367" s="709"/>
      <c r="CA367" s="707"/>
      <c r="CB367" s="708"/>
      <c r="CC367" s="708"/>
      <c r="CD367" s="708"/>
      <c r="CE367" s="709"/>
      <c r="CF367" s="707"/>
      <c r="CG367" s="708"/>
      <c r="CH367" s="708"/>
      <c r="CI367" s="708"/>
      <c r="CJ367" s="709"/>
      <c r="CK367" s="707"/>
      <c r="CL367" s="708"/>
      <c r="CM367" s="708"/>
      <c r="CN367" s="708"/>
      <c r="CO367" s="708"/>
      <c r="CP367" s="709"/>
      <c r="CQ367" s="707"/>
      <c r="CR367" s="708"/>
      <c r="CS367" s="708"/>
      <c r="CT367" s="708"/>
      <c r="CU367" s="708"/>
      <c r="CV367" s="709"/>
      <c r="CW367" s="707"/>
      <c r="CX367" s="708"/>
      <c r="CY367" s="708"/>
      <c r="CZ367" s="708"/>
      <c r="DA367" s="708"/>
      <c r="DB367" s="709"/>
      <c r="DC367" s="707"/>
      <c r="DD367" s="708"/>
      <c r="DE367" s="708"/>
      <c r="DF367" s="708"/>
      <c r="DG367" s="708"/>
      <c r="DH367" s="708"/>
      <c r="DI367" s="709"/>
      <c r="DJ367" s="707"/>
      <c r="DK367" s="708"/>
      <c r="DL367" s="708"/>
      <c r="DM367" s="708"/>
      <c r="DN367" s="708"/>
      <c r="DO367" s="709"/>
      <c r="DP367" s="707"/>
      <c r="DQ367" s="708"/>
      <c r="DR367" s="708"/>
      <c r="DS367" s="708"/>
      <c r="DT367" s="709"/>
      <c r="DV367" s="529"/>
    </row>
    <row r="368" spans="2:126" s="52" customFormat="1" ht="6" customHeight="1" x14ac:dyDescent="0.25">
      <c r="B368" s="743"/>
      <c r="C368" s="744"/>
      <c r="D368" s="745"/>
      <c r="E368" s="752"/>
      <c r="F368" s="753"/>
      <c r="G368" s="753"/>
      <c r="H368" s="753"/>
      <c r="I368" s="753"/>
      <c r="J368" s="753"/>
      <c r="K368" s="753"/>
      <c r="L368" s="753"/>
      <c r="M368" s="753"/>
      <c r="N368" s="753"/>
      <c r="O368" s="753"/>
      <c r="P368" s="753"/>
      <c r="Q368" s="753"/>
      <c r="R368" s="754"/>
      <c r="S368" s="710"/>
      <c r="T368" s="711"/>
      <c r="U368" s="711"/>
      <c r="V368" s="711"/>
      <c r="W368" s="711"/>
      <c r="X368" s="712"/>
      <c r="Y368" s="761"/>
      <c r="Z368" s="762"/>
      <c r="AA368" s="762"/>
      <c r="AB368" s="762"/>
      <c r="AC368" s="762"/>
      <c r="AD368" s="762"/>
      <c r="AE368" s="762"/>
      <c r="AF368" s="763"/>
      <c r="AG368" s="761"/>
      <c r="AH368" s="762"/>
      <c r="AI368" s="762"/>
      <c r="AJ368" s="762"/>
      <c r="AK368" s="762"/>
      <c r="AL368" s="762"/>
      <c r="AM368" s="762"/>
      <c r="AN368" s="763"/>
      <c r="AO368" s="761"/>
      <c r="AP368" s="762"/>
      <c r="AQ368" s="762"/>
      <c r="AR368" s="762"/>
      <c r="AS368" s="762"/>
      <c r="AT368" s="762"/>
      <c r="AU368" s="762"/>
      <c r="AV368" s="763"/>
      <c r="AW368" s="770"/>
      <c r="AX368" s="771"/>
      <c r="AY368" s="771"/>
      <c r="AZ368" s="771"/>
      <c r="BA368" s="771"/>
      <c r="BB368" s="771"/>
      <c r="BC368" s="771"/>
      <c r="BD368" s="772"/>
      <c r="BE368" s="777"/>
      <c r="BF368" s="778"/>
      <c r="BG368" s="778"/>
      <c r="BH368" s="778"/>
      <c r="BI368" s="778"/>
      <c r="BJ368" s="778"/>
      <c r="BK368" s="778"/>
      <c r="BL368" s="778"/>
      <c r="BM368" s="785"/>
      <c r="BN368" s="786"/>
      <c r="BO368" s="786"/>
      <c r="BP368" s="786"/>
      <c r="BQ368" s="786"/>
      <c r="BR368" s="786"/>
      <c r="BS368" s="786"/>
      <c r="BT368" s="787"/>
      <c r="BU368" s="710"/>
      <c r="BV368" s="711"/>
      <c r="BW368" s="711"/>
      <c r="BX368" s="711"/>
      <c r="BY368" s="711"/>
      <c r="BZ368" s="712"/>
      <c r="CA368" s="710"/>
      <c r="CB368" s="711"/>
      <c r="CC368" s="711"/>
      <c r="CD368" s="711"/>
      <c r="CE368" s="712"/>
      <c r="CF368" s="710"/>
      <c r="CG368" s="711"/>
      <c r="CH368" s="711"/>
      <c r="CI368" s="711"/>
      <c r="CJ368" s="712"/>
      <c r="CK368" s="710"/>
      <c r="CL368" s="711"/>
      <c r="CM368" s="711"/>
      <c r="CN368" s="711"/>
      <c r="CO368" s="711"/>
      <c r="CP368" s="712"/>
      <c r="CQ368" s="710"/>
      <c r="CR368" s="711"/>
      <c r="CS368" s="711"/>
      <c r="CT368" s="711"/>
      <c r="CU368" s="711"/>
      <c r="CV368" s="712"/>
      <c r="CW368" s="710"/>
      <c r="CX368" s="711"/>
      <c r="CY368" s="711"/>
      <c r="CZ368" s="711"/>
      <c r="DA368" s="711"/>
      <c r="DB368" s="712"/>
      <c r="DC368" s="710"/>
      <c r="DD368" s="711"/>
      <c r="DE368" s="711"/>
      <c r="DF368" s="711"/>
      <c r="DG368" s="711"/>
      <c r="DH368" s="711"/>
      <c r="DI368" s="712"/>
      <c r="DJ368" s="710"/>
      <c r="DK368" s="711"/>
      <c r="DL368" s="711"/>
      <c r="DM368" s="711"/>
      <c r="DN368" s="711"/>
      <c r="DO368" s="712"/>
      <c r="DP368" s="710"/>
      <c r="DQ368" s="711"/>
      <c r="DR368" s="711"/>
      <c r="DS368" s="711"/>
      <c r="DT368" s="712"/>
      <c r="DV368" s="529"/>
    </row>
    <row r="369" spans="2:192" s="52" customFormat="1" ht="6" customHeight="1" x14ac:dyDescent="0.25">
      <c r="B369" s="737">
        <v>205</v>
      </c>
      <c r="C369" s="738"/>
      <c r="D369" s="739"/>
      <c r="E369" s="746"/>
      <c r="F369" s="747"/>
      <c r="G369" s="747"/>
      <c r="H369" s="747"/>
      <c r="I369" s="747"/>
      <c r="J369" s="747"/>
      <c r="K369" s="747"/>
      <c r="L369" s="747"/>
      <c r="M369" s="747"/>
      <c r="N369" s="747"/>
      <c r="O369" s="747"/>
      <c r="P369" s="747"/>
      <c r="Q369" s="747"/>
      <c r="R369" s="748"/>
      <c r="S369" s="704"/>
      <c r="T369" s="705"/>
      <c r="U369" s="705"/>
      <c r="V369" s="705"/>
      <c r="W369" s="705"/>
      <c r="X369" s="706"/>
      <c r="Y369" s="755"/>
      <c r="Z369" s="756"/>
      <c r="AA369" s="756"/>
      <c r="AB369" s="756"/>
      <c r="AC369" s="756"/>
      <c r="AD369" s="756"/>
      <c r="AE369" s="756"/>
      <c r="AF369" s="757"/>
      <c r="AG369" s="755"/>
      <c r="AH369" s="756"/>
      <c r="AI369" s="756"/>
      <c r="AJ369" s="756"/>
      <c r="AK369" s="756"/>
      <c r="AL369" s="756"/>
      <c r="AM369" s="756"/>
      <c r="AN369" s="757"/>
      <c r="AO369" s="755"/>
      <c r="AP369" s="756"/>
      <c r="AQ369" s="756"/>
      <c r="AR369" s="756"/>
      <c r="AS369" s="756"/>
      <c r="AT369" s="756"/>
      <c r="AU369" s="756"/>
      <c r="AV369" s="757"/>
      <c r="AW369" s="764" t="str">
        <f>IF(AG369="","",AG369+AO369)</f>
        <v/>
      </c>
      <c r="AX369" s="765"/>
      <c r="AY369" s="765"/>
      <c r="AZ369" s="765"/>
      <c r="BA369" s="765"/>
      <c r="BB369" s="765"/>
      <c r="BC369" s="765"/>
      <c r="BD369" s="766"/>
      <c r="BE369" s="773"/>
      <c r="BF369" s="774"/>
      <c r="BG369" s="774"/>
      <c r="BH369" s="774"/>
      <c r="BI369" s="774"/>
      <c r="BJ369" s="774"/>
      <c r="BK369" s="774"/>
      <c r="BL369" s="774"/>
      <c r="BM369" s="779" t="str">
        <f>IF(BE369=0,"",BE369*12)</f>
        <v/>
      </c>
      <c r="BN369" s="780"/>
      <c r="BO369" s="780"/>
      <c r="BP369" s="780"/>
      <c r="BQ369" s="780"/>
      <c r="BR369" s="780"/>
      <c r="BS369" s="780"/>
      <c r="BT369" s="781"/>
      <c r="BU369" s="704"/>
      <c r="BV369" s="705"/>
      <c r="BW369" s="705"/>
      <c r="BX369" s="705"/>
      <c r="BY369" s="705"/>
      <c r="BZ369" s="706"/>
      <c r="CA369" s="704"/>
      <c r="CB369" s="705"/>
      <c r="CC369" s="705"/>
      <c r="CD369" s="705"/>
      <c r="CE369" s="706"/>
      <c r="CF369" s="704"/>
      <c r="CG369" s="705"/>
      <c r="CH369" s="705"/>
      <c r="CI369" s="705"/>
      <c r="CJ369" s="706"/>
      <c r="CK369" s="704"/>
      <c r="CL369" s="705"/>
      <c r="CM369" s="705"/>
      <c r="CN369" s="705"/>
      <c r="CO369" s="705"/>
      <c r="CP369" s="706"/>
      <c r="CQ369" s="704"/>
      <c r="CR369" s="705"/>
      <c r="CS369" s="705"/>
      <c r="CT369" s="705"/>
      <c r="CU369" s="705"/>
      <c r="CV369" s="706"/>
      <c r="CW369" s="704"/>
      <c r="CX369" s="705"/>
      <c r="CY369" s="705"/>
      <c r="CZ369" s="705"/>
      <c r="DA369" s="705"/>
      <c r="DB369" s="706"/>
      <c r="DC369" s="788"/>
      <c r="DD369" s="705"/>
      <c r="DE369" s="705"/>
      <c r="DF369" s="705"/>
      <c r="DG369" s="705"/>
      <c r="DH369" s="705"/>
      <c r="DI369" s="706"/>
      <c r="DJ369" s="704"/>
      <c r="DK369" s="705"/>
      <c r="DL369" s="705"/>
      <c r="DM369" s="705"/>
      <c r="DN369" s="705"/>
      <c r="DO369" s="706"/>
      <c r="DP369" s="704"/>
      <c r="DQ369" s="705"/>
      <c r="DR369" s="705"/>
      <c r="DS369" s="705"/>
      <c r="DT369" s="706"/>
      <c r="DV369" s="529"/>
    </row>
    <row r="370" spans="2:192" s="175" customFormat="1" ht="6" customHeight="1" x14ac:dyDescent="0.25">
      <c r="B370" s="740"/>
      <c r="C370" s="741"/>
      <c r="D370" s="742"/>
      <c r="E370" s="749"/>
      <c r="F370" s="750"/>
      <c r="G370" s="750"/>
      <c r="H370" s="750"/>
      <c r="I370" s="750"/>
      <c r="J370" s="750"/>
      <c r="K370" s="750"/>
      <c r="L370" s="750"/>
      <c r="M370" s="750"/>
      <c r="N370" s="750"/>
      <c r="O370" s="750"/>
      <c r="P370" s="750"/>
      <c r="Q370" s="750"/>
      <c r="R370" s="751"/>
      <c r="S370" s="707"/>
      <c r="T370" s="708"/>
      <c r="U370" s="708"/>
      <c r="V370" s="708"/>
      <c r="W370" s="708"/>
      <c r="X370" s="709"/>
      <c r="Y370" s="758"/>
      <c r="Z370" s="759"/>
      <c r="AA370" s="759"/>
      <c r="AB370" s="759"/>
      <c r="AC370" s="759"/>
      <c r="AD370" s="759"/>
      <c r="AE370" s="759"/>
      <c r="AF370" s="760"/>
      <c r="AG370" s="758"/>
      <c r="AH370" s="759"/>
      <c r="AI370" s="759"/>
      <c r="AJ370" s="759"/>
      <c r="AK370" s="759"/>
      <c r="AL370" s="759"/>
      <c r="AM370" s="759"/>
      <c r="AN370" s="760"/>
      <c r="AO370" s="758"/>
      <c r="AP370" s="759"/>
      <c r="AQ370" s="759"/>
      <c r="AR370" s="759"/>
      <c r="AS370" s="759"/>
      <c r="AT370" s="759"/>
      <c r="AU370" s="759"/>
      <c r="AV370" s="760"/>
      <c r="AW370" s="767"/>
      <c r="AX370" s="768"/>
      <c r="AY370" s="768"/>
      <c r="AZ370" s="768"/>
      <c r="BA370" s="768"/>
      <c r="BB370" s="768"/>
      <c r="BC370" s="768"/>
      <c r="BD370" s="769"/>
      <c r="BE370" s="775"/>
      <c r="BF370" s="776"/>
      <c r="BG370" s="776"/>
      <c r="BH370" s="776"/>
      <c r="BI370" s="776"/>
      <c r="BJ370" s="776"/>
      <c r="BK370" s="776"/>
      <c r="BL370" s="776"/>
      <c r="BM370" s="782"/>
      <c r="BN370" s="783"/>
      <c r="BO370" s="783"/>
      <c r="BP370" s="783"/>
      <c r="BQ370" s="783"/>
      <c r="BR370" s="783"/>
      <c r="BS370" s="783"/>
      <c r="BT370" s="784"/>
      <c r="BU370" s="707"/>
      <c r="BV370" s="708"/>
      <c r="BW370" s="708"/>
      <c r="BX370" s="708"/>
      <c r="BY370" s="708"/>
      <c r="BZ370" s="709"/>
      <c r="CA370" s="707"/>
      <c r="CB370" s="708"/>
      <c r="CC370" s="708"/>
      <c r="CD370" s="708"/>
      <c r="CE370" s="709"/>
      <c r="CF370" s="707"/>
      <c r="CG370" s="708"/>
      <c r="CH370" s="708"/>
      <c r="CI370" s="708"/>
      <c r="CJ370" s="709"/>
      <c r="CK370" s="707"/>
      <c r="CL370" s="708"/>
      <c r="CM370" s="708"/>
      <c r="CN370" s="708"/>
      <c r="CO370" s="708"/>
      <c r="CP370" s="709"/>
      <c r="CQ370" s="707"/>
      <c r="CR370" s="708"/>
      <c r="CS370" s="708"/>
      <c r="CT370" s="708"/>
      <c r="CU370" s="708"/>
      <c r="CV370" s="709"/>
      <c r="CW370" s="707"/>
      <c r="CX370" s="708"/>
      <c r="CY370" s="708"/>
      <c r="CZ370" s="708"/>
      <c r="DA370" s="708"/>
      <c r="DB370" s="709"/>
      <c r="DC370" s="707"/>
      <c r="DD370" s="708"/>
      <c r="DE370" s="708"/>
      <c r="DF370" s="708"/>
      <c r="DG370" s="708"/>
      <c r="DH370" s="708"/>
      <c r="DI370" s="709"/>
      <c r="DJ370" s="707"/>
      <c r="DK370" s="708"/>
      <c r="DL370" s="708"/>
      <c r="DM370" s="708"/>
      <c r="DN370" s="708"/>
      <c r="DO370" s="709"/>
      <c r="DP370" s="707"/>
      <c r="DQ370" s="708"/>
      <c r="DR370" s="708"/>
      <c r="DS370" s="708"/>
      <c r="DT370" s="709"/>
      <c r="DV370" s="529"/>
    </row>
    <row r="371" spans="2:192" s="175" customFormat="1" ht="6" customHeight="1" x14ac:dyDescent="0.25">
      <c r="B371" s="743"/>
      <c r="C371" s="744"/>
      <c r="D371" s="745"/>
      <c r="E371" s="752"/>
      <c r="F371" s="753"/>
      <c r="G371" s="753"/>
      <c r="H371" s="753"/>
      <c r="I371" s="753"/>
      <c r="J371" s="753"/>
      <c r="K371" s="753"/>
      <c r="L371" s="753"/>
      <c r="M371" s="753"/>
      <c r="N371" s="753"/>
      <c r="O371" s="753"/>
      <c r="P371" s="753"/>
      <c r="Q371" s="753"/>
      <c r="R371" s="754"/>
      <c r="S371" s="710"/>
      <c r="T371" s="711"/>
      <c r="U371" s="711"/>
      <c r="V371" s="711"/>
      <c r="W371" s="711"/>
      <c r="X371" s="712"/>
      <c r="Y371" s="761"/>
      <c r="Z371" s="762"/>
      <c r="AA371" s="762"/>
      <c r="AB371" s="762"/>
      <c r="AC371" s="762"/>
      <c r="AD371" s="762"/>
      <c r="AE371" s="762"/>
      <c r="AF371" s="763"/>
      <c r="AG371" s="761"/>
      <c r="AH371" s="762"/>
      <c r="AI371" s="762"/>
      <c r="AJ371" s="762"/>
      <c r="AK371" s="762"/>
      <c r="AL371" s="762"/>
      <c r="AM371" s="762"/>
      <c r="AN371" s="763"/>
      <c r="AO371" s="761"/>
      <c r="AP371" s="762"/>
      <c r="AQ371" s="762"/>
      <c r="AR371" s="762"/>
      <c r="AS371" s="762"/>
      <c r="AT371" s="762"/>
      <c r="AU371" s="762"/>
      <c r="AV371" s="763"/>
      <c r="AW371" s="770"/>
      <c r="AX371" s="771"/>
      <c r="AY371" s="771"/>
      <c r="AZ371" s="771"/>
      <c r="BA371" s="771"/>
      <c r="BB371" s="771"/>
      <c r="BC371" s="771"/>
      <c r="BD371" s="772"/>
      <c r="BE371" s="777"/>
      <c r="BF371" s="778"/>
      <c r="BG371" s="778"/>
      <c r="BH371" s="778"/>
      <c r="BI371" s="778"/>
      <c r="BJ371" s="778"/>
      <c r="BK371" s="778"/>
      <c r="BL371" s="778"/>
      <c r="BM371" s="785"/>
      <c r="BN371" s="786"/>
      <c r="BO371" s="786"/>
      <c r="BP371" s="786"/>
      <c r="BQ371" s="786"/>
      <c r="BR371" s="786"/>
      <c r="BS371" s="786"/>
      <c r="BT371" s="787"/>
      <c r="BU371" s="710"/>
      <c r="BV371" s="711"/>
      <c r="BW371" s="711"/>
      <c r="BX371" s="711"/>
      <c r="BY371" s="711"/>
      <c r="BZ371" s="712"/>
      <c r="CA371" s="710"/>
      <c r="CB371" s="711"/>
      <c r="CC371" s="711"/>
      <c r="CD371" s="711"/>
      <c r="CE371" s="712"/>
      <c r="CF371" s="710"/>
      <c r="CG371" s="711"/>
      <c r="CH371" s="711"/>
      <c r="CI371" s="711"/>
      <c r="CJ371" s="712"/>
      <c r="CK371" s="710"/>
      <c r="CL371" s="711"/>
      <c r="CM371" s="711"/>
      <c r="CN371" s="711"/>
      <c r="CO371" s="711"/>
      <c r="CP371" s="712"/>
      <c r="CQ371" s="710"/>
      <c r="CR371" s="711"/>
      <c r="CS371" s="711"/>
      <c r="CT371" s="711"/>
      <c r="CU371" s="711"/>
      <c r="CV371" s="712"/>
      <c r="CW371" s="710"/>
      <c r="CX371" s="711"/>
      <c r="CY371" s="711"/>
      <c r="CZ371" s="711"/>
      <c r="DA371" s="711"/>
      <c r="DB371" s="712"/>
      <c r="DC371" s="710"/>
      <c r="DD371" s="711"/>
      <c r="DE371" s="711"/>
      <c r="DF371" s="711"/>
      <c r="DG371" s="711"/>
      <c r="DH371" s="711"/>
      <c r="DI371" s="712"/>
      <c r="DJ371" s="710"/>
      <c r="DK371" s="711"/>
      <c r="DL371" s="711"/>
      <c r="DM371" s="711"/>
      <c r="DN371" s="711"/>
      <c r="DO371" s="712"/>
      <c r="DP371" s="710"/>
      <c r="DQ371" s="711"/>
      <c r="DR371" s="711"/>
      <c r="DS371" s="711"/>
      <c r="DT371" s="712"/>
      <c r="DV371" s="529"/>
    </row>
    <row r="372" spans="2:192" s="175" customFormat="1" ht="6" customHeight="1" x14ac:dyDescent="0.25">
      <c r="B372" s="737">
        <v>206</v>
      </c>
      <c r="C372" s="738"/>
      <c r="D372" s="739"/>
      <c r="E372" s="746"/>
      <c r="F372" s="747"/>
      <c r="G372" s="747"/>
      <c r="H372" s="747"/>
      <c r="I372" s="747"/>
      <c r="J372" s="747"/>
      <c r="K372" s="747"/>
      <c r="L372" s="747"/>
      <c r="M372" s="747"/>
      <c r="N372" s="747"/>
      <c r="O372" s="747"/>
      <c r="P372" s="747"/>
      <c r="Q372" s="747"/>
      <c r="R372" s="748"/>
      <c r="S372" s="704"/>
      <c r="T372" s="705"/>
      <c r="U372" s="705"/>
      <c r="V372" s="705"/>
      <c r="W372" s="705"/>
      <c r="X372" s="706"/>
      <c r="Y372" s="755"/>
      <c r="Z372" s="756"/>
      <c r="AA372" s="756"/>
      <c r="AB372" s="756"/>
      <c r="AC372" s="756"/>
      <c r="AD372" s="756"/>
      <c r="AE372" s="756"/>
      <c r="AF372" s="757"/>
      <c r="AG372" s="755"/>
      <c r="AH372" s="756"/>
      <c r="AI372" s="756"/>
      <c r="AJ372" s="756"/>
      <c r="AK372" s="756"/>
      <c r="AL372" s="756"/>
      <c r="AM372" s="756"/>
      <c r="AN372" s="757"/>
      <c r="AO372" s="755"/>
      <c r="AP372" s="756"/>
      <c r="AQ372" s="756"/>
      <c r="AR372" s="756"/>
      <c r="AS372" s="756"/>
      <c r="AT372" s="756"/>
      <c r="AU372" s="756"/>
      <c r="AV372" s="757"/>
      <c r="AW372" s="764" t="str">
        <f>IF(AG372="","",AG372+AO372)</f>
        <v/>
      </c>
      <c r="AX372" s="765"/>
      <c r="AY372" s="765"/>
      <c r="AZ372" s="765"/>
      <c r="BA372" s="765"/>
      <c r="BB372" s="765"/>
      <c r="BC372" s="765"/>
      <c r="BD372" s="766"/>
      <c r="BE372" s="773"/>
      <c r="BF372" s="774"/>
      <c r="BG372" s="774"/>
      <c r="BH372" s="774"/>
      <c r="BI372" s="774"/>
      <c r="BJ372" s="774"/>
      <c r="BK372" s="774"/>
      <c r="BL372" s="774"/>
      <c r="BM372" s="779" t="str">
        <f>IF(BE372=0,"",BE372*12)</f>
        <v/>
      </c>
      <c r="BN372" s="780"/>
      <c r="BO372" s="780"/>
      <c r="BP372" s="780"/>
      <c r="BQ372" s="780"/>
      <c r="BR372" s="780"/>
      <c r="BS372" s="780"/>
      <c r="BT372" s="781"/>
      <c r="BU372" s="704"/>
      <c r="BV372" s="705"/>
      <c r="BW372" s="705"/>
      <c r="BX372" s="705"/>
      <c r="BY372" s="705"/>
      <c r="BZ372" s="706"/>
      <c r="CA372" s="704"/>
      <c r="CB372" s="705"/>
      <c r="CC372" s="705"/>
      <c r="CD372" s="705"/>
      <c r="CE372" s="706"/>
      <c r="CF372" s="704"/>
      <c r="CG372" s="705"/>
      <c r="CH372" s="705"/>
      <c r="CI372" s="705"/>
      <c r="CJ372" s="706"/>
      <c r="CK372" s="704"/>
      <c r="CL372" s="705"/>
      <c r="CM372" s="705"/>
      <c r="CN372" s="705"/>
      <c r="CO372" s="705"/>
      <c r="CP372" s="706"/>
      <c r="CQ372" s="704"/>
      <c r="CR372" s="705"/>
      <c r="CS372" s="705"/>
      <c r="CT372" s="705"/>
      <c r="CU372" s="705"/>
      <c r="CV372" s="706"/>
      <c r="CW372" s="704"/>
      <c r="CX372" s="705"/>
      <c r="CY372" s="705"/>
      <c r="CZ372" s="705"/>
      <c r="DA372" s="705"/>
      <c r="DB372" s="706"/>
      <c r="DC372" s="788"/>
      <c r="DD372" s="705"/>
      <c r="DE372" s="705"/>
      <c r="DF372" s="705"/>
      <c r="DG372" s="705"/>
      <c r="DH372" s="705"/>
      <c r="DI372" s="706"/>
      <c r="DJ372" s="704"/>
      <c r="DK372" s="705"/>
      <c r="DL372" s="705"/>
      <c r="DM372" s="705"/>
      <c r="DN372" s="705"/>
      <c r="DO372" s="706"/>
      <c r="DP372" s="704"/>
      <c r="DQ372" s="705"/>
      <c r="DR372" s="705"/>
      <c r="DS372" s="705"/>
      <c r="DT372" s="706"/>
      <c r="DV372" s="529"/>
    </row>
    <row r="373" spans="2:192" s="175" customFormat="1" ht="6" customHeight="1" x14ac:dyDescent="0.25">
      <c r="B373" s="740"/>
      <c r="C373" s="741"/>
      <c r="D373" s="742"/>
      <c r="E373" s="749"/>
      <c r="F373" s="750"/>
      <c r="G373" s="750"/>
      <c r="H373" s="750"/>
      <c r="I373" s="750"/>
      <c r="J373" s="750"/>
      <c r="K373" s="750"/>
      <c r="L373" s="750"/>
      <c r="M373" s="750"/>
      <c r="N373" s="750"/>
      <c r="O373" s="750"/>
      <c r="P373" s="750"/>
      <c r="Q373" s="750"/>
      <c r="R373" s="751"/>
      <c r="S373" s="707"/>
      <c r="T373" s="708"/>
      <c r="U373" s="708"/>
      <c r="V373" s="708"/>
      <c r="W373" s="708"/>
      <c r="X373" s="709"/>
      <c r="Y373" s="758"/>
      <c r="Z373" s="759"/>
      <c r="AA373" s="759"/>
      <c r="AB373" s="759"/>
      <c r="AC373" s="759"/>
      <c r="AD373" s="759"/>
      <c r="AE373" s="759"/>
      <c r="AF373" s="760"/>
      <c r="AG373" s="758"/>
      <c r="AH373" s="759"/>
      <c r="AI373" s="759"/>
      <c r="AJ373" s="759"/>
      <c r="AK373" s="759"/>
      <c r="AL373" s="759"/>
      <c r="AM373" s="759"/>
      <c r="AN373" s="760"/>
      <c r="AO373" s="758"/>
      <c r="AP373" s="759"/>
      <c r="AQ373" s="759"/>
      <c r="AR373" s="759"/>
      <c r="AS373" s="759"/>
      <c r="AT373" s="759"/>
      <c r="AU373" s="759"/>
      <c r="AV373" s="760"/>
      <c r="AW373" s="767"/>
      <c r="AX373" s="768"/>
      <c r="AY373" s="768"/>
      <c r="AZ373" s="768"/>
      <c r="BA373" s="768"/>
      <c r="BB373" s="768"/>
      <c r="BC373" s="768"/>
      <c r="BD373" s="769"/>
      <c r="BE373" s="775"/>
      <c r="BF373" s="776"/>
      <c r="BG373" s="776"/>
      <c r="BH373" s="776"/>
      <c r="BI373" s="776"/>
      <c r="BJ373" s="776"/>
      <c r="BK373" s="776"/>
      <c r="BL373" s="776"/>
      <c r="BM373" s="782"/>
      <c r="BN373" s="783"/>
      <c r="BO373" s="783"/>
      <c r="BP373" s="783"/>
      <c r="BQ373" s="783"/>
      <c r="BR373" s="783"/>
      <c r="BS373" s="783"/>
      <c r="BT373" s="784"/>
      <c r="BU373" s="707"/>
      <c r="BV373" s="708"/>
      <c r="BW373" s="708"/>
      <c r="BX373" s="708"/>
      <c r="BY373" s="708"/>
      <c r="BZ373" s="709"/>
      <c r="CA373" s="707"/>
      <c r="CB373" s="708"/>
      <c r="CC373" s="708"/>
      <c r="CD373" s="708"/>
      <c r="CE373" s="709"/>
      <c r="CF373" s="707"/>
      <c r="CG373" s="708"/>
      <c r="CH373" s="708"/>
      <c r="CI373" s="708"/>
      <c r="CJ373" s="709"/>
      <c r="CK373" s="707"/>
      <c r="CL373" s="708"/>
      <c r="CM373" s="708"/>
      <c r="CN373" s="708"/>
      <c r="CO373" s="708"/>
      <c r="CP373" s="709"/>
      <c r="CQ373" s="707"/>
      <c r="CR373" s="708"/>
      <c r="CS373" s="708"/>
      <c r="CT373" s="708"/>
      <c r="CU373" s="708"/>
      <c r="CV373" s="709"/>
      <c r="CW373" s="707"/>
      <c r="CX373" s="708"/>
      <c r="CY373" s="708"/>
      <c r="CZ373" s="708"/>
      <c r="DA373" s="708"/>
      <c r="DB373" s="709"/>
      <c r="DC373" s="707"/>
      <c r="DD373" s="708"/>
      <c r="DE373" s="708"/>
      <c r="DF373" s="708"/>
      <c r="DG373" s="708"/>
      <c r="DH373" s="708"/>
      <c r="DI373" s="709"/>
      <c r="DJ373" s="707"/>
      <c r="DK373" s="708"/>
      <c r="DL373" s="708"/>
      <c r="DM373" s="708"/>
      <c r="DN373" s="708"/>
      <c r="DO373" s="709"/>
      <c r="DP373" s="707"/>
      <c r="DQ373" s="708"/>
      <c r="DR373" s="708"/>
      <c r="DS373" s="708"/>
      <c r="DT373" s="709"/>
      <c r="DV373" s="529"/>
    </row>
    <row r="374" spans="2:192" s="175" customFormat="1" ht="6" customHeight="1" x14ac:dyDescent="0.25">
      <c r="B374" s="743"/>
      <c r="C374" s="744"/>
      <c r="D374" s="745"/>
      <c r="E374" s="752"/>
      <c r="F374" s="753"/>
      <c r="G374" s="753"/>
      <c r="H374" s="753"/>
      <c r="I374" s="753"/>
      <c r="J374" s="753"/>
      <c r="K374" s="753"/>
      <c r="L374" s="753"/>
      <c r="M374" s="753"/>
      <c r="N374" s="753"/>
      <c r="O374" s="753"/>
      <c r="P374" s="753"/>
      <c r="Q374" s="753"/>
      <c r="R374" s="754"/>
      <c r="S374" s="710"/>
      <c r="T374" s="711"/>
      <c r="U374" s="711"/>
      <c r="V374" s="711"/>
      <c r="W374" s="711"/>
      <c r="X374" s="712"/>
      <c r="Y374" s="761"/>
      <c r="Z374" s="762"/>
      <c r="AA374" s="762"/>
      <c r="AB374" s="762"/>
      <c r="AC374" s="762"/>
      <c r="AD374" s="762"/>
      <c r="AE374" s="762"/>
      <c r="AF374" s="763"/>
      <c r="AG374" s="761"/>
      <c r="AH374" s="762"/>
      <c r="AI374" s="762"/>
      <c r="AJ374" s="762"/>
      <c r="AK374" s="762"/>
      <c r="AL374" s="762"/>
      <c r="AM374" s="762"/>
      <c r="AN374" s="763"/>
      <c r="AO374" s="761"/>
      <c r="AP374" s="762"/>
      <c r="AQ374" s="762"/>
      <c r="AR374" s="762"/>
      <c r="AS374" s="762"/>
      <c r="AT374" s="762"/>
      <c r="AU374" s="762"/>
      <c r="AV374" s="763"/>
      <c r="AW374" s="770"/>
      <c r="AX374" s="771"/>
      <c r="AY374" s="771"/>
      <c r="AZ374" s="771"/>
      <c r="BA374" s="771"/>
      <c r="BB374" s="771"/>
      <c r="BC374" s="771"/>
      <c r="BD374" s="772"/>
      <c r="BE374" s="777"/>
      <c r="BF374" s="778"/>
      <c r="BG374" s="778"/>
      <c r="BH374" s="778"/>
      <c r="BI374" s="778"/>
      <c r="BJ374" s="778"/>
      <c r="BK374" s="778"/>
      <c r="BL374" s="778"/>
      <c r="BM374" s="785"/>
      <c r="BN374" s="786"/>
      <c r="BO374" s="786"/>
      <c r="BP374" s="786"/>
      <c r="BQ374" s="786"/>
      <c r="BR374" s="786"/>
      <c r="BS374" s="786"/>
      <c r="BT374" s="787"/>
      <c r="BU374" s="710"/>
      <c r="BV374" s="711"/>
      <c r="BW374" s="711"/>
      <c r="BX374" s="711"/>
      <c r="BY374" s="711"/>
      <c r="BZ374" s="712"/>
      <c r="CA374" s="710"/>
      <c r="CB374" s="711"/>
      <c r="CC374" s="711"/>
      <c r="CD374" s="711"/>
      <c r="CE374" s="712"/>
      <c r="CF374" s="710"/>
      <c r="CG374" s="711"/>
      <c r="CH374" s="711"/>
      <c r="CI374" s="711"/>
      <c r="CJ374" s="712"/>
      <c r="CK374" s="710"/>
      <c r="CL374" s="711"/>
      <c r="CM374" s="711"/>
      <c r="CN374" s="711"/>
      <c r="CO374" s="711"/>
      <c r="CP374" s="712"/>
      <c r="CQ374" s="710"/>
      <c r="CR374" s="711"/>
      <c r="CS374" s="711"/>
      <c r="CT374" s="711"/>
      <c r="CU374" s="711"/>
      <c r="CV374" s="712"/>
      <c r="CW374" s="710"/>
      <c r="CX374" s="711"/>
      <c r="CY374" s="711"/>
      <c r="CZ374" s="711"/>
      <c r="DA374" s="711"/>
      <c r="DB374" s="712"/>
      <c r="DC374" s="710"/>
      <c r="DD374" s="711"/>
      <c r="DE374" s="711"/>
      <c r="DF374" s="711"/>
      <c r="DG374" s="711"/>
      <c r="DH374" s="711"/>
      <c r="DI374" s="712"/>
      <c r="DJ374" s="710"/>
      <c r="DK374" s="711"/>
      <c r="DL374" s="711"/>
      <c r="DM374" s="711"/>
      <c r="DN374" s="711"/>
      <c r="DO374" s="712"/>
      <c r="DP374" s="710"/>
      <c r="DQ374" s="711"/>
      <c r="DR374" s="711"/>
      <c r="DS374" s="711"/>
      <c r="DT374" s="712"/>
      <c r="DV374" s="529"/>
    </row>
    <row r="375" spans="2:192" s="175" customFormat="1" ht="6" customHeight="1" x14ac:dyDescent="0.25">
      <c r="B375" s="737">
        <v>207</v>
      </c>
      <c r="C375" s="738"/>
      <c r="D375" s="739"/>
      <c r="E375" s="746"/>
      <c r="F375" s="747"/>
      <c r="G375" s="747"/>
      <c r="H375" s="747"/>
      <c r="I375" s="747"/>
      <c r="J375" s="747"/>
      <c r="K375" s="747"/>
      <c r="L375" s="747"/>
      <c r="M375" s="747"/>
      <c r="N375" s="747"/>
      <c r="O375" s="747"/>
      <c r="P375" s="747"/>
      <c r="Q375" s="747"/>
      <c r="R375" s="748"/>
      <c r="S375" s="704"/>
      <c r="T375" s="705"/>
      <c r="U375" s="705"/>
      <c r="V375" s="705"/>
      <c r="W375" s="705"/>
      <c r="X375" s="706"/>
      <c r="Y375" s="755"/>
      <c r="Z375" s="756"/>
      <c r="AA375" s="756"/>
      <c r="AB375" s="756"/>
      <c r="AC375" s="756"/>
      <c r="AD375" s="756"/>
      <c r="AE375" s="756"/>
      <c r="AF375" s="757"/>
      <c r="AG375" s="755"/>
      <c r="AH375" s="756"/>
      <c r="AI375" s="756"/>
      <c r="AJ375" s="756"/>
      <c r="AK375" s="756"/>
      <c r="AL375" s="756"/>
      <c r="AM375" s="756"/>
      <c r="AN375" s="757"/>
      <c r="AO375" s="755"/>
      <c r="AP375" s="756"/>
      <c r="AQ375" s="756"/>
      <c r="AR375" s="756"/>
      <c r="AS375" s="756"/>
      <c r="AT375" s="756"/>
      <c r="AU375" s="756"/>
      <c r="AV375" s="757"/>
      <c r="AW375" s="764" t="str">
        <f>IF(AG375="","",AG375+AO375)</f>
        <v/>
      </c>
      <c r="AX375" s="765"/>
      <c r="AY375" s="765"/>
      <c r="AZ375" s="765"/>
      <c r="BA375" s="765"/>
      <c r="BB375" s="765"/>
      <c r="BC375" s="765"/>
      <c r="BD375" s="766"/>
      <c r="BE375" s="773"/>
      <c r="BF375" s="774"/>
      <c r="BG375" s="774"/>
      <c r="BH375" s="774"/>
      <c r="BI375" s="774"/>
      <c r="BJ375" s="774"/>
      <c r="BK375" s="774"/>
      <c r="BL375" s="774"/>
      <c r="BM375" s="779" t="str">
        <f>IF(BE375=0,"",BE375*12)</f>
        <v/>
      </c>
      <c r="BN375" s="780"/>
      <c r="BO375" s="780"/>
      <c r="BP375" s="780"/>
      <c r="BQ375" s="780"/>
      <c r="BR375" s="780"/>
      <c r="BS375" s="780"/>
      <c r="BT375" s="781"/>
      <c r="BU375" s="704"/>
      <c r="BV375" s="705"/>
      <c r="BW375" s="705"/>
      <c r="BX375" s="705"/>
      <c r="BY375" s="705"/>
      <c r="BZ375" s="706"/>
      <c r="CA375" s="704"/>
      <c r="CB375" s="705"/>
      <c r="CC375" s="705"/>
      <c r="CD375" s="705"/>
      <c r="CE375" s="706"/>
      <c r="CF375" s="704"/>
      <c r="CG375" s="705"/>
      <c r="CH375" s="705"/>
      <c r="CI375" s="705"/>
      <c r="CJ375" s="706"/>
      <c r="CK375" s="704"/>
      <c r="CL375" s="705"/>
      <c r="CM375" s="705"/>
      <c r="CN375" s="705"/>
      <c r="CO375" s="705"/>
      <c r="CP375" s="706"/>
      <c r="CQ375" s="704"/>
      <c r="CR375" s="705"/>
      <c r="CS375" s="705"/>
      <c r="CT375" s="705"/>
      <c r="CU375" s="705"/>
      <c r="CV375" s="706"/>
      <c r="CW375" s="704"/>
      <c r="CX375" s="705"/>
      <c r="CY375" s="705"/>
      <c r="CZ375" s="705"/>
      <c r="DA375" s="705"/>
      <c r="DB375" s="706"/>
      <c r="DC375" s="788"/>
      <c r="DD375" s="705"/>
      <c r="DE375" s="705"/>
      <c r="DF375" s="705"/>
      <c r="DG375" s="705"/>
      <c r="DH375" s="705"/>
      <c r="DI375" s="706"/>
      <c r="DJ375" s="704"/>
      <c r="DK375" s="705"/>
      <c r="DL375" s="705"/>
      <c r="DM375" s="705"/>
      <c r="DN375" s="705"/>
      <c r="DO375" s="706"/>
      <c r="DP375" s="704"/>
      <c r="DQ375" s="705"/>
      <c r="DR375" s="705"/>
      <c r="DS375" s="705"/>
      <c r="DT375" s="706"/>
      <c r="DV375" s="529"/>
    </row>
    <row r="376" spans="2:192" s="175" customFormat="1" ht="6" customHeight="1" x14ac:dyDescent="0.25">
      <c r="B376" s="740"/>
      <c r="C376" s="741"/>
      <c r="D376" s="742"/>
      <c r="E376" s="749"/>
      <c r="F376" s="750"/>
      <c r="G376" s="750"/>
      <c r="H376" s="750"/>
      <c r="I376" s="750"/>
      <c r="J376" s="750"/>
      <c r="K376" s="750"/>
      <c r="L376" s="750"/>
      <c r="M376" s="750"/>
      <c r="N376" s="750"/>
      <c r="O376" s="750"/>
      <c r="P376" s="750"/>
      <c r="Q376" s="750"/>
      <c r="R376" s="751"/>
      <c r="S376" s="707"/>
      <c r="T376" s="708"/>
      <c r="U376" s="708"/>
      <c r="V376" s="708"/>
      <c r="W376" s="708"/>
      <c r="X376" s="709"/>
      <c r="Y376" s="758"/>
      <c r="Z376" s="759"/>
      <c r="AA376" s="759"/>
      <c r="AB376" s="759"/>
      <c r="AC376" s="759"/>
      <c r="AD376" s="759"/>
      <c r="AE376" s="759"/>
      <c r="AF376" s="760"/>
      <c r="AG376" s="758"/>
      <c r="AH376" s="759"/>
      <c r="AI376" s="759"/>
      <c r="AJ376" s="759"/>
      <c r="AK376" s="759"/>
      <c r="AL376" s="759"/>
      <c r="AM376" s="759"/>
      <c r="AN376" s="760"/>
      <c r="AO376" s="758"/>
      <c r="AP376" s="759"/>
      <c r="AQ376" s="759"/>
      <c r="AR376" s="759"/>
      <c r="AS376" s="759"/>
      <c r="AT376" s="759"/>
      <c r="AU376" s="759"/>
      <c r="AV376" s="760"/>
      <c r="AW376" s="767"/>
      <c r="AX376" s="768"/>
      <c r="AY376" s="768"/>
      <c r="AZ376" s="768"/>
      <c r="BA376" s="768"/>
      <c r="BB376" s="768"/>
      <c r="BC376" s="768"/>
      <c r="BD376" s="769"/>
      <c r="BE376" s="775"/>
      <c r="BF376" s="776"/>
      <c r="BG376" s="776"/>
      <c r="BH376" s="776"/>
      <c r="BI376" s="776"/>
      <c r="BJ376" s="776"/>
      <c r="BK376" s="776"/>
      <c r="BL376" s="776"/>
      <c r="BM376" s="782"/>
      <c r="BN376" s="783"/>
      <c r="BO376" s="783"/>
      <c r="BP376" s="783"/>
      <c r="BQ376" s="783"/>
      <c r="BR376" s="783"/>
      <c r="BS376" s="783"/>
      <c r="BT376" s="784"/>
      <c r="BU376" s="707"/>
      <c r="BV376" s="708"/>
      <c r="BW376" s="708"/>
      <c r="BX376" s="708"/>
      <c r="BY376" s="708"/>
      <c r="BZ376" s="709"/>
      <c r="CA376" s="707"/>
      <c r="CB376" s="708"/>
      <c r="CC376" s="708"/>
      <c r="CD376" s="708"/>
      <c r="CE376" s="709"/>
      <c r="CF376" s="707"/>
      <c r="CG376" s="708"/>
      <c r="CH376" s="708"/>
      <c r="CI376" s="708"/>
      <c r="CJ376" s="709"/>
      <c r="CK376" s="707"/>
      <c r="CL376" s="708"/>
      <c r="CM376" s="708"/>
      <c r="CN376" s="708"/>
      <c r="CO376" s="708"/>
      <c r="CP376" s="709"/>
      <c r="CQ376" s="707"/>
      <c r="CR376" s="708"/>
      <c r="CS376" s="708"/>
      <c r="CT376" s="708"/>
      <c r="CU376" s="708"/>
      <c r="CV376" s="709"/>
      <c r="CW376" s="707"/>
      <c r="CX376" s="708"/>
      <c r="CY376" s="708"/>
      <c r="CZ376" s="708"/>
      <c r="DA376" s="708"/>
      <c r="DB376" s="709"/>
      <c r="DC376" s="707"/>
      <c r="DD376" s="708"/>
      <c r="DE376" s="708"/>
      <c r="DF376" s="708"/>
      <c r="DG376" s="708"/>
      <c r="DH376" s="708"/>
      <c r="DI376" s="709"/>
      <c r="DJ376" s="707"/>
      <c r="DK376" s="708"/>
      <c r="DL376" s="708"/>
      <c r="DM376" s="708"/>
      <c r="DN376" s="708"/>
      <c r="DO376" s="709"/>
      <c r="DP376" s="707"/>
      <c r="DQ376" s="708"/>
      <c r="DR376" s="708"/>
      <c r="DS376" s="708"/>
      <c r="DT376" s="709"/>
      <c r="DV376" s="529"/>
    </row>
    <row r="377" spans="2:192" s="52" customFormat="1" ht="6" customHeight="1" x14ac:dyDescent="0.25">
      <c r="B377" s="743"/>
      <c r="C377" s="744"/>
      <c r="D377" s="745"/>
      <c r="E377" s="752"/>
      <c r="F377" s="753"/>
      <c r="G377" s="753"/>
      <c r="H377" s="753"/>
      <c r="I377" s="753"/>
      <c r="J377" s="753"/>
      <c r="K377" s="753"/>
      <c r="L377" s="753"/>
      <c r="M377" s="753"/>
      <c r="N377" s="753"/>
      <c r="O377" s="753"/>
      <c r="P377" s="753"/>
      <c r="Q377" s="753"/>
      <c r="R377" s="754"/>
      <c r="S377" s="710"/>
      <c r="T377" s="711"/>
      <c r="U377" s="711"/>
      <c r="V377" s="711"/>
      <c r="W377" s="711"/>
      <c r="X377" s="712"/>
      <c r="Y377" s="761"/>
      <c r="Z377" s="762"/>
      <c r="AA377" s="762"/>
      <c r="AB377" s="762"/>
      <c r="AC377" s="762"/>
      <c r="AD377" s="762"/>
      <c r="AE377" s="762"/>
      <c r="AF377" s="763"/>
      <c r="AG377" s="761"/>
      <c r="AH377" s="762"/>
      <c r="AI377" s="762"/>
      <c r="AJ377" s="762"/>
      <c r="AK377" s="762"/>
      <c r="AL377" s="762"/>
      <c r="AM377" s="762"/>
      <c r="AN377" s="763"/>
      <c r="AO377" s="761"/>
      <c r="AP377" s="762"/>
      <c r="AQ377" s="762"/>
      <c r="AR377" s="762"/>
      <c r="AS377" s="762"/>
      <c r="AT377" s="762"/>
      <c r="AU377" s="762"/>
      <c r="AV377" s="763"/>
      <c r="AW377" s="770"/>
      <c r="AX377" s="771"/>
      <c r="AY377" s="771"/>
      <c r="AZ377" s="771"/>
      <c r="BA377" s="771"/>
      <c r="BB377" s="771"/>
      <c r="BC377" s="771"/>
      <c r="BD377" s="772"/>
      <c r="BE377" s="777"/>
      <c r="BF377" s="778"/>
      <c r="BG377" s="778"/>
      <c r="BH377" s="778"/>
      <c r="BI377" s="778"/>
      <c r="BJ377" s="778"/>
      <c r="BK377" s="778"/>
      <c r="BL377" s="778"/>
      <c r="BM377" s="785"/>
      <c r="BN377" s="786"/>
      <c r="BO377" s="786"/>
      <c r="BP377" s="786"/>
      <c r="BQ377" s="786"/>
      <c r="BR377" s="786"/>
      <c r="BS377" s="786"/>
      <c r="BT377" s="787"/>
      <c r="BU377" s="710"/>
      <c r="BV377" s="711"/>
      <c r="BW377" s="711"/>
      <c r="BX377" s="711"/>
      <c r="BY377" s="711"/>
      <c r="BZ377" s="712"/>
      <c r="CA377" s="710"/>
      <c r="CB377" s="711"/>
      <c r="CC377" s="711"/>
      <c r="CD377" s="711"/>
      <c r="CE377" s="712"/>
      <c r="CF377" s="710"/>
      <c r="CG377" s="711"/>
      <c r="CH377" s="711"/>
      <c r="CI377" s="711"/>
      <c r="CJ377" s="712"/>
      <c r="CK377" s="710"/>
      <c r="CL377" s="711"/>
      <c r="CM377" s="711"/>
      <c r="CN377" s="711"/>
      <c r="CO377" s="711"/>
      <c r="CP377" s="712"/>
      <c r="CQ377" s="710"/>
      <c r="CR377" s="711"/>
      <c r="CS377" s="711"/>
      <c r="CT377" s="711"/>
      <c r="CU377" s="711"/>
      <c r="CV377" s="712"/>
      <c r="CW377" s="710"/>
      <c r="CX377" s="711"/>
      <c r="CY377" s="711"/>
      <c r="CZ377" s="711"/>
      <c r="DA377" s="711"/>
      <c r="DB377" s="712"/>
      <c r="DC377" s="710"/>
      <c r="DD377" s="711"/>
      <c r="DE377" s="711"/>
      <c r="DF377" s="711"/>
      <c r="DG377" s="711"/>
      <c r="DH377" s="711"/>
      <c r="DI377" s="712"/>
      <c r="DJ377" s="710"/>
      <c r="DK377" s="711"/>
      <c r="DL377" s="711"/>
      <c r="DM377" s="711"/>
      <c r="DN377" s="711"/>
      <c r="DO377" s="712"/>
      <c r="DP377" s="710"/>
      <c r="DQ377" s="711"/>
      <c r="DR377" s="711"/>
      <c r="DS377" s="711"/>
      <c r="DT377" s="712"/>
      <c r="DV377" s="529"/>
    </row>
    <row r="378" spans="2:192" s="52" customFormat="1" ht="6" customHeight="1" x14ac:dyDescent="0.25">
      <c r="B378" s="737">
        <v>208</v>
      </c>
      <c r="C378" s="738"/>
      <c r="D378" s="739"/>
      <c r="E378" s="746"/>
      <c r="F378" s="747"/>
      <c r="G378" s="747"/>
      <c r="H378" s="747"/>
      <c r="I378" s="747"/>
      <c r="J378" s="747"/>
      <c r="K378" s="747"/>
      <c r="L378" s="747"/>
      <c r="M378" s="747"/>
      <c r="N378" s="747"/>
      <c r="O378" s="747"/>
      <c r="P378" s="747"/>
      <c r="Q378" s="747"/>
      <c r="R378" s="748"/>
      <c r="S378" s="704"/>
      <c r="T378" s="705"/>
      <c r="U378" s="705"/>
      <c r="V378" s="705"/>
      <c r="W378" s="705"/>
      <c r="X378" s="706"/>
      <c r="Y378" s="755"/>
      <c r="Z378" s="756"/>
      <c r="AA378" s="756"/>
      <c r="AB378" s="756"/>
      <c r="AC378" s="756"/>
      <c r="AD378" s="756"/>
      <c r="AE378" s="756"/>
      <c r="AF378" s="757"/>
      <c r="AG378" s="755"/>
      <c r="AH378" s="756"/>
      <c r="AI378" s="756"/>
      <c r="AJ378" s="756"/>
      <c r="AK378" s="756"/>
      <c r="AL378" s="756"/>
      <c r="AM378" s="756"/>
      <c r="AN378" s="757"/>
      <c r="AO378" s="755"/>
      <c r="AP378" s="756"/>
      <c r="AQ378" s="756"/>
      <c r="AR378" s="756"/>
      <c r="AS378" s="756"/>
      <c r="AT378" s="756"/>
      <c r="AU378" s="756"/>
      <c r="AV378" s="757"/>
      <c r="AW378" s="764" t="str">
        <f>IF(AG378="","",AG378+AO378)</f>
        <v/>
      </c>
      <c r="AX378" s="765"/>
      <c r="AY378" s="765"/>
      <c r="AZ378" s="765"/>
      <c r="BA378" s="765"/>
      <c r="BB378" s="765"/>
      <c r="BC378" s="765"/>
      <c r="BD378" s="766"/>
      <c r="BE378" s="773"/>
      <c r="BF378" s="774"/>
      <c r="BG378" s="774"/>
      <c r="BH378" s="774"/>
      <c r="BI378" s="774"/>
      <c r="BJ378" s="774"/>
      <c r="BK378" s="774"/>
      <c r="BL378" s="774"/>
      <c r="BM378" s="779" t="str">
        <f>IF(BE378=0,"",BE378*12)</f>
        <v/>
      </c>
      <c r="BN378" s="780"/>
      <c r="BO378" s="780"/>
      <c r="BP378" s="780"/>
      <c r="BQ378" s="780"/>
      <c r="BR378" s="780"/>
      <c r="BS378" s="780"/>
      <c r="BT378" s="781"/>
      <c r="BU378" s="704"/>
      <c r="BV378" s="705"/>
      <c r="BW378" s="705"/>
      <c r="BX378" s="705"/>
      <c r="BY378" s="705"/>
      <c r="BZ378" s="706"/>
      <c r="CA378" s="704"/>
      <c r="CB378" s="705"/>
      <c r="CC378" s="705"/>
      <c r="CD378" s="705"/>
      <c r="CE378" s="706"/>
      <c r="CF378" s="704"/>
      <c r="CG378" s="705"/>
      <c r="CH378" s="705"/>
      <c r="CI378" s="705"/>
      <c r="CJ378" s="706"/>
      <c r="CK378" s="704"/>
      <c r="CL378" s="705"/>
      <c r="CM378" s="705"/>
      <c r="CN378" s="705"/>
      <c r="CO378" s="705"/>
      <c r="CP378" s="706"/>
      <c r="CQ378" s="704"/>
      <c r="CR378" s="705"/>
      <c r="CS378" s="705"/>
      <c r="CT378" s="705"/>
      <c r="CU378" s="705"/>
      <c r="CV378" s="706"/>
      <c r="CW378" s="704"/>
      <c r="CX378" s="705"/>
      <c r="CY378" s="705"/>
      <c r="CZ378" s="705"/>
      <c r="DA378" s="705"/>
      <c r="DB378" s="706"/>
      <c r="DC378" s="788"/>
      <c r="DD378" s="705"/>
      <c r="DE378" s="705"/>
      <c r="DF378" s="705"/>
      <c r="DG378" s="705"/>
      <c r="DH378" s="705"/>
      <c r="DI378" s="706"/>
      <c r="DJ378" s="704"/>
      <c r="DK378" s="705"/>
      <c r="DL378" s="705"/>
      <c r="DM378" s="705"/>
      <c r="DN378" s="705"/>
      <c r="DO378" s="706"/>
      <c r="DP378" s="704"/>
      <c r="DQ378" s="705"/>
      <c r="DR378" s="705"/>
      <c r="DS378" s="705"/>
      <c r="DT378" s="706"/>
      <c r="DV378" s="529"/>
    </row>
    <row r="379" spans="2:192" s="52" customFormat="1" ht="6" customHeight="1" x14ac:dyDescent="0.25">
      <c r="B379" s="740"/>
      <c r="C379" s="741"/>
      <c r="D379" s="742"/>
      <c r="E379" s="749"/>
      <c r="F379" s="750"/>
      <c r="G379" s="750"/>
      <c r="H379" s="750"/>
      <c r="I379" s="750"/>
      <c r="J379" s="750"/>
      <c r="K379" s="750"/>
      <c r="L379" s="750"/>
      <c r="M379" s="750"/>
      <c r="N379" s="750"/>
      <c r="O379" s="750"/>
      <c r="P379" s="750"/>
      <c r="Q379" s="750"/>
      <c r="R379" s="751"/>
      <c r="S379" s="707"/>
      <c r="T379" s="708"/>
      <c r="U379" s="708"/>
      <c r="V379" s="708"/>
      <c r="W379" s="708"/>
      <c r="X379" s="709"/>
      <c r="Y379" s="758"/>
      <c r="Z379" s="759"/>
      <c r="AA379" s="759"/>
      <c r="AB379" s="759"/>
      <c r="AC379" s="759"/>
      <c r="AD379" s="759"/>
      <c r="AE379" s="759"/>
      <c r="AF379" s="760"/>
      <c r="AG379" s="758"/>
      <c r="AH379" s="759"/>
      <c r="AI379" s="759"/>
      <c r="AJ379" s="759"/>
      <c r="AK379" s="759"/>
      <c r="AL379" s="759"/>
      <c r="AM379" s="759"/>
      <c r="AN379" s="760"/>
      <c r="AO379" s="758"/>
      <c r="AP379" s="759"/>
      <c r="AQ379" s="759"/>
      <c r="AR379" s="759"/>
      <c r="AS379" s="759"/>
      <c r="AT379" s="759"/>
      <c r="AU379" s="759"/>
      <c r="AV379" s="760"/>
      <c r="AW379" s="767"/>
      <c r="AX379" s="768"/>
      <c r="AY379" s="768"/>
      <c r="AZ379" s="768"/>
      <c r="BA379" s="768"/>
      <c r="BB379" s="768"/>
      <c r="BC379" s="768"/>
      <c r="BD379" s="769"/>
      <c r="BE379" s="775"/>
      <c r="BF379" s="776"/>
      <c r="BG379" s="776"/>
      <c r="BH379" s="776"/>
      <c r="BI379" s="776"/>
      <c r="BJ379" s="776"/>
      <c r="BK379" s="776"/>
      <c r="BL379" s="776"/>
      <c r="BM379" s="782"/>
      <c r="BN379" s="783"/>
      <c r="BO379" s="783"/>
      <c r="BP379" s="783"/>
      <c r="BQ379" s="783"/>
      <c r="BR379" s="783"/>
      <c r="BS379" s="783"/>
      <c r="BT379" s="784"/>
      <c r="BU379" s="707"/>
      <c r="BV379" s="708"/>
      <c r="BW379" s="708"/>
      <c r="BX379" s="708"/>
      <c r="BY379" s="708"/>
      <c r="BZ379" s="709"/>
      <c r="CA379" s="707"/>
      <c r="CB379" s="708"/>
      <c r="CC379" s="708"/>
      <c r="CD379" s="708"/>
      <c r="CE379" s="709"/>
      <c r="CF379" s="707"/>
      <c r="CG379" s="708"/>
      <c r="CH379" s="708"/>
      <c r="CI379" s="708"/>
      <c r="CJ379" s="709"/>
      <c r="CK379" s="707"/>
      <c r="CL379" s="708"/>
      <c r="CM379" s="708"/>
      <c r="CN379" s="708"/>
      <c r="CO379" s="708"/>
      <c r="CP379" s="709"/>
      <c r="CQ379" s="707"/>
      <c r="CR379" s="708"/>
      <c r="CS379" s="708"/>
      <c r="CT379" s="708"/>
      <c r="CU379" s="708"/>
      <c r="CV379" s="709"/>
      <c r="CW379" s="707"/>
      <c r="CX379" s="708"/>
      <c r="CY379" s="708"/>
      <c r="CZ379" s="708"/>
      <c r="DA379" s="708"/>
      <c r="DB379" s="709"/>
      <c r="DC379" s="707"/>
      <c r="DD379" s="708"/>
      <c r="DE379" s="708"/>
      <c r="DF379" s="708"/>
      <c r="DG379" s="708"/>
      <c r="DH379" s="708"/>
      <c r="DI379" s="709"/>
      <c r="DJ379" s="707"/>
      <c r="DK379" s="708"/>
      <c r="DL379" s="708"/>
      <c r="DM379" s="708"/>
      <c r="DN379" s="708"/>
      <c r="DO379" s="709"/>
      <c r="DP379" s="707"/>
      <c r="DQ379" s="708"/>
      <c r="DR379" s="708"/>
      <c r="DS379" s="708"/>
      <c r="DT379" s="709"/>
      <c r="DV379" s="529"/>
    </row>
    <row r="380" spans="2:192" s="52" customFormat="1" ht="6" customHeight="1" x14ac:dyDescent="0.25">
      <c r="B380" s="743"/>
      <c r="C380" s="744"/>
      <c r="D380" s="745"/>
      <c r="E380" s="752"/>
      <c r="F380" s="753"/>
      <c r="G380" s="753"/>
      <c r="H380" s="753"/>
      <c r="I380" s="753"/>
      <c r="J380" s="753"/>
      <c r="K380" s="753"/>
      <c r="L380" s="753"/>
      <c r="M380" s="753"/>
      <c r="N380" s="753"/>
      <c r="O380" s="753"/>
      <c r="P380" s="753"/>
      <c r="Q380" s="753"/>
      <c r="R380" s="754"/>
      <c r="S380" s="710"/>
      <c r="T380" s="711"/>
      <c r="U380" s="711"/>
      <c r="V380" s="711"/>
      <c r="W380" s="711"/>
      <c r="X380" s="712"/>
      <c r="Y380" s="761"/>
      <c r="Z380" s="762"/>
      <c r="AA380" s="762"/>
      <c r="AB380" s="762"/>
      <c r="AC380" s="762"/>
      <c r="AD380" s="762"/>
      <c r="AE380" s="762"/>
      <c r="AF380" s="763"/>
      <c r="AG380" s="761"/>
      <c r="AH380" s="762"/>
      <c r="AI380" s="762"/>
      <c r="AJ380" s="762"/>
      <c r="AK380" s="762"/>
      <c r="AL380" s="762"/>
      <c r="AM380" s="762"/>
      <c r="AN380" s="763"/>
      <c r="AO380" s="761"/>
      <c r="AP380" s="762"/>
      <c r="AQ380" s="762"/>
      <c r="AR380" s="762"/>
      <c r="AS380" s="762"/>
      <c r="AT380" s="762"/>
      <c r="AU380" s="762"/>
      <c r="AV380" s="763"/>
      <c r="AW380" s="770"/>
      <c r="AX380" s="771"/>
      <c r="AY380" s="771"/>
      <c r="AZ380" s="771"/>
      <c r="BA380" s="771"/>
      <c r="BB380" s="771"/>
      <c r="BC380" s="771"/>
      <c r="BD380" s="772"/>
      <c r="BE380" s="777"/>
      <c r="BF380" s="778"/>
      <c r="BG380" s="778"/>
      <c r="BH380" s="778"/>
      <c r="BI380" s="778"/>
      <c r="BJ380" s="778"/>
      <c r="BK380" s="778"/>
      <c r="BL380" s="778"/>
      <c r="BM380" s="785"/>
      <c r="BN380" s="786"/>
      <c r="BO380" s="786"/>
      <c r="BP380" s="786"/>
      <c r="BQ380" s="786"/>
      <c r="BR380" s="786"/>
      <c r="BS380" s="786"/>
      <c r="BT380" s="787"/>
      <c r="BU380" s="710"/>
      <c r="BV380" s="711"/>
      <c r="BW380" s="711"/>
      <c r="BX380" s="711"/>
      <c r="BY380" s="711"/>
      <c r="BZ380" s="712"/>
      <c r="CA380" s="710"/>
      <c r="CB380" s="711"/>
      <c r="CC380" s="711"/>
      <c r="CD380" s="711"/>
      <c r="CE380" s="712"/>
      <c r="CF380" s="710"/>
      <c r="CG380" s="711"/>
      <c r="CH380" s="711"/>
      <c r="CI380" s="711"/>
      <c r="CJ380" s="712"/>
      <c r="CK380" s="710"/>
      <c r="CL380" s="711"/>
      <c r="CM380" s="711"/>
      <c r="CN380" s="711"/>
      <c r="CO380" s="711"/>
      <c r="CP380" s="712"/>
      <c r="CQ380" s="710"/>
      <c r="CR380" s="711"/>
      <c r="CS380" s="711"/>
      <c r="CT380" s="711"/>
      <c r="CU380" s="711"/>
      <c r="CV380" s="712"/>
      <c r="CW380" s="710"/>
      <c r="CX380" s="711"/>
      <c r="CY380" s="711"/>
      <c r="CZ380" s="711"/>
      <c r="DA380" s="711"/>
      <c r="DB380" s="712"/>
      <c r="DC380" s="710"/>
      <c r="DD380" s="711"/>
      <c r="DE380" s="711"/>
      <c r="DF380" s="711"/>
      <c r="DG380" s="711"/>
      <c r="DH380" s="711"/>
      <c r="DI380" s="712"/>
      <c r="DJ380" s="710"/>
      <c r="DK380" s="711"/>
      <c r="DL380" s="711"/>
      <c r="DM380" s="711"/>
      <c r="DN380" s="711"/>
      <c r="DO380" s="712"/>
      <c r="DP380" s="710"/>
      <c r="DQ380" s="711"/>
      <c r="DR380" s="711"/>
      <c r="DS380" s="711"/>
      <c r="DT380" s="712"/>
      <c r="DV380" s="529"/>
      <c r="GJ380" s="52" t="s">
        <v>263</v>
      </c>
    </row>
    <row r="381" spans="2:192" s="52" customFormat="1" ht="6" customHeight="1" x14ac:dyDescent="0.25">
      <c r="B381" s="737">
        <v>209</v>
      </c>
      <c r="C381" s="738"/>
      <c r="D381" s="739"/>
      <c r="E381" s="746"/>
      <c r="F381" s="747"/>
      <c r="G381" s="747"/>
      <c r="H381" s="747"/>
      <c r="I381" s="747"/>
      <c r="J381" s="747"/>
      <c r="K381" s="747"/>
      <c r="L381" s="747"/>
      <c r="M381" s="747"/>
      <c r="N381" s="747"/>
      <c r="O381" s="747"/>
      <c r="P381" s="747"/>
      <c r="Q381" s="747"/>
      <c r="R381" s="748"/>
      <c r="S381" s="704"/>
      <c r="T381" s="705"/>
      <c r="U381" s="705"/>
      <c r="V381" s="705"/>
      <c r="W381" s="705"/>
      <c r="X381" s="706"/>
      <c r="Y381" s="755"/>
      <c r="Z381" s="756"/>
      <c r="AA381" s="756"/>
      <c r="AB381" s="756"/>
      <c r="AC381" s="756"/>
      <c r="AD381" s="756"/>
      <c r="AE381" s="756"/>
      <c r="AF381" s="757"/>
      <c r="AG381" s="755"/>
      <c r="AH381" s="756"/>
      <c r="AI381" s="756"/>
      <c r="AJ381" s="756"/>
      <c r="AK381" s="756"/>
      <c r="AL381" s="756"/>
      <c r="AM381" s="756"/>
      <c r="AN381" s="757"/>
      <c r="AO381" s="755"/>
      <c r="AP381" s="756"/>
      <c r="AQ381" s="756"/>
      <c r="AR381" s="756"/>
      <c r="AS381" s="756"/>
      <c r="AT381" s="756"/>
      <c r="AU381" s="756"/>
      <c r="AV381" s="757"/>
      <c r="AW381" s="764" t="str">
        <f>IF(AG381="","",AG381+AO381)</f>
        <v/>
      </c>
      <c r="AX381" s="765"/>
      <c r="AY381" s="765"/>
      <c r="AZ381" s="765"/>
      <c r="BA381" s="765"/>
      <c r="BB381" s="765"/>
      <c r="BC381" s="765"/>
      <c r="BD381" s="766"/>
      <c r="BE381" s="773"/>
      <c r="BF381" s="774"/>
      <c r="BG381" s="774"/>
      <c r="BH381" s="774"/>
      <c r="BI381" s="774"/>
      <c r="BJ381" s="774"/>
      <c r="BK381" s="774"/>
      <c r="BL381" s="774"/>
      <c r="BM381" s="779" t="str">
        <f>IF(BE381=0,"",BE381*12)</f>
        <v/>
      </c>
      <c r="BN381" s="780"/>
      <c r="BO381" s="780"/>
      <c r="BP381" s="780"/>
      <c r="BQ381" s="780"/>
      <c r="BR381" s="780"/>
      <c r="BS381" s="780"/>
      <c r="BT381" s="781"/>
      <c r="BU381" s="704"/>
      <c r="BV381" s="705"/>
      <c r="BW381" s="705"/>
      <c r="BX381" s="705"/>
      <c r="BY381" s="705"/>
      <c r="BZ381" s="706"/>
      <c r="CA381" s="704"/>
      <c r="CB381" s="705"/>
      <c r="CC381" s="705"/>
      <c r="CD381" s="705"/>
      <c r="CE381" s="706"/>
      <c r="CF381" s="704"/>
      <c r="CG381" s="705"/>
      <c r="CH381" s="705"/>
      <c r="CI381" s="705"/>
      <c r="CJ381" s="706"/>
      <c r="CK381" s="704"/>
      <c r="CL381" s="705"/>
      <c r="CM381" s="705"/>
      <c r="CN381" s="705"/>
      <c r="CO381" s="705"/>
      <c r="CP381" s="706"/>
      <c r="CQ381" s="704"/>
      <c r="CR381" s="705"/>
      <c r="CS381" s="705"/>
      <c r="CT381" s="705"/>
      <c r="CU381" s="705"/>
      <c r="CV381" s="706"/>
      <c r="CW381" s="704"/>
      <c r="CX381" s="705"/>
      <c r="CY381" s="705"/>
      <c r="CZ381" s="705"/>
      <c r="DA381" s="705"/>
      <c r="DB381" s="706"/>
      <c r="DC381" s="788"/>
      <c r="DD381" s="705"/>
      <c r="DE381" s="705"/>
      <c r="DF381" s="705"/>
      <c r="DG381" s="705"/>
      <c r="DH381" s="705"/>
      <c r="DI381" s="706"/>
      <c r="DJ381" s="704"/>
      <c r="DK381" s="705"/>
      <c r="DL381" s="705"/>
      <c r="DM381" s="705"/>
      <c r="DN381" s="705"/>
      <c r="DO381" s="706"/>
      <c r="DP381" s="704"/>
      <c r="DQ381" s="705"/>
      <c r="DR381" s="705"/>
      <c r="DS381" s="705"/>
      <c r="DT381" s="706"/>
      <c r="DV381" s="529"/>
    </row>
    <row r="382" spans="2:192" s="52" customFormat="1" ht="6" customHeight="1" x14ac:dyDescent="0.25">
      <c r="B382" s="740"/>
      <c r="C382" s="741"/>
      <c r="D382" s="742"/>
      <c r="E382" s="749"/>
      <c r="F382" s="750"/>
      <c r="G382" s="750"/>
      <c r="H382" s="750"/>
      <c r="I382" s="750"/>
      <c r="J382" s="750"/>
      <c r="K382" s="750"/>
      <c r="L382" s="750"/>
      <c r="M382" s="750"/>
      <c r="N382" s="750"/>
      <c r="O382" s="750"/>
      <c r="P382" s="750"/>
      <c r="Q382" s="750"/>
      <c r="R382" s="751"/>
      <c r="S382" s="707"/>
      <c r="T382" s="708"/>
      <c r="U382" s="708"/>
      <c r="V382" s="708"/>
      <c r="W382" s="708"/>
      <c r="X382" s="709"/>
      <c r="Y382" s="758"/>
      <c r="Z382" s="759"/>
      <c r="AA382" s="759"/>
      <c r="AB382" s="759"/>
      <c r="AC382" s="759"/>
      <c r="AD382" s="759"/>
      <c r="AE382" s="759"/>
      <c r="AF382" s="760"/>
      <c r="AG382" s="758"/>
      <c r="AH382" s="759"/>
      <c r="AI382" s="759"/>
      <c r="AJ382" s="759"/>
      <c r="AK382" s="759"/>
      <c r="AL382" s="759"/>
      <c r="AM382" s="759"/>
      <c r="AN382" s="760"/>
      <c r="AO382" s="758"/>
      <c r="AP382" s="759"/>
      <c r="AQ382" s="759"/>
      <c r="AR382" s="759"/>
      <c r="AS382" s="759"/>
      <c r="AT382" s="759"/>
      <c r="AU382" s="759"/>
      <c r="AV382" s="760"/>
      <c r="AW382" s="767"/>
      <c r="AX382" s="768"/>
      <c r="AY382" s="768"/>
      <c r="AZ382" s="768"/>
      <c r="BA382" s="768"/>
      <c r="BB382" s="768"/>
      <c r="BC382" s="768"/>
      <c r="BD382" s="769"/>
      <c r="BE382" s="775"/>
      <c r="BF382" s="776"/>
      <c r="BG382" s="776"/>
      <c r="BH382" s="776"/>
      <c r="BI382" s="776"/>
      <c r="BJ382" s="776"/>
      <c r="BK382" s="776"/>
      <c r="BL382" s="776"/>
      <c r="BM382" s="782"/>
      <c r="BN382" s="783"/>
      <c r="BO382" s="783"/>
      <c r="BP382" s="783"/>
      <c r="BQ382" s="783"/>
      <c r="BR382" s="783"/>
      <c r="BS382" s="783"/>
      <c r="BT382" s="784"/>
      <c r="BU382" s="707"/>
      <c r="BV382" s="708"/>
      <c r="BW382" s="708"/>
      <c r="BX382" s="708"/>
      <c r="BY382" s="708"/>
      <c r="BZ382" s="709"/>
      <c r="CA382" s="707"/>
      <c r="CB382" s="708"/>
      <c r="CC382" s="708"/>
      <c r="CD382" s="708"/>
      <c r="CE382" s="709"/>
      <c r="CF382" s="707"/>
      <c r="CG382" s="708"/>
      <c r="CH382" s="708"/>
      <c r="CI382" s="708"/>
      <c r="CJ382" s="709"/>
      <c r="CK382" s="707"/>
      <c r="CL382" s="708"/>
      <c r="CM382" s="708"/>
      <c r="CN382" s="708"/>
      <c r="CO382" s="708"/>
      <c r="CP382" s="709"/>
      <c r="CQ382" s="707"/>
      <c r="CR382" s="708"/>
      <c r="CS382" s="708"/>
      <c r="CT382" s="708"/>
      <c r="CU382" s="708"/>
      <c r="CV382" s="709"/>
      <c r="CW382" s="707"/>
      <c r="CX382" s="708"/>
      <c r="CY382" s="708"/>
      <c r="CZ382" s="708"/>
      <c r="DA382" s="708"/>
      <c r="DB382" s="709"/>
      <c r="DC382" s="707"/>
      <c r="DD382" s="708"/>
      <c r="DE382" s="708"/>
      <c r="DF382" s="708"/>
      <c r="DG382" s="708"/>
      <c r="DH382" s="708"/>
      <c r="DI382" s="709"/>
      <c r="DJ382" s="707"/>
      <c r="DK382" s="708"/>
      <c r="DL382" s="708"/>
      <c r="DM382" s="708"/>
      <c r="DN382" s="708"/>
      <c r="DO382" s="709"/>
      <c r="DP382" s="707"/>
      <c r="DQ382" s="708"/>
      <c r="DR382" s="708"/>
      <c r="DS382" s="708"/>
      <c r="DT382" s="709"/>
      <c r="DV382" s="529"/>
    </row>
    <row r="383" spans="2:192" s="52" customFormat="1" ht="6" customHeight="1" x14ac:dyDescent="0.25">
      <c r="B383" s="743"/>
      <c r="C383" s="744"/>
      <c r="D383" s="745"/>
      <c r="E383" s="752"/>
      <c r="F383" s="753"/>
      <c r="G383" s="753"/>
      <c r="H383" s="753"/>
      <c r="I383" s="753"/>
      <c r="J383" s="753"/>
      <c r="K383" s="753"/>
      <c r="L383" s="753"/>
      <c r="M383" s="753"/>
      <c r="N383" s="753"/>
      <c r="O383" s="753"/>
      <c r="P383" s="753"/>
      <c r="Q383" s="753"/>
      <c r="R383" s="754"/>
      <c r="S383" s="710"/>
      <c r="T383" s="711"/>
      <c r="U383" s="711"/>
      <c r="V383" s="711"/>
      <c r="W383" s="711"/>
      <c r="X383" s="712"/>
      <c r="Y383" s="761"/>
      <c r="Z383" s="762"/>
      <c r="AA383" s="762"/>
      <c r="AB383" s="762"/>
      <c r="AC383" s="762"/>
      <c r="AD383" s="762"/>
      <c r="AE383" s="762"/>
      <c r="AF383" s="763"/>
      <c r="AG383" s="761"/>
      <c r="AH383" s="762"/>
      <c r="AI383" s="762"/>
      <c r="AJ383" s="762"/>
      <c r="AK383" s="762"/>
      <c r="AL383" s="762"/>
      <c r="AM383" s="762"/>
      <c r="AN383" s="763"/>
      <c r="AO383" s="761"/>
      <c r="AP383" s="762"/>
      <c r="AQ383" s="762"/>
      <c r="AR383" s="762"/>
      <c r="AS383" s="762"/>
      <c r="AT383" s="762"/>
      <c r="AU383" s="762"/>
      <c r="AV383" s="763"/>
      <c r="AW383" s="770"/>
      <c r="AX383" s="771"/>
      <c r="AY383" s="771"/>
      <c r="AZ383" s="771"/>
      <c r="BA383" s="771"/>
      <c r="BB383" s="771"/>
      <c r="BC383" s="771"/>
      <c r="BD383" s="772"/>
      <c r="BE383" s="777"/>
      <c r="BF383" s="778"/>
      <c r="BG383" s="778"/>
      <c r="BH383" s="778"/>
      <c r="BI383" s="778"/>
      <c r="BJ383" s="778"/>
      <c r="BK383" s="778"/>
      <c r="BL383" s="778"/>
      <c r="BM383" s="785"/>
      <c r="BN383" s="786"/>
      <c r="BO383" s="786"/>
      <c r="BP383" s="786"/>
      <c r="BQ383" s="786"/>
      <c r="BR383" s="786"/>
      <c r="BS383" s="786"/>
      <c r="BT383" s="787"/>
      <c r="BU383" s="710"/>
      <c r="BV383" s="711"/>
      <c r="BW383" s="711"/>
      <c r="BX383" s="711"/>
      <c r="BY383" s="711"/>
      <c r="BZ383" s="712"/>
      <c r="CA383" s="710"/>
      <c r="CB383" s="711"/>
      <c r="CC383" s="711"/>
      <c r="CD383" s="711"/>
      <c r="CE383" s="712"/>
      <c r="CF383" s="710"/>
      <c r="CG383" s="711"/>
      <c r="CH383" s="711"/>
      <c r="CI383" s="711"/>
      <c r="CJ383" s="712"/>
      <c r="CK383" s="710"/>
      <c r="CL383" s="711"/>
      <c r="CM383" s="711"/>
      <c r="CN383" s="711"/>
      <c r="CO383" s="711"/>
      <c r="CP383" s="712"/>
      <c r="CQ383" s="710"/>
      <c r="CR383" s="711"/>
      <c r="CS383" s="711"/>
      <c r="CT383" s="711"/>
      <c r="CU383" s="711"/>
      <c r="CV383" s="712"/>
      <c r="CW383" s="710"/>
      <c r="CX383" s="711"/>
      <c r="CY383" s="711"/>
      <c r="CZ383" s="711"/>
      <c r="DA383" s="711"/>
      <c r="DB383" s="712"/>
      <c r="DC383" s="710"/>
      <c r="DD383" s="711"/>
      <c r="DE383" s="711"/>
      <c r="DF383" s="711"/>
      <c r="DG383" s="711"/>
      <c r="DH383" s="711"/>
      <c r="DI383" s="712"/>
      <c r="DJ383" s="710"/>
      <c r="DK383" s="711"/>
      <c r="DL383" s="711"/>
      <c r="DM383" s="711"/>
      <c r="DN383" s="711"/>
      <c r="DO383" s="712"/>
      <c r="DP383" s="710"/>
      <c r="DQ383" s="711"/>
      <c r="DR383" s="711"/>
      <c r="DS383" s="711"/>
      <c r="DT383" s="712"/>
      <c r="DV383" s="529"/>
    </row>
    <row r="384" spans="2:192" s="52" customFormat="1" ht="6" customHeight="1" x14ac:dyDescent="0.25">
      <c r="B384" s="737">
        <v>210</v>
      </c>
      <c r="C384" s="738"/>
      <c r="D384" s="739"/>
      <c r="E384" s="746"/>
      <c r="F384" s="747"/>
      <c r="G384" s="747"/>
      <c r="H384" s="747"/>
      <c r="I384" s="747"/>
      <c r="J384" s="747"/>
      <c r="K384" s="747"/>
      <c r="L384" s="747"/>
      <c r="M384" s="747"/>
      <c r="N384" s="747"/>
      <c r="O384" s="747"/>
      <c r="P384" s="747"/>
      <c r="Q384" s="747"/>
      <c r="R384" s="748"/>
      <c r="S384" s="704"/>
      <c r="T384" s="705"/>
      <c r="U384" s="705"/>
      <c r="V384" s="705"/>
      <c r="W384" s="705"/>
      <c r="X384" s="706"/>
      <c r="Y384" s="755"/>
      <c r="Z384" s="756"/>
      <c r="AA384" s="756"/>
      <c r="AB384" s="756"/>
      <c r="AC384" s="756"/>
      <c r="AD384" s="756"/>
      <c r="AE384" s="756"/>
      <c r="AF384" s="757"/>
      <c r="AG384" s="755"/>
      <c r="AH384" s="756"/>
      <c r="AI384" s="756"/>
      <c r="AJ384" s="756"/>
      <c r="AK384" s="756"/>
      <c r="AL384" s="756"/>
      <c r="AM384" s="756"/>
      <c r="AN384" s="757"/>
      <c r="AO384" s="755"/>
      <c r="AP384" s="756"/>
      <c r="AQ384" s="756"/>
      <c r="AR384" s="756"/>
      <c r="AS384" s="756"/>
      <c r="AT384" s="756"/>
      <c r="AU384" s="756"/>
      <c r="AV384" s="757"/>
      <c r="AW384" s="764" t="str">
        <f>IF(AG384="","",AG384+AO384)</f>
        <v/>
      </c>
      <c r="AX384" s="765"/>
      <c r="AY384" s="765"/>
      <c r="AZ384" s="765"/>
      <c r="BA384" s="765"/>
      <c r="BB384" s="765"/>
      <c r="BC384" s="765"/>
      <c r="BD384" s="766"/>
      <c r="BE384" s="773"/>
      <c r="BF384" s="774"/>
      <c r="BG384" s="774"/>
      <c r="BH384" s="774"/>
      <c r="BI384" s="774"/>
      <c r="BJ384" s="774"/>
      <c r="BK384" s="774"/>
      <c r="BL384" s="774"/>
      <c r="BM384" s="779" t="str">
        <f>IF(BE384=0,"",BE384*12)</f>
        <v/>
      </c>
      <c r="BN384" s="780"/>
      <c r="BO384" s="780"/>
      <c r="BP384" s="780"/>
      <c r="BQ384" s="780"/>
      <c r="BR384" s="780"/>
      <c r="BS384" s="780"/>
      <c r="BT384" s="781"/>
      <c r="BU384" s="704"/>
      <c r="BV384" s="705"/>
      <c r="BW384" s="705"/>
      <c r="BX384" s="705"/>
      <c r="BY384" s="705"/>
      <c r="BZ384" s="706"/>
      <c r="CA384" s="704"/>
      <c r="CB384" s="705"/>
      <c r="CC384" s="705"/>
      <c r="CD384" s="705"/>
      <c r="CE384" s="706"/>
      <c r="CF384" s="704"/>
      <c r="CG384" s="705"/>
      <c r="CH384" s="705"/>
      <c r="CI384" s="705"/>
      <c r="CJ384" s="706"/>
      <c r="CK384" s="704"/>
      <c r="CL384" s="705"/>
      <c r="CM384" s="705"/>
      <c r="CN384" s="705"/>
      <c r="CO384" s="705"/>
      <c r="CP384" s="706"/>
      <c r="CQ384" s="704"/>
      <c r="CR384" s="705"/>
      <c r="CS384" s="705"/>
      <c r="CT384" s="705"/>
      <c r="CU384" s="705"/>
      <c r="CV384" s="706"/>
      <c r="CW384" s="704"/>
      <c r="CX384" s="705"/>
      <c r="CY384" s="705"/>
      <c r="CZ384" s="705"/>
      <c r="DA384" s="705"/>
      <c r="DB384" s="706"/>
      <c r="DC384" s="788"/>
      <c r="DD384" s="705"/>
      <c r="DE384" s="705"/>
      <c r="DF384" s="705"/>
      <c r="DG384" s="705"/>
      <c r="DH384" s="705"/>
      <c r="DI384" s="706"/>
      <c r="DJ384" s="704"/>
      <c r="DK384" s="705"/>
      <c r="DL384" s="705"/>
      <c r="DM384" s="705"/>
      <c r="DN384" s="705"/>
      <c r="DO384" s="706"/>
      <c r="DP384" s="704"/>
      <c r="DQ384" s="705"/>
      <c r="DR384" s="705"/>
      <c r="DS384" s="705"/>
      <c r="DT384" s="706"/>
      <c r="DV384" s="529"/>
    </row>
    <row r="385" spans="2:126" s="52" customFormat="1" ht="6" customHeight="1" x14ac:dyDescent="0.25">
      <c r="B385" s="740"/>
      <c r="C385" s="741"/>
      <c r="D385" s="742"/>
      <c r="E385" s="749"/>
      <c r="F385" s="750"/>
      <c r="G385" s="750"/>
      <c r="H385" s="750"/>
      <c r="I385" s="750"/>
      <c r="J385" s="750"/>
      <c r="K385" s="750"/>
      <c r="L385" s="750"/>
      <c r="M385" s="750"/>
      <c r="N385" s="750"/>
      <c r="O385" s="750"/>
      <c r="P385" s="750"/>
      <c r="Q385" s="750"/>
      <c r="R385" s="751"/>
      <c r="S385" s="707"/>
      <c r="T385" s="708"/>
      <c r="U385" s="708"/>
      <c r="V385" s="708"/>
      <c r="W385" s="708"/>
      <c r="X385" s="709"/>
      <c r="Y385" s="758"/>
      <c r="Z385" s="759"/>
      <c r="AA385" s="759"/>
      <c r="AB385" s="759"/>
      <c r="AC385" s="759"/>
      <c r="AD385" s="759"/>
      <c r="AE385" s="759"/>
      <c r="AF385" s="760"/>
      <c r="AG385" s="758"/>
      <c r="AH385" s="759"/>
      <c r="AI385" s="759"/>
      <c r="AJ385" s="759"/>
      <c r="AK385" s="759"/>
      <c r="AL385" s="759"/>
      <c r="AM385" s="759"/>
      <c r="AN385" s="760"/>
      <c r="AO385" s="758"/>
      <c r="AP385" s="759"/>
      <c r="AQ385" s="759"/>
      <c r="AR385" s="759"/>
      <c r="AS385" s="759"/>
      <c r="AT385" s="759"/>
      <c r="AU385" s="759"/>
      <c r="AV385" s="760"/>
      <c r="AW385" s="767"/>
      <c r="AX385" s="768"/>
      <c r="AY385" s="768"/>
      <c r="AZ385" s="768"/>
      <c r="BA385" s="768"/>
      <c r="BB385" s="768"/>
      <c r="BC385" s="768"/>
      <c r="BD385" s="769"/>
      <c r="BE385" s="775"/>
      <c r="BF385" s="776"/>
      <c r="BG385" s="776"/>
      <c r="BH385" s="776"/>
      <c r="BI385" s="776"/>
      <c r="BJ385" s="776"/>
      <c r="BK385" s="776"/>
      <c r="BL385" s="776"/>
      <c r="BM385" s="782"/>
      <c r="BN385" s="783"/>
      <c r="BO385" s="783"/>
      <c r="BP385" s="783"/>
      <c r="BQ385" s="783"/>
      <c r="BR385" s="783"/>
      <c r="BS385" s="783"/>
      <c r="BT385" s="784"/>
      <c r="BU385" s="707"/>
      <c r="BV385" s="708"/>
      <c r="BW385" s="708"/>
      <c r="BX385" s="708"/>
      <c r="BY385" s="708"/>
      <c r="BZ385" s="709"/>
      <c r="CA385" s="707"/>
      <c r="CB385" s="708"/>
      <c r="CC385" s="708"/>
      <c r="CD385" s="708"/>
      <c r="CE385" s="709"/>
      <c r="CF385" s="707"/>
      <c r="CG385" s="708"/>
      <c r="CH385" s="708"/>
      <c r="CI385" s="708"/>
      <c r="CJ385" s="709"/>
      <c r="CK385" s="707"/>
      <c r="CL385" s="708"/>
      <c r="CM385" s="708"/>
      <c r="CN385" s="708"/>
      <c r="CO385" s="708"/>
      <c r="CP385" s="709"/>
      <c r="CQ385" s="707"/>
      <c r="CR385" s="708"/>
      <c r="CS385" s="708"/>
      <c r="CT385" s="708"/>
      <c r="CU385" s="708"/>
      <c r="CV385" s="709"/>
      <c r="CW385" s="707"/>
      <c r="CX385" s="708"/>
      <c r="CY385" s="708"/>
      <c r="CZ385" s="708"/>
      <c r="DA385" s="708"/>
      <c r="DB385" s="709"/>
      <c r="DC385" s="707"/>
      <c r="DD385" s="708"/>
      <c r="DE385" s="708"/>
      <c r="DF385" s="708"/>
      <c r="DG385" s="708"/>
      <c r="DH385" s="708"/>
      <c r="DI385" s="709"/>
      <c r="DJ385" s="707"/>
      <c r="DK385" s="708"/>
      <c r="DL385" s="708"/>
      <c r="DM385" s="708"/>
      <c r="DN385" s="708"/>
      <c r="DO385" s="709"/>
      <c r="DP385" s="707"/>
      <c r="DQ385" s="708"/>
      <c r="DR385" s="708"/>
      <c r="DS385" s="708"/>
      <c r="DT385" s="709"/>
      <c r="DV385" s="529"/>
    </row>
    <row r="386" spans="2:126" s="52" customFormat="1" ht="6" customHeight="1" x14ac:dyDescent="0.25">
      <c r="B386" s="743"/>
      <c r="C386" s="744"/>
      <c r="D386" s="745"/>
      <c r="E386" s="752"/>
      <c r="F386" s="753"/>
      <c r="G386" s="753"/>
      <c r="H386" s="753"/>
      <c r="I386" s="753"/>
      <c r="J386" s="753"/>
      <c r="K386" s="753"/>
      <c r="L386" s="753"/>
      <c r="M386" s="753"/>
      <c r="N386" s="753"/>
      <c r="O386" s="753"/>
      <c r="P386" s="753"/>
      <c r="Q386" s="753"/>
      <c r="R386" s="754"/>
      <c r="S386" s="710"/>
      <c r="T386" s="711"/>
      <c r="U386" s="711"/>
      <c r="V386" s="711"/>
      <c r="W386" s="711"/>
      <c r="X386" s="712"/>
      <c r="Y386" s="761"/>
      <c r="Z386" s="762"/>
      <c r="AA386" s="762"/>
      <c r="AB386" s="762"/>
      <c r="AC386" s="762"/>
      <c r="AD386" s="762"/>
      <c r="AE386" s="762"/>
      <c r="AF386" s="763"/>
      <c r="AG386" s="761"/>
      <c r="AH386" s="762"/>
      <c r="AI386" s="762"/>
      <c r="AJ386" s="762"/>
      <c r="AK386" s="762"/>
      <c r="AL386" s="762"/>
      <c r="AM386" s="762"/>
      <c r="AN386" s="763"/>
      <c r="AO386" s="761"/>
      <c r="AP386" s="762"/>
      <c r="AQ386" s="762"/>
      <c r="AR386" s="762"/>
      <c r="AS386" s="762"/>
      <c r="AT386" s="762"/>
      <c r="AU386" s="762"/>
      <c r="AV386" s="763"/>
      <c r="AW386" s="770"/>
      <c r="AX386" s="771"/>
      <c r="AY386" s="771"/>
      <c r="AZ386" s="771"/>
      <c r="BA386" s="771"/>
      <c r="BB386" s="771"/>
      <c r="BC386" s="771"/>
      <c r="BD386" s="772"/>
      <c r="BE386" s="777"/>
      <c r="BF386" s="778"/>
      <c r="BG386" s="778"/>
      <c r="BH386" s="778"/>
      <c r="BI386" s="778"/>
      <c r="BJ386" s="778"/>
      <c r="BK386" s="778"/>
      <c r="BL386" s="778"/>
      <c r="BM386" s="785"/>
      <c r="BN386" s="786"/>
      <c r="BO386" s="786"/>
      <c r="BP386" s="786"/>
      <c r="BQ386" s="786"/>
      <c r="BR386" s="786"/>
      <c r="BS386" s="786"/>
      <c r="BT386" s="787"/>
      <c r="BU386" s="710"/>
      <c r="BV386" s="711"/>
      <c r="BW386" s="711"/>
      <c r="BX386" s="711"/>
      <c r="BY386" s="711"/>
      <c r="BZ386" s="712"/>
      <c r="CA386" s="710"/>
      <c r="CB386" s="711"/>
      <c r="CC386" s="711"/>
      <c r="CD386" s="711"/>
      <c r="CE386" s="712"/>
      <c r="CF386" s="710"/>
      <c r="CG386" s="711"/>
      <c r="CH386" s="711"/>
      <c r="CI386" s="711"/>
      <c r="CJ386" s="712"/>
      <c r="CK386" s="710"/>
      <c r="CL386" s="711"/>
      <c r="CM386" s="711"/>
      <c r="CN386" s="711"/>
      <c r="CO386" s="711"/>
      <c r="CP386" s="712"/>
      <c r="CQ386" s="710"/>
      <c r="CR386" s="711"/>
      <c r="CS386" s="711"/>
      <c r="CT386" s="711"/>
      <c r="CU386" s="711"/>
      <c r="CV386" s="712"/>
      <c r="CW386" s="710"/>
      <c r="CX386" s="711"/>
      <c r="CY386" s="711"/>
      <c r="CZ386" s="711"/>
      <c r="DA386" s="711"/>
      <c r="DB386" s="712"/>
      <c r="DC386" s="710"/>
      <c r="DD386" s="711"/>
      <c r="DE386" s="711"/>
      <c r="DF386" s="711"/>
      <c r="DG386" s="711"/>
      <c r="DH386" s="711"/>
      <c r="DI386" s="712"/>
      <c r="DJ386" s="710"/>
      <c r="DK386" s="711"/>
      <c r="DL386" s="711"/>
      <c r="DM386" s="711"/>
      <c r="DN386" s="711"/>
      <c r="DO386" s="712"/>
      <c r="DP386" s="710"/>
      <c r="DQ386" s="711"/>
      <c r="DR386" s="711"/>
      <c r="DS386" s="711"/>
      <c r="DT386" s="712"/>
      <c r="DV386" s="529"/>
    </row>
    <row r="387" spans="2:126" s="52" customFormat="1" ht="6" customHeight="1" x14ac:dyDescent="0.25">
      <c r="B387" s="737">
        <v>211</v>
      </c>
      <c r="C387" s="738"/>
      <c r="D387" s="739"/>
      <c r="E387" s="746"/>
      <c r="F387" s="747"/>
      <c r="G387" s="747"/>
      <c r="H387" s="747"/>
      <c r="I387" s="747"/>
      <c r="J387" s="747"/>
      <c r="K387" s="747"/>
      <c r="L387" s="747"/>
      <c r="M387" s="747"/>
      <c r="N387" s="747"/>
      <c r="O387" s="747"/>
      <c r="P387" s="747"/>
      <c r="Q387" s="747"/>
      <c r="R387" s="748"/>
      <c r="S387" s="704"/>
      <c r="T387" s="705"/>
      <c r="U387" s="705"/>
      <c r="V387" s="705"/>
      <c r="W387" s="705"/>
      <c r="X387" s="706"/>
      <c r="Y387" s="755"/>
      <c r="Z387" s="756"/>
      <c r="AA387" s="756"/>
      <c r="AB387" s="756"/>
      <c r="AC387" s="756"/>
      <c r="AD387" s="756"/>
      <c r="AE387" s="756"/>
      <c r="AF387" s="757"/>
      <c r="AG387" s="755"/>
      <c r="AH387" s="756"/>
      <c r="AI387" s="756"/>
      <c r="AJ387" s="756"/>
      <c r="AK387" s="756"/>
      <c r="AL387" s="756"/>
      <c r="AM387" s="756"/>
      <c r="AN387" s="757"/>
      <c r="AO387" s="755"/>
      <c r="AP387" s="756"/>
      <c r="AQ387" s="756"/>
      <c r="AR387" s="756"/>
      <c r="AS387" s="756"/>
      <c r="AT387" s="756"/>
      <c r="AU387" s="756"/>
      <c r="AV387" s="757"/>
      <c r="AW387" s="764" t="str">
        <f>IF(AG387="","",AG387+AO387)</f>
        <v/>
      </c>
      <c r="AX387" s="765"/>
      <c r="AY387" s="765"/>
      <c r="AZ387" s="765"/>
      <c r="BA387" s="765"/>
      <c r="BB387" s="765"/>
      <c r="BC387" s="765"/>
      <c r="BD387" s="766"/>
      <c r="BE387" s="773"/>
      <c r="BF387" s="774"/>
      <c r="BG387" s="774"/>
      <c r="BH387" s="774"/>
      <c r="BI387" s="774"/>
      <c r="BJ387" s="774"/>
      <c r="BK387" s="774"/>
      <c r="BL387" s="774"/>
      <c r="BM387" s="779" t="str">
        <f>IF(BE387=0,"",BE387*12)</f>
        <v/>
      </c>
      <c r="BN387" s="780"/>
      <c r="BO387" s="780"/>
      <c r="BP387" s="780"/>
      <c r="BQ387" s="780"/>
      <c r="BR387" s="780"/>
      <c r="BS387" s="780"/>
      <c r="BT387" s="781"/>
      <c r="BU387" s="704"/>
      <c r="BV387" s="705"/>
      <c r="BW387" s="705"/>
      <c r="BX387" s="705"/>
      <c r="BY387" s="705"/>
      <c r="BZ387" s="706"/>
      <c r="CA387" s="704"/>
      <c r="CB387" s="705"/>
      <c r="CC387" s="705"/>
      <c r="CD387" s="705"/>
      <c r="CE387" s="706"/>
      <c r="CF387" s="704"/>
      <c r="CG387" s="705"/>
      <c r="CH387" s="705"/>
      <c r="CI387" s="705"/>
      <c r="CJ387" s="706"/>
      <c r="CK387" s="704"/>
      <c r="CL387" s="705"/>
      <c r="CM387" s="705"/>
      <c r="CN387" s="705"/>
      <c r="CO387" s="705"/>
      <c r="CP387" s="706"/>
      <c r="CQ387" s="704"/>
      <c r="CR387" s="705"/>
      <c r="CS387" s="705"/>
      <c r="CT387" s="705"/>
      <c r="CU387" s="705"/>
      <c r="CV387" s="706"/>
      <c r="CW387" s="704"/>
      <c r="CX387" s="705"/>
      <c r="CY387" s="705"/>
      <c r="CZ387" s="705"/>
      <c r="DA387" s="705"/>
      <c r="DB387" s="706"/>
      <c r="DC387" s="788"/>
      <c r="DD387" s="705"/>
      <c r="DE387" s="705"/>
      <c r="DF387" s="705"/>
      <c r="DG387" s="705"/>
      <c r="DH387" s="705"/>
      <c r="DI387" s="706"/>
      <c r="DJ387" s="704"/>
      <c r="DK387" s="705"/>
      <c r="DL387" s="705"/>
      <c r="DM387" s="705"/>
      <c r="DN387" s="705"/>
      <c r="DO387" s="706"/>
      <c r="DP387" s="704"/>
      <c r="DQ387" s="705"/>
      <c r="DR387" s="705"/>
      <c r="DS387" s="705"/>
      <c r="DT387" s="706"/>
      <c r="DV387" s="529"/>
    </row>
    <row r="388" spans="2:126" s="52" customFormat="1" ht="6" customHeight="1" x14ac:dyDescent="0.25">
      <c r="B388" s="740"/>
      <c r="C388" s="741"/>
      <c r="D388" s="742"/>
      <c r="E388" s="749"/>
      <c r="F388" s="750"/>
      <c r="G388" s="750"/>
      <c r="H388" s="750"/>
      <c r="I388" s="750"/>
      <c r="J388" s="750"/>
      <c r="K388" s="750"/>
      <c r="L388" s="750"/>
      <c r="M388" s="750"/>
      <c r="N388" s="750"/>
      <c r="O388" s="750"/>
      <c r="P388" s="750"/>
      <c r="Q388" s="750"/>
      <c r="R388" s="751"/>
      <c r="S388" s="707"/>
      <c r="T388" s="708"/>
      <c r="U388" s="708"/>
      <c r="V388" s="708"/>
      <c r="W388" s="708"/>
      <c r="X388" s="709"/>
      <c r="Y388" s="758"/>
      <c r="Z388" s="759"/>
      <c r="AA388" s="759"/>
      <c r="AB388" s="759"/>
      <c r="AC388" s="759"/>
      <c r="AD388" s="759"/>
      <c r="AE388" s="759"/>
      <c r="AF388" s="760"/>
      <c r="AG388" s="758"/>
      <c r="AH388" s="759"/>
      <c r="AI388" s="759"/>
      <c r="AJ388" s="759"/>
      <c r="AK388" s="759"/>
      <c r="AL388" s="759"/>
      <c r="AM388" s="759"/>
      <c r="AN388" s="760"/>
      <c r="AO388" s="758"/>
      <c r="AP388" s="759"/>
      <c r="AQ388" s="759"/>
      <c r="AR388" s="759"/>
      <c r="AS388" s="759"/>
      <c r="AT388" s="759"/>
      <c r="AU388" s="759"/>
      <c r="AV388" s="760"/>
      <c r="AW388" s="767"/>
      <c r="AX388" s="768"/>
      <c r="AY388" s="768"/>
      <c r="AZ388" s="768"/>
      <c r="BA388" s="768"/>
      <c r="BB388" s="768"/>
      <c r="BC388" s="768"/>
      <c r="BD388" s="769"/>
      <c r="BE388" s="775"/>
      <c r="BF388" s="776"/>
      <c r="BG388" s="776"/>
      <c r="BH388" s="776"/>
      <c r="BI388" s="776"/>
      <c r="BJ388" s="776"/>
      <c r="BK388" s="776"/>
      <c r="BL388" s="776"/>
      <c r="BM388" s="782"/>
      <c r="BN388" s="783"/>
      <c r="BO388" s="783"/>
      <c r="BP388" s="783"/>
      <c r="BQ388" s="783"/>
      <c r="BR388" s="783"/>
      <c r="BS388" s="783"/>
      <c r="BT388" s="784"/>
      <c r="BU388" s="707"/>
      <c r="BV388" s="708"/>
      <c r="BW388" s="708"/>
      <c r="BX388" s="708"/>
      <c r="BY388" s="708"/>
      <c r="BZ388" s="709"/>
      <c r="CA388" s="707"/>
      <c r="CB388" s="708"/>
      <c r="CC388" s="708"/>
      <c r="CD388" s="708"/>
      <c r="CE388" s="709"/>
      <c r="CF388" s="707"/>
      <c r="CG388" s="708"/>
      <c r="CH388" s="708"/>
      <c r="CI388" s="708"/>
      <c r="CJ388" s="709"/>
      <c r="CK388" s="707"/>
      <c r="CL388" s="708"/>
      <c r="CM388" s="708"/>
      <c r="CN388" s="708"/>
      <c r="CO388" s="708"/>
      <c r="CP388" s="709"/>
      <c r="CQ388" s="707"/>
      <c r="CR388" s="708"/>
      <c r="CS388" s="708"/>
      <c r="CT388" s="708"/>
      <c r="CU388" s="708"/>
      <c r="CV388" s="709"/>
      <c r="CW388" s="707"/>
      <c r="CX388" s="708"/>
      <c r="CY388" s="708"/>
      <c r="CZ388" s="708"/>
      <c r="DA388" s="708"/>
      <c r="DB388" s="709"/>
      <c r="DC388" s="707"/>
      <c r="DD388" s="708"/>
      <c r="DE388" s="708"/>
      <c r="DF388" s="708"/>
      <c r="DG388" s="708"/>
      <c r="DH388" s="708"/>
      <c r="DI388" s="709"/>
      <c r="DJ388" s="707"/>
      <c r="DK388" s="708"/>
      <c r="DL388" s="708"/>
      <c r="DM388" s="708"/>
      <c r="DN388" s="708"/>
      <c r="DO388" s="709"/>
      <c r="DP388" s="707"/>
      <c r="DQ388" s="708"/>
      <c r="DR388" s="708"/>
      <c r="DS388" s="708"/>
      <c r="DT388" s="709"/>
      <c r="DV388" s="529"/>
    </row>
    <row r="389" spans="2:126" s="52" customFormat="1" ht="6" customHeight="1" x14ac:dyDescent="0.25">
      <c r="B389" s="743"/>
      <c r="C389" s="744"/>
      <c r="D389" s="745"/>
      <c r="E389" s="752"/>
      <c r="F389" s="753"/>
      <c r="G389" s="753"/>
      <c r="H389" s="753"/>
      <c r="I389" s="753"/>
      <c r="J389" s="753"/>
      <c r="K389" s="753"/>
      <c r="L389" s="753"/>
      <c r="M389" s="753"/>
      <c r="N389" s="753"/>
      <c r="O389" s="753"/>
      <c r="P389" s="753"/>
      <c r="Q389" s="753"/>
      <c r="R389" s="754"/>
      <c r="S389" s="710"/>
      <c r="T389" s="711"/>
      <c r="U389" s="711"/>
      <c r="V389" s="711"/>
      <c r="W389" s="711"/>
      <c r="X389" s="712"/>
      <c r="Y389" s="761"/>
      <c r="Z389" s="762"/>
      <c r="AA389" s="762"/>
      <c r="AB389" s="762"/>
      <c r="AC389" s="762"/>
      <c r="AD389" s="762"/>
      <c r="AE389" s="762"/>
      <c r="AF389" s="763"/>
      <c r="AG389" s="761"/>
      <c r="AH389" s="762"/>
      <c r="AI389" s="762"/>
      <c r="AJ389" s="762"/>
      <c r="AK389" s="762"/>
      <c r="AL389" s="762"/>
      <c r="AM389" s="762"/>
      <c r="AN389" s="763"/>
      <c r="AO389" s="761"/>
      <c r="AP389" s="762"/>
      <c r="AQ389" s="762"/>
      <c r="AR389" s="762"/>
      <c r="AS389" s="762"/>
      <c r="AT389" s="762"/>
      <c r="AU389" s="762"/>
      <c r="AV389" s="763"/>
      <c r="AW389" s="770"/>
      <c r="AX389" s="771"/>
      <c r="AY389" s="771"/>
      <c r="AZ389" s="771"/>
      <c r="BA389" s="771"/>
      <c r="BB389" s="771"/>
      <c r="BC389" s="771"/>
      <c r="BD389" s="772"/>
      <c r="BE389" s="777"/>
      <c r="BF389" s="778"/>
      <c r="BG389" s="778"/>
      <c r="BH389" s="778"/>
      <c r="BI389" s="778"/>
      <c r="BJ389" s="778"/>
      <c r="BK389" s="778"/>
      <c r="BL389" s="778"/>
      <c r="BM389" s="785"/>
      <c r="BN389" s="786"/>
      <c r="BO389" s="786"/>
      <c r="BP389" s="786"/>
      <c r="BQ389" s="786"/>
      <c r="BR389" s="786"/>
      <c r="BS389" s="786"/>
      <c r="BT389" s="787"/>
      <c r="BU389" s="710"/>
      <c r="BV389" s="711"/>
      <c r="BW389" s="711"/>
      <c r="BX389" s="711"/>
      <c r="BY389" s="711"/>
      <c r="BZ389" s="712"/>
      <c r="CA389" s="710"/>
      <c r="CB389" s="711"/>
      <c r="CC389" s="711"/>
      <c r="CD389" s="711"/>
      <c r="CE389" s="712"/>
      <c r="CF389" s="710"/>
      <c r="CG389" s="711"/>
      <c r="CH389" s="711"/>
      <c r="CI389" s="711"/>
      <c r="CJ389" s="712"/>
      <c r="CK389" s="710"/>
      <c r="CL389" s="711"/>
      <c r="CM389" s="711"/>
      <c r="CN389" s="711"/>
      <c r="CO389" s="711"/>
      <c r="CP389" s="712"/>
      <c r="CQ389" s="710"/>
      <c r="CR389" s="711"/>
      <c r="CS389" s="711"/>
      <c r="CT389" s="711"/>
      <c r="CU389" s="711"/>
      <c r="CV389" s="712"/>
      <c r="CW389" s="710"/>
      <c r="CX389" s="711"/>
      <c r="CY389" s="711"/>
      <c r="CZ389" s="711"/>
      <c r="DA389" s="711"/>
      <c r="DB389" s="712"/>
      <c r="DC389" s="710"/>
      <c r="DD389" s="711"/>
      <c r="DE389" s="711"/>
      <c r="DF389" s="711"/>
      <c r="DG389" s="711"/>
      <c r="DH389" s="711"/>
      <c r="DI389" s="712"/>
      <c r="DJ389" s="710"/>
      <c r="DK389" s="711"/>
      <c r="DL389" s="711"/>
      <c r="DM389" s="711"/>
      <c r="DN389" s="711"/>
      <c r="DO389" s="712"/>
      <c r="DP389" s="710"/>
      <c r="DQ389" s="711"/>
      <c r="DR389" s="711"/>
      <c r="DS389" s="711"/>
      <c r="DT389" s="712"/>
      <c r="DV389" s="529"/>
    </row>
    <row r="390" spans="2:126" s="52" customFormat="1" ht="6" customHeight="1" x14ac:dyDescent="0.25">
      <c r="B390" s="737">
        <v>212</v>
      </c>
      <c r="C390" s="738"/>
      <c r="D390" s="739"/>
      <c r="E390" s="746"/>
      <c r="F390" s="747"/>
      <c r="G390" s="747"/>
      <c r="H390" s="747"/>
      <c r="I390" s="747"/>
      <c r="J390" s="747"/>
      <c r="K390" s="747"/>
      <c r="L390" s="747"/>
      <c r="M390" s="747"/>
      <c r="N390" s="747"/>
      <c r="O390" s="747"/>
      <c r="P390" s="747"/>
      <c r="Q390" s="747"/>
      <c r="R390" s="748"/>
      <c r="S390" s="704"/>
      <c r="T390" s="705"/>
      <c r="U390" s="705"/>
      <c r="V390" s="705"/>
      <c r="W390" s="705"/>
      <c r="X390" s="706"/>
      <c r="Y390" s="755"/>
      <c r="Z390" s="756"/>
      <c r="AA390" s="756"/>
      <c r="AB390" s="756"/>
      <c r="AC390" s="756"/>
      <c r="AD390" s="756"/>
      <c r="AE390" s="756"/>
      <c r="AF390" s="757"/>
      <c r="AG390" s="755"/>
      <c r="AH390" s="756"/>
      <c r="AI390" s="756"/>
      <c r="AJ390" s="756"/>
      <c r="AK390" s="756"/>
      <c r="AL390" s="756"/>
      <c r="AM390" s="756"/>
      <c r="AN390" s="757"/>
      <c r="AO390" s="755"/>
      <c r="AP390" s="756"/>
      <c r="AQ390" s="756"/>
      <c r="AR390" s="756"/>
      <c r="AS390" s="756"/>
      <c r="AT390" s="756"/>
      <c r="AU390" s="756"/>
      <c r="AV390" s="757"/>
      <c r="AW390" s="764" t="str">
        <f>IF(AG390="","",AG390+AO390)</f>
        <v/>
      </c>
      <c r="AX390" s="765"/>
      <c r="AY390" s="765"/>
      <c r="AZ390" s="765"/>
      <c r="BA390" s="765"/>
      <c r="BB390" s="765"/>
      <c r="BC390" s="765"/>
      <c r="BD390" s="766"/>
      <c r="BE390" s="773"/>
      <c r="BF390" s="774"/>
      <c r="BG390" s="774"/>
      <c r="BH390" s="774"/>
      <c r="BI390" s="774"/>
      <c r="BJ390" s="774"/>
      <c r="BK390" s="774"/>
      <c r="BL390" s="774"/>
      <c r="BM390" s="779" t="str">
        <f>IF(BE390=0,"",BE390*12)</f>
        <v/>
      </c>
      <c r="BN390" s="780"/>
      <c r="BO390" s="780"/>
      <c r="BP390" s="780"/>
      <c r="BQ390" s="780"/>
      <c r="BR390" s="780"/>
      <c r="BS390" s="780"/>
      <c r="BT390" s="781"/>
      <c r="BU390" s="704"/>
      <c r="BV390" s="705"/>
      <c r="BW390" s="705"/>
      <c r="BX390" s="705"/>
      <c r="BY390" s="705"/>
      <c r="BZ390" s="706"/>
      <c r="CA390" s="704"/>
      <c r="CB390" s="705"/>
      <c r="CC390" s="705"/>
      <c r="CD390" s="705"/>
      <c r="CE390" s="706"/>
      <c r="CF390" s="704"/>
      <c r="CG390" s="705"/>
      <c r="CH390" s="705"/>
      <c r="CI390" s="705"/>
      <c r="CJ390" s="706"/>
      <c r="CK390" s="704"/>
      <c r="CL390" s="705"/>
      <c r="CM390" s="705"/>
      <c r="CN390" s="705"/>
      <c r="CO390" s="705"/>
      <c r="CP390" s="706"/>
      <c r="CQ390" s="704"/>
      <c r="CR390" s="705"/>
      <c r="CS390" s="705"/>
      <c r="CT390" s="705"/>
      <c r="CU390" s="705"/>
      <c r="CV390" s="706"/>
      <c r="CW390" s="704"/>
      <c r="CX390" s="705"/>
      <c r="CY390" s="705"/>
      <c r="CZ390" s="705"/>
      <c r="DA390" s="705"/>
      <c r="DB390" s="706"/>
      <c r="DC390" s="788"/>
      <c r="DD390" s="705"/>
      <c r="DE390" s="705"/>
      <c r="DF390" s="705"/>
      <c r="DG390" s="705"/>
      <c r="DH390" s="705"/>
      <c r="DI390" s="706"/>
      <c r="DJ390" s="704"/>
      <c r="DK390" s="705"/>
      <c r="DL390" s="705"/>
      <c r="DM390" s="705"/>
      <c r="DN390" s="705"/>
      <c r="DO390" s="706"/>
      <c r="DP390" s="704"/>
      <c r="DQ390" s="705"/>
      <c r="DR390" s="705"/>
      <c r="DS390" s="705"/>
      <c r="DT390" s="706"/>
      <c r="DV390" s="529"/>
    </row>
    <row r="391" spans="2:126" s="52" customFormat="1" ht="6" customHeight="1" x14ac:dyDescent="0.25">
      <c r="B391" s="740"/>
      <c r="C391" s="741"/>
      <c r="D391" s="742"/>
      <c r="E391" s="749"/>
      <c r="F391" s="750"/>
      <c r="G391" s="750"/>
      <c r="H391" s="750"/>
      <c r="I391" s="750"/>
      <c r="J391" s="750"/>
      <c r="K391" s="750"/>
      <c r="L391" s="750"/>
      <c r="M391" s="750"/>
      <c r="N391" s="750"/>
      <c r="O391" s="750"/>
      <c r="P391" s="750"/>
      <c r="Q391" s="750"/>
      <c r="R391" s="751"/>
      <c r="S391" s="707"/>
      <c r="T391" s="708"/>
      <c r="U391" s="708"/>
      <c r="V391" s="708"/>
      <c r="W391" s="708"/>
      <c r="X391" s="709"/>
      <c r="Y391" s="758"/>
      <c r="Z391" s="759"/>
      <c r="AA391" s="759"/>
      <c r="AB391" s="759"/>
      <c r="AC391" s="759"/>
      <c r="AD391" s="759"/>
      <c r="AE391" s="759"/>
      <c r="AF391" s="760"/>
      <c r="AG391" s="758"/>
      <c r="AH391" s="759"/>
      <c r="AI391" s="759"/>
      <c r="AJ391" s="759"/>
      <c r="AK391" s="759"/>
      <c r="AL391" s="759"/>
      <c r="AM391" s="759"/>
      <c r="AN391" s="760"/>
      <c r="AO391" s="758"/>
      <c r="AP391" s="759"/>
      <c r="AQ391" s="759"/>
      <c r="AR391" s="759"/>
      <c r="AS391" s="759"/>
      <c r="AT391" s="759"/>
      <c r="AU391" s="759"/>
      <c r="AV391" s="760"/>
      <c r="AW391" s="767"/>
      <c r="AX391" s="768"/>
      <c r="AY391" s="768"/>
      <c r="AZ391" s="768"/>
      <c r="BA391" s="768"/>
      <c r="BB391" s="768"/>
      <c r="BC391" s="768"/>
      <c r="BD391" s="769"/>
      <c r="BE391" s="775"/>
      <c r="BF391" s="776"/>
      <c r="BG391" s="776"/>
      <c r="BH391" s="776"/>
      <c r="BI391" s="776"/>
      <c r="BJ391" s="776"/>
      <c r="BK391" s="776"/>
      <c r="BL391" s="776"/>
      <c r="BM391" s="782"/>
      <c r="BN391" s="783"/>
      <c r="BO391" s="783"/>
      <c r="BP391" s="783"/>
      <c r="BQ391" s="783"/>
      <c r="BR391" s="783"/>
      <c r="BS391" s="783"/>
      <c r="BT391" s="784"/>
      <c r="BU391" s="707"/>
      <c r="BV391" s="708"/>
      <c r="BW391" s="708"/>
      <c r="BX391" s="708"/>
      <c r="BY391" s="708"/>
      <c r="BZ391" s="709"/>
      <c r="CA391" s="707"/>
      <c r="CB391" s="708"/>
      <c r="CC391" s="708"/>
      <c r="CD391" s="708"/>
      <c r="CE391" s="709"/>
      <c r="CF391" s="707"/>
      <c r="CG391" s="708"/>
      <c r="CH391" s="708"/>
      <c r="CI391" s="708"/>
      <c r="CJ391" s="709"/>
      <c r="CK391" s="707"/>
      <c r="CL391" s="708"/>
      <c r="CM391" s="708"/>
      <c r="CN391" s="708"/>
      <c r="CO391" s="708"/>
      <c r="CP391" s="709"/>
      <c r="CQ391" s="707"/>
      <c r="CR391" s="708"/>
      <c r="CS391" s="708"/>
      <c r="CT391" s="708"/>
      <c r="CU391" s="708"/>
      <c r="CV391" s="709"/>
      <c r="CW391" s="707"/>
      <c r="CX391" s="708"/>
      <c r="CY391" s="708"/>
      <c r="CZ391" s="708"/>
      <c r="DA391" s="708"/>
      <c r="DB391" s="709"/>
      <c r="DC391" s="707"/>
      <c r="DD391" s="708"/>
      <c r="DE391" s="708"/>
      <c r="DF391" s="708"/>
      <c r="DG391" s="708"/>
      <c r="DH391" s="708"/>
      <c r="DI391" s="709"/>
      <c r="DJ391" s="707"/>
      <c r="DK391" s="708"/>
      <c r="DL391" s="708"/>
      <c r="DM391" s="708"/>
      <c r="DN391" s="708"/>
      <c r="DO391" s="709"/>
      <c r="DP391" s="707"/>
      <c r="DQ391" s="708"/>
      <c r="DR391" s="708"/>
      <c r="DS391" s="708"/>
      <c r="DT391" s="709"/>
      <c r="DV391" s="529"/>
    </row>
    <row r="392" spans="2:126" s="52" customFormat="1" ht="6" customHeight="1" x14ac:dyDescent="0.25">
      <c r="B392" s="743"/>
      <c r="C392" s="744"/>
      <c r="D392" s="745"/>
      <c r="E392" s="752"/>
      <c r="F392" s="753"/>
      <c r="G392" s="753"/>
      <c r="H392" s="753"/>
      <c r="I392" s="753"/>
      <c r="J392" s="753"/>
      <c r="K392" s="753"/>
      <c r="L392" s="753"/>
      <c r="M392" s="753"/>
      <c r="N392" s="753"/>
      <c r="O392" s="753"/>
      <c r="P392" s="753"/>
      <c r="Q392" s="753"/>
      <c r="R392" s="754"/>
      <c r="S392" s="710"/>
      <c r="T392" s="711"/>
      <c r="U392" s="711"/>
      <c r="V392" s="711"/>
      <c r="W392" s="711"/>
      <c r="X392" s="712"/>
      <c r="Y392" s="761"/>
      <c r="Z392" s="762"/>
      <c r="AA392" s="762"/>
      <c r="AB392" s="762"/>
      <c r="AC392" s="762"/>
      <c r="AD392" s="762"/>
      <c r="AE392" s="762"/>
      <c r="AF392" s="763"/>
      <c r="AG392" s="761"/>
      <c r="AH392" s="762"/>
      <c r="AI392" s="762"/>
      <c r="AJ392" s="762"/>
      <c r="AK392" s="762"/>
      <c r="AL392" s="762"/>
      <c r="AM392" s="762"/>
      <c r="AN392" s="763"/>
      <c r="AO392" s="761"/>
      <c r="AP392" s="762"/>
      <c r="AQ392" s="762"/>
      <c r="AR392" s="762"/>
      <c r="AS392" s="762"/>
      <c r="AT392" s="762"/>
      <c r="AU392" s="762"/>
      <c r="AV392" s="763"/>
      <c r="AW392" s="770"/>
      <c r="AX392" s="771"/>
      <c r="AY392" s="771"/>
      <c r="AZ392" s="771"/>
      <c r="BA392" s="771"/>
      <c r="BB392" s="771"/>
      <c r="BC392" s="771"/>
      <c r="BD392" s="772"/>
      <c r="BE392" s="777"/>
      <c r="BF392" s="778"/>
      <c r="BG392" s="778"/>
      <c r="BH392" s="778"/>
      <c r="BI392" s="778"/>
      <c r="BJ392" s="778"/>
      <c r="BK392" s="778"/>
      <c r="BL392" s="778"/>
      <c r="BM392" s="785"/>
      <c r="BN392" s="786"/>
      <c r="BO392" s="786"/>
      <c r="BP392" s="786"/>
      <c r="BQ392" s="786"/>
      <c r="BR392" s="786"/>
      <c r="BS392" s="786"/>
      <c r="BT392" s="787"/>
      <c r="BU392" s="710"/>
      <c r="BV392" s="711"/>
      <c r="BW392" s="711"/>
      <c r="BX392" s="711"/>
      <c r="BY392" s="711"/>
      <c r="BZ392" s="712"/>
      <c r="CA392" s="710"/>
      <c r="CB392" s="711"/>
      <c r="CC392" s="711"/>
      <c r="CD392" s="711"/>
      <c r="CE392" s="712"/>
      <c r="CF392" s="710"/>
      <c r="CG392" s="711"/>
      <c r="CH392" s="711"/>
      <c r="CI392" s="711"/>
      <c r="CJ392" s="712"/>
      <c r="CK392" s="710"/>
      <c r="CL392" s="711"/>
      <c r="CM392" s="711"/>
      <c r="CN392" s="711"/>
      <c r="CO392" s="711"/>
      <c r="CP392" s="712"/>
      <c r="CQ392" s="710"/>
      <c r="CR392" s="711"/>
      <c r="CS392" s="711"/>
      <c r="CT392" s="711"/>
      <c r="CU392" s="711"/>
      <c r="CV392" s="712"/>
      <c r="CW392" s="710"/>
      <c r="CX392" s="711"/>
      <c r="CY392" s="711"/>
      <c r="CZ392" s="711"/>
      <c r="DA392" s="711"/>
      <c r="DB392" s="712"/>
      <c r="DC392" s="710"/>
      <c r="DD392" s="711"/>
      <c r="DE392" s="711"/>
      <c r="DF392" s="711"/>
      <c r="DG392" s="711"/>
      <c r="DH392" s="711"/>
      <c r="DI392" s="712"/>
      <c r="DJ392" s="710"/>
      <c r="DK392" s="711"/>
      <c r="DL392" s="711"/>
      <c r="DM392" s="711"/>
      <c r="DN392" s="711"/>
      <c r="DO392" s="712"/>
      <c r="DP392" s="710"/>
      <c r="DQ392" s="711"/>
      <c r="DR392" s="711"/>
      <c r="DS392" s="711"/>
      <c r="DT392" s="712"/>
      <c r="DV392" s="529"/>
    </row>
    <row r="393" spans="2:126" s="52" customFormat="1" ht="6" customHeight="1" x14ac:dyDescent="0.25">
      <c r="B393" s="737">
        <v>213</v>
      </c>
      <c r="C393" s="738"/>
      <c r="D393" s="739"/>
      <c r="E393" s="746"/>
      <c r="F393" s="747"/>
      <c r="G393" s="747"/>
      <c r="H393" s="747"/>
      <c r="I393" s="747"/>
      <c r="J393" s="747"/>
      <c r="K393" s="747"/>
      <c r="L393" s="747"/>
      <c r="M393" s="747"/>
      <c r="N393" s="747"/>
      <c r="O393" s="747"/>
      <c r="P393" s="747"/>
      <c r="Q393" s="747"/>
      <c r="R393" s="748"/>
      <c r="S393" s="704"/>
      <c r="T393" s="705"/>
      <c r="U393" s="705"/>
      <c r="V393" s="705"/>
      <c r="W393" s="705"/>
      <c r="X393" s="706"/>
      <c r="Y393" s="755"/>
      <c r="Z393" s="756"/>
      <c r="AA393" s="756"/>
      <c r="AB393" s="756"/>
      <c r="AC393" s="756"/>
      <c r="AD393" s="756"/>
      <c r="AE393" s="756"/>
      <c r="AF393" s="757"/>
      <c r="AG393" s="755"/>
      <c r="AH393" s="756"/>
      <c r="AI393" s="756"/>
      <c r="AJ393" s="756"/>
      <c r="AK393" s="756"/>
      <c r="AL393" s="756"/>
      <c r="AM393" s="756"/>
      <c r="AN393" s="757"/>
      <c r="AO393" s="755"/>
      <c r="AP393" s="756"/>
      <c r="AQ393" s="756"/>
      <c r="AR393" s="756"/>
      <c r="AS393" s="756"/>
      <c r="AT393" s="756"/>
      <c r="AU393" s="756"/>
      <c r="AV393" s="757"/>
      <c r="AW393" s="764" t="str">
        <f>IF(AG393="","",AG393+AO393)</f>
        <v/>
      </c>
      <c r="AX393" s="765"/>
      <c r="AY393" s="765"/>
      <c r="AZ393" s="765"/>
      <c r="BA393" s="765"/>
      <c r="BB393" s="765"/>
      <c r="BC393" s="765"/>
      <c r="BD393" s="766"/>
      <c r="BE393" s="773"/>
      <c r="BF393" s="774"/>
      <c r="BG393" s="774"/>
      <c r="BH393" s="774"/>
      <c r="BI393" s="774"/>
      <c r="BJ393" s="774"/>
      <c r="BK393" s="774"/>
      <c r="BL393" s="774"/>
      <c r="BM393" s="779" t="str">
        <f>IF(BE393=0,"",BE393*12)</f>
        <v/>
      </c>
      <c r="BN393" s="780"/>
      <c r="BO393" s="780"/>
      <c r="BP393" s="780"/>
      <c r="BQ393" s="780"/>
      <c r="BR393" s="780"/>
      <c r="BS393" s="780"/>
      <c r="BT393" s="781"/>
      <c r="BU393" s="704"/>
      <c r="BV393" s="705"/>
      <c r="BW393" s="705"/>
      <c r="BX393" s="705"/>
      <c r="BY393" s="705"/>
      <c r="BZ393" s="706"/>
      <c r="CA393" s="704"/>
      <c r="CB393" s="705"/>
      <c r="CC393" s="705"/>
      <c r="CD393" s="705"/>
      <c r="CE393" s="706"/>
      <c r="CF393" s="704"/>
      <c r="CG393" s="705"/>
      <c r="CH393" s="705"/>
      <c r="CI393" s="705"/>
      <c r="CJ393" s="706"/>
      <c r="CK393" s="704"/>
      <c r="CL393" s="705"/>
      <c r="CM393" s="705"/>
      <c r="CN393" s="705"/>
      <c r="CO393" s="705"/>
      <c r="CP393" s="706"/>
      <c r="CQ393" s="704"/>
      <c r="CR393" s="705"/>
      <c r="CS393" s="705"/>
      <c r="CT393" s="705"/>
      <c r="CU393" s="705"/>
      <c r="CV393" s="706"/>
      <c r="CW393" s="704"/>
      <c r="CX393" s="705"/>
      <c r="CY393" s="705"/>
      <c r="CZ393" s="705"/>
      <c r="DA393" s="705"/>
      <c r="DB393" s="706"/>
      <c r="DC393" s="788"/>
      <c r="DD393" s="705"/>
      <c r="DE393" s="705"/>
      <c r="DF393" s="705"/>
      <c r="DG393" s="705"/>
      <c r="DH393" s="705"/>
      <c r="DI393" s="706"/>
      <c r="DJ393" s="704"/>
      <c r="DK393" s="705"/>
      <c r="DL393" s="705"/>
      <c r="DM393" s="705"/>
      <c r="DN393" s="705"/>
      <c r="DO393" s="706"/>
      <c r="DP393" s="704"/>
      <c r="DQ393" s="705"/>
      <c r="DR393" s="705"/>
      <c r="DS393" s="705"/>
      <c r="DT393" s="706"/>
      <c r="DV393" s="529"/>
    </row>
    <row r="394" spans="2:126" s="52" customFormat="1" ht="6" customHeight="1" x14ac:dyDescent="0.25">
      <c r="B394" s="740"/>
      <c r="C394" s="741"/>
      <c r="D394" s="742"/>
      <c r="E394" s="749"/>
      <c r="F394" s="750"/>
      <c r="G394" s="750"/>
      <c r="H394" s="750"/>
      <c r="I394" s="750"/>
      <c r="J394" s="750"/>
      <c r="K394" s="750"/>
      <c r="L394" s="750"/>
      <c r="M394" s="750"/>
      <c r="N394" s="750"/>
      <c r="O394" s="750"/>
      <c r="P394" s="750"/>
      <c r="Q394" s="750"/>
      <c r="R394" s="751"/>
      <c r="S394" s="707"/>
      <c r="T394" s="708"/>
      <c r="U394" s="708"/>
      <c r="V394" s="708"/>
      <c r="W394" s="708"/>
      <c r="X394" s="709"/>
      <c r="Y394" s="758"/>
      <c r="Z394" s="759"/>
      <c r="AA394" s="759"/>
      <c r="AB394" s="759"/>
      <c r="AC394" s="759"/>
      <c r="AD394" s="759"/>
      <c r="AE394" s="759"/>
      <c r="AF394" s="760"/>
      <c r="AG394" s="758"/>
      <c r="AH394" s="759"/>
      <c r="AI394" s="759"/>
      <c r="AJ394" s="759"/>
      <c r="AK394" s="759"/>
      <c r="AL394" s="759"/>
      <c r="AM394" s="759"/>
      <c r="AN394" s="760"/>
      <c r="AO394" s="758"/>
      <c r="AP394" s="759"/>
      <c r="AQ394" s="759"/>
      <c r="AR394" s="759"/>
      <c r="AS394" s="759"/>
      <c r="AT394" s="759"/>
      <c r="AU394" s="759"/>
      <c r="AV394" s="760"/>
      <c r="AW394" s="767"/>
      <c r="AX394" s="768"/>
      <c r="AY394" s="768"/>
      <c r="AZ394" s="768"/>
      <c r="BA394" s="768"/>
      <c r="BB394" s="768"/>
      <c r="BC394" s="768"/>
      <c r="BD394" s="769"/>
      <c r="BE394" s="775"/>
      <c r="BF394" s="776"/>
      <c r="BG394" s="776"/>
      <c r="BH394" s="776"/>
      <c r="BI394" s="776"/>
      <c r="BJ394" s="776"/>
      <c r="BK394" s="776"/>
      <c r="BL394" s="776"/>
      <c r="BM394" s="782"/>
      <c r="BN394" s="783"/>
      <c r="BO394" s="783"/>
      <c r="BP394" s="783"/>
      <c r="BQ394" s="783"/>
      <c r="BR394" s="783"/>
      <c r="BS394" s="783"/>
      <c r="BT394" s="784"/>
      <c r="BU394" s="707"/>
      <c r="BV394" s="708"/>
      <c r="BW394" s="708"/>
      <c r="BX394" s="708"/>
      <c r="BY394" s="708"/>
      <c r="BZ394" s="709"/>
      <c r="CA394" s="707"/>
      <c r="CB394" s="708"/>
      <c r="CC394" s="708"/>
      <c r="CD394" s="708"/>
      <c r="CE394" s="709"/>
      <c r="CF394" s="707"/>
      <c r="CG394" s="708"/>
      <c r="CH394" s="708"/>
      <c r="CI394" s="708"/>
      <c r="CJ394" s="709"/>
      <c r="CK394" s="707"/>
      <c r="CL394" s="708"/>
      <c r="CM394" s="708"/>
      <c r="CN394" s="708"/>
      <c r="CO394" s="708"/>
      <c r="CP394" s="709"/>
      <c r="CQ394" s="707"/>
      <c r="CR394" s="708"/>
      <c r="CS394" s="708"/>
      <c r="CT394" s="708"/>
      <c r="CU394" s="708"/>
      <c r="CV394" s="709"/>
      <c r="CW394" s="707"/>
      <c r="CX394" s="708"/>
      <c r="CY394" s="708"/>
      <c r="CZ394" s="708"/>
      <c r="DA394" s="708"/>
      <c r="DB394" s="709"/>
      <c r="DC394" s="707"/>
      <c r="DD394" s="708"/>
      <c r="DE394" s="708"/>
      <c r="DF394" s="708"/>
      <c r="DG394" s="708"/>
      <c r="DH394" s="708"/>
      <c r="DI394" s="709"/>
      <c r="DJ394" s="707"/>
      <c r="DK394" s="708"/>
      <c r="DL394" s="708"/>
      <c r="DM394" s="708"/>
      <c r="DN394" s="708"/>
      <c r="DO394" s="709"/>
      <c r="DP394" s="707"/>
      <c r="DQ394" s="708"/>
      <c r="DR394" s="708"/>
      <c r="DS394" s="708"/>
      <c r="DT394" s="709"/>
      <c r="DV394" s="529"/>
    </row>
    <row r="395" spans="2:126" s="52" customFormat="1" ht="6" customHeight="1" x14ac:dyDescent="0.25">
      <c r="B395" s="743"/>
      <c r="C395" s="744"/>
      <c r="D395" s="745"/>
      <c r="E395" s="752"/>
      <c r="F395" s="753"/>
      <c r="G395" s="753"/>
      <c r="H395" s="753"/>
      <c r="I395" s="753"/>
      <c r="J395" s="753"/>
      <c r="K395" s="753"/>
      <c r="L395" s="753"/>
      <c r="M395" s="753"/>
      <c r="N395" s="753"/>
      <c r="O395" s="753"/>
      <c r="P395" s="753"/>
      <c r="Q395" s="753"/>
      <c r="R395" s="754"/>
      <c r="S395" s="710"/>
      <c r="T395" s="711"/>
      <c r="U395" s="711"/>
      <c r="V395" s="711"/>
      <c r="W395" s="711"/>
      <c r="X395" s="712"/>
      <c r="Y395" s="761"/>
      <c r="Z395" s="762"/>
      <c r="AA395" s="762"/>
      <c r="AB395" s="762"/>
      <c r="AC395" s="762"/>
      <c r="AD395" s="762"/>
      <c r="AE395" s="762"/>
      <c r="AF395" s="763"/>
      <c r="AG395" s="761"/>
      <c r="AH395" s="762"/>
      <c r="AI395" s="762"/>
      <c r="AJ395" s="762"/>
      <c r="AK395" s="762"/>
      <c r="AL395" s="762"/>
      <c r="AM395" s="762"/>
      <c r="AN395" s="763"/>
      <c r="AO395" s="761"/>
      <c r="AP395" s="762"/>
      <c r="AQ395" s="762"/>
      <c r="AR395" s="762"/>
      <c r="AS395" s="762"/>
      <c r="AT395" s="762"/>
      <c r="AU395" s="762"/>
      <c r="AV395" s="763"/>
      <c r="AW395" s="770"/>
      <c r="AX395" s="771"/>
      <c r="AY395" s="771"/>
      <c r="AZ395" s="771"/>
      <c r="BA395" s="771"/>
      <c r="BB395" s="771"/>
      <c r="BC395" s="771"/>
      <c r="BD395" s="772"/>
      <c r="BE395" s="777"/>
      <c r="BF395" s="778"/>
      <c r="BG395" s="778"/>
      <c r="BH395" s="778"/>
      <c r="BI395" s="778"/>
      <c r="BJ395" s="778"/>
      <c r="BK395" s="778"/>
      <c r="BL395" s="778"/>
      <c r="BM395" s="785"/>
      <c r="BN395" s="786"/>
      <c r="BO395" s="786"/>
      <c r="BP395" s="786"/>
      <c r="BQ395" s="786"/>
      <c r="BR395" s="786"/>
      <c r="BS395" s="786"/>
      <c r="BT395" s="787"/>
      <c r="BU395" s="710"/>
      <c r="BV395" s="711"/>
      <c r="BW395" s="711"/>
      <c r="BX395" s="711"/>
      <c r="BY395" s="711"/>
      <c r="BZ395" s="712"/>
      <c r="CA395" s="710"/>
      <c r="CB395" s="711"/>
      <c r="CC395" s="711"/>
      <c r="CD395" s="711"/>
      <c r="CE395" s="712"/>
      <c r="CF395" s="710"/>
      <c r="CG395" s="711"/>
      <c r="CH395" s="711"/>
      <c r="CI395" s="711"/>
      <c r="CJ395" s="712"/>
      <c r="CK395" s="710"/>
      <c r="CL395" s="711"/>
      <c r="CM395" s="711"/>
      <c r="CN395" s="711"/>
      <c r="CO395" s="711"/>
      <c r="CP395" s="712"/>
      <c r="CQ395" s="710"/>
      <c r="CR395" s="711"/>
      <c r="CS395" s="711"/>
      <c r="CT395" s="711"/>
      <c r="CU395" s="711"/>
      <c r="CV395" s="712"/>
      <c r="CW395" s="710"/>
      <c r="CX395" s="711"/>
      <c r="CY395" s="711"/>
      <c r="CZ395" s="711"/>
      <c r="DA395" s="711"/>
      <c r="DB395" s="712"/>
      <c r="DC395" s="710"/>
      <c r="DD395" s="711"/>
      <c r="DE395" s="711"/>
      <c r="DF395" s="711"/>
      <c r="DG395" s="711"/>
      <c r="DH395" s="711"/>
      <c r="DI395" s="712"/>
      <c r="DJ395" s="710"/>
      <c r="DK395" s="711"/>
      <c r="DL395" s="711"/>
      <c r="DM395" s="711"/>
      <c r="DN395" s="711"/>
      <c r="DO395" s="712"/>
      <c r="DP395" s="710"/>
      <c r="DQ395" s="711"/>
      <c r="DR395" s="711"/>
      <c r="DS395" s="711"/>
      <c r="DT395" s="712"/>
      <c r="DV395" s="529"/>
    </row>
    <row r="396" spans="2:126" s="52" customFormat="1" ht="6" customHeight="1" x14ac:dyDescent="0.25">
      <c r="B396" s="737">
        <v>214</v>
      </c>
      <c r="C396" s="738"/>
      <c r="D396" s="739"/>
      <c r="E396" s="746"/>
      <c r="F396" s="747"/>
      <c r="G396" s="747"/>
      <c r="H396" s="747"/>
      <c r="I396" s="747"/>
      <c r="J396" s="747"/>
      <c r="K396" s="747"/>
      <c r="L396" s="747"/>
      <c r="M396" s="747"/>
      <c r="N396" s="747"/>
      <c r="O396" s="747"/>
      <c r="P396" s="747"/>
      <c r="Q396" s="747"/>
      <c r="R396" s="748"/>
      <c r="S396" s="704"/>
      <c r="T396" s="705"/>
      <c r="U396" s="705"/>
      <c r="V396" s="705"/>
      <c r="W396" s="705"/>
      <c r="X396" s="706"/>
      <c r="Y396" s="755"/>
      <c r="Z396" s="756"/>
      <c r="AA396" s="756"/>
      <c r="AB396" s="756"/>
      <c r="AC396" s="756"/>
      <c r="AD396" s="756"/>
      <c r="AE396" s="756"/>
      <c r="AF396" s="757"/>
      <c r="AG396" s="755"/>
      <c r="AH396" s="756"/>
      <c r="AI396" s="756"/>
      <c r="AJ396" s="756"/>
      <c r="AK396" s="756"/>
      <c r="AL396" s="756"/>
      <c r="AM396" s="756"/>
      <c r="AN396" s="757"/>
      <c r="AO396" s="755"/>
      <c r="AP396" s="756"/>
      <c r="AQ396" s="756"/>
      <c r="AR396" s="756"/>
      <c r="AS396" s="756"/>
      <c r="AT396" s="756"/>
      <c r="AU396" s="756"/>
      <c r="AV396" s="757"/>
      <c r="AW396" s="764" t="str">
        <f>IF(AG396="","",AG396+AO396)</f>
        <v/>
      </c>
      <c r="AX396" s="765"/>
      <c r="AY396" s="765"/>
      <c r="AZ396" s="765"/>
      <c r="BA396" s="765"/>
      <c r="BB396" s="765"/>
      <c r="BC396" s="765"/>
      <c r="BD396" s="766"/>
      <c r="BE396" s="773"/>
      <c r="BF396" s="774"/>
      <c r="BG396" s="774"/>
      <c r="BH396" s="774"/>
      <c r="BI396" s="774"/>
      <c r="BJ396" s="774"/>
      <c r="BK396" s="774"/>
      <c r="BL396" s="774"/>
      <c r="BM396" s="779" t="str">
        <f>IF(BE396=0,"",BE396*12)</f>
        <v/>
      </c>
      <c r="BN396" s="780"/>
      <c r="BO396" s="780"/>
      <c r="BP396" s="780"/>
      <c r="BQ396" s="780"/>
      <c r="BR396" s="780"/>
      <c r="BS396" s="780"/>
      <c r="BT396" s="781"/>
      <c r="BU396" s="704"/>
      <c r="BV396" s="705"/>
      <c r="BW396" s="705"/>
      <c r="BX396" s="705"/>
      <c r="BY396" s="705"/>
      <c r="BZ396" s="706"/>
      <c r="CA396" s="704"/>
      <c r="CB396" s="705"/>
      <c r="CC396" s="705"/>
      <c r="CD396" s="705"/>
      <c r="CE396" s="706"/>
      <c r="CF396" s="704"/>
      <c r="CG396" s="705"/>
      <c r="CH396" s="705"/>
      <c r="CI396" s="705"/>
      <c r="CJ396" s="706"/>
      <c r="CK396" s="704"/>
      <c r="CL396" s="705"/>
      <c r="CM396" s="705"/>
      <c r="CN396" s="705"/>
      <c r="CO396" s="705"/>
      <c r="CP396" s="706"/>
      <c r="CQ396" s="704"/>
      <c r="CR396" s="705"/>
      <c r="CS396" s="705"/>
      <c r="CT396" s="705"/>
      <c r="CU396" s="705"/>
      <c r="CV396" s="706"/>
      <c r="CW396" s="704"/>
      <c r="CX396" s="705"/>
      <c r="CY396" s="705"/>
      <c r="CZ396" s="705"/>
      <c r="DA396" s="705"/>
      <c r="DB396" s="706"/>
      <c r="DC396" s="788"/>
      <c r="DD396" s="705"/>
      <c r="DE396" s="705"/>
      <c r="DF396" s="705"/>
      <c r="DG396" s="705"/>
      <c r="DH396" s="705"/>
      <c r="DI396" s="706"/>
      <c r="DJ396" s="704"/>
      <c r="DK396" s="705"/>
      <c r="DL396" s="705"/>
      <c r="DM396" s="705"/>
      <c r="DN396" s="705"/>
      <c r="DO396" s="706"/>
      <c r="DP396" s="704"/>
      <c r="DQ396" s="705"/>
      <c r="DR396" s="705"/>
      <c r="DS396" s="705"/>
      <c r="DT396" s="706"/>
      <c r="DV396" s="528" t="s">
        <v>391</v>
      </c>
    </row>
    <row r="397" spans="2:126" s="52" customFormat="1" ht="6" customHeight="1" x14ac:dyDescent="0.25">
      <c r="B397" s="740"/>
      <c r="C397" s="741"/>
      <c r="D397" s="742"/>
      <c r="E397" s="749"/>
      <c r="F397" s="750"/>
      <c r="G397" s="750"/>
      <c r="H397" s="750"/>
      <c r="I397" s="750"/>
      <c r="J397" s="750"/>
      <c r="K397" s="750"/>
      <c r="L397" s="750"/>
      <c r="M397" s="750"/>
      <c r="N397" s="750"/>
      <c r="O397" s="750"/>
      <c r="P397" s="750"/>
      <c r="Q397" s="750"/>
      <c r="R397" s="751"/>
      <c r="S397" s="707"/>
      <c r="T397" s="708"/>
      <c r="U397" s="708"/>
      <c r="V397" s="708"/>
      <c r="W397" s="708"/>
      <c r="X397" s="709"/>
      <c r="Y397" s="758"/>
      <c r="Z397" s="759"/>
      <c r="AA397" s="759"/>
      <c r="AB397" s="759"/>
      <c r="AC397" s="759"/>
      <c r="AD397" s="759"/>
      <c r="AE397" s="759"/>
      <c r="AF397" s="760"/>
      <c r="AG397" s="758"/>
      <c r="AH397" s="759"/>
      <c r="AI397" s="759"/>
      <c r="AJ397" s="759"/>
      <c r="AK397" s="759"/>
      <c r="AL397" s="759"/>
      <c r="AM397" s="759"/>
      <c r="AN397" s="760"/>
      <c r="AO397" s="758"/>
      <c r="AP397" s="759"/>
      <c r="AQ397" s="759"/>
      <c r="AR397" s="759"/>
      <c r="AS397" s="759"/>
      <c r="AT397" s="759"/>
      <c r="AU397" s="759"/>
      <c r="AV397" s="760"/>
      <c r="AW397" s="767"/>
      <c r="AX397" s="768"/>
      <c r="AY397" s="768"/>
      <c r="AZ397" s="768"/>
      <c r="BA397" s="768"/>
      <c r="BB397" s="768"/>
      <c r="BC397" s="768"/>
      <c r="BD397" s="769"/>
      <c r="BE397" s="775"/>
      <c r="BF397" s="776"/>
      <c r="BG397" s="776"/>
      <c r="BH397" s="776"/>
      <c r="BI397" s="776"/>
      <c r="BJ397" s="776"/>
      <c r="BK397" s="776"/>
      <c r="BL397" s="776"/>
      <c r="BM397" s="782"/>
      <c r="BN397" s="783"/>
      <c r="BO397" s="783"/>
      <c r="BP397" s="783"/>
      <c r="BQ397" s="783"/>
      <c r="BR397" s="783"/>
      <c r="BS397" s="783"/>
      <c r="BT397" s="784"/>
      <c r="BU397" s="707"/>
      <c r="BV397" s="708"/>
      <c r="BW397" s="708"/>
      <c r="BX397" s="708"/>
      <c r="BY397" s="708"/>
      <c r="BZ397" s="709"/>
      <c r="CA397" s="707"/>
      <c r="CB397" s="708"/>
      <c r="CC397" s="708"/>
      <c r="CD397" s="708"/>
      <c r="CE397" s="709"/>
      <c r="CF397" s="707"/>
      <c r="CG397" s="708"/>
      <c r="CH397" s="708"/>
      <c r="CI397" s="708"/>
      <c r="CJ397" s="709"/>
      <c r="CK397" s="707"/>
      <c r="CL397" s="708"/>
      <c r="CM397" s="708"/>
      <c r="CN397" s="708"/>
      <c r="CO397" s="708"/>
      <c r="CP397" s="709"/>
      <c r="CQ397" s="707"/>
      <c r="CR397" s="708"/>
      <c r="CS397" s="708"/>
      <c r="CT397" s="708"/>
      <c r="CU397" s="708"/>
      <c r="CV397" s="709"/>
      <c r="CW397" s="707"/>
      <c r="CX397" s="708"/>
      <c r="CY397" s="708"/>
      <c r="CZ397" s="708"/>
      <c r="DA397" s="708"/>
      <c r="DB397" s="709"/>
      <c r="DC397" s="707"/>
      <c r="DD397" s="708"/>
      <c r="DE397" s="708"/>
      <c r="DF397" s="708"/>
      <c r="DG397" s="708"/>
      <c r="DH397" s="708"/>
      <c r="DI397" s="709"/>
      <c r="DJ397" s="707"/>
      <c r="DK397" s="708"/>
      <c r="DL397" s="708"/>
      <c r="DM397" s="708"/>
      <c r="DN397" s="708"/>
      <c r="DO397" s="709"/>
      <c r="DP397" s="707"/>
      <c r="DQ397" s="708"/>
      <c r="DR397" s="708"/>
      <c r="DS397" s="708"/>
      <c r="DT397" s="709"/>
      <c r="DV397" s="529"/>
    </row>
    <row r="398" spans="2:126" s="52" customFormat="1" ht="6" customHeight="1" x14ac:dyDescent="0.25">
      <c r="B398" s="743"/>
      <c r="C398" s="744"/>
      <c r="D398" s="745"/>
      <c r="E398" s="752"/>
      <c r="F398" s="753"/>
      <c r="G398" s="753"/>
      <c r="H398" s="753"/>
      <c r="I398" s="753"/>
      <c r="J398" s="753"/>
      <c r="K398" s="753"/>
      <c r="L398" s="753"/>
      <c r="M398" s="753"/>
      <c r="N398" s="753"/>
      <c r="O398" s="753"/>
      <c r="P398" s="753"/>
      <c r="Q398" s="753"/>
      <c r="R398" s="754"/>
      <c r="S398" s="710"/>
      <c r="T398" s="711"/>
      <c r="U398" s="711"/>
      <c r="V398" s="711"/>
      <c r="W398" s="711"/>
      <c r="X398" s="712"/>
      <c r="Y398" s="761"/>
      <c r="Z398" s="762"/>
      <c r="AA398" s="762"/>
      <c r="AB398" s="762"/>
      <c r="AC398" s="762"/>
      <c r="AD398" s="762"/>
      <c r="AE398" s="762"/>
      <c r="AF398" s="763"/>
      <c r="AG398" s="761"/>
      <c r="AH398" s="762"/>
      <c r="AI398" s="762"/>
      <c r="AJ398" s="762"/>
      <c r="AK398" s="762"/>
      <c r="AL398" s="762"/>
      <c r="AM398" s="762"/>
      <c r="AN398" s="763"/>
      <c r="AO398" s="761"/>
      <c r="AP398" s="762"/>
      <c r="AQ398" s="762"/>
      <c r="AR398" s="762"/>
      <c r="AS398" s="762"/>
      <c r="AT398" s="762"/>
      <c r="AU398" s="762"/>
      <c r="AV398" s="763"/>
      <c r="AW398" s="770"/>
      <c r="AX398" s="771"/>
      <c r="AY398" s="771"/>
      <c r="AZ398" s="771"/>
      <c r="BA398" s="771"/>
      <c r="BB398" s="771"/>
      <c r="BC398" s="771"/>
      <c r="BD398" s="772"/>
      <c r="BE398" s="777"/>
      <c r="BF398" s="778"/>
      <c r="BG398" s="778"/>
      <c r="BH398" s="778"/>
      <c r="BI398" s="778"/>
      <c r="BJ398" s="778"/>
      <c r="BK398" s="778"/>
      <c r="BL398" s="778"/>
      <c r="BM398" s="785"/>
      <c r="BN398" s="786"/>
      <c r="BO398" s="786"/>
      <c r="BP398" s="786"/>
      <c r="BQ398" s="786"/>
      <c r="BR398" s="786"/>
      <c r="BS398" s="786"/>
      <c r="BT398" s="787"/>
      <c r="BU398" s="710"/>
      <c r="BV398" s="711"/>
      <c r="BW398" s="711"/>
      <c r="BX398" s="711"/>
      <c r="BY398" s="711"/>
      <c r="BZ398" s="712"/>
      <c r="CA398" s="710"/>
      <c r="CB398" s="711"/>
      <c r="CC398" s="711"/>
      <c r="CD398" s="711"/>
      <c r="CE398" s="712"/>
      <c r="CF398" s="710"/>
      <c r="CG398" s="711"/>
      <c r="CH398" s="711"/>
      <c r="CI398" s="711"/>
      <c r="CJ398" s="712"/>
      <c r="CK398" s="710"/>
      <c r="CL398" s="711"/>
      <c r="CM398" s="711"/>
      <c r="CN398" s="711"/>
      <c r="CO398" s="711"/>
      <c r="CP398" s="712"/>
      <c r="CQ398" s="710"/>
      <c r="CR398" s="711"/>
      <c r="CS398" s="711"/>
      <c r="CT398" s="711"/>
      <c r="CU398" s="711"/>
      <c r="CV398" s="712"/>
      <c r="CW398" s="710"/>
      <c r="CX398" s="711"/>
      <c r="CY398" s="711"/>
      <c r="CZ398" s="711"/>
      <c r="DA398" s="711"/>
      <c r="DB398" s="712"/>
      <c r="DC398" s="710"/>
      <c r="DD398" s="711"/>
      <c r="DE398" s="711"/>
      <c r="DF398" s="711"/>
      <c r="DG398" s="711"/>
      <c r="DH398" s="711"/>
      <c r="DI398" s="712"/>
      <c r="DJ398" s="710"/>
      <c r="DK398" s="711"/>
      <c r="DL398" s="711"/>
      <c r="DM398" s="711"/>
      <c r="DN398" s="711"/>
      <c r="DO398" s="712"/>
      <c r="DP398" s="710"/>
      <c r="DQ398" s="711"/>
      <c r="DR398" s="711"/>
      <c r="DS398" s="711"/>
      <c r="DT398" s="712"/>
      <c r="DV398" s="529"/>
    </row>
    <row r="399" spans="2:126" s="52" customFormat="1" ht="6" customHeight="1" x14ac:dyDescent="0.25">
      <c r="B399" s="491"/>
      <c r="C399" s="491"/>
      <c r="D399" s="491"/>
      <c r="E399" s="169"/>
      <c r="F399" s="169"/>
      <c r="G399" s="169"/>
      <c r="H399" s="169"/>
      <c r="I399" s="169"/>
      <c r="J399" s="169"/>
      <c r="K399" s="169"/>
      <c r="L399" s="169"/>
      <c r="M399" s="169"/>
      <c r="N399" s="169"/>
      <c r="O399" s="169"/>
      <c r="P399" s="169"/>
      <c r="Q399" s="169"/>
      <c r="R399" s="169"/>
      <c r="S399" s="170"/>
      <c r="T399" s="170"/>
      <c r="U399" s="170"/>
      <c r="V399" s="170"/>
      <c r="W399" s="170"/>
      <c r="X399" s="170"/>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2"/>
      <c r="AX399" s="172"/>
      <c r="AY399" s="172"/>
      <c r="AZ399" s="172"/>
      <c r="BA399" s="172"/>
      <c r="BB399" s="172"/>
      <c r="BC399" s="172"/>
      <c r="BD399" s="172"/>
      <c r="BE399" s="173"/>
      <c r="BF399" s="173"/>
      <c r="BG399" s="173"/>
      <c r="BH399" s="173"/>
      <c r="BI399" s="173"/>
      <c r="BJ399" s="173"/>
      <c r="BK399" s="173"/>
      <c r="BL399" s="173"/>
      <c r="BM399" s="176"/>
      <c r="BN399" s="176"/>
      <c r="BO399" s="176"/>
      <c r="BP399" s="176"/>
      <c r="BQ399" s="176"/>
      <c r="BR399" s="176"/>
      <c r="BS399" s="176"/>
      <c r="BT399" s="176"/>
      <c r="BU399" s="170"/>
      <c r="BV399" s="170"/>
      <c r="BW399" s="170"/>
      <c r="BX399" s="170"/>
      <c r="BY399" s="170"/>
      <c r="BZ399" s="170"/>
      <c r="CA399" s="170"/>
      <c r="CB399" s="170"/>
      <c r="CC399" s="170"/>
      <c r="CD399" s="170"/>
      <c r="CE399" s="170"/>
      <c r="CF399" s="170"/>
      <c r="CG399" s="170"/>
      <c r="CH399" s="170"/>
      <c r="CI399" s="170"/>
      <c r="CJ399" s="170"/>
      <c r="CK399" s="170"/>
      <c r="CL399" s="170"/>
      <c r="CM399" s="170"/>
      <c r="CN399" s="170"/>
      <c r="CO399" s="170"/>
      <c r="CP399" s="170"/>
      <c r="CQ399" s="170"/>
      <c r="CR399" s="170"/>
      <c r="CS399" s="170"/>
      <c r="CT399" s="170"/>
      <c r="CU399" s="170"/>
      <c r="CV399" s="170"/>
      <c r="CW399" s="170"/>
      <c r="CX399" s="170"/>
      <c r="CY399" s="170"/>
      <c r="CZ399" s="170"/>
      <c r="DA399" s="170"/>
      <c r="DB399" s="170"/>
      <c r="DC399" s="170"/>
      <c r="DD399" s="170"/>
      <c r="DE399" s="170"/>
      <c r="DF399" s="170"/>
      <c r="DG399" s="170"/>
      <c r="DH399" s="170"/>
      <c r="DI399" s="170"/>
      <c r="DJ399" s="170"/>
      <c r="DK399" s="170"/>
      <c r="DL399" s="170"/>
      <c r="DM399" s="170"/>
      <c r="DN399" s="170"/>
      <c r="DO399" s="170"/>
      <c r="DP399" s="170"/>
      <c r="DQ399" s="170"/>
      <c r="DR399" s="170"/>
      <c r="DS399" s="170"/>
      <c r="DT399" s="170"/>
      <c r="DV399" s="529"/>
    </row>
    <row r="400" spans="2:126" s="52" customFormat="1" ht="6" customHeight="1" x14ac:dyDescent="0.25">
      <c r="B400" s="491"/>
      <c r="C400" s="491"/>
      <c r="D400" s="491"/>
      <c r="E400" s="169"/>
      <c r="F400" s="169"/>
      <c r="G400" s="169"/>
      <c r="H400" s="169"/>
      <c r="I400" s="169"/>
      <c r="J400" s="169"/>
      <c r="K400" s="169"/>
      <c r="L400" s="169"/>
      <c r="M400" s="169"/>
      <c r="N400" s="169"/>
      <c r="O400" s="169"/>
      <c r="P400" s="169"/>
      <c r="Q400" s="169"/>
      <c r="R400" s="169"/>
      <c r="S400" s="170"/>
      <c r="T400" s="170"/>
      <c r="U400" s="170"/>
      <c r="V400" s="170"/>
      <c r="W400" s="170"/>
      <c r="X400" s="170"/>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2"/>
      <c r="AX400" s="172"/>
      <c r="AY400" s="172"/>
      <c r="AZ400" s="172"/>
      <c r="BA400" s="172"/>
      <c r="BB400" s="172"/>
      <c r="BC400" s="172"/>
      <c r="BD400" s="172"/>
      <c r="BE400" s="173"/>
      <c r="BF400" s="173"/>
      <c r="BG400" s="173"/>
      <c r="BH400" s="173"/>
      <c r="BI400" s="173"/>
      <c r="BJ400" s="173"/>
      <c r="BK400" s="173"/>
      <c r="BL400" s="173"/>
      <c r="BM400" s="176"/>
      <c r="BN400" s="176"/>
      <c r="BO400" s="176"/>
      <c r="BP400" s="176"/>
      <c r="BQ400" s="176"/>
      <c r="BR400" s="176"/>
      <c r="BS400" s="176"/>
      <c r="BT400" s="176"/>
      <c r="BU400" s="170"/>
      <c r="BV400" s="170"/>
      <c r="BW400" s="170"/>
      <c r="BX400" s="170"/>
      <c r="BY400" s="170"/>
      <c r="BZ400" s="170"/>
      <c r="CA400" s="170"/>
      <c r="CB400" s="170"/>
      <c r="CC400" s="170"/>
      <c r="CD400" s="170"/>
      <c r="CE400" s="170"/>
      <c r="CF400" s="170"/>
      <c r="CG400" s="170"/>
      <c r="CH400" s="170"/>
      <c r="CI400" s="170"/>
      <c r="CJ400" s="170"/>
      <c r="CK400" s="170"/>
      <c r="CL400" s="732" t="s">
        <v>262</v>
      </c>
      <c r="CM400" s="732"/>
      <c r="CN400" s="732"/>
      <c r="CO400" s="732"/>
      <c r="CP400" s="732"/>
      <c r="CQ400" s="732"/>
      <c r="CR400" s="732"/>
      <c r="CS400" s="732"/>
      <c r="CT400" s="732"/>
      <c r="CU400" s="732"/>
      <c r="CV400" s="732"/>
      <c r="CW400" s="732"/>
      <c r="CX400" s="732"/>
      <c r="CY400" s="732"/>
      <c r="CZ400" s="522" t="str">
        <f>CZ268</f>
        <v>-HOME-</v>
      </c>
      <c r="DA400" s="522"/>
      <c r="DB400" s="522"/>
      <c r="DC400" s="522"/>
      <c r="DD400" s="522"/>
      <c r="DE400" s="522"/>
      <c r="DF400" s="522"/>
      <c r="DG400" s="522"/>
      <c r="DH400" s="522"/>
      <c r="DI400" s="522"/>
      <c r="DJ400" s="522"/>
      <c r="DK400" s="522"/>
      <c r="DL400" s="522"/>
      <c r="DM400" s="522"/>
      <c r="DN400" s="522"/>
      <c r="DO400" s="522"/>
      <c r="DP400" s="522"/>
      <c r="DQ400" s="522"/>
      <c r="DR400" s="522"/>
      <c r="DS400" s="522"/>
      <c r="DT400" s="522"/>
      <c r="DV400" s="529"/>
    </row>
    <row r="401" spans="2:126" s="52" customFormat="1" ht="6" customHeight="1" x14ac:dyDescent="0.25">
      <c r="B401" s="491"/>
      <c r="C401" s="491"/>
      <c r="D401" s="491"/>
      <c r="E401" s="169"/>
      <c r="F401" s="169"/>
      <c r="G401" s="169"/>
      <c r="H401" s="169"/>
      <c r="I401" s="169"/>
      <c r="J401" s="169"/>
      <c r="K401" s="169"/>
      <c r="L401" s="169"/>
      <c r="M401" s="169"/>
      <c r="N401" s="169"/>
      <c r="O401" s="169"/>
      <c r="P401" s="169"/>
      <c r="Q401" s="169"/>
      <c r="R401" s="169"/>
      <c r="S401" s="170"/>
      <c r="T401" s="170"/>
      <c r="U401" s="170"/>
      <c r="V401" s="170"/>
      <c r="W401" s="170"/>
      <c r="X401" s="170"/>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2"/>
      <c r="AX401" s="172"/>
      <c r="AY401" s="172"/>
      <c r="AZ401" s="172"/>
      <c r="BA401" s="172"/>
      <c r="BB401" s="172"/>
      <c r="BC401" s="172"/>
      <c r="BD401" s="172"/>
      <c r="BE401" s="173"/>
      <c r="BF401" s="173"/>
      <c r="BG401" s="173"/>
      <c r="BH401" s="173"/>
      <c r="BI401" s="173"/>
      <c r="BJ401" s="173"/>
      <c r="BK401" s="173"/>
      <c r="BL401" s="173"/>
      <c r="BM401" s="174"/>
      <c r="BN401" s="174"/>
      <c r="BO401" s="174"/>
      <c r="BP401" s="174"/>
      <c r="BQ401" s="174"/>
      <c r="BR401" s="174"/>
      <c r="BS401" s="174"/>
      <c r="BT401" s="174"/>
      <c r="BU401" s="170"/>
      <c r="BV401" s="170"/>
      <c r="BW401" s="170"/>
      <c r="BX401" s="170"/>
      <c r="BY401" s="170"/>
      <c r="BZ401" s="170"/>
      <c r="CA401" s="170"/>
      <c r="CB401" s="170"/>
      <c r="CC401" s="170"/>
      <c r="CD401" s="170"/>
      <c r="CE401" s="170"/>
      <c r="CF401" s="170"/>
      <c r="CG401" s="170"/>
      <c r="CH401" s="170"/>
      <c r="CI401" s="170"/>
      <c r="CJ401" s="170"/>
      <c r="CK401" s="170"/>
      <c r="CL401" s="732"/>
      <c r="CM401" s="732"/>
      <c r="CN401" s="732"/>
      <c r="CO401" s="732"/>
      <c r="CP401" s="732"/>
      <c r="CQ401" s="732"/>
      <c r="CR401" s="732"/>
      <c r="CS401" s="732"/>
      <c r="CT401" s="732"/>
      <c r="CU401" s="732"/>
      <c r="CV401" s="732"/>
      <c r="CW401" s="732"/>
      <c r="CX401" s="732"/>
      <c r="CY401" s="732"/>
      <c r="CZ401" s="524"/>
      <c r="DA401" s="524"/>
      <c r="DB401" s="524"/>
      <c r="DC401" s="524"/>
      <c r="DD401" s="524"/>
      <c r="DE401" s="524"/>
      <c r="DF401" s="524"/>
      <c r="DG401" s="524"/>
      <c r="DH401" s="524"/>
      <c r="DI401" s="524"/>
      <c r="DJ401" s="524"/>
      <c r="DK401" s="524"/>
      <c r="DL401" s="524"/>
      <c r="DM401" s="524"/>
      <c r="DN401" s="524"/>
      <c r="DO401" s="524"/>
      <c r="DP401" s="524"/>
      <c r="DQ401" s="524"/>
      <c r="DR401" s="524"/>
      <c r="DS401" s="524"/>
      <c r="DT401" s="524"/>
      <c r="DV401" s="529"/>
    </row>
    <row r="402" spans="2:126" s="52" customFormat="1" ht="6" customHeight="1" x14ac:dyDescent="0.25">
      <c r="B402" s="813" t="s">
        <v>247</v>
      </c>
      <c r="C402" s="814"/>
      <c r="D402" s="1021"/>
      <c r="E402" s="14"/>
      <c r="F402" s="5"/>
      <c r="G402" s="5"/>
      <c r="H402" s="5"/>
      <c r="I402" s="5"/>
      <c r="J402" s="5"/>
      <c r="K402" s="5"/>
      <c r="L402" s="5"/>
      <c r="M402" s="5"/>
      <c r="N402" s="5"/>
      <c r="O402" s="5"/>
      <c r="P402" s="5"/>
      <c r="Q402" s="5"/>
      <c r="R402" s="6"/>
      <c r="S402" s="14"/>
      <c r="T402" s="5"/>
      <c r="U402" s="5"/>
      <c r="V402" s="5"/>
      <c r="W402" s="5"/>
      <c r="X402" s="6"/>
      <c r="Y402" s="14"/>
      <c r="Z402" s="5"/>
      <c r="AA402" s="5"/>
      <c r="AB402" s="5"/>
      <c r="AC402" s="5"/>
      <c r="AD402" s="5"/>
      <c r="AE402" s="5"/>
      <c r="AF402" s="5"/>
      <c r="AG402" s="798" t="s">
        <v>227</v>
      </c>
      <c r="AH402" s="799"/>
      <c r="AI402" s="799"/>
      <c r="AJ402" s="799"/>
      <c r="AK402" s="799"/>
      <c r="AL402" s="799"/>
      <c r="AM402" s="799"/>
      <c r="AN402" s="799"/>
      <c r="AO402" s="799"/>
      <c r="AP402" s="799"/>
      <c r="AQ402" s="799"/>
      <c r="AR402" s="799"/>
      <c r="AS402" s="799"/>
      <c r="AT402" s="799"/>
      <c r="AU402" s="799"/>
      <c r="AV402" s="799"/>
      <c r="AW402" s="799"/>
      <c r="AX402" s="799"/>
      <c r="AY402" s="799"/>
      <c r="AZ402" s="799"/>
      <c r="BA402" s="799"/>
      <c r="BB402" s="799"/>
      <c r="BC402" s="799"/>
      <c r="BD402" s="800"/>
      <c r="BE402" s="798" t="s">
        <v>25</v>
      </c>
      <c r="BF402" s="799"/>
      <c r="BG402" s="799"/>
      <c r="BH402" s="799"/>
      <c r="BI402" s="799"/>
      <c r="BJ402" s="799"/>
      <c r="BK402" s="799"/>
      <c r="BL402" s="799"/>
      <c r="BM402" s="799"/>
      <c r="BN402" s="799"/>
      <c r="BO402" s="799"/>
      <c r="BP402" s="799"/>
      <c r="BQ402" s="799"/>
      <c r="BR402" s="799"/>
      <c r="BS402" s="799"/>
      <c r="BT402" s="799"/>
      <c r="BU402" s="799"/>
      <c r="BV402" s="799"/>
      <c r="BW402" s="799"/>
      <c r="BX402" s="799"/>
      <c r="BY402" s="799"/>
      <c r="BZ402" s="800"/>
      <c r="CA402" s="799" t="s">
        <v>243</v>
      </c>
      <c r="CB402" s="799"/>
      <c r="CC402" s="799"/>
      <c r="CD402" s="799"/>
      <c r="CE402" s="799"/>
      <c r="CF402" s="799"/>
      <c r="CG402" s="799"/>
      <c r="CH402" s="799"/>
      <c r="CI402" s="799"/>
      <c r="CJ402" s="799"/>
      <c r="CK402" s="799"/>
      <c r="CL402" s="799"/>
      <c r="CM402" s="799"/>
      <c r="CN402" s="799"/>
      <c r="CO402" s="799"/>
      <c r="CP402" s="799"/>
      <c r="CQ402" s="799"/>
      <c r="CR402" s="799"/>
      <c r="CS402" s="799"/>
      <c r="CT402" s="799"/>
      <c r="CU402" s="799"/>
      <c r="CV402" s="799"/>
      <c r="CW402" s="799"/>
      <c r="CX402" s="799"/>
      <c r="CY402" s="799"/>
      <c r="CZ402" s="799"/>
      <c r="DA402" s="799"/>
      <c r="DB402" s="800"/>
      <c r="DC402" s="798" t="s">
        <v>93</v>
      </c>
      <c r="DD402" s="799"/>
      <c r="DE402" s="799"/>
      <c r="DF402" s="799"/>
      <c r="DG402" s="799"/>
      <c r="DH402" s="799"/>
      <c r="DI402" s="799"/>
      <c r="DJ402" s="799"/>
      <c r="DK402" s="799"/>
      <c r="DL402" s="799"/>
      <c r="DM402" s="799"/>
      <c r="DN402" s="799"/>
      <c r="DO402" s="799"/>
      <c r="DP402" s="799"/>
      <c r="DQ402" s="799"/>
      <c r="DR402" s="799"/>
      <c r="DS402" s="799"/>
      <c r="DT402" s="800"/>
      <c r="DV402" s="529"/>
    </row>
    <row r="403" spans="2:126" s="52" customFormat="1" ht="6" customHeight="1" x14ac:dyDescent="0.25">
      <c r="B403" s="815"/>
      <c r="C403" s="816"/>
      <c r="D403" s="1022"/>
      <c r="E403" s="3"/>
      <c r="F403" s="1"/>
      <c r="G403" s="1" t="s">
        <v>7</v>
      </c>
      <c r="H403" s="1"/>
      <c r="I403" s="1"/>
      <c r="J403" s="1"/>
      <c r="K403" s="1"/>
      <c r="L403" s="1"/>
      <c r="M403" s="1"/>
      <c r="N403" s="1"/>
      <c r="O403" s="1"/>
      <c r="P403" s="1"/>
      <c r="Q403" s="1"/>
      <c r="R403" s="2"/>
      <c r="S403" s="3"/>
      <c r="T403" s="1"/>
      <c r="U403" s="1"/>
      <c r="V403" s="1"/>
      <c r="W403" s="1"/>
      <c r="X403" s="2"/>
      <c r="Y403" s="3"/>
      <c r="Z403" s="1"/>
      <c r="AA403" s="1"/>
      <c r="AB403" s="1"/>
      <c r="AC403" s="1"/>
      <c r="AD403" s="1"/>
      <c r="AE403" s="1"/>
      <c r="AF403" s="1"/>
      <c r="AG403" s="801"/>
      <c r="AH403" s="802"/>
      <c r="AI403" s="802"/>
      <c r="AJ403" s="802"/>
      <c r="AK403" s="802"/>
      <c r="AL403" s="802"/>
      <c r="AM403" s="802"/>
      <c r="AN403" s="802"/>
      <c r="AO403" s="802"/>
      <c r="AP403" s="802"/>
      <c r="AQ403" s="802"/>
      <c r="AR403" s="802"/>
      <c r="AS403" s="802"/>
      <c r="AT403" s="802"/>
      <c r="AU403" s="802"/>
      <c r="AV403" s="802"/>
      <c r="AW403" s="802"/>
      <c r="AX403" s="802"/>
      <c r="AY403" s="802"/>
      <c r="AZ403" s="802"/>
      <c r="BA403" s="802"/>
      <c r="BB403" s="802"/>
      <c r="BC403" s="802"/>
      <c r="BD403" s="803"/>
      <c r="BE403" s="801"/>
      <c r="BF403" s="802"/>
      <c r="BG403" s="802"/>
      <c r="BH403" s="802"/>
      <c r="BI403" s="802"/>
      <c r="BJ403" s="802"/>
      <c r="BK403" s="802"/>
      <c r="BL403" s="802"/>
      <c r="BM403" s="802"/>
      <c r="BN403" s="802"/>
      <c r="BO403" s="802"/>
      <c r="BP403" s="802"/>
      <c r="BQ403" s="802"/>
      <c r="BR403" s="802"/>
      <c r="BS403" s="802"/>
      <c r="BT403" s="802"/>
      <c r="BU403" s="802"/>
      <c r="BV403" s="802"/>
      <c r="BW403" s="802"/>
      <c r="BX403" s="802"/>
      <c r="BY403" s="802"/>
      <c r="BZ403" s="803"/>
      <c r="CA403" s="802"/>
      <c r="CB403" s="802"/>
      <c r="CC403" s="802"/>
      <c r="CD403" s="802"/>
      <c r="CE403" s="802"/>
      <c r="CF403" s="802"/>
      <c r="CG403" s="802"/>
      <c r="CH403" s="802"/>
      <c r="CI403" s="802"/>
      <c r="CJ403" s="802"/>
      <c r="CK403" s="802"/>
      <c r="CL403" s="802"/>
      <c r="CM403" s="802"/>
      <c r="CN403" s="802"/>
      <c r="CO403" s="802"/>
      <c r="CP403" s="802"/>
      <c r="CQ403" s="802"/>
      <c r="CR403" s="802"/>
      <c r="CS403" s="802"/>
      <c r="CT403" s="802"/>
      <c r="CU403" s="802"/>
      <c r="CV403" s="802"/>
      <c r="CW403" s="802"/>
      <c r="CX403" s="802"/>
      <c r="CY403" s="802"/>
      <c r="CZ403" s="802"/>
      <c r="DA403" s="802"/>
      <c r="DB403" s="803"/>
      <c r="DC403" s="801"/>
      <c r="DD403" s="802"/>
      <c r="DE403" s="802"/>
      <c r="DF403" s="802"/>
      <c r="DG403" s="802"/>
      <c r="DH403" s="802"/>
      <c r="DI403" s="802"/>
      <c r="DJ403" s="802"/>
      <c r="DK403" s="802"/>
      <c r="DL403" s="802"/>
      <c r="DM403" s="802"/>
      <c r="DN403" s="802"/>
      <c r="DO403" s="802"/>
      <c r="DP403" s="802"/>
      <c r="DQ403" s="802"/>
      <c r="DR403" s="802"/>
      <c r="DS403" s="802"/>
      <c r="DT403" s="803"/>
      <c r="DV403" s="529"/>
    </row>
    <row r="404" spans="2:126" s="52" customFormat="1" ht="6" customHeight="1" x14ac:dyDescent="0.25">
      <c r="B404" s="815"/>
      <c r="C404" s="816"/>
      <c r="D404" s="1022"/>
      <c r="E404" s="3"/>
      <c r="F404" s="1"/>
      <c r="G404" s="1"/>
      <c r="H404" s="1"/>
      <c r="I404" s="1"/>
      <c r="J404" s="1"/>
      <c r="K404" s="1"/>
      <c r="L404" s="1"/>
      <c r="M404" s="1"/>
      <c r="N404" s="1"/>
      <c r="O404" s="1"/>
      <c r="P404" s="1"/>
      <c r="Q404" s="1"/>
      <c r="R404" s="2"/>
      <c r="S404" s="3"/>
      <c r="T404" s="1"/>
      <c r="U404" s="1"/>
      <c r="V404" s="1"/>
      <c r="W404" s="1"/>
      <c r="X404" s="2"/>
      <c r="Y404" s="3"/>
      <c r="Z404" s="1"/>
      <c r="AA404" s="1"/>
      <c r="AB404" s="1"/>
      <c r="AC404" s="1"/>
      <c r="AD404" s="1"/>
      <c r="AE404" s="1"/>
      <c r="AF404" s="1"/>
      <c r="AG404" s="804"/>
      <c r="AH404" s="805"/>
      <c r="AI404" s="805"/>
      <c r="AJ404" s="805"/>
      <c r="AK404" s="805"/>
      <c r="AL404" s="805"/>
      <c r="AM404" s="805"/>
      <c r="AN404" s="805"/>
      <c r="AO404" s="805"/>
      <c r="AP404" s="805"/>
      <c r="AQ404" s="805"/>
      <c r="AR404" s="805"/>
      <c r="AS404" s="805"/>
      <c r="AT404" s="805"/>
      <c r="AU404" s="805"/>
      <c r="AV404" s="805"/>
      <c r="AW404" s="805"/>
      <c r="AX404" s="805"/>
      <c r="AY404" s="805"/>
      <c r="AZ404" s="805"/>
      <c r="BA404" s="805"/>
      <c r="BB404" s="805"/>
      <c r="BC404" s="805"/>
      <c r="BD404" s="806"/>
      <c r="BE404" s="804"/>
      <c r="BF404" s="805"/>
      <c r="BG404" s="805"/>
      <c r="BH404" s="805"/>
      <c r="BI404" s="805"/>
      <c r="BJ404" s="805"/>
      <c r="BK404" s="805"/>
      <c r="BL404" s="805"/>
      <c r="BM404" s="805"/>
      <c r="BN404" s="805"/>
      <c r="BO404" s="805"/>
      <c r="BP404" s="805"/>
      <c r="BQ404" s="805"/>
      <c r="BR404" s="805"/>
      <c r="BS404" s="805"/>
      <c r="BT404" s="805"/>
      <c r="BU404" s="805"/>
      <c r="BV404" s="805"/>
      <c r="BW404" s="805"/>
      <c r="BX404" s="805"/>
      <c r="BY404" s="805"/>
      <c r="BZ404" s="806"/>
      <c r="CA404" s="805"/>
      <c r="CB404" s="805"/>
      <c r="CC404" s="805"/>
      <c r="CD404" s="805"/>
      <c r="CE404" s="805"/>
      <c r="CF404" s="805"/>
      <c r="CG404" s="805"/>
      <c r="CH404" s="805"/>
      <c r="CI404" s="805"/>
      <c r="CJ404" s="805"/>
      <c r="CK404" s="805"/>
      <c r="CL404" s="805"/>
      <c r="CM404" s="805"/>
      <c r="CN404" s="805"/>
      <c r="CO404" s="805"/>
      <c r="CP404" s="805"/>
      <c r="CQ404" s="805"/>
      <c r="CR404" s="805"/>
      <c r="CS404" s="805"/>
      <c r="CT404" s="805"/>
      <c r="CU404" s="805"/>
      <c r="CV404" s="805"/>
      <c r="CW404" s="805"/>
      <c r="CX404" s="805"/>
      <c r="CY404" s="805"/>
      <c r="CZ404" s="805"/>
      <c r="DA404" s="805"/>
      <c r="DB404" s="806"/>
      <c r="DC404" s="804"/>
      <c r="DD404" s="805"/>
      <c r="DE404" s="805"/>
      <c r="DF404" s="805"/>
      <c r="DG404" s="805"/>
      <c r="DH404" s="805"/>
      <c r="DI404" s="805"/>
      <c r="DJ404" s="805"/>
      <c r="DK404" s="805"/>
      <c r="DL404" s="805"/>
      <c r="DM404" s="805"/>
      <c r="DN404" s="805"/>
      <c r="DO404" s="805"/>
      <c r="DP404" s="805"/>
      <c r="DQ404" s="805"/>
      <c r="DR404" s="805"/>
      <c r="DS404" s="805"/>
      <c r="DT404" s="806"/>
      <c r="DV404" s="529"/>
    </row>
    <row r="405" spans="2:126" s="52" customFormat="1" ht="6" customHeight="1" x14ac:dyDescent="0.25">
      <c r="B405" s="815"/>
      <c r="C405" s="816"/>
      <c r="D405" s="1022"/>
      <c r="E405" s="807" t="s">
        <v>65</v>
      </c>
      <c r="F405" s="808"/>
      <c r="G405" s="808"/>
      <c r="H405" s="808"/>
      <c r="I405" s="808"/>
      <c r="J405" s="808"/>
      <c r="K405" s="808"/>
      <c r="L405" s="808"/>
      <c r="M405" s="808"/>
      <c r="N405" s="808"/>
      <c r="O405" s="808"/>
      <c r="P405" s="808"/>
      <c r="Q405" s="808"/>
      <c r="R405" s="809"/>
      <c r="S405" s="807" t="s">
        <v>29</v>
      </c>
      <c r="T405" s="808"/>
      <c r="U405" s="808"/>
      <c r="V405" s="808"/>
      <c r="W405" s="808"/>
      <c r="X405" s="809"/>
      <c r="Y405" s="807" t="s">
        <v>30</v>
      </c>
      <c r="Z405" s="808"/>
      <c r="AA405" s="808"/>
      <c r="AB405" s="808"/>
      <c r="AC405" s="808"/>
      <c r="AD405" s="808"/>
      <c r="AE405" s="808"/>
      <c r="AF405" s="809"/>
      <c r="AG405" s="810" t="s">
        <v>66</v>
      </c>
      <c r="AH405" s="811"/>
      <c r="AI405" s="811"/>
      <c r="AJ405" s="811"/>
      <c r="AK405" s="811"/>
      <c r="AL405" s="811"/>
      <c r="AM405" s="811"/>
      <c r="AN405" s="812"/>
      <c r="AO405" s="810" t="s">
        <v>67</v>
      </c>
      <c r="AP405" s="811"/>
      <c r="AQ405" s="811"/>
      <c r="AR405" s="811"/>
      <c r="AS405" s="811"/>
      <c r="AT405" s="811"/>
      <c r="AU405" s="811"/>
      <c r="AV405" s="812"/>
      <c r="AW405" s="810" t="s">
        <v>68</v>
      </c>
      <c r="AX405" s="811"/>
      <c r="AY405" s="811"/>
      <c r="AZ405" s="811"/>
      <c r="BA405" s="811"/>
      <c r="BB405" s="811"/>
      <c r="BC405" s="811"/>
      <c r="BD405" s="812"/>
      <c r="BE405" s="813" t="s">
        <v>31</v>
      </c>
      <c r="BF405" s="814"/>
      <c r="BG405" s="814"/>
      <c r="BH405" s="814"/>
      <c r="BI405" s="814"/>
      <c r="BJ405" s="814"/>
      <c r="BK405" s="814"/>
      <c r="BL405" s="814"/>
      <c r="BM405" s="810" t="s">
        <v>32</v>
      </c>
      <c r="BN405" s="811"/>
      <c r="BO405" s="811"/>
      <c r="BP405" s="811"/>
      <c r="BQ405" s="811"/>
      <c r="BR405" s="811"/>
      <c r="BS405" s="811"/>
      <c r="BT405" s="812"/>
      <c r="BU405" s="810" t="s">
        <v>33</v>
      </c>
      <c r="BV405" s="811"/>
      <c r="BW405" s="811"/>
      <c r="BX405" s="811"/>
      <c r="BY405" s="811"/>
      <c r="BZ405" s="812"/>
      <c r="CA405" s="810" t="s">
        <v>34</v>
      </c>
      <c r="CB405" s="811"/>
      <c r="CC405" s="811"/>
      <c r="CD405" s="811"/>
      <c r="CE405" s="812"/>
      <c r="CF405" s="810" t="s">
        <v>35</v>
      </c>
      <c r="CG405" s="811"/>
      <c r="CH405" s="811"/>
      <c r="CI405" s="811"/>
      <c r="CJ405" s="812"/>
      <c r="CK405" s="810" t="s">
        <v>36</v>
      </c>
      <c r="CL405" s="811"/>
      <c r="CM405" s="811"/>
      <c r="CN405" s="811"/>
      <c r="CO405" s="811"/>
      <c r="CP405" s="812"/>
      <c r="CQ405" s="810" t="s">
        <v>37</v>
      </c>
      <c r="CR405" s="811"/>
      <c r="CS405" s="811"/>
      <c r="CT405" s="811"/>
      <c r="CU405" s="811"/>
      <c r="CV405" s="812"/>
      <c r="CW405" s="810" t="s">
        <v>90</v>
      </c>
      <c r="CX405" s="811"/>
      <c r="CY405" s="811"/>
      <c r="CZ405" s="811"/>
      <c r="DA405" s="811"/>
      <c r="DB405" s="812"/>
      <c r="DC405" s="810" t="s">
        <v>239</v>
      </c>
      <c r="DD405" s="811"/>
      <c r="DE405" s="811"/>
      <c r="DF405" s="811"/>
      <c r="DG405" s="811"/>
      <c r="DH405" s="811"/>
      <c r="DI405" s="812"/>
      <c r="DJ405" s="810" t="s">
        <v>240</v>
      </c>
      <c r="DK405" s="811"/>
      <c r="DL405" s="811"/>
      <c r="DM405" s="811"/>
      <c r="DN405" s="811"/>
      <c r="DO405" s="809"/>
      <c r="DP405" s="807" t="s">
        <v>250</v>
      </c>
      <c r="DQ405" s="808"/>
      <c r="DR405" s="808"/>
      <c r="DS405" s="808"/>
      <c r="DT405" s="812"/>
      <c r="DV405" s="529"/>
    </row>
    <row r="406" spans="2:126" s="52" customFormat="1" ht="6" customHeight="1" x14ac:dyDescent="0.25">
      <c r="B406" s="815"/>
      <c r="C406" s="816"/>
      <c r="D406" s="1022"/>
      <c r="E406" s="807"/>
      <c r="F406" s="808"/>
      <c r="G406" s="808"/>
      <c r="H406" s="808"/>
      <c r="I406" s="808"/>
      <c r="J406" s="808"/>
      <c r="K406" s="808"/>
      <c r="L406" s="808"/>
      <c r="M406" s="808"/>
      <c r="N406" s="808"/>
      <c r="O406" s="808"/>
      <c r="P406" s="808"/>
      <c r="Q406" s="808"/>
      <c r="R406" s="809"/>
      <c r="S406" s="807"/>
      <c r="T406" s="808"/>
      <c r="U406" s="808"/>
      <c r="V406" s="808"/>
      <c r="W406" s="808"/>
      <c r="X406" s="809"/>
      <c r="Y406" s="807"/>
      <c r="Z406" s="808"/>
      <c r="AA406" s="808"/>
      <c r="AB406" s="808"/>
      <c r="AC406" s="808"/>
      <c r="AD406" s="808"/>
      <c r="AE406" s="808"/>
      <c r="AF406" s="809"/>
      <c r="AG406" s="807"/>
      <c r="AH406" s="808"/>
      <c r="AI406" s="808"/>
      <c r="AJ406" s="808"/>
      <c r="AK406" s="808"/>
      <c r="AL406" s="808"/>
      <c r="AM406" s="808"/>
      <c r="AN406" s="809"/>
      <c r="AO406" s="807"/>
      <c r="AP406" s="808"/>
      <c r="AQ406" s="808"/>
      <c r="AR406" s="808"/>
      <c r="AS406" s="808"/>
      <c r="AT406" s="808"/>
      <c r="AU406" s="808"/>
      <c r="AV406" s="809"/>
      <c r="AW406" s="807"/>
      <c r="AX406" s="808"/>
      <c r="AY406" s="808"/>
      <c r="AZ406" s="808"/>
      <c r="BA406" s="808"/>
      <c r="BB406" s="808"/>
      <c r="BC406" s="808"/>
      <c r="BD406" s="809"/>
      <c r="BE406" s="815"/>
      <c r="BF406" s="816"/>
      <c r="BG406" s="816"/>
      <c r="BH406" s="816"/>
      <c r="BI406" s="816"/>
      <c r="BJ406" s="816"/>
      <c r="BK406" s="816"/>
      <c r="BL406" s="816"/>
      <c r="BM406" s="807"/>
      <c r="BN406" s="808"/>
      <c r="BO406" s="808"/>
      <c r="BP406" s="808"/>
      <c r="BQ406" s="808"/>
      <c r="BR406" s="808"/>
      <c r="BS406" s="808"/>
      <c r="BT406" s="809"/>
      <c r="BU406" s="807"/>
      <c r="BV406" s="808"/>
      <c r="BW406" s="808"/>
      <c r="BX406" s="808"/>
      <c r="BY406" s="808"/>
      <c r="BZ406" s="809"/>
      <c r="CA406" s="807"/>
      <c r="CB406" s="808"/>
      <c r="CC406" s="808"/>
      <c r="CD406" s="808"/>
      <c r="CE406" s="809"/>
      <c r="CF406" s="807"/>
      <c r="CG406" s="808"/>
      <c r="CH406" s="808"/>
      <c r="CI406" s="808"/>
      <c r="CJ406" s="809"/>
      <c r="CK406" s="807"/>
      <c r="CL406" s="808"/>
      <c r="CM406" s="808"/>
      <c r="CN406" s="808"/>
      <c r="CO406" s="808"/>
      <c r="CP406" s="809"/>
      <c r="CQ406" s="807"/>
      <c r="CR406" s="808"/>
      <c r="CS406" s="808"/>
      <c r="CT406" s="808"/>
      <c r="CU406" s="808"/>
      <c r="CV406" s="809"/>
      <c r="CW406" s="807"/>
      <c r="CX406" s="808"/>
      <c r="CY406" s="808"/>
      <c r="CZ406" s="808"/>
      <c r="DA406" s="808"/>
      <c r="DB406" s="809"/>
      <c r="DC406" s="807"/>
      <c r="DD406" s="808"/>
      <c r="DE406" s="808"/>
      <c r="DF406" s="808"/>
      <c r="DG406" s="808"/>
      <c r="DH406" s="808"/>
      <c r="DI406" s="809"/>
      <c r="DJ406" s="807"/>
      <c r="DK406" s="808"/>
      <c r="DL406" s="808"/>
      <c r="DM406" s="808"/>
      <c r="DN406" s="808"/>
      <c r="DO406" s="809"/>
      <c r="DP406" s="807"/>
      <c r="DQ406" s="808"/>
      <c r="DR406" s="808"/>
      <c r="DS406" s="808"/>
      <c r="DT406" s="809"/>
      <c r="DV406" s="529"/>
    </row>
    <row r="407" spans="2:126" s="52" customFormat="1" ht="6" customHeight="1" x14ac:dyDescent="0.25">
      <c r="B407" s="815"/>
      <c r="C407" s="816"/>
      <c r="D407" s="1022"/>
      <c r="E407" s="3"/>
      <c r="F407" s="1"/>
      <c r="G407" s="1"/>
      <c r="H407" s="1"/>
      <c r="I407" s="1"/>
      <c r="J407" s="1"/>
      <c r="K407" s="1"/>
      <c r="L407" s="1"/>
      <c r="M407" s="1"/>
      <c r="N407" s="1"/>
      <c r="O407" s="1"/>
      <c r="P407" s="1"/>
      <c r="Q407" s="1"/>
      <c r="R407" s="2"/>
      <c r="S407" s="3"/>
      <c r="T407" s="1"/>
      <c r="U407" s="1"/>
      <c r="V407" s="1"/>
      <c r="W407" s="1"/>
      <c r="X407" s="2"/>
      <c r="Y407" s="3"/>
      <c r="Z407" s="1"/>
      <c r="AA407" s="1"/>
      <c r="AB407" s="1"/>
      <c r="AC407" s="1"/>
      <c r="AD407" s="1"/>
      <c r="AE407" s="1"/>
      <c r="AF407" s="2"/>
      <c r="AG407" s="3"/>
      <c r="AH407" s="1"/>
      <c r="AI407" s="1"/>
      <c r="AJ407" s="1"/>
      <c r="AK407" s="1"/>
      <c r="AL407" s="1"/>
      <c r="AM407" s="1"/>
      <c r="AN407" s="2"/>
      <c r="AO407" s="3"/>
      <c r="AP407" s="1"/>
      <c r="AQ407" s="1"/>
      <c r="AR407" s="1"/>
      <c r="AS407" s="1"/>
      <c r="AT407" s="1"/>
      <c r="AU407" s="1"/>
      <c r="AV407" s="2"/>
      <c r="AW407" s="3"/>
      <c r="AX407" s="1"/>
      <c r="AY407" s="1"/>
      <c r="AZ407" s="1"/>
      <c r="BA407" s="1"/>
      <c r="BB407" s="1"/>
      <c r="BC407" s="1"/>
      <c r="BD407" s="2"/>
      <c r="BE407" s="147"/>
      <c r="BF407" s="148"/>
      <c r="BG407" s="148"/>
      <c r="BH407" s="148"/>
      <c r="BI407" s="148"/>
      <c r="BJ407" s="148"/>
      <c r="BK407" s="148"/>
      <c r="BL407" s="148"/>
      <c r="BM407" s="152"/>
      <c r="BN407" s="63"/>
      <c r="BO407" s="63"/>
      <c r="BP407" s="63"/>
      <c r="BQ407" s="63"/>
      <c r="BR407" s="63"/>
      <c r="BS407" s="63"/>
      <c r="BT407" s="149"/>
      <c r="BU407" s="3"/>
      <c r="BV407" s="1"/>
      <c r="BW407" s="1"/>
      <c r="BX407" s="1"/>
      <c r="BY407" s="1"/>
      <c r="BZ407" s="2"/>
      <c r="CA407" s="3"/>
      <c r="CB407" s="1"/>
      <c r="CC407" s="1"/>
      <c r="CD407" s="1"/>
      <c r="CE407" s="1"/>
      <c r="CF407" s="3"/>
      <c r="CG407" s="1"/>
      <c r="CH407" s="1"/>
      <c r="CI407" s="1"/>
      <c r="CJ407" s="2"/>
      <c r="CK407" s="3"/>
      <c r="CL407" s="1"/>
      <c r="CM407" s="1"/>
      <c r="CN407" s="1"/>
      <c r="CO407" s="1"/>
      <c r="CP407" s="2"/>
      <c r="CQ407" s="3"/>
      <c r="CR407" s="1"/>
      <c r="CS407" s="1"/>
      <c r="CT407" s="1"/>
      <c r="CU407" s="1"/>
      <c r="CV407" s="2"/>
      <c r="CW407" s="1"/>
      <c r="CX407" s="1"/>
      <c r="CY407" s="1"/>
      <c r="CZ407" s="1"/>
      <c r="DA407" s="1"/>
      <c r="DB407" s="1"/>
      <c r="DC407" s="3"/>
      <c r="DD407" s="1"/>
      <c r="DE407" s="1"/>
      <c r="DF407" s="1"/>
      <c r="DG407" s="1"/>
      <c r="DH407" s="1"/>
      <c r="DI407" s="2"/>
      <c r="DJ407" s="3"/>
      <c r="DK407" s="1"/>
      <c r="DL407" s="1"/>
      <c r="DM407" s="1"/>
      <c r="DN407" s="1"/>
      <c r="DO407" s="2"/>
      <c r="DP407" s="3"/>
      <c r="DQ407" s="1"/>
      <c r="DR407" s="1"/>
      <c r="DS407" s="1"/>
      <c r="DT407" s="2"/>
      <c r="DV407" s="529"/>
    </row>
    <row r="408" spans="2:126" s="52" customFormat="1" ht="6" customHeight="1" x14ac:dyDescent="0.25">
      <c r="B408" s="815"/>
      <c r="C408" s="816"/>
      <c r="D408" s="1022"/>
      <c r="E408" s="817" t="s">
        <v>91</v>
      </c>
      <c r="F408" s="818"/>
      <c r="G408" s="818"/>
      <c r="H408" s="818"/>
      <c r="I408" s="818"/>
      <c r="J408" s="818"/>
      <c r="K408" s="818"/>
      <c r="L408" s="818"/>
      <c r="M408" s="818"/>
      <c r="N408" s="818"/>
      <c r="O408" s="818"/>
      <c r="P408" s="818"/>
      <c r="Q408" s="818"/>
      <c r="R408" s="819"/>
      <c r="S408" s="820" t="s">
        <v>241</v>
      </c>
      <c r="T408" s="821"/>
      <c r="U408" s="821"/>
      <c r="V408" s="821"/>
      <c r="W408" s="821"/>
      <c r="X408" s="822"/>
      <c r="Y408" s="820" t="s">
        <v>131</v>
      </c>
      <c r="Z408" s="824"/>
      <c r="AA408" s="824"/>
      <c r="AB408" s="824"/>
      <c r="AC408" s="824"/>
      <c r="AD408" s="824"/>
      <c r="AE408" s="824"/>
      <c r="AF408" s="825"/>
      <c r="AG408" s="820" t="s">
        <v>228</v>
      </c>
      <c r="AH408" s="824"/>
      <c r="AI408" s="824"/>
      <c r="AJ408" s="824"/>
      <c r="AK408" s="824"/>
      <c r="AL408" s="824"/>
      <c r="AM408" s="824"/>
      <c r="AN408" s="825"/>
      <c r="AO408" s="820" t="s">
        <v>251</v>
      </c>
      <c r="AP408" s="824"/>
      <c r="AQ408" s="824"/>
      <c r="AR408" s="824"/>
      <c r="AS408" s="824"/>
      <c r="AT408" s="824"/>
      <c r="AU408" s="824"/>
      <c r="AV408" s="825"/>
      <c r="AW408" s="820" t="s">
        <v>230</v>
      </c>
      <c r="AX408" s="824"/>
      <c r="AY408" s="824"/>
      <c r="AZ408" s="824"/>
      <c r="BA408" s="824"/>
      <c r="BB408" s="824"/>
      <c r="BC408" s="824"/>
      <c r="BD408" s="825"/>
      <c r="BE408" s="826" t="s">
        <v>233</v>
      </c>
      <c r="BF408" s="827"/>
      <c r="BG408" s="827"/>
      <c r="BH408" s="827"/>
      <c r="BI408" s="827"/>
      <c r="BJ408" s="827"/>
      <c r="BK408" s="827"/>
      <c r="BL408" s="827"/>
      <c r="BM408" s="826" t="s">
        <v>234</v>
      </c>
      <c r="BN408" s="827"/>
      <c r="BO408" s="827"/>
      <c r="BP408" s="827"/>
      <c r="BQ408" s="827"/>
      <c r="BR408" s="827"/>
      <c r="BS408" s="827"/>
      <c r="BT408" s="828"/>
      <c r="BU408" s="820" t="s">
        <v>94</v>
      </c>
      <c r="BV408" s="824"/>
      <c r="BW408" s="824"/>
      <c r="BX408" s="824"/>
      <c r="BY408" s="824"/>
      <c r="BZ408" s="825"/>
      <c r="CA408" s="820" t="s">
        <v>245</v>
      </c>
      <c r="CB408" s="824"/>
      <c r="CC408" s="824"/>
      <c r="CD408" s="824"/>
      <c r="CE408" s="825"/>
      <c r="CF408" s="820" t="s">
        <v>95</v>
      </c>
      <c r="CG408" s="824"/>
      <c r="CH408" s="824"/>
      <c r="CI408" s="824"/>
      <c r="CJ408" s="825"/>
      <c r="CK408" s="820" t="s">
        <v>244</v>
      </c>
      <c r="CL408" s="824"/>
      <c r="CM408" s="824"/>
      <c r="CN408" s="824"/>
      <c r="CO408" s="824"/>
      <c r="CP408" s="825"/>
      <c r="CQ408" s="820" t="s">
        <v>96</v>
      </c>
      <c r="CR408" s="824"/>
      <c r="CS408" s="824"/>
      <c r="CT408" s="824"/>
      <c r="CU408" s="824"/>
      <c r="CV408" s="825"/>
      <c r="CW408" s="829" t="s">
        <v>238</v>
      </c>
      <c r="CX408" s="830"/>
      <c r="CY408" s="830"/>
      <c r="CZ408" s="830"/>
      <c r="DA408" s="830"/>
      <c r="DB408" s="831"/>
      <c r="DC408" s="820" t="s">
        <v>259</v>
      </c>
      <c r="DD408" s="824"/>
      <c r="DE408" s="824"/>
      <c r="DF408" s="824"/>
      <c r="DG408" s="824"/>
      <c r="DH408" s="824"/>
      <c r="DI408" s="825"/>
      <c r="DJ408" s="820" t="s">
        <v>97</v>
      </c>
      <c r="DK408" s="824"/>
      <c r="DL408" s="824"/>
      <c r="DM408" s="824"/>
      <c r="DN408" s="824"/>
      <c r="DO408" s="825"/>
      <c r="DP408" s="820" t="s">
        <v>261</v>
      </c>
      <c r="DQ408" s="824"/>
      <c r="DR408" s="824"/>
      <c r="DS408" s="824"/>
      <c r="DT408" s="825"/>
      <c r="DV408" s="529"/>
    </row>
    <row r="409" spans="2:126" s="52" customFormat="1" ht="6" customHeight="1" x14ac:dyDescent="0.25">
      <c r="B409" s="815"/>
      <c r="C409" s="816"/>
      <c r="D409" s="1022"/>
      <c r="E409" s="817"/>
      <c r="F409" s="818"/>
      <c r="G409" s="818"/>
      <c r="H409" s="818"/>
      <c r="I409" s="818"/>
      <c r="J409" s="818"/>
      <c r="K409" s="818"/>
      <c r="L409" s="818"/>
      <c r="M409" s="818"/>
      <c r="N409" s="818"/>
      <c r="O409" s="818"/>
      <c r="P409" s="818"/>
      <c r="Q409" s="818"/>
      <c r="R409" s="819"/>
      <c r="S409" s="823"/>
      <c r="T409" s="821"/>
      <c r="U409" s="821"/>
      <c r="V409" s="821"/>
      <c r="W409" s="821"/>
      <c r="X409" s="822"/>
      <c r="Y409" s="820"/>
      <c r="Z409" s="824"/>
      <c r="AA409" s="824"/>
      <c r="AB409" s="824"/>
      <c r="AC409" s="824"/>
      <c r="AD409" s="824"/>
      <c r="AE409" s="824"/>
      <c r="AF409" s="825"/>
      <c r="AG409" s="820"/>
      <c r="AH409" s="824"/>
      <c r="AI409" s="824"/>
      <c r="AJ409" s="824"/>
      <c r="AK409" s="824"/>
      <c r="AL409" s="824"/>
      <c r="AM409" s="824"/>
      <c r="AN409" s="825"/>
      <c r="AO409" s="820"/>
      <c r="AP409" s="824"/>
      <c r="AQ409" s="824"/>
      <c r="AR409" s="824"/>
      <c r="AS409" s="824"/>
      <c r="AT409" s="824"/>
      <c r="AU409" s="824"/>
      <c r="AV409" s="825"/>
      <c r="AW409" s="820"/>
      <c r="AX409" s="824"/>
      <c r="AY409" s="824"/>
      <c r="AZ409" s="824"/>
      <c r="BA409" s="824"/>
      <c r="BB409" s="824"/>
      <c r="BC409" s="824"/>
      <c r="BD409" s="825"/>
      <c r="BE409" s="826"/>
      <c r="BF409" s="827"/>
      <c r="BG409" s="827"/>
      <c r="BH409" s="827"/>
      <c r="BI409" s="827"/>
      <c r="BJ409" s="827"/>
      <c r="BK409" s="827"/>
      <c r="BL409" s="827"/>
      <c r="BM409" s="826"/>
      <c r="BN409" s="827"/>
      <c r="BO409" s="827"/>
      <c r="BP409" s="827"/>
      <c r="BQ409" s="827"/>
      <c r="BR409" s="827"/>
      <c r="BS409" s="827"/>
      <c r="BT409" s="828"/>
      <c r="BU409" s="820"/>
      <c r="BV409" s="824"/>
      <c r="BW409" s="824"/>
      <c r="BX409" s="824"/>
      <c r="BY409" s="824"/>
      <c r="BZ409" s="825"/>
      <c r="CA409" s="820"/>
      <c r="CB409" s="824"/>
      <c r="CC409" s="824"/>
      <c r="CD409" s="824"/>
      <c r="CE409" s="825"/>
      <c r="CF409" s="820"/>
      <c r="CG409" s="824"/>
      <c r="CH409" s="824"/>
      <c r="CI409" s="824"/>
      <c r="CJ409" s="825"/>
      <c r="CK409" s="820"/>
      <c r="CL409" s="824"/>
      <c r="CM409" s="824"/>
      <c r="CN409" s="824"/>
      <c r="CO409" s="824"/>
      <c r="CP409" s="825"/>
      <c r="CQ409" s="820"/>
      <c r="CR409" s="824"/>
      <c r="CS409" s="824"/>
      <c r="CT409" s="824"/>
      <c r="CU409" s="824"/>
      <c r="CV409" s="825"/>
      <c r="CW409" s="829"/>
      <c r="CX409" s="830"/>
      <c r="CY409" s="830"/>
      <c r="CZ409" s="830"/>
      <c r="DA409" s="830"/>
      <c r="DB409" s="831"/>
      <c r="DC409" s="820"/>
      <c r="DD409" s="824"/>
      <c r="DE409" s="824"/>
      <c r="DF409" s="824"/>
      <c r="DG409" s="824"/>
      <c r="DH409" s="824"/>
      <c r="DI409" s="825"/>
      <c r="DJ409" s="820"/>
      <c r="DK409" s="824"/>
      <c r="DL409" s="824"/>
      <c r="DM409" s="824"/>
      <c r="DN409" s="824"/>
      <c r="DO409" s="825"/>
      <c r="DP409" s="820"/>
      <c r="DQ409" s="824"/>
      <c r="DR409" s="824"/>
      <c r="DS409" s="824"/>
      <c r="DT409" s="825"/>
      <c r="DV409" s="529"/>
    </row>
    <row r="410" spans="2:126" s="52" customFormat="1" ht="6" customHeight="1" x14ac:dyDescent="0.25">
      <c r="B410" s="815"/>
      <c r="C410" s="816"/>
      <c r="D410" s="1022"/>
      <c r="E410" s="817"/>
      <c r="F410" s="818"/>
      <c r="G410" s="818"/>
      <c r="H410" s="818"/>
      <c r="I410" s="818"/>
      <c r="J410" s="818"/>
      <c r="K410" s="818"/>
      <c r="L410" s="818"/>
      <c r="M410" s="818"/>
      <c r="N410" s="818"/>
      <c r="O410" s="818"/>
      <c r="P410" s="818"/>
      <c r="Q410" s="818"/>
      <c r="R410" s="819"/>
      <c r="S410" s="823"/>
      <c r="T410" s="821"/>
      <c r="U410" s="821"/>
      <c r="V410" s="821"/>
      <c r="W410" s="821"/>
      <c r="X410" s="822"/>
      <c r="Y410" s="820"/>
      <c r="Z410" s="824"/>
      <c r="AA410" s="824"/>
      <c r="AB410" s="824"/>
      <c r="AC410" s="824"/>
      <c r="AD410" s="824"/>
      <c r="AE410" s="824"/>
      <c r="AF410" s="825"/>
      <c r="AG410" s="820"/>
      <c r="AH410" s="824"/>
      <c r="AI410" s="824"/>
      <c r="AJ410" s="824"/>
      <c r="AK410" s="824"/>
      <c r="AL410" s="824"/>
      <c r="AM410" s="824"/>
      <c r="AN410" s="825"/>
      <c r="AO410" s="820"/>
      <c r="AP410" s="824"/>
      <c r="AQ410" s="824"/>
      <c r="AR410" s="824"/>
      <c r="AS410" s="824"/>
      <c r="AT410" s="824"/>
      <c r="AU410" s="824"/>
      <c r="AV410" s="825"/>
      <c r="AW410" s="820"/>
      <c r="AX410" s="824"/>
      <c r="AY410" s="824"/>
      <c r="AZ410" s="824"/>
      <c r="BA410" s="824"/>
      <c r="BB410" s="824"/>
      <c r="BC410" s="824"/>
      <c r="BD410" s="825"/>
      <c r="BE410" s="826"/>
      <c r="BF410" s="827"/>
      <c r="BG410" s="827"/>
      <c r="BH410" s="827"/>
      <c r="BI410" s="827"/>
      <c r="BJ410" s="827"/>
      <c r="BK410" s="827"/>
      <c r="BL410" s="827"/>
      <c r="BM410" s="826"/>
      <c r="BN410" s="827"/>
      <c r="BO410" s="827"/>
      <c r="BP410" s="827"/>
      <c r="BQ410" s="827"/>
      <c r="BR410" s="827"/>
      <c r="BS410" s="827"/>
      <c r="BT410" s="828"/>
      <c r="BU410" s="820"/>
      <c r="BV410" s="824"/>
      <c r="BW410" s="824"/>
      <c r="BX410" s="824"/>
      <c r="BY410" s="824"/>
      <c r="BZ410" s="825"/>
      <c r="CA410" s="820"/>
      <c r="CB410" s="824"/>
      <c r="CC410" s="824"/>
      <c r="CD410" s="824"/>
      <c r="CE410" s="825"/>
      <c r="CF410" s="820"/>
      <c r="CG410" s="824"/>
      <c r="CH410" s="824"/>
      <c r="CI410" s="824"/>
      <c r="CJ410" s="825"/>
      <c r="CK410" s="820"/>
      <c r="CL410" s="824"/>
      <c r="CM410" s="824"/>
      <c r="CN410" s="824"/>
      <c r="CO410" s="824"/>
      <c r="CP410" s="825"/>
      <c r="CQ410" s="820"/>
      <c r="CR410" s="824"/>
      <c r="CS410" s="824"/>
      <c r="CT410" s="824"/>
      <c r="CU410" s="824"/>
      <c r="CV410" s="825"/>
      <c r="CW410" s="829"/>
      <c r="CX410" s="830"/>
      <c r="CY410" s="830"/>
      <c r="CZ410" s="830"/>
      <c r="DA410" s="830"/>
      <c r="DB410" s="831"/>
      <c r="DC410" s="820"/>
      <c r="DD410" s="824"/>
      <c r="DE410" s="824"/>
      <c r="DF410" s="824"/>
      <c r="DG410" s="824"/>
      <c r="DH410" s="824"/>
      <c r="DI410" s="825"/>
      <c r="DJ410" s="820"/>
      <c r="DK410" s="824"/>
      <c r="DL410" s="824"/>
      <c r="DM410" s="824"/>
      <c r="DN410" s="824"/>
      <c r="DO410" s="825"/>
      <c r="DP410" s="820"/>
      <c r="DQ410" s="824"/>
      <c r="DR410" s="824"/>
      <c r="DS410" s="824"/>
      <c r="DT410" s="825"/>
      <c r="DV410" s="529"/>
    </row>
    <row r="411" spans="2:126" s="52" customFormat="1" ht="6" customHeight="1" x14ac:dyDescent="0.25">
      <c r="B411" s="815"/>
      <c r="C411" s="816"/>
      <c r="D411" s="1022"/>
      <c r="E411" s="817"/>
      <c r="F411" s="818"/>
      <c r="G411" s="818"/>
      <c r="H411" s="818"/>
      <c r="I411" s="818"/>
      <c r="J411" s="818"/>
      <c r="K411" s="818"/>
      <c r="L411" s="818"/>
      <c r="M411" s="818"/>
      <c r="N411" s="818"/>
      <c r="O411" s="818"/>
      <c r="P411" s="818"/>
      <c r="Q411" s="818"/>
      <c r="R411" s="819"/>
      <c r="S411" s="823"/>
      <c r="T411" s="821"/>
      <c r="U411" s="821"/>
      <c r="V411" s="821"/>
      <c r="W411" s="821"/>
      <c r="X411" s="822"/>
      <c r="Y411" s="820"/>
      <c r="Z411" s="824"/>
      <c r="AA411" s="824"/>
      <c r="AB411" s="824"/>
      <c r="AC411" s="824"/>
      <c r="AD411" s="824"/>
      <c r="AE411" s="824"/>
      <c r="AF411" s="825"/>
      <c r="AG411" s="820"/>
      <c r="AH411" s="824"/>
      <c r="AI411" s="824"/>
      <c r="AJ411" s="824"/>
      <c r="AK411" s="824"/>
      <c r="AL411" s="824"/>
      <c r="AM411" s="824"/>
      <c r="AN411" s="825"/>
      <c r="AO411" s="820"/>
      <c r="AP411" s="824"/>
      <c r="AQ411" s="824"/>
      <c r="AR411" s="824"/>
      <c r="AS411" s="824"/>
      <c r="AT411" s="824"/>
      <c r="AU411" s="824"/>
      <c r="AV411" s="825"/>
      <c r="AW411" s="820"/>
      <c r="AX411" s="824"/>
      <c r="AY411" s="824"/>
      <c r="AZ411" s="824"/>
      <c r="BA411" s="824"/>
      <c r="BB411" s="824"/>
      <c r="BC411" s="824"/>
      <c r="BD411" s="825"/>
      <c r="BE411" s="826"/>
      <c r="BF411" s="827"/>
      <c r="BG411" s="827"/>
      <c r="BH411" s="827"/>
      <c r="BI411" s="827"/>
      <c r="BJ411" s="827"/>
      <c r="BK411" s="827"/>
      <c r="BL411" s="827"/>
      <c r="BM411" s="826"/>
      <c r="BN411" s="827"/>
      <c r="BO411" s="827"/>
      <c r="BP411" s="827"/>
      <c r="BQ411" s="827"/>
      <c r="BR411" s="827"/>
      <c r="BS411" s="827"/>
      <c r="BT411" s="828"/>
      <c r="BU411" s="820"/>
      <c r="BV411" s="824"/>
      <c r="BW411" s="824"/>
      <c r="BX411" s="824"/>
      <c r="BY411" s="824"/>
      <c r="BZ411" s="825"/>
      <c r="CA411" s="820"/>
      <c r="CB411" s="824"/>
      <c r="CC411" s="824"/>
      <c r="CD411" s="824"/>
      <c r="CE411" s="825"/>
      <c r="CF411" s="820"/>
      <c r="CG411" s="824"/>
      <c r="CH411" s="824"/>
      <c r="CI411" s="824"/>
      <c r="CJ411" s="825"/>
      <c r="CK411" s="820"/>
      <c r="CL411" s="824"/>
      <c r="CM411" s="824"/>
      <c r="CN411" s="824"/>
      <c r="CO411" s="824"/>
      <c r="CP411" s="825"/>
      <c r="CQ411" s="820"/>
      <c r="CR411" s="824"/>
      <c r="CS411" s="824"/>
      <c r="CT411" s="824"/>
      <c r="CU411" s="824"/>
      <c r="CV411" s="825"/>
      <c r="CW411" s="829"/>
      <c r="CX411" s="830"/>
      <c r="CY411" s="830"/>
      <c r="CZ411" s="830"/>
      <c r="DA411" s="830"/>
      <c r="DB411" s="831"/>
      <c r="DC411" s="820"/>
      <c r="DD411" s="824"/>
      <c r="DE411" s="824"/>
      <c r="DF411" s="824"/>
      <c r="DG411" s="824"/>
      <c r="DH411" s="824"/>
      <c r="DI411" s="825"/>
      <c r="DJ411" s="820"/>
      <c r="DK411" s="824"/>
      <c r="DL411" s="824"/>
      <c r="DM411" s="824"/>
      <c r="DN411" s="824"/>
      <c r="DO411" s="825"/>
      <c r="DP411" s="820"/>
      <c r="DQ411" s="824"/>
      <c r="DR411" s="824"/>
      <c r="DS411" s="824"/>
      <c r="DT411" s="825"/>
      <c r="DV411" s="529"/>
    </row>
    <row r="412" spans="2:126" s="52" customFormat="1" ht="6" customHeight="1" x14ac:dyDescent="0.25">
      <c r="B412" s="815"/>
      <c r="C412" s="816"/>
      <c r="D412" s="1022"/>
      <c r="E412" s="817"/>
      <c r="F412" s="818"/>
      <c r="G412" s="818"/>
      <c r="H412" s="818"/>
      <c r="I412" s="818"/>
      <c r="J412" s="818"/>
      <c r="K412" s="818"/>
      <c r="L412" s="818"/>
      <c r="M412" s="818"/>
      <c r="N412" s="818"/>
      <c r="O412" s="818"/>
      <c r="P412" s="818"/>
      <c r="Q412" s="818"/>
      <c r="R412" s="819"/>
      <c r="S412" s="823"/>
      <c r="T412" s="821"/>
      <c r="U412" s="821"/>
      <c r="V412" s="821"/>
      <c r="W412" s="821"/>
      <c r="X412" s="822"/>
      <c r="Y412" s="820"/>
      <c r="Z412" s="824"/>
      <c r="AA412" s="824"/>
      <c r="AB412" s="824"/>
      <c r="AC412" s="824"/>
      <c r="AD412" s="824"/>
      <c r="AE412" s="824"/>
      <c r="AF412" s="825"/>
      <c r="AG412" s="820"/>
      <c r="AH412" s="824"/>
      <c r="AI412" s="824"/>
      <c r="AJ412" s="824"/>
      <c r="AK412" s="824"/>
      <c r="AL412" s="824"/>
      <c r="AM412" s="824"/>
      <c r="AN412" s="825"/>
      <c r="AO412" s="820"/>
      <c r="AP412" s="824"/>
      <c r="AQ412" s="824"/>
      <c r="AR412" s="824"/>
      <c r="AS412" s="824"/>
      <c r="AT412" s="824"/>
      <c r="AU412" s="824"/>
      <c r="AV412" s="825"/>
      <c r="AW412" s="820"/>
      <c r="AX412" s="824"/>
      <c r="AY412" s="824"/>
      <c r="AZ412" s="824"/>
      <c r="BA412" s="824"/>
      <c r="BB412" s="824"/>
      <c r="BC412" s="824"/>
      <c r="BD412" s="825"/>
      <c r="BE412" s="826"/>
      <c r="BF412" s="827"/>
      <c r="BG412" s="827"/>
      <c r="BH412" s="827"/>
      <c r="BI412" s="827"/>
      <c r="BJ412" s="827"/>
      <c r="BK412" s="827"/>
      <c r="BL412" s="827"/>
      <c r="BM412" s="826"/>
      <c r="BN412" s="827"/>
      <c r="BO412" s="827"/>
      <c r="BP412" s="827"/>
      <c r="BQ412" s="827"/>
      <c r="BR412" s="827"/>
      <c r="BS412" s="827"/>
      <c r="BT412" s="828"/>
      <c r="BU412" s="820"/>
      <c r="BV412" s="824"/>
      <c r="BW412" s="824"/>
      <c r="BX412" s="824"/>
      <c r="BY412" s="824"/>
      <c r="BZ412" s="825"/>
      <c r="CA412" s="820"/>
      <c r="CB412" s="824"/>
      <c r="CC412" s="824"/>
      <c r="CD412" s="824"/>
      <c r="CE412" s="825"/>
      <c r="CF412" s="820"/>
      <c r="CG412" s="824"/>
      <c r="CH412" s="824"/>
      <c r="CI412" s="824"/>
      <c r="CJ412" s="825"/>
      <c r="CK412" s="820"/>
      <c r="CL412" s="824"/>
      <c r="CM412" s="824"/>
      <c r="CN412" s="824"/>
      <c r="CO412" s="824"/>
      <c r="CP412" s="825"/>
      <c r="CQ412" s="820"/>
      <c r="CR412" s="824"/>
      <c r="CS412" s="824"/>
      <c r="CT412" s="824"/>
      <c r="CU412" s="824"/>
      <c r="CV412" s="825"/>
      <c r="CW412" s="829"/>
      <c r="CX412" s="830"/>
      <c r="CY412" s="830"/>
      <c r="CZ412" s="830"/>
      <c r="DA412" s="830"/>
      <c r="DB412" s="831"/>
      <c r="DC412" s="820"/>
      <c r="DD412" s="824"/>
      <c r="DE412" s="824"/>
      <c r="DF412" s="824"/>
      <c r="DG412" s="824"/>
      <c r="DH412" s="824"/>
      <c r="DI412" s="825"/>
      <c r="DJ412" s="820"/>
      <c r="DK412" s="824"/>
      <c r="DL412" s="824"/>
      <c r="DM412" s="824"/>
      <c r="DN412" s="824"/>
      <c r="DO412" s="825"/>
      <c r="DP412" s="820"/>
      <c r="DQ412" s="824"/>
      <c r="DR412" s="824"/>
      <c r="DS412" s="824"/>
      <c r="DT412" s="825"/>
      <c r="DV412" s="529"/>
    </row>
    <row r="413" spans="2:126" s="52" customFormat="1" ht="6" customHeight="1" x14ac:dyDescent="0.25">
      <c r="B413" s="815"/>
      <c r="C413" s="816"/>
      <c r="D413" s="1022"/>
      <c r="E413" s="817"/>
      <c r="F413" s="818"/>
      <c r="G413" s="818"/>
      <c r="H413" s="818"/>
      <c r="I413" s="818"/>
      <c r="J413" s="818"/>
      <c r="K413" s="818"/>
      <c r="L413" s="818"/>
      <c r="M413" s="818"/>
      <c r="N413" s="818"/>
      <c r="O413" s="818"/>
      <c r="P413" s="818"/>
      <c r="Q413" s="818"/>
      <c r="R413" s="819"/>
      <c r="S413" s="823"/>
      <c r="T413" s="821"/>
      <c r="U413" s="821"/>
      <c r="V413" s="821"/>
      <c r="W413" s="821"/>
      <c r="X413" s="822"/>
      <c r="Y413" s="820"/>
      <c r="Z413" s="824"/>
      <c r="AA413" s="824"/>
      <c r="AB413" s="824"/>
      <c r="AC413" s="824"/>
      <c r="AD413" s="824"/>
      <c r="AE413" s="824"/>
      <c r="AF413" s="825"/>
      <c r="AG413" s="820"/>
      <c r="AH413" s="824"/>
      <c r="AI413" s="824"/>
      <c r="AJ413" s="824"/>
      <c r="AK413" s="824"/>
      <c r="AL413" s="824"/>
      <c r="AM413" s="824"/>
      <c r="AN413" s="825"/>
      <c r="AO413" s="820"/>
      <c r="AP413" s="824"/>
      <c r="AQ413" s="824"/>
      <c r="AR413" s="824"/>
      <c r="AS413" s="824"/>
      <c r="AT413" s="824"/>
      <c r="AU413" s="824"/>
      <c r="AV413" s="825"/>
      <c r="AW413" s="820"/>
      <c r="AX413" s="824"/>
      <c r="AY413" s="824"/>
      <c r="AZ413" s="824"/>
      <c r="BA413" s="824"/>
      <c r="BB413" s="824"/>
      <c r="BC413" s="824"/>
      <c r="BD413" s="825"/>
      <c r="BE413" s="826"/>
      <c r="BF413" s="827"/>
      <c r="BG413" s="827"/>
      <c r="BH413" s="827"/>
      <c r="BI413" s="827"/>
      <c r="BJ413" s="827"/>
      <c r="BK413" s="827"/>
      <c r="BL413" s="827"/>
      <c r="BM413" s="826"/>
      <c r="BN413" s="827"/>
      <c r="BO413" s="827"/>
      <c r="BP413" s="827"/>
      <c r="BQ413" s="827"/>
      <c r="BR413" s="827"/>
      <c r="BS413" s="827"/>
      <c r="BT413" s="828"/>
      <c r="BU413" s="820"/>
      <c r="BV413" s="824"/>
      <c r="BW413" s="824"/>
      <c r="BX413" s="824"/>
      <c r="BY413" s="824"/>
      <c r="BZ413" s="825"/>
      <c r="CA413" s="820"/>
      <c r="CB413" s="824"/>
      <c r="CC413" s="824"/>
      <c r="CD413" s="824"/>
      <c r="CE413" s="825"/>
      <c r="CF413" s="820"/>
      <c r="CG413" s="824"/>
      <c r="CH413" s="824"/>
      <c r="CI413" s="824"/>
      <c r="CJ413" s="825"/>
      <c r="CK413" s="820"/>
      <c r="CL413" s="824"/>
      <c r="CM413" s="824"/>
      <c r="CN413" s="824"/>
      <c r="CO413" s="824"/>
      <c r="CP413" s="825"/>
      <c r="CQ413" s="820"/>
      <c r="CR413" s="824"/>
      <c r="CS413" s="824"/>
      <c r="CT413" s="824"/>
      <c r="CU413" s="824"/>
      <c r="CV413" s="825"/>
      <c r="CW413" s="829"/>
      <c r="CX413" s="830"/>
      <c r="CY413" s="830"/>
      <c r="CZ413" s="830"/>
      <c r="DA413" s="830"/>
      <c r="DB413" s="831"/>
      <c r="DC413" s="820"/>
      <c r="DD413" s="824"/>
      <c r="DE413" s="824"/>
      <c r="DF413" s="824"/>
      <c r="DG413" s="824"/>
      <c r="DH413" s="824"/>
      <c r="DI413" s="825"/>
      <c r="DJ413" s="820"/>
      <c r="DK413" s="824"/>
      <c r="DL413" s="824"/>
      <c r="DM413" s="824"/>
      <c r="DN413" s="824"/>
      <c r="DO413" s="825"/>
      <c r="DP413" s="820"/>
      <c r="DQ413" s="824"/>
      <c r="DR413" s="824"/>
      <c r="DS413" s="824"/>
      <c r="DT413" s="825"/>
      <c r="DV413" s="529"/>
    </row>
    <row r="414" spans="2:126" s="52" customFormat="1" ht="6" customHeight="1" x14ac:dyDescent="0.25">
      <c r="B414" s="815"/>
      <c r="C414" s="816"/>
      <c r="D414" s="1022"/>
      <c r="E414" s="817"/>
      <c r="F414" s="818"/>
      <c r="G414" s="818"/>
      <c r="H414" s="818"/>
      <c r="I414" s="818"/>
      <c r="J414" s="818"/>
      <c r="K414" s="818"/>
      <c r="L414" s="818"/>
      <c r="M414" s="818"/>
      <c r="N414" s="818"/>
      <c r="O414" s="818"/>
      <c r="P414" s="818"/>
      <c r="Q414" s="818"/>
      <c r="R414" s="819"/>
      <c r="S414" s="823"/>
      <c r="T414" s="821"/>
      <c r="U414" s="821"/>
      <c r="V414" s="821"/>
      <c r="W414" s="821"/>
      <c r="X414" s="822"/>
      <c r="Y414" s="820"/>
      <c r="Z414" s="824"/>
      <c r="AA414" s="824"/>
      <c r="AB414" s="824"/>
      <c r="AC414" s="824"/>
      <c r="AD414" s="824"/>
      <c r="AE414" s="824"/>
      <c r="AF414" s="825"/>
      <c r="AG414" s="820"/>
      <c r="AH414" s="824"/>
      <c r="AI414" s="824"/>
      <c r="AJ414" s="824"/>
      <c r="AK414" s="824"/>
      <c r="AL414" s="824"/>
      <c r="AM414" s="824"/>
      <c r="AN414" s="825"/>
      <c r="AO414" s="820"/>
      <c r="AP414" s="824"/>
      <c r="AQ414" s="824"/>
      <c r="AR414" s="824"/>
      <c r="AS414" s="824"/>
      <c r="AT414" s="824"/>
      <c r="AU414" s="824"/>
      <c r="AV414" s="825"/>
      <c r="AW414" s="820"/>
      <c r="AX414" s="824"/>
      <c r="AY414" s="824"/>
      <c r="AZ414" s="824"/>
      <c r="BA414" s="824"/>
      <c r="BB414" s="824"/>
      <c r="BC414" s="824"/>
      <c r="BD414" s="825"/>
      <c r="BE414" s="826"/>
      <c r="BF414" s="827"/>
      <c r="BG414" s="827"/>
      <c r="BH414" s="827"/>
      <c r="BI414" s="827"/>
      <c r="BJ414" s="827"/>
      <c r="BK414" s="827"/>
      <c r="BL414" s="827"/>
      <c r="BM414" s="826"/>
      <c r="BN414" s="827"/>
      <c r="BO414" s="827"/>
      <c r="BP414" s="827"/>
      <c r="BQ414" s="827"/>
      <c r="BR414" s="827"/>
      <c r="BS414" s="827"/>
      <c r="BT414" s="828"/>
      <c r="BU414" s="820"/>
      <c r="BV414" s="824"/>
      <c r="BW414" s="824"/>
      <c r="BX414" s="824"/>
      <c r="BY414" s="824"/>
      <c r="BZ414" s="825"/>
      <c r="CA414" s="820"/>
      <c r="CB414" s="824"/>
      <c r="CC414" s="824"/>
      <c r="CD414" s="824"/>
      <c r="CE414" s="825"/>
      <c r="CF414" s="820"/>
      <c r="CG414" s="824"/>
      <c r="CH414" s="824"/>
      <c r="CI414" s="824"/>
      <c r="CJ414" s="825"/>
      <c r="CK414" s="820"/>
      <c r="CL414" s="824"/>
      <c r="CM414" s="824"/>
      <c r="CN414" s="824"/>
      <c r="CO414" s="824"/>
      <c r="CP414" s="825"/>
      <c r="CQ414" s="820"/>
      <c r="CR414" s="824"/>
      <c r="CS414" s="824"/>
      <c r="CT414" s="824"/>
      <c r="CU414" s="824"/>
      <c r="CV414" s="825"/>
      <c r="CW414" s="829"/>
      <c r="CX414" s="830"/>
      <c r="CY414" s="830"/>
      <c r="CZ414" s="830"/>
      <c r="DA414" s="830"/>
      <c r="DB414" s="831"/>
      <c r="DC414" s="820"/>
      <c r="DD414" s="824"/>
      <c r="DE414" s="824"/>
      <c r="DF414" s="824"/>
      <c r="DG414" s="824"/>
      <c r="DH414" s="824"/>
      <c r="DI414" s="825"/>
      <c r="DJ414" s="820"/>
      <c r="DK414" s="824"/>
      <c r="DL414" s="824"/>
      <c r="DM414" s="824"/>
      <c r="DN414" s="824"/>
      <c r="DO414" s="825"/>
      <c r="DP414" s="820"/>
      <c r="DQ414" s="824"/>
      <c r="DR414" s="824"/>
      <c r="DS414" s="824"/>
      <c r="DT414" s="825"/>
      <c r="DV414" s="529"/>
    </row>
    <row r="415" spans="2:126" s="52" customFormat="1" ht="6" customHeight="1" x14ac:dyDescent="0.25">
      <c r="B415" s="815"/>
      <c r="C415" s="816"/>
      <c r="D415" s="1022"/>
      <c r="E415" s="817"/>
      <c r="F415" s="818"/>
      <c r="G415" s="818"/>
      <c r="H415" s="818"/>
      <c r="I415" s="818"/>
      <c r="J415" s="818"/>
      <c r="K415" s="818"/>
      <c r="L415" s="818"/>
      <c r="M415" s="818"/>
      <c r="N415" s="818"/>
      <c r="O415" s="818"/>
      <c r="P415" s="818"/>
      <c r="Q415" s="818"/>
      <c r="R415" s="819"/>
      <c r="S415" s="823"/>
      <c r="T415" s="821"/>
      <c r="U415" s="821"/>
      <c r="V415" s="821"/>
      <c r="W415" s="821"/>
      <c r="X415" s="822"/>
      <c r="Y415" s="820"/>
      <c r="Z415" s="824"/>
      <c r="AA415" s="824"/>
      <c r="AB415" s="824"/>
      <c r="AC415" s="824"/>
      <c r="AD415" s="824"/>
      <c r="AE415" s="824"/>
      <c r="AF415" s="825"/>
      <c r="AG415" s="820"/>
      <c r="AH415" s="824"/>
      <c r="AI415" s="824"/>
      <c r="AJ415" s="824"/>
      <c r="AK415" s="824"/>
      <c r="AL415" s="824"/>
      <c r="AM415" s="824"/>
      <c r="AN415" s="825"/>
      <c r="AO415" s="820"/>
      <c r="AP415" s="824"/>
      <c r="AQ415" s="824"/>
      <c r="AR415" s="824"/>
      <c r="AS415" s="824"/>
      <c r="AT415" s="824"/>
      <c r="AU415" s="824"/>
      <c r="AV415" s="825"/>
      <c r="AW415" s="820"/>
      <c r="AX415" s="824"/>
      <c r="AY415" s="824"/>
      <c r="AZ415" s="824"/>
      <c r="BA415" s="824"/>
      <c r="BB415" s="824"/>
      <c r="BC415" s="824"/>
      <c r="BD415" s="825"/>
      <c r="BE415" s="826"/>
      <c r="BF415" s="827"/>
      <c r="BG415" s="827"/>
      <c r="BH415" s="827"/>
      <c r="BI415" s="827"/>
      <c r="BJ415" s="827"/>
      <c r="BK415" s="827"/>
      <c r="BL415" s="827"/>
      <c r="BM415" s="826"/>
      <c r="BN415" s="827"/>
      <c r="BO415" s="827"/>
      <c r="BP415" s="827"/>
      <c r="BQ415" s="827"/>
      <c r="BR415" s="827"/>
      <c r="BS415" s="827"/>
      <c r="BT415" s="828"/>
      <c r="BU415" s="820"/>
      <c r="BV415" s="824"/>
      <c r="BW415" s="824"/>
      <c r="BX415" s="824"/>
      <c r="BY415" s="824"/>
      <c r="BZ415" s="825"/>
      <c r="CA415" s="820"/>
      <c r="CB415" s="824"/>
      <c r="CC415" s="824"/>
      <c r="CD415" s="824"/>
      <c r="CE415" s="825"/>
      <c r="CF415" s="820"/>
      <c r="CG415" s="824"/>
      <c r="CH415" s="824"/>
      <c r="CI415" s="824"/>
      <c r="CJ415" s="825"/>
      <c r="CK415" s="820"/>
      <c r="CL415" s="824"/>
      <c r="CM415" s="824"/>
      <c r="CN415" s="824"/>
      <c r="CO415" s="824"/>
      <c r="CP415" s="825"/>
      <c r="CQ415" s="820"/>
      <c r="CR415" s="824"/>
      <c r="CS415" s="824"/>
      <c r="CT415" s="824"/>
      <c r="CU415" s="824"/>
      <c r="CV415" s="825"/>
      <c r="CW415" s="829"/>
      <c r="CX415" s="830"/>
      <c r="CY415" s="830"/>
      <c r="CZ415" s="830"/>
      <c r="DA415" s="830"/>
      <c r="DB415" s="831"/>
      <c r="DC415" s="820"/>
      <c r="DD415" s="824"/>
      <c r="DE415" s="824"/>
      <c r="DF415" s="824"/>
      <c r="DG415" s="824"/>
      <c r="DH415" s="824"/>
      <c r="DI415" s="825"/>
      <c r="DJ415" s="820"/>
      <c r="DK415" s="824"/>
      <c r="DL415" s="824"/>
      <c r="DM415" s="824"/>
      <c r="DN415" s="824"/>
      <c r="DO415" s="825"/>
      <c r="DP415" s="820"/>
      <c r="DQ415" s="824"/>
      <c r="DR415" s="824"/>
      <c r="DS415" s="824"/>
      <c r="DT415" s="825"/>
      <c r="DV415" s="529"/>
    </row>
    <row r="416" spans="2:126" s="52" customFormat="1" ht="6" customHeight="1" x14ac:dyDescent="0.25">
      <c r="B416" s="1545"/>
      <c r="C416" s="1546"/>
      <c r="D416" s="1547"/>
      <c r="E416" s="8"/>
      <c r="F416" s="9"/>
      <c r="G416" s="9"/>
      <c r="H416" s="9"/>
      <c r="I416" s="9"/>
      <c r="J416" s="9"/>
      <c r="K416" s="9"/>
      <c r="L416" s="9"/>
      <c r="M416" s="9"/>
      <c r="N416" s="9"/>
      <c r="O416" s="9"/>
      <c r="P416" s="9"/>
      <c r="Q416" s="9"/>
      <c r="R416" s="10"/>
      <c r="S416" s="8"/>
      <c r="T416" s="9"/>
      <c r="U416" s="9"/>
      <c r="V416" s="9"/>
      <c r="W416" s="9"/>
      <c r="X416" s="10"/>
      <c r="Y416" s="8"/>
      <c r="Z416" s="9"/>
      <c r="AA416" s="9"/>
      <c r="AB416" s="9"/>
      <c r="AC416" s="9"/>
      <c r="AD416" s="9"/>
      <c r="AE416" s="9"/>
      <c r="AF416" s="10"/>
      <c r="AG416" s="8"/>
      <c r="AH416" s="9"/>
      <c r="AI416" s="9"/>
      <c r="AJ416" s="9"/>
      <c r="AK416" s="9"/>
      <c r="AL416" s="9"/>
      <c r="AM416" s="9"/>
      <c r="AN416" s="10"/>
      <c r="AO416" s="8"/>
      <c r="AP416" s="9"/>
      <c r="AQ416" s="9"/>
      <c r="AR416" s="9"/>
      <c r="AS416" s="9"/>
      <c r="AT416" s="9"/>
      <c r="AU416" s="9"/>
      <c r="AV416" s="10"/>
      <c r="AW416" s="8"/>
      <c r="AX416" s="9"/>
      <c r="AY416" s="9"/>
      <c r="AZ416" s="9"/>
      <c r="BA416" s="9"/>
      <c r="BB416" s="9"/>
      <c r="BC416" s="9"/>
      <c r="BD416" s="10"/>
      <c r="BE416" s="145"/>
      <c r="BF416" s="146"/>
      <c r="BG416" s="146"/>
      <c r="BH416" s="146"/>
      <c r="BI416" s="146"/>
      <c r="BJ416" s="146"/>
      <c r="BK416" s="146"/>
      <c r="BL416" s="146"/>
      <c r="BM416" s="153"/>
      <c r="BN416" s="150"/>
      <c r="BO416" s="150"/>
      <c r="BP416" s="150"/>
      <c r="BQ416" s="150"/>
      <c r="BR416" s="150"/>
      <c r="BS416" s="150"/>
      <c r="BT416" s="151"/>
      <c r="BU416" s="8"/>
      <c r="BV416" s="9"/>
      <c r="BW416" s="9"/>
      <c r="BX416" s="9"/>
      <c r="BY416" s="9"/>
      <c r="BZ416" s="10"/>
      <c r="CA416" s="8"/>
      <c r="CB416" s="9"/>
      <c r="CC416" s="9"/>
      <c r="CD416" s="9"/>
      <c r="CE416" s="9"/>
      <c r="CF416" s="8"/>
      <c r="CG416" s="9"/>
      <c r="CH416" s="9"/>
      <c r="CI416" s="9"/>
      <c r="CJ416" s="10"/>
      <c r="CK416" s="8"/>
      <c r="CL416" s="9"/>
      <c r="CM416" s="9"/>
      <c r="CN416" s="9"/>
      <c r="CO416" s="9"/>
      <c r="CP416" s="10"/>
      <c r="CQ416" s="8"/>
      <c r="CR416" s="9"/>
      <c r="CS416" s="9"/>
      <c r="CT416" s="9"/>
      <c r="CU416" s="9"/>
      <c r="CV416" s="10"/>
      <c r="CW416" s="9"/>
      <c r="CX416" s="9"/>
      <c r="CY416" s="9"/>
      <c r="CZ416" s="9"/>
      <c r="DA416" s="9"/>
      <c r="DB416" s="9"/>
      <c r="DC416" s="8"/>
      <c r="DD416" s="9"/>
      <c r="DE416" s="9"/>
      <c r="DF416" s="9"/>
      <c r="DG416" s="9"/>
      <c r="DH416" s="9"/>
      <c r="DI416" s="10"/>
      <c r="DJ416" s="8"/>
      <c r="DK416" s="9"/>
      <c r="DL416" s="9"/>
      <c r="DM416" s="9"/>
      <c r="DN416" s="9"/>
      <c r="DO416" s="10"/>
      <c r="DP416" s="8"/>
      <c r="DQ416" s="9"/>
      <c r="DR416" s="9"/>
      <c r="DS416" s="9"/>
      <c r="DT416" s="10"/>
      <c r="DV416" s="529"/>
    </row>
    <row r="417" spans="2:126" s="52" customFormat="1" ht="6" customHeight="1" x14ac:dyDescent="0.25">
      <c r="B417" s="737">
        <v>215</v>
      </c>
      <c r="C417" s="738"/>
      <c r="D417" s="739"/>
      <c r="E417" s="746"/>
      <c r="F417" s="747"/>
      <c r="G417" s="747"/>
      <c r="H417" s="747"/>
      <c r="I417" s="747"/>
      <c r="J417" s="747"/>
      <c r="K417" s="747"/>
      <c r="L417" s="747"/>
      <c r="M417" s="747"/>
      <c r="N417" s="747"/>
      <c r="O417" s="747"/>
      <c r="P417" s="747"/>
      <c r="Q417" s="747"/>
      <c r="R417" s="748"/>
      <c r="S417" s="704"/>
      <c r="T417" s="705"/>
      <c r="U417" s="705"/>
      <c r="V417" s="705"/>
      <c r="W417" s="705"/>
      <c r="X417" s="706"/>
      <c r="Y417" s="755"/>
      <c r="Z417" s="756"/>
      <c r="AA417" s="756"/>
      <c r="AB417" s="756"/>
      <c r="AC417" s="756"/>
      <c r="AD417" s="756"/>
      <c r="AE417" s="756"/>
      <c r="AF417" s="757"/>
      <c r="AG417" s="755"/>
      <c r="AH417" s="756"/>
      <c r="AI417" s="756"/>
      <c r="AJ417" s="756"/>
      <c r="AK417" s="756"/>
      <c r="AL417" s="756"/>
      <c r="AM417" s="756"/>
      <c r="AN417" s="757"/>
      <c r="AO417" s="755"/>
      <c r="AP417" s="756"/>
      <c r="AQ417" s="756"/>
      <c r="AR417" s="756"/>
      <c r="AS417" s="756"/>
      <c r="AT417" s="756"/>
      <c r="AU417" s="756"/>
      <c r="AV417" s="757"/>
      <c r="AW417" s="764" t="str">
        <f>IF(AG417="","",AG417+AO417)</f>
        <v/>
      </c>
      <c r="AX417" s="765"/>
      <c r="AY417" s="765"/>
      <c r="AZ417" s="765"/>
      <c r="BA417" s="765"/>
      <c r="BB417" s="765"/>
      <c r="BC417" s="765"/>
      <c r="BD417" s="766"/>
      <c r="BE417" s="773"/>
      <c r="BF417" s="774"/>
      <c r="BG417" s="774"/>
      <c r="BH417" s="774"/>
      <c r="BI417" s="774"/>
      <c r="BJ417" s="774"/>
      <c r="BK417" s="774"/>
      <c r="BL417" s="774"/>
      <c r="BM417" s="779" t="str">
        <f>IF(BE417=0,"",BE417*12)</f>
        <v/>
      </c>
      <c r="BN417" s="780"/>
      <c r="BO417" s="780"/>
      <c r="BP417" s="780"/>
      <c r="BQ417" s="780"/>
      <c r="BR417" s="780"/>
      <c r="BS417" s="780"/>
      <c r="BT417" s="781"/>
      <c r="BU417" s="704"/>
      <c r="BV417" s="705"/>
      <c r="BW417" s="705"/>
      <c r="BX417" s="705"/>
      <c r="BY417" s="705"/>
      <c r="BZ417" s="706"/>
      <c r="CA417" s="704"/>
      <c r="CB417" s="705"/>
      <c r="CC417" s="705"/>
      <c r="CD417" s="705"/>
      <c r="CE417" s="706"/>
      <c r="CF417" s="704"/>
      <c r="CG417" s="705"/>
      <c r="CH417" s="705"/>
      <c r="CI417" s="705"/>
      <c r="CJ417" s="706"/>
      <c r="CK417" s="704"/>
      <c r="CL417" s="705"/>
      <c r="CM417" s="705"/>
      <c r="CN417" s="705"/>
      <c r="CO417" s="705"/>
      <c r="CP417" s="706"/>
      <c r="CQ417" s="704"/>
      <c r="CR417" s="705"/>
      <c r="CS417" s="705"/>
      <c r="CT417" s="705"/>
      <c r="CU417" s="705"/>
      <c r="CV417" s="706"/>
      <c r="CW417" s="704"/>
      <c r="CX417" s="705"/>
      <c r="CY417" s="705"/>
      <c r="CZ417" s="705"/>
      <c r="DA417" s="705"/>
      <c r="DB417" s="706"/>
      <c r="DC417" s="788"/>
      <c r="DD417" s="705"/>
      <c r="DE417" s="705"/>
      <c r="DF417" s="705"/>
      <c r="DG417" s="705"/>
      <c r="DH417" s="705"/>
      <c r="DI417" s="706"/>
      <c r="DJ417" s="704"/>
      <c r="DK417" s="705"/>
      <c r="DL417" s="705"/>
      <c r="DM417" s="705"/>
      <c r="DN417" s="705"/>
      <c r="DO417" s="706"/>
      <c r="DP417" s="704"/>
      <c r="DQ417" s="705"/>
      <c r="DR417" s="705"/>
      <c r="DS417" s="705"/>
      <c r="DT417" s="706"/>
      <c r="DV417" s="529"/>
    </row>
    <row r="418" spans="2:126" s="52" customFormat="1" ht="6" customHeight="1" x14ac:dyDescent="0.25">
      <c r="B418" s="740"/>
      <c r="C418" s="741"/>
      <c r="D418" s="742"/>
      <c r="E418" s="749"/>
      <c r="F418" s="750"/>
      <c r="G418" s="750"/>
      <c r="H418" s="750"/>
      <c r="I418" s="750"/>
      <c r="J418" s="750"/>
      <c r="K418" s="750"/>
      <c r="L418" s="750"/>
      <c r="M418" s="750"/>
      <c r="N418" s="750"/>
      <c r="O418" s="750"/>
      <c r="P418" s="750"/>
      <c r="Q418" s="750"/>
      <c r="R418" s="751"/>
      <c r="S418" s="707"/>
      <c r="T418" s="708"/>
      <c r="U418" s="708"/>
      <c r="V418" s="708"/>
      <c r="W418" s="708"/>
      <c r="X418" s="709"/>
      <c r="Y418" s="758"/>
      <c r="Z418" s="759"/>
      <c r="AA418" s="759"/>
      <c r="AB418" s="759"/>
      <c r="AC418" s="759"/>
      <c r="AD418" s="759"/>
      <c r="AE418" s="759"/>
      <c r="AF418" s="760"/>
      <c r="AG418" s="758"/>
      <c r="AH418" s="759"/>
      <c r="AI418" s="759"/>
      <c r="AJ418" s="759"/>
      <c r="AK418" s="759"/>
      <c r="AL418" s="759"/>
      <c r="AM418" s="759"/>
      <c r="AN418" s="760"/>
      <c r="AO418" s="758"/>
      <c r="AP418" s="759"/>
      <c r="AQ418" s="759"/>
      <c r="AR418" s="759"/>
      <c r="AS418" s="759"/>
      <c r="AT418" s="759"/>
      <c r="AU418" s="759"/>
      <c r="AV418" s="760"/>
      <c r="AW418" s="767"/>
      <c r="AX418" s="768"/>
      <c r="AY418" s="768"/>
      <c r="AZ418" s="768"/>
      <c r="BA418" s="768"/>
      <c r="BB418" s="768"/>
      <c r="BC418" s="768"/>
      <c r="BD418" s="769"/>
      <c r="BE418" s="775"/>
      <c r="BF418" s="776"/>
      <c r="BG418" s="776"/>
      <c r="BH418" s="776"/>
      <c r="BI418" s="776"/>
      <c r="BJ418" s="776"/>
      <c r="BK418" s="776"/>
      <c r="BL418" s="776"/>
      <c r="BM418" s="782"/>
      <c r="BN418" s="783"/>
      <c r="BO418" s="783"/>
      <c r="BP418" s="783"/>
      <c r="BQ418" s="783"/>
      <c r="BR418" s="783"/>
      <c r="BS418" s="783"/>
      <c r="BT418" s="784"/>
      <c r="BU418" s="707"/>
      <c r="BV418" s="708"/>
      <c r="BW418" s="708"/>
      <c r="BX418" s="708"/>
      <c r="BY418" s="708"/>
      <c r="BZ418" s="709"/>
      <c r="CA418" s="707"/>
      <c r="CB418" s="708"/>
      <c r="CC418" s="708"/>
      <c r="CD418" s="708"/>
      <c r="CE418" s="709"/>
      <c r="CF418" s="707"/>
      <c r="CG418" s="708"/>
      <c r="CH418" s="708"/>
      <c r="CI418" s="708"/>
      <c r="CJ418" s="709"/>
      <c r="CK418" s="707"/>
      <c r="CL418" s="708"/>
      <c r="CM418" s="708"/>
      <c r="CN418" s="708"/>
      <c r="CO418" s="708"/>
      <c r="CP418" s="709"/>
      <c r="CQ418" s="707"/>
      <c r="CR418" s="708"/>
      <c r="CS418" s="708"/>
      <c r="CT418" s="708"/>
      <c r="CU418" s="708"/>
      <c r="CV418" s="709"/>
      <c r="CW418" s="707"/>
      <c r="CX418" s="708"/>
      <c r="CY418" s="708"/>
      <c r="CZ418" s="708"/>
      <c r="DA418" s="708"/>
      <c r="DB418" s="709"/>
      <c r="DC418" s="707"/>
      <c r="DD418" s="708"/>
      <c r="DE418" s="708"/>
      <c r="DF418" s="708"/>
      <c r="DG418" s="708"/>
      <c r="DH418" s="708"/>
      <c r="DI418" s="709"/>
      <c r="DJ418" s="707"/>
      <c r="DK418" s="708"/>
      <c r="DL418" s="708"/>
      <c r="DM418" s="708"/>
      <c r="DN418" s="708"/>
      <c r="DO418" s="709"/>
      <c r="DP418" s="707"/>
      <c r="DQ418" s="708"/>
      <c r="DR418" s="708"/>
      <c r="DS418" s="708"/>
      <c r="DT418" s="709"/>
      <c r="DV418" s="529"/>
    </row>
    <row r="419" spans="2:126" s="52" customFormat="1" ht="6" customHeight="1" x14ac:dyDescent="0.25">
      <c r="B419" s="743"/>
      <c r="C419" s="744"/>
      <c r="D419" s="745"/>
      <c r="E419" s="752"/>
      <c r="F419" s="753"/>
      <c r="G419" s="753"/>
      <c r="H419" s="753"/>
      <c r="I419" s="753"/>
      <c r="J419" s="753"/>
      <c r="K419" s="753"/>
      <c r="L419" s="753"/>
      <c r="M419" s="753"/>
      <c r="N419" s="753"/>
      <c r="O419" s="753"/>
      <c r="P419" s="753"/>
      <c r="Q419" s="753"/>
      <c r="R419" s="754"/>
      <c r="S419" s="710"/>
      <c r="T419" s="711"/>
      <c r="U419" s="711"/>
      <c r="V419" s="711"/>
      <c r="W419" s="711"/>
      <c r="X419" s="712"/>
      <c r="Y419" s="761"/>
      <c r="Z419" s="762"/>
      <c r="AA419" s="762"/>
      <c r="AB419" s="762"/>
      <c r="AC419" s="762"/>
      <c r="AD419" s="762"/>
      <c r="AE419" s="762"/>
      <c r="AF419" s="763"/>
      <c r="AG419" s="761"/>
      <c r="AH419" s="762"/>
      <c r="AI419" s="762"/>
      <c r="AJ419" s="762"/>
      <c r="AK419" s="762"/>
      <c r="AL419" s="762"/>
      <c r="AM419" s="762"/>
      <c r="AN419" s="763"/>
      <c r="AO419" s="761"/>
      <c r="AP419" s="762"/>
      <c r="AQ419" s="762"/>
      <c r="AR419" s="762"/>
      <c r="AS419" s="762"/>
      <c r="AT419" s="762"/>
      <c r="AU419" s="762"/>
      <c r="AV419" s="763"/>
      <c r="AW419" s="770"/>
      <c r="AX419" s="771"/>
      <c r="AY419" s="771"/>
      <c r="AZ419" s="771"/>
      <c r="BA419" s="771"/>
      <c r="BB419" s="771"/>
      <c r="BC419" s="771"/>
      <c r="BD419" s="772"/>
      <c r="BE419" s="777"/>
      <c r="BF419" s="778"/>
      <c r="BG419" s="778"/>
      <c r="BH419" s="778"/>
      <c r="BI419" s="778"/>
      <c r="BJ419" s="778"/>
      <c r="BK419" s="778"/>
      <c r="BL419" s="778"/>
      <c r="BM419" s="785"/>
      <c r="BN419" s="786"/>
      <c r="BO419" s="786"/>
      <c r="BP419" s="786"/>
      <c r="BQ419" s="786"/>
      <c r="BR419" s="786"/>
      <c r="BS419" s="786"/>
      <c r="BT419" s="787"/>
      <c r="BU419" s="710"/>
      <c r="BV419" s="711"/>
      <c r="BW419" s="711"/>
      <c r="BX419" s="711"/>
      <c r="BY419" s="711"/>
      <c r="BZ419" s="712"/>
      <c r="CA419" s="710"/>
      <c r="CB419" s="711"/>
      <c r="CC419" s="711"/>
      <c r="CD419" s="711"/>
      <c r="CE419" s="712"/>
      <c r="CF419" s="710"/>
      <c r="CG419" s="711"/>
      <c r="CH419" s="711"/>
      <c r="CI419" s="711"/>
      <c r="CJ419" s="712"/>
      <c r="CK419" s="710"/>
      <c r="CL419" s="711"/>
      <c r="CM419" s="711"/>
      <c r="CN419" s="711"/>
      <c r="CO419" s="711"/>
      <c r="CP419" s="712"/>
      <c r="CQ419" s="710"/>
      <c r="CR419" s="711"/>
      <c r="CS419" s="711"/>
      <c r="CT419" s="711"/>
      <c r="CU419" s="711"/>
      <c r="CV419" s="712"/>
      <c r="CW419" s="710"/>
      <c r="CX419" s="711"/>
      <c r="CY419" s="711"/>
      <c r="CZ419" s="711"/>
      <c r="DA419" s="711"/>
      <c r="DB419" s="712"/>
      <c r="DC419" s="710"/>
      <c r="DD419" s="711"/>
      <c r="DE419" s="711"/>
      <c r="DF419" s="711"/>
      <c r="DG419" s="711"/>
      <c r="DH419" s="711"/>
      <c r="DI419" s="712"/>
      <c r="DJ419" s="710"/>
      <c r="DK419" s="711"/>
      <c r="DL419" s="711"/>
      <c r="DM419" s="711"/>
      <c r="DN419" s="711"/>
      <c r="DO419" s="712"/>
      <c r="DP419" s="710"/>
      <c r="DQ419" s="711"/>
      <c r="DR419" s="711"/>
      <c r="DS419" s="711"/>
      <c r="DT419" s="712"/>
      <c r="DV419" s="529"/>
    </row>
    <row r="420" spans="2:126" s="52" customFormat="1" ht="6" customHeight="1" x14ac:dyDescent="0.25">
      <c r="B420" s="737">
        <v>216</v>
      </c>
      <c r="C420" s="738"/>
      <c r="D420" s="739"/>
      <c r="E420" s="746"/>
      <c r="F420" s="747"/>
      <c r="G420" s="747"/>
      <c r="H420" s="747"/>
      <c r="I420" s="747"/>
      <c r="J420" s="747"/>
      <c r="K420" s="747"/>
      <c r="L420" s="747"/>
      <c r="M420" s="747"/>
      <c r="N420" s="747"/>
      <c r="O420" s="747"/>
      <c r="P420" s="747"/>
      <c r="Q420" s="747"/>
      <c r="R420" s="748"/>
      <c r="S420" s="704"/>
      <c r="T420" s="705"/>
      <c r="U420" s="705"/>
      <c r="V420" s="705"/>
      <c r="W420" s="705"/>
      <c r="X420" s="706"/>
      <c r="Y420" s="755"/>
      <c r="Z420" s="756"/>
      <c r="AA420" s="756"/>
      <c r="AB420" s="756"/>
      <c r="AC420" s="756"/>
      <c r="AD420" s="756"/>
      <c r="AE420" s="756"/>
      <c r="AF420" s="757"/>
      <c r="AG420" s="755"/>
      <c r="AH420" s="756"/>
      <c r="AI420" s="756"/>
      <c r="AJ420" s="756"/>
      <c r="AK420" s="756"/>
      <c r="AL420" s="756"/>
      <c r="AM420" s="756"/>
      <c r="AN420" s="757"/>
      <c r="AO420" s="755"/>
      <c r="AP420" s="756"/>
      <c r="AQ420" s="756"/>
      <c r="AR420" s="756"/>
      <c r="AS420" s="756"/>
      <c r="AT420" s="756"/>
      <c r="AU420" s="756"/>
      <c r="AV420" s="757"/>
      <c r="AW420" s="764" t="str">
        <f>IF(AG420="","",AG420+AO420)</f>
        <v/>
      </c>
      <c r="AX420" s="765"/>
      <c r="AY420" s="765"/>
      <c r="AZ420" s="765"/>
      <c r="BA420" s="765"/>
      <c r="BB420" s="765"/>
      <c r="BC420" s="765"/>
      <c r="BD420" s="766"/>
      <c r="BE420" s="773"/>
      <c r="BF420" s="774"/>
      <c r="BG420" s="774"/>
      <c r="BH420" s="774"/>
      <c r="BI420" s="774"/>
      <c r="BJ420" s="774"/>
      <c r="BK420" s="774"/>
      <c r="BL420" s="774"/>
      <c r="BM420" s="779" t="str">
        <f>IF(BE420=0,"",BE420*12)</f>
        <v/>
      </c>
      <c r="BN420" s="780"/>
      <c r="BO420" s="780"/>
      <c r="BP420" s="780"/>
      <c r="BQ420" s="780"/>
      <c r="BR420" s="780"/>
      <c r="BS420" s="780"/>
      <c r="BT420" s="781"/>
      <c r="BU420" s="704"/>
      <c r="BV420" s="705"/>
      <c r="BW420" s="705"/>
      <c r="BX420" s="705"/>
      <c r="BY420" s="705"/>
      <c r="BZ420" s="706"/>
      <c r="CA420" s="704"/>
      <c r="CB420" s="705"/>
      <c r="CC420" s="705"/>
      <c r="CD420" s="705"/>
      <c r="CE420" s="706"/>
      <c r="CF420" s="704"/>
      <c r="CG420" s="705"/>
      <c r="CH420" s="705"/>
      <c r="CI420" s="705"/>
      <c r="CJ420" s="706"/>
      <c r="CK420" s="704"/>
      <c r="CL420" s="705"/>
      <c r="CM420" s="705"/>
      <c r="CN420" s="705"/>
      <c r="CO420" s="705"/>
      <c r="CP420" s="706"/>
      <c r="CQ420" s="704"/>
      <c r="CR420" s="705"/>
      <c r="CS420" s="705"/>
      <c r="CT420" s="705"/>
      <c r="CU420" s="705"/>
      <c r="CV420" s="706"/>
      <c r="CW420" s="704"/>
      <c r="CX420" s="705"/>
      <c r="CY420" s="705"/>
      <c r="CZ420" s="705"/>
      <c r="DA420" s="705"/>
      <c r="DB420" s="706"/>
      <c r="DC420" s="788"/>
      <c r="DD420" s="705"/>
      <c r="DE420" s="705"/>
      <c r="DF420" s="705"/>
      <c r="DG420" s="705"/>
      <c r="DH420" s="705"/>
      <c r="DI420" s="706"/>
      <c r="DJ420" s="704"/>
      <c r="DK420" s="705"/>
      <c r="DL420" s="705"/>
      <c r="DM420" s="705"/>
      <c r="DN420" s="705"/>
      <c r="DO420" s="706"/>
      <c r="DP420" s="704"/>
      <c r="DQ420" s="705"/>
      <c r="DR420" s="705"/>
      <c r="DS420" s="705"/>
      <c r="DT420" s="706"/>
      <c r="DV420" s="529"/>
    </row>
    <row r="421" spans="2:126" s="52" customFormat="1" ht="6" customHeight="1" x14ac:dyDescent="0.25">
      <c r="B421" s="740"/>
      <c r="C421" s="741"/>
      <c r="D421" s="742"/>
      <c r="E421" s="749"/>
      <c r="F421" s="750"/>
      <c r="G421" s="750"/>
      <c r="H421" s="750"/>
      <c r="I421" s="750"/>
      <c r="J421" s="750"/>
      <c r="K421" s="750"/>
      <c r="L421" s="750"/>
      <c r="M421" s="750"/>
      <c r="N421" s="750"/>
      <c r="O421" s="750"/>
      <c r="P421" s="750"/>
      <c r="Q421" s="750"/>
      <c r="R421" s="751"/>
      <c r="S421" s="707"/>
      <c r="T421" s="708"/>
      <c r="U421" s="708"/>
      <c r="V421" s="708"/>
      <c r="W421" s="708"/>
      <c r="X421" s="709"/>
      <c r="Y421" s="758"/>
      <c r="Z421" s="759"/>
      <c r="AA421" s="759"/>
      <c r="AB421" s="759"/>
      <c r="AC421" s="759"/>
      <c r="AD421" s="759"/>
      <c r="AE421" s="759"/>
      <c r="AF421" s="760"/>
      <c r="AG421" s="758"/>
      <c r="AH421" s="759"/>
      <c r="AI421" s="759"/>
      <c r="AJ421" s="759"/>
      <c r="AK421" s="759"/>
      <c r="AL421" s="759"/>
      <c r="AM421" s="759"/>
      <c r="AN421" s="760"/>
      <c r="AO421" s="758"/>
      <c r="AP421" s="759"/>
      <c r="AQ421" s="759"/>
      <c r="AR421" s="759"/>
      <c r="AS421" s="759"/>
      <c r="AT421" s="759"/>
      <c r="AU421" s="759"/>
      <c r="AV421" s="760"/>
      <c r="AW421" s="767"/>
      <c r="AX421" s="768"/>
      <c r="AY421" s="768"/>
      <c r="AZ421" s="768"/>
      <c r="BA421" s="768"/>
      <c r="BB421" s="768"/>
      <c r="BC421" s="768"/>
      <c r="BD421" s="769"/>
      <c r="BE421" s="775"/>
      <c r="BF421" s="776"/>
      <c r="BG421" s="776"/>
      <c r="BH421" s="776"/>
      <c r="BI421" s="776"/>
      <c r="BJ421" s="776"/>
      <c r="BK421" s="776"/>
      <c r="BL421" s="776"/>
      <c r="BM421" s="782"/>
      <c r="BN421" s="783"/>
      <c r="BO421" s="783"/>
      <c r="BP421" s="783"/>
      <c r="BQ421" s="783"/>
      <c r="BR421" s="783"/>
      <c r="BS421" s="783"/>
      <c r="BT421" s="784"/>
      <c r="BU421" s="707"/>
      <c r="BV421" s="708"/>
      <c r="BW421" s="708"/>
      <c r="BX421" s="708"/>
      <c r="BY421" s="708"/>
      <c r="BZ421" s="709"/>
      <c r="CA421" s="707"/>
      <c r="CB421" s="708"/>
      <c r="CC421" s="708"/>
      <c r="CD421" s="708"/>
      <c r="CE421" s="709"/>
      <c r="CF421" s="707"/>
      <c r="CG421" s="708"/>
      <c r="CH421" s="708"/>
      <c r="CI421" s="708"/>
      <c r="CJ421" s="709"/>
      <c r="CK421" s="707"/>
      <c r="CL421" s="708"/>
      <c r="CM421" s="708"/>
      <c r="CN421" s="708"/>
      <c r="CO421" s="708"/>
      <c r="CP421" s="709"/>
      <c r="CQ421" s="707"/>
      <c r="CR421" s="708"/>
      <c r="CS421" s="708"/>
      <c r="CT421" s="708"/>
      <c r="CU421" s="708"/>
      <c r="CV421" s="709"/>
      <c r="CW421" s="707"/>
      <c r="CX421" s="708"/>
      <c r="CY421" s="708"/>
      <c r="CZ421" s="708"/>
      <c r="DA421" s="708"/>
      <c r="DB421" s="709"/>
      <c r="DC421" s="707"/>
      <c r="DD421" s="708"/>
      <c r="DE421" s="708"/>
      <c r="DF421" s="708"/>
      <c r="DG421" s="708"/>
      <c r="DH421" s="708"/>
      <c r="DI421" s="709"/>
      <c r="DJ421" s="707"/>
      <c r="DK421" s="708"/>
      <c r="DL421" s="708"/>
      <c r="DM421" s="708"/>
      <c r="DN421" s="708"/>
      <c r="DO421" s="709"/>
      <c r="DP421" s="707"/>
      <c r="DQ421" s="708"/>
      <c r="DR421" s="708"/>
      <c r="DS421" s="708"/>
      <c r="DT421" s="709"/>
      <c r="DV421" s="529"/>
    </row>
    <row r="422" spans="2:126" s="52" customFormat="1" ht="6" customHeight="1" x14ac:dyDescent="0.25">
      <c r="B422" s="743"/>
      <c r="C422" s="744"/>
      <c r="D422" s="745"/>
      <c r="E422" s="752"/>
      <c r="F422" s="753"/>
      <c r="G422" s="753"/>
      <c r="H422" s="753"/>
      <c r="I422" s="753"/>
      <c r="J422" s="753"/>
      <c r="K422" s="753"/>
      <c r="L422" s="753"/>
      <c r="M422" s="753"/>
      <c r="N422" s="753"/>
      <c r="O422" s="753"/>
      <c r="P422" s="753"/>
      <c r="Q422" s="753"/>
      <c r="R422" s="754"/>
      <c r="S422" s="710"/>
      <c r="T422" s="711"/>
      <c r="U422" s="711"/>
      <c r="V422" s="711"/>
      <c r="W422" s="711"/>
      <c r="X422" s="712"/>
      <c r="Y422" s="761"/>
      <c r="Z422" s="762"/>
      <c r="AA422" s="762"/>
      <c r="AB422" s="762"/>
      <c r="AC422" s="762"/>
      <c r="AD422" s="762"/>
      <c r="AE422" s="762"/>
      <c r="AF422" s="763"/>
      <c r="AG422" s="761"/>
      <c r="AH422" s="762"/>
      <c r="AI422" s="762"/>
      <c r="AJ422" s="762"/>
      <c r="AK422" s="762"/>
      <c r="AL422" s="762"/>
      <c r="AM422" s="762"/>
      <c r="AN422" s="763"/>
      <c r="AO422" s="761"/>
      <c r="AP422" s="762"/>
      <c r="AQ422" s="762"/>
      <c r="AR422" s="762"/>
      <c r="AS422" s="762"/>
      <c r="AT422" s="762"/>
      <c r="AU422" s="762"/>
      <c r="AV422" s="763"/>
      <c r="AW422" s="770"/>
      <c r="AX422" s="771"/>
      <c r="AY422" s="771"/>
      <c r="AZ422" s="771"/>
      <c r="BA422" s="771"/>
      <c r="BB422" s="771"/>
      <c r="BC422" s="771"/>
      <c r="BD422" s="772"/>
      <c r="BE422" s="777"/>
      <c r="BF422" s="778"/>
      <c r="BG422" s="778"/>
      <c r="BH422" s="778"/>
      <c r="BI422" s="778"/>
      <c r="BJ422" s="778"/>
      <c r="BK422" s="778"/>
      <c r="BL422" s="778"/>
      <c r="BM422" s="785"/>
      <c r="BN422" s="786"/>
      <c r="BO422" s="786"/>
      <c r="BP422" s="786"/>
      <c r="BQ422" s="786"/>
      <c r="BR422" s="786"/>
      <c r="BS422" s="786"/>
      <c r="BT422" s="787"/>
      <c r="BU422" s="710"/>
      <c r="BV422" s="711"/>
      <c r="BW422" s="711"/>
      <c r="BX422" s="711"/>
      <c r="BY422" s="711"/>
      <c r="BZ422" s="712"/>
      <c r="CA422" s="710"/>
      <c r="CB422" s="711"/>
      <c r="CC422" s="711"/>
      <c r="CD422" s="711"/>
      <c r="CE422" s="712"/>
      <c r="CF422" s="710"/>
      <c r="CG422" s="711"/>
      <c r="CH422" s="711"/>
      <c r="CI422" s="711"/>
      <c r="CJ422" s="712"/>
      <c r="CK422" s="710"/>
      <c r="CL422" s="711"/>
      <c r="CM422" s="711"/>
      <c r="CN422" s="711"/>
      <c r="CO422" s="711"/>
      <c r="CP422" s="712"/>
      <c r="CQ422" s="710"/>
      <c r="CR422" s="711"/>
      <c r="CS422" s="711"/>
      <c r="CT422" s="711"/>
      <c r="CU422" s="711"/>
      <c r="CV422" s="712"/>
      <c r="CW422" s="710"/>
      <c r="CX422" s="711"/>
      <c r="CY422" s="711"/>
      <c r="CZ422" s="711"/>
      <c r="DA422" s="711"/>
      <c r="DB422" s="712"/>
      <c r="DC422" s="710"/>
      <c r="DD422" s="711"/>
      <c r="DE422" s="711"/>
      <c r="DF422" s="711"/>
      <c r="DG422" s="711"/>
      <c r="DH422" s="711"/>
      <c r="DI422" s="712"/>
      <c r="DJ422" s="710"/>
      <c r="DK422" s="711"/>
      <c r="DL422" s="711"/>
      <c r="DM422" s="711"/>
      <c r="DN422" s="711"/>
      <c r="DO422" s="712"/>
      <c r="DP422" s="710"/>
      <c r="DQ422" s="711"/>
      <c r="DR422" s="711"/>
      <c r="DS422" s="711"/>
      <c r="DT422" s="712"/>
      <c r="DV422" s="529"/>
    </row>
    <row r="423" spans="2:126" s="52" customFormat="1" ht="6" customHeight="1" x14ac:dyDescent="0.25">
      <c r="B423" s="737">
        <v>217</v>
      </c>
      <c r="C423" s="738"/>
      <c r="D423" s="739"/>
      <c r="E423" s="746"/>
      <c r="F423" s="747"/>
      <c r="G423" s="747"/>
      <c r="H423" s="747"/>
      <c r="I423" s="747"/>
      <c r="J423" s="747"/>
      <c r="K423" s="747"/>
      <c r="L423" s="747"/>
      <c r="M423" s="747"/>
      <c r="N423" s="747"/>
      <c r="O423" s="747"/>
      <c r="P423" s="747"/>
      <c r="Q423" s="747"/>
      <c r="R423" s="748"/>
      <c r="S423" s="704"/>
      <c r="T423" s="705"/>
      <c r="U423" s="705"/>
      <c r="V423" s="705"/>
      <c r="W423" s="705"/>
      <c r="X423" s="706"/>
      <c r="Y423" s="755"/>
      <c r="Z423" s="756"/>
      <c r="AA423" s="756"/>
      <c r="AB423" s="756"/>
      <c r="AC423" s="756"/>
      <c r="AD423" s="756"/>
      <c r="AE423" s="756"/>
      <c r="AF423" s="757"/>
      <c r="AG423" s="755"/>
      <c r="AH423" s="756"/>
      <c r="AI423" s="756"/>
      <c r="AJ423" s="756"/>
      <c r="AK423" s="756"/>
      <c r="AL423" s="756"/>
      <c r="AM423" s="756"/>
      <c r="AN423" s="757"/>
      <c r="AO423" s="755"/>
      <c r="AP423" s="756"/>
      <c r="AQ423" s="756"/>
      <c r="AR423" s="756"/>
      <c r="AS423" s="756"/>
      <c r="AT423" s="756"/>
      <c r="AU423" s="756"/>
      <c r="AV423" s="757"/>
      <c r="AW423" s="764" t="str">
        <f>IF(AG423="","",AG423+AO423)</f>
        <v/>
      </c>
      <c r="AX423" s="765"/>
      <c r="AY423" s="765"/>
      <c r="AZ423" s="765"/>
      <c r="BA423" s="765"/>
      <c r="BB423" s="765"/>
      <c r="BC423" s="765"/>
      <c r="BD423" s="766"/>
      <c r="BE423" s="773"/>
      <c r="BF423" s="774"/>
      <c r="BG423" s="774"/>
      <c r="BH423" s="774"/>
      <c r="BI423" s="774"/>
      <c r="BJ423" s="774"/>
      <c r="BK423" s="774"/>
      <c r="BL423" s="774"/>
      <c r="BM423" s="779" t="str">
        <f>IF(BE423=0,"",BE423*12)</f>
        <v/>
      </c>
      <c r="BN423" s="780"/>
      <c r="BO423" s="780"/>
      <c r="BP423" s="780"/>
      <c r="BQ423" s="780"/>
      <c r="BR423" s="780"/>
      <c r="BS423" s="780"/>
      <c r="BT423" s="781"/>
      <c r="BU423" s="704"/>
      <c r="BV423" s="705"/>
      <c r="BW423" s="705"/>
      <c r="BX423" s="705"/>
      <c r="BY423" s="705"/>
      <c r="BZ423" s="706"/>
      <c r="CA423" s="704"/>
      <c r="CB423" s="705"/>
      <c r="CC423" s="705"/>
      <c r="CD423" s="705"/>
      <c r="CE423" s="706"/>
      <c r="CF423" s="704"/>
      <c r="CG423" s="705"/>
      <c r="CH423" s="705"/>
      <c r="CI423" s="705"/>
      <c r="CJ423" s="706"/>
      <c r="CK423" s="704"/>
      <c r="CL423" s="705"/>
      <c r="CM423" s="705"/>
      <c r="CN423" s="705"/>
      <c r="CO423" s="705"/>
      <c r="CP423" s="706"/>
      <c r="CQ423" s="704"/>
      <c r="CR423" s="705"/>
      <c r="CS423" s="705"/>
      <c r="CT423" s="705"/>
      <c r="CU423" s="705"/>
      <c r="CV423" s="706"/>
      <c r="CW423" s="704"/>
      <c r="CX423" s="705"/>
      <c r="CY423" s="705"/>
      <c r="CZ423" s="705"/>
      <c r="DA423" s="705"/>
      <c r="DB423" s="706"/>
      <c r="DC423" s="788"/>
      <c r="DD423" s="705"/>
      <c r="DE423" s="705"/>
      <c r="DF423" s="705"/>
      <c r="DG423" s="705"/>
      <c r="DH423" s="705"/>
      <c r="DI423" s="706"/>
      <c r="DJ423" s="704"/>
      <c r="DK423" s="705"/>
      <c r="DL423" s="705"/>
      <c r="DM423" s="705"/>
      <c r="DN423" s="705"/>
      <c r="DO423" s="706"/>
      <c r="DP423" s="704"/>
      <c r="DQ423" s="705"/>
      <c r="DR423" s="705"/>
      <c r="DS423" s="705"/>
      <c r="DT423" s="706"/>
      <c r="DV423" s="529"/>
    </row>
    <row r="424" spans="2:126" s="52" customFormat="1" ht="6" customHeight="1" x14ac:dyDescent="0.25">
      <c r="B424" s="740"/>
      <c r="C424" s="741"/>
      <c r="D424" s="742"/>
      <c r="E424" s="749"/>
      <c r="F424" s="750"/>
      <c r="G424" s="750"/>
      <c r="H424" s="750"/>
      <c r="I424" s="750"/>
      <c r="J424" s="750"/>
      <c r="K424" s="750"/>
      <c r="L424" s="750"/>
      <c r="M424" s="750"/>
      <c r="N424" s="750"/>
      <c r="O424" s="750"/>
      <c r="P424" s="750"/>
      <c r="Q424" s="750"/>
      <c r="R424" s="751"/>
      <c r="S424" s="707"/>
      <c r="T424" s="708"/>
      <c r="U424" s="708"/>
      <c r="V424" s="708"/>
      <c r="W424" s="708"/>
      <c r="X424" s="709"/>
      <c r="Y424" s="758"/>
      <c r="Z424" s="759"/>
      <c r="AA424" s="759"/>
      <c r="AB424" s="759"/>
      <c r="AC424" s="759"/>
      <c r="AD424" s="759"/>
      <c r="AE424" s="759"/>
      <c r="AF424" s="760"/>
      <c r="AG424" s="758"/>
      <c r="AH424" s="759"/>
      <c r="AI424" s="759"/>
      <c r="AJ424" s="759"/>
      <c r="AK424" s="759"/>
      <c r="AL424" s="759"/>
      <c r="AM424" s="759"/>
      <c r="AN424" s="760"/>
      <c r="AO424" s="758"/>
      <c r="AP424" s="759"/>
      <c r="AQ424" s="759"/>
      <c r="AR424" s="759"/>
      <c r="AS424" s="759"/>
      <c r="AT424" s="759"/>
      <c r="AU424" s="759"/>
      <c r="AV424" s="760"/>
      <c r="AW424" s="767"/>
      <c r="AX424" s="768"/>
      <c r="AY424" s="768"/>
      <c r="AZ424" s="768"/>
      <c r="BA424" s="768"/>
      <c r="BB424" s="768"/>
      <c r="BC424" s="768"/>
      <c r="BD424" s="769"/>
      <c r="BE424" s="775"/>
      <c r="BF424" s="776"/>
      <c r="BG424" s="776"/>
      <c r="BH424" s="776"/>
      <c r="BI424" s="776"/>
      <c r="BJ424" s="776"/>
      <c r="BK424" s="776"/>
      <c r="BL424" s="776"/>
      <c r="BM424" s="782"/>
      <c r="BN424" s="783"/>
      <c r="BO424" s="783"/>
      <c r="BP424" s="783"/>
      <c r="BQ424" s="783"/>
      <c r="BR424" s="783"/>
      <c r="BS424" s="783"/>
      <c r="BT424" s="784"/>
      <c r="BU424" s="707"/>
      <c r="BV424" s="708"/>
      <c r="BW424" s="708"/>
      <c r="BX424" s="708"/>
      <c r="BY424" s="708"/>
      <c r="BZ424" s="709"/>
      <c r="CA424" s="707"/>
      <c r="CB424" s="708"/>
      <c r="CC424" s="708"/>
      <c r="CD424" s="708"/>
      <c r="CE424" s="709"/>
      <c r="CF424" s="707"/>
      <c r="CG424" s="708"/>
      <c r="CH424" s="708"/>
      <c r="CI424" s="708"/>
      <c r="CJ424" s="709"/>
      <c r="CK424" s="707"/>
      <c r="CL424" s="708"/>
      <c r="CM424" s="708"/>
      <c r="CN424" s="708"/>
      <c r="CO424" s="708"/>
      <c r="CP424" s="709"/>
      <c r="CQ424" s="707"/>
      <c r="CR424" s="708"/>
      <c r="CS424" s="708"/>
      <c r="CT424" s="708"/>
      <c r="CU424" s="708"/>
      <c r="CV424" s="709"/>
      <c r="CW424" s="707"/>
      <c r="CX424" s="708"/>
      <c r="CY424" s="708"/>
      <c r="CZ424" s="708"/>
      <c r="DA424" s="708"/>
      <c r="DB424" s="709"/>
      <c r="DC424" s="707"/>
      <c r="DD424" s="708"/>
      <c r="DE424" s="708"/>
      <c r="DF424" s="708"/>
      <c r="DG424" s="708"/>
      <c r="DH424" s="708"/>
      <c r="DI424" s="709"/>
      <c r="DJ424" s="707"/>
      <c r="DK424" s="708"/>
      <c r="DL424" s="708"/>
      <c r="DM424" s="708"/>
      <c r="DN424" s="708"/>
      <c r="DO424" s="709"/>
      <c r="DP424" s="707"/>
      <c r="DQ424" s="708"/>
      <c r="DR424" s="708"/>
      <c r="DS424" s="708"/>
      <c r="DT424" s="709"/>
      <c r="DV424" s="529"/>
    </row>
    <row r="425" spans="2:126" s="52" customFormat="1" ht="6" customHeight="1" x14ac:dyDescent="0.25">
      <c r="B425" s="743"/>
      <c r="C425" s="744"/>
      <c r="D425" s="745"/>
      <c r="E425" s="752"/>
      <c r="F425" s="753"/>
      <c r="G425" s="753"/>
      <c r="H425" s="753"/>
      <c r="I425" s="753"/>
      <c r="J425" s="753"/>
      <c r="K425" s="753"/>
      <c r="L425" s="753"/>
      <c r="M425" s="753"/>
      <c r="N425" s="753"/>
      <c r="O425" s="753"/>
      <c r="P425" s="753"/>
      <c r="Q425" s="753"/>
      <c r="R425" s="754"/>
      <c r="S425" s="710"/>
      <c r="T425" s="711"/>
      <c r="U425" s="711"/>
      <c r="V425" s="711"/>
      <c r="W425" s="711"/>
      <c r="X425" s="712"/>
      <c r="Y425" s="761"/>
      <c r="Z425" s="762"/>
      <c r="AA425" s="762"/>
      <c r="AB425" s="762"/>
      <c r="AC425" s="762"/>
      <c r="AD425" s="762"/>
      <c r="AE425" s="762"/>
      <c r="AF425" s="763"/>
      <c r="AG425" s="761"/>
      <c r="AH425" s="762"/>
      <c r="AI425" s="762"/>
      <c r="AJ425" s="762"/>
      <c r="AK425" s="762"/>
      <c r="AL425" s="762"/>
      <c r="AM425" s="762"/>
      <c r="AN425" s="763"/>
      <c r="AO425" s="761"/>
      <c r="AP425" s="762"/>
      <c r="AQ425" s="762"/>
      <c r="AR425" s="762"/>
      <c r="AS425" s="762"/>
      <c r="AT425" s="762"/>
      <c r="AU425" s="762"/>
      <c r="AV425" s="763"/>
      <c r="AW425" s="770"/>
      <c r="AX425" s="771"/>
      <c r="AY425" s="771"/>
      <c r="AZ425" s="771"/>
      <c r="BA425" s="771"/>
      <c r="BB425" s="771"/>
      <c r="BC425" s="771"/>
      <c r="BD425" s="772"/>
      <c r="BE425" s="777"/>
      <c r="BF425" s="778"/>
      <c r="BG425" s="778"/>
      <c r="BH425" s="778"/>
      <c r="BI425" s="778"/>
      <c r="BJ425" s="778"/>
      <c r="BK425" s="778"/>
      <c r="BL425" s="778"/>
      <c r="BM425" s="785"/>
      <c r="BN425" s="786"/>
      <c r="BO425" s="786"/>
      <c r="BP425" s="786"/>
      <c r="BQ425" s="786"/>
      <c r="BR425" s="786"/>
      <c r="BS425" s="786"/>
      <c r="BT425" s="787"/>
      <c r="BU425" s="710"/>
      <c r="BV425" s="711"/>
      <c r="BW425" s="711"/>
      <c r="BX425" s="711"/>
      <c r="BY425" s="711"/>
      <c r="BZ425" s="712"/>
      <c r="CA425" s="710"/>
      <c r="CB425" s="711"/>
      <c r="CC425" s="711"/>
      <c r="CD425" s="711"/>
      <c r="CE425" s="712"/>
      <c r="CF425" s="710"/>
      <c r="CG425" s="711"/>
      <c r="CH425" s="711"/>
      <c r="CI425" s="711"/>
      <c r="CJ425" s="712"/>
      <c r="CK425" s="710"/>
      <c r="CL425" s="711"/>
      <c r="CM425" s="711"/>
      <c r="CN425" s="711"/>
      <c r="CO425" s="711"/>
      <c r="CP425" s="712"/>
      <c r="CQ425" s="710"/>
      <c r="CR425" s="711"/>
      <c r="CS425" s="711"/>
      <c r="CT425" s="711"/>
      <c r="CU425" s="711"/>
      <c r="CV425" s="712"/>
      <c r="CW425" s="710"/>
      <c r="CX425" s="711"/>
      <c r="CY425" s="711"/>
      <c r="CZ425" s="711"/>
      <c r="DA425" s="711"/>
      <c r="DB425" s="712"/>
      <c r="DC425" s="710"/>
      <c r="DD425" s="711"/>
      <c r="DE425" s="711"/>
      <c r="DF425" s="711"/>
      <c r="DG425" s="711"/>
      <c r="DH425" s="711"/>
      <c r="DI425" s="712"/>
      <c r="DJ425" s="710"/>
      <c r="DK425" s="711"/>
      <c r="DL425" s="711"/>
      <c r="DM425" s="711"/>
      <c r="DN425" s="711"/>
      <c r="DO425" s="712"/>
      <c r="DP425" s="710"/>
      <c r="DQ425" s="711"/>
      <c r="DR425" s="711"/>
      <c r="DS425" s="711"/>
      <c r="DT425" s="712"/>
      <c r="DV425" s="529"/>
    </row>
    <row r="426" spans="2:126" s="52" customFormat="1" ht="6" customHeight="1" x14ac:dyDescent="0.25">
      <c r="B426" s="737">
        <v>218</v>
      </c>
      <c r="C426" s="738"/>
      <c r="D426" s="739"/>
      <c r="E426" s="746"/>
      <c r="F426" s="747"/>
      <c r="G426" s="747"/>
      <c r="H426" s="747"/>
      <c r="I426" s="747"/>
      <c r="J426" s="747"/>
      <c r="K426" s="747"/>
      <c r="L426" s="747"/>
      <c r="M426" s="747"/>
      <c r="N426" s="747"/>
      <c r="O426" s="747"/>
      <c r="P426" s="747"/>
      <c r="Q426" s="747"/>
      <c r="R426" s="748"/>
      <c r="S426" s="704"/>
      <c r="T426" s="705"/>
      <c r="U426" s="705"/>
      <c r="V426" s="705"/>
      <c r="W426" s="705"/>
      <c r="X426" s="706"/>
      <c r="Y426" s="755"/>
      <c r="Z426" s="756"/>
      <c r="AA426" s="756"/>
      <c r="AB426" s="756"/>
      <c r="AC426" s="756"/>
      <c r="AD426" s="756"/>
      <c r="AE426" s="756"/>
      <c r="AF426" s="757"/>
      <c r="AG426" s="755"/>
      <c r="AH426" s="756"/>
      <c r="AI426" s="756"/>
      <c r="AJ426" s="756"/>
      <c r="AK426" s="756"/>
      <c r="AL426" s="756"/>
      <c r="AM426" s="756"/>
      <c r="AN426" s="757"/>
      <c r="AO426" s="755"/>
      <c r="AP426" s="756"/>
      <c r="AQ426" s="756"/>
      <c r="AR426" s="756"/>
      <c r="AS426" s="756"/>
      <c r="AT426" s="756"/>
      <c r="AU426" s="756"/>
      <c r="AV426" s="757"/>
      <c r="AW426" s="764" t="str">
        <f>IF(AG426="","",AG426+AO426)</f>
        <v/>
      </c>
      <c r="AX426" s="765"/>
      <c r="AY426" s="765"/>
      <c r="AZ426" s="765"/>
      <c r="BA426" s="765"/>
      <c r="BB426" s="765"/>
      <c r="BC426" s="765"/>
      <c r="BD426" s="766"/>
      <c r="BE426" s="773"/>
      <c r="BF426" s="774"/>
      <c r="BG426" s="774"/>
      <c r="BH426" s="774"/>
      <c r="BI426" s="774"/>
      <c r="BJ426" s="774"/>
      <c r="BK426" s="774"/>
      <c r="BL426" s="774"/>
      <c r="BM426" s="779" t="str">
        <f>IF(BE426=0,"",BE426*12)</f>
        <v/>
      </c>
      <c r="BN426" s="780"/>
      <c r="BO426" s="780"/>
      <c r="BP426" s="780"/>
      <c r="BQ426" s="780"/>
      <c r="BR426" s="780"/>
      <c r="BS426" s="780"/>
      <c r="BT426" s="781"/>
      <c r="BU426" s="704"/>
      <c r="BV426" s="705"/>
      <c r="BW426" s="705"/>
      <c r="BX426" s="705"/>
      <c r="BY426" s="705"/>
      <c r="BZ426" s="706"/>
      <c r="CA426" s="704"/>
      <c r="CB426" s="705"/>
      <c r="CC426" s="705"/>
      <c r="CD426" s="705"/>
      <c r="CE426" s="706"/>
      <c r="CF426" s="704"/>
      <c r="CG426" s="705"/>
      <c r="CH426" s="705"/>
      <c r="CI426" s="705"/>
      <c r="CJ426" s="706"/>
      <c r="CK426" s="704"/>
      <c r="CL426" s="705"/>
      <c r="CM426" s="705"/>
      <c r="CN426" s="705"/>
      <c r="CO426" s="705"/>
      <c r="CP426" s="706"/>
      <c r="CQ426" s="704"/>
      <c r="CR426" s="705"/>
      <c r="CS426" s="705"/>
      <c r="CT426" s="705"/>
      <c r="CU426" s="705"/>
      <c r="CV426" s="706"/>
      <c r="CW426" s="704"/>
      <c r="CX426" s="705"/>
      <c r="CY426" s="705"/>
      <c r="CZ426" s="705"/>
      <c r="DA426" s="705"/>
      <c r="DB426" s="706"/>
      <c r="DC426" s="788"/>
      <c r="DD426" s="705"/>
      <c r="DE426" s="705"/>
      <c r="DF426" s="705"/>
      <c r="DG426" s="705"/>
      <c r="DH426" s="705"/>
      <c r="DI426" s="706"/>
      <c r="DJ426" s="704"/>
      <c r="DK426" s="705"/>
      <c r="DL426" s="705"/>
      <c r="DM426" s="705"/>
      <c r="DN426" s="705"/>
      <c r="DO426" s="706"/>
      <c r="DP426" s="704"/>
      <c r="DQ426" s="705"/>
      <c r="DR426" s="705"/>
      <c r="DS426" s="705"/>
      <c r="DT426" s="706"/>
      <c r="DV426" s="529"/>
    </row>
    <row r="427" spans="2:126" s="52" customFormat="1" ht="6" customHeight="1" x14ac:dyDescent="0.25">
      <c r="B427" s="740"/>
      <c r="C427" s="741"/>
      <c r="D427" s="742"/>
      <c r="E427" s="749"/>
      <c r="F427" s="750"/>
      <c r="G427" s="750"/>
      <c r="H427" s="750"/>
      <c r="I427" s="750"/>
      <c r="J427" s="750"/>
      <c r="K427" s="750"/>
      <c r="L427" s="750"/>
      <c r="M427" s="750"/>
      <c r="N427" s="750"/>
      <c r="O427" s="750"/>
      <c r="P427" s="750"/>
      <c r="Q427" s="750"/>
      <c r="R427" s="751"/>
      <c r="S427" s="707"/>
      <c r="T427" s="708"/>
      <c r="U427" s="708"/>
      <c r="V427" s="708"/>
      <c r="W427" s="708"/>
      <c r="X427" s="709"/>
      <c r="Y427" s="758"/>
      <c r="Z427" s="759"/>
      <c r="AA427" s="759"/>
      <c r="AB427" s="759"/>
      <c r="AC427" s="759"/>
      <c r="AD427" s="759"/>
      <c r="AE427" s="759"/>
      <c r="AF427" s="760"/>
      <c r="AG427" s="758"/>
      <c r="AH427" s="759"/>
      <c r="AI427" s="759"/>
      <c r="AJ427" s="759"/>
      <c r="AK427" s="759"/>
      <c r="AL427" s="759"/>
      <c r="AM427" s="759"/>
      <c r="AN427" s="760"/>
      <c r="AO427" s="758"/>
      <c r="AP427" s="759"/>
      <c r="AQ427" s="759"/>
      <c r="AR427" s="759"/>
      <c r="AS427" s="759"/>
      <c r="AT427" s="759"/>
      <c r="AU427" s="759"/>
      <c r="AV427" s="760"/>
      <c r="AW427" s="767"/>
      <c r="AX427" s="768"/>
      <c r="AY427" s="768"/>
      <c r="AZ427" s="768"/>
      <c r="BA427" s="768"/>
      <c r="BB427" s="768"/>
      <c r="BC427" s="768"/>
      <c r="BD427" s="769"/>
      <c r="BE427" s="775"/>
      <c r="BF427" s="776"/>
      <c r="BG427" s="776"/>
      <c r="BH427" s="776"/>
      <c r="BI427" s="776"/>
      <c r="BJ427" s="776"/>
      <c r="BK427" s="776"/>
      <c r="BL427" s="776"/>
      <c r="BM427" s="782"/>
      <c r="BN427" s="783"/>
      <c r="BO427" s="783"/>
      <c r="BP427" s="783"/>
      <c r="BQ427" s="783"/>
      <c r="BR427" s="783"/>
      <c r="BS427" s="783"/>
      <c r="BT427" s="784"/>
      <c r="BU427" s="707"/>
      <c r="BV427" s="708"/>
      <c r="BW427" s="708"/>
      <c r="BX427" s="708"/>
      <c r="BY427" s="708"/>
      <c r="BZ427" s="709"/>
      <c r="CA427" s="707"/>
      <c r="CB427" s="708"/>
      <c r="CC427" s="708"/>
      <c r="CD427" s="708"/>
      <c r="CE427" s="709"/>
      <c r="CF427" s="707"/>
      <c r="CG427" s="708"/>
      <c r="CH427" s="708"/>
      <c r="CI427" s="708"/>
      <c r="CJ427" s="709"/>
      <c r="CK427" s="707"/>
      <c r="CL427" s="708"/>
      <c r="CM427" s="708"/>
      <c r="CN427" s="708"/>
      <c r="CO427" s="708"/>
      <c r="CP427" s="709"/>
      <c r="CQ427" s="707"/>
      <c r="CR427" s="708"/>
      <c r="CS427" s="708"/>
      <c r="CT427" s="708"/>
      <c r="CU427" s="708"/>
      <c r="CV427" s="709"/>
      <c r="CW427" s="707"/>
      <c r="CX427" s="708"/>
      <c r="CY427" s="708"/>
      <c r="CZ427" s="708"/>
      <c r="DA427" s="708"/>
      <c r="DB427" s="709"/>
      <c r="DC427" s="707"/>
      <c r="DD427" s="708"/>
      <c r="DE427" s="708"/>
      <c r="DF427" s="708"/>
      <c r="DG427" s="708"/>
      <c r="DH427" s="708"/>
      <c r="DI427" s="709"/>
      <c r="DJ427" s="707"/>
      <c r="DK427" s="708"/>
      <c r="DL427" s="708"/>
      <c r="DM427" s="708"/>
      <c r="DN427" s="708"/>
      <c r="DO427" s="709"/>
      <c r="DP427" s="707"/>
      <c r="DQ427" s="708"/>
      <c r="DR427" s="708"/>
      <c r="DS427" s="708"/>
      <c r="DT427" s="709"/>
      <c r="DV427" s="529"/>
    </row>
    <row r="428" spans="2:126" s="52" customFormat="1" ht="6" customHeight="1" x14ac:dyDescent="0.25">
      <c r="B428" s="743"/>
      <c r="C428" s="744"/>
      <c r="D428" s="745"/>
      <c r="E428" s="752"/>
      <c r="F428" s="753"/>
      <c r="G428" s="753"/>
      <c r="H428" s="753"/>
      <c r="I428" s="753"/>
      <c r="J428" s="753"/>
      <c r="K428" s="753"/>
      <c r="L428" s="753"/>
      <c r="M428" s="753"/>
      <c r="N428" s="753"/>
      <c r="O428" s="753"/>
      <c r="P428" s="753"/>
      <c r="Q428" s="753"/>
      <c r="R428" s="754"/>
      <c r="S428" s="710"/>
      <c r="T428" s="711"/>
      <c r="U428" s="711"/>
      <c r="V428" s="711"/>
      <c r="W428" s="711"/>
      <c r="X428" s="712"/>
      <c r="Y428" s="761"/>
      <c r="Z428" s="762"/>
      <c r="AA428" s="762"/>
      <c r="AB428" s="762"/>
      <c r="AC428" s="762"/>
      <c r="AD428" s="762"/>
      <c r="AE428" s="762"/>
      <c r="AF428" s="763"/>
      <c r="AG428" s="761"/>
      <c r="AH428" s="762"/>
      <c r="AI428" s="762"/>
      <c r="AJ428" s="762"/>
      <c r="AK428" s="762"/>
      <c r="AL428" s="762"/>
      <c r="AM428" s="762"/>
      <c r="AN428" s="763"/>
      <c r="AO428" s="761"/>
      <c r="AP428" s="762"/>
      <c r="AQ428" s="762"/>
      <c r="AR428" s="762"/>
      <c r="AS428" s="762"/>
      <c r="AT428" s="762"/>
      <c r="AU428" s="762"/>
      <c r="AV428" s="763"/>
      <c r="AW428" s="770"/>
      <c r="AX428" s="771"/>
      <c r="AY428" s="771"/>
      <c r="AZ428" s="771"/>
      <c r="BA428" s="771"/>
      <c r="BB428" s="771"/>
      <c r="BC428" s="771"/>
      <c r="BD428" s="772"/>
      <c r="BE428" s="777"/>
      <c r="BF428" s="778"/>
      <c r="BG428" s="778"/>
      <c r="BH428" s="778"/>
      <c r="BI428" s="778"/>
      <c r="BJ428" s="778"/>
      <c r="BK428" s="778"/>
      <c r="BL428" s="778"/>
      <c r="BM428" s="785"/>
      <c r="BN428" s="786"/>
      <c r="BO428" s="786"/>
      <c r="BP428" s="786"/>
      <c r="BQ428" s="786"/>
      <c r="BR428" s="786"/>
      <c r="BS428" s="786"/>
      <c r="BT428" s="787"/>
      <c r="BU428" s="710"/>
      <c r="BV428" s="711"/>
      <c r="BW428" s="711"/>
      <c r="BX428" s="711"/>
      <c r="BY428" s="711"/>
      <c r="BZ428" s="712"/>
      <c r="CA428" s="710"/>
      <c r="CB428" s="711"/>
      <c r="CC428" s="711"/>
      <c r="CD428" s="711"/>
      <c r="CE428" s="712"/>
      <c r="CF428" s="710"/>
      <c r="CG428" s="711"/>
      <c r="CH428" s="711"/>
      <c r="CI428" s="711"/>
      <c r="CJ428" s="712"/>
      <c r="CK428" s="710"/>
      <c r="CL428" s="711"/>
      <c r="CM428" s="711"/>
      <c r="CN428" s="711"/>
      <c r="CO428" s="711"/>
      <c r="CP428" s="712"/>
      <c r="CQ428" s="710"/>
      <c r="CR428" s="711"/>
      <c r="CS428" s="711"/>
      <c r="CT428" s="711"/>
      <c r="CU428" s="711"/>
      <c r="CV428" s="712"/>
      <c r="CW428" s="710"/>
      <c r="CX428" s="711"/>
      <c r="CY428" s="711"/>
      <c r="CZ428" s="711"/>
      <c r="DA428" s="711"/>
      <c r="DB428" s="712"/>
      <c r="DC428" s="710"/>
      <c r="DD428" s="711"/>
      <c r="DE428" s="711"/>
      <c r="DF428" s="711"/>
      <c r="DG428" s="711"/>
      <c r="DH428" s="711"/>
      <c r="DI428" s="712"/>
      <c r="DJ428" s="710"/>
      <c r="DK428" s="711"/>
      <c r="DL428" s="711"/>
      <c r="DM428" s="711"/>
      <c r="DN428" s="711"/>
      <c r="DO428" s="712"/>
      <c r="DP428" s="710"/>
      <c r="DQ428" s="711"/>
      <c r="DR428" s="711"/>
      <c r="DS428" s="711"/>
      <c r="DT428" s="712"/>
      <c r="DV428" s="529"/>
    </row>
    <row r="429" spans="2:126" s="52" customFormat="1" ht="6" customHeight="1" x14ac:dyDescent="0.25">
      <c r="B429" s="737">
        <v>219</v>
      </c>
      <c r="C429" s="738"/>
      <c r="D429" s="739"/>
      <c r="E429" s="746"/>
      <c r="F429" s="747"/>
      <c r="G429" s="747"/>
      <c r="H429" s="747"/>
      <c r="I429" s="747"/>
      <c r="J429" s="747"/>
      <c r="K429" s="747"/>
      <c r="L429" s="747"/>
      <c r="M429" s="747"/>
      <c r="N429" s="747"/>
      <c r="O429" s="747"/>
      <c r="P429" s="747"/>
      <c r="Q429" s="747"/>
      <c r="R429" s="748"/>
      <c r="S429" s="704"/>
      <c r="T429" s="705"/>
      <c r="U429" s="705"/>
      <c r="V429" s="705"/>
      <c r="W429" s="705"/>
      <c r="X429" s="706"/>
      <c r="Y429" s="755"/>
      <c r="Z429" s="756"/>
      <c r="AA429" s="756"/>
      <c r="AB429" s="756"/>
      <c r="AC429" s="756"/>
      <c r="AD429" s="756"/>
      <c r="AE429" s="756"/>
      <c r="AF429" s="757"/>
      <c r="AG429" s="755"/>
      <c r="AH429" s="756"/>
      <c r="AI429" s="756"/>
      <c r="AJ429" s="756"/>
      <c r="AK429" s="756"/>
      <c r="AL429" s="756"/>
      <c r="AM429" s="756"/>
      <c r="AN429" s="757"/>
      <c r="AO429" s="755"/>
      <c r="AP429" s="756"/>
      <c r="AQ429" s="756"/>
      <c r="AR429" s="756"/>
      <c r="AS429" s="756"/>
      <c r="AT429" s="756"/>
      <c r="AU429" s="756"/>
      <c r="AV429" s="757"/>
      <c r="AW429" s="764" t="str">
        <f>IF(AG429="","",AG429+AO429)</f>
        <v/>
      </c>
      <c r="AX429" s="765"/>
      <c r="AY429" s="765"/>
      <c r="AZ429" s="765"/>
      <c r="BA429" s="765"/>
      <c r="BB429" s="765"/>
      <c r="BC429" s="765"/>
      <c r="BD429" s="766"/>
      <c r="BE429" s="773"/>
      <c r="BF429" s="774"/>
      <c r="BG429" s="774"/>
      <c r="BH429" s="774"/>
      <c r="BI429" s="774"/>
      <c r="BJ429" s="774"/>
      <c r="BK429" s="774"/>
      <c r="BL429" s="774"/>
      <c r="BM429" s="779" t="str">
        <f>IF(BE429=0,"",BE429*12)</f>
        <v/>
      </c>
      <c r="BN429" s="780"/>
      <c r="BO429" s="780"/>
      <c r="BP429" s="780"/>
      <c r="BQ429" s="780"/>
      <c r="BR429" s="780"/>
      <c r="BS429" s="780"/>
      <c r="BT429" s="781"/>
      <c r="BU429" s="704"/>
      <c r="BV429" s="705"/>
      <c r="BW429" s="705"/>
      <c r="BX429" s="705"/>
      <c r="BY429" s="705"/>
      <c r="BZ429" s="706"/>
      <c r="CA429" s="704"/>
      <c r="CB429" s="705"/>
      <c r="CC429" s="705"/>
      <c r="CD429" s="705"/>
      <c r="CE429" s="706"/>
      <c r="CF429" s="704"/>
      <c r="CG429" s="705"/>
      <c r="CH429" s="705"/>
      <c r="CI429" s="705"/>
      <c r="CJ429" s="706"/>
      <c r="CK429" s="704"/>
      <c r="CL429" s="705"/>
      <c r="CM429" s="705"/>
      <c r="CN429" s="705"/>
      <c r="CO429" s="705"/>
      <c r="CP429" s="706"/>
      <c r="CQ429" s="704"/>
      <c r="CR429" s="705"/>
      <c r="CS429" s="705"/>
      <c r="CT429" s="705"/>
      <c r="CU429" s="705"/>
      <c r="CV429" s="706"/>
      <c r="CW429" s="704"/>
      <c r="CX429" s="705"/>
      <c r="CY429" s="705"/>
      <c r="CZ429" s="705"/>
      <c r="DA429" s="705"/>
      <c r="DB429" s="706"/>
      <c r="DC429" s="788"/>
      <c r="DD429" s="705"/>
      <c r="DE429" s="705"/>
      <c r="DF429" s="705"/>
      <c r="DG429" s="705"/>
      <c r="DH429" s="705"/>
      <c r="DI429" s="706"/>
      <c r="DJ429" s="704"/>
      <c r="DK429" s="705"/>
      <c r="DL429" s="705"/>
      <c r="DM429" s="705"/>
      <c r="DN429" s="705"/>
      <c r="DO429" s="706"/>
      <c r="DP429" s="704"/>
      <c r="DQ429" s="705"/>
      <c r="DR429" s="705"/>
      <c r="DS429" s="705"/>
      <c r="DT429" s="706"/>
      <c r="DV429" s="529"/>
    </row>
    <row r="430" spans="2:126" s="52" customFormat="1" ht="6" customHeight="1" x14ac:dyDescent="0.25">
      <c r="B430" s="740"/>
      <c r="C430" s="741"/>
      <c r="D430" s="742"/>
      <c r="E430" s="749"/>
      <c r="F430" s="750"/>
      <c r="G430" s="750"/>
      <c r="H430" s="750"/>
      <c r="I430" s="750"/>
      <c r="J430" s="750"/>
      <c r="K430" s="750"/>
      <c r="L430" s="750"/>
      <c r="M430" s="750"/>
      <c r="N430" s="750"/>
      <c r="O430" s="750"/>
      <c r="P430" s="750"/>
      <c r="Q430" s="750"/>
      <c r="R430" s="751"/>
      <c r="S430" s="707"/>
      <c r="T430" s="708"/>
      <c r="U430" s="708"/>
      <c r="V430" s="708"/>
      <c r="W430" s="708"/>
      <c r="X430" s="709"/>
      <c r="Y430" s="758"/>
      <c r="Z430" s="759"/>
      <c r="AA430" s="759"/>
      <c r="AB430" s="759"/>
      <c r="AC430" s="759"/>
      <c r="AD430" s="759"/>
      <c r="AE430" s="759"/>
      <c r="AF430" s="760"/>
      <c r="AG430" s="758"/>
      <c r="AH430" s="759"/>
      <c r="AI430" s="759"/>
      <c r="AJ430" s="759"/>
      <c r="AK430" s="759"/>
      <c r="AL430" s="759"/>
      <c r="AM430" s="759"/>
      <c r="AN430" s="760"/>
      <c r="AO430" s="758"/>
      <c r="AP430" s="759"/>
      <c r="AQ430" s="759"/>
      <c r="AR430" s="759"/>
      <c r="AS430" s="759"/>
      <c r="AT430" s="759"/>
      <c r="AU430" s="759"/>
      <c r="AV430" s="760"/>
      <c r="AW430" s="767"/>
      <c r="AX430" s="768"/>
      <c r="AY430" s="768"/>
      <c r="AZ430" s="768"/>
      <c r="BA430" s="768"/>
      <c r="BB430" s="768"/>
      <c r="BC430" s="768"/>
      <c r="BD430" s="769"/>
      <c r="BE430" s="775"/>
      <c r="BF430" s="776"/>
      <c r="BG430" s="776"/>
      <c r="BH430" s="776"/>
      <c r="BI430" s="776"/>
      <c r="BJ430" s="776"/>
      <c r="BK430" s="776"/>
      <c r="BL430" s="776"/>
      <c r="BM430" s="782"/>
      <c r="BN430" s="783"/>
      <c r="BO430" s="783"/>
      <c r="BP430" s="783"/>
      <c r="BQ430" s="783"/>
      <c r="BR430" s="783"/>
      <c r="BS430" s="783"/>
      <c r="BT430" s="784"/>
      <c r="BU430" s="707"/>
      <c r="BV430" s="708"/>
      <c r="BW430" s="708"/>
      <c r="BX430" s="708"/>
      <c r="BY430" s="708"/>
      <c r="BZ430" s="709"/>
      <c r="CA430" s="707"/>
      <c r="CB430" s="708"/>
      <c r="CC430" s="708"/>
      <c r="CD430" s="708"/>
      <c r="CE430" s="709"/>
      <c r="CF430" s="707"/>
      <c r="CG430" s="708"/>
      <c r="CH430" s="708"/>
      <c r="CI430" s="708"/>
      <c r="CJ430" s="709"/>
      <c r="CK430" s="707"/>
      <c r="CL430" s="708"/>
      <c r="CM430" s="708"/>
      <c r="CN430" s="708"/>
      <c r="CO430" s="708"/>
      <c r="CP430" s="709"/>
      <c r="CQ430" s="707"/>
      <c r="CR430" s="708"/>
      <c r="CS430" s="708"/>
      <c r="CT430" s="708"/>
      <c r="CU430" s="708"/>
      <c r="CV430" s="709"/>
      <c r="CW430" s="707"/>
      <c r="CX430" s="708"/>
      <c r="CY430" s="708"/>
      <c r="CZ430" s="708"/>
      <c r="DA430" s="708"/>
      <c r="DB430" s="709"/>
      <c r="DC430" s="707"/>
      <c r="DD430" s="708"/>
      <c r="DE430" s="708"/>
      <c r="DF430" s="708"/>
      <c r="DG430" s="708"/>
      <c r="DH430" s="708"/>
      <c r="DI430" s="709"/>
      <c r="DJ430" s="707"/>
      <c r="DK430" s="708"/>
      <c r="DL430" s="708"/>
      <c r="DM430" s="708"/>
      <c r="DN430" s="708"/>
      <c r="DO430" s="709"/>
      <c r="DP430" s="707"/>
      <c r="DQ430" s="708"/>
      <c r="DR430" s="708"/>
      <c r="DS430" s="708"/>
      <c r="DT430" s="709"/>
      <c r="DV430" s="529"/>
    </row>
    <row r="431" spans="2:126" s="52" customFormat="1" ht="6" customHeight="1" x14ac:dyDescent="0.25">
      <c r="B431" s="743"/>
      <c r="C431" s="744"/>
      <c r="D431" s="745"/>
      <c r="E431" s="752"/>
      <c r="F431" s="753"/>
      <c r="G431" s="753"/>
      <c r="H431" s="753"/>
      <c r="I431" s="753"/>
      <c r="J431" s="753"/>
      <c r="K431" s="753"/>
      <c r="L431" s="753"/>
      <c r="M431" s="753"/>
      <c r="N431" s="753"/>
      <c r="O431" s="753"/>
      <c r="P431" s="753"/>
      <c r="Q431" s="753"/>
      <c r="R431" s="754"/>
      <c r="S431" s="710"/>
      <c r="T431" s="711"/>
      <c r="U431" s="711"/>
      <c r="V431" s="711"/>
      <c r="W431" s="711"/>
      <c r="X431" s="712"/>
      <c r="Y431" s="761"/>
      <c r="Z431" s="762"/>
      <c r="AA431" s="762"/>
      <c r="AB431" s="762"/>
      <c r="AC431" s="762"/>
      <c r="AD431" s="762"/>
      <c r="AE431" s="762"/>
      <c r="AF431" s="763"/>
      <c r="AG431" s="761"/>
      <c r="AH431" s="762"/>
      <c r="AI431" s="762"/>
      <c r="AJ431" s="762"/>
      <c r="AK431" s="762"/>
      <c r="AL431" s="762"/>
      <c r="AM431" s="762"/>
      <c r="AN431" s="763"/>
      <c r="AO431" s="761"/>
      <c r="AP431" s="762"/>
      <c r="AQ431" s="762"/>
      <c r="AR431" s="762"/>
      <c r="AS431" s="762"/>
      <c r="AT431" s="762"/>
      <c r="AU431" s="762"/>
      <c r="AV431" s="763"/>
      <c r="AW431" s="770"/>
      <c r="AX431" s="771"/>
      <c r="AY431" s="771"/>
      <c r="AZ431" s="771"/>
      <c r="BA431" s="771"/>
      <c r="BB431" s="771"/>
      <c r="BC431" s="771"/>
      <c r="BD431" s="772"/>
      <c r="BE431" s="777"/>
      <c r="BF431" s="778"/>
      <c r="BG431" s="778"/>
      <c r="BH431" s="778"/>
      <c r="BI431" s="778"/>
      <c r="BJ431" s="778"/>
      <c r="BK431" s="778"/>
      <c r="BL431" s="778"/>
      <c r="BM431" s="785"/>
      <c r="BN431" s="786"/>
      <c r="BO431" s="786"/>
      <c r="BP431" s="786"/>
      <c r="BQ431" s="786"/>
      <c r="BR431" s="786"/>
      <c r="BS431" s="786"/>
      <c r="BT431" s="787"/>
      <c r="BU431" s="710"/>
      <c r="BV431" s="711"/>
      <c r="BW431" s="711"/>
      <c r="BX431" s="711"/>
      <c r="BY431" s="711"/>
      <c r="BZ431" s="712"/>
      <c r="CA431" s="710"/>
      <c r="CB431" s="711"/>
      <c r="CC431" s="711"/>
      <c r="CD431" s="711"/>
      <c r="CE431" s="712"/>
      <c r="CF431" s="710"/>
      <c r="CG431" s="711"/>
      <c r="CH431" s="711"/>
      <c r="CI431" s="711"/>
      <c r="CJ431" s="712"/>
      <c r="CK431" s="710"/>
      <c r="CL431" s="711"/>
      <c r="CM431" s="711"/>
      <c r="CN431" s="711"/>
      <c r="CO431" s="711"/>
      <c r="CP431" s="712"/>
      <c r="CQ431" s="710"/>
      <c r="CR431" s="711"/>
      <c r="CS431" s="711"/>
      <c r="CT431" s="711"/>
      <c r="CU431" s="711"/>
      <c r="CV431" s="712"/>
      <c r="CW431" s="710"/>
      <c r="CX431" s="711"/>
      <c r="CY431" s="711"/>
      <c r="CZ431" s="711"/>
      <c r="DA431" s="711"/>
      <c r="DB431" s="712"/>
      <c r="DC431" s="710"/>
      <c r="DD431" s="711"/>
      <c r="DE431" s="711"/>
      <c r="DF431" s="711"/>
      <c r="DG431" s="711"/>
      <c r="DH431" s="711"/>
      <c r="DI431" s="712"/>
      <c r="DJ431" s="710"/>
      <c r="DK431" s="711"/>
      <c r="DL431" s="711"/>
      <c r="DM431" s="711"/>
      <c r="DN431" s="711"/>
      <c r="DO431" s="712"/>
      <c r="DP431" s="710"/>
      <c r="DQ431" s="711"/>
      <c r="DR431" s="711"/>
      <c r="DS431" s="711"/>
      <c r="DT431" s="712"/>
      <c r="DV431" s="529"/>
    </row>
    <row r="432" spans="2:126" s="52" customFormat="1" ht="6" customHeight="1" x14ac:dyDescent="0.25">
      <c r="B432" s="737">
        <v>220</v>
      </c>
      <c r="C432" s="738"/>
      <c r="D432" s="739"/>
      <c r="E432" s="746"/>
      <c r="F432" s="747"/>
      <c r="G432" s="747"/>
      <c r="H432" s="747"/>
      <c r="I432" s="747"/>
      <c r="J432" s="747"/>
      <c r="K432" s="747"/>
      <c r="L432" s="747"/>
      <c r="M432" s="747"/>
      <c r="N432" s="747"/>
      <c r="O432" s="747"/>
      <c r="P432" s="747"/>
      <c r="Q432" s="747"/>
      <c r="R432" s="748"/>
      <c r="S432" s="704"/>
      <c r="T432" s="705"/>
      <c r="U432" s="705"/>
      <c r="V432" s="705"/>
      <c r="W432" s="705"/>
      <c r="X432" s="706"/>
      <c r="Y432" s="755"/>
      <c r="Z432" s="756"/>
      <c r="AA432" s="756"/>
      <c r="AB432" s="756"/>
      <c r="AC432" s="756"/>
      <c r="AD432" s="756"/>
      <c r="AE432" s="756"/>
      <c r="AF432" s="757"/>
      <c r="AG432" s="755"/>
      <c r="AH432" s="756"/>
      <c r="AI432" s="756"/>
      <c r="AJ432" s="756"/>
      <c r="AK432" s="756"/>
      <c r="AL432" s="756"/>
      <c r="AM432" s="756"/>
      <c r="AN432" s="757"/>
      <c r="AO432" s="755"/>
      <c r="AP432" s="756"/>
      <c r="AQ432" s="756"/>
      <c r="AR432" s="756"/>
      <c r="AS432" s="756"/>
      <c r="AT432" s="756"/>
      <c r="AU432" s="756"/>
      <c r="AV432" s="757"/>
      <c r="AW432" s="764" t="str">
        <f>IF(AG432="","",AG432+AO432)</f>
        <v/>
      </c>
      <c r="AX432" s="765"/>
      <c r="AY432" s="765"/>
      <c r="AZ432" s="765"/>
      <c r="BA432" s="765"/>
      <c r="BB432" s="765"/>
      <c r="BC432" s="765"/>
      <c r="BD432" s="766"/>
      <c r="BE432" s="773"/>
      <c r="BF432" s="774"/>
      <c r="BG432" s="774"/>
      <c r="BH432" s="774"/>
      <c r="BI432" s="774"/>
      <c r="BJ432" s="774"/>
      <c r="BK432" s="774"/>
      <c r="BL432" s="774"/>
      <c r="BM432" s="779" t="str">
        <f>IF(BE432=0,"",BE432*12)</f>
        <v/>
      </c>
      <c r="BN432" s="780"/>
      <c r="BO432" s="780"/>
      <c r="BP432" s="780"/>
      <c r="BQ432" s="780"/>
      <c r="BR432" s="780"/>
      <c r="BS432" s="780"/>
      <c r="BT432" s="781"/>
      <c r="BU432" s="704"/>
      <c r="BV432" s="705"/>
      <c r="BW432" s="705"/>
      <c r="BX432" s="705"/>
      <c r="BY432" s="705"/>
      <c r="BZ432" s="706"/>
      <c r="CA432" s="704"/>
      <c r="CB432" s="705"/>
      <c r="CC432" s="705"/>
      <c r="CD432" s="705"/>
      <c r="CE432" s="706"/>
      <c r="CF432" s="704"/>
      <c r="CG432" s="705"/>
      <c r="CH432" s="705"/>
      <c r="CI432" s="705"/>
      <c r="CJ432" s="706"/>
      <c r="CK432" s="704"/>
      <c r="CL432" s="705"/>
      <c r="CM432" s="705"/>
      <c r="CN432" s="705"/>
      <c r="CO432" s="705"/>
      <c r="CP432" s="706"/>
      <c r="CQ432" s="704"/>
      <c r="CR432" s="705"/>
      <c r="CS432" s="705"/>
      <c r="CT432" s="705"/>
      <c r="CU432" s="705"/>
      <c r="CV432" s="706"/>
      <c r="CW432" s="704"/>
      <c r="CX432" s="705"/>
      <c r="CY432" s="705"/>
      <c r="CZ432" s="705"/>
      <c r="DA432" s="705"/>
      <c r="DB432" s="706"/>
      <c r="DC432" s="788"/>
      <c r="DD432" s="705"/>
      <c r="DE432" s="705"/>
      <c r="DF432" s="705"/>
      <c r="DG432" s="705"/>
      <c r="DH432" s="705"/>
      <c r="DI432" s="706"/>
      <c r="DJ432" s="704"/>
      <c r="DK432" s="705"/>
      <c r="DL432" s="705"/>
      <c r="DM432" s="705"/>
      <c r="DN432" s="705"/>
      <c r="DO432" s="706"/>
      <c r="DP432" s="704"/>
      <c r="DQ432" s="705"/>
      <c r="DR432" s="705"/>
      <c r="DS432" s="705"/>
      <c r="DT432" s="706"/>
      <c r="DV432" s="529"/>
    </row>
    <row r="433" spans="2:126" s="52" customFormat="1" ht="6" customHeight="1" x14ac:dyDescent="0.25">
      <c r="B433" s="740"/>
      <c r="C433" s="741"/>
      <c r="D433" s="742"/>
      <c r="E433" s="749"/>
      <c r="F433" s="750"/>
      <c r="G433" s="750"/>
      <c r="H433" s="750"/>
      <c r="I433" s="750"/>
      <c r="J433" s="750"/>
      <c r="K433" s="750"/>
      <c r="L433" s="750"/>
      <c r="M433" s="750"/>
      <c r="N433" s="750"/>
      <c r="O433" s="750"/>
      <c r="P433" s="750"/>
      <c r="Q433" s="750"/>
      <c r="R433" s="751"/>
      <c r="S433" s="707"/>
      <c r="T433" s="708"/>
      <c r="U433" s="708"/>
      <c r="V433" s="708"/>
      <c r="W433" s="708"/>
      <c r="X433" s="709"/>
      <c r="Y433" s="758"/>
      <c r="Z433" s="759"/>
      <c r="AA433" s="759"/>
      <c r="AB433" s="759"/>
      <c r="AC433" s="759"/>
      <c r="AD433" s="759"/>
      <c r="AE433" s="759"/>
      <c r="AF433" s="760"/>
      <c r="AG433" s="758"/>
      <c r="AH433" s="759"/>
      <c r="AI433" s="759"/>
      <c r="AJ433" s="759"/>
      <c r="AK433" s="759"/>
      <c r="AL433" s="759"/>
      <c r="AM433" s="759"/>
      <c r="AN433" s="760"/>
      <c r="AO433" s="758"/>
      <c r="AP433" s="759"/>
      <c r="AQ433" s="759"/>
      <c r="AR433" s="759"/>
      <c r="AS433" s="759"/>
      <c r="AT433" s="759"/>
      <c r="AU433" s="759"/>
      <c r="AV433" s="760"/>
      <c r="AW433" s="767"/>
      <c r="AX433" s="768"/>
      <c r="AY433" s="768"/>
      <c r="AZ433" s="768"/>
      <c r="BA433" s="768"/>
      <c r="BB433" s="768"/>
      <c r="BC433" s="768"/>
      <c r="BD433" s="769"/>
      <c r="BE433" s="775"/>
      <c r="BF433" s="776"/>
      <c r="BG433" s="776"/>
      <c r="BH433" s="776"/>
      <c r="BI433" s="776"/>
      <c r="BJ433" s="776"/>
      <c r="BK433" s="776"/>
      <c r="BL433" s="776"/>
      <c r="BM433" s="782"/>
      <c r="BN433" s="783"/>
      <c r="BO433" s="783"/>
      <c r="BP433" s="783"/>
      <c r="BQ433" s="783"/>
      <c r="BR433" s="783"/>
      <c r="BS433" s="783"/>
      <c r="BT433" s="784"/>
      <c r="BU433" s="707"/>
      <c r="BV433" s="708"/>
      <c r="BW433" s="708"/>
      <c r="BX433" s="708"/>
      <c r="BY433" s="708"/>
      <c r="BZ433" s="709"/>
      <c r="CA433" s="707"/>
      <c r="CB433" s="708"/>
      <c r="CC433" s="708"/>
      <c r="CD433" s="708"/>
      <c r="CE433" s="709"/>
      <c r="CF433" s="707"/>
      <c r="CG433" s="708"/>
      <c r="CH433" s="708"/>
      <c r="CI433" s="708"/>
      <c r="CJ433" s="709"/>
      <c r="CK433" s="707"/>
      <c r="CL433" s="708"/>
      <c r="CM433" s="708"/>
      <c r="CN433" s="708"/>
      <c r="CO433" s="708"/>
      <c r="CP433" s="709"/>
      <c r="CQ433" s="707"/>
      <c r="CR433" s="708"/>
      <c r="CS433" s="708"/>
      <c r="CT433" s="708"/>
      <c r="CU433" s="708"/>
      <c r="CV433" s="709"/>
      <c r="CW433" s="707"/>
      <c r="CX433" s="708"/>
      <c r="CY433" s="708"/>
      <c r="CZ433" s="708"/>
      <c r="DA433" s="708"/>
      <c r="DB433" s="709"/>
      <c r="DC433" s="707"/>
      <c r="DD433" s="708"/>
      <c r="DE433" s="708"/>
      <c r="DF433" s="708"/>
      <c r="DG433" s="708"/>
      <c r="DH433" s="708"/>
      <c r="DI433" s="709"/>
      <c r="DJ433" s="707"/>
      <c r="DK433" s="708"/>
      <c r="DL433" s="708"/>
      <c r="DM433" s="708"/>
      <c r="DN433" s="708"/>
      <c r="DO433" s="709"/>
      <c r="DP433" s="707"/>
      <c r="DQ433" s="708"/>
      <c r="DR433" s="708"/>
      <c r="DS433" s="708"/>
      <c r="DT433" s="709"/>
      <c r="DV433" s="529"/>
    </row>
    <row r="434" spans="2:126" s="52" customFormat="1" ht="6" customHeight="1" x14ac:dyDescent="0.25">
      <c r="B434" s="743"/>
      <c r="C434" s="744"/>
      <c r="D434" s="745"/>
      <c r="E434" s="752"/>
      <c r="F434" s="753"/>
      <c r="G434" s="753"/>
      <c r="H434" s="753"/>
      <c r="I434" s="753"/>
      <c r="J434" s="753"/>
      <c r="K434" s="753"/>
      <c r="L434" s="753"/>
      <c r="M434" s="753"/>
      <c r="N434" s="753"/>
      <c r="O434" s="753"/>
      <c r="P434" s="753"/>
      <c r="Q434" s="753"/>
      <c r="R434" s="754"/>
      <c r="S434" s="710"/>
      <c r="T434" s="711"/>
      <c r="U434" s="711"/>
      <c r="V434" s="711"/>
      <c r="W434" s="711"/>
      <c r="X434" s="712"/>
      <c r="Y434" s="761"/>
      <c r="Z434" s="762"/>
      <c r="AA434" s="762"/>
      <c r="AB434" s="762"/>
      <c r="AC434" s="762"/>
      <c r="AD434" s="762"/>
      <c r="AE434" s="762"/>
      <c r="AF434" s="763"/>
      <c r="AG434" s="761"/>
      <c r="AH434" s="762"/>
      <c r="AI434" s="762"/>
      <c r="AJ434" s="762"/>
      <c r="AK434" s="762"/>
      <c r="AL434" s="762"/>
      <c r="AM434" s="762"/>
      <c r="AN434" s="763"/>
      <c r="AO434" s="761"/>
      <c r="AP434" s="762"/>
      <c r="AQ434" s="762"/>
      <c r="AR434" s="762"/>
      <c r="AS434" s="762"/>
      <c r="AT434" s="762"/>
      <c r="AU434" s="762"/>
      <c r="AV434" s="763"/>
      <c r="AW434" s="770"/>
      <c r="AX434" s="771"/>
      <c r="AY434" s="771"/>
      <c r="AZ434" s="771"/>
      <c r="BA434" s="771"/>
      <c r="BB434" s="771"/>
      <c r="BC434" s="771"/>
      <c r="BD434" s="772"/>
      <c r="BE434" s="777"/>
      <c r="BF434" s="778"/>
      <c r="BG434" s="778"/>
      <c r="BH434" s="778"/>
      <c r="BI434" s="778"/>
      <c r="BJ434" s="778"/>
      <c r="BK434" s="778"/>
      <c r="BL434" s="778"/>
      <c r="BM434" s="785"/>
      <c r="BN434" s="786"/>
      <c r="BO434" s="786"/>
      <c r="BP434" s="786"/>
      <c r="BQ434" s="786"/>
      <c r="BR434" s="786"/>
      <c r="BS434" s="786"/>
      <c r="BT434" s="787"/>
      <c r="BU434" s="710"/>
      <c r="BV434" s="711"/>
      <c r="BW434" s="711"/>
      <c r="BX434" s="711"/>
      <c r="BY434" s="711"/>
      <c r="BZ434" s="712"/>
      <c r="CA434" s="710"/>
      <c r="CB434" s="711"/>
      <c r="CC434" s="711"/>
      <c r="CD434" s="711"/>
      <c r="CE434" s="712"/>
      <c r="CF434" s="710"/>
      <c r="CG434" s="711"/>
      <c r="CH434" s="711"/>
      <c r="CI434" s="711"/>
      <c r="CJ434" s="712"/>
      <c r="CK434" s="710"/>
      <c r="CL434" s="711"/>
      <c r="CM434" s="711"/>
      <c r="CN434" s="711"/>
      <c r="CO434" s="711"/>
      <c r="CP434" s="712"/>
      <c r="CQ434" s="710"/>
      <c r="CR434" s="711"/>
      <c r="CS434" s="711"/>
      <c r="CT434" s="711"/>
      <c r="CU434" s="711"/>
      <c r="CV434" s="712"/>
      <c r="CW434" s="710"/>
      <c r="CX434" s="711"/>
      <c r="CY434" s="711"/>
      <c r="CZ434" s="711"/>
      <c r="DA434" s="711"/>
      <c r="DB434" s="712"/>
      <c r="DC434" s="710"/>
      <c r="DD434" s="711"/>
      <c r="DE434" s="711"/>
      <c r="DF434" s="711"/>
      <c r="DG434" s="711"/>
      <c r="DH434" s="711"/>
      <c r="DI434" s="712"/>
      <c r="DJ434" s="710"/>
      <c r="DK434" s="711"/>
      <c r="DL434" s="711"/>
      <c r="DM434" s="711"/>
      <c r="DN434" s="711"/>
      <c r="DO434" s="712"/>
      <c r="DP434" s="710"/>
      <c r="DQ434" s="711"/>
      <c r="DR434" s="711"/>
      <c r="DS434" s="711"/>
      <c r="DT434" s="712"/>
      <c r="DV434" s="529"/>
    </row>
    <row r="435" spans="2:126" s="52" customFormat="1" ht="6" customHeight="1" x14ac:dyDescent="0.25">
      <c r="B435" s="737">
        <v>221</v>
      </c>
      <c r="C435" s="738"/>
      <c r="D435" s="739"/>
      <c r="E435" s="746"/>
      <c r="F435" s="747"/>
      <c r="G435" s="747"/>
      <c r="H435" s="747"/>
      <c r="I435" s="747"/>
      <c r="J435" s="747"/>
      <c r="K435" s="747"/>
      <c r="L435" s="747"/>
      <c r="M435" s="747"/>
      <c r="N435" s="747"/>
      <c r="O435" s="747"/>
      <c r="P435" s="747"/>
      <c r="Q435" s="747"/>
      <c r="R435" s="748"/>
      <c r="S435" s="704"/>
      <c r="T435" s="705"/>
      <c r="U435" s="705"/>
      <c r="V435" s="705"/>
      <c r="W435" s="705"/>
      <c r="X435" s="706"/>
      <c r="Y435" s="755"/>
      <c r="Z435" s="756"/>
      <c r="AA435" s="756"/>
      <c r="AB435" s="756"/>
      <c r="AC435" s="756"/>
      <c r="AD435" s="756"/>
      <c r="AE435" s="756"/>
      <c r="AF435" s="757"/>
      <c r="AG435" s="755"/>
      <c r="AH435" s="756"/>
      <c r="AI435" s="756"/>
      <c r="AJ435" s="756"/>
      <c r="AK435" s="756"/>
      <c r="AL435" s="756"/>
      <c r="AM435" s="756"/>
      <c r="AN435" s="757"/>
      <c r="AO435" s="755"/>
      <c r="AP435" s="756"/>
      <c r="AQ435" s="756"/>
      <c r="AR435" s="756"/>
      <c r="AS435" s="756"/>
      <c r="AT435" s="756"/>
      <c r="AU435" s="756"/>
      <c r="AV435" s="757"/>
      <c r="AW435" s="764" t="str">
        <f>IF(AG435="","",AG435+AO435)</f>
        <v/>
      </c>
      <c r="AX435" s="765"/>
      <c r="AY435" s="765"/>
      <c r="AZ435" s="765"/>
      <c r="BA435" s="765"/>
      <c r="BB435" s="765"/>
      <c r="BC435" s="765"/>
      <c r="BD435" s="766"/>
      <c r="BE435" s="773"/>
      <c r="BF435" s="774"/>
      <c r="BG435" s="774"/>
      <c r="BH435" s="774"/>
      <c r="BI435" s="774"/>
      <c r="BJ435" s="774"/>
      <c r="BK435" s="774"/>
      <c r="BL435" s="774"/>
      <c r="BM435" s="779" t="str">
        <f>IF(BE435=0,"",BE435*12)</f>
        <v/>
      </c>
      <c r="BN435" s="780"/>
      <c r="BO435" s="780"/>
      <c r="BP435" s="780"/>
      <c r="BQ435" s="780"/>
      <c r="BR435" s="780"/>
      <c r="BS435" s="780"/>
      <c r="BT435" s="781"/>
      <c r="BU435" s="704"/>
      <c r="BV435" s="705"/>
      <c r="BW435" s="705"/>
      <c r="BX435" s="705"/>
      <c r="BY435" s="705"/>
      <c r="BZ435" s="706"/>
      <c r="CA435" s="704"/>
      <c r="CB435" s="705"/>
      <c r="CC435" s="705"/>
      <c r="CD435" s="705"/>
      <c r="CE435" s="706"/>
      <c r="CF435" s="704"/>
      <c r="CG435" s="705"/>
      <c r="CH435" s="705"/>
      <c r="CI435" s="705"/>
      <c r="CJ435" s="706"/>
      <c r="CK435" s="704"/>
      <c r="CL435" s="705"/>
      <c r="CM435" s="705"/>
      <c r="CN435" s="705"/>
      <c r="CO435" s="705"/>
      <c r="CP435" s="706"/>
      <c r="CQ435" s="704"/>
      <c r="CR435" s="705"/>
      <c r="CS435" s="705"/>
      <c r="CT435" s="705"/>
      <c r="CU435" s="705"/>
      <c r="CV435" s="706"/>
      <c r="CW435" s="704"/>
      <c r="CX435" s="705"/>
      <c r="CY435" s="705"/>
      <c r="CZ435" s="705"/>
      <c r="DA435" s="705"/>
      <c r="DB435" s="706"/>
      <c r="DC435" s="788"/>
      <c r="DD435" s="705"/>
      <c r="DE435" s="705"/>
      <c r="DF435" s="705"/>
      <c r="DG435" s="705"/>
      <c r="DH435" s="705"/>
      <c r="DI435" s="706"/>
      <c r="DJ435" s="704"/>
      <c r="DK435" s="705"/>
      <c r="DL435" s="705"/>
      <c r="DM435" s="705"/>
      <c r="DN435" s="705"/>
      <c r="DO435" s="706"/>
      <c r="DP435" s="704"/>
      <c r="DQ435" s="705"/>
      <c r="DR435" s="705"/>
      <c r="DS435" s="705"/>
      <c r="DT435" s="706"/>
      <c r="DV435" s="529"/>
    </row>
    <row r="436" spans="2:126" s="52" customFormat="1" ht="6" customHeight="1" x14ac:dyDescent="0.25">
      <c r="B436" s="740"/>
      <c r="C436" s="741"/>
      <c r="D436" s="742"/>
      <c r="E436" s="749"/>
      <c r="F436" s="750"/>
      <c r="G436" s="750"/>
      <c r="H436" s="750"/>
      <c r="I436" s="750"/>
      <c r="J436" s="750"/>
      <c r="K436" s="750"/>
      <c r="L436" s="750"/>
      <c r="M436" s="750"/>
      <c r="N436" s="750"/>
      <c r="O436" s="750"/>
      <c r="P436" s="750"/>
      <c r="Q436" s="750"/>
      <c r="R436" s="751"/>
      <c r="S436" s="707"/>
      <c r="T436" s="708"/>
      <c r="U436" s="708"/>
      <c r="V436" s="708"/>
      <c r="W436" s="708"/>
      <c r="X436" s="709"/>
      <c r="Y436" s="758"/>
      <c r="Z436" s="759"/>
      <c r="AA436" s="759"/>
      <c r="AB436" s="759"/>
      <c r="AC436" s="759"/>
      <c r="AD436" s="759"/>
      <c r="AE436" s="759"/>
      <c r="AF436" s="760"/>
      <c r="AG436" s="758"/>
      <c r="AH436" s="759"/>
      <c r="AI436" s="759"/>
      <c r="AJ436" s="759"/>
      <c r="AK436" s="759"/>
      <c r="AL436" s="759"/>
      <c r="AM436" s="759"/>
      <c r="AN436" s="760"/>
      <c r="AO436" s="758"/>
      <c r="AP436" s="759"/>
      <c r="AQ436" s="759"/>
      <c r="AR436" s="759"/>
      <c r="AS436" s="759"/>
      <c r="AT436" s="759"/>
      <c r="AU436" s="759"/>
      <c r="AV436" s="760"/>
      <c r="AW436" s="767"/>
      <c r="AX436" s="768"/>
      <c r="AY436" s="768"/>
      <c r="AZ436" s="768"/>
      <c r="BA436" s="768"/>
      <c r="BB436" s="768"/>
      <c r="BC436" s="768"/>
      <c r="BD436" s="769"/>
      <c r="BE436" s="775"/>
      <c r="BF436" s="776"/>
      <c r="BG436" s="776"/>
      <c r="BH436" s="776"/>
      <c r="BI436" s="776"/>
      <c r="BJ436" s="776"/>
      <c r="BK436" s="776"/>
      <c r="BL436" s="776"/>
      <c r="BM436" s="782"/>
      <c r="BN436" s="783"/>
      <c r="BO436" s="783"/>
      <c r="BP436" s="783"/>
      <c r="BQ436" s="783"/>
      <c r="BR436" s="783"/>
      <c r="BS436" s="783"/>
      <c r="BT436" s="784"/>
      <c r="BU436" s="707"/>
      <c r="BV436" s="708"/>
      <c r="BW436" s="708"/>
      <c r="BX436" s="708"/>
      <c r="BY436" s="708"/>
      <c r="BZ436" s="709"/>
      <c r="CA436" s="707"/>
      <c r="CB436" s="708"/>
      <c r="CC436" s="708"/>
      <c r="CD436" s="708"/>
      <c r="CE436" s="709"/>
      <c r="CF436" s="707"/>
      <c r="CG436" s="708"/>
      <c r="CH436" s="708"/>
      <c r="CI436" s="708"/>
      <c r="CJ436" s="709"/>
      <c r="CK436" s="707"/>
      <c r="CL436" s="708"/>
      <c r="CM436" s="708"/>
      <c r="CN436" s="708"/>
      <c r="CO436" s="708"/>
      <c r="CP436" s="709"/>
      <c r="CQ436" s="707"/>
      <c r="CR436" s="708"/>
      <c r="CS436" s="708"/>
      <c r="CT436" s="708"/>
      <c r="CU436" s="708"/>
      <c r="CV436" s="709"/>
      <c r="CW436" s="707"/>
      <c r="CX436" s="708"/>
      <c r="CY436" s="708"/>
      <c r="CZ436" s="708"/>
      <c r="DA436" s="708"/>
      <c r="DB436" s="709"/>
      <c r="DC436" s="707"/>
      <c r="DD436" s="708"/>
      <c r="DE436" s="708"/>
      <c r="DF436" s="708"/>
      <c r="DG436" s="708"/>
      <c r="DH436" s="708"/>
      <c r="DI436" s="709"/>
      <c r="DJ436" s="707"/>
      <c r="DK436" s="708"/>
      <c r="DL436" s="708"/>
      <c r="DM436" s="708"/>
      <c r="DN436" s="708"/>
      <c r="DO436" s="709"/>
      <c r="DP436" s="707"/>
      <c r="DQ436" s="708"/>
      <c r="DR436" s="708"/>
      <c r="DS436" s="708"/>
      <c r="DT436" s="709"/>
      <c r="DV436" s="529"/>
    </row>
    <row r="437" spans="2:126" s="52" customFormat="1" ht="6" customHeight="1" x14ac:dyDescent="0.25">
      <c r="B437" s="743"/>
      <c r="C437" s="744"/>
      <c r="D437" s="745"/>
      <c r="E437" s="752"/>
      <c r="F437" s="753"/>
      <c r="G437" s="753"/>
      <c r="H437" s="753"/>
      <c r="I437" s="753"/>
      <c r="J437" s="753"/>
      <c r="K437" s="753"/>
      <c r="L437" s="753"/>
      <c r="M437" s="753"/>
      <c r="N437" s="753"/>
      <c r="O437" s="753"/>
      <c r="P437" s="753"/>
      <c r="Q437" s="753"/>
      <c r="R437" s="754"/>
      <c r="S437" s="710"/>
      <c r="T437" s="711"/>
      <c r="U437" s="711"/>
      <c r="V437" s="711"/>
      <c r="W437" s="711"/>
      <c r="X437" s="712"/>
      <c r="Y437" s="761"/>
      <c r="Z437" s="762"/>
      <c r="AA437" s="762"/>
      <c r="AB437" s="762"/>
      <c r="AC437" s="762"/>
      <c r="AD437" s="762"/>
      <c r="AE437" s="762"/>
      <c r="AF437" s="763"/>
      <c r="AG437" s="761"/>
      <c r="AH437" s="762"/>
      <c r="AI437" s="762"/>
      <c r="AJ437" s="762"/>
      <c r="AK437" s="762"/>
      <c r="AL437" s="762"/>
      <c r="AM437" s="762"/>
      <c r="AN437" s="763"/>
      <c r="AO437" s="761"/>
      <c r="AP437" s="762"/>
      <c r="AQ437" s="762"/>
      <c r="AR437" s="762"/>
      <c r="AS437" s="762"/>
      <c r="AT437" s="762"/>
      <c r="AU437" s="762"/>
      <c r="AV437" s="763"/>
      <c r="AW437" s="770"/>
      <c r="AX437" s="771"/>
      <c r="AY437" s="771"/>
      <c r="AZ437" s="771"/>
      <c r="BA437" s="771"/>
      <c r="BB437" s="771"/>
      <c r="BC437" s="771"/>
      <c r="BD437" s="772"/>
      <c r="BE437" s="777"/>
      <c r="BF437" s="778"/>
      <c r="BG437" s="778"/>
      <c r="BH437" s="778"/>
      <c r="BI437" s="778"/>
      <c r="BJ437" s="778"/>
      <c r="BK437" s="778"/>
      <c r="BL437" s="778"/>
      <c r="BM437" s="785"/>
      <c r="BN437" s="786"/>
      <c r="BO437" s="786"/>
      <c r="BP437" s="786"/>
      <c r="BQ437" s="786"/>
      <c r="BR437" s="786"/>
      <c r="BS437" s="786"/>
      <c r="BT437" s="787"/>
      <c r="BU437" s="710"/>
      <c r="BV437" s="711"/>
      <c r="BW437" s="711"/>
      <c r="BX437" s="711"/>
      <c r="BY437" s="711"/>
      <c r="BZ437" s="712"/>
      <c r="CA437" s="710"/>
      <c r="CB437" s="711"/>
      <c r="CC437" s="711"/>
      <c r="CD437" s="711"/>
      <c r="CE437" s="712"/>
      <c r="CF437" s="710"/>
      <c r="CG437" s="711"/>
      <c r="CH437" s="711"/>
      <c r="CI437" s="711"/>
      <c r="CJ437" s="712"/>
      <c r="CK437" s="710"/>
      <c r="CL437" s="711"/>
      <c r="CM437" s="711"/>
      <c r="CN437" s="711"/>
      <c r="CO437" s="711"/>
      <c r="CP437" s="712"/>
      <c r="CQ437" s="710"/>
      <c r="CR437" s="711"/>
      <c r="CS437" s="711"/>
      <c r="CT437" s="711"/>
      <c r="CU437" s="711"/>
      <c r="CV437" s="712"/>
      <c r="CW437" s="710"/>
      <c r="CX437" s="711"/>
      <c r="CY437" s="711"/>
      <c r="CZ437" s="711"/>
      <c r="DA437" s="711"/>
      <c r="DB437" s="712"/>
      <c r="DC437" s="710"/>
      <c r="DD437" s="711"/>
      <c r="DE437" s="711"/>
      <c r="DF437" s="711"/>
      <c r="DG437" s="711"/>
      <c r="DH437" s="711"/>
      <c r="DI437" s="712"/>
      <c r="DJ437" s="710"/>
      <c r="DK437" s="711"/>
      <c r="DL437" s="711"/>
      <c r="DM437" s="711"/>
      <c r="DN437" s="711"/>
      <c r="DO437" s="712"/>
      <c r="DP437" s="710"/>
      <c r="DQ437" s="711"/>
      <c r="DR437" s="711"/>
      <c r="DS437" s="711"/>
      <c r="DT437" s="712"/>
      <c r="DV437" s="529"/>
    </row>
    <row r="438" spans="2:126" s="52" customFormat="1" ht="6" customHeight="1" x14ac:dyDescent="0.25">
      <c r="B438" s="737">
        <v>222</v>
      </c>
      <c r="C438" s="738"/>
      <c r="D438" s="739"/>
      <c r="E438" s="746"/>
      <c r="F438" s="747"/>
      <c r="G438" s="747"/>
      <c r="H438" s="747"/>
      <c r="I438" s="747"/>
      <c r="J438" s="747"/>
      <c r="K438" s="747"/>
      <c r="L438" s="747"/>
      <c r="M438" s="747"/>
      <c r="N438" s="747"/>
      <c r="O438" s="747"/>
      <c r="P438" s="747"/>
      <c r="Q438" s="747"/>
      <c r="R438" s="748"/>
      <c r="S438" s="704"/>
      <c r="T438" s="705"/>
      <c r="U438" s="705"/>
      <c r="V438" s="705"/>
      <c r="W438" s="705"/>
      <c r="X438" s="706"/>
      <c r="Y438" s="755"/>
      <c r="Z438" s="756"/>
      <c r="AA438" s="756"/>
      <c r="AB438" s="756"/>
      <c r="AC438" s="756"/>
      <c r="AD438" s="756"/>
      <c r="AE438" s="756"/>
      <c r="AF438" s="757"/>
      <c r="AG438" s="755"/>
      <c r="AH438" s="756"/>
      <c r="AI438" s="756"/>
      <c r="AJ438" s="756"/>
      <c r="AK438" s="756"/>
      <c r="AL438" s="756"/>
      <c r="AM438" s="756"/>
      <c r="AN438" s="757"/>
      <c r="AO438" s="755"/>
      <c r="AP438" s="756"/>
      <c r="AQ438" s="756"/>
      <c r="AR438" s="756"/>
      <c r="AS438" s="756"/>
      <c r="AT438" s="756"/>
      <c r="AU438" s="756"/>
      <c r="AV438" s="757"/>
      <c r="AW438" s="764" t="str">
        <f>IF(AG438="","",AG438+AO438)</f>
        <v/>
      </c>
      <c r="AX438" s="765"/>
      <c r="AY438" s="765"/>
      <c r="AZ438" s="765"/>
      <c r="BA438" s="765"/>
      <c r="BB438" s="765"/>
      <c r="BC438" s="765"/>
      <c r="BD438" s="766"/>
      <c r="BE438" s="773"/>
      <c r="BF438" s="774"/>
      <c r="BG438" s="774"/>
      <c r="BH438" s="774"/>
      <c r="BI438" s="774"/>
      <c r="BJ438" s="774"/>
      <c r="BK438" s="774"/>
      <c r="BL438" s="774"/>
      <c r="BM438" s="779" t="str">
        <f>IF(BE438=0,"",BE438*12)</f>
        <v/>
      </c>
      <c r="BN438" s="780"/>
      <c r="BO438" s="780"/>
      <c r="BP438" s="780"/>
      <c r="BQ438" s="780"/>
      <c r="BR438" s="780"/>
      <c r="BS438" s="780"/>
      <c r="BT438" s="781"/>
      <c r="BU438" s="704"/>
      <c r="BV438" s="705"/>
      <c r="BW438" s="705"/>
      <c r="BX438" s="705"/>
      <c r="BY438" s="705"/>
      <c r="BZ438" s="706"/>
      <c r="CA438" s="704"/>
      <c r="CB438" s="705"/>
      <c r="CC438" s="705"/>
      <c r="CD438" s="705"/>
      <c r="CE438" s="706"/>
      <c r="CF438" s="704"/>
      <c r="CG438" s="705"/>
      <c r="CH438" s="705"/>
      <c r="CI438" s="705"/>
      <c r="CJ438" s="706"/>
      <c r="CK438" s="704"/>
      <c r="CL438" s="705"/>
      <c r="CM438" s="705"/>
      <c r="CN438" s="705"/>
      <c r="CO438" s="705"/>
      <c r="CP438" s="706"/>
      <c r="CQ438" s="704"/>
      <c r="CR438" s="705"/>
      <c r="CS438" s="705"/>
      <c r="CT438" s="705"/>
      <c r="CU438" s="705"/>
      <c r="CV438" s="706"/>
      <c r="CW438" s="704"/>
      <c r="CX438" s="705"/>
      <c r="CY438" s="705"/>
      <c r="CZ438" s="705"/>
      <c r="DA438" s="705"/>
      <c r="DB438" s="706"/>
      <c r="DC438" s="788"/>
      <c r="DD438" s="705"/>
      <c r="DE438" s="705"/>
      <c r="DF438" s="705"/>
      <c r="DG438" s="705"/>
      <c r="DH438" s="705"/>
      <c r="DI438" s="706"/>
      <c r="DJ438" s="704"/>
      <c r="DK438" s="705"/>
      <c r="DL438" s="705"/>
      <c r="DM438" s="705"/>
      <c r="DN438" s="705"/>
      <c r="DO438" s="706"/>
      <c r="DP438" s="704"/>
      <c r="DQ438" s="705"/>
      <c r="DR438" s="705"/>
      <c r="DS438" s="705"/>
      <c r="DT438" s="706"/>
      <c r="DV438" s="529"/>
    </row>
    <row r="439" spans="2:126" s="52" customFormat="1" ht="6" customHeight="1" x14ac:dyDescent="0.25">
      <c r="B439" s="740"/>
      <c r="C439" s="741"/>
      <c r="D439" s="742"/>
      <c r="E439" s="749"/>
      <c r="F439" s="750"/>
      <c r="G439" s="750"/>
      <c r="H439" s="750"/>
      <c r="I439" s="750"/>
      <c r="J439" s="750"/>
      <c r="K439" s="750"/>
      <c r="L439" s="750"/>
      <c r="M439" s="750"/>
      <c r="N439" s="750"/>
      <c r="O439" s="750"/>
      <c r="P439" s="750"/>
      <c r="Q439" s="750"/>
      <c r="R439" s="751"/>
      <c r="S439" s="707"/>
      <c r="T439" s="708"/>
      <c r="U439" s="708"/>
      <c r="V439" s="708"/>
      <c r="W439" s="708"/>
      <c r="X439" s="709"/>
      <c r="Y439" s="758"/>
      <c r="Z439" s="759"/>
      <c r="AA439" s="759"/>
      <c r="AB439" s="759"/>
      <c r="AC439" s="759"/>
      <c r="AD439" s="759"/>
      <c r="AE439" s="759"/>
      <c r="AF439" s="760"/>
      <c r="AG439" s="758"/>
      <c r="AH439" s="759"/>
      <c r="AI439" s="759"/>
      <c r="AJ439" s="759"/>
      <c r="AK439" s="759"/>
      <c r="AL439" s="759"/>
      <c r="AM439" s="759"/>
      <c r="AN439" s="760"/>
      <c r="AO439" s="758"/>
      <c r="AP439" s="759"/>
      <c r="AQ439" s="759"/>
      <c r="AR439" s="759"/>
      <c r="AS439" s="759"/>
      <c r="AT439" s="759"/>
      <c r="AU439" s="759"/>
      <c r="AV439" s="760"/>
      <c r="AW439" s="767"/>
      <c r="AX439" s="768"/>
      <c r="AY439" s="768"/>
      <c r="AZ439" s="768"/>
      <c r="BA439" s="768"/>
      <c r="BB439" s="768"/>
      <c r="BC439" s="768"/>
      <c r="BD439" s="769"/>
      <c r="BE439" s="775"/>
      <c r="BF439" s="776"/>
      <c r="BG439" s="776"/>
      <c r="BH439" s="776"/>
      <c r="BI439" s="776"/>
      <c r="BJ439" s="776"/>
      <c r="BK439" s="776"/>
      <c r="BL439" s="776"/>
      <c r="BM439" s="782"/>
      <c r="BN439" s="783"/>
      <c r="BO439" s="783"/>
      <c r="BP439" s="783"/>
      <c r="BQ439" s="783"/>
      <c r="BR439" s="783"/>
      <c r="BS439" s="783"/>
      <c r="BT439" s="784"/>
      <c r="BU439" s="707"/>
      <c r="BV439" s="708"/>
      <c r="BW439" s="708"/>
      <c r="BX439" s="708"/>
      <c r="BY439" s="708"/>
      <c r="BZ439" s="709"/>
      <c r="CA439" s="707"/>
      <c r="CB439" s="708"/>
      <c r="CC439" s="708"/>
      <c r="CD439" s="708"/>
      <c r="CE439" s="709"/>
      <c r="CF439" s="707"/>
      <c r="CG439" s="708"/>
      <c r="CH439" s="708"/>
      <c r="CI439" s="708"/>
      <c r="CJ439" s="709"/>
      <c r="CK439" s="707"/>
      <c r="CL439" s="708"/>
      <c r="CM439" s="708"/>
      <c r="CN439" s="708"/>
      <c r="CO439" s="708"/>
      <c r="CP439" s="709"/>
      <c r="CQ439" s="707"/>
      <c r="CR439" s="708"/>
      <c r="CS439" s="708"/>
      <c r="CT439" s="708"/>
      <c r="CU439" s="708"/>
      <c r="CV439" s="709"/>
      <c r="CW439" s="707"/>
      <c r="CX439" s="708"/>
      <c r="CY439" s="708"/>
      <c r="CZ439" s="708"/>
      <c r="DA439" s="708"/>
      <c r="DB439" s="709"/>
      <c r="DC439" s="707"/>
      <c r="DD439" s="708"/>
      <c r="DE439" s="708"/>
      <c r="DF439" s="708"/>
      <c r="DG439" s="708"/>
      <c r="DH439" s="708"/>
      <c r="DI439" s="709"/>
      <c r="DJ439" s="707"/>
      <c r="DK439" s="708"/>
      <c r="DL439" s="708"/>
      <c r="DM439" s="708"/>
      <c r="DN439" s="708"/>
      <c r="DO439" s="709"/>
      <c r="DP439" s="707"/>
      <c r="DQ439" s="708"/>
      <c r="DR439" s="708"/>
      <c r="DS439" s="708"/>
      <c r="DT439" s="709"/>
      <c r="DV439" s="529"/>
    </row>
    <row r="440" spans="2:126" s="52" customFormat="1" ht="6" customHeight="1" x14ac:dyDescent="0.25">
      <c r="B440" s="743"/>
      <c r="C440" s="744"/>
      <c r="D440" s="745"/>
      <c r="E440" s="752"/>
      <c r="F440" s="753"/>
      <c r="G440" s="753"/>
      <c r="H440" s="753"/>
      <c r="I440" s="753"/>
      <c r="J440" s="753"/>
      <c r="K440" s="753"/>
      <c r="L440" s="753"/>
      <c r="M440" s="753"/>
      <c r="N440" s="753"/>
      <c r="O440" s="753"/>
      <c r="P440" s="753"/>
      <c r="Q440" s="753"/>
      <c r="R440" s="754"/>
      <c r="S440" s="710"/>
      <c r="T440" s="711"/>
      <c r="U440" s="711"/>
      <c r="V440" s="711"/>
      <c r="W440" s="711"/>
      <c r="X440" s="712"/>
      <c r="Y440" s="761"/>
      <c r="Z440" s="762"/>
      <c r="AA440" s="762"/>
      <c r="AB440" s="762"/>
      <c r="AC440" s="762"/>
      <c r="AD440" s="762"/>
      <c r="AE440" s="762"/>
      <c r="AF440" s="763"/>
      <c r="AG440" s="761"/>
      <c r="AH440" s="762"/>
      <c r="AI440" s="762"/>
      <c r="AJ440" s="762"/>
      <c r="AK440" s="762"/>
      <c r="AL440" s="762"/>
      <c r="AM440" s="762"/>
      <c r="AN440" s="763"/>
      <c r="AO440" s="761"/>
      <c r="AP440" s="762"/>
      <c r="AQ440" s="762"/>
      <c r="AR440" s="762"/>
      <c r="AS440" s="762"/>
      <c r="AT440" s="762"/>
      <c r="AU440" s="762"/>
      <c r="AV440" s="763"/>
      <c r="AW440" s="770"/>
      <c r="AX440" s="771"/>
      <c r="AY440" s="771"/>
      <c r="AZ440" s="771"/>
      <c r="BA440" s="771"/>
      <c r="BB440" s="771"/>
      <c r="BC440" s="771"/>
      <c r="BD440" s="772"/>
      <c r="BE440" s="777"/>
      <c r="BF440" s="778"/>
      <c r="BG440" s="778"/>
      <c r="BH440" s="778"/>
      <c r="BI440" s="778"/>
      <c r="BJ440" s="778"/>
      <c r="BK440" s="778"/>
      <c r="BL440" s="778"/>
      <c r="BM440" s="785"/>
      <c r="BN440" s="786"/>
      <c r="BO440" s="786"/>
      <c r="BP440" s="786"/>
      <c r="BQ440" s="786"/>
      <c r="BR440" s="786"/>
      <c r="BS440" s="786"/>
      <c r="BT440" s="787"/>
      <c r="BU440" s="710"/>
      <c r="BV440" s="711"/>
      <c r="BW440" s="711"/>
      <c r="BX440" s="711"/>
      <c r="BY440" s="711"/>
      <c r="BZ440" s="712"/>
      <c r="CA440" s="710"/>
      <c r="CB440" s="711"/>
      <c r="CC440" s="711"/>
      <c r="CD440" s="711"/>
      <c r="CE440" s="712"/>
      <c r="CF440" s="710"/>
      <c r="CG440" s="711"/>
      <c r="CH440" s="711"/>
      <c r="CI440" s="711"/>
      <c r="CJ440" s="712"/>
      <c r="CK440" s="710"/>
      <c r="CL440" s="711"/>
      <c r="CM440" s="711"/>
      <c r="CN440" s="711"/>
      <c r="CO440" s="711"/>
      <c r="CP440" s="712"/>
      <c r="CQ440" s="710"/>
      <c r="CR440" s="711"/>
      <c r="CS440" s="711"/>
      <c r="CT440" s="711"/>
      <c r="CU440" s="711"/>
      <c r="CV440" s="712"/>
      <c r="CW440" s="710"/>
      <c r="CX440" s="711"/>
      <c r="CY440" s="711"/>
      <c r="CZ440" s="711"/>
      <c r="DA440" s="711"/>
      <c r="DB440" s="712"/>
      <c r="DC440" s="710"/>
      <c r="DD440" s="711"/>
      <c r="DE440" s="711"/>
      <c r="DF440" s="711"/>
      <c r="DG440" s="711"/>
      <c r="DH440" s="711"/>
      <c r="DI440" s="712"/>
      <c r="DJ440" s="710"/>
      <c r="DK440" s="711"/>
      <c r="DL440" s="711"/>
      <c r="DM440" s="711"/>
      <c r="DN440" s="711"/>
      <c r="DO440" s="712"/>
      <c r="DP440" s="710"/>
      <c r="DQ440" s="711"/>
      <c r="DR440" s="711"/>
      <c r="DS440" s="711"/>
      <c r="DT440" s="712"/>
      <c r="DV440" s="529"/>
    </row>
    <row r="441" spans="2:126" s="52" customFormat="1" ht="6" customHeight="1" x14ac:dyDescent="0.25">
      <c r="B441" s="737">
        <v>223</v>
      </c>
      <c r="C441" s="738"/>
      <c r="D441" s="739"/>
      <c r="E441" s="746"/>
      <c r="F441" s="747"/>
      <c r="G441" s="747"/>
      <c r="H441" s="747"/>
      <c r="I441" s="747"/>
      <c r="J441" s="747"/>
      <c r="K441" s="747"/>
      <c r="L441" s="747"/>
      <c r="M441" s="747"/>
      <c r="N441" s="747"/>
      <c r="O441" s="747"/>
      <c r="P441" s="747"/>
      <c r="Q441" s="747"/>
      <c r="R441" s="748"/>
      <c r="S441" s="704"/>
      <c r="T441" s="705"/>
      <c r="U441" s="705"/>
      <c r="V441" s="705"/>
      <c r="W441" s="705"/>
      <c r="X441" s="706"/>
      <c r="Y441" s="755"/>
      <c r="Z441" s="756"/>
      <c r="AA441" s="756"/>
      <c r="AB441" s="756"/>
      <c r="AC441" s="756"/>
      <c r="AD441" s="756"/>
      <c r="AE441" s="756"/>
      <c r="AF441" s="757"/>
      <c r="AG441" s="755"/>
      <c r="AH441" s="756"/>
      <c r="AI441" s="756"/>
      <c r="AJ441" s="756"/>
      <c r="AK441" s="756"/>
      <c r="AL441" s="756"/>
      <c r="AM441" s="756"/>
      <c r="AN441" s="757"/>
      <c r="AO441" s="755"/>
      <c r="AP441" s="756"/>
      <c r="AQ441" s="756"/>
      <c r="AR441" s="756"/>
      <c r="AS441" s="756"/>
      <c r="AT441" s="756"/>
      <c r="AU441" s="756"/>
      <c r="AV441" s="757"/>
      <c r="AW441" s="764" t="str">
        <f>IF(AG441="","",AG441+AO441)</f>
        <v/>
      </c>
      <c r="AX441" s="765"/>
      <c r="AY441" s="765"/>
      <c r="AZ441" s="765"/>
      <c r="BA441" s="765"/>
      <c r="BB441" s="765"/>
      <c r="BC441" s="765"/>
      <c r="BD441" s="766"/>
      <c r="BE441" s="773"/>
      <c r="BF441" s="774"/>
      <c r="BG441" s="774"/>
      <c r="BH441" s="774"/>
      <c r="BI441" s="774"/>
      <c r="BJ441" s="774"/>
      <c r="BK441" s="774"/>
      <c r="BL441" s="774"/>
      <c r="BM441" s="779" t="str">
        <f>IF(BE441=0,"",BE441*12)</f>
        <v/>
      </c>
      <c r="BN441" s="780"/>
      <c r="BO441" s="780"/>
      <c r="BP441" s="780"/>
      <c r="BQ441" s="780"/>
      <c r="BR441" s="780"/>
      <c r="BS441" s="780"/>
      <c r="BT441" s="781"/>
      <c r="BU441" s="704"/>
      <c r="BV441" s="705"/>
      <c r="BW441" s="705"/>
      <c r="BX441" s="705"/>
      <c r="BY441" s="705"/>
      <c r="BZ441" s="706"/>
      <c r="CA441" s="704"/>
      <c r="CB441" s="705"/>
      <c r="CC441" s="705"/>
      <c r="CD441" s="705"/>
      <c r="CE441" s="706"/>
      <c r="CF441" s="704"/>
      <c r="CG441" s="705"/>
      <c r="CH441" s="705"/>
      <c r="CI441" s="705"/>
      <c r="CJ441" s="706"/>
      <c r="CK441" s="704"/>
      <c r="CL441" s="705"/>
      <c r="CM441" s="705"/>
      <c r="CN441" s="705"/>
      <c r="CO441" s="705"/>
      <c r="CP441" s="706"/>
      <c r="CQ441" s="704"/>
      <c r="CR441" s="705"/>
      <c r="CS441" s="705"/>
      <c r="CT441" s="705"/>
      <c r="CU441" s="705"/>
      <c r="CV441" s="706"/>
      <c r="CW441" s="704"/>
      <c r="CX441" s="705"/>
      <c r="CY441" s="705"/>
      <c r="CZ441" s="705"/>
      <c r="DA441" s="705"/>
      <c r="DB441" s="706"/>
      <c r="DC441" s="788"/>
      <c r="DD441" s="705"/>
      <c r="DE441" s="705"/>
      <c r="DF441" s="705"/>
      <c r="DG441" s="705"/>
      <c r="DH441" s="705"/>
      <c r="DI441" s="706"/>
      <c r="DJ441" s="704"/>
      <c r="DK441" s="705"/>
      <c r="DL441" s="705"/>
      <c r="DM441" s="705"/>
      <c r="DN441" s="705"/>
      <c r="DO441" s="706"/>
      <c r="DP441" s="704"/>
      <c r="DQ441" s="705"/>
      <c r="DR441" s="705"/>
      <c r="DS441" s="705"/>
      <c r="DT441" s="706"/>
      <c r="DV441" s="529"/>
    </row>
    <row r="442" spans="2:126" s="52" customFormat="1" ht="6" customHeight="1" x14ac:dyDescent="0.25">
      <c r="B442" s="740"/>
      <c r="C442" s="741"/>
      <c r="D442" s="742"/>
      <c r="E442" s="749"/>
      <c r="F442" s="750"/>
      <c r="G442" s="750"/>
      <c r="H442" s="750"/>
      <c r="I442" s="750"/>
      <c r="J442" s="750"/>
      <c r="K442" s="750"/>
      <c r="L442" s="750"/>
      <c r="M442" s="750"/>
      <c r="N442" s="750"/>
      <c r="O442" s="750"/>
      <c r="P442" s="750"/>
      <c r="Q442" s="750"/>
      <c r="R442" s="751"/>
      <c r="S442" s="707"/>
      <c r="T442" s="708"/>
      <c r="U442" s="708"/>
      <c r="V442" s="708"/>
      <c r="W442" s="708"/>
      <c r="X442" s="709"/>
      <c r="Y442" s="758"/>
      <c r="Z442" s="759"/>
      <c r="AA442" s="759"/>
      <c r="AB442" s="759"/>
      <c r="AC442" s="759"/>
      <c r="AD442" s="759"/>
      <c r="AE442" s="759"/>
      <c r="AF442" s="760"/>
      <c r="AG442" s="758"/>
      <c r="AH442" s="759"/>
      <c r="AI442" s="759"/>
      <c r="AJ442" s="759"/>
      <c r="AK442" s="759"/>
      <c r="AL442" s="759"/>
      <c r="AM442" s="759"/>
      <c r="AN442" s="760"/>
      <c r="AO442" s="758"/>
      <c r="AP442" s="759"/>
      <c r="AQ442" s="759"/>
      <c r="AR442" s="759"/>
      <c r="AS442" s="759"/>
      <c r="AT442" s="759"/>
      <c r="AU442" s="759"/>
      <c r="AV442" s="760"/>
      <c r="AW442" s="767"/>
      <c r="AX442" s="768"/>
      <c r="AY442" s="768"/>
      <c r="AZ442" s="768"/>
      <c r="BA442" s="768"/>
      <c r="BB442" s="768"/>
      <c r="BC442" s="768"/>
      <c r="BD442" s="769"/>
      <c r="BE442" s="775"/>
      <c r="BF442" s="776"/>
      <c r="BG442" s="776"/>
      <c r="BH442" s="776"/>
      <c r="BI442" s="776"/>
      <c r="BJ442" s="776"/>
      <c r="BK442" s="776"/>
      <c r="BL442" s="776"/>
      <c r="BM442" s="782"/>
      <c r="BN442" s="783"/>
      <c r="BO442" s="783"/>
      <c r="BP442" s="783"/>
      <c r="BQ442" s="783"/>
      <c r="BR442" s="783"/>
      <c r="BS442" s="783"/>
      <c r="BT442" s="784"/>
      <c r="BU442" s="707"/>
      <c r="BV442" s="708"/>
      <c r="BW442" s="708"/>
      <c r="BX442" s="708"/>
      <c r="BY442" s="708"/>
      <c r="BZ442" s="709"/>
      <c r="CA442" s="707"/>
      <c r="CB442" s="708"/>
      <c r="CC442" s="708"/>
      <c r="CD442" s="708"/>
      <c r="CE442" s="709"/>
      <c r="CF442" s="707"/>
      <c r="CG442" s="708"/>
      <c r="CH442" s="708"/>
      <c r="CI442" s="708"/>
      <c r="CJ442" s="709"/>
      <c r="CK442" s="707"/>
      <c r="CL442" s="708"/>
      <c r="CM442" s="708"/>
      <c r="CN442" s="708"/>
      <c r="CO442" s="708"/>
      <c r="CP442" s="709"/>
      <c r="CQ442" s="707"/>
      <c r="CR442" s="708"/>
      <c r="CS442" s="708"/>
      <c r="CT442" s="708"/>
      <c r="CU442" s="708"/>
      <c r="CV442" s="709"/>
      <c r="CW442" s="707"/>
      <c r="CX442" s="708"/>
      <c r="CY442" s="708"/>
      <c r="CZ442" s="708"/>
      <c r="DA442" s="708"/>
      <c r="DB442" s="709"/>
      <c r="DC442" s="707"/>
      <c r="DD442" s="708"/>
      <c r="DE442" s="708"/>
      <c r="DF442" s="708"/>
      <c r="DG442" s="708"/>
      <c r="DH442" s="708"/>
      <c r="DI442" s="709"/>
      <c r="DJ442" s="707"/>
      <c r="DK442" s="708"/>
      <c r="DL442" s="708"/>
      <c r="DM442" s="708"/>
      <c r="DN442" s="708"/>
      <c r="DO442" s="709"/>
      <c r="DP442" s="707"/>
      <c r="DQ442" s="708"/>
      <c r="DR442" s="708"/>
      <c r="DS442" s="708"/>
      <c r="DT442" s="709"/>
      <c r="DV442" s="529"/>
    </row>
    <row r="443" spans="2:126" s="52" customFormat="1" ht="6" customHeight="1" x14ac:dyDescent="0.25">
      <c r="B443" s="743"/>
      <c r="C443" s="744"/>
      <c r="D443" s="745"/>
      <c r="E443" s="752"/>
      <c r="F443" s="753"/>
      <c r="G443" s="753"/>
      <c r="H443" s="753"/>
      <c r="I443" s="753"/>
      <c r="J443" s="753"/>
      <c r="K443" s="753"/>
      <c r="L443" s="753"/>
      <c r="M443" s="753"/>
      <c r="N443" s="753"/>
      <c r="O443" s="753"/>
      <c r="P443" s="753"/>
      <c r="Q443" s="753"/>
      <c r="R443" s="754"/>
      <c r="S443" s="710"/>
      <c r="T443" s="711"/>
      <c r="U443" s="711"/>
      <c r="V443" s="711"/>
      <c r="W443" s="711"/>
      <c r="X443" s="712"/>
      <c r="Y443" s="761"/>
      <c r="Z443" s="762"/>
      <c r="AA443" s="762"/>
      <c r="AB443" s="762"/>
      <c r="AC443" s="762"/>
      <c r="AD443" s="762"/>
      <c r="AE443" s="762"/>
      <c r="AF443" s="763"/>
      <c r="AG443" s="761"/>
      <c r="AH443" s="762"/>
      <c r="AI443" s="762"/>
      <c r="AJ443" s="762"/>
      <c r="AK443" s="762"/>
      <c r="AL443" s="762"/>
      <c r="AM443" s="762"/>
      <c r="AN443" s="763"/>
      <c r="AO443" s="761"/>
      <c r="AP443" s="762"/>
      <c r="AQ443" s="762"/>
      <c r="AR443" s="762"/>
      <c r="AS443" s="762"/>
      <c r="AT443" s="762"/>
      <c r="AU443" s="762"/>
      <c r="AV443" s="763"/>
      <c r="AW443" s="770"/>
      <c r="AX443" s="771"/>
      <c r="AY443" s="771"/>
      <c r="AZ443" s="771"/>
      <c r="BA443" s="771"/>
      <c r="BB443" s="771"/>
      <c r="BC443" s="771"/>
      <c r="BD443" s="772"/>
      <c r="BE443" s="777"/>
      <c r="BF443" s="778"/>
      <c r="BG443" s="778"/>
      <c r="BH443" s="778"/>
      <c r="BI443" s="778"/>
      <c r="BJ443" s="778"/>
      <c r="BK443" s="778"/>
      <c r="BL443" s="778"/>
      <c r="BM443" s="785"/>
      <c r="BN443" s="786"/>
      <c r="BO443" s="786"/>
      <c r="BP443" s="786"/>
      <c r="BQ443" s="786"/>
      <c r="BR443" s="786"/>
      <c r="BS443" s="786"/>
      <c r="BT443" s="787"/>
      <c r="BU443" s="710"/>
      <c r="BV443" s="711"/>
      <c r="BW443" s="711"/>
      <c r="BX443" s="711"/>
      <c r="BY443" s="711"/>
      <c r="BZ443" s="712"/>
      <c r="CA443" s="710"/>
      <c r="CB443" s="711"/>
      <c r="CC443" s="711"/>
      <c r="CD443" s="711"/>
      <c r="CE443" s="712"/>
      <c r="CF443" s="710"/>
      <c r="CG443" s="711"/>
      <c r="CH443" s="711"/>
      <c r="CI443" s="711"/>
      <c r="CJ443" s="712"/>
      <c r="CK443" s="710"/>
      <c r="CL443" s="711"/>
      <c r="CM443" s="711"/>
      <c r="CN443" s="711"/>
      <c r="CO443" s="711"/>
      <c r="CP443" s="712"/>
      <c r="CQ443" s="710"/>
      <c r="CR443" s="711"/>
      <c r="CS443" s="711"/>
      <c r="CT443" s="711"/>
      <c r="CU443" s="711"/>
      <c r="CV443" s="712"/>
      <c r="CW443" s="710"/>
      <c r="CX443" s="711"/>
      <c r="CY443" s="711"/>
      <c r="CZ443" s="711"/>
      <c r="DA443" s="711"/>
      <c r="DB443" s="712"/>
      <c r="DC443" s="710"/>
      <c r="DD443" s="711"/>
      <c r="DE443" s="711"/>
      <c r="DF443" s="711"/>
      <c r="DG443" s="711"/>
      <c r="DH443" s="711"/>
      <c r="DI443" s="712"/>
      <c r="DJ443" s="710"/>
      <c r="DK443" s="711"/>
      <c r="DL443" s="711"/>
      <c r="DM443" s="711"/>
      <c r="DN443" s="711"/>
      <c r="DO443" s="712"/>
      <c r="DP443" s="710"/>
      <c r="DQ443" s="711"/>
      <c r="DR443" s="711"/>
      <c r="DS443" s="711"/>
      <c r="DT443" s="712"/>
      <c r="DV443" s="529"/>
    </row>
    <row r="444" spans="2:126" s="52" customFormat="1" ht="6" customHeight="1" x14ac:dyDescent="0.25">
      <c r="B444" s="737">
        <v>224</v>
      </c>
      <c r="C444" s="738"/>
      <c r="D444" s="739"/>
      <c r="E444" s="746"/>
      <c r="F444" s="747"/>
      <c r="G444" s="747"/>
      <c r="H444" s="747"/>
      <c r="I444" s="747"/>
      <c r="J444" s="747"/>
      <c r="K444" s="747"/>
      <c r="L444" s="747"/>
      <c r="M444" s="747"/>
      <c r="N444" s="747"/>
      <c r="O444" s="747"/>
      <c r="P444" s="747"/>
      <c r="Q444" s="747"/>
      <c r="R444" s="748"/>
      <c r="S444" s="704"/>
      <c r="T444" s="705"/>
      <c r="U444" s="705"/>
      <c r="V444" s="705"/>
      <c r="W444" s="705"/>
      <c r="X444" s="706"/>
      <c r="Y444" s="755"/>
      <c r="Z444" s="756"/>
      <c r="AA444" s="756"/>
      <c r="AB444" s="756"/>
      <c r="AC444" s="756"/>
      <c r="AD444" s="756"/>
      <c r="AE444" s="756"/>
      <c r="AF444" s="757"/>
      <c r="AG444" s="755"/>
      <c r="AH444" s="756"/>
      <c r="AI444" s="756"/>
      <c r="AJ444" s="756"/>
      <c r="AK444" s="756"/>
      <c r="AL444" s="756"/>
      <c r="AM444" s="756"/>
      <c r="AN444" s="757"/>
      <c r="AO444" s="755"/>
      <c r="AP444" s="756"/>
      <c r="AQ444" s="756"/>
      <c r="AR444" s="756"/>
      <c r="AS444" s="756"/>
      <c r="AT444" s="756"/>
      <c r="AU444" s="756"/>
      <c r="AV444" s="757"/>
      <c r="AW444" s="764" t="str">
        <f>IF(AG444="","",AG444+AO444)</f>
        <v/>
      </c>
      <c r="AX444" s="765"/>
      <c r="AY444" s="765"/>
      <c r="AZ444" s="765"/>
      <c r="BA444" s="765"/>
      <c r="BB444" s="765"/>
      <c r="BC444" s="765"/>
      <c r="BD444" s="766"/>
      <c r="BE444" s="773"/>
      <c r="BF444" s="774"/>
      <c r="BG444" s="774"/>
      <c r="BH444" s="774"/>
      <c r="BI444" s="774"/>
      <c r="BJ444" s="774"/>
      <c r="BK444" s="774"/>
      <c r="BL444" s="774"/>
      <c r="BM444" s="779" t="str">
        <f>IF(BE444=0,"",BE444*12)</f>
        <v/>
      </c>
      <c r="BN444" s="780"/>
      <c r="BO444" s="780"/>
      <c r="BP444" s="780"/>
      <c r="BQ444" s="780"/>
      <c r="BR444" s="780"/>
      <c r="BS444" s="780"/>
      <c r="BT444" s="781"/>
      <c r="BU444" s="704"/>
      <c r="BV444" s="705"/>
      <c r="BW444" s="705"/>
      <c r="BX444" s="705"/>
      <c r="BY444" s="705"/>
      <c r="BZ444" s="706"/>
      <c r="CA444" s="704"/>
      <c r="CB444" s="705"/>
      <c r="CC444" s="705"/>
      <c r="CD444" s="705"/>
      <c r="CE444" s="706"/>
      <c r="CF444" s="704"/>
      <c r="CG444" s="705"/>
      <c r="CH444" s="705"/>
      <c r="CI444" s="705"/>
      <c r="CJ444" s="706"/>
      <c r="CK444" s="704"/>
      <c r="CL444" s="705"/>
      <c r="CM444" s="705"/>
      <c r="CN444" s="705"/>
      <c r="CO444" s="705"/>
      <c r="CP444" s="706"/>
      <c r="CQ444" s="704"/>
      <c r="CR444" s="705"/>
      <c r="CS444" s="705"/>
      <c r="CT444" s="705"/>
      <c r="CU444" s="705"/>
      <c r="CV444" s="706"/>
      <c r="CW444" s="704"/>
      <c r="CX444" s="705"/>
      <c r="CY444" s="705"/>
      <c r="CZ444" s="705"/>
      <c r="DA444" s="705"/>
      <c r="DB444" s="706"/>
      <c r="DC444" s="788"/>
      <c r="DD444" s="705"/>
      <c r="DE444" s="705"/>
      <c r="DF444" s="705"/>
      <c r="DG444" s="705"/>
      <c r="DH444" s="705"/>
      <c r="DI444" s="706"/>
      <c r="DJ444" s="704"/>
      <c r="DK444" s="705"/>
      <c r="DL444" s="705"/>
      <c r="DM444" s="705"/>
      <c r="DN444" s="705"/>
      <c r="DO444" s="706"/>
      <c r="DP444" s="704"/>
      <c r="DQ444" s="705"/>
      <c r="DR444" s="705"/>
      <c r="DS444" s="705"/>
      <c r="DT444" s="706"/>
      <c r="DV444" s="529"/>
    </row>
    <row r="445" spans="2:126" s="52" customFormat="1" ht="6" customHeight="1" x14ac:dyDescent="0.25">
      <c r="B445" s="740"/>
      <c r="C445" s="741"/>
      <c r="D445" s="742"/>
      <c r="E445" s="749"/>
      <c r="F445" s="750"/>
      <c r="G445" s="750"/>
      <c r="H445" s="750"/>
      <c r="I445" s="750"/>
      <c r="J445" s="750"/>
      <c r="K445" s="750"/>
      <c r="L445" s="750"/>
      <c r="M445" s="750"/>
      <c r="N445" s="750"/>
      <c r="O445" s="750"/>
      <c r="P445" s="750"/>
      <c r="Q445" s="750"/>
      <c r="R445" s="751"/>
      <c r="S445" s="707"/>
      <c r="T445" s="708"/>
      <c r="U445" s="708"/>
      <c r="V445" s="708"/>
      <c r="W445" s="708"/>
      <c r="X445" s="709"/>
      <c r="Y445" s="758"/>
      <c r="Z445" s="759"/>
      <c r="AA445" s="759"/>
      <c r="AB445" s="759"/>
      <c r="AC445" s="759"/>
      <c r="AD445" s="759"/>
      <c r="AE445" s="759"/>
      <c r="AF445" s="760"/>
      <c r="AG445" s="758"/>
      <c r="AH445" s="759"/>
      <c r="AI445" s="759"/>
      <c r="AJ445" s="759"/>
      <c r="AK445" s="759"/>
      <c r="AL445" s="759"/>
      <c r="AM445" s="759"/>
      <c r="AN445" s="760"/>
      <c r="AO445" s="758"/>
      <c r="AP445" s="759"/>
      <c r="AQ445" s="759"/>
      <c r="AR445" s="759"/>
      <c r="AS445" s="759"/>
      <c r="AT445" s="759"/>
      <c r="AU445" s="759"/>
      <c r="AV445" s="760"/>
      <c r="AW445" s="767"/>
      <c r="AX445" s="768"/>
      <c r="AY445" s="768"/>
      <c r="AZ445" s="768"/>
      <c r="BA445" s="768"/>
      <c r="BB445" s="768"/>
      <c r="BC445" s="768"/>
      <c r="BD445" s="769"/>
      <c r="BE445" s="775"/>
      <c r="BF445" s="776"/>
      <c r="BG445" s="776"/>
      <c r="BH445" s="776"/>
      <c r="BI445" s="776"/>
      <c r="BJ445" s="776"/>
      <c r="BK445" s="776"/>
      <c r="BL445" s="776"/>
      <c r="BM445" s="782"/>
      <c r="BN445" s="783"/>
      <c r="BO445" s="783"/>
      <c r="BP445" s="783"/>
      <c r="BQ445" s="783"/>
      <c r="BR445" s="783"/>
      <c r="BS445" s="783"/>
      <c r="BT445" s="784"/>
      <c r="BU445" s="707"/>
      <c r="BV445" s="708"/>
      <c r="BW445" s="708"/>
      <c r="BX445" s="708"/>
      <c r="BY445" s="708"/>
      <c r="BZ445" s="709"/>
      <c r="CA445" s="707"/>
      <c r="CB445" s="708"/>
      <c r="CC445" s="708"/>
      <c r="CD445" s="708"/>
      <c r="CE445" s="709"/>
      <c r="CF445" s="707"/>
      <c r="CG445" s="708"/>
      <c r="CH445" s="708"/>
      <c r="CI445" s="708"/>
      <c r="CJ445" s="709"/>
      <c r="CK445" s="707"/>
      <c r="CL445" s="708"/>
      <c r="CM445" s="708"/>
      <c r="CN445" s="708"/>
      <c r="CO445" s="708"/>
      <c r="CP445" s="709"/>
      <c r="CQ445" s="707"/>
      <c r="CR445" s="708"/>
      <c r="CS445" s="708"/>
      <c r="CT445" s="708"/>
      <c r="CU445" s="708"/>
      <c r="CV445" s="709"/>
      <c r="CW445" s="707"/>
      <c r="CX445" s="708"/>
      <c r="CY445" s="708"/>
      <c r="CZ445" s="708"/>
      <c r="DA445" s="708"/>
      <c r="DB445" s="709"/>
      <c r="DC445" s="707"/>
      <c r="DD445" s="708"/>
      <c r="DE445" s="708"/>
      <c r="DF445" s="708"/>
      <c r="DG445" s="708"/>
      <c r="DH445" s="708"/>
      <c r="DI445" s="709"/>
      <c r="DJ445" s="707"/>
      <c r="DK445" s="708"/>
      <c r="DL445" s="708"/>
      <c r="DM445" s="708"/>
      <c r="DN445" s="708"/>
      <c r="DO445" s="709"/>
      <c r="DP445" s="707"/>
      <c r="DQ445" s="708"/>
      <c r="DR445" s="708"/>
      <c r="DS445" s="708"/>
      <c r="DT445" s="709"/>
      <c r="DV445" s="529"/>
    </row>
    <row r="446" spans="2:126" s="52" customFormat="1" ht="6" customHeight="1" x14ac:dyDescent="0.25">
      <c r="B446" s="743"/>
      <c r="C446" s="744"/>
      <c r="D446" s="745"/>
      <c r="E446" s="752"/>
      <c r="F446" s="753"/>
      <c r="G446" s="753"/>
      <c r="H446" s="753"/>
      <c r="I446" s="753"/>
      <c r="J446" s="753"/>
      <c r="K446" s="753"/>
      <c r="L446" s="753"/>
      <c r="M446" s="753"/>
      <c r="N446" s="753"/>
      <c r="O446" s="753"/>
      <c r="P446" s="753"/>
      <c r="Q446" s="753"/>
      <c r="R446" s="754"/>
      <c r="S446" s="710"/>
      <c r="T446" s="711"/>
      <c r="U446" s="711"/>
      <c r="V446" s="711"/>
      <c r="W446" s="711"/>
      <c r="X446" s="712"/>
      <c r="Y446" s="761"/>
      <c r="Z446" s="762"/>
      <c r="AA446" s="762"/>
      <c r="AB446" s="762"/>
      <c r="AC446" s="762"/>
      <c r="AD446" s="762"/>
      <c r="AE446" s="762"/>
      <c r="AF446" s="763"/>
      <c r="AG446" s="761"/>
      <c r="AH446" s="762"/>
      <c r="AI446" s="762"/>
      <c r="AJ446" s="762"/>
      <c r="AK446" s="762"/>
      <c r="AL446" s="762"/>
      <c r="AM446" s="762"/>
      <c r="AN446" s="763"/>
      <c r="AO446" s="761"/>
      <c r="AP446" s="762"/>
      <c r="AQ446" s="762"/>
      <c r="AR446" s="762"/>
      <c r="AS446" s="762"/>
      <c r="AT446" s="762"/>
      <c r="AU446" s="762"/>
      <c r="AV446" s="763"/>
      <c r="AW446" s="770"/>
      <c r="AX446" s="771"/>
      <c r="AY446" s="771"/>
      <c r="AZ446" s="771"/>
      <c r="BA446" s="771"/>
      <c r="BB446" s="771"/>
      <c r="BC446" s="771"/>
      <c r="BD446" s="772"/>
      <c r="BE446" s="777"/>
      <c r="BF446" s="778"/>
      <c r="BG446" s="778"/>
      <c r="BH446" s="778"/>
      <c r="BI446" s="778"/>
      <c r="BJ446" s="778"/>
      <c r="BK446" s="778"/>
      <c r="BL446" s="778"/>
      <c r="BM446" s="785"/>
      <c r="BN446" s="786"/>
      <c r="BO446" s="786"/>
      <c r="BP446" s="786"/>
      <c r="BQ446" s="786"/>
      <c r="BR446" s="786"/>
      <c r="BS446" s="786"/>
      <c r="BT446" s="787"/>
      <c r="BU446" s="710"/>
      <c r="BV446" s="711"/>
      <c r="BW446" s="711"/>
      <c r="BX446" s="711"/>
      <c r="BY446" s="711"/>
      <c r="BZ446" s="712"/>
      <c r="CA446" s="710"/>
      <c r="CB446" s="711"/>
      <c r="CC446" s="711"/>
      <c r="CD446" s="711"/>
      <c r="CE446" s="712"/>
      <c r="CF446" s="710"/>
      <c r="CG446" s="711"/>
      <c r="CH446" s="711"/>
      <c r="CI446" s="711"/>
      <c r="CJ446" s="712"/>
      <c r="CK446" s="710"/>
      <c r="CL446" s="711"/>
      <c r="CM446" s="711"/>
      <c r="CN446" s="711"/>
      <c r="CO446" s="711"/>
      <c r="CP446" s="712"/>
      <c r="CQ446" s="710"/>
      <c r="CR446" s="711"/>
      <c r="CS446" s="711"/>
      <c r="CT446" s="711"/>
      <c r="CU446" s="711"/>
      <c r="CV446" s="712"/>
      <c r="CW446" s="710"/>
      <c r="CX446" s="711"/>
      <c r="CY446" s="711"/>
      <c r="CZ446" s="711"/>
      <c r="DA446" s="711"/>
      <c r="DB446" s="712"/>
      <c r="DC446" s="710"/>
      <c r="DD446" s="711"/>
      <c r="DE446" s="711"/>
      <c r="DF446" s="711"/>
      <c r="DG446" s="711"/>
      <c r="DH446" s="711"/>
      <c r="DI446" s="712"/>
      <c r="DJ446" s="710"/>
      <c r="DK446" s="711"/>
      <c r="DL446" s="711"/>
      <c r="DM446" s="711"/>
      <c r="DN446" s="711"/>
      <c r="DO446" s="712"/>
      <c r="DP446" s="710"/>
      <c r="DQ446" s="711"/>
      <c r="DR446" s="711"/>
      <c r="DS446" s="711"/>
      <c r="DT446" s="712"/>
      <c r="DV446" s="529"/>
    </row>
    <row r="447" spans="2:126" s="52" customFormat="1" ht="6" customHeight="1" x14ac:dyDescent="0.25">
      <c r="B447" s="737">
        <v>225</v>
      </c>
      <c r="C447" s="738"/>
      <c r="D447" s="739"/>
      <c r="E447" s="746"/>
      <c r="F447" s="747"/>
      <c r="G447" s="747"/>
      <c r="H447" s="747"/>
      <c r="I447" s="747"/>
      <c r="J447" s="747"/>
      <c r="K447" s="747"/>
      <c r="L447" s="747"/>
      <c r="M447" s="747"/>
      <c r="N447" s="747"/>
      <c r="O447" s="747"/>
      <c r="P447" s="747"/>
      <c r="Q447" s="747"/>
      <c r="R447" s="748"/>
      <c r="S447" s="704"/>
      <c r="T447" s="705"/>
      <c r="U447" s="705"/>
      <c r="V447" s="705"/>
      <c r="W447" s="705"/>
      <c r="X447" s="706"/>
      <c r="Y447" s="755"/>
      <c r="Z447" s="756"/>
      <c r="AA447" s="756"/>
      <c r="AB447" s="756"/>
      <c r="AC447" s="756"/>
      <c r="AD447" s="756"/>
      <c r="AE447" s="756"/>
      <c r="AF447" s="757"/>
      <c r="AG447" s="755"/>
      <c r="AH447" s="756"/>
      <c r="AI447" s="756"/>
      <c r="AJ447" s="756"/>
      <c r="AK447" s="756"/>
      <c r="AL447" s="756"/>
      <c r="AM447" s="756"/>
      <c r="AN447" s="757"/>
      <c r="AO447" s="755"/>
      <c r="AP447" s="756"/>
      <c r="AQ447" s="756"/>
      <c r="AR447" s="756"/>
      <c r="AS447" s="756"/>
      <c r="AT447" s="756"/>
      <c r="AU447" s="756"/>
      <c r="AV447" s="757"/>
      <c r="AW447" s="764" t="str">
        <f>IF(AG447="","",AG447+AO447)</f>
        <v/>
      </c>
      <c r="AX447" s="765"/>
      <c r="AY447" s="765"/>
      <c r="AZ447" s="765"/>
      <c r="BA447" s="765"/>
      <c r="BB447" s="765"/>
      <c r="BC447" s="765"/>
      <c r="BD447" s="766"/>
      <c r="BE447" s="773"/>
      <c r="BF447" s="774"/>
      <c r="BG447" s="774"/>
      <c r="BH447" s="774"/>
      <c r="BI447" s="774"/>
      <c r="BJ447" s="774"/>
      <c r="BK447" s="774"/>
      <c r="BL447" s="774"/>
      <c r="BM447" s="779" t="str">
        <f>IF(BE447=0,"",BE447*12)</f>
        <v/>
      </c>
      <c r="BN447" s="780"/>
      <c r="BO447" s="780"/>
      <c r="BP447" s="780"/>
      <c r="BQ447" s="780"/>
      <c r="BR447" s="780"/>
      <c r="BS447" s="780"/>
      <c r="BT447" s="781"/>
      <c r="BU447" s="704"/>
      <c r="BV447" s="705"/>
      <c r="BW447" s="705"/>
      <c r="BX447" s="705"/>
      <c r="BY447" s="705"/>
      <c r="BZ447" s="706"/>
      <c r="CA447" s="704"/>
      <c r="CB447" s="705"/>
      <c r="CC447" s="705"/>
      <c r="CD447" s="705"/>
      <c r="CE447" s="706"/>
      <c r="CF447" s="704"/>
      <c r="CG447" s="705"/>
      <c r="CH447" s="705"/>
      <c r="CI447" s="705"/>
      <c r="CJ447" s="706"/>
      <c r="CK447" s="704"/>
      <c r="CL447" s="705"/>
      <c r="CM447" s="705"/>
      <c r="CN447" s="705"/>
      <c r="CO447" s="705"/>
      <c r="CP447" s="706"/>
      <c r="CQ447" s="704"/>
      <c r="CR447" s="705"/>
      <c r="CS447" s="705"/>
      <c r="CT447" s="705"/>
      <c r="CU447" s="705"/>
      <c r="CV447" s="706"/>
      <c r="CW447" s="704"/>
      <c r="CX447" s="705"/>
      <c r="CY447" s="705"/>
      <c r="CZ447" s="705"/>
      <c r="DA447" s="705"/>
      <c r="DB447" s="706"/>
      <c r="DC447" s="788"/>
      <c r="DD447" s="705"/>
      <c r="DE447" s="705"/>
      <c r="DF447" s="705"/>
      <c r="DG447" s="705"/>
      <c r="DH447" s="705"/>
      <c r="DI447" s="706"/>
      <c r="DJ447" s="704"/>
      <c r="DK447" s="705"/>
      <c r="DL447" s="705"/>
      <c r="DM447" s="705"/>
      <c r="DN447" s="705"/>
      <c r="DO447" s="706"/>
      <c r="DP447" s="704"/>
      <c r="DQ447" s="705"/>
      <c r="DR447" s="705"/>
      <c r="DS447" s="705"/>
      <c r="DT447" s="706"/>
      <c r="DV447" s="529"/>
    </row>
    <row r="448" spans="2:126" s="52" customFormat="1" ht="6" customHeight="1" x14ac:dyDescent="0.25">
      <c r="B448" s="740"/>
      <c r="C448" s="741"/>
      <c r="D448" s="742"/>
      <c r="E448" s="749"/>
      <c r="F448" s="750"/>
      <c r="G448" s="750"/>
      <c r="H448" s="750"/>
      <c r="I448" s="750"/>
      <c r="J448" s="750"/>
      <c r="K448" s="750"/>
      <c r="L448" s="750"/>
      <c r="M448" s="750"/>
      <c r="N448" s="750"/>
      <c r="O448" s="750"/>
      <c r="P448" s="750"/>
      <c r="Q448" s="750"/>
      <c r="R448" s="751"/>
      <c r="S448" s="707"/>
      <c r="T448" s="708"/>
      <c r="U448" s="708"/>
      <c r="V448" s="708"/>
      <c r="W448" s="708"/>
      <c r="X448" s="709"/>
      <c r="Y448" s="758"/>
      <c r="Z448" s="759"/>
      <c r="AA448" s="759"/>
      <c r="AB448" s="759"/>
      <c r="AC448" s="759"/>
      <c r="AD448" s="759"/>
      <c r="AE448" s="759"/>
      <c r="AF448" s="760"/>
      <c r="AG448" s="758"/>
      <c r="AH448" s="759"/>
      <c r="AI448" s="759"/>
      <c r="AJ448" s="759"/>
      <c r="AK448" s="759"/>
      <c r="AL448" s="759"/>
      <c r="AM448" s="759"/>
      <c r="AN448" s="760"/>
      <c r="AO448" s="758"/>
      <c r="AP448" s="759"/>
      <c r="AQ448" s="759"/>
      <c r="AR448" s="759"/>
      <c r="AS448" s="759"/>
      <c r="AT448" s="759"/>
      <c r="AU448" s="759"/>
      <c r="AV448" s="760"/>
      <c r="AW448" s="767"/>
      <c r="AX448" s="768"/>
      <c r="AY448" s="768"/>
      <c r="AZ448" s="768"/>
      <c r="BA448" s="768"/>
      <c r="BB448" s="768"/>
      <c r="BC448" s="768"/>
      <c r="BD448" s="769"/>
      <c r="BE448" s="775"/>
      <c r="BF448" s="776"/>
      <c r="BG448" s="776"/>
      <c r="BH448" s="776"/>
      <c r="BI448" s="776"/>
      <c r="BJ448" s="776"/>
      <c r="BK448" s="776"/>
      <c r="BL448" s="776"/>
      <c r="BM448" s="782"/>
      <c r="BN448" s="783"/>
      <c r="BO448" s="783"/>
      <c r="BP448" s="783"/>
      <c r="BQ448" s="783"/>
      <c r="BR448" s="783"/>
      <c r="BS448" s="783"/>
      <c r="BT448" s="784"/>
      <c r="BU448" s="707"/>
      <c r="BV448" s="708"/>
      <c r="BW448" s="708"/>
      <c r="BX448" s="708"/>
      <c r="BY448" s="708"/>
      <c r="BZ448" s="709"/>
      <c r="CA448" s="707"/>
      <c r="CB448" s="708"/>
      <c r="CC448" s="708"/>
      <c r="CD448" s="708"/>
      <c r="CE448" s="709"/>
      <c r="CF448" s="707"/>
      <c r="CG448" s="708"/>
      <c r="CH448" s="708"/>
      <c r="CI448" s="708"/>
      <c r="CJ448" s="709"/>
      <c r="CK448" s="707"/>
      <c r="CL448" s="708"/>
      <c r="CM448" s="708"/>
      <c r="CN448" s="708"/>
      <c r="CO448" s="708"/>
      <c r="CP448" s="709"/>
      <c r="CQ448" s="707"/>
      <c r="CR448" s="708"/>
      <c r="CS448" s="708"/>
      <c r="CT448" s="708"/>
      <c r="CU448" s="708"/>
      <c r="CV448" s="709"/>
      <c r="CW448" s="707"/>
      <c r="CX448" s="708"/>
      <c r="CY448" s="708"/>
      <c r="CZ448" s="708"/>
      <c r="DA448" s="708"/>
      <c r="DB448" s="709"/>
      <c r="DC448" s="707"/>
      <c r="DD448" s="708"/>
      <c r="DE448" s="708"/>
      <c r="DF448" s="708"/>
      <c r="DG448" s="708"/>
      <c r="DH448" s="708"/>
      <c r="DI448" s="709"/>
      <c r="DJ448" s="707"/>
      <c r="DK448" s="708"/>
      <c r="DL448" s="708"/>
      <c r="DM448" s="708"/>
      <c r="DN448" s="708"/>
      <c r="DO448" s="709"/>
      <c r="DP448" s="707"/>
      <c r="DQ448" s="708"/>
      <c r="DR448" s="708"/>
      <c r="DS448" s="708"/>
      <c r="DT448" s="709"/>
      <c r="DV448" s="529"/>
    </row>
    <row r="449" spans="2:126" s="52" customFormat="1" ht="6" customHeight="1" x14ac:dyDescent="0.25">
      <c r="B449" s="743"/>
      <c r="C449" s="744"/>
      <c r="D449" s="745"/>
      <c r="E449" s="752"/>
      <c r="F449" s="753"/>
      <c r="G449" s="753"/>
      <c r="H449" s="753"/>
      <c r="I449" s="753"/>
      <c r="J449" s="753"/>
      <c r="K449" s="753"/>
      <c r="L449" s="753"/>
      <c r="M449" s="753"/>
      <c r="N449" s="753"/>
      <c r="O449" s="753"/>
      <c r="P449" s="753"/>
      <c r="Q449" s="753"/>
      <c r="R449" s="754"/>
      <c r="S449" s="710"/>
      <c r="T449" s="711"/>
      <c r="U449" s="711"/>
      <c r="V449" s="711"/>
      <c r="W449" s="711"/>
      <c r="X449" s="712"/>
      <c r="Y449" s="761"/>
      <c r="Z449" s="762"/>
      <c r="AA449" s="762"/>
      <c r="AB449" s="762"/>
      <c r="AC449" s="762"/>
      <c r="AD449" s="762"/>
      <c r="AE449" s="762"/>
      <c r="AF449" s="763"/>
      <c r="AG449" s="761"/>
      <c r="AH449" s="762"/>
      <c r="AI449" s="762"/>
      <c r="AJ449" s="762"/>
      <c r="AK449" s="762"/>
      <c r="AL449" s="762"/>
      <c r="AM449" s="762"/>
      <c r="AN449" s="763"/>
      <c r="AO449" s="761"/>
      <c r="AP449" s="762"/>
      <c r="AQ449" s="762"/>
      <c r="AR449" s="762"/>
      <c r="AS449" s="762"/>
      <c r="AT449" s="762"/>
      <c r="AU449" s="762"/>
      <c r="AV449" s="763"/>
      <c r="AW449" s="770"/>
      <c r="AX449" s="771"/>
      <c r="AY449" s="771"/>
      <c r="AZ449" s="771"/>
      <c r="BA449" s="771"/>
      <c r="BB449" s="771"/>
      <c r="BC449" s="771"/>
      <c r="BD449" s="772"/>
      <c r="BE449" s="777"/>
      <c r="BF449" s="778"/>
      <c r="BG449" s="778"/>
      <c r="BH449" s="778"/>
      <c r="BI449" s="778"/>
      <c r="BJ449" s="778"/>
      <c r="BK449" s="778"/>
      <c r="BL449" s="778"/>
      <c r="BM449" s="785"/>
      <c r="BN449" s="786"/>
      <c r="BO449" s="786"/>
      <c r="BP449" s="786"/>
      <c r="BQ449" s="786"/>
      <c r="BR449" s="786"/>
      <c r="BS449" s="786"/>
      <c r="BT449" s="787"/>
      <c r="BU449" s="710"/>
      <c r="BV449" s="711"/>
      <c r="BW449" s="711"/>
      <c r="BX449" s="711"/>
      <c r="BY449" s="711"/>
      <c r="BZ449" s="712"/>
      <c r="CA449" s="710"/>
      <c r="CB449" s="711"/>
      <c r="CC449" s="711"/>
      <c r="CD449" s="711"/>
      <c r="CE449" s="712"/>
      <c r="CF449" s="710"/>
      <c r="CG449" s="711"/>
      <c r="CH449" s="711"/>
      <c r="CI449" s="711"/>
      <c r="CJ449" s="712"/>
      <c r="CK449" s="710"/>
      <c r="CL449" s="711"/>
      <c r="CM449" s="711"/>
      <c r="CN449" s="711"/>
      <c r="CO449" s="711"/>
      <c r="CP449" s="712"/>
      <c r="CQ449" s="710"/>
      <c r="CR449" s="711"/>
      <c r="CS449" s="711"/>
      <c r="CT449" s="711"/>
      <c r="CU449" s="711"/>
      <c r="CV449" s="712"/>
      <c r="CW449" s="710"/>
      <c r="CX449" s="711"/>
      <c r="CY449" s="711"/>
      <c r="CZ449" s="711"/>
      <c r="DA449" s="711"/>
      <c r="DB449" s="712"/>
      <c r="DC449" s="710"/>
      <c r="DD449" s="711"/>
      <c r="DE449" s="711"/>
      <c r="DF449" s="711"/>
      <c r="DG449" s="711"/>
      <c r="DH449" s="711"/>
      <c r="DI449" s="712"/>
      <c r="DJ449" s="710"/>
      <c r="DK449" s="711"/>
      <c r="DL449" s="711"/>
      <c r="DM449" s="711"/>
      <c r="DN449" s="711"/>
      <c r="DO449" s="712"/>
      <c r="DP449" s="710"/>
      <c r="DQ449" s="711"/>
      <c r="DR449" s="711"/>
      <c r="DS449" s="711"/>
      <c r="DT449" s="712"/>
      <c r="DV449" s="529"/>
    </row>
    <row r="450" spans="2:126" s="52" customFormat="1" ht="6" customHeight="1" x14ac:dyDescent="0.25">
      <c r="B450" s="737">
        <v>226</v>
      </c>
      <c r="C450" s="738"/>
      <c r="D450" s="739"/>
      <c r="E450" s="746"/>
      <c r="F450" s="747"/>
      <c r="G450" s="747"/>
      <c r="H450" s="747"/>
      <c r="I450" s="747"/>
      <c r="J450" s="747"/>
      <c r="K450" s="747"/>
      <c r="L450" s="747"/>
      <c r="M450" s="747"/>
      <c r="N450" s="747"/>
      <c r="O450" s="747"/>
      <c r="P450" s="747"/>
      <c r="Q450" s="747"/>
      <c r="R450" s="748"/>
      <c r="S450" s="704"/>
      <c r="T450" s="705"/>
      <c r="U450" s="705"/>
      <c r="V450" s="705"/>
      <c r="W450" s="705"/>
      <c r="X450" s="706"/>
      <c r="Y450" s="755"/>
      <c r="Z450" s="756"/>
      <c r="AA450" s="756"/>
      <c r="AB450" s="756"/>
      <c r="AC450" s="756"/>
      <c r="AD450" s="756"/>
      <c r="AE450" s="756"/>
      <c r="AF450" s="757"/>
      <c r="AG450" s="755"/>
      <c r="AH450" s="756"/>
      <c r="AI450" s="756"/>
      <c r="AJ450" s="756"/>
      <c r="AK450" s="756"/>
      <c r="AL450" s="756"/>
      <c r="AM450" s="756"/>
      <c r="AN450" s="757"/>
      <c r="AO450" s="755"/>
      <c r="AP450" s="756"/>
      <c r="AQ450" s="756"/>
      <c r="AR450" s="756"/>
      <c r="AS450" s="756"/>
      <c r="AT450" s="756"/>
      <c r="AU450" s="756"/>
      <c r="AV450" s="757"/>
      <c r="AW450" s="764" t="str">
        <f>IF(AG450="","",AG450+AO450)</f>
        <v/>
      </c>
      <c r="AX450" s="765"/>
      <c r="AY450" s="765"/>
      <c r="AZ450" s="765"/>
      <c r="BA450" s="765"/>
      <c r="BB450" s="765"/>
      <c r="BC450" s="765"/>
      <c r="BD450" s="766"/>
      <c r="BE450" s="773"/>
      <c r="BF450" s="774"/>
      <c r="BG450" s="774"/>
      <c r="BH450" s="774"/>
      <c r="BI450" s="774"/>
      <c r="BJ450" s="774"/>
      <c r="BK450" s="774"/>
      <c r="BL450" s="774"/>
      <c r="BM450" s="779" t="str">
        <f>IF(BE450=0,"",BE450*12)</f>
        <v/>
      </c>
      <c r="BN450" s="780"/>
      <c r="BO450" s="780"/>
      <c r="BP450" s="780"/>
      <c r="BQ450" s="780"/>
      <c r="BR450" s="780"/>
      <c r="BS450" s="780"/>
      <c r="BT450" s="781"/>
      <c r="BU450" s="704"/>
      <c r="BV450" s="705"/>
      <c r="BW450" s="705"/>
      <c r="BX450" s="705"/>
      <c r="BY450" s="705"/>
      <c r="BZ450" s="706"/>
      <c r="CA450" s="704"/>
      <c r="CB450" s="705"/>
      <c r="CC450" s="705"/>
      <c r="CD450" s="705"/>
      <c r="CE450" s="706"/>
      <c r="CF450" s="704"/>
      <c r="CG450" s="705"/>
      <c r="CH450" s="705"/>
      <c r="CI450" s="705"/>
      <c r="CJ450" s="706"/>
      <c r="CK450" s="704"/>
      <c r="CL450" s="705"/>
      <c r="CM450" s="705"/>
      <c r="CN450" s="705"/>
      <c r="CO450" s="705"/>
      <c r="CP450" s="706"/>
      <c r="CQ450" s="704"/>
      <c r="CR450" s="705"/>
      <c r="CS450" s="705"/>
      <c r="CT450" s="705"/>
      <c r="CU450" s="705"/>
      <c r="CV450" s="706"/>
      <c r="CW450" s="704"/>
      <c r="CX450" s="705"/>
      <c r="CY450" s="705"/>
      <c r="CZ450" s="705"/>
      <c r="DA450" s="705"/>
      <c r="DB450" s="706"/>
      <c r="DC450" s="788"/>
      <c r="DD450" s="705"/>
      <c r="DE450" s="705"/>
      <c r="DF450" s="705"/>
      <c r="DG450" s="705"/>
      <c r="DH450" s="705"/>
      <c r="DI450" s="706"/>
      <c r="DJ450" s="704"/>
      <c r="DK450" s="705"/>
      <c r="DL450" s="705"/>
      <c r="DM450" s="705"/>
      <c r="DN450" s="705"/>
      <c r="DO450" s="706"/>
      <c r="DP450" s="704"/>
      <c r="DQ450" s="705"/>
      <c r="DR450" s="705"/>
      <c r="DS450" s="705"/>
      <c r="DT450" s="706"/>
      <c r="DV450" s="529"/>
    </row>
    <row r="451" spans="2:126" s="52" customFormat="1" ht="6" customHeight="1" x14ac:dyDescent="0.25">
      <c r="B451" s="740"/>
      <c r="C451" s="741"/>
      <c r="D451" s="742"/>
      <c r="E451" s="749"/>
      <c r="F451" s="750"/>
      <c r="G451" s="750"/>
      <c r="H451" s="750"/>
      <c r="I451" s="750"/>
      <c r="J451" s="750"/>
      <c r="K451" s="750"/>
      <c r="L451" s="750"/>
      <c r="M451" s="750"/>
      <c r="N451" s="750"/>
      <c r="O451" s="750"/>
      <c r="P451" s="750"/>
      <c r="Q451" s="750"/>
      <c r="R451" s="751"/>
      <c r="S451" s="707"/>
      <c r="T451" s="708"/>
      <c r="U451" s="708"/>
      <c r="V451" s="708"/>
      <c r="W451" s="708"/>
      <c r="X451" s="709"/>
      <c r="Y451" s="758"/>
      <c r="Z451" s="759"/>
      <c r="AA451" s="759"/>
      <c r="AB451" s="759"/>
      <c r="AC451" s="759"/>
      <c r="AD451" s="759"/>
      <c r="AE451" s="759"/>
      <c r="AF451" s="760"/>
      <c r="AG451" s="758"/>
      <c r="AH451" s="759"/>
      <c r="AI451" s="759"/>
      <c r="AJ451" s="759"/>
      <c r="AK451" s="759"/>
      <c r="AL451" s="759"/>
      <c r="AM451" s="759"/>
      <c r="AN451" s="760"/>
      <c r="AO451" s="758"/>
      <c r="AP451" s="759"/>
      <c r="AQ451" s="759"/>
      <c r="AR451" s="759"/>
      <c r="AS451" s="759"/>
      <c r="AT451" s="759"/>
      <c r="AU451" s="759"/>
      <c r="AV451" s="760"/>
      <c r="AW451" s="767"/>
      <c r="AX451" s="768"/>
      <c r="AY451" s="768"/>
      <c r="AZ451" s="768"/>
      <c r="BA451" s="768"/>
      <c r="BB451" s="768"/>
      <c r="BC451" s="768"/>
      <c r="BD451" s="769"/>
      <c r="BE451" s="775"/>
      <c r="BF451" s="776"/>
      <c r="BG451" s="776"/>
      <c r="BH451" s="776"/>
      <c r="BI451" s="776"/>
      <c r="BJ451" s="776"/>
      <c r="BK451" s="776"/>
      <c r="BL451" s="776"/>
      <c r="BM451" s="782"/>
      <c r="BN451" s="783"/>
      <c r="BO451" s="783"/>
      <c r="BP451" s="783"/>
      <c r="BQ451" s="783"/>
      <c r="BR451" s="783"/>
      <c r="BS451" s="783"/>
      <c r="BT451" s="784"/>
      <c r="BU451" s="707"/>
      <c r="BV451" s="708"/>
      <c r="BW451" s="708"/>
      <c r="BX451" s="708"/>
      <c r="BY451" s="708"/>
      <c r="BZ451" s="709"/>
      <c r="CA451" s="707"/>
      <c r="CB451" s="708"/>
      <c r="CC451" s="708"/>
      <c r="CD451" s="708"/>
      <c r="CE451" s="709"/>
      <c r="CF451" s="707"/>
      <c r="CG451" s="708"/>
      <c r="CH451" s="708"/>
      <c r="CI451" s="708"/>
      <c r="CJ451" s="709"/>
      <c r="CK451" s="707"/>
      <c r="CL451" s="708"/>
      <c r="CM451" s="708"/>
      <c r="CN451" s="708"/>
      <c r="CO451" s="708"/>
      <c r="CP451" s="709"/>
      <c r="CQ451" s="707"/>
      <c r="CR451" s="708"/>
      <c r="CS451" s="708"/>
      <c r="CT451" s="708"/>
      <c r="CU451" s="708"/>
      <c r="CV451" s="709"/>
      <c r="CW451" s="707"/>
      <c r="CX451" s="708"/>
      <c r="CY451" s="708"/>
      <c r="CZ451" s="708"/>
      <c r="DA451" s="708"/>
      <c r="DB451" s="709"/>
      <c r="DC451" s="707"/>
      <c r="DD451" s="708"/>
      <c r="DE451" s="708"/>
      <c r="DF451" s="708"/>
      <c r="DG451" s="708"/>
      <c r="DH451" s="708"/>
      <c r="DI451" s="709"/>
      <c r="DJ451" s="707"/>
      <c r="DK451" s="708"/>
      <c r="DL451" s="708"/>
      <c r="DM451" s="708"/>
      <c r="DN451" s="708"/>
      <c r="DO451" s="709"/>
      <c r="DP451" s="707"/>
      <c r="DQ451" s="708"/>
      <c r="DR451" s="708"/>
      <c r="DS451" s="708"/>
      <c r="DT451" s="709"/>
      <c r="DV451" s="529"/>
    </row>
    <row r="452" spans="2:126" s="52" customFormat="1" ht="6" customHeight="1" x14ac:dyDescent="0.25">
      <c r="B452" s="743"/>
      <c r="C452" s="744"/>
      <c r="D452" s="745"/>
      <c r="E452" s="752"/>
      <c r="F452" s="753"/>
      <c r="G452" s="753"/>
      <c r="H452" s="753"/>
      <c r="I452" s="753"/>
      <c r="J452" s="753"/>
      <c r="K452" s="753"/>
      <c r="L452" s="753"/>
      <c r="M452" s="753"/>
      <c r="N452" s="753"/>
      <c r="O452" s="753"/>
      <c r="P452" s="753"/>
      <c r="Q452" s="753"/>
      <c r="R452" s="754"/>
      <c r="S452" s="710"/>
      <c r="T452" s="711"/>
      <c r="U452" s="711"/>
      <c r="V452" s="711"/>
      <c r="W452" s="711"/>
      <c r="X452" s="712"/>
      <c r="Y452" s="761"/>
      <c r="Z452" s="762"/>
      <c r="AA452" s="762"/>
      <c r="AB452" s="762"/>
      <c r="AC452" s="762"/>
      <c r="AD452" s="762"/>
      <c r="AE452" s="762"/>
      <c r="AF452" s="763"/>
      <c r="AG452" s="761"/>
      <c r="AH452" s="762"/>
      <c r="AI452" s="762"/>
      <c r="AJ452" s="762"/>
      <c r="AK452" s="762"/>
      <c r="AL452" s="762"/>
      <c r="AM452" s="762"/>
      <c r="AN452" s="763"/>
      <c r="AO452" s="761"/>
      <c r="AP452" s="762"/>
      <c r="AQ452" s="762"/>
      <c r="AR452" s="762"/>
      <c r="AS452" s="762"/>
      <c r="AT452" s="762"/>
      <c r="AU452" s="762"/>
      <c r="AV452" s="763"/>
      <c r="AW452" s="770"/>
      <c r="AX452" s="771"/>
      <c r="AY452" s="771"/>
      <c r="AZ452" s="771"/>
      <c r="BA452" s="771"/>
      <c r="BB452" s="771"/>
      <c r="BC452" s="771"/>
      <c r="BD452" s="772"/>
      <c r="BE452" s="777"/>
      <c r="BF452" s="778"/>
      <c r="BG452" s="778"/>
      <c r="BH452" s="778"/>
      <c r="BI452" s="778"/>
      <c r="BJ452" s="778"/>
      <c r="BK452" s="778"/>
      <c r="BL452" s="778"/>
      <c r="BM452" s="785"/>
      <c r="BN452" s="786"/>
      <c r="BO452" s="786"/>
      <c r="BP452" s="786"/>
      <c r="BQ452" s="786"/>
      <c r="BR452" s="786"/>
      <c r="BS452" s="786"/>
      <c r="BT452" s="787"/>
      <c r="BU452" s="710"/>
      <c r="BV452" s="711"/>
      <c r="BW452" s="711"/>
      <c r="BX452" s="711"/>
      <c r="BY452" s="711"/>
      <c r="BZ452" s="712"/>
      <c r="CA452" s="710"/>
      <c r="CB452" s="711"/>
      <c r="CC452" s="711"/>
      <c r="CD452" s="711"/>
      <c r="CE452" s="712"/>
      <c r="CF452" s="710"/>
      <c r="CG452" s="711"/>
      <c r="CH452" s="711"/>
      <c r="CI452" s="711"/>
      <c r="CJ452" s="712"/>
      <c r="CK452" s="710"/>
      <c r="CL452" s="711"/>
      <c r="CM452" s="711"/>
      <c r="CN452" s="711"/>
      <c r="CO452" s="711"/>
      <c r="CP452" s="712"/>
      <c r="CQ452" s="710"/>
      <c r="CR452" s="711"/>
      <c r="CS452" s="711"/>
      <c r="CT452" s="711"/>
      <c r="CU452" s="711"/>
      <c r="CV452" s="712"/>
      <c r="CW452" s="710"/>
      <c r="CX452" s="711"/>
      <c r="CY452" s="711"/>
      <c r="CZ452" s="711"/>
      <c r="DA452" s="711"/>
      <c r="DB452" s="712"/>
      <c r="DC452" s="710"/>
      <c r="DD452" s="711"/>
      <c r="DE452" s="711"/>
      <c r="DF452" s="711"/>
      <c r="DG452" s="711"/>
      <c r="DH452" s="711"/>
      <c r="DI452" s="712"/>
      <c r="DJ452" s="710"/>
      <c r="DK452" s="711"/>
      <c r="DL452" s="711"/>
      <c r="DM452" s="711"/>
      <c r="DN452" s="711"/>
      <c r="DO452" s="712"/>
      <c r="DP452" s="710"/>
      <c r="DQ452" s="711"/>
      <c r="DR452" s="711"/>
      <c r="DS452" s="711"/>
      <c r="DT452" s="712"/>
      <c r="DV452" s="529"/>
    </row>
    <row r="453" spans="2:126" s="52" customFormat="1" ht="6" customHeight="1" x14ac:dyDescent="0.25">
      <c r="B453" s="737">
        <v>227</v>
      </c>
      <c r="C453" s="738"/>
      <c r="D453" s="739"/>
      <c r="E453" s="746"/>
      <c r="F453" s="747"/>
      <c r="G453" s="747"/>
      <c r="H453" s="747"/>
      <c r="I453" s="747"/>
      <c r="J453" s="747"/>
      <c r="K453" s="747"/>
      <c r="L453" s="747"/>
      <c r="M453" s="747"/>
      <c r="N453" s="747"/>
      <c r="O453" s="747"/>
      <c r="P453" s="747"/>
      <c r="Q453" s="747"/>
      <c r="R453" s="748"/>
      <c r="S453" s="704"/>
      <c r="T453" s="705"/>
      <c r="U453" s="705"/>
      <c r="V453" s="705"/>
      <c r="W453" s="705"/>
      <c r="X453" s="706"/>
      <c r="Y453" s="755"/>
      <c r="Z453" s="756"/>
      <c r="AA453" s="756"/>
      <c r="AB453" s="756"/>
      <c r="AC453" s="756"/>
      <c r="AD453" s="756"/>
      <c r="AE453" s="756"/>
      <c r="AF453" s="757"/>
      <c r="AG453" s="755"/>
      <c r="AH453" s="756"/>
      <c r="AI453" s="756"/>
      <c r="AJ453" s="756"/>
      <c r="AK453" s="756"/>
      <c r="AL453" s="756"/>
      <c r="AM453" s="756"/>
      <c r="AN453" s="757"/>
      <c r="AO453" s="755"/>
      <c r="AP453" s="756"/>
      <c r="AQ453" s="756"/>
      <c r="AR453" s="756"/>
      <c r="AS453" s="756"/>
      <c r="AT453" s="756"/>
      <c r="AU453" s="756"/>
      <c r="AV453" s="757"/>
      <c r="AW453" s="764" t="str">
        <f>IF(AG453="","",AG453+AO453)</f>
        <v/>
      </c>
      <c r="AX453" s="765"/>
      <c r="AY453" s="765"/>
      <c r="AZ453" s="765"/>
      <c r="BA453" s="765"/>
      <c r="BB453" s="765"/>
      <c r="BC453" s="765"/>
      <c r="BD453" s="766"/>
      <c r="BE453" s="773"/>
      <c r="BF453" s="774"/>
      <c r="BG453" s="774"/>
      <c r="BH453" s="774"/>
      <c r="BI453" s="774"/>
      <c r="BJ453" s="774"/>
      <c r="BK453" s="774"/>
      <c r="BL453" s="774"/>
      <c r="BM453" s="779" t="str">
        <f>IF(BE453=0,"",BE453*12)</f>
        <v/>
      </c>
      <c r="BN453" s="780"/>
      <c r="BO453" s="780"/>
      <c r="BP453" s="780"/>
      <c r="BQ453" s="780"/>
      <c r="BR453" s="780"/>
      <c r="BS453" s="780"/>
      <c r="BT453" s="781"/>
      <c r="BU453" s="704"/>
      <c r="BV453" s="705"/>
      <c r="BW453" s="705"/>
      <c r="BX453" s="705"/>
      <c r="BY453" s="705"/>
      <c r="BZ453" s="706"/>
      <c r="CA453" s="704"/>
      <c r="CB453" s="705"/>
      <c r="CC453" s="705"/>
      <c r="CD453" s="705"/>
      <c r="CE453" s="706"/>
      <c r="CF453" s="704"/>
      <c r="CG453" s="705"/>
      <c r="CH453" s="705"/>
      <c r="CI453" s="705"/>
      <c r="CJ453" s="706"/>
      <c r="CK453" s="704"/>
      <c r="CL453" s="705"/>
      <c r="CM453" s="705"/>
      <c r="CN453" s="705"/>
      <c r="CO453" s="705"/>
      <c r="CP453" s="706"/>
      <c r="CQ453" s="704"/>
      <c r="CR453" s="705"/>
      <c r="CS453" s="705"/>
      <c r="CT453" s="705"/>
      <c r="CU453" s="705"/>
      <c r="CV453" s="706"/>
      <c r="CW453" s="704"/>
      <c r="CX453" s="705"/>
      <c r="CY453" s="705"/>
      <c r="CZ453" s="705"/>
      <c r="DA453" s="705"/>
      <c r="DB453" s="706"/>
      <c r="DC453" s="788"/>
      <c r="DD453" s="705"/>
      <c r="DE453" s="705"/>
      <c r="DF453" s="705"/>
      <c r="DG453" s="705"/>
      <c r="DH453" s="705"/>
      <c r="DI453" s="706"/>
      <c r="DJ453" s="704"/>
      <c r="DK453" s="705"/>
      <c r="DL453" s="705"/>
      <c r="DM453" s="705"/>
      <c r="DN453" s="705"/>
      <c r="DO453" s="706"/>
      <c r="DP453" s="704"/>
      <c r="DQ453" s="705"/>
      <c r="DR453" s="705"/>
      <c r="DS453" s="705"/>
      <c r="DT453" s="706"/>
      <c r="DV453" s="529"/>
    </row>
    <row r="454" spans="2:126" s="52" customFormat="1" ht="6" customHeight="1" x14ac:dyDescent="0.25">
      <c r="B454" s="740"/>
      <c r="C454" s="741"/>
      <c r="D454" s="742"/>
      <c r="E454" s="749"/>
      <c r="F454" s="750"/>
      <c r="G454" s="750"/>
      <c r="H454" s="750"/>
      <c r="I454" s="750"/>
      <c r="J454" s="750"/>
      <c r="K454" s="750"/>
      <c r="L454" s="750"/>
      <c r="M454" s="750"/>
      <c r="N454" s="750"/>
      <c r="O454" s="750"/>
      <c r="P454" s="750"/>
      <c r="Q454" s="750"/>
      <c r="R454" s="751"/>
      <c r="S454" s="707"/>
      <c r="T454" s="708"/>
      <c r="U454" s="708"/>
      <c r="V454" s="708"/>
      <c r="W454" s="708"/>
      <c r="X454" s="709"/>
      <c r="Y454" s="758"/>
      <c r="Z454" s="759"/>
      <c r="AA454" s="759"/>
      <c r="AB454" s="759"/>
      <c r="AC454" s="759"/>
      <c r="AD454" s="759"/>
      <c r="AE454" s="759"/>
      <c r="AF454" s="760"/>
      <c r="AG454" s="758"/>
      <c r="AH454" s="759"/>
      <c r="AI454" s="759"/>
      <c r="AJ454" s="759"/>
      <c r="AK454" s="759"/>
      <c r="AL454" s="759"/>
      <c r="AM454" s="759"/>
      <c r="AN454" s="760"/>
      <c r="AO454" s="758"/>
      <c r="AP454" s="759"/>
      <c r="AQ454" s="759"/>
      <c r="AR454" s="759"/>
      <c r="AS454" s="759"/>
      <c r="AT454" s="759"/>
      <c r="AU454" s="759"/>
      <c r="AV454" s="760"/>
      <c r="AW454" s="767"/>
      <c r="AX454" s="768"/>
      <c r="AY454" s="768"/>
      <c r="AZ454" s="768"/>
      <c r="BA454" s="768"/>
      <c r="BB454" s="768"/>
      <c r="BC454" s="768"/>
      <c r="BD454" s="769"/>
      <c r="BE454" s="775"/>
      <c r="BF454" s="776"/>
      <c r="BG454" s="776"/>
      <c r="BH454" s="776"/>
      <c r="BI454" s="776"/>
      <c r="BJ454" s="776"/>
      <c r="BK454" s="776"/>
      <c r="BL454" s="776"/>
      <c r="BM454" s="782"/>
      <c r="BN454" s="783"/>
      <c r="BO454" s="783"/>
      <c r="BP454" s="783"/>
      <c r="BQ454" s="783"/>
      <c r="BR454" s="783"/>
      <c r="BS454" s="783"/>
      <c r="BT454" s="784"/>
      <c r="BU454" s="707"/>
      <c r="BV454" s="708"/>
      <c r="BW454" s="708"/>
      <c r="BX454" s="708"/>
      <c r="BY454" s="708"/>
      <c r="BZ454" s="709"/>
      <c r="CA454" s="707"/>
      <c r="CB454" s="708"/>
      <c r="CC454" s="708"/>
      <c r="CD454" s="708"/>
      <c r="CE454" s="709"/>
      <c r="CF454" s="707"/>
      <c r="CG454" s="708"/>
      <c r="CH454" s="708"/>
      <c r="CI454" s="708"/>
      <c r="CJ454" s="709"/>
      <c r="CK454" s="707"/>
      <c r="CL454" s="708"/>
      <c r="CM454" s="708"/>
      <c r="CN454" s="708"/>
      <c r="CO454" s="708"/>
      <c r="CP454" s="709"/>
      <c r="CQ454" s="707"/>
      <c r="CR454" s="708"/>
      <c r="CS454" s="708"/>
      <c r="CT454" s="708"/>
      <c r="CU454" s="708"/>
      <c r="CV454" s="709"/>
      <c r="CW454" s="707"/>
      <c r="CX454" s="708"/>
      <c r="CY454" s="708"/>
      <c r="CZ454" s="708"/>
      <c r="DA454" s="708"/>
      <c r="DB454" s="709"/>
      <c r="DC454" s="707"/>
      <c r="DD454" s="708"/>
      <c r="DE454" s="708"/>
      <c r="DF454" s="708"/>
      <c r="DG454" s="708"/>
      <c r="DH454" s="708"/>
      <c r="DI454" s="709"/>
      <c r="DJ454" s="707"/>
      <c r="DK454" s="708"/>
      <c r="DL454" s="708"/>
      <c r="DM454" s="708"/>
      <c r="DN454" s="708"/>
      <c r="DO454" s="709"/>
      <c r="DP454" s="707"/>
      <c r="DQ454" s="708"/>
      <c r="DR454" s="708"/>
      <c r="DS454" s="708"/>
      <c r="DT454" s="709"/>
      <c r="DV454" s="529"/>
    </row>
    <row r="455" spans="2:126" s="52" customFormat="1" ht="6" customHeight="1" x14ac:dyDescent="0.25">
      <c r="B455" s="743"/>
      <c r="C455" s="744"/>
      <c r="D455" s="745"/>
      <c r="E455" s="752"/>
      <c r="F455" s="753"/>
      <c r="G455" s="753"/>
      <c r="H455" s="753"/>
      <c r="I455" s="753"/>
      <c r="J455" s="753"/>
      <c r="K455" s="753"/>
      <c r="L455" s="753"/>
      <c r="M455" s="753"/>
      <c r="N455" s="753"/>
      <c r="O455" s="753"/>
      <c r="P455" s="753"/>
      <c r="Q455" s="753"/>
      <c r="R455" s="754"/>
      <c r="S455" s="710"/>
      <c r="T455" s="711"/>
      <c r="U455" s="711"/>
      <c r="V455" s="711"/>
      <c r="W455" s="711"/>
      <c r="X455" s="712"/>
      <c r="Y455" s="761"/>
      <c r="Z455" s="762"/>
      <c r="AA455" s="762"/>
      <c r="AB455" s="762"/>
      <c r="AC455" s="762"/>
      <c r="AD455" s="762"/>
      <c r="AE455" s="762"/>
      <c r="AF455" s="763"/>
      <c r="AG455" s="761"/>
      <c r="AH455" s="762"/>
      <c r="AI455" s="762"/>
      <c r="AJ455" s="762"/>
      <c r="AK455" s="762"/>
      <c r="AL455" s="762"/>
      <c r="AM455" s="762"/>
      <c r="AN455" s="763"/>
      <c r="AO455" s="761"/>
      <c r="AP455" s="762"/>
      <c r="AQ455" s="762"/>
      <c r="AR455" s="762"/>
      <c r="AS455" s="762"/>
      <c r="AT455" s="762"/>
      <c r="AU455" s="762"/>
      <c r="AV455" s="763"/>
      <c r="AW455" s="770"/>
      <c r="AX455" s="771"/>
      <c r="AY455" s="771"/>
      <c r="AZ455" s="771"/>
      <c r="BA455" s="771"/>
      <c r="BB455" s="771"/>
      <c r="BC455" s="771"/>
      <c r="BD455" s="772"/>
      <c r="BE455" s="777"/>
      <c r="BF455" s="778"/>
      <c r="BG455" s="778"/>
      <c r="BH455" s="778"/>
      <c r="BI455" s="778"/>
      <c r="BJ455" s="778"/>
      <c r="BK455" s="778"/>
      <c r="BL455" s="778"/>
      <c r="BM455" s="785"/>
      <c r="BN455" s="786"/>
      <c r="BO455" s="786"/>
      <c r="BP455" s="786"/>
      <c r="BQ455" s="786"/>
      <c r="BR455" s="786"/>
      <c r="BS455" s="786"/>
      <c r="BT455" s="787"/>
      <c r="BU455" s="710"/>
      <c r="BV455" s="711"/>
      <c r="BW455" s="711"/>
      <c r="BX455" s="711"/>
      <c r="BY455" s="711"/>
      <c r="BZ455" s="712"/>
      <c r="CA455" s="710"/>
      <c r="CB455" s="711"/>
      <c r="CC455" s="711"/>
      <c r="CD455" s="711"/>
      <c r="CE455" s="712"/>
      <c r="CF455" s="710"/>
      <c r="CG455" s="711"/>
      <c r="CH455" s="711"/>
      <c r="CI455" s="711"/>
      <c r="CJ455" s="712"/>
      <c r="CK455" s="710"/>
      <c r="CL455" s="711"/>
      <c r="CM455" s="711"/>
      <c r="CN455" s="711"/>
      <c r="CO455" s="711"/>
      <c r="CP455" s="712"/>
      <c r="CQ455" s="710"/>
      <c r="CR455" s="711"/>
      <c r="CS455" s="711"/>
      <c r="CT455" s="711"/>
      <c r="CU455" s="711"/>
      <c r="CV455" s="712"/>
      <c r="CW455" s="710"/>
      <c r="CX455" s="711"/>
      <c r="CY455" s="711"/>
      <c r="CZ455" s="711"/>
      <c r="DA455" s="711"/>
      <c r="DB455" s="712"/>
      <c r="DC455" s="710"/>
      <c r="DD455" s="711"/>
      <c r="DE455" s="711"/>
      <c r="DF455" s="711"/>
      <c r="DG455" s="711"/>
      <c r="DH455" s="711"/>
      <c r="DI455" s="712"/>
      <c r="DJ455" s="710"/>
      <c r="DK455" s="711"/>
      <c r="DL455" s="711"/>
      <c r="DM455" s="711"/>
      <c r="DN455" s="711"/>
      <c r="DO455" s="712"/>
      <c r="DP455" s="710"/>
      <c r="DQ455" s="711"/>
      <c r="DR455" s="711"/>
      <c r="DS455" s="711"/>
      <c r="DT455" s="712"/>
      <c r="DV455" s="529"/>
    </row>
    <row r="456" spans="2:126" s="52" customFormat="1" ht="6" customHeight="1" x14ac:dyDescent="0.25">
      <c r="B456" s="737">
        <v>228</v>
      </c>
      <c r="C456" s="738"/>
      <c r="D456" s="739"/>
      <c r="E456" s="746"/>
      <c r="F456" s="747"/>
      <c r="G456" s="747"/>
      <c r="H456" s="747"/>
      <c r="I456" s="747"/>
      <c r="J456" s="747"/>
      <c r="K456" s="747"/>
      <c r="L456" s="747"/>
      <c r="M456" s="747"/>
      <c r="N456" s="747"/>
      <c r="O456" s="747"/>
      <c r="P456" s="747"/>
      <c r="Q456" s="747"/>
      <c r="R456" s="748"/>
      <c r="S456" s="704"/>
      <c r="T456" s="705"/>
      <c r="U456" s="705"/>
      <c r="V456" s="705"/>
      <c r="W456" s="705"/>
      <c r="X456" s="706"/>
      <c r="Y456" s="755"/>
      <c r="Z456" s="756"/>
      <c r="AA456" s="756"/>
      <c r="AB456" s="756"/>
      <c r="AC456" s="756"/>
      <c r="AD456" s="756"/>
      <c r="AE456" s="756"/>
      <c r="AF456" s="757"/>
      <c r="AG456" s="755"/>
      <c r="AH456" s="756"/>
      <c r="AI456" s="756"/>
      <c r="AJ456" s="756"/>
      <c r="AK456" s="756"/>
      <c r="AL456" s="756"/>
      <c r="AM456" s="756"/>
      <c r="AN456" s="757"/>
      <c r="AO456" s="755"/>
      <c r="AP456" s="756"/>
      <c r="AQ456" s="756"/>
      <c r="AR456" s="756"/>
      <c r="AS456" s="756"/>
      <c r="AT456" s="756"/>
      <c r="AU456" s="756"/>
      <c r="AV456" s="757"/>
      <c r="AW456" s="764" t="str">
        <f>IF(AG456="","",AG456+AO456)</f>
        <v/>
      </c>
      <c r="AX456" s="765"/>
      <c r="AY456" s="765"/>
      <c r="AZ456" s="765"/>
      <c r="BA456" s="765"/>
      <c r="BB456" s="765"/>
      <c r="BC456" s="765"/>
      <c r="BD456" s="766"/>
      <c r="BE456" s="773"/>
      <c r="BF456" s="774"/>
      <c r="BG456" s="774"/>
      <c r="BH456" s="774"/>
      <c r="BI456" s="774"/>
      <c r="BJ456" s="774"/>
      <c r="BK456" s="774"/>
      <c r="BL456" s="774"/>
      <c r="BM456" s="779" t="str">
        <f>IF(BE456=0,"",BE456*12)</f>
        <v/>
      </c>
      <c r="BN456" s="780"/>
      <c r="BO456" s="780"/>
      <c r="BP456" s="780"/>
      <c r="BQ456" s="780"/>
      <c r="BR456" s="780"/>
      <c r="BS456" s="780"/>
      <c r="BT456" s="781"/>
      <c r="BU456" s="704"/>
      <c r="BV456" s="705"/>
      <c r="BW456" s="705"/>
      <c r="BX456" s="705"/>
      <c r="BY456" s="705"/>
      <c r="BZ456" s="706"/>
      <c r="CA456" s="704"/>
      <c r="CB456" s="705"/>
      <c r="CC456" s="705"/>
      <c r="CD456" s="705"/>
      <c r="CE456" s="706"/>
      <c r="CF456" s="704"/>
      <c r="CG456" s="705"/>
      <c r="CH456" s="705"/>
      <c r="CI456" s="705"/>
      <c r="CJ456" s="706"/>
      <c r="CK456" s="704"/>
      <c r="CL456" s="705"/>
      <c r="CM456" s="705"/>
      <c r="CN456" s="705"/>
      <c r="CO456" s="705"/>
      <c r="CP456" s="706"/>
      <c r="CQ456" s="704"/>
      <c r="CR456" s="705"/>
      <c r="CS456" s="705"/>
      <c r="CT456" s="705"/>
      <c r="CU456" s="705"/>
      <c r="CV456" s="706"/>
      <c r="CW456" s="704"/>
      <c r="CX456" s="705"/>
      <c r="CY456" s="705"/>
      <c r="CZ456" s="705"/>
      <c r="DA456" s="705"/>
      <c r="DB456" s="706"/>
      <c r="DC456" s="788"/>
      <c r="DD456" s="705"/>
      <c r="DE456" s="705"/>
      <c r="DF456" s="705"/>
      <c r="DG456" s="705"/>
      <c r="DH456" s="705"/>
      <c r="DI456" s="706"/>
      <c r="DJ456" s="704"/>
      <c r="DK456" s="705"/>
      <c r="DL456" s="705"/>
      <c r="DM456" s="705"/>
      <c r="DN456" s="705"/>
      <c r="DO456" s="706"/>
      <c r="DP456" s="704"/>
      <c r="DQ456" s="705"/>
      <c r="DR456" s="705"/>
      <c r="DS456" s="705"/>
      <c r="DT456" s="706"/>
      <c r="DV456" s="529"/>
    </row>
    <row r="457" spans="2:126" s="52" customFormat="1" ht="6" customHeight="1" x14ac:dyDescent="0.25">
      <c r="B457" s="740"/>
      <c r="C457" s="741"/>
      <c r="D457" s="742"/>
      <c r="E457" s="749"/>
      <c r="F457" s="750"/>
      <c r="G457" s="750"/>
      <c r="H457" s="750"/>
      <c r="I457" s="750"/>
      <c r="J457" s="750"/>
      <c r="K457" s="750"/>
      <c r="L457" s="750"/>
      <c r="M457" s="750"/>
      <c r="N457" s="750"/>
      <c r="O457" s="750"/>
      <c r="P457" s="750"/>
      <c r="Q457" s="750"/>
      <c r="R457" s="751"/>
      <c r="S457" s="707"/>
      <c r="T457" s="708"/>
      <c r="U457" s="708"/>
      <c r="V457" s="708"/>
      <c r="W457" s="708"/>
      <c r="X457" s="709"/>
      <c r="Y457" s="758"/>
      <c r="Z457" s="759"/>
      <c r="AA457" s="759"/>
      <c r="AB457" s="759"/>
      <c r="AC457" s="759"/>
      <c r="AD457" s="759"/>
      <c r="AE457" s="759"/>
      <c r="AF457" s="760"/>
      <c r="AG457" s="758"/>
      <c r="AH457" s="759"/>
      <c r="AI457" s="759"/>
      <c r="AJ457" s="759"/>
      <c r="AK457" s="759"/>
      <c r="AL457" s="759"/>
      <c r="AM457" s="759"/>
      <c r="AN457" s="760"/>
      <c r="AO457" s="758"/>
      <c r="AP457" s="759"/>
      <c r="AQ457" s="759"/>
      <c r="AR457" s="759"/>
      <c r="AS457" s="759"/>
      <c r="AT457" s="759"/>
      <c r="AU457" s="759"/>
      <c r="AV457" s="760"/>
      <c r="AW457" s="767"/>
      <c r="AX457" s="768"/>
      <c r="AY457" s="768"/>
      <c r="AZ457" s="768"/>
      <c r="BA457" s="768"/>
      <c r="BB457" s="768"/>
      <c r="BC457" s="768"/>
      <c r="BD457" s="769"/>
      <c r="BE457" s="775"/>
      <c r="BF457" s="776"/>
      <c r="BG457" s="776"/>
      <c r="BH457" s="776"/>
      <c r="BI457" s="776"/>
      <c r="BJ457" s="776"/>
      <c r="BK457" s="776"/>
      <c r="BL457" s="776"/>
      <c r="BM457" s="782"/>
      <c r="BN457" s="783"/>
      <c r="BO457" s="783"/>
      <c r="BP457" s="783"/>
      <c r="BQ457" s="783"/>
      <c r="BR457" s="783"/>
      <c r="BS457" s="783"/>
      <c r="BT457" s="784"/>
      <c r="BU457" s="707"/>
      <c r="BV457" s="708"/>
      <c r="BW457" s="708"/>
      <c r="BX457" s="708"/>
      <c r="BY457" s="708"/>
      <c r="BZ457" s="709"/>
      <c r="CA457" s="707"/>
      <c r="CB457" s="708"/>
      <c r="CC457" s="708"/>
      <c r="CD457" s="708"/>
      <c r="CE457" s="709"/>
      <c r="CF457" s="707"/>
      <c r="CG457" s="708"/>
      <c r="CH457" s="708"/>
      <c r="CI457" s="708"/>
      <c r="CJ457" s="709"/>
      <c r="CK457" s="707"/>
      <c r="CL457" s="708"/>
      <c r="CM457" s="708"/>
      <c r="CN457" s="708"/>
      <c r="CO457" s="708"/>
      <c r="CP457" s="709"/>
      <c r="CQ457" s="707"/>
      <c r="CR457" s="708"/>
      <c r="CS457" s="708"/>
      <c r="CT457" s="708"/>
      <c r="CU457" s="708"/>
      <c r="CV457" s="709"/>
      <c r="CW457" s="707"/>
      <c r="CX457" s="708"/>
      <c r="CY457" s="708"/>
      <c r="CZ457" s="708"/>
      <c r="DA457" s="708"/>
      <c r="DB457" s="709"/>
      <c r="DC457" s="707"/>
      <c r="DD457" s="708"/>
      <c r="DE457" s="708"/>
      <c r="DF457" s="708"/>
      <c r="DG457" s="708"/>
      <c r="DH457" s="708"/>
      <c r="DI457" s="709"/>
      <c r="DJ457" s="707"/>
      <c r="DK457" s="708"/>
      <c r="DL457" s="708"/>
      <c r="DM457" s="708"/>
      <c r="DN457" s="708"/>
      <c r="DO457" s="709"/>
      <c r="DP457" s="707"/>
      <c r="DQ457" s="708"/>
      <c r="DR457" s="708"/>
      <c r="DS457" s="708"/>
      <c r="DT457" s="709"/>
      <c r="DV457" s="529"/>
    </row>
    <row r="458" spans="2:126" s="52" customFormat="1" ht="6" customHeight="1" x14ac:dyDescent="0.25">
      <c r="B458" s="743"/>
      <c r="C458" s="744"/>
      <c r="D458" s="745"/>
      <c r="E458" s="752"/>
      <c r="F458" s="753"/>
      <c r="G458" s="753"/>
      <c r="H458" s="753"/>
      <c r="I458" s="753"/>
      <c r="J458" s="753"/>
      <c r="K458" s="753"/>
      <c r="L458" s="753"/>
      <c r="M458" s="753"/>
      <c r="N458" s="753"/>
      <c r="O458" s="753"/>
      <c r="P458" s="753"/>
      <c r="Q458" s="753"/>
      <c r="R458" s="754"/>
      <c r="S458" s="710"/>
      <c r="T458" s="711"/>
      <c r="U458" s="711"/>
      <c r="V458" s="711"/>
      <c r="W458" s="711"/>
      <c r="X458" s="712"/>
      <c r="Y458" s="761"/>
      <c r="Z458" s="762"/>
      <c r="AA458" s="762"/>
      <c r="AB458" s="762"/>
      <c r="AC458" s="762"/>
      <c r="AD458" s="762"/>
      <c r="AE458" s="762"/>
      <c r="AF458" s="763"/>
      <c r="AG458" s="761"/>
      <c r="AH458" s="762"/>
      <c r="AI458" s="762"/>
      <c r="AJ458" s="762"/>
      <c r="AK458" s="762"/>
      <c r="AL458" s="762"/>
      <c r="AM458" s="762"/>
      <c r="AN458" s="763"/>
      <c r="AO458" s="761"/>
      <c r="AP458" s="762"/>
      <c r="AQ458" s="762"/>
      <c r="AR458" s="762"/>
      <c r="AS458" s="762"/>
      <c r="AT458" s="762"/>
      <c r="AU458" s="762"/>
      <c r="AV458" s="763"/>
      <c r="AW458" s="770"/>
      <c r="AX458" s="771"/>
      <c r="AY458" s="771"/>
      <c r="AZ458" s="771"/>
      <c r="BA458" s="771"/>
      <c r="BB458" s="771"/>
      <c r="BC458" s="771"/>
      <c r="BD458" s="772"/>
      <c r="BE458" s="777"/>
      <c r="BF458" s="778"/>
      <c r="BG458" s="778"/>
      <c r="BH458" s="778"/>
      <c r="BI458" s="778"/>
      <c r="BJ458" s="778"/>
      <c r="BK458" s="778"/>
      <c r="BL458" s="778"/>
      <c r="BM458" s="785"/>
      <c r="BN458" s="786"/>
      <c r="BO458" s="786"/>
      <c r="BP458" s="786"/>
      <c r="BQ458" s="786"/>
      <c r="BR458" s="786"/>
      <c r="BS458" s="786"/>
      <c r="BT458" s="787"/>
      <c r="BU458" s="710"/>
      <c r="BV458" s="711"/>
      <c r="BW458" s="711"/>
      <c r="BX458" s="711"/>
      <c r="BY458" s="711"/>
      <c r="BZ458" s="712"/>
      <c r="CA458" s="710"/>
      <c r="CB458" s="711"/>
      <c r="CC458" s="711"/>
      <c r="CD458" s="711"/>
      <c r="CE458" s="712"/>
      <c r="CF458" s="710"/>
      <c r="CG458" s="711"/>
      <c r="CH458" s="711"/>
      <c r="CI458" s="711"/>
      <c r="CJ458" s="712"/>
      <c r="CK458" s="710"/>
      <c r="CL458" s="711"/>
      <c r="CM458" s="711"/>
      <c r="CN458" s="711"/>
      <c r="CO458" s="711"/>
      <c r="CP458" s="712"/>
      <c r="CQ458" s="710"/>
      <c r="CR458" s="711"/>
      <c r="CS458" s="711"/>
      <c r="CT458" s="711"/>
      <c r="CU458" s="711"/>
      <c r="CV458" s="712"/>
      <c r="CW458" s="710"/>
      <c r="CX458" s="711"/>
      <c r="CY458" s="711"/>
      <c r="CZ458" s="711"/>
      <c r="DA458" s="711"/>
      <c r="DB458" s="712"/>
      <c r="DC458" s="710"/>
      <c r="DD458" s="711"/>
      <c r="DE458" s="711"/>
      <c r="DF458" s="711"/>
      <c r="DG458" s="711"/>
      <c r="DH458" s="711"/>
      <c r="DI458" s="712"/>
      <c r="DJ458" s="710"/>
      <c r="DK458" s="711"/>
      <c r="DL458" s="711"/>
      <c r="DM458" s="711"/>
      <c r="DN458" s="711"/>
      <c r="DO458" s="712"/>
      <c r="DP458" s="710"/>
      <c r="DQ458" s="711"/>
      <c r="DR458" s="711"/>
      <c r="DS458" s="711"/>
      <c r="DT458" s="712"/>
      <c r="DV458" s="529"/>
    </row>
    <row r="459" spans="2:126" s="52" customFormat="1" ht="6" customHeight="1" x14ac:dyDescent="0.25">
      <c r="B459" s="737">
        <v>229</v>
      </c>
      <c r="C459" s="738"/>
      <c r="D459" s="739"/>
      <c r="E459" s="746"/>
      <c r="F459" s="747"/>
      <c r="G459" s="747"/>
      <c r="H459" s="747"/>
      <c r="I459" s="747"/>
      <c r="J459" s="747"/>
      <c r="K459" s="747"/>
      <c r="L459" s="747"/>
      <c r="M459" s="747"/>
      <c r="N459" s="747"/>
      <c r="O459" s="747"/>
      <c r="P459" s="747"/>
      <c r="Q459" s="747"/>
      <c r="R459" s="748"/>
      <c r="S459" s="704"/>
      <c r="T459" s="705"/>
      <c r="U459" s="705"/>
      <c r="V459" s="705"/>
      <c r="W459" s="705"/>
      <c r="X459" s="706"/>
      <c r="Y459" s="755"/>
      <c r="Z459" s="756"/>
      <c r="AA459" s="756"/>
      <c r="AB459" s="756"/>
      <c r="AC459" s="756"/>
      <c r="AD459" s="756"/>
      <c r="AE459" s="756"/>
      <c r="AF459" s="757"/>
      <c r="AG459" s="755"/>
      <c r="AH459" s="756"/>
      <c r="AI459" s="756"/>
      <c r="AJ459" s="756"/>
      <c r="AK459" s="756"/>
      <c r="AL459" s="756"/>
      <c r="AM459" s="756"/>
      <c r="AN459" s="757"/>
      <c r="AO459" s="755"/>
      <c r="AP459" s="756"/>
      <c r="AQ459" s="756"/>
      <c r="AR459" s="756"/>
      <c r="AS459" s="756"/>
      <c r="AT459" s="756"/>
      <c r="AU459" s="756"/>
      <c r="AV459" s="757"/>
      <c r="AW459" s="764" t="str">
        <f>IF(AG459="","",AG459+AO459)</f>
        <v/>
      </c>
      <c r="AX459" s="765"/>
      <c r="AY459" s="765"/>
      <c r="AZ459" s="765"/>
      <c r="BA459" s="765"/>
      <c r="BB459" s="765"/>
      <c r="BC459" s="765"/>
      <c r="BD459" s="766"/>
      <c r="BE459" s="773"/>
      <c r="BF459" s="774"/>
      <c r="BG459" s="774"/>
      <c r="BH459" s="774"/>
      <c r="BI459" s="774"/>
      <c r="BJ459" s="774"/>
      <c r="BK459" s="774"/>
      <c r="BL459" s="774"/>
      <c r="BM459" s="779" t="str">
        <f>IF(BE459=0,"",BE459*12)</f>
        <v/>
      </c>
      <c r="BN459" s="780"/>
      <c r="BO459" s="780"/>
      <c r="BP459" s="780"/>
      <c r="BQ459" s="780"/>
      <c r="BR459" s="780"/>
      <c r="BS459" s="780"/>
      <c r="BT459" s="781"/>
      <c r="BU459" s="704"/>
      <c r="BV459" s="705"/>
      <c r="BW459" s="705"/>
      <c r="BX459" s="705"/>
      <c r="BY459" s="705"/>
      <c r="BZ459" s="706"/>
      <c r="CA459" s="704"/>
      <c r="CB459" s="705"/>
      <c r="CC459" s="705"/>
      <c r="CD459" s="705"/>
      <c r="CE459" s="706"/>
      <c r="CF459" s="704"/>
      <c r="CG459" s="705"/>
      <c r="CH459" s="705"/>
      <c r="CI459" s="705"/>
      <c r="CJ459" s="706"/>
      <c r="CK459" s="704"/>
      <c r="CL459" s="705"/>
      <c r="CM459" s="705"/>
      <c r="CN459" s="705"/>
      <c r="CO459" s="705"/>
      <c r="CP459" s="706"/>
      <c r="CQ459" s="704"/>
      <c r="CR459" s="705"/>
      <c r="CS459" s="705"/>
      <c r="CT459" s="705"/>
      <c r="CU459" s="705"/>
      <c r="CV459" s="706"/>
      <c r="CW459" s="704"/>
      <c r="CX459" s="705"/>
      <c r="CY459" s="705"/>
      <c r="CZ459" s="705"/>
      <c r="DA459" s="705"/>
      <c r="DB459" s="706"/>
      <c r="DC459" s="788"/>
      <c r="DD459" s="705"/>
      <c r="DE459" s="705"/>
      <c r="DF459" s="705"/>
      <c r="DG459" s="705"/>
      <c r="DH459" s="705"/>
      <c r="DI459" s="706"/>
      <c r="DJ459" s="704"/>
      <c r="DK459" s="705"/>
      <c r="DL459" s="705"/>
      <c r="DM459" s="705"/>
      <c r="DN459" s="705"/>
      <c r="DO459" s="706"/>
      <c r="DP459" s="704"/>
      <c r="DQ459" s="705"/>
      <c r="DR459" s="705"/>
      <c r="DS459" s="705"/>
      <c r="DT459" s="706"/>
      <c r="DV459" s="529"/>
    </row>
    <row r="460" spans="2:126" s="52" customFormat="1" ht="6" customHeight="1" x14ac:dyDescent="0.25">
      <c r="B460" s="740"/>
      <c r="C460" s="741"/>
      <c r="D460" s="742"/>
      <c r="E460" s="749"/>
      <c r="F460" s="750"/>
      <c r="G460" s="750"/>
      <c r="H460" s="750"/>
      <c r="I460" s="750"/>
      <c r="J460" s="750"/>
      <c r="K460" s="750"/>
      <c r="L460" s="750"/>
      <c r="M460" s="750"/>
      <c r="N460" s="750"/>
      <c r="O460" s="750"/>
      <c r="P460" s="750"/>
      <c r="Q460" s="750"/>
      <c r="R460" s="751"/>
      <c r="S460" s="707"/>
      <c r="T460" s="708"/>
      <c r="U460" s="708"/>
      <c r="V460" s="708"/>
      <c r="W460" s="708"/>
      <c r="X460" s="709"/>
      <c r="Y460" s="758"/>
      <c r="Z460" s="759"/>
      <c r="AA460" s="759"/>
      <c r="AB460" s="759"/>
      <c r="AC460" s="759"/>
      <c r="AD460" s="759"/>
      <c r="AE460" s="759"/>
      <c r="AF460" s="760"/>
      <c r="AG460" s="758"/>
      <c r="AH460" s="759"/>
      <c r="AI460" s="759"/>
      <c r="AJ460" s="759"/>
      <c r="AK460" s="759"/>
      <c r="AL460" s="759"/>
      <c r="AM460" s="759"/>
      <c r="AN460" s="760"/>
      <c r="AO460" s="758"/>
      <c r="AP460" s="759"/>
      <c r="AQ460" s="759"/>
      <c r="AR460" s="759"/>
      <c r="AS460" s="759"/>
      <c r="AT460" s="759"/>
      <c r="AU460" s="759"/>
      <c r="AV460" s="760"/>
      <c r="AW460" s="767"/>
      <c r="AX460" s="768"/>
      <c r="AY460" s="768"/>
      <c r="AZ460" s="768"/>
      <c r="BA460" s="768"/>
      <c r="BB460" s="768"/>
      <c r="BC460" s="768"/>
      <c r="BD460" s="769"/>
      <c r="BE460" s="775"/>
      <c r="BF460" s="776"/>
      <c r="BG460" s="776"/>
      <c r="BH460" s="776"/>
      <c r="BI460" s="776"/>
      <c r="BJ460" s="776"/>
      <c r="BK460" s="776"/>
      <c r="BL460" s="776"/>
      <c r="BM460" s="782"/>
      <c r="BN460" s="783"/>
      <c r="BO460" s="783"/>
      <c r="BP460" s="783"/>
      <c r="BQ460" s="783"/>
      <c r="BR460" s="783"/>
      <c r="BS460" s="783"/>
      <c r="BT460" s="784"/>
      <c r="BU460" s="707"/>
      <c r="BV460" s="708"/>
      <c r="BW460" s="708"/>
      <c r="BX460" s="708"/>
      <c r="BY460" s="708"/>
      <c r="BZ460" s="709"/>
      <c r="CA460" s="707"/>
      <c r="CB460" s="708"/>
      <c r="CC460" s="708"/>
      <c r="CD460" s="708"/>
      <c r="CE460" s="709"/>
      <c r="CF460" s="707"/>
      <c r="CG460" s="708"/>
      <c r="CH460" s="708"/>
      <c r="CI460" s="708"/>
      <c r="CJ460" s="709"/>
      <c r="CK460" s="707"/>
      <c r="CL460" s="708"/>
      <c r="CM460" s="708"/>
      <c r="CN460" s="708"/>
      <c r="CO460" s="708"/>
      <c r="CP460" s="709"/>
      <c r="CQ460" s="707"/>
      <c r="CR460" s="708"/>
      <c r="CS460" s="708"/>
      <c r="CT460" s="708"/>
      <c r="CU460" s="708"/>
      <c r="CV460" s="709"/>
      <c r="CW460" s="707"/>
      <c r="CX460" s="708"/>
      <c r="CY460" s="708"/>
      <c r="CZ460" s="708"/>
      <c r="DA460" s="708"/>
      <c r="DB460" s="709"/>
      <c r="DC460" s="707"/>
      <c r="DD460" s="708"/>
      <c r="DE460" s="708"/>
      <c r="DF460" s="708"/>
      <c r="DG460" s="708"/>
      <c r="DH460" s="708"/>
      <c r="DI460" s="709"/>
      <c r="DJ460" s="707"/>
      <c r="DK460" s="708"/>
      <c r="DL460" s="708"/>
      <c r="DM460" s="708"/>
      <c r="DN460" s="708"/>
      <c r="DO460" s="709"/>
      <c r="DP460" s="707"/>
      <c r="DQ460" s="708"/>
      <c r="DR460" s="708"/>
      <c r="DS460" s="708"/>
      <c r="DT460" s="709"/>
      <c r="DV460" s="529"/>
    </row>
    <row r="461" spans="2:126" s="52" customFormat="1" ht="6" customHeight="1" x14ac:dyDescent="0.25">
      <c r="B461" s="743"/>
      <c r="C461" s="744"/>
      <c r="D461" s="745"/>
      <c r="E461" s="752"/>
      <c r="F461" s="753"/>
      <c r="G461" s="753"/>
      <c r="H461" s="753"/>
      <c r="I461" s="753"/>
      <c r="J461" s="753"/>
      <c r="K461" s="753"/>
      <c r="L461" s="753"/>
      <c r="M461" s="753"/>
      <c r="N461" s="753"/>
      <c r="O461" s="753"/>
      <c r="P461" s="753"/>
      <c r="Q461" s="753"/>
      <c r="R461" s="754"/>
      <c r="S461" s="710"/>
      <c r="T461" s="711"/>
      <c r="U461" s="711"/>
      <c r="V461" s="711"/>
      <c r="W461" s="711"/>
      <c r="X461" s="712"/>
      <c r="Y461" s="761"/>
      <c r="Z461" s="762"/>
      <c r="AA461" s="762"/>
      <c r="AB461" s="762"/>
      <c r="AC461" s="762"/>
      <c r="AD461" s="762"/>
      <c r="AE461" s="762"/>
      <c r="AF461" s="763"/>
      <c r="AG461" s="761"/>
      <c r="AH461" s="762"/>
      <c r="AI461" s="762"/>
      <c r="AJ461" s="762"/>
      <c r="AK461" s="762"/>
      <c r="AL461" s="762"/>
      <c r="AM461" s="762"/>
      <c r="AN461" s="763"/>
      <c r="AO461" s="761"/>
      <c r="AP461" s="762"/>
      <c r="AQ461" s="762"/>
      <c r="AR461" s="762"/>
      <c r="AS461" s="762"/>
      <c r="AT461" s="762"/>
      <c r="AU461" s="762"/>
      <c r="AV461" s="763"/>
      <c r="AW461" s="770"/>
      <c r="AX461" s="771"/>
      <c r="AY461" s="771"/>
      <c r="AZ461" s="771"/>
      <c r="BA461" s="771"/>
      <c r="BB461" s="771"/>
      <c r="BC461" s="771"/>
      <c r="BD461" s="772"/>
      <c r="BE461" s="777"/>
      <c r="BF461" s="778"/>
      <c r="BG461" s="778"/>
      <c r="BH461" s="778"/>
      <c r="BI461" s="778"/>
      <c r="BJ461" s="778"/>
      <c r="BK461" s="778"/>
      <c r="BL461" s="778"/>
      <c r="BM461" s="785"/>
      <c r="BN461" s="786"/>
      <c r="BO461" s="786"/>
      <c r="BP461" s="786"/>
      <c r="BQ461" s="786"/>
      <c r="BR461" s="786"/>
      <c r="BS461" s="786"/>
      <c r="BT461" s="787"/>
      <c r="BU461" s="710"/>
      <c r="BV461" s="711"/>
      <c r="BW461" s="711"/>
      <c r="BX461" s="711"/>
      <c r="BY461" s="711"/>
      <c r="BZ461" s="712"/>
      <c r="CA461" s="710"/>
      <c r="CB461" s="711"/>
      <c r="CC461" s="711"/>
      <c r="CD461" s="711"/>
      <c r="CE461" s="712"/>
      <c r="CF461" s="710"/>
      <c r="CG461" s="711"/>
      <c r="CH461" s="711"/>
      <c r="CI461" s="711"/>
      <c r="CJ461" s="712"/>
      <c r="CK461" s="710"/>
      <c r="CL461" s="711"/>
      <c r="CM461" s="711"/>
      <c r="CN461" s="711"/>
      <c r="CO461" s="711"/>
      <c r="CP461" s="712"/>
      <c r="CQ461" s="710"/>
      <c r="CR461" s="711"/>
      <c r="CS461" s="711"/>
      <c r="CT461" s="711"/>
      <c r="CU461" s="711"/>
      <c r="CV461" s="712"/>
      <c r="CW461" s="710"/>
      <c r="CX461" s="711"/>
      <c r="CY461" s="711"/>
      <c r="CZ461" s="711"/>
      <c r="DA461" s="711"/>
      <c r="DB461" s="712"/>
      <c r="DC461" s="710"/>
      <c r="DD461" s="711"/>
      <c r="DE461" s="711"/>
      <c r="DF461" s="711"/>
      <c r="DG461" s="711"/>
      <c r="DH461" s="711"/>
      <c r="DI461" s="712"/>
      <c r="DJ461" s="710"/>
      <c r="DK461" s="711"/>
      <c r="DL461" s="711"/>
      <c r="DM461" s="711"/>
      <c r="DN461" s="711"/>
      <c r="DO461" s="712"/>
      <c r="DP461" s="710"/>
      <c r="DQ461" s="711"/>
      <c r="DR461" s="711"/>
      <c r="DS461" s="711"/>
      <c r="DT461" s="712"/>
      <c r="DV461" s="529"/>
    </row>
    <row r="462" spans="2:126" s="52" customFormat="1" ht="6" customHeight="1" x14ac:dyDescent="0.25">
      <c r="B462" s="737">
        <v>230</v>
      </c>
      <c r="C462" s="738"/>
      <c r="D462" s="739"/>
      <c r="E462" s="746"/>
      <c r="F462" s="747"/>
      <c r="G462" s="747"/>
      <c r="H462" s="747"/>
      <c r="I462" s="747"/>
      <c r="J462" s="747"/>
      <c r="K462" s="747"/>
      <c r="L462" s="747"/>
      <c r="M462" s="747"/>
      <c r="N462" s="747"/>
      <c r="O462" s="747"/>
      <c r="P462" s="747"/>
      <c r="Q462" s="747"/>
      <c r="R462" s="748"/>
      <c r="S462" s="704"/>
      <c r="T462" s="705"/>
      <c r="U462" s="705"/>
      <c r="V462" s="705"/>
      <c r="W462" s="705"/>
      <c r="X462" s="706"/>
      <c r="Y462" s="755"/>
      <c r="Z462" s="756"/>
      <c r="AA462" s="756"/>
      <c r="AB462" s="756"/>
      <c r="AC462" s="756"/>
      <c r="AD462" s="756"/>
      <c r="AE462" s="756"/>
      <c r="AF462" s="757"/>
      <c r="AG462" s="755"/>
      <c r="AH462" s="756"/>
      <c r="AI462" s="756"/>
      <c r="AJ462" s="756"/>
      <c r="AK462" s="756"/>
      <c r="AL462" s="756"/>
      <c r="AM462" s="756"/>
      <c r="AN462" s="757"/>
      <c r="AO462" s="755"/>
      <c r="AP462" s="756"/>
      <c r="AQ462" s="756"/>
      <c r="AR462" s="756"/>
      <c r="AS462" s="756"/>
      <c r="AT462" s="756"/>
      <c r="AU462" s="756"/>
      <c r="AV462" s="757"/>
      <c r="AW462" s="764" t="str">
        <f>IF(AG462="","",AG462+AO462)</f>
        <v/>
      </c>
      <c r="AX462" s="765"/>
      <c r="AY462" s="765"/>
      <c r="AZ462" s="765"/>
      <c r="BA462" s="765"/>
      <c r="BB462" s="765"/>
      <c r="BC462" s="765"/>
      <c r="BD462" s="766"/>
      <c r="BE462" s="773"/>
      <c r="BF462" s="774"/>
      <c r="BG462" s="774"/>
      <c r="BH462" s="774"/>
      <c r="BI462" s="774"/>
      <c r="BJ462" s="774"/>
      <c r="BK462" s="774"/>
      <c r="BL462" s="774"/>
      <c r="BM462" s="779" t="str">
        <f>IF(BE462=0,"",BE462*12)</f>
        <v/>
      </c>
      <c r="BN462" s="780"/>
      <c r="BO462" s="780"/>
      <c r="BP462" s="780"/>
      <c r="BQ462" s="780"/>
      <c r="BR462" s="780"/>
      <c r="BS462" s="780"/>
      <c r="BT462" s="781"/>
      <c r="BU462" s="704"/>
      <c r="BV462" s="705"/>
      <c r="BW462" s="705"/>
      <c r="BX462" s="705"/>
      <c r="BY462" s="705"/>
      <c r="BZ462" s="706"/>
      <c r="CA462" s="704"/>
      <c r="CB462" s="705"/>
      <c r="CC462" s="705"/>
      <c r="CD462" s="705"/>
      <c r="CE462" s="706"/>
      <c r="CF462" s="704"/>
      <c r="CG462" s="705"/>
      <c r="CH462" s="705"/>
      <c r="CI462" s="705"/>
      <c r="CJ462" s="706"/>
      <c r="CK462" s="704"/>
      <c r="CL462" s="705"/>
      <c r="CM462" s="705"/>
      <c r="CN462" s="705"/>
      <c r="CO462" s="705"/>
      <c r="CP462" s="706"/>
      <c r="CQ462" s="704"/>
      <c r="CR462" s="705"/>
      <c r="CS462" s="705"/>
      <c r="CT462" s="705"/>
      <c r="CU462" s="705"/>
      <c r="CV462" s="706"/>
      <c r="CW462" s="704"/>
      <c r="CX462" s="705"/>
      <c r="CY462" s="705"/>
      <c r="CZ462" s="705"/>
      <c r="DA462" s="705"/>
      <c r="DB462" s="706"/>
      <c r="DC462" s="788"/>
      <c r="DD462" s="705"/>
      <c r="DE462" s="705"/>
      <c r="DF462" s="705"/>
      <c r="DG462" s="705"/>
      <c r="DH462" s="705"/>
      <c r="DI462" s="706"/>
      <c r="DJ462" s="704"/>
      <c r="DK462" s="705"/>
      <c r="DL462" s="705"/>
      <c r="DM462" s="705"/>
      <c r="DN462" s="705"/>
      <c r="DO462" s="706"/>
      <c r="DP462" s="704"/>
      <c r="DQ462" s="705"/>
      <c r="DR462" s="705"/>
      <c r="DS462" s="705"/>
      <c r="DT462" s="706"/>
      <c r="DV462" s="529"/>
    </row>
    <row r="463" spans="2:126" s="52" customFormat="1" ht="6" customHeight="1" x14ac:dyDescent="0.25">
      <c r="B463" s="740"/>
      <c r="C463" s="741"/>
      <c r="D463" s="742"/>
      <c r="E463" s="749"/>
      <c r="F463" s="750"/>
      <c r="G463" s="750"/>
      <c r="H463" s="750"/>
      <c r="I463" s="750"/>
      <c r="J463" s="750"/>
      <c r="K463" s="750"/>
      <c r="L463" s="750"/>
      <c r="M463" s="750"/>
      <c r="N463" s="750"/>
      <c r="O463" s="750"/>
      <c r="P463" s="750"/>
      <c r="Q463" s="750"/>
      <c r="R463" s="751"/>
      <c r="S463" s="707"/>
      <c r="T463" s="708"/>
      <c r="U463" s="708"/>
      <c r="V463" s="708"/>
      <c r="W463" s="708"/>
      <c r="X463" s="709"/>
      <c r="Y463" s="758"/>
      <c r="Z463" s="759"/>
      <c r="AA463" s="759"/>
      <c r="AB463" s="759"/>
      <c r="AC463" s="759"/>
      <c r="AD463" s="759"/>
      <c r="AE463" s="759"/>
      <c r="AF463" s="760"/>
      <c r="AG463" s="758"/>
      <c r="AH463" s="759"/>
      <c r="AI463" s="759"/>
      <c r="AJ463" s="759"/>
      <c r="AK463" s="759"/>
      <c r="AL463" s="759"/>
      <c r="AM463" s="759"/>
      <c r="AN463" s="760"/>
      <c r="AO463" s="758"/>
      <c r="AP463" s="759"/>
      <c r="AQ463" s="759"/>
      <c r="AR463" s="759"/>
      <c r="AS463" s="759"/>
      <c r="AT463" s="759"/>
      <c r="AU463" s="759"/>
      <c r="AV463" s="760"/>
      <c r="AW463" s="767"/>
      <c r="AX463" s="768"/>
      <c r="AY463" s="768"/>
      <c r="AZ463" s="768"/>
      <c r="BA463" s="768"/>
      <c r="BB463" s="768"/>
      <c r="BC463" s="768"/>
      <c r="BD463" s="769"/>
      <c r="BE463" s="775"/>
      <c r="BF463" s="776"/>
      <c r="BG463" s="776"/>
      <c r="BH463" s="776"/>
      <c r="BI463" s="776"/>
      <c r="BJ463" s="776"/>
      <c r="BK463" s="776"/>
      <c r="BL463" s="776"/>
      <c r="BM463" s="782"/>
      <c r="BN463" s="783"/>
      <c r="BO463" s="783"/>
      <c r="BP463" s="783"/>
      <c r="BQ463" s="783"/>
      <c r="BR463" s="783"/>
      <c r="BS463" s="783"/>
      <c r="BT463" s="784"/>
      <c r="BU463" s="707"/>
      <c r="BV463" s="708"/>
      <c r="BW463" s="708"/>
      <c r="BX463" s="708"/>
      <c r="BY463" s="708"/>
      <c r="BZ463" s="709"/>
      <c r="CA463" s="707"/>
      <c r="CB463" s="708"/>
      <c r="CC463" s="708"/>
      <c r="CD463" s="708"/>
      <c r="CE463" s="709"/>
      <c r="CF463" s="707"/>
      <c r="CG463" s="708"/>
      <c r="CH463" s="708"/>
      <c r="CI463" s="708"/>
      <c r="CJ463" s="709"/>
      <c r="CK463" s="707"/>
      <c r="CL463" s="708"/>
      <c r="CM463" s="708"/>
      <c r="CN463" s="708"/>
      <c r="CO463" s="708"/>
      <c r="CP463" s="709"/>
      <c r="CQ463" s="707"/>
      <c r="CR463" s="708"/>
      <c r="CS463" s="708"/>
      <c r="CT463" s="708"/>
      <c r="CU463" s="708"/>
      <c r="CV463" s="709"/>
      <c r="CW463" s="707"/>
      <c r="CX463" s="708"/>
      <c r="CY463" s="708"/>
      <c r="CZ463" s="708"/>
      <c r="DA463" s="708"/>
      <c r="DB463" s="709"/>
      <c r="DC463" s="707"/>
      <c r="DD463" s="708"/>
      <c r="DE463" s="708"/>
      <c r="DF463" s="708"/>
      <c r="DG463" s="708"/>
      <c r="DH463" s="708"/>
      <c r="DI463" s="709"/>
      <c r="DJ463" s="707"/>
      <c r="DK463" s="708"/>
      <c r="DL463" s="708"/>
      <c r="DM463" s="708"/>
      <c r="DN463" s="708"/>
      <c r="DO463" s="709"/>
      <c r="DP463" s="707"/>
      <c r="DQ463" s="708"/>
      <c r="DR463" s="708"/>
      <c r="DS463" s="708"/>
      <c r="DT463" s="709"/>
      <c r="DV463" s="529"/>
    </row>
    <row r="464" spans="2:126" s="52" customFormat="1" ht="6" customHeight="1" x14ac:dyDescent="0.25">
      <c r="B464" s="743"/>
      <c r="C464" s="744"/>
      <c r="D464" s="745"/>
      <c r="E464" s="752"/>
      <c r="F464" s="753"/>
      <c r="G464" s="753"/>
      <c r="H464" s="753"/>
      <c r="I464" s="753"/>
      <c r="J464" s="753"/>
      <c r="K464" s="753"/>
      <c r="L464" s="753"/>
      <c r="M464" s="753"/>
      <c r="N464" s="753"/>
      <c r="O464" s="753"/>
      <c r="P464" s="753"/>
      <c r="Q464" s="753"/>
      <c r="R464" s="754"/>
      <c r="S464" s="710"/>
      <c r="T464" s="711"/>
      <c r="U464" s="711"/>
      <c r="V464" s="711"/>
      <c r="W464" s="711"/>
      <c r="X464" s="712"/>
      <c r="Y464" s="761"/>
      <c r="Z464" s="762"/>
      <c r="AA464" s="762"/>
      <c r="AB464" s="762"/>
      <c r="AC464" s="762"/>
      <c r="AD464" s="762"/>
      <c r="AE464" s="762"/>
      <c r="AF464" s="763"/>
      <c r="AG464" s="761"/>
      <c r="AH464" s="762"/>
      <c r="AI464" s="762"/>
      <c r="AJ464" s="762"/>
      <c r="AK464" s="762"/>
      <c r="AL464" s="762"/>
      <c r="AM464" s="762"/>
      <c r="AN464" s="763"/>
      <c r="AO464" s="761"/>
      <c r="AP464" s="762"/>
      <c r="AQ464" s="762"/>
      <c r="AR464" s="762"/>
      <c r="AS464" s="762"/>
      <c r="AT464" s="762"/>
      <c r="AU464" s="762"/>
      <c r="AV464" s="763"/>
      <c r="AW464" s="770"/>
      <c r="AX464" s="771"/>
      <c r="AY464" s="771"/>
      <c r="AZ464" s="771"/>
      <c r="BA464" s="771"/>
      <c r="BB464" s="771"/>
      <c r="BC464" s="771"/>
      <c r="BD464" s="772"/>
      <c r="BE464" s="777"/>
      <c r="BF464" s="778"/>
      <c r="BG464" s="778"/>
      <c r="BH464" s="778"/>
      <c r="BI464" s="778"/>
      <c r="BJ464" s="778"/>
      <c r="BK464" s="778"/>
      <c r="BL464" s="778"/>
      <c r="BM464" s="785"/>
      <c r="BN464" s="786"/>
      <c r="BO464" s="786"/>
      <c r="BP464" s="786"/>
      <c r="BQ464" s="786"/>
      <c r="BR464" s="786"/>
      <c r="BS464" s="786"/>
      <c r="BT464" s="787"/>
      <c r="BU464" s="710"/>
      <c r="BV464" s="711"/>
      <c r="BW464" s="711"/>
      <c r="BX464" s="711"/>
      <c r="BY464" s="711"/>
      <c r="BZ464" s="712"/>
      <c r="CA464" s="710"/>
      <c r="CB464" s="711"/>
      <c r="CC464" s="711"/>
      <c r="CD464" s="711"/>
      <c r="CE464" s="712"/>
      <c r="CF464" s="710"/>
      <c r="CG464" s="711"/>
      <c r="CH464" s="711"/>
      <c r="CI464" s="711"/>
      <c r="CJ464" s="712"/>
      <c r="CK464" s="710"/>
      <c r="CL464" s="711"/>
      <c r="CM464" s="711"/>
      <c r="CN464" s="711"/>
      <c r="CO464" s="711"/>
      <c r="CP464" s="712"/>
      <c r="CQ464" s="710"/>
      <c r="CR464" s="711"/>
      <c r="CS464" s="711"/>
      <c r="CT464" s="711"/>
      <c r="CU464" s="711"/>
      <c r="CV464" s="712"/>
      <c r="CW464" s="710"/>
      <c r="CX464" s="711"/>
      <c r="CY464" s="711"/>
      <c r="CZ464" s="711"/>
      <c r="DA464" s="711"/>
      <c r="DB464" s="712"/>
      <c r="DC464" s="710"/>
      <c r="DD464" s="711"/>
      <c r="DE464" s="711"/>
      <c r="DF464" s="711"/>
      <c r="DG464" s="711"/>
      <c r="DH464" s="711"/>
      <c r="DI464" s="712"/>
      <c r="DJ464" s="710"/>
      <c r="DK464" s="711"/>
      <c r="DL464" s="711"/>
      <c r="DM464" s="711"/>
      <c r="DN464" s="711"/>
      <c r="DO464" s="712"/>
      <c r="DP464" s="710"/>
      <c r="DQ464" s="711"/>
      <c r="DR464" s="711"/>
      <c r="DS464" s="711"/>
      <c r="DT464" s="712"/>
      <c r="DV464" s="529"/>
    </row>
    <row r="465" spans="2:126" s="52" customFormat="1" ht="6" customHeight="1" x14ac:dyDescent="0.25">
      <c r="B465" s="737">
        <v>231</v>
      </c>
      <c r="C465" s="738"/>
      <c r="D465" s="739"/>
      <c r="E465" s="746"/>
      <c r="F465" s="747"/>
      <c r="G465" s="747"/>
      <c r="H465" s="747"/>
      <c r="I465" s="747"/>
      <c r="J465" s="747"/>
      <c r="K465" s="747"/>
      <c r="L465" s="747"/>
      <c r="M465" s="747"/>
      <c r="N465" s="747"/>
      <c r="O465" s="747"/>
      <c r="P465" s="747"/>
      <c r="Q465" s="747"/>
      <c r="R465" s="748"/>
      <c r="S465" s="704"/>
      <c r="T465" s="705"/>
      <c r="U465" s="705"/>
      <c r="V465" s="705"/>
      <c r="W465" s="705"/>
      <c r="X465" s="706"/>
      <c r="Y465" s="755"/>
      <c r="Z465" s="756"/>
      <c r="AA465" s="756"/>
      <c r="AB465" s="756"/>
      <c r="AC465" s="756"/>
      <c r="AD465" s="756"/>
      <c r="AE465" s="756"/>
      <c r="AF465" s="757"/>
      <c r="AG465" s="755"/>
      <c r="AH465" s="756"/>
      <c r="AI465" s="756"/>
      <c r="AJ465" s="756"/>
      <c r="AK465" s="756"/>
      <c r="AL465" s="756"/>
      <c r="AM465" s="756"/>
      <c r="AN465" s="757"/>
      <c r="AO465" s="755"/>
      <c r="AP465" s="756"/>
      <c r="AQ465" s="756"/>
      <c r="AR465" s="756"/>
      <c r="AS465" s="756"/>
      <c r="AT465" s="756"/>
      <c r="AU465" s="756"/>
      <c r="AV465" s="757"/>
      <c r="AW465" s="764" t="str">
        <f>IF(AG465="","",AG465+AO465)</f>
        <v/>
      </c>
      <c r="AX465" s="765"/>
      <c r="AY465" s="765"/>
      <c r="AZ465" s="765"/>
      <c r="BA465" s="765"/>
      <c r="BB465" s="765"/>
      <c r="BC465" s="765"/>
      <c r="BD465" s="766"/>
      <c r="BE465" s="773"/>
      <c r="BF465" s="774"/>
      <c r="BG465" s="774"/>
      <c r="BH465" s="774"/>
      <c r="BI465" s="774"/>
      <c r="BJ465" s="774"/>
      <c r="BK465" s="774"/>
      <c r="BL465" s="774"/>
      <c r="BM465" s="779" t="str">
        <f>IF(BE465=0,"",BE465*12)</f>
        <v/>
      </c>
      <c r="BN465" s="780"/>
      <c r="BO465" s="780"/>
      <c r="BP465" s="780"/>
      <c r="BQ465" s="780"/>
      <c r="BR465" s="780"/>
      <c r="BS465" s="780"/>
      <c r="BT465" s="781"/>
      <c r="BU465" s="704"/>
      <c r="BV465" s="705"/>
      <c r="BW465" s="705"/>
      <c r="BX465" s="705"/>
      <c r="BY465" s="705"/>
      <c r="BZ465" s="706"/>
      <c r="CA465" s="704"/>
      <c r="CB465" s="705"/>
      <c r="CC465" s="705"/>
      <c r="CD465" s="705"/>
      <c r="CE465" s="706"/>
      <c r="CF465" s="704"/>
      <c r="CG465" s="705"/>
      <c r="CH465" s="705"/>
      <c r="CI465" s="705"/>
      <c r="CJ465" s="706"/>
      <c r="CK465" s="704"/>
      <c r="CL465" s="705"/>
      <c r="CM465" s="705"/>
      <c r="CN465" s="705"/>
      <c r="CO465" s="705"/>
      <c r="CP465" s="706"/>
      <c r="CQ465" s="704"/>
      <c r="CR465" s="705"/>
      <c r="CS465" s="705"/>
      <c r="CT465" s="705"/>
      <c r="CU465" s="705"/>
      <c r="CV465" s="706"/>
      <c r="CW465" s="704"/>
      <c r="CX465" s="705"/>
      <c r="CY465" s="705"/>
      <c r="CZ465" s="705"/>
      <c r="DA465" s="705"/>
      <c r="DB465" s="706"/>
      <c r="DC465" s="788"/>
      <c r="DD465" s="705"/>
      <c r="DE465" s="705"/>
      <c r="DF465" s="705"/>
      <c r="DG465" s="705"/>
      <c r="DH465" s="705"/>
      <c r="DI465" s="706"/>
      <c r="DJ465" s="704"/>
      <c r="DK465" s="705"/>
      <c r="DL465" s="705"/>
      <c r="DM465" s="705"/>
      <c r="DN465" s="705"/>
      <c r="DO465" s="706"/>
      <c r="DP465" s="704"/>
      <c r="DQ465" s="705"/>
      <c r="DR465" s="705"/>
      <c r="DS465" s="705"/>
      <c r="DT465" s="706"/>
      <c r="DV465" s="529"/>
    </row>
    <row r="466" spans="2:126" s="52" customFormat="1" ht="6" customHeight="1" x14ac:dyDescent="0.25">
      <c r="B466" s="740"/>
      <c r="C466" s="741"/>
      <c r="D466" s="742"/>
      <c r="E466" s="749"/>
      <c r="F466" s="750"/>
      <c r="G466" s="750"/>
      <c r="H466" s="750"/>
      <c r="I466" s="750"/>
      <c r="J466" s="750"/>
      <c r="K466" s="750"/>
      <c r="L466" s="750"/>
      <c r="M466" s="750"/>
      <c r="N466" s="750"/>
      <c r="O466" s="750"/>
      <c r="P466" s="750"/>
      <c r="Q466" s="750"/>
      <c r="R466" s="751"/>
      <c r="S466" s="707"/>
      <c r="T466" s="708"/>
      <c r="U466" s="708"/>
      <c r="V466" s="708"/>
      <c r="W466" s="708"/>
      <c r="X466" s="709"/>
      <c r="Y466" s="758"/>
      <c r="Z466" s="759"/>
      <c r="AA466" s="759"/>
      <c r="AB466" s="759"/>
      <c r="AC466" s="759"/>
      <c r="AD466" s="759"/>
      <c r="AE466" s="759"/>
      <c r="AF466" s="760"/>
      <c r="AG466" s="758"/>
      <c r="AH466" s="759"/>
      <c r="AI466" s="759"/>
      <c r="AJ466" s="759"/>
      <c r="AK466" s="759"/>
      <c r="AL466" s="759"/>
      <c r="AM466" s="759"/>
      <c r="AN466" s="760"/>
      <c r="AO466" s="758"/>
      <c r="AP466" s="759"/>
      <c r="AQ466" s="759"/>
      <c r="AR466" s="759"/>
      <c r="AS466" s="759"/>
      <c r="AT466" s="759"/>
      <c r="AU466" s="759"/>
      <c r="AV466" s="760"/>
      <c r="AW466" s="767"/>
      <c r="AX466" s="768"/>
      <c r="AY466" s="768"/>
      <c r="AZ466" s="768"/>
      <c r="BA466" s="768"/>
      <c r="BB466" s="768"/>
      <c r="BC466" s="768"/>
      <c r="BD466" s="769"/>
      <c r="BE466" s="775"/>
      <c r="BF466" s="776"/>
      <c r="BG466" s="776"/>
      <c r="BH466" s="776"/>
      <c r="BI466" s="776"/>
      <c r="BJ466" s="776"/>
      <c r="BK466" s="776"/>
      <c r="BL466" s="776"/>
      <c r="BM466" s="782"/>
      <c r="BN466" s="783"/>
      <c r="BO466" s="783"/>
      <c r="BP466" s="783"/>
      <c r="BQ466" s="783"/>
      <c r="BR466" s="783"/>
      <c r="BS466" s="783"/>
      <c r="BT466" s="784"/>
      <c r="BU466" s="707"/>
      <c r="BV466" s="708"/>
      <c r="BW466" s="708"/>
      <c r="BX466" s="708"/>
      <c r="BY466" s="708"/>
      <c r="BZ466" s="709"/>
      <c r="CA466" s="707"/>
      <c r="CB466" s="708"/>
      <c r="CC466" s="708"/>
      <c r="CD466" s="708"/>
      <c r="CE466" s="709"/>
      <c r="CF466" s="707"/>
      <c r="CG466" s="708"/>
      <c r="CH466" s="708"/>
      <c r="CI466" s="708"/>
      <c r="CJ466" s="709"/>
      <c r="CK466" s="707"/>
      <c r="CL466" s="708"/>
      <c r="CM466" s="708"/>
      <c r="CN466" s="708"/>
      <c r="CO466" s="708"/>
      <c r="CP466" s="709"/>
      <c r="CQ466" s="707"/>
      <c r="CR466" s="708"/>
      <c r="CS466" s="708"/>
      <c r="CT466" s="708"/>
      <c r="CU466" s="708"/>
      <c r="CV466" s="709"/>
      <c r="CW466" s="707"/>
      <c r="CX466" s="708"/>
      <c r="CY466" s="708"/>
      <c r="CZ466" s="708"/>
      <c r="DA466" s="708"/>
      <c r="DB466" s="709"/>
      <c r="DC466" s="707"/>
      <c r="DD466" s="708"/>
      <c r="DE466" s="708"/>
      <c r="DF466" s="708"/>
      <c r="DG466" s="708"/>
      <c r="DH466" s="708"/>
      <c r="DI466" s="709"/>
      <c r="DJ466" s="707"/>
      <c r="DK466" s="708"/>
      <c r="DL466" s="708"/>
      <c r="DM466" s="708"/>
      <c r="DN466" s="708"/>
      <c r="DO466" s="709"/>
      <c r="DP466" s="707"/>
      <c r="DQ466" s="708"/>
      <c r="DR466" s="708"/>
      <c r="DS466" s="708"/>
      <c r="DT466" s="709"/>
      <c r="DV466" s="529"/>
    </row>
    <row r="467" spans="2:126" s="52" customFormat="1" ht="6" customHeight="1" x14ac:dyDescent="0.25">
      <c r="B467" s="743"/>
      <c r="C467" s="744"/>
      <c r="D467" s="745"/>
      <c r="E467" s="752"/>
      <c r="F467" s="753"/>
      <c r="G467" s="753"/>
      <c r="H467" s="753"/>
      <c r="I467" s="753"/>
      <c r="J467" s="753"/>
      <c r="K467" s="753"/>
      <c r="L467" s="753"/>
      <c r="M467" s="753"/>
      <c r="N467" s="753"/>
      <c r="O467" s="753"/>
      <c r="P467" s="753"/>
      <c r="Q467" s="753"/>
      <c r="R467" s="754"/>
      <c r="S467" s="710"/>
      <c r="T467" s="711"/>
      <c r="U467" s="711"/>
      <c r="V467" s="711"/>
      <c r="W467" s="711"/>
      <c r="X467" s="712"/>
      <c r="Y467" s="761"/>
      <c r="Z467" s="762"/>
      <c r="AA467" s="762"/>
      <c r="AB467" s="762"/>
      <c r="AC467" s="762"/>
      <c r="AD467" s="762"/>
      <c r="AE467" s="762"/>
      <c r="AF467" s="763"/>
      <c r="AG467" s="761"/>
      <c r="AH467" s="762"/>
      <c r="AI467" s="762"/>
      <c r="AJ467" s="762"/>
      <c r="AK467" s="762"/>
      <c r="AL467" s="762"/>
      <c r="AM467" s="762"/>
      <c r="AN467" s="763"/>
      <c r="AO467" s="761"/>
      <c r="AP467" s="762"/>
      <c r="AQ467" s="762"/>
      <c r="AR467" s="762"/>
      <c r="AS467" s="762"/>
      <c r="AT467" s="762"/>
      <c r="AU467" s="762"/>
      <c r="AV467" s="763"/>
      <c r="AW467" s="770"/>
      <c r="AX467" s="771"/>
      <c r="AY467" s="771"/>
      <c r="AZ467" s="771"/>
      <c r="BA467" s="771"/>
      <c r="BB467" s="771"/>
      <c r="BC467" s="771"/>
      <c r="BD467" s="772"/>
      <c r="BE467" s="777"/>
      <c r="BF467" s="778"/>
      <c r="BG467" s="778"/>
      <c r="BH467" s="778"/>
      <c r="BI467" s="778"/>
      <c r="BJ467" s="778"/>
      <c r="BK467" s="778"/>
      <c r="BL467" s="778"/>
      <c r="BM467" s="785"/>
      <c r="BN467" s="786"/>
      <c r="BO467" s="786"/>
      <c r="BP467" s="786"/>
      <c r="BQ467" s="786"/>
      <c r="BR467" s="786"/>
      <c r="BS467" s="786"/>
      <c r="BT467" s="787"/>
      <c r="BU467" s="710"/>
      <c r="BV467" s="711"/>
      <c r="BW467" s="711"/>
      <c r="BX467" s="711"/>
      <c r="BY467" s="711"/>
      <c r="BZ467" s="712"/>
      <c r="CA467" s="710"/>
      <c r="CB467" s="711"/>
      <c r="CC467" s="711"/>
      <c r="CD467" s="711"/>
      <c r="CE467" s="712"/>
      <c r="CF467" s="710"/>
      <c r="CG467" s="711"/>
      <c r="CH467" s="711"/>
      <c r="CI467" s="711"/>
      <c r="CJ467" s="712"/>
      <c r="CK467" s="710"/>
      <c r="CL467" s="711"/>
      <c r="CM467" s="711"/>
      <c r="CN467" s="711"/>
      <c r="CO467" s="711"/>
      <c r="CP467" s="712"/>
      <c r="CQ467" s="710"/>
      <c r="CR467" s="711"/>
      <c r="CS467" s="711"/>
      <c r="CT467" s="711"/>
      <c r="CU467" s="711"/>
      <c r="CV467" s="712"/>
      <c r="CW467" s="710"/>
      <c r="CX467" s="711"/>
      <c r="CY467" s="711"/>
      <c r="CZ467" s="711"/>
      <c r="DA467" s="711"/>
      <c r="DB467" s="712"/>
      <c r="DC467" s="710"/>
      <c r="DD467" s="711"/>
      <c r="DE467" s="711"/>
      <c r="DF467" s="711"/>
      <c r="DG467" s="711"/>
      <c r="DH467" s="711"/>
      <c r="DI467" s="712"/>
      <c r="DJ467" s="710"/>
      <c r="DK467" s="711"/>
      <c r="DL467" s="711"/>
      <c r="DM467" s="711"/>
      <c r="DN467" s="711"/>
      <c r="DO467" s="712"/>
      <c r="DP467" s="710"/>
      <c r="DQ467" s="711"/>
      <c r="DR467" s="711"/>
      <c r="DS467" s="711"/>
      <c r="DT467" s="712"/>
      <c r="DV467" s="529"/>
    </row>
    <row r="468" spans="2:126" s="52" customFormat="1" ht="6" customHeight="1" x14ac:dyDescent="0.25">
      <c r="B468" s="737">
        <v>232</v>
      </c>
      <c r="C468" s="738"/>
      <c r="D468" s="739"/>
      <c r="E468" s="746"/>
      <c r="F468" s="747"/>
      <c r="G468" s="747"/>
      <c r="H468" s="747"/>
      <c r="I468" s="747"/>
      <c r="J468" s="747"/>
      <c r="K468" s="747"/>
      <c r="L468" s="747"/>
      <c r="M468" s="747"/>
      <c r="N468" s="747"/>
      <c r="O468" s="747"/>
      <c r="P468" s="747"/>
      <c r="Q468" s="747"/>
      <c r="R468" s="748"/>
      <c r="S468" s="704"/>
      <c r="T468" s="705"/>
      <c r="U468" s="705"/>
      <c r="V468" s="705"/>
      <c r="W468" s="705"/>
      <c r="X468" s="706"/>
      <c r="Y468" s="755"/>
      <c r="Z468" s="756"/>
      <c r="AA468" s="756"/>
      <c r="AB468" s="756"/>
      <c r="AC468" s="756"/>
      <c r="AD468" s="756"/>
      <c r="AE468" s="756"/>
      <c r="AF468" s="757"/>
      <c r="AG468" s="755"/>
      <c r="AH468" s="756"/>
      <c r="AI468" s="756"/>
      <c r="AJ468" s="756"/>
      <c r="AK468" s="756"/>
      <c r="AL468" s="756"/>
      <c r="AM468" s="756"/>
      <c r="AN468" s="757"/>
      <c r="AO468" s="755"/>
      <c r="AP468" s="756"/>
      <c r="AQ468" s="756"/>
      <c r="AR468" s="756"/>
      <c r="AS468" s="756"/>
      <c r="AT468" s="756"/>
      <c r="AU468" s="756"/>
      <c r="AV468" s="757"/>
      <c r="AW468" s="764" t="str">
        <f>IF(AG468="","",AG468+AO468)</f>
        <v/>
      </c>
      <c r="AX468" s="765"/>
      <c r="AY468" s="765"/>
      <c r="AZ468" s="765"/>
      <c r="BA468" s="765"/>
      <c r="BB468" s="765"/>
      <c r="BC468" s="765"/>
      <c r="BD468" s="766"/>
      <c r="BE468" s="773"/>
      <c r="BF468" s="774"/>
      <c r="BG468" s="774"/>
      <c r="BH468" s="774"/>
      <c r="BI468" s="774"/>
      <c r="BJ468" s="774"/>
      <c r="BK468" s="774"/>
      <c r="BL468" s="774"/>
      <c r="BM468" s="779" t="str">
        <f>IF(BE468=0,"",BE468*12)</f>
        <v/>
      </c>
      <c r="BN468" s="780"/>
      <c r="BO468" s="780"/>
      <c r="BP468" s="780"/>
      <c r="BQ468" s="780"/>
      <c r="BR468" s="780"/>
      <c r="BS468" s="780"/>
      <c r="BT468" s="781"/>
      <c r="BU468" s="704"/>
      <c r="BV468" s="705"/>
      <c r="BW468" s="705"/>
      <c r="BX468" s="705"/>
      <c r="BY468" s="705"/>
      <c r="BZ468" s="706"/>
      <c r="CA468" s="704"/>
      <c r="CB468" s="705"/>
      <c r="CC468" s="705"/>
      <c r="CD468" s="705"/>
      <c r="CE468" s="706"/>
      <c r="CF468" s="704"/>
      <c r="CG468" s="705"/>
      <c r="CH468" s="705"/>
      <c r="CI468" s="705"/>
      <c r="CJ468" s="706"/>
      <c r="CK468" s="704"/>
      <c r="CL468" s="705"/>
      <c r="CM468" s="705"/>
      <c r="CN468" s="705"/>
      <c r="CO468" s="705"/>
      <c r="CP468" s="706"/>
      <c r="CQ468" s="704"/>
      <c r="CR468" s="705"/>
      <c r="CS468" s="705"/>
      <c r="CT468" s="705"/>
      <c r="CU468" s="705"/>
      <c r="CV468" s="706"/>
      <c r="CW468" s="704"/>
      <c r="CX468" s="705"/>
      <c r="CY468" s="705"/>
      <c r="CZ468" s="705"/>
      <c r="DA468" s="705"/>
      <c r="DB468" s="706"/>
      <c r="DC468" s="788"/>
      <c r="DD468" s="705"/>
      <c r="DE468" s="705"/>
      <c r="DF468" s="705"/>
      <c r="DG468" s="705"/>
      <c r="DH468" s="705"/>
      <c r="DI468" s="706"/>
      <c r="DJ468" s="704"/>
      <c r="DK468" s="705"/>
      <c r="DL468" s="705"/>
      <c r="DM468" s="705"/>
      <c r="DN468" s="705"/>
      <c r="DO468" s="706"/>
      <c r="DP468" s="704"/>
      <c r="DQ468" s="705"/>
      <c r="DR468" s="705"/>
      <c r="DS468" s="705"/>
      <c r="DT468" s="706"/>
      <c r="DV468" s="529"/>
    </row>
    <row r="469" spans="2:126" s="52" customFormat="1" ht="6" customHeight="1" x14ac:dyDescent="0.25">
      <c r="B469" s="740"/>
      <c r="C469" s="741"/>
      <c r="D469" s="742"/>
      <c r="E469" s="749"/>
      <c r="F469" s="750"/>
      <c r="G469" s="750"/>
      <c r="H469" s="750"/>
      <c r="I469" s="750"/>
      <c r="J469" s="750"/>
      <c r="K469" s="750"/>
      <c r="L469" s="750"/>
      <c r="M469" s="750"/>
      <c r="N469" s="750"/>
      <c r="O469" s="750"/>
      <c r="P469" s="750"/>
      <c r="Q469" s="750"/>
      <c r="R469" s="751"/>
      <c r="S469" s="707"/>
      <c r="T469" s="708"/>
      <c r="U469" s="708"/>
      <c r="V469" s="708"/>
      <c r="W469" s="708"/>
      <c r="X469" s="709"/>
      <c r="Y469" s="758"/>
      <c r="Z469" s="759"/>
      <c r="AA469" s="759"/>
      <c r="AB469" s="759"/>
      <c r="AC469" s="759"/>
      <c r="AD469" s="759"/>
      <c r="AE469" s="759"/>
      <c r="AF469" s="760"/>
      <c r="AG469" s="758"/>
      <c r="AH469" s="759"/>
      <c r="AI469" s="759"/>
      <c r="AJ469" s="759"/>
      <c r="AK469" s="759"/>
      <c r="AL469" s="759"/>
      <c r="AM469" s="759"/>
      <c r="AN469" s="760"/>
      <c r="AO469" s="758"/>
      <c r="AP469" s="759"/>
      <c r="AQ469" s="759"/>
      <c r="AR469" s="759"/>
      <c r="AS469" s="759"/>
      <c r="AT469" s="759"/>
      <c r="AU469" s="759"/>
      <c r="AV469" s="760"/>
      <c r="AW469" s="767"/>
      <c r="AX469" s="768"/>
      <c r="AY469" s="768"/>
      <c r="AZ469" s="768"/>
      <c r="BA469" s="768"/>
      <c r="BB469" s="768"/>
      <c r="BC469" s="768"/>
      <c r="BD469" s="769"/>
      <c r="BE469" s="775"/>
      <c r="BF469" s="776"/>
      <c r="BG469" s="776"/>
      <c r="BH469" s="776"/>
      <c r="BI469" s="776"/>
      <c r="BJ469" s="776"/>
      <c r="BK469" s="776"/>
      <c r="BL469" s="776"/>
      <c r="BM469" s="782"/>
      <c r="BN469" s="783"/>
      <c r="BO469" s="783"/>
      <c r="BP469" s="783"/>
      <c r="BQ469" s="783"/>
      <c r="BR469" s="783"/>
      <c r="BS469" s="783"/>
      <c r="BT469" s="784"/>
      <c r="BU469" s="707"/>
      <c r="BV469" s="708"/>
      <c r="BW469" s="708"/>
      <c r="BX469" s="708"/>
      <c r="BY469" s="708"/>
      <c r="BZ469" s="709"/>
      <c r="CA469" s="707"/>
      <c r="CB469" s="708"/>
      <c r="CC469" s="708"/>
      <c r="CD469" s="708"/>
      <c r="CE469" s="709"/>
      <c r="CF469" s="707"/>
      <c r="CG469" s="708"/>
      <c r="CH469" s="708"/>
      <c r="CI469" s="708"/>
      <c r="CJ469" s="709"/>
      <c r="CK469" s="707"/>
      <c r="CL469" s="708"/>
      <c r="CM469" s="708"/>
      <c r="CN469" s="708"/>
      <c r="CO469" s="708"/>
      <c r="CP469" s="709"/>
      <c r="CQ469" s="707"/>
      <c r="CR469" s="708"/>
      <c r="CS469" s="708"/>
      <c r="CT469" s="708"/>
      <c r="CU469" s="708"/>
      <c r="CV469" s="709"/>
      <c r="CW469" s="707"/>
      <c r="CX469" s="708"/>
      <c r="CY469" s="708"/>
      <c r="CZ469" s="708"/>
      <c r="DA469" s="708"/>
      <c r="DB469" s="709"/>
      <c r="DC469" s="707"/>
      <c r="DD469" s="708"/>
      <c r="DE469" s="708"/>
      <c r="DF469" s="708"/>
      <c r="DG469" s="708"/>
      <c r="DH469" s="708"/>
      <c r="DI469" s="709"/>
      <c r="DJ469" s="707"/>
      <c r="DK469" s="708"/>
      <c r="DL469" s="708"/>
      <c r="DM469" s="708"/>
      <c r="DN469" s="708"/>
      <c r="DO469" s="709"/>
      <c r="DP469" s="707"/>
      <c r="DQ469" s="708"/>
      <c r="DR469" s="708"/>
      <c r="DS469" s="708"/>
      <c r="DT469" s="709"/>
      <c r="DV469" s="529"/>
    </row>
    <row r="470" spans="2:126" s="52" customFormat="1" ht="6" customHeight="1" x14ac:dyDescent="0.25">
      <c r="B470" s="743"/>
      <c r="C470" s="744"/>
      <c r="D470" s="745"/>
      <c r="E470" s="752"/>
      <c r="F470" s="753"/>
      <c r="G470" s="753"/>
      <c r="H470" s="753"/>
      <c r="I470" s="753"/>
      <c r="J470" s="753"/>
      <c r="K470" s="753"/>
      <c r="L470" s="753"/>
      <c r="M470" s="753"/>
      <c r="N470" s="753"/>
      <c r="O470" s="753"/>
      <c r="P470" s="753"/>
      <c r="Q470" s="753"/>
      <c r="R470" s="754"/>
      <c r="S470" s="710"/>
      <c r="T470" s="711"/>
      <c r="U470" s="711"/>
      <c r="V470" s="711"/>
      <c r="W470" s="711"/>
      <c r="X470" s="712"/>
      <c r="Y470" s="761"/>
      <c r="Z470" s="762"/>
      <c r="AA470" s="762"/>
      <c r="AB470" s="762"/>
      <c r="AC470" s="762"/>
      <c r="AD470" s="762"/>
      <c r="AE470" s="762"/>
      <c r="AF470" s="763"/>
      <c r="AG470" s="761"/>
      <c r="AH470" s="762"/>
      <c r="AI470" s="762"/>
      <c r="AJ470" s="762"/>
      <c r="AK470" s="762"/>
      <c r="AL470" s="762"/>
      <c r="AM470" s="762"/>
      <c r="AN470" s="763"/>
      <c r="AO470" s="761"/>
      <c r="AP470" s="762"/>
      <c r="AQ470" s="762"/>
      <c r="AR470" s="762"/>
      <c r="AS470" s="762"/>
      <c r="AT470" s="762"/>
      <c r="AU470" s="762"/>
      <c r="AV470" s="763"/>
      <c r="AW470" s="770"/>
      <c r="AX470" s="771"/>
      <c r="AY470" s="771"/>
      <c r="AZ470" s="771"/>
      <c r="BA470" s="771"/>
      <c r="BB470" s="771"/>
      <c r="BC470" s="771"/>
      <c r="BD470" s="772"/>
      <c r="BE470" s="777"/>
      <c r="BF470" s="778"/>
      <c r="BG470" s="778"/>
      <c r="BH470" s="778"/>
      <c r="BI470" s="778"/>
      <c r="BJ470" s="778"/>
      <c r="BK470" s="778"/>
      <c r="BL470" s="778"/>
      <c r="BM470" s="785"/>
      <c r="BN470" s="786"/>
      <c r="BO470" s="786"/>
      <c r="BP470" s="786"/>
      <c r="BQ470" s="786"/>
      <c r="BR470" s="786"/>
      <c r="BS470" s="786"/>
      <c r="BT470" s="787"/>
      <c r="BU470" s="710"/>
      <c r="BV470" s="711"/>
      <c r="BW470" s="711"/>
      <c r="BX470" s="711"/>
      <c r="BY470" s="711"/>
      <c r="BZ470" s="712"/>
      <c r="CA470" s="710"/>
      <c r="CB470" s="711"/>
      <c r="CC470" s="711"/>
      <c r="CD470" s="711"/>
      <c r="CE470" s="712"/>
      <c r="CF470" s="710"/>
      <c r="CG470" s="711"/>
      <c r="CH470" s="711"/>
      <c r="CI470" s="711"/>
      <c r="CJ470" s="712"/>
      <c r="CK470" s="710"/>
      <c r="CL470" s="711"/>
      <c r="CM470" s="711"/>
      <c r="CN470" s="711"/>
      <c r="CO470" s="711"/>
      <c r="CP470" s="712"/>
      <c r="CQ470" s="710"/>
      <c r="CR470" s="711"/>
      <c r="CS470" s="711"/>
      <c r="CT470" s="711"/>
      <c r="CU470" s="711"/>
      <c r="CV470" s="712"/>
      <c r="CW470" s="710"/>
      <c r="CX470" s="711"/>
      <c r="CY470" s="711"/>
      <c r="CZ470" s="711"/>
      <c r="DA470" s="711"/>
      <c r="DB470" s="712"/>
      <c r="DC470" s="710"/>
      <c r="DD470" s="711"/>
      <c r="DE470" s="711"/>
      <c r="DF470" s="711"/>
      <c r="DG470" s="711"/>
      <c r="DH470" s="711"/>
      <c r="DI470" s="712"/>
      <c r="DJ470" s="710"/>
      <c r="DK470" s="711"/>
      <c r="DL470" s="711"/>
      <c r="DM470" s="711"/>
      <c r="DN470" s="711"/>
      <c r="DO470" s="712"/>
      <c r="DP470" s="710"/>
      <c r="DQ470" s="711"/>
      <c r="DR470" s="711"/>
      <c r="DS470" s="711"/>
      <c r="DT470" s="712"/>
      <c r="DV470" s="529"/>
    </row>
    <row r="471" spans="2:126" s="52" customFormat="1" ht="6" customHeight="1" x14ac:dyDescent="0.25">
      <c r="B471" s="737">
        <v>233</v>
      </c>
      <c r="C471" s="738"/>
      <c r="D471" s="739"/>
      <c r="E471" s="746"/>
      <c r="F471" s="747"/>
      <c r="G471" s="747"/>
      <c r="H471" s="747"/>
      <c r="I471" s="747"/>
      <c r="J471" s="747"/>
      <c r="K471" s="747"/>
      <c r="L471" s="747"/>
      <c r="M471" s="747"/>
      <c r="N471" s="747"/>
      <c r="O471" s="747"/>
      <c r="P471" s="747"/>
      <c r="Q471" s="747"/>
      <c r="R471" s="748"/>
      <c r="S471" s="704"/>
      <c r="T471" s="705"/>
      <c r="U471" s="705"/>
      <c r="V471" s="705"/>
      <c r="W471" s="705"/>
      <c r="X471" s="706"/>
      <c r="Y471" s="755"/>
      <c r="Z471" s="756"/>
      <c r="AA471" s="756"/>
      <c r="AB471" s="756"/>
      <c r="AC471" s="756"/>
      <c r="AD471" s="756"/>
      <c r="AE471" s="756"/>
      <c r="AF471" s="757"/>
      <c r="AG471" s="755"/>
      <c r="AH471" s="756"/>
      <c r="AI471" s="756"/>
      <c r="AJ471" s="756"/>
      <c r="AK471" s="756"/>
      <c r="AL471" s="756"/>
      <c r="AM471" s="756"/>
      <c r="AN471" s="757"/>
      <c r="AO471" s="755"/>
      <c r="AP471" s="756"/>
      <c r="AQ471" s="756"/>
      <c r="AR471" s="756"/>
      <c r="AS471" s="756"/>
      <c r="AT471" s="756"/>
      <c r="AU471" s="756"/>
      <c r="AV471" s="757"/>
      <c r="AW471" s="764" t="str">
        <f>IF(AG471="","",AG471+AO471)</f>
        <v/>
      </c>
      <c r="AX471" s="765"/>
      <c r="AY471" s="765"/>
      <c r="AZ471" s="765"/>
      <c r="BA471" s="765"/>
      <c r="BB471" s="765"/>
      <c r="BC471" s="765"/>
      <c r="BD471" s="766"/>
      <c r="BE471" s="773"/>
      <c r="BF471" s="774"/>
      <c r="BG471" s="774"/>
      <c r="BH471" s="774"/>
      <c r="BI471" s="774"/>
      <c r="BJ471" s="774"/>
      <c r="BK471" s="774"/>
      <c r="BL471" s="774"/>
      <c r="BM471" s="779" t="str">
        <f>IF(BE471=0,"",BE471*12)</f>
        <v/>
      </c>
      <c r="BN471" s="780"/>
      <c r="BO471" s="780"/>
      <c r="BP471" s="780"/>
      <c r="BQ471" s="780"/>
      <c r="BR471" s="780"/>
      <c r="BS471" s="780"/>
      <c r="BT471" s="781"/>
      <c r="BU471" s="704"/>
      <c r="BV471" s="705"/>
      <c r="BW471" s="705"/>
      <c r="BX471" s="705"/>
      <c r="BY471" s="705"/>
      <c r="BZ471" s="706"/>
      <c r="CA471" s="704"/>
      <c r="CB471" s="705"/>
      <c r="CC471" s="705"/>
      <c r="CD471" s="705"/>
      <c r="CE471" s="706"/>
      <c r="CF471" s="704"/>
      <c r="CG471" s="705"/>
      <c r="CH471" s="705"/>
      <c r="CI471" s="705"/>
      <c r="CJ471" s="706"/>
      <c r="CK471" s="704"/>
      <c r="CL471" s="705"/>
      <c r="CM471" s="705"/>
      <c r="CN471" s="705"/>
      <c r="CO471" s="705"/>
      <c r="CP471" s="706"/>
      <c r="CQ471" s="704"/>
      <c r="CR471" s="705"/>
      <c r="CS471" s="705"/>
      <c r="CT471" s="705"/>
      <c r="CU471" s="705"/>
      <c r="CV471" s="706"/>
      <c r="CW471" s="704"/>
      <c r="CX471" s="705"/>
      <c r="CY471" s="705"/>
      <c r="CZ471" s="705"/>
      <c r="DA471" s="705"/>
      <c r="DB471" s="706"/>
      <c r="DC471" s="788"/>
      <c r="DD471" s="705"/>
      <c r="DE471" s="705"/>
      <c r="DF471" s="705"/>
      <c r="DG471" s="705"/>
      <c r="DH471" s="705"/>
      <c r="DI471" s="706"/>
      <c r="DJ471" s="704"/>
      <c r="DK471" s="705"/>
      <c r="DL471" s="705"/>
      <c r="DM471" s="705"/>
      <c r="DN471" s="705"/>
      <c r="DO471" s="706"/>
      <c r="DP471" s="704"/>
      <c r="DQ471" s="705"/>
      <c r="DR471" s="705"/>
      <c r="DS471" s="705"/>
      <c r="DT471" s="706"/>
      <c r="DV471" s="529"/>
    </row>
    <row r="472" spans="2:126" s="52" customFormat="1" ht="6" customHeight="1" x14ac:dyDescent="0.25">
      <c r="B472" s="740"/>
      <c r="C472" s="741"/>
      <c r="D472" s="742"/>
      <c r="E472" s="749"/>
      <c r="F472" s="750"/>
      <c r="G472" s="750"/>
      <c r="H472" s="750"/>
      <c r="I472" s="750"/>
      <c r="J472" s="750"/>
      <c r="K472" s="750"/>
      <c r="L472" s="750"/>
      <c r="M472" s="750"/>
      <c r="N472" s="750"/>
      <c r="O472" s="750"/>
      <c r="P472" s="750"/>
      <c r="Q472" s="750"/>
      <c r="R472" s="751"/>
      <c r="S472" s="707"/>
      <c r="T472" s="708"/>
      <c r="U472" s="708"/>
      <c r="V472" s="708"/>
      <c r="W472" s="708"/>
      <c r="X472" s="709"/>
      <c r="Y472" s="758"/>
      <c r="Z472" s="759"/>
      <c r="AA472" s="759"/>
      <c r="AB472" s="759"/>
      <c r="AC472" s="759"/>
      <c r="AD472" s="759"/>
      <c r="AE472" s="759"/>
      <c r="AF472" s="760"/>
      <c r="AG472" s="758"/>
      <c r="AH472" s="759"/>
      <c r="AI472" s="759"/>
      <c r="AJ472" s="759"/>
      <c r="AK472" s="759"/>
      <c r="AL472" s="759"/>
      <c r="AM472" s="759"/>
      <c r="AN472" s="760"/>
      <c r="AO472" s="758"/>
      <c r="AP472" s="759"/>
      <c r="AQ472" s="759"/>
      <c r="AR472" s="759"/>
      <c r="AS472" s="759"/>
      <c r="AT472" s="759"/>
      <c r="AU472" s="759"/>
      <c r="AV472" s="760"/>
      <c r="AW472" s="767"/>
      <c r="AX472" s="768"/>
      <c r="AY472" s="768"/>
      <c r="AZ472" s="768"/>
      <c r="BA472" s="768"/>
      <c r="BB472" s="768"/>
      <c r="BC472" s="768"/>
      <c r="BD472" s="769"/>
      <c r="BE472" s="775"/>
      <c r="BF472" s="776"/>
      <c r="BG472" s="776"/>
      <c r="BH472" s="776"/>
      <c r="BI472" s="776"/>
      <c r="BJ472" s="776"/>
      <c r="BK472" s="776"/>
      <c r="BL472" s="776"/>
      <c r="BM472" s="782"/>
      <c r="BN472" s="783"/>
      <c r="BO472" s="783"/>
      <c r="BP472" s="783"/>
      <c r="BQ472" s="783"/>
      <c r="BR472" s="783"/>
      <c r="BS472" s="783"/>
      <c r="BT472" s="784"/>
      <c r="BU472" s="707"/>
      <c r="BV472" s="708"/>
      <c r="BW472" s="708"/>
      <c r="BX472" s="708"/>
      <c r="BY472" s="708"/>
      <c r="BZ472" s="709"/>
      <c r="CA472" s="707"/>
      <c r="CB472" s="708"/>
      <c r="CC472" s="708"/>
      <c r="CD472" s="708"/>
      <c r="CE472" s="709"/>
      <c r="CF472" s="707"/>
      <c r="CG472" s="708"/>
      <c r="CH472" s="708"/>
      <c r="CI472" s="708"/>
      <c r="CJ472" s="709"/>
      <c r="CK472" s="707"/>
      <c r="CL472" s="708"/>
      <c r="CM472" s="708"/>
      <c r="CN472" s="708"/>
      <c r="CO472" s="708"/>
      <c r="CP472" s="709"/>
      <c r="CQ472" s="707"/>
      <c r="CR472" s="708"/>
      <c r="CS472" s="708"/>
      <c r="CT472" s="708"/>
      <c r="CU472" s="708"/>
      <c r="CV472" s="709"/>
      <c r="CW472" s="707"/>
      <c r="CX472" s="708"/>
      <c r="CY472" s="708"/>
      <c r="CZ472" s="708"/>
      <c r="DA472" s="708"/>
      <c r="DB472" s="709"/>
      <c r="DC472" s="707"/>
      <c r="DD472" s="708"/>
      <c r="DE472" s="708"/>
      <c r="DF472" s="708"/>
      <c r="DG472" s="708"/>
      <c r="DH472" s="708"/>
      <c r="DI472" s="709"/>
      <c r="DJ472" s="707"/>
      <c r="DK472" s="708"/>
      <c r="DL472" s="708"/>
      <c r="DM472" s="708"/>
      <c r="DN472" s="708"/>
      <c r="DO472" s="709"/>
      <c r="DP472" s="707"/>
      <c r="DQ472" s="708"/>
      <c r="DR472" s="708"/>
      <c r="DS472" s="708"/>
      <c r="DT472" s="709"/>
      <c r="DV472" s="529"/>
    </row>
    <row r="473" spans="2:126" s="52" customFormat="1" ht="6" customHeight="1" x14ac:dyDescent="0.25">
      <c r="B473" s="743"/>
      <c r="C473" s="744"/>
      <c r="D473" s="745"/>
      <c r="E473" s="752"/>
      <c r="F473" s="753"/>
      <c r="G473" s="753"/>
      <c r="H473" s="753"/>
      <c r="I473" s="753"/>
      <c r="J473" s="753"/>
      <c r="K473" s="753"/>
      <c r="L473" s="753"/>
      <c r="M473" s="753"/>
      <c r="N473" s="753"/>
      <c r="O473" s="753"/>
      <c r="P473" s="753"/>
      <c r="Q473" s="753"/>
      <c r="R473" s="754"/>
      <c r="S473" s="710"/>
      <c r="T473" s="711"/>
      <c r="U473" s="711"/>
      <c r="V473" s="711"/>
      <c r="W473" s="711"/>
      <c r="X473" s="712"/>
      <c r="Y473" s="761"/>
      <c r="Z473" s="762"/>
      <c r="AA473" s="762"/>
      <c r="AB473" s="762"/>
      <c r="AC473" s="762"/>
      <c r="AD473" s="762"/>
      <c r="AE473" s="762"/>
      <c r="AF473" s="763"/>
      <c r="AG473" s="761"/>
      <c r="AH473" s="762"/>
      <c r="AI473" s="762"/>
      <c r="AJ473" s="762"/>
      <c r="AK473" s="762"/>
      <c r="AL473" s="762"/>
      <c r="AM473" s="762"/>
      <c r="AN473" s="763"/>
      <c r="AO473" s="761"/>
      <c r="AP473" s="762"/>
      <c r="AQ473" s="762"/>
      <c r="AR473" s="762"/>
      <c r="AS473" s="762"/>
      <c r="AT473" s="762"/>
      <c r="AU473" s="762"/>
      <c r="AV473" s="763"/>
      <c r="AW473" s="770"/>
      <c r="AX473" s="771"/>
      <c r="AY473" s="771"/>
      <c r="AZ473" s="771"/>
      <c r="BA473" s="771"/>
      <c r="BB473" s="771"/>
      <c r="BC473" s="771"/>
      <c r="BD473" s="772"/>
      <c r="BE473" s="777"/>
      <c r="BF473" s="778"/>
      <c r="BG473" s="778"/>
      <c r="BH473" s="778"/>
      <c r="BI473" s="778"/>
      <c r="BJ473" s="778"/>
      <c r="BK473" s="778"/>
      <c r="BL473" s="778"/>
      <c r="BM473" s="785"/>
      <c r="BN473" s="786"/>
      <c r="BO473" s="786"/>
      <c r="BP473" s="786"/>
      <c r="BQ473" s="786"/>
      <c r="BR473" s="786"/>
      <c r="BS473" s="786"/>
      <c r="BT473" s="787"/>
      <c r="BU473" s="710"/>
      <c r="BV473" s="711"/>
      <c r="BW473" s="711"/>
      <c r="BX473" s="711"/>
      <c r="BY473" s="711"/>
      <c r="BZ473" s="712"/>
      <c r="CA473" s="710"/>
      <c r="CB473" s="711"/>
      <c r="CC473" s="711"/>
      <c r="CD473" s="711"/>
      <c r="CE473" s="712"/>
      <c r="CF473" s="710"/>
      <c r="CG473" s="711"/>
      <c r="CH473" s="711"/>
      <c r="CI473" s="711"/>
      <c r="CJ473" s="712"/>
      <c r="CK473" s="710"/>
      <c r="CL473" s="711"/>
      <c r="CM473" s="711"/>
      <c r="CN473" s="711"/>
      <c r="CO473" s="711"/>
      <c r="CP473" s="712"/>
      <c r="CQ473" s="710"/>
      <c r="CR473" s="711"/>
      <c r="CS473" s="711"/>
      <c r="CT473" s="711"/>
      <c r="CU473" s="711"/>
      <c r="CV473" s="712"/>
      <c r="CW473" s="710"/>
      <c r="CX473" s="711"/>
      <c r="CY473" s="711"/>
      <c r="CZ473" s="711"/>
      <c r="DA473" s="711"/>
      <c r="DB473" s="712"/>
      <c r="DC473" s="710"/>
      <c r="DD473" s="711"/>
      <c r="DE473" s="711"/>
      <c r="DF473" s="711"/>
      <c r="DG473" s="711"/>
      <c r="DH473" s="711"/>
      <c r="DI473" s="712"/>
      <c r="DJ473" s="710"/>
      <c r="DK473" s="711"/>
      <c r="DL473" s="711"/>
      <c r="DM473" s="711"/>
      <c r="DN473" s="711"/>
      <c r="DO473" s="712"/>
      <c r="DP473" s="710"/>
      <c r="DQ473" s="711"/>
      <c r="DR473" s="711"/>
      <c r="DS473" s="711"/>
      <c r="DT473" s="712"/>
      <c r="DV473" s="529"/>
    </row>
    <row r="474" spans="2:126" s="52" customFormat="1" ht="6" customHeight="1" x14ac:dyDescent="0.25">
      <c r="B474" s="737">
        <v>234</v>
      </c>
      <c r="C474" s="738"/>
      <c r="D474" s="739"/>
      <c r="E474" s="746"/>
      <c r="F474" s="747"/>
      <c r="G474" s="747"/>
      <c r="H474" s="747"/>
      <c r="I474" s="747"/>
      <c r="J474" s="747"/>
      <c r="K474" s="747"/>
      <c r="L474" s="747"/>
      <c r="M474" s="747"/>
      <c r="N474" s="747"/>
      <c r="O474" s="747"/>
      <c r="P474" s="747"/>
      <c r="Q474" s="747"/>
      <c r="R474" s="748"/>
      <c r="S474" s="704"/>
      <c r="T474" s="705"/>
      <c r="U474" s="705"/>
      <c r="V474" s="705"/>
      <c r="W474" s="705"/>
      <c r="X474" s="706"/>
      <c r="Y474" s="755"/>
      <c r="Z474" s="756"/>
      <c r="AA474" s="756"/>
      <c r="AB474" s="756"/>
      <c r="AC474" s="756"/>
      <c r="AD474" s="756"/>
      <c r="AE474" s="756"/>
      <c r="AF474" s="757"/>
      <c r="AG474" s="755"/>
      <c r="AH474" s="756"/>
      <c r="AI474" s="756"/>
      <c r="AJ474" s="756"/>
      <c r="AK474" s="756"/>
      <c r="AL474" s="756"/>
      <c r="AM474" s="756"/>
      <c r="AN474" s="757"/>
      <c r="AO474" s="755"/>
      <c r="AP474" s="756"/>
      <c r="AQ474" s="756"/>
      <c r="AR474" s="756"/>
      <c r="AS474" s="756"/>
      <c r="AT474" s="756"/>
      <c r="AU474" s="756"/>
      <c r="AV474" s="757"/>
      <c r="AW474" s="764" t="str">
        <f>IF(AG474="","",AG474+AO474)</f>
        <v/>
      </c>
      <c r="AX474" s="765"/>
      <c r="AY474" s="765"/>
      <c r="AZ474" s="765"/>
      <c r="BA474" s="765"/>
      <c r="BB474" s="765"/>
      <c r="BC474" s="765"/>
      <c r="BD474" s="766"/>
      <c r="BE474" s="773"/>
      <c r="BF474" s="774"/>
      <c r="BG474" s="774"/>
      <c r="BH474" s="774"/>
      <c r="BI474" s="774"/>
      <c r="BJ474" s="774"/>
      <c r="BK474" s="774"/>
      <c r="BL474" s="774"/>
      <c r="BM474" s="779" t="str">
        <f>IF(BE474=0,"",BE474*12)</f>
        <v/>
      </c>
      <c r="BN474" s="780"/>
      <c r="BO474" s="780"/>
      <c r="BP474" s="780"/>
      <c r="BQ474" s="780"/>
      <c r="BR474" s="780"/>
      <c r="BS474" s="780"/>
      <c r="BT474" s="781"/>
      <c r="BU474" s="704"/>
      <c r="BV474" s="705"/>
      <c r="BW474" s="705"/>
      <c r="BX474" s="705"/>
      <c r="BY474" s="705"/>
      <c r="BZ474" s="706"/>
      <c r="CA474" s="704"/>
      <c r="CB474" s="705"/>
      <c r="CC474" s="705"/>
      <c r="CD474" s="705"/>
      <c r="CE474" s="706"/>
      <c r="CF474" s="704"/>
      <c r="CG474" s="705"/>
      <c r="CH474" s="705"/>
      <c r="CI474" s="705"/>
      <c r="CJ474" s="706"/>
      <c r="CK474" s="704"/>
      <c r="CL474" s="705"/>
      <c r="CM474" s="705"/>
      <c r="CN474" s="705"/>
      <c r="CO474" s="705"/>
      <c r="CP474" s="706"/>
      <c r="CQ474" s="704"/>
      <c r="CR474" s="705"/>
      <c r="CS474" s="705"/>
      <c r="CT474" s="705"/>
      <c r="CU474" s="705"/>
      <c r="CV474" s="706"/>
      <c r="CW474" s="704"/>
      <c r="CX474" s="705"/>
      <c r="CY474" s="705"/>
      <c r="CZ474" s="705"/>
      <c r="DA474" s="705"/>
      <c r="DB474" s="706"/>
      <c r="DC474" s="788"/>
      <c r="DD474" s="705"/>
      <c r="DE474" s="705"/>
      <c r="DF474" s="705"/>
      <c r="DG474" s="705"/>
      <c r="DH474" s="705"/>
      <c r="DI474" s="706"/>
      <c r="DJ474" s="704"/>
      <c r="DK474" s="705"/>
      <c r="DL474" s="705"/>
      <c r="DM474" s="705"/>
      <c r="DN474" s="705"/>
      <c r="DO474" s="706"/>
      <c r="DP474" s="704"/>
      <c r="DQ474" s="705"/>
      <c r="DR474" s="705"/>
      <c r="DS474" s="705"/>
      <c r="DT474" s="706"/>
      <c r="DV474" s="529"/>
    </row>
    <row r="475" spans="2:126" s="52" customFormat="1" ht="6" customHeight="1" x14ac:dyDescent="0.25">
      <c r="B475" s="740"/>
      <c r="C475" s="741"/>
      <c r="D475" s="742"/>
      <c r="E475" s="749"/>
      <c r="F475" s="750"/>
      <c r="G475" s="750"/>
      <c r="H475" s="750"/>
      <c r="I475" s="750"/>
      <c r="J475" s="750"/>
      <c r="K475" s="750"/>
      <c r="L475" s="750"/>
      <c r="M475" s="750"/>
      <c r="N475" s="750"/>
      <c r="O475" s="750"/>
      <c r="P475" s="750"/>
      <c r="Q475" s="750"/>
      <c r="R475" s="751"/>
      <c r="S475" s="707"/>
      <c r="T475" s="708"/>
      <c r="U475" s="708"/>
      <c r="V475" s="708"/>
      <c r="W475" s="708"/>
      <c r="X475" s="709"/>
      <c r="Y475" s="758"/>
      <c r="Z475" s="759"/>
      <c r="AA475" s="759"/>
      <c r="AB475" s="759"/>
      <c r="AC475" s="759"/>
      <c r="AD475" s="759"/>
      <c r="AE475" s="759"/>
      <c r="AF475" s="760"/>
      <c r="AG475" s="758"/>
      <c r="AH475" s="759"/>
      <c r="AI475" s="759"/>
      <c r="AJ475" s="759"/>
      <c r="AK475" s="759"/>
      <c r="AL475" s="759"/>
      <c r="AM475" s="759"/>
      <c r="AN475" s="760"/>
      <c r="AO475" s="758"/>
      <c r="AP475" s="759"/>
      <c r="AQ475" s="759"/>
      <c r="AR475" s="759"/>
      <c r="AS475" s="759"/>
      <c r="AT475" s="759"/>
      <c r="AU475" s="759"/>
      <c r="AV475" s="760"/>
      <c r="AW475" s="767"/>
      <c r="AX475" s="768"/>
      <c r="AY475" s="768"/>
      <c r="AZ475" s="768"/>
      <c r="BA475" s="768"/>
      <c r="BB475" s="768"/>
      <c r="BC475" s="768"/>
      <c r="BD475" s="769"/>
      <c r="BE475" s="775"/>
      <c r="BF475" s="776"/>
      <c r="BG475" s="776"/>
      <c r="BH475" s="776"/>
      <c r="BI475" s="776"/>
      <c r="BJ475" s="776"/>
      <c r="BK475" s="776"/>
      <c r="BL475" s="776"/>
      <c r="BM475" s="782"/>
      <c r="BN475" s="783"/>
      <c r="BO475" s="783"/>
      <c r="BP475" s="783"/>
      <c r="BQ475" s="783"/>
      <c r="BR475" s="783"/>
      <c r="BS475" s="783"/>
      <c r="BT475" s="784"/>
      <c r="BU475" s="707"/>
      <c r="BV475" s="708"/>
      <c r="BW475" s="708"/>
      <c r="BX475" s="708"/>
      <c r="BY475" s="708"/>
      <c r="BZ475" s="709"/>
      <c r="CA475" s="707"/>
      <c r="CB475" s="708"/>
      <c r="CC475" s="708"/>
      <c r="CD475" s="708"/>
      <c r="CE475" s="709"/>
      <c r="CF475" s="707"/>
      <c r="CG475" s="708"/>
      <c r="CH475" s="708"/>
      <c r="CI475" s="708"/>
      <c r="CJ475" s="709"/>
      <c r="CK475" s="707"/>
      <c r="CL475" s="708"/>
      <c r="CM475" s="708"/>
      <c r="CN475" s="708"/>
      <c r="CO475" s="708"/>
      <c r="CP475" s="709"/>
      <c r="CQ475" s="707"/>
      <c r="CR475" s="708"/>
      <c r="CS475" s="708"/>
      <c r="CT475" s="708"/>
      <c r="CU475" s="708"/>
      <c r="CV475" s="709"/>
      <c r="CW475" s="707"/>
      <c r="CX475" s="708"/>
      <c r="CY475" s="708"/>
      <c r="CZ475" s="708"/>
      <c r="DA475" s="708"/>
      <c r="DB475" s="709"/>
      <c r="DC475" s="707"/>
      <c r="DD475" s="708"/>
      <c r="DE475" s="708"/>
      <c r="DF475" s="708"/>
      <c r="DG475" s="708"/>
      <c r="DH475" s="708"/>
      <c r="DI475" s="709"/>
      <c r="DJ475" s="707"/>
      <c r="DK475" s="708"/>
      <c r="DL475" s="708"/>
      <c r="DM475" s="708"/>
      <c r="DN475" s="708"/>
      <c r="DO475" s="709"/>
      <c r="DP475" s="707"/>
      <c r="DQ475" s="708"/>
      <c r="DR475" s="708"/>
      <c r="DS475" s="708"/>
      <c r="DT475" s="709"/>
      <c r="DV475" s="529"/>
    </row>
    <row r="476" spans="2:126" s="52" customFormat="1" ht="6" customHeight="1" x14ac:dyDescent="0.25">
      <c r="B476" s="743"/>
      <c r="C476" s="744"/>
      <c r="D476" s="745"/>
      <c r="E476" s="752"/>
      <c r="F476" s="753"/>
      <c r="G476" s="753"/>
      <c r="H476" s="753"/>
      <c r="I476" s="753"/>
      <c r="J476" s="753"/>
      <c r="K476" s="753"/>
      <c r="L476" s="753"/>
      <c r="M476" s="753"/>
      <c r="N476" s="753"/>
      <c r="O476" s="753"/>
      <c r="P476" s="753"/>
      <c r="Q476" s="753"/>
      <c r="R476" s="754"/>
      <c r="S476" s="710"/>
      <c r="T476" s="711"/>
      <c r="U476" s="711"/>
      <c r="V476" s="711"/>
      <c r="W476" s="711"/>
      <c r="X476" s="712"/>
      <c r="Y476" s="761"/>
      <c r="Z476" s="762"/>
      <c r="AA476" s="762"/>
      <c r="AB476" s="762"/>
      <c r="AC476" s="762"/>
      <c r="AD476" s="762"/>
      <c r="AE476" s="762"/>
      <c r="AF476" s="763"/>
      <c r="AG476" s="761"/>
      <c r="AH476" s="762"/>
      <c r="AI476" s="762"/>
      <c r="AJ476" s="762"/>
      <c r="AK476" s="762"/>
      <c r="AL476" s="762"/>
      <c r="AM476" s="762"/>
      <c r="AN476" s="763"/>
      <c r="AO476" s="761"/>
      <c r="AP476" s="762"/>
      <c r="AQ476" s="762"/>
      <c r="AR476" s="762"/>
      <c r="AS476" s="762"/>
      <c r="AT476" s="762"/>
      <c r="AU476" s="762"/>
      <c r="AV476" s="763"/>
      <c r="AW476" s="770"/>
      <c r="AX476" s="771"/>
      <c r="AY476" s="771"/>
      <c r="AZ476" s="771"/>
      <c r="BA476" s="771"/>
      <c r="BB476" s="771"/>
      <c r="BC476" s="771"/>
      <c r="BD476" s="772"/>
      <c r="BE476" s="777"/>
      <c r="BF476" s="778"/>
      <c r="BG476" s="778"/>
      <c r="BH476" s="778"/>
      <c r="BI476" s="778"/>
      <c r="BJ476" s="778"/>
      <c r="BK476" s="778"/>
      <c r="BL476" s="778"/>
      <c r="BM476" s="785"/>
      <c r="BN476" s="786"/>
      <c r="BO476" s="786"/>
      <c r="BP476" s="786"/>
      <c r="BQ476" s="786"/>
      <c r="BR476" s="786"/>
      <c r="BS476" s="786"/>
      <c r="BT476" s="787"/>
      <c r="BU476" s="710"/>
      <c r="BV476" s="711"/>
      <c r="BW476" s="711"/>
      <c r="BX476" s="711"/>
      <c r="BY476" s="711"/>
      <c r="BZ476" s="712"/>
      <c r="CA476" s="710"/>
      <c r="CB476" s="711"/>
      <c r="CC476" s="711"/>
      <c r="CD476" s="711"/>
      <c r="CE476" s="712"/>
      <c r="CF476" s="710"/>
      <c r="CG476" s="711"/>
      <c r="CH476" s="711"/>
      <c r="CI476" s="711"/>
      <c r="CJ476" s="712"/>
      <c r="CK476" s="710"/>
      <c r="CL476" s="711"/>
      <c r="CM476" s="711"/>
      <c r="CN476" s="711"/>
      <c r="CO476" s="711"/>
      <c r="CP476" s="712"/>
      <c r="CQ476" s="710"/>
      <c r="CR476" s="711"/>
      <c r="CS476" s="711"/>
      <c r="CT476" s="711"/>
      <c r="CU476" s="711"/>
      <c r="CV476" s="712"/>
      <c r="CW476" s="710"/>
      <c r="CX476" s="711"/>
      <c r="CY476" s="711"/>
      <c r="CZ476" s="711"/>
      <c r="DA476" s="711"/>
      <c r="DB476" s="712"/>
      <c r="DC476" s="710"/>
      <c r="DD476" s="711"/>
      <c r="DE476" s="711"/>
      <c r="DF476" s="711"/>
      <c r="DG476" s="711"/>
      <c r="DH476" s="711"/>
      <c r="DI476" s="712"/>
      <c r="DJ476" s="710"/>
      <c r="DK476" s="711"/>
      <c r="DL476" s="711"/>
      <c r="DM476" s="711"/>
      <c r="DN476" s="711"/>
      <c r="DO476" s="712"/>
      <c r="DP476" s="710"/>
      <c r="DQ476" s="711"/>
      <c r="DR476" s="711"/>
      <c r="DS476" s="711"/>
      <c r="DT476" s="712"/>
      <c r="DV476" s="529"/>
    </row>
    <row r="477" spans="2:126" s="52" customFormat="1" ht="6" customHeight="1" x14ac:dyDescent="0.25">
      <c r="B477" s="737">
        <v>235</v>
      </c>
      <c r="C477" s="738"/>
      <c r="D477" s="739"/>
      <c r="E477" s="746"/>
      <c r="F477" s="747"/>
      <c r="G477" s="747"/>
      <c r="H477" s="747"/>
      <c r="I477" s="747"/>
      <c r="J477" s="747"/>
      <c r="K477" s="747"/>
      <c r="L477" s="747"/>
      <c r="M477" s="747"/>
      <c r="N477" s="747"/>
      <c r="O477" s="747"/>
      <c r="P477" s="747"/>
      <c r="Q477" s="747"/>
      <c r="R477" s="748"/>
      <c r="S477" s="704"/>
      <c r="T477" s="705"/>
      <c r="U477" s="705"/>
      <c r="V477" s="705"/>
      <c r="W477" s="705"/>
      <c r="X477" s="706"/>
      <c r="Y477" s="755"/>
      <c r="Z477" s="756"/>
      <c r="AA477" s="756"/>
      <c r="AB477" s="756"/>
      <c r="AC477" s="756"/>
      <c r="AD477" s="756"/>
      <c r="AE477" s="756"/>
      <c r="AF477" s="757"/>
      <c r="AG477" s="755"/>
      <c r="AH477" s="756"/>
      <c r="AI477" s="756"/>
      <c r="AJ477" s="756"/>
      <c r="AK477" s="756"/>
      <c r="AL477" s="756"/>
      <c r="AM477" s="756"/>
      <c r="AN477" s="757"/>
      <c r="AO477" s="755"/>
      <c r="AP477" s="756"/>
      <c r="AQ477" s="756"/>
      <c r="AR477" s="756"/>
      <c r="AS477" s="756"/>
      <c r="AT477" s="756"/>
      <c r="AU477" s="756"/>
      <c r="AV477" s="757"/>
      <c r="AW477" s="764" t="str">
        <f>IF(AG477="","",AG477+AO477)</f>
        <v/>
      </c>
      <c r="AX477" s="765"/>
      <c r="AY477" s="765"/>
      <c r="AZ477" s="765"/>
      <c r="BA477" s="765"/>
      <c r="BB477" s="765"/>
      <c r="BC477" s="765"/>
      <c r="BD477" s="766"/>
      <c r="BE477" s="773"/>
      <c r="BF477" s="774"/>
      <c r="BG477" s="774"/>
      <c r="BH477" s="774"/>
      <c r="BI477" s="774"/>
      <c r="BJ477" s="774"/>
      <c r="BK477" s="774"/>
      <c r="BL477" s="774"/>
      <c r="BM477" s="779" t="str">
        <f>IF(BE477=0,"",BE477*12)</f>
        <v/>
      </c>
      <c r="BN477" s="780"/>
      <c r="BO477" s="780"/>
      <c r="BP477" s="780"/>
      <c r="BQ477" s="780"/>
      <c r="BR477" s="780"/>
      <c r="BS477" s="780"/>
      <c r="BT477" s="781"/>
      <c r="BU477" s="704"/>
      <c r="BV477" s="705"/>
      <c r="BW477" s="705"/>
      <c r="BX477" s="705"/>
      <c r="BY477" s="705"/>
      <c r="BZ477" s="706"/>
      <c r="CA477" s="704"/>
      <c r="CB477" s="705"/>
      <c r="CC477" s="705"/>
      <c r="CD477" s="705"/>
      <c r="CE477" s="706"/>
      <c r="CF477" s="704"/>
      <c r="CG477" s="705"/>
      <c r="CH477" s="705"/>
      <c r="CI477" s="705"/>
      <c r="CJ477" s="706"/>
      <c r="CK477" s="704"/>
      <c r="CL477" s="705"/>
      <c r="CM477" s="705"/>
      <c r="CN477" s="705"/>
      <c r="CO477" s="705"/>
      <c r="CP477" s="706"/>
      <c r="CQ477" s="704"/>
      <c r="CR477" s="705"/>
      <c r="CS477" s="705"/>
      <c r="CT477" s="705"/>
      <c r="CU477" s="705"/>
      <c r="CV477" s="706"/>
      <c r="CW477" s="704"/>
      <c r="CX477" s="705"/>
      <c r="CY477" s="705"/>
      <c r="CZ477" s="705"/>
      <c r="DA477" s="705"/>
      <c r="DB477" s="706"/>
      <c r="DC477" s="788"/>
      <c r="DD477" s="705"/>
      <c r="DE477" s="705"/>
      <c r="DF477" s="705"/>
      <c r="DG477" s="705"/>
      <c r="DH477" s="705"/>
      <c r="DI477" s="706"/>
      <c r="DJ477" s="704"/>
      <c r="DK477" s="705"/>
      <c r="DL477" s="705"/>
      <c r="DM477" s="705"/>
      <c r="DN477" s="705"/>
      <c r="DO477" s="706"/>
      <c r="DP477" s="704"/>
      <c r="DQ477" s="705"/>
      <c r="DR477" s="705"/>
      <c r="DS477" s="705"/>
      <c r="DT477" s="706"/>
      <c r="DV477" s="529"/>
    </row>
    <row r="478" spans="2:126" s="52" customFormat="1" ht="6" customHeight="1" x14ac:dyDescent="0.25">
      <c r="B478" s="740"/>
      <c r="C478" s="741"/>
      <c r="D478" s="742"/>
      <c r="E478" s="749"/>
      <c r="F478" s="750"/>
      <c r="G478" s="750"/>
      <c r="H478" s="750"/>
      <c r="I478" s="750"/>
      <c r="J478" s="750"/>
      <c r="K478" s="750"/>
      <c r="L478" s="750"/>
      <c r="M478" s="750"/>
      <c r="N478" s="750"/>
      <c r="O478" s="750"/>
      <c r="P478" s="750"/>
      <c r="Q478" s="750"/>
      <c r="R478" s="751"/>
      <c r="S478" s="707"/>
      <c r="T478" s="708"/>
      <c r="U478" s="708"/>
      <c r="V478" s="708"/>
      <c r="W478" s="708"/>
      <c r="X478" s="709"/>
      <c r="Y478" s="758"/>
      <c r="Z478" s="759"/>
      <c r="AA478" s="759"/>
      <c r="AB478" s="759"/>
      <c r="AC478" s="759"/>
      <c r="AD478" s="759"/>
      <c r="AE478" s="759"/>
      <c r="AF478" s="760"/>
      <c r="AG478" s="758"/>
      <c r="AH478" s="759"/>
      <c r="AI478" s="759"/>
      <c r="AJ478" s="759"/>
      <c r="AK478" s="759"/>
      <c r="AL478" s="759"/>
      <c r="AM478" s="759"/>
      <c r="AN478" s="760"/>
      <c r="AO478" s="758"/>
      <c r="AP478" s="759"/>
      <c r="AQ478" s="759"/>
      <c r="AR478" s="759"/>
      <c r="AS478" s="759"/>
      <c r="AT478" s="759"/>
      <c r="AU478" s="759"/>
      <c r="AV478" s="760"/>
      <c r="AW478" s="767"/>
      <c r="AX478" s="768"/>
      <c r="AY478" s="768"/>
      <c r="AZ478" s="768"/>
      <c r="BA478" s="768"/>
      <c r="BB478" s="768"/>
      <c r="BC478" s="768"/>
      <c r="BD478" s="769"/>
      <c r="BE478" s="775"/>
      <c r="BF478" s="776"/>
      <c r="BG478" s="776"/>
      <c r="BH478" s="776"/>
      <c r="BI478" s="776"/>
      <c r="BJ478" s="776"/>
      <c r="BK478" s="776"/>
      <c r="BL478" s="776"/>
      <c r="BM478" s="782"/>
      <c r="BN478" s="783"/>
      <c r="BO478" s="783"/>
      <c r="BP478" s="783"/>
      <c r="BQ478" s="783"/>
      <c r="BR478" s="783"/>
      <c r="BS478" s="783"/>
      <c r="BT478" s="784"/>
      <c r="BU478" s="707"/>
      <c r="BV478" s="708"/>
      <c r="BW478" s="708"/>
      <c r="BX478" s="708"/>
      <c r="BY478" s="708"/>
      <c r="BZ478" s="709"/>
      <c r="CA478" s="707"/>
      <c r="CB478" s="708"/>
      <c r="CC478" s="708"/>
      <c r="CD478" s="708"/>
      <c r="CE478" s="709"/>
      <c r="CF478" s="707"/>
      <c r="CG478" s="708"/>
      <c r="CH478" s="708"/>
      <c r="CI478" s="708"/>
      <c r="CJ478" s="709"/>
      <c r="CK478" s="707"/>
      <c r="CL478" s="708"/>
      <c r="CM478" s="708"/>
      <c r="CN478" s="708"/>
      <c r="CO478" s="708"/>
      <c r="CP478" s="709"/>
      <c r="CQ478" s="707"/>
      <c r="CR478" s="708"/>
      <c r="CS478" s="708"/>
      <c r="CT478" s="708"/>
      <c r="CU478" s="708"/>
      <c r="CV478" s="709"/>
      <c r="CW478" s="707"/>
      <c r="CX478" s="708"/>
      <c r="CY478" s="708"/>
      <c r="CZ478" s="708"/>
      <c r="DA478" s="708"/>
      <c r="DB478" s="709"/>
      <c r="DC478" s="707"/>
      <c r="DD478" s="708"/>
      <c r="DE478" s="708"/>
      <c r="DF478" s="708"/>
      <c r="DG478" s="708"/>
      <c r="DH478" s="708"/>
      <c r="DI478" s="709"/>
      <c r="DJ478" s="707"/>
      <c r="DK478" s="708"/>
      <c r="DL478" s="708"/>
      <c r="DM478" s="708"/>
      <c r="DN478" s="708"/>
      <c r="DO478" s="709"/>
      <c r="DP478" s="707"/>
      <c r="DQ478" s="708"/>
      <c r="DR478" s="708"/>
      <c r="DS478" s="708"/>
      <c r="DT478" s="709"/>
      <c r="DV478" s="529"/>
    </row>
    <row r="479" spans="2:126" s="52" customFormat="1" ht="6" customHeight="1" x14ac:dyDescent="0.25">
      <c r="B479" s="743"/>
      <c r="C479" s="744"/>
      <c r="D479" s="745"/>
      <c r="E479" s="752"/>
      <c r="F479" s="753"/>
      <c r="G479" s="753"/>
      <c r="H479" s="753"/>
      <c r="I479" s="753"/>
      <c r="J479" s="753"/>
      <c r="K479" s="753"/>
      <c r="L479" s="753"/>
      <c r="M479" s="753"/>
      <c r="N479" s="753"/>
      <c r="O479" s="753"/>
      <c r="P479" s="753"/>
      <c r="Q479" s="753"/>
      <c r="R479" s="754"/>
      <c r="S479" s="710"/>
      <c r="T479" s="711"/>
      <c r="U479" s="711"/>
      <c r="V479" s="711"/>
      <c r="W479" s="711"/>
      <c r="X479" s="712"/>
      <c r="Y479" s="761"/>
      <c r="Z479" s="762"/>
      <c r="AA479" s="762"/>
      <c r="AB479" s="762"/>
      <c r="AC479" s="762"/>
      <c r="AD479" s="762"/>
      <c r="AE479" s="762"/>
      <c r="AF479" s="763"/>
      <c r="AG479" s="761"/>
      <c r="AH479" s="762"/>
      <c r="AI479" s="762"/>
      <c r="AJ479" s="762"/>
      <c r="AK479" s="762"/>
      <c r="AL479" s="762"/>
      <c r="AM479" s="762"/>
      <c r="AN479" s="763"/>
      <c r="AO479" s="761"/>
      <c r="AP479" s="762"/>
      <c r="AQ479" s="762"/>
      <c r="AR479" s="762"/>
      <c r="AS479" s="762"/>
      <c r="AT479" s="762"/>
      <c r="AU479" s="762"/>
      <c r="AV479" s="763"/>
      <c r="AW479" s="770"/>
      <c r="AX479" s="771"/>
      <c r="AY479" s="771"/>
      <c r="AZ479" s="771"/>
      <c r="BA479" s="771"/>
      <c r="BB479" s="771"/>
      <c r="BC479" s="771"/>
      <c r="BD479" s="772"/>
      <c r="BE479" s="777"/>
      <c r="BF479" s="778"/>
      <c r="BG479" s="778"/>
      <c r="BH479" s="778"/>
      <c r="BI479" s="778"/>
      <c r="BJ479" s="778"/>
      <c r="BK479" s="778"/>
      <c r="BL479" s="778"/>
      <c r="BM479" s="785"/>
      <c r="BN479" s="786"/>
      <c r="BO479" s="786"/>
      <c r="BP479" s="786"/>
      <c r="BQ479" s="786"/>
      <c r="BR479" s="786"/>
      <c r="BS479" s="786"/>
      <c r="BT479" s="787"/>
      <c r="BU479" s="710"/>
      <c r="BV479" s="711"/>
      <c r="BW479" s="711"/>
      <c r="BX479" s="711"/>
      <c r="BY479" s="711"/>
      <c r="BZ479" s="712"/>
      <c r="CA479" s="710"/>
      <c r="CB479" s="711"/>
      <c r="CC479" s="711"/>
      <c r="CD479" s="711"/>
      <c r="CE479" s="712"/>
      <c r="CF479" s="710"/>
      <c r="CG479" s="711"/>
      <c r="CH479" s="711"/>
      <c r="CI479" s="711"/>
      <c r="CJ479" s="712"/>
      <c r="CK479" s="710"/>
      <c r="CL479" s="711"/>
      <c r="CM479" s="711"/>
      <c r="CN479" s="711"/>
      <c r="CO479" s="711"/>
      <c r="CP479" s="712"/>
      <c r="CQ479" s="710"/>
      <c r="CR479" s="711"/>
      <c r="CS479" s="711"/>
      <c r="CT479" s="711"/>
      <c r="CU479" s="711"/>
      <c r="CV479" s="712"/>
      <c r="CW479" s="710"/>
      <c r="CX479" s="711"/>
      <c r="CY479" s="711"/>
      <c r="CZ479" s="711"/>
      <c r="DA479" s="711"/>
      <c r="DB479" s="712"/>
      <c r="DC479" s="710"/>
      <c r="DD479" s="711"/>
      <c r="DE479" s="711"/>
      <c r="DF479" s="711"/>
      <c r="DG479" s="711"/>
      <c r="DH479" s="711"/>
      <c r="DI479" s="712"/>
      <c r="DJ479" s="710"/>
      <c r="DK479" s="711"/>
      <c r="DL479" s="711"/>
      <c r="DM479" s="711"/>
      <c r="DN479" s="711"/>
      <c r="DO479" s="712"/>
      <c r="DP479" s="710"/>
      <c r="DQ479" s="711"/>
      <c r="DR479" s="711"/>
      <c r="DS479" s="711"/>
      <c r="DT479" s="712"/>
      <c r="DV479" s="529"/>
    </row>
    <row r="480" spans="2:126" s="52" customFormat="1" ht="6.45" customHeight="1" x14ac:dyDescent="0.25">
      <c r="B480" s="737">
        <v>236</v>
      </c>
      <c r="C480" s="738"/>
      <c r="D480" s="739"/>
      <c r="E480" s="746"/>
      <c r="F480" s="747"/>
      <c r="G480" s="747"/>
      <c r="H480" s="747"/>
      <c r="I480" s="747"/>
      <c r="J480" s="747"/>
      <c r="K480" s="747"/>
      <c r="L480" s="747"/>
      <c r="M480" s="747"/>
      <c r="N480" s="747"/>
      <c r="O480" s="747"/>
      <c r="P480" s="747"/>
      <c r="Q480" s="747"/>
      <c r="R480" s="748"/>
      <c r="S480" s="704"/>
      <c r="T480" s="705"/>
      <c r="U480" s="705"/>
      <c r="V480" s="705"/>
      <c r="W480" s="705"/>
      <c r="X480" s="706"/>
      <c r="Y480" s="755"/>
      <c r="Z480" s="756"/>
      <c r="AA480" s="756"/>
      <c r="AB480" s="756"/>
      <c r="AC480" s="756"/>
      <c r="AD480" s="756"/>
      <c r="AE480" s="756"/>
      <c r="AF480" s="757"/>
      <c r="AG480" s="755"/>
      <c r="AH480" s="756"/>
      <c r="AI480" s="756"/>
      <c r="AJ480" s="756"/>
      <c r="AK480" s="756"/>
      <c r="AL480" s="756"/>
      <c r="AM480" s="756"/>
      <c r="AN480" s="757"/>
      <c r="AO480" s="755"/>
      <c r="AP480" s="756"/>
      <c r="AQ480" s="756"/>
      <c r="AR480" s="756"/>
      <c r="AS480" s="756"/>
      <c r="AT480" s="756"/>
      <c r="AU480" s="756"/>
      <c r="AV480" s="757"/>
      <c r="AW480" s="764" t="str">
        <f>IF(AG480="","",AG480+AO480)</f>
        <v/>
      </c>
      <c r="AX480" s="765"/>
      <c r="AY480" s="765"/>
      <c r="AZ480" s="765"/>
      <c r="BA480" s="765"/>
      <c r="BB480" s="765"/>
      <c r="BC480" s="765"/>
      <c r="BD480" s="766"/>
      <c r="BE480" s="773"/>
      <c r="BF480" s="774"/>
      <c r="BG480" s="774"/>
      <c r="BH480" s="774"/>
      <c r="BI480" s="774"/>
      <c r="BJ480" s="774"/>
      <c r="BK480" s="774"/>
      <c r="BL480" s="774"/>
      <c r="BM480" s="779" t="str">
        <f>IF(BE480=0,"",BE480*12)</f>
        <v/>
      </c>
      <c r="BN480" s="780"/>
      <c r="BO480" s="780"/>
      <c r="BP480" s="780"/>
      <c r="BQ480" s="780"/>
      <c r="BR480" s="780"/>
      <c r="BS480" s="780"/>
      <c r="BT480" s="781"/>
      <c r="BU480" s="704"/>
      <c r="BV480" s="705"/>
      <c r="BW480" s="705"/>
      <c r="BX480" s="705"/>
      <c r="BY480" s="705"/>
      <c r="BZ480" s="706"/>
      <c r="CA480" s="704"/>
      <c r="CB480" s="705"/>
      <c r="CC480" s="705"/>
      <c r="CD480" s="705"/>
      <c r="CE480" s="706"/>
      <c r="CF480" s="704"/>
      <c r="CG480" s="705"/>
      <c r="CH480" s="705"/>
      <c r="CI480" s="705"/>
      <c r="CJ480" s="706"/>
      <c r="CK480" s="704"/>
      <c r="CL480" s="705"/>
      <c r="CM480" s="705"/>
      <c r="CN480" s="705"/>
      <c r="CO480" s="705"/>
      <c r="CP480" s="706"/>
      <c r="CQ480" s="704"/>
      <c r="CR480" s="705"/>
      <c r="CS480" s="705"/>
      <c r="CT480" s="705"/>
      <c r="CU480" s="705"/>
      <c r="CV480" s="706"/>
      <c r="CW480" s="704"/>
      <c r="CX480" s="705"/>
      <c r="CY480" s="705"/>
      <c r="CZ480" s="705"/>
      <c r="DA480" s="705"/>
      <c r="DB480" s="706"/>
      <c r="DC480" s="788"/>
      <c r="DD480" s="705"/>
      <c r="DE480" s="705"/>
      <c r="DF480" s="705"/>
      <c r="DG480" s="705"/>
      <c r="DH480" s="705"/>
      <c r="DI480" s="706"/>
      <c r="DJ480" s="704"/>
      <c r="DK480" s="705"/>
      <c r="DL480" s="705"/>
      <c r="DM480" s="705"/>
      <c r="DN480" s="705"/>
      <c r="DO480" s="706"/>
      <c r="DP480" s="704"/>
      <c r="DQ480" s="705"/>
      <c r="DR480" s="705"/>
      <c r="DS480" s="705"/>
      <c r="DT480" s="706"/>
      <c r="DV480" s="529"/>
    </row>
    <row r="481" spans="2:126" s="52" customFormat="1" ht="6.45" customHeight="1" x14ac:dyDescent="0.25">
      <c r="B481" s="740"/>
      <c r="C481" s="741"/>
      <c r="D481" s="742"/>
      <c r="E481" s="749"/>
      <c r="F481" s="750"/>
      <c r="G481" s="750"/>
      <c r="H481" s="750"/>
      <c r="I481" s="750"/>
      <c r="J481" s="750"/>
      <c r="K481" s="750"/>
      <c r="L481" s="750"/>
      <c r="M481" s="750"/>
      <c r="N481" s="750"/>
      <c r="O481" s="750"/>
      <c r="P481" s="750"/>
      <c r="Q481" s="750"/>
      <c r="R481" s="751"/>
      <c r="S481" s="707"/>
      <c r="T481" s="708"/>
      <c r="U481" s="708"/>
      <c r="V481" s="708"/>
      <c r="W481" s="708"/>
      <c r="X481" s="709"/>
      <c r="Y481" s="758"/>
      <c r="Z481" s="759"/>
      <c r="AA481" s="759"/>
      <c r="AB481" s="759"/>
      <c r="AC481" s="759"/>
      <c r="AD481" s="759"/>
      <c r="AE481" s="759"/>
      <c r="AF481" s="760"/>
      <c r="AG481" s="758"/>
      <c r="AH481" s="759"/>
      <c r="AI481" s="759"/>
      <c r="AJ481" s="759"/>
      <c r="AK481" s="759"/>
      <c r="AL481" s="759"/>
      <c r="AM481" s="759"/>
      <c r="AN481" s="760"/>
      <c r="AO481" s="758"/>
      <c r="AP481" s="759"/>
      <c r="AQ481" s="759"/>
      <c r="AR481" s="759"/>
      <c r="AS481" s="759"/>
      <c r="AT481" s="759"/>
      <c r="AU481" s="759"/>
      <c r="AV481" s="760"/>
      <c r="AW481" s="767"/>
      <c r="AX481" s="768"/>
      <c r="AY481" s="768"/>
      <c r="AZ481" s="768"/>
      <c r="BA481" s="768"/>
      <c r="BB481" s="768"/>
      <c r="BC481" s="768"/>
      <c r="BD481" s="769"/>
      <c r="BE481" s="775"/>
      <c r="BF481" s="776"/>
      <c r="BG481" s="776"/>
      <c r="BH481" s="776"/>
      <c r="BI481" s="776"/>
      <c r="BJ481" s="776"/>
      <c r="BK481" s="776"/>
      <c r="BL481" s="776"/>
      <c r="BM481" s="782"/>
      <c r="BN481" s="783"/>
      <c r="BO481" s="783"/>
      <c r="BP481" s="783"/>
      <c r="BQ481" s="783"/>
      <c r="BR481" s="783"/>
      <c r="BS481" s="783"/>
      <c r="BT481" s="784"/>
      <c r="BU481" s="707"/>
      <c r="BV481" s="708"/>
      <c r="BW481" s="708"/>
      <c r="BX481" s="708"/>
      <c r="BY481" s="708"/>
      <c r="BZ481" s="709"/>
      <c r="CA481" s="707"/>
      <c r="CB481" s="708"/>
      <c r="CC481" s="708"/>
      <c r="CD481" s="708"/>
      <c r="CE481" s="709"/>
      <c r="CF481" s="707"/>
      <c r="CG481" s="708"/>
      <c r="CH481" s="708"/>
      <c r="CI481" s="708"/>
      <c r="CJ481" s="709"/>
      <c r="CK481" s="707"/>
      <c r="CL481" s="708"/>
      <c r="CM481" s="708"/>
      <c r="CN481" s="708"/>
      <c r="CO481" s="708"/>
      <c r="CP481" s="709"/>
      <c r="CQ481" s="707"/>
      <c r="CR481" s="708"/>
      <c r="CS481" s="708"/>
      <c r="CT481" s="708"/>
      <c r="CU481" s="708"/>
      <c r="CV481" s="709"/>
      <c r="CW481" s="707"/>
      <c r="CX481" s="708"/>
      <c r="CY481" s="708"/>
      <c r="CZ481" s="708"/>
      <c r="DA481" s="708"/>
      <c r="DB481" s="709"/>
      <c r="DC481" s="707"/>
      <c r="DD481" s="708"/>
      <c r="DE481" s="708"/>
      <c r="DF481" s="708"/>
      <c r="DG481" s="708"/>
      <c r="DH481" s="708"/>
      <c r="DI481" s="709"/>
      <c r="DJ481" s="707"/>
      <c r="DK481" s="708"/>
      <c r="DL481" s="708"/>
      <c r="DM481" s="708"/>
      <c r="DN481" s="708"/>
      <c r="DO481" s="709"/>
      <c r="DP481" s="707"/>
      <c r="DQ481" s="708"/>
      <c r="DR481" s="708"/>
      <c r="DS481" s="708"/>
      <c r="DT481" s="709"/>
      <c r="DV481" s="529"/>
    </row>
    <row r="482" spans="2:126" s="52" customFormat="1" ht="6.45" customHeight="1" x14ac:dyDescent="0.25">
      <c r="B482" s="743"/>
      <c r="C482" s="744"/>
      <c r="D482" s="745"/>
      <c r="E482" s="752"/>
      <c r="F482" s="753"/>
      <c r="G482" s="753"/>
      <c r="H482" s="753"/>
      <c r="I482" s="753"/>
      <c r="J482" s="753"/>
      <c r="K482" s="753"/>
      <c r="L482" s="753"/>
      <c r="M482" s="753"/>
      <c r="N482" s="753"/>
      <c r="O482" s="753"/>
      <c r="P482" s="753"/>
      <c r="Q482" s="753"/>
      <c r="R482" s="754"/>
      <c r="S482" s="710"/>
      <c r="T482" s="711"/>
      <c r="U482" s="711"/>
      <c r="V482" s="711"/>
      <c r="W482" s="711"/>
      <c r="X482" s="712"/>
      <c r="Y482" s="761"/>
      <c r="Z482" s="762"/>
      <c r="AA482" s="762"/>
      <c r="AB482" s="762"/>
      <c r="AC482" s="762"/>
      <c r="AD482" s="762"/>
      <c r="AE482" s="762"/>
      <c r="AF482" s="763"/>
      <c r="AG482" s="761"/>
      <c r="AH482" s="762"/>
      <c r="AI482" s="762"/>
      <c r="AJ482" s="762"/>
      <c r="AK482" s="762"/>
      <c r="AL482" s="762"/>
      <c r="AM482" s="762"/>
      <c r="AN482" s="763"/>
      <c r="AO482" s="761"/>
      <c r="AP482" s="762"/>
      <c r="AQ482" s="762"/>
      <c r="AR482" s="762"/>
      <c r="AS482" s="762"/>
      <c r="AT482" s="762"/>
      <c r="AU482" s="762"/>
      <c r="AV482" s="763"/>
      <c r="AW482" s="770"/>
      <c r="AX482" s="771"/>
      <c r="AY482" s="771"/>
      <c r="AZ482" s="771"/>
      <c r="BA482" s="771"/>
      <c r="BB482" s="771"/>
      <c r="BC482" s="771"/>
      <c r="BD482" s="772"/>
      <c r="BE482" s="777"/>
      <c r="BF482" s="778"/>
      <c r="BG482" s="778"/>
      <c r="BH482" s="778"/>
      <c r="BI482" s="778"/>
      <c r="BJ482" s="778"/>
      <c r="BK482" s="778"/>
      <c r="BL482" s="778"/>
      <c r="BM482" s="785"/>
      <c r="BN482" s="786"/>
      <c r="BO482" s="786"/>
      <c r="BP482" s="786"/>
      <c r="BQ482" s="786"/>
      <c r="BR482" s="786"/>
      <c r="BS482" s="786"/>
      <c r="BT482" s="787"/>
      <c r="BU482" s="710"/>
      <c r="BV482" s="711"/>
      <c r="BW482" s="711"/>
      <c r="BX482" s="711"/>
      <c r="BY482" s="711"/>
      <c r="BZ482" s="712"/>
      <c r="CA482" s="710"/>
      <c r="CB482" s="711"/>
      <c r="CC482" s="711"/>
      <c r="CD482" s="711"/>
      <c r="CE482" s="712"/>
      <c r="CF482" s="710"/>
      <c r="CG482" s="711"/>
      <c r="CH482" s="711"/>
      <c r="CI482" s="711"/>
      <c r="CJ482" s="712"/>
      <c r="CK482" s="710"/>
      <c r="CL482" s="711"/>
      <c r="CM482" s="711"/>
      <c r="CN482" s="711"/>
      <c r="CO482" s="711"/>
      <c r="CP482" s="712"/>
      <c r="CQ482" s="710"/>
      <c r="CR482" s="711"/>
      <c r="CS482" s="711"/>
      <c r="CT482" s="711"/>
      <c r="CU482" s="711"/>
      <c r="CV482" s="712"/>
      <c r="CW482" s="710"/>
      <c r="CX482" s="711"/>
      <c r="CY482" s="711"/>
      <c r="CZ482" s="711"/>
      <c r="DA482" s="711"/>
      <c r="DB482" s="712"/>
      <c r="DC482" s="710"/>
      <c r="DD482" s="711"/>
      <c r="DE482" s="711"/>
      <c r="DF482" s="711"/>
      <c r="DG482" s="711"/>
      <c r="DH482" s="711"/>
      <c r="DI482" s="712"/>
      <c r="DJ482" s="710"/>
      <c r="DK482" s="711"/>
      <c r="DL482" s="711"/>
      <c r="DM482" s="711"/>
      <c r="DN482" s="711"/>
      <c r="DO482" s="712"/>
      <c r="DP482" s="710"/>
      <c r="DQ482" s="711"/>
      <c r="DR482" s="711"/>
      <c r="DS482" s="711"/>
      <c r="DT482" s="712"/>
      <c r="DV482" s="529"/>
    </row>
    <row r="483" spans="2:126" s="52" customFormat="1" ht="6.45" customHeight="1" x14ac:dyDescent="0.25">
      <c r="B483" s="737">
        <v>237</v>
      </c>
      <c r="C483" s="738"/>
      <c r="D483" s="739"/>
      <c r="E483" s="746"/>
      <c r="F483" s="747"/>
      <c r="G483" s="747"/>
      <c r="H483" s="747"/>
      <c r="I483" s="747"/>
      <c r="J483" s="747"/>
      <c r="K483" s="747"/>
      <c r="L483" s="747"/>
      <c r="M483" s="747"/>
      <c r="N483" s="747"/>
      <c r="O483" s="747"/>
      <c r="P483" s="747"/>
      <c r="Q483" s="747"/>
      <c r="R483" s="748"/>
      <c r="S483" s="704"/>
      <c r="T483" s="705"/>
      <c r="U483" s="705"/>
      <c r="V483" s="705"/>
      <c r="W483" s="705"/>
      <c r="X483" s="706"/>
      <c r="Y483" s="755"/>
      <c r="Z483" s="756"/>
      <c r="AA483" s="756"/>
      <c r="AB483" s="756"/>
      <c r="AC483" s="756"/>
      <c r="AD483" s="756"/>
      <c r="AE483" s="756"/>
      <c r="AF483" s="757"/>
      <c r="AG483" s="755"/>
      <c r="AH483" s="756"/>
      <c r="AI483" s="756"/>
      <c r="AJ483" s="756"/>
      <c r="AK483" s="756"/>
      <c r="AL483" s="756"/>
      <c r="AM483" s="756"/>
      <c r="AN483" s="757"/>
      <c r="AO483" s="755"/>
      <c r="AP483" s="756"/>
      <c r="AQ483" s="756"/>
      <c r="AR483" s="756"/>
      <c r="AS483" s="756"/>
      <c r="AT483" s="756"/>
      <c r="AU483" s="756"/>
      <c r="AV483" s="757"/>
      <c r="AW483" s="764" t="str">
        <f>IF(AG483="","",AG483+AO483)</f>
        <v/>
      </c>
      <c r="AX483" s="765"/>
      <c r="AY483" s="765"/>
      <c r="AZ483" s="765"/>
      <c r="BA483" s="765"/>
      <c r="BB483" s="765"/>
      <c r="BC483" s="765"/>
      <c r="BD483" s="766"/>
      <c r="BE483" s="773"/>
      <c r="BF483" s="774"/>
      <c r="BG483" s="774"/>
      <c r="BH483" s="774"/>
      <c r="BI483" s="774"/>
      <c r="BJ483" s="774"/>
      <c r="BK483" s="774"/>
      <c r="BL483" s="774"/>
      <c r="BM483" s="779" t="str">
        <f>IF(BE483=0,"",BE483*12)</f>
        <v/>
      </c>
      <c r="BN483" s="780"/>
      <c r="BO483" s="780"/>
      <c r="BP483" s="780"/>
      <c r="BQ483" s="780"/>
      <c r="BR483" s="780"/>
      <c r="BS483" s="780"/>
      <c r="BT483" s="781"/>
      <c r="BU483" s="704"/>
      <c r="BV483" s="705"/>
      <c r="BW483" s="705"/>
      <c r="BX483" s="705"/>
      <c r="BY483" s="705"/>
      <c r="BZ483" s="706"/>
      <c r="CA483" s="704"/>
      <c r="CB483" s="705"/>
      <c r="CC483" s="705"/>
      <c r="CD483" s="705"/>
      <c r="CE483" s="706"/>
      <c r="CF483" s="704"/>
      <c r="CG483" s="705"/>
      <c r="CH483" s="705"/>
      <c r="CI483" s="705"/>
      <c r="CJ483" s="706"/>
      <c r="CK483" s="704"/>
      <c r="CL483" s="705"/>
      <c r="CM483" s="705"/>
      <c r="CN483" s="705"/>
      <c r="CO483" s="705"/>
      <c r="CP483" s="706"/>
      <c r="CQ483" s="704"/>
      <c r="CR483" s="705"/>
      <c r="CS483" s="705"/>
      <c r="CT483" s="705"/>
      <c r="CU483" s="705"/>
      <c r="CV483" s="706"/>
      <c r="CW483" s="704"/>
      <c r="CX483" s="705"/>
      <c r="CY483" s="705"/>
      <c r="CZ483" s="705"/>
      <c r="DA483" s="705"/>
      <c r="DB483" s="706"/>
      <c r="DC483" s="788"/>
      <c r="DD483" s="705"/>
      <c r="DE483" s="705"/>
      <c r="DF483" s="705"/>
      <c r="DG483" s="705"/>
      <c r="DH483" s="705"/>
      <c r="DI483" s="706"/>
      <c r="DJ483" s="704"/>
      <c r="DK483" s="705"/>
      <c r="DL483" s="705"/>
      <c r="DM483" s="705"/>
      <c r="DN483" s="705"/>
      <c r="DO483" s="706"/>
      <c r="DP483" s="704"/>
      <c r="DQ483" s="705"/>
      <c r="DR483" s="705"/>
      <c r="DS483" s="705"/>
      <c r="DT483" s="706"/>
      <c r="DV483" s="529"/>
    </row>
    <row r="484" spans="2:126" s="52" customFormat="1" ht="6.45" customHeight="1" x14ac:dyDescent="0.25">
      <c r="B484" s="740"/>
      <c r="C484" s="741"/>
      <c r="D484" s="742"/>
      <c r="E484" s="749"/>
      <c r="F484" s="750"/>
      <c r="G484" s="750"/>
      <c r="H484" s="750"/>
      <c r="I484" s="750"/>
      <c r="J484" s="750"/>
      <c r="K484" s="750"/>
      <c r="L484" s="750"/>
      <c r="M484" s="750"/>
      <c r="N484" s="750"/>
      <c r="O484" s="750"/>
      <c r="P484" s="750"/>
      <c r="Q484" s="750"/>
      <c r="R484" s="751"/>
      <c r="S484" s="707"/>
      <c r="T484" s="708"/>
      <c r="U484" s="708"/>
      <c r="V484" s="708"/>
      <c r="W484" s="708"/>
      <c r="X484" s="709"/>
      <c r="Y484" s="758"/>
      <c r="Z484" s="759"/>
      <c r="AA484" s="759"/>
      <c r="AB484" s="759"/>
      <c r="AC484" s="759"/>
      <c r="AD484" s="759"/>
      <c r="AE484" s="759"/>
      <c r="AF484" s="760"/>
      <c r="AG484" s="758"/>
      <c r="AH484" s="759"/>
      <c r="AI484" s="759"/>
      <c r="AJ484" s="759"/>
      <c r="AK484" s="759"/>
      <c r="AL484" s="759"/>
      <c r="AM484" s="759"/>
      <c r="AN484" s="760"/>
      <c r="AO484" s="758"/>
      <c r="AP484" s="759"/>
      <c r="AQ484" s="759"/>
      <c r="AR484" s="759"/>
      <c r="AS484" s="759"/>
      <c r="AT484" s="759"/>
      <c r="AU484" s="759"/>
      <c r="AV484" s="760"/>
      <c r="AW484" s="767"/>
      <c r="AX484" s="768"/>
      <c r="AY484" s="768"/>
      <c r="AZ484" s="768"/>
      <c r="BA484" s="768"/>
      <c r="BB484" s="768"/>
      <c r="BC484" s="768"/>
      <c r="BD484" s="769"/>
      <c r="BE484" s="775"/>
      <c r="BF484" s="776"/>
      <c r="BG484" s="776"/>
      <c r="BH484" s="776"/>
      <c r="BI484" s="776"/>
      <c r="BJ484" s="776"/>
      <c r="BK484" s="776"/>
      <c r="BL484" s="776"/>
      <c r="BM484" s="782"/>
      <c r="BN484" s="783"/>
      <c r="BO484" s="783"/>
      <c r="BP484" s="783"/>
      <c r="BQ484" s="783"/>
      <c r="BR484" s="783"/>
      <c r="BS484" s="783"/>
      <c r="BT484" s="784"/>
      <c r="BU484" s="707"/>
      <c r="BV484" s="708"/>
      <c r="BW484" s="708"/>
      <c r="BX484" s="708"/>
      <c r="BY484" s="708"/>
      <c r="BZ484" s="709"/>
      <c r="CA484" s="707"/>
      <c r="CB484" s="708"/>
      <c r="CC484" s="708"/>
      <c r="CD484" s="708"/>
      <c r="CE484" s="709"/>
      <c r="CF484" s="707"/>
      <c r="CG484" s="708"/>
      <c r="CH484" s="708"/>
      <c r="CI484" s="708"/>
      <c r="CJ484" s="709"/>
      <c r="CK484" s="707"/>
      <c r="CL484" s="708"/>
      <c r="CM484" s="708"/>
      <c r="CN484" s="708"/>
      <c r="CO484" s="708"/>
      <c r="CP484" s="709"/>
      <c r="CQ484" s="707"/>
      <c r="CR484" s="708"/>
      <c r="CS484" s="708"/>
      <c r="CT484" s="708"/>
      <c r="CU484" s="708"/>
      <c r="CV484" s="709"/>
      <c r="CW484" s="707"/>
      <c r="CX484" s="708"/>
      <c r="CY484" s="708"/>
      <c r="CZ484" s="708"/>
      <c r="DA484" s="708"/>
      <c r="DB484" s="709"/>
      <c r="DC484" s="707"/>
      <c r="DD484" s="708"/>
      <c r="DE484" s="708"/>
      <c r="DF484" s="708"/>
      <c r="DG484" s="708"/>
      <c r="DH484" s="708"/>
      <c r="DI484" s="709"/>
      <c r="DJ484" s="707"/>
      <c r="DK484" s="708"/>
      <c r="DL484" s="708"/>
      <c r="DM484" s="708"/>
      <c r="DN484" s="708"/>
      <c r="DO484" s="709"/>
      <c r="DP484" s="707"/>
      <c r="DQ484" s="708"/>
      <c r="DR484" s="708"/>
      <c r="DS484" s="708"/>
      <c r="DT484" s="709"/>
      <c r="DV484" s="529"/>
    </row>
    <row r="485" spans="2:126" s="52" customFormat="1" ht="6.45" customHeight="1" x14ac:dyDescent="0.25">
      <c r="B485" s="743"/>
      <c r="C485" s="744"/>
      <c r="D485" s="745"/>
      <c r="E485" s="752"/>
      <c r="F485" s="753"/>
      <c r="G485" s="753"/>
      <c r="H485" s="753"/>
      <c r="I485" s="753"/>
      <c r="J485" s="753"/>
      <c r="K485" s="753"/>
      <c r="L485" s="753"/>
      <c r="M485" s="753"/>
      <c r="N485" s="753"/>
      <c r="O485" s="753"/>
      <c r="P485" s="753"/>
      <c r="Q485" s="753"/>
      <c r="R485" s="754"/>
      <c r="S485" s="710"/>
      <c r="T485" s="711"/>
      <c r="U485" s="711"/>
      <c r="V485" s="711"/>
      <c r="W485" s="711"/>
      <c r="X485" s="712"/>
      <c r="Y485" s="761"/>
      <c r="Z485" s="762"/>
      <c r="AA485" s="762"/>
      <c r="AB485" s="762"/>
      <c r="AC485" s="762"/>
      <c r="AD485" s="762"/>
      <c r="AE485" s="762"/>
      <c r="AF485" s="763"/>
      <c r="AG485" s="761"/>
      <c r="AH485" s="762"/>
      <c r="AI485" s="762"/>
      <c r="AJ485" s="762"/>
      <c r="AK485" s="762"/>
      <c r="AL485" s="762"/>
      <c r="AM485" s="762"/>
      <c r="AN485" s="763"/>
      <c r="AO485" s="761"/>
      <c r="AP485" s="762"/>
      <c r="AQ485" s="762"/>
      <c r="AR485" s="762"/>
      <c r="AS485" s="762"/>
      <c r="AT485" s="762"/>
      <c r="AU485" s="762"/>
      <c r="AV485" s="763"/>
      <c r="AW485" s="770"/>
      <c r="AX485" s="771"/>
      <c r="AY485" s="771"/>
      <c r="AZ485" s="771"/>
      <c r="BA485" s="771"/>
      <c r="BB485" s="771"/>
      <c r="BC485" s="771"/>
      <c r="BD485" s="772"/>
      <c r="BE485" s="777"/>
      <c r="BF485" s="778"/>
      <c r="BG485" s="778"/>
      <c r="BH485" s="778"/>
      <c r="BI485" s="778"/>
      <c r="BJ485" s="778"/>
      <c r="BK485" s="778"/>
      <c r="BL485" s="778"/>
      <c r="BM485" s="785"/>
      <c r="BN485" s="786"/>
      <c r="BO485" s="786"/>
      <c r="BP485" s="786"/>
      <c r="BQ485" s="786"/>
      <c r="BR485" s="786"/>
      <c r="BS485" s="786"/>
      <c r="BT485" s="787"/>
      <c r="BU485" s="710"/>
      <c r="BV485" s="711"/>
      <c r="BW485" s="711"/>
      <c r="BX485" s="711"/>
      <c r="BY485" s="711"/>
      <c r="BZ485" s="712"/>
      <c r="CA485" s="710"/>
      <c r="CB485" s="711"/>
      <c r="CC485" s="711"/>
      <c r="CD485" s="711"/>
      <c r="CE485" s="712"/>
      <c r="CF485" s="710"/>
      <c r="CG485" s="711"/>
      <c r="CH485" s="711"/>
      <c r="CI485" s="711"/>
      <c r="CJ485" s="712"/>
      <c r="CK485" s="710"/>
      <c r="CL485" s="711"/>
      <c r="CM485" s="711"/>
      <c r="CN485" s="711"/>
      <c r="CO485" s="711"/>
      <c r="CP485" s="712"/>
      <c r="CQ485" s="710"/>
      <c r="CR485" s="711"/>
      <c r="CS485" s="711"/>
      <c r="CT485" s="711"/>
      <c r="CU485" s="711"/>
      <c r="CV485" s="712"/>
      <c r="CW485" s="710"/>
      <c r="CX485" s="711"/>
      <c r="CY485" s="711"/>
      <c r="CZ485" s="711"/>
      <c r="DA485" s="711"/>
      <c r="DB485" s="712"/>
      <c r="DC485" s="710"/>
      <c r="DD485" s="711"/>
      <c r="DE485" s="711"/>
      <c r="DF485" s="711"/>
      <c r="DG485" s="711"/>
      <c r="DH485" s="711"/>
      <c r="DI485" s="712"/>
      <c r="DJ485" s="710"/>
      <c r="DK485" s="711"/>
      <c r="DL485" s="711"/>
      <c r="DM485" s="711"/>
      <c r="DN485" s="711"/>
      <c r="DO485" s="712"/>
      <c r="DP485" s="710"/>
      <c r="DQ485" s="711"/>
      <c r="DR485" s="711"/>
      <c r="DS485" s="711"/>
      <c r="DT485" s="712"/>
      <c r="DV485" s="529"/>
    </row>
    <row r="486" spans="2:126" s="52" customFormat="1" ht="6.45" customHeight="1" x14ac:dyDescent="0.25">
      <c r="B486" s="737">
        <v>238</v>
      </c>
      <c r="C486" s="738"/>
      <c r="D486" s="739"/>
      <c r="E486" s="746"/>
      <c r="F486" s="747"/>
      <c r="G486" s="747"/>
      <c r="H486" s="747"/>
      <c r="I486" s="747"/>
      <c r="J486" s="747"/>
      <c r="K486" s="747"/>
      <c r="L486" s="747"/>
      <c r="M486" s="747"/>
      <c r="N486" s="747"/>
      <c r="O486" s="747"/>
      <c r="P486" s="747"/>
      <c r="Q486" s="747"/>
      <c r="R486" s="748"/>
      <c r="S486" s="704"/>
      <c r="T486" s="705"/>
      <c r="U486" s="705"/>
      <c r="V486" s="705"/>
      <c r="W486" s="705"/>
      <c r="X486" s="706"/>
      <c r="Y486" s="755"/>
      <c r="Z486" s="756"/>
      <c r="AA486" s="756"/>
      <c r="AB486" s="756"/>
      <c r="AC486" s="756"/>
      <c r="AD486" s="756"/>
      <c r="AE486" s="756"/>
      <c r="AF486" s="757"/>
      <c r="AG486" s="755"/>
      <c r="AH486" s="756"/>
      <c r="AI486" s="756"/>
      <c r="AJ486" s="756"/>
      <c r="AK486" s="756"/>
      <c r="AL486" s="756"/>
      <c r="AM486" s="756"/>
      <c r="AN486" s="757"/>
      <c r="AO486" s="755"/>
      <c r="AP486" s="756"/>
      <c r="AQ486" s="756"/>
      <c r="AR486" s="756"/>
      <c r="AS486" s="756"/>
      <c r="AT486" s="756"/>
      <c r="AU486" s="756"/>
      <c r="AV486" s="757"/>
      <c r="AW486" s="764" t="str">
        <f>IF(AG486="","",AG486+AO486)</f>
        <v/>
      </c>
      <c r="AX486" s="765"/>
      <c r="AY486" s="765"/>
      <c r="AZ486" s="765"/>
      <c r="BA486" s="765"/>
      <c r="BB486" s="765"/>
      <c r="BC486" s="765"/>
      <c r="BD486" s="766"/>
      <c r="BE486" s="773"/>
      <c r="BF486" s="774"/>
      <c r="BG486" s="774"/>
      <c r="BH486" s="774"/>
      <c r="BI486" s="774"/>
      <c r="BJ486" s="774"/>
      <c r="BK486" s="774"/>
      <c r="BL486" s="774"/>
      <c r="BM486" s="779" t="str">
        <f>IF(BE486=0,"",BE486*12)</f>
        <v/>
      </c>
      <c r="BN486" s="780"/>
      <c r="BO486" s="780"/>
      <c r="BP486" s="780"/>
      <c r="BQ486" s="780"/>
      <c r="BR486" s="780"/>
      <c r="BS486" s="780"/>
      <c r="BT486" s="781"/>
      <c r="BU486" s="704"/>
      <c r="BV486" s="705"/>
      <c r="BW486" s="705"/>
      <c r="BX486" s="705"/>
      <c r="BY486" s="705"/>
      <c r="BZ486" s="706"/>
      <c r="CA486" s="704"/>
      <c r="CB486" s="705"/>
      <c r="CC486" s="705"/>
      <c r="CD486" s="705"/>
      <c r="CE486" s="706"/>
      <c r="CF486" s="704"/>
      <c r="CG486" s="705"/>
      <c r="CH486" s="705"/>
      <c r="CI486" s="705"/>
      <c r="CJ486" s="706"/>
      <c r="CK486" s="704"/>
      <c r="CL486" s="705"/>
      <c r="CM486" s="705"/>
      <c r="CN486" s="705"/>
      <c r="CO486" s="705"/>
      <c r="CP486" s="706"/>
      <c r="CQ486" s="704"/>
      <c r="CR486" s="705"/>
      <c r="CS486" s="705"/>
      <c r="CT486" s="705"/>
      <c r="CU486" s="705"/>
      <c r="CV486" s="706"/>
      <c r="CW486" s="704"/>
      <c r="CX486" s="705"/>
      <c r="CY486" s="705"/>
      <c r="CZ486" s="705"/>
      <c r="DA486" s="705"/>
      <c r="DB486" s="706"/>
      <c r="DC486" s="788"/>
      <c r="DD486" s="705"/>
      <c r="DE486" s="705"/>
      <c r="DF486" s="705"/>
      <c r="DG486" s="705"/>
      <c r="DH486" s="705"/>
      <c r="DI486" s="706"/>
      <c r="DJ486" s="704"/>
      <c r="DK486" s="705"/>
      <c r="DL486" s="705"/>
      <c r="DM486" s="705"/>
      <c r="DN486" s="705"/>
      <c r="DO486" s="706"/>
      <c r="DP486" s="704"/>
      <c r="DQ486" s="705"/>
      <c r="DR486" s="705"/>
      <c r="DS486" s="705"/>
      <c r="DT486" s="706"/>
      <c r="DV486" s="529"/>
    </row>
    <row r="487" spans="2:126" s="52" customFormat="1" ht="6.45" customHeight="1" x14ac:dyDescent="0.25">
      <c r="B487" s="740"/>
      <c r="C487" s="741"/>
      <c r="D487" s="742"/>
      <c r="E487" s="749"/>
      <c r="F487" s="750"/>
      <c r="G487" s="750"/>
      <c r="H487" s="750"/>
      <c r="I487" s="750"/>
      <c r="J487" s="750"/>
      <c r="K487" s="750"/>
      <c r="L487" s="750"/>
      <c r="M487" s="750"/>
      <c r="N487" s="750"/>
      <c r="O487" s="750"/>
      <c r="P487" s="750"/>
      <c r="Q487" s="750"/>
      <c r="R487" s="751"/>
      <c r="S487" s="707"/>
      <c r="T487" s="708"/>
      <c r="U487" s="708"/>
      <c r="V487" s="708"/>
      <c r="W487" s="708"/>
      <c r="X487" s="709"/>
      <c r="Y487" s="758"/>
      <c r="Z487" s="759"/>
      <c r="AA487" s="759"/>
      <c r="AB487" s="759"/>
      <c r="AC487" s="759"/>
      <c r="AD487" s="759"/>
      <c r="AE487" s="759"/>
      <c r="AF487" s="760"/>
      <c r="AG487" s="758"/>
      <c r="AH487" s="759"/>
      <c r="AI487" s="759"/>
      <c r="AJ487" s="759"/>
      <c r="AK487" s="759"/>
      <c r="AL487" s="759"/>
      <c r="AM487" s="759"/>
      <c r="AN487" s="760"/>
      <c r="AO487" s="758"/>
      <c r="AP487" s="759"/>
      <c r="AQ487" s="759"/>
      <c r="AR487" s="759"/>
      <c r="AS487" s="759"/>
      <c r="AT487" s="759"/>
      <c r="AU487" s="759"/>
      <c r="AV487" s="760"/>
      <c r="AW487" s="767"/>
      <c r="AX487" s="768"/>
      <c r="AY487" s="768"/>
      <c r="AZ487" s="768"/>
      <c r="BA487" s="768"/>
      <c r="BB487" s="768"/>
      <c r="BC487" s="768"/>
      <c r="BD487" s="769"/>
      <c r="BE487" s="775"/>
      <c r="BF487" s="776"/>
      <c r="BG487" s="776"/>
      <c r="BH487" s="776"/>
      <c r="BI487" s="776"/>
      <c r="BJ487" s="776"/>
      <c r="BK487" s="776"/>
      <c r="BL487" s="776"/>
      <c r="BM487" s="782"/>
      <c r="BN487" s="783"/>
      <c r="BO487" s="783"/>
      <c r="BP487" s="783"/>
      <c r="BQ487" s="783"/>
      <c r="BR487" s="783"/>
      <c r="BS487" s="783"/>
      <c r="BT487" s="784"/>
      <c r="BU487" s="707"/>
      <c r="BV487" s="708"/>
      <c r="BW487" s="708"/>
      <c r="BX487" s="708"/>
      <c r="BY487" s="708"/>
      <c r="BZ487" s="709"/>
      <c r="CA487" s="707"/>
      <c r="CB487" s="708"/>
      <c r="CC487" s="708"/>
      <c r="CD487" s="708"/>
      <c r="CE487" s="709"/>
      <c r="CF487" s="707"/>
      <c r="CG487" s="708"/>
      <c r="CH487" s="708"/>
      <c r="CI487" s="708"/>
      <c r="CJ487" s="709"/>
      <c r="CK487" s="707"/>
      <c r="CL487" s="708"/>
      <c r="CM487" s="708"/>
      <c r="CN487" s="708"/>
      <c r="CO487" s="708"/>
      <c r="CP487" s="709"/>
      <c r="CQ487" s="707"/>
      <c r="CR487" s="708"/>
      <c r="CS487" s="708"/>
      <c r="CT487" s="708"/>
      <c r="CU487" s="708"/>
      <c r="CV487" s="709"/>
      <c r="CW487" s="707"/>
      <c r="CX487" s="708"/>
      <c r="CY487" s="708"/>
      <c r="CZ487" s="708"/>
      <c r="DA487" s="708"/>
      <c r="DB487" s="709"/>
      <c r="DC487" s="707"/>
      <c r="DD487" s="708"/>
      <c r="DE487" s="708"/>
      <c r="DF487" s="708"/>
      <c r="DG487" s="708"/>
      <c r="DH487" s="708"/>
      <c r="DI487" s="709"/>
      <c r="DJ487" s="707"/>
      <c r="DK487" s="708"/>
      <c r="DL487" s="708"/>
      <c r="DM487" s="708"/>
      <c r="DN487" s="708"/>
      <c r="DO487" s="709"/>
      <c r="DP487" s="707"/>
      <c r="DQ487" s="708"/>
      <c r="DR487" s="708"/>
      <c r="DS487" s="708"/>
      <c r="DT487" s="709"/>
      <c r="DV487" s="529"/>
    </row>
    <row r="488" spans="2:126" s="52" customFormat="1" ht="6.45" customHeight="1" x14ac:dyDescent="0.25">
      <c r="B488" s="743"/>
      <c r="C488" s="744"/>
      <c r="D488" s="745"/>
      <c r="E488" s="752"/>
      <c r="F488" s="753"/>
      <c r="G488" s="753"/>
      <c r="H488" s="753"/>
      <c r="I488" s="753"/>
      <c r="J488" s="753"/>
      <c r="K488" s="753"/>
      <c r="L488" s="753"/>
      <c r="M488" s="753"/>
      <c r="N488" s="753"/>
      <c r="O488" s="753"/>
      <c r="P488" s="753"/>
      <c r="Q488" s="753"/>
      <c r="R488" s="754"/>
      <c r="S488" s="710"/>
      <c r="T488" s="711"/>
      <c r="U488" s="711"/>
      <c r="V488" s="711"/>
      <c r="W488" s="711"/>
      <c r="X488" s="712"/>
      <c r="Y488" s="761"/>
      <c r="Z488" s="762"/>
      <c r="AA488" s="762"/>
      <c r="AB488" s="762"/>
      <c r="AC488" s="762"/>
      <c r="AD488" s="762"/>
      <c r="AE488" s="762"/>
      <c r="AF488" s="763"/>
      <c r="AG488" s="761"/>
      <c r="AH488" s="762"/>
      <c r="AI488" s="762"/>
      <c r="AJ488" s="762"/>
      <c r="AK488" s="762"/>
      <c r="AL488" s="762"/>
      <c r="AM488" s="762"/>
      <c r="AN488" s="763"/>
      <c r="AO488" s="761"/>
      <c r="AP488" s="762"/>
      <c r="AQ488" s="762"/>
      <c r="AR488" s="762"/>
      <c r="AS488" s="762"/>
      <c r="AT488" s="762"/>
      <c r="AU488" s="762"/>
      <c r="AV488" s="763"/>
      <c r="AW488" s="770"/>
      <c r="AX488" s="771"/>
      <c r="AY488" s="771"/>
      <c r="AZ488" s="771"/>
      <c r="BA488" s="771"/>
      <c r="BB488" s="771"/>
      <c r="BC488" s="771"/>
      <c r="BD488" s="772"/>
      <c r="BE488" s="777"/>
      <c r="BF488" s="778"/>
      <c r="BG488" s="778"/>
      <c r="BH488" s="778"/>
      <c r="BI488" s="778"/>
      <c r="BJ488" s="778"/>
      <c r="BK488" s="778"/>
      <c r="BL488" s="778"/>
      <c r="BM488" s="785"/>
      <c r="BN488" s="786"/>
      <c r="BO488" s="786"/>
      <c r="BP488" s="786"/>
      <c r="BQ488" s="786"/>
      <c r="BR488" s="786"/>
      <c r="BS488" s="786"/>
      <c r="BT488" s="787"/>
      <c r="BU488" s="710"/>
      <c r="BV488" s="711"/>
      <c r="BW488" s="711"/>
      <c r="BX488" s="711"/>
      <c r="BY488" s="711"/>
      <c r="BZ488" s="712"/>
      <c r="CA488" s="710"/>
      <c r="CB488" s="711"/>
      <c r="CC488" s="711"/>
      <c r="CD488" s="711"/>
      <c r="CE488" s="712"/>
      <c r="CF488" s="710"/>
      <c r="CG488" s="711"/>
      <c r="CH488" s="711"/>
      <c r="CI488" s="711"/>
      <c r="CJ488" s="712"/>
      <c r="CK488" s="710"/>
      <c r="CL488" s="711"/>
      <c r="CM488" s="711"/>
      <c r="CN488" s="711"/>
      <c r="CO488" s="711"/>
      <c r="CP488" s="712"/>
      <c r="CQ488" s="710"/>
      <c r="CR488" s="711"/>
      <c r="CS488" s="711"/>
      <c r="CT488" s="711"/>
      <c r="CU488" s="711"/>
      <c r="CV488" s="712"/>
      <c r="CW488" s="710"/>
      <c r="CX488" s="711"/>
      <c r="CY488" s="711"/>
      <c r="CZ488" s="711"/>
      <c r="DA488" s="711"/>
      <c r="DB488" s="712"/>
      <c r="DC488" s="710"/>
      <c r="DD488" s="711"/>
      <c r="DE488" s="711"/>
      <c r="DF488" s="711"/>
      <c r="DG488" s="711"/>
      <c r="DH488" s="711"/>
      <c r="DI488" s="712"/>
      <c r="DJ488" s="710"/>
      <c r="DK488" s="711"/>
      <c r="DL488" s="711"/>
      <c r="DM488" s="711"/>
      <c r="DN488" s="711"/>
      <c r="DO488" s="712"/>
      <c r="DP488" s="710"/>
      <c r="DQ488" s="711"/>
      <c r="DR488" s="711"/>
      <c r="DS488" s="711"/>
      <c r="DT488" s="712"/>
      <c r="DV488" s="529"/>
    </row>
    <row r="489" spans="2:126" s="52" customFormat="1" ht="6.45" customHeight="1" x14ac:dyDescent="0.25">
      <c r="B489" s="737">
        <v>239</v>
      </c>
      <c r="C489" s="738"/>
      <c r="D489" s="739"/>
      <c r="E489" s="746"/>
      <c r="F489" s="747"/>
      <c r="G489" s="747"/>
      <c r="H489" s="747"/>
      <c r="I489" s="747"/>
      <c r="J489" s="747"/>
      <c r="K489" s="747"/>
      <c r="L489" s="747"/>
      <c r="M489" s="747"/>
      <c r="N489" s="747"/>
      <c r="O489" s="747"/>
      <c r="P489" s="747"/>
      <c r="Q489" s="747"/>
      <c r="R489" s="748"/>
      <c r="S489" s="704"/>
      <c r="T489" s="705"/>
      <c r="U489" s="705"/>
      <c r="V489" s="705"/>
      <c r="W489" s="705"/>
      <c r="X489" s="706"/>
      <c r="Y489" s="755"/>
      <c r="Z489" s="756"/>
      <c r="AA489" s="756"/>
      <c r="AB489" s="756"/>
      <c r="AC489" s="756"/>
      <c r="AD489" s="756"/>
      <c r="AE489" s="756"/>
      <c r="AF489" s="757"/>
      <c r="AG489" s="755"/>
      <c r="AH489" s="756"/>
      <c r="AI489" s="756"/>
      <c r="AJ489" s="756"/>
      <c r="AK489" s="756"/>
      <c r="AL489" s="756"/>
      <c r="AM489" s="756"/>
      <c r="AN489" s="757"/>
      <c r="AO489" s="755"/>
      <c r="AP489" s="756"/>
      <c r="AQ489" s="756"/>
      <c r="AR489" s="756"/>
      <c r="AS489" s="756"/>
      <c r="AT489" s="756"/>
      <c r="AU489" s="756"/>
      <c r="AV489" s="757"/>
      <c r="AW489" s="764" t="str">
        <f>IF(AG489="","",AG489+AO489)</f>
        <v/>
      </c>
      <c r="AX489" s="765"/>
      <c r="AY489" s="765"/>
      <c r="AZ489" s="765"/>
      <c r="BA489" s="765"/>
      <c r="BB489" s="765"/>
      <c r="BC489" s="765"/>
      <c r="BD489" s="766"/>
      <c r="BE489" s="773"/>
      <c r="BF489" s="774"/>
      <c r="BG489" s="774"/>
      <c r="BH489" s="774"/>
      <c r="BI489" s="774"/>
      <c r="BJ489" s="774"/>
      <c r="BK489" s="774"/>
      <c r="BL489" s="774"/>
      <c r="BM489" s="779" t="str">
        <f>IF(BE489=0,"",BE489*12)</f>
        <v/>
      </c>
      <c r="BN489" s="780"/>
      <c r="BO489" s="780"/>
      <c r="BP489" s="780"/>
      <c r="BQ489" s="780"/>
      <c r="BR489" s="780"/>
      <c r="BS489" s="780"/>
      <c r="BT489" s="781"/>
      <c r="BU489" s="704"/>
      <c r="BV489" s="705"/>
      <c r="BW489" s="705"/>
      <c r="BX489" s="705"/>
      <c r="BY489" s="705"/>
      <c r="BZ489" s="706"/>
      <c r="CA489" s="704"/>
      <c r="CB489" s="705"/>
      <c r="CC489" s="705"/>
      <c r="CD489" s="705"/>
      <c r="CE489" s="706"/>
      <c r="CF489" s="704"/>
      <c r="CG489" s="705"/>
      <c r="CH489" s="705"/>
      <c r="CI489" s="705"/>
      <c r="CJ489" s="706"/>
      <c r="CK489" s="704"/>
      <c r="CL489" s="705"/>
      <c r="CM489" s="705"/>
      <c r="CN489" s="705"/>
      <c r="CO489" s="705"/>
      <c r="CP489" s="706"/>
      <c r="CQ489" s="704"/>
      <c r="CR489" s="705"/>
      <c r="CS489" s="705"/>
      <c r="CT489" s="705"/>
      <c r="CU489" s="705"/>
      <c r="CV489" s="706"/>
      <c r="CW489" s="704"/>
      <c r="CX489" s="705"/>
      <c r="CY489" s="705"/>
      <c r="CZ489" s="705"/>
      <c r="DA489" s="705"/>
      <c r="DB489" s="706"/>
      <c r="DC489" s="788"/>
      <c r="DD489" s="705"/>
      <c r="DE489" s="705"/>
      <c r="DF489" s="705"/>
      <c r="DG489" s="705"/>
      <c r="DH489" s="705"/>
      <c r="DI489" s="706"/>
      <c r="DJ489" s="704"/>
      <c r="DK489" s="705"/>
      <c r="DL489" s="705"/>
      <c r="DM489" s="705"/>
      <c r="DN489" s="705"/>
      <c r="DO489" s="706"/>
      <c r="DP489" s="704"/>
      <c r="DQ489" s="705"/>
      <c r="DR489" s="705"/>
      <c r="DS489" s="705"/>
      <c r="DT489" s="706"/>
      <c r="DV489" s="529"/>
    </row>
    <row r="490" spans="2:126" s="52" customFormat="1" ht="6.45" customHeight="1" x14ac:dyDescent="0.25">
      <c r="B490" s="740"/>
      <c r="C490" s="741"/>
      <c r="D490" s="742"/>
      <c r="E490" s="749"/>
      <c r="F490" s="750"/>
      <c r="G490" s="750"/>
      <c r="H490" s="750"/>
      <c r="I490" s="750"/>
      <c r="J490" s="750"/>
      <c r="K490" s="750"/>
      <c r="L490" s="750"/>
      <c r="M490" s="750"/>
      <c r="N490" s="750"/>
      <c r="O490" s="750"/>
      <c r="P490" s="750"/>
      <c r="Q490" s="750"/>
      <c r="R490" s="751"/>
      <c r="S490" s="707"/>
      <c r="T490" s="708"/>
      <c r="U490" s="708"/>
      <c r="V490" s="708"/>
      <c r="W490" s="708"/>
      <c r="X490" s="709"/>
      <c r="Y490" s="758"/>
      <c r="Z490" s="759"/>
      <c r="AA490" s="759"/>
      <c r="AB490" s="759"/>
      <c r="AC490" s="759"/>
      <c r="AD490" s="759"/>
      <c r="AE490" s="759"/>
      <c r="AF490" s="760"/>
      <c r="AG490" s="758"/>
      <c r="AH490" s="759"/>
      <c r="AI490" s="759"/>
      <c r="AJ490" s="759"/>
      <c r="AK490" s="759"/>
      <c r="AL490" s="759"/>
      <c r="AM490" s="759"/>
      <c r="AN490" s="760"/>
      <c r="AO490" s="758"/>
      <c r="AP490" s="759"/>
      <c r="AQ490" s="759"/>
      <c r="AR490" s="759"/>
      <c r="AS490" s="759"/>
      <c r="AT490" s="759"/>
      <c r="AU490" s="759"/>
      <c r="AV490" s="760"/>
      <c r="AW490" s="767"/>
      <c r="AX490" s="768"/>
      <c r="AY490" s="768"/>
      <c r="AZ490" s="768"/>
      <c r="BA490" s="768"/>
      <c r="BB490" s="768"/>
      <c r="BC490" s="768"/>
      <c r="BD490" s="769"/>
      <c r="BE490" s="775"/>
      <c r="BF490" s="776"/>
      <c r="BG490" s="776"/>
      <c r="BH490" s="776"/>
      <c r="BI490" s="776"/>
      <c r="BJ490" s="776"/>
      <c r="BK490" s="776"/>
      <c r="BL490" s="776"/>
      <c r="BM490" s="782"/>
      <c r="BN490" s="783"/>
      <c r="BO490" s="783"/>
      <c r="BP490" s="783"/>
      <c r="BQ490" s="783"/>
      <c r="BR490" s="783"/>
      <c r="BS490" s="783"/>
      <c r="BT490" s="784"/>
      <c r="BU490" s="707"/>
      <c r="BV490" s="708"/>
      <c r="BW490" s="708"/>
      <c r="BX490" s="708"/>
      <c r="BY490" s="708"/>
      <c r="BZ490" s="709"/>
      <c r="CA490" s="707"/>
      <c r="CB490" s="708"/>
      <c r="CC490" s="708"/>
      <c r="CD490" s="708"/>
      <c r="CE490" s="709"/>
      <c r="CF490" s="707"/>
      <c r="CG490" s="708"/>
      <c r="CH490" s="708"/>
      <c r="CI490" s="708"/>
      <c r="CJ490" s="709"/>
      <c r="CK490" s="707"/>
      <c r="CL490" s="708"/>
      <c r="CM490" s="708"/>
      <c r="CN490" s="708"/>
      <c r="CO490" s="708"/>
      <c r="CP490" s="709"/>
      <c r="CQ490" s="707"/>
      <c r="CR490" s="708"/>
      <c r="CS490" s="708"/>
      <c r="CT490" s="708"/>
      <c r="CU490" s="708"/>
      <c r="CV490" s="709"/>
      <c r="CW490" s="707"/>
      <c r="CX490" s="708"/>
      <c r="CY490" s="708"/>
      <c r="CZ490" s="708"/>
      <c r="DA490" s="708"/>
      <c r="DB490" s="709"/>
      <c r="DC490" s="707"/>
      <c r="DD490" s="708"/>
      <c r="DE490" s="708"/>
      <c r="DF490" s="708"/>
      <c r="DG490" s="708"/>
      <c r="DH490" s="708"/>
      <c r="DI490" s="709"/>
      <c r="DJ490" s="707"/>
      <c r="DK490" s="708"/>
      <c r="DL490" s="708"/>
      <c r="DM490" s="708"/>
      <c r="DN490" s="708"/>
      <c r="DO490" s="709"/>
      <c r="DP490" s="707"/>
      <c r="DQ490" s="708"/>
      <c r="DR490" s="708"/>
      <c r="DS490" s="708"/>
      <c r="DT490" s="709"/>
      <c r="DV490" s="529"/>
    </row>
    <row r="491" spans="2:126" s="52" customFormat="1" ht="6.45" customHeight="1" x14ac:dyDescent="0.25">
      <c r="B491" s="743"/>
      <c r="C491" s="744"/>
      <c r="D491" s="745"/>
      <c r="E491" s="752"/>
      <c r="F491" s="753"/>
      <c r="G491" s="753"/>
      <c r="H491" s="753"/>
      <c r="I491" s="753"/>
      <c r="J491" s="753"/>
      <c r="K491" s="753"/>
      <c r="L491" s="753"/>
      <c r="M491" s="753"/>
      <c r="N491" s="753"/>
      <c r="O491" s="753"/>
      <c r="P491" s="753"/>
      <c r="Q491" s="753"/>
      <c r="R491" s="754"/>
      <c r="S491" s="710"/>
      <c r="T491" s="711"/>
      <c r="U491" s="711"/>
      <c r="V491" s="711"/>
      <c r="W491" s="711"/>
      <c r="X491" s="712"/>
      <c r="Y491" s="761"/>
      <c r="Z491" s="762"/>
      <c r="AA491" s="762"/>
      <c r="AB491" s="762"/>
      <c r="AC491" s="762"/>
      <c r="AD491" s="762"/>
      <c r="AE491" s="762"/>
      <c r="AF491" s="763"/>
      <c r="AG491" s="761"/>
      <c r="AH491" s="762"/>
      <c r="AI491" s="762"/>
      <c r="AJ491" s="762"/>
      <c r="AK491" s="762"/>
      <c r="AL491" s="762"/>
      <c r="AM491" s="762"/>
      <c r="AN491" s="763"/>
      <c r="AO491" s="761"/>
      <c r="AP491" s="762"/>
      <c r="AQ491" s="762"/>
      <c r="AR491" s="762"/>
      <c r="AS491" s="762"/>
      <c r="AT491" s="762"/>
      <c r="AU491" s="762"/>
      <c r="AV491" s="763"/>
      <c r="AW491" s="770"/>
      <c r="AX491" s="771"/>
      <c r="AY491" s="771"/>
      <c r="AZ491" s="771"/>
      <c r="BA491" s="771"/>
      <c r="BB491" s="771"/>
      <c r="BC491" s="771"/>
      <c r="BD491" s="772"/>
      <c r="BE491" s="777"/>
      <c r="BF491" s="778"/>
      <c r="BG491" s="778"/>
      <c r="BH491" s="778"/>
      <c r="BI491" s="778"/>
      <c r="BJ491" s="778"/>
      <c r="BK491" s="778"/>
      <c r="BL491" s="778"/>
      <c r="BM491" s="785"/>
      <c r="BN491" s="786"/>
      <c r="BO491" s="786"/>
      <c r="BP491" s="786"/>
      <c r="BQ491" s="786"/>
      <c r="BR491" s="786"/>
      <c r="BS491" s="786"/>
      <c r="BT491" s="787"/>
      <c r="BU491" s="710"/>
      <c r="BV491" s="711"/>
      <c r="BW491" s="711"/>
      <c r="BX491" s="711"/>
      <c r="BY491" s="711"/>
      <c r="BZ491" s="712"/>
      <c r="CA491" s="710"/>
      <c r="CB491" s="711"/>
      <c r="CC491" s="711"/>
      <c r="CD491" s="711"/>
      <c r="CE491" s="712"/>
      <c r="CF491" s="710"/>
      <c r="CG491" s="711"/>
      <c r="CH491" s="711"/>
      <c r="CI491" s="711"/>
      <c r="CJ491" s="712"/>
      <c r="CK491" s="710"/>
      <c r="CL491" s="711"/>
      <c r="CM491" s="711"/>
      <c r="CN491" s="711"/>
      <c r="CO491" s="711"/>
      <c r="CP491" s="712"/>
      <c r="CQ491" s="710"/>
      <c r="CR491" s="711"/>
      <c r="CS491" s="711"/>
      <c r="CT491" s="711"/>
      <c r="CU491" s="711"/>
      <c r="CV491" s="712"/>
      <c r="CW491" s="710"/>
      <c r="CX491" s="711"/>
      <c r="CY491" s="711"/>
      <c r="CZ491" s="711"/>
      <c r="DA491" s="711"/>
      <c r="DB491" s="712"/>
      <c r="DC491" s="710"/>
      <c r="DD491" s="711"/>
      <c r="DE491" s="711"/>
      <c r="DF491" s="711"/>
      <c r="DG491" s="711"/>
      <c r="DH491" s="711"/>
      <c r="DI491" s="712"/>
      <c r="DJ491" s="710"/>
      <c r="DK491" s="711"/>
      <c r="DL491" s="711"/>
      <c r="DM491" s="711"/>
      <c r="DN491" s="711"/>
      <c r="DO491" s="712"/>
      <c r="DP491" s="710"/>
      <c r="DQ491" s="711"/>
      <c r="DR491" s="711"/>
      <c r="DS491" s="711"/>
      <c r="DT491" s="712"/>
      <c r="DV491" s="529"/>
    </row>
    <row r="492" spans="2:126" s="52" customFormat="1" ht="6.45" customHeight="1" x14ac:dyDescent="0.25">
      <c r="B492" s="737">
        <v>240</v>
      </c>
      <c r="C492" s="738"/>
      <c r="D492" s="739"/>
      <c r="E492" s="746"/>
      <c r="F492" s="747"/>
      <c r="G492" s="747"/>
      <c r="H492" s="747"/>
      <c r="I492" s="747"/>
      <c r="J492" s="747"/>
      <c r="K492" s="747"/>
      <c r="L492" s="747"/>
      <c r="M492" s="747"/>
      <c r="N492" s="747"/>
      <c r="O492" s="747"/>
      <c r="P492" s="747"/>
      <c r="Q492" s="747"/>
      <c r="R492" s="748"/>
      <c r="S492" s="704"/>
      <c r="T492" s="705"/>
      <c r="U492" s="705"/>
      <c r="V492" s="705"/>
      <c r="W492" s="705"/>
      <c r="X492" s="706"/>
      <c r="Y492" s="755"/>
      <c r="Z492" s="756"/>
      <c r="AA492" s="756"/>
      <c r="AB492" s="756"/>
      <c r="AC492" s="756"/>
      <c r="AD492" s="756"/>
      <c r="AE492" s="756"/>
      <c r="AF492" s="757"/>
      <c r="AG492" s="755"/>
      <c r="AH492" s="756"/>
      <c r="AI492" s="756"/>
      <c r="AJ492" s="756"/>
      <c r="AK492" s="756"/>
      <c r="AL492" s="756"/>
      <c r="AM492" s="756"/>
      <c r="AN492" s="757"/>
      <c r="AO492" s="755"/>
      <c r="AP492" s="756"/>
      <c r="AQ492" s="756"/>
      <c r="AR492" s="756"/>
      <c r="AS492" s="756"/>
      <c r="AT492" s="756"/>
      <c r="AU492" s="756"/>
      <c r="AV492" s="757"/>
      <c r="AW492" s="764" t="str">
        <f>IF(AG492="","",AG492+AO492)</f>
        <v/>
      </c>
      <c r="AX492" s="765"/>
      <c r="AY492" s="765"/>
      <c r="AZ492" s="765"/>
      <c r="BA492" s="765"/>
      <c r="BB492" s="765"/>
      <c r="BC492" s="765"/>
      <c r="BD492" s="766"/>
      <c r="BE492" s="773"/>
      <c r="BF492" s="774"/>
      <c r="BG492" s="774"/>
      <c r="BH492" s="774"/>
      <c r="BI492" s="774"/>
      <c r="BJ492" s="774"/>
      <c r="BK492" s="774"/>
      <c r="BL492" s="774"/>
      <c r="BM492" s="779" t="str">
        <f>IF(BE492=0,"",BE492*12)</f>
        <v/>
      </c>
      <c r="BN492" s="780"/>
      <c r="BO492" s="780"/>
      <c r="BP492" s="780"/>
      <c r="BQ492" s="780"/>
      <c r="BR492" s="780"/>
      <c r="BS492" s="780"/>
      <c r="BT492" s="781"/>
      <c r="BU492" s="704"/>
      <c r="BV492" s="705"/>
      <c r="BW492" s="705"/>
      <c r="BX492" s="705"/>
      <c r="BY492" s="705"/>
      <c r="BZ492" s="706"/>
      <c r="CA492" s="704"/>
      <c r="CB492" s="705"/>
      <c r="CC492" s="705"/>
      <c r="CD492" s="705"/>
      <c r="CE492" s="706"/>
      <c r="CF492" s="704"/>
      <c r="CG492" s="705"/>
      <c r="CH492" s="705"/>
      <c r="CI492" s="705"/>
      <c r="CJ492" s="706"/>
      <c r="CK492" s="704"/>
      <c r="CL492" s="705"/>
      <c r="CM492" s="705"/>
      <c r="CN492" s="705"/>
      <c r="CO492" s="705"/>
      <c r="CP492" s="706"/>
      <c r="CQ492" s="704"/>
      <c r="CR492" s="705"/>
      <c r="CS492" s="705"/>
      <c r="CT492" s="705"/>
      <c r="CU492" s="705"/>
      <c r="CV492" s="706"/>
      <c r="CW492" s="704"/>
      <c r="CX492" s="705"/>
      <c r="CY492" s="705"/>
      <c r="CZ492" s="705"/>
      <c r="DA492" s="705"/>
      <c r="DB492" s="706"/>
      <c r="DC492" s="788"/>
      <c r="DD492" s="705"/>
      <c r="DE492" s="705"/>
      <c r="DF492" s="705"/>
      <c r="DG492" s="705"/>
      <c r="DH492" s="705"/>
      <c r="DI492" s="706"/>
      <c r="DJ492" s="704"/>
      <c r="DK492" s="705"/>
      <c r="DL492" s="705"/>
      <c r="DM492" s="705"/>
      <c r="DN492" s="705"/>
      <c r="DO492" s="706"/>
      <c r="DP492" s="704"/>
      <c r="DQ492" s="705"/>
      <c r="DR492" s="705"/>
      <c r="DS492" s="705"/>
      <c r="DT492" s="706"/>
      <c r="DV492" s="529"/>
    </row>
    <row r="493" spans="2:126" s="52" customFormat="1" ht="6.45" customHeight="1" x14ac:dyDescent="0.25">
      <c r="B493" s="740"/>
      <c r="C493" s="741"/>
      <c r="D493" s="742"/>
      <c r="E493" s="749"/>
      <c r="F493" s="750"/>
      <c r="G493" s="750"/>
      <c r="H493" s="750"/>
      <c r="I493" s="750"/>
      <c r="J493" s="750"/>
      <c r="K493" s="750"/>
      <c r="L493" s="750"/>
      <c r="M493" s="750"/>
      <c r="N493" s="750"/>
      <c r="O493" s="750"/>
      <c r="P493" s="750"/>
      <c r="Q493" s="750"/>
      <c r="R493" s="751"/>
      <c r="S493" s="707"/>
      <c r="T493" s="708"/>
      <c r="U493" s="708"/>
      <c r="V493" s="708"/>
      <c r="W493" s="708"/>
      <c r="X493" s="709"/>
      <c r="Y493" s="758"/>
      <c r="Z493" s="759"/>
      <c r="AA493" s="759"/>
      <c r="AB493" s="759"/>
      <c r="AC493" s="759"/>
      <c r="AD493" s="759"/>
      <c r="AE493" s="759"/>
      <c r="AF493" s="760"/>
      <c r="AG493" s="758"/>
      <c r="AH493" s="759"/>
      <c r="AI493" s="759"/>
      <c r="AJ493" s="759"/>
      <c r="AK493" s="759"/>
      <c r="AL493" s="759"/>
      <c r="AM493" s="759"/>
      <c r="AN493" s="760"/>
      <c r="AO493" s="758"/>
      <c r="AP493" s="759"/>
      <c r="AQ493" s="759"/>
      <c r="AR493" s="759"/>
      <c r="AS493" s="759"/>
      <c r="AT493" s="759"/>
      <c r="AU493" s="759"/>
      <c r="AV493" s="760"/>
      <c r="AW493" s="767"/>
      <c r="AX493" s="768"/>
      <c r="AY493" s="768"/>
      <c r="AZ493" s="768"/>
      <c r="BA493" s="768"/>
      <c r="BB493" s="768"/>
      <c r="BC493" s="768"/>
      <c r="BD493" s="769"/>
      <c r="BE493" s="775"/>
      <c r="BF493" s="776"/>
      <c r="BG493" s="776"/>
      <c r="BH493" s="776"/>
      <c r="BI493" s="776"/>
      <c r="BJ493" s="776"/>
      <c r="BK493" s="776"/>
      <c r="BL493" s="776"/>
      <c r="BM493" s="782"/>
      <c r="BN493" s="783"/>
      <c r="BO493" s="783"/>
      <c r="BP493" s="783"/>
      <c r="BQ493" s="783"/>
      <c r="BR493" s="783"/>
      <c r="BS493" s="783"/>
      <c r="BT493" s="784"/>
      <c r="BU493" s="707"/>
      <c r="BV493" s="708"/>
      <c r="BW493" s="708"/>
      <c r="BX493" s="708"/>
      <c r="BY493" s="708"/>
      <c r="BZ493" s="709"/>
      <c r="CA493" s="707"/>
      <c r="CB493" s="708"/>
      <c r="CC493" s="708"/>
      <c r="CD493" s="708"/>
      <c r="CE493" s="709"/>
      <c r="CF493" s="707"/>
      <c r="CG493" s="708"/>
      <c r="CH493" s="708"/>
      <c r="CI493" s="708"/>
      <c r="CJ493" s="709"/>
      <c r="CK493" s="707"/>
      <c r="CL493" s="708"/>
      <c r="CM493" s="708"/>
      <c r="CN493" s="708"/>
      <c r="CO493" s="708"/>
      <c r="CP493" s="709"/>
      <c r="CQ493" s="707"/>
      <c r="CR493" s="708"/>
      <c r="CS493" s="708"/>
      <c r="CT493" s="708"/>
      <c r="CU493" s="708"/>
      <c r="CV493" s="709"/>
      <c r="CW493" s="707"/>
      <c r="CX493" s="708"/>
      <c r="CY493" s="708"/>
      <c r="CZ493" s="708"/>
      <c r="DA493" s="708"/>
      <c r="DB493" s="709"/>
      <c r="DC493" s="707"/>
      <c r="DD493" s="708"/>
      <c r="DE493" s="708"/>
      <c r="DF493" s="708"/>
      <c r="DG493" s="708"/>
      <c r="DH493" s="708"/>
      <c r="DI493" s="709"/>
      <c r="DJ493" s="707"/>
      <c r="DK493" s="708"/>
      <c r="DL493" s="708"/>
      <c r="DM493" s="708"/>
      <c r="DN493" s="708"/>
      <c r="DO493" s="709"/>
      <c r="DP493" s="707"/>
      <c r="DQ493" s="708"/>
      <c r="DR493" s="708"/>
      <c r="DS493" s="708"/>
      <c r="DT493" s="709"/>
      <c r="DV493" s="529"/>
    </row>
    <row r="494" spans="2:126" s="52" customFormat="1" ht="6.45" customHeight="1" x14ac:dyDescent="0.25">
      <c r="B494" s="743"/>
      <c r="C494" s="744"/>
      <c r="D494" s="745"/>
      <c r="E494" s="752"/>
      <c r="F494" s="753"/>
      <c r="G494" s="753"/>
      <c r="H494" s="753"/>
      <c r="I494" s="753"/>
      <c r="J494" s="753"/>
      <c r="K494" s="753"/>
      <c r="L494" s="753"/>
      <c r="M494" s="753"/>
      <c r="N494" s="753"/>
      <c r="O494" s="753"/>
      <c r="P494" s="753"/>
      <c r="Q494" s="753"/>
      <c r="R494" s="754"/>
      <c r="S494" s="710"/>
      <c r="T494" s="711"/>
      <c r="U494" s="711"/>
      <c r="V494" s="711"/>
      <c r="W494" s="711"/>
      <c r="X494" s="712"/>
      <c r="Y494" s="761"/>
      <c r="Z494" s="762"/>
      <c r="AA494" s="762"/>
      <c r="AB494" s="762"/>
      <c r="AC494" s="762"/>
      <c r="AD494" s="762"/>
      <c r="AE494" s="762"/>
      <c r="AF494" s="763"/>
      <c r="AG494" s="761"/>
      <c r="AH494" s="762"/>
      <c r="AI494" s="762"/>
      <c r="AJ494" s="762"/>
      <c r="AK494" s="762"/>
      <c r="AL494" s="762"/>
      <c r="AM494" s="762"/>
      <c r="AN494" s="763"/>
      <c r="AO494" s="761"/>
      <c r="AP494" s="762"/>
      <c r="AQ494" s="762"/>
      <c r="AR494" s="762"/>
      <c r="AS494" s="762"/>
      <c r="AT494" s="762"/>
      <c r="AU494" s="762"/>
      <c r="AV494" s="763"/>
      <c r="AW494" s="770"/>
      <c r="AX494" s="771"/>
      <c r="AY494" s="771"/>
      <c r="AZ494" s="771"/>
      <c r="BA494" s="771"/>
      <c r="BB494" s="771"/>
      <c r="BC494" s="771"/>
      <c r="BD494" s="772"/>
      <c r="BE494" s="777"/>
      <c r="BF494" s="778"/>
      <c r="BG494" s="778"/>
      <c r="BH494" s="778"/>
      <c r="BI494" s="778"/>
      <c r="BJ494" s="778"/>
      <c r="BK494" s="778"/>
      <c r="BL494" s="778"/>
      <c r="BM494" s="785"/>
      <c r="BN494" s="786"/>
      <c r="BO494" s="786"/>
      <c r="BP494" s="786"/>
      <c r="BQ494" s="786"/>
      <c r="BR494" s="786"/>
      <c r="BS494" s="786"/>
      <c r="BT494" s="787"/>
      <c r="BU494" s="710"/>
      <c r="BV494" s="711"/>
      <c r="BW494" s="711"/>
      <c r="BX494" s="711"/>
      <c r="BY494" s="711"/>
      <c r="BZ494" s="712"/>
      <c r="CA494" s="710"/>
      <c r="CB494" s="711"/>
      <c r="CC494" s="711"/>
      <c r="CD494" s="711"/>
      <c r="CE494" s="712"/>
      <c r="CF494" s="710"/>
      <c r="CG494" s="711"/>
      <c r="CH494" s="711"/>
      <c r="CI494" s="711"/>
      <c r="CJ494" s="712"/>
      <c r="CK494" s="710"/>
      <c r="CL494" s="711"/>
      <c r="CM494" s="711"/>
      <c r="CN494" s="711"/>
      <c r="CO494" s="711"/>
      <c r="CP494" s="712"/>
      <c r="CQ494" s="710"/>
      <c r="CR494" s="711"/>
      <c r="CS494" s="711"/>
      <c r="CT494" s="711"/>
      <c r="CU494" s="711"/>
      <c r="CV494" s="712"/>
      <c r="CW494" s="710"/>
      <c r="CX494" s="711"/>
      <c r="CY494" s="711"/>
      <c r="CZ494" s="711"/>
      <c r="DA494" s="711"/>
      <c r="DB494" s="712"/>
      <c r="DC494" s="710"/>
      <c r="DD494" s="711"/>
      <c r="DE494" s="711"/>
      <c r="DF494" s="711"/>
      <c r="DG494" s="711"/>
      <c r="DH494" s="711"/>
      <c r="DI494" s="712"/>
      <c r="DJ494" s="710"/>
      <c r="DK494" s="711"/>
      <c r="DL494" s="711"/>
      <c r="DM494" s="711"/>
      <c r="DN494" s="711"/>
      <c r="DO494" s="712"/>
      <c r="DP494" s="710"/>
      <c r="DQ494" s="711"/>
      <c r="DR494" s="711"/>
      <c r="DS494" s="711"/>
      <c r="DT494" s="712"/>
      <c r="DV494" s="529"/>
    </row>
    <row r="495" spans="2:126" s="52" customFormat="1" ht="6.45" customHeight="1" x14ac:dyDescent="0.25">
      <c r="B495" s="737">
        <v>241</v>
      </c>
      <c r="C495" s="738"/>
      <c r="D495" s="739"/>
      <c r="E495" s="746"/>
      <c r="F495" s="747"/>
      <c r="G495" s="747"/>
      <c r="H495" s="747"/>
      <c r="I495" s="747"/>
      <c r="J495" s="747"/>
      <c r="K495" s="747"/>
      <c r="L495" s="747"/>
      <c r="M495" s="747"/>
      <c r="N495" s="747"/>
      <c r="O495" s="747"/>
      <c r="P495" s="747"/>
      <c r="Q495" s="747"/>
      <c r="R495" s="748"/>
      <c r="S495" s="704"/>
      <c r="T495" s="705"/>
      <c r="U495" s="705"/>
      <c r="V495" s="705"/>
      <c r="W495" s="705"/>
      <c r="X495" s="706"/>
      <c r="Y495" s="755"/>
      <c r="Z495" s="756"/>
      <c r="AA495" s="756"/>
      <c r="AB495" s="756"/>
      <c r="AC495" s="756"/>
      <c r="AD495" s="756"/>
      <c r="AE495" s="756"/>
      <c r="AF495" s="757"/>
      <c r="AG495" s="755"/>
      <c r="AH495" s="756"/>
      <c r="AI495" s="756"/>
      <c r="AJ495" s="756"/>
      <c r="AK495" s="756"/>
      <c r="AL495" s="756"/>
      <c r="AM495" s="756"/>
      <c r="AN495" s="757"/>
      <c r="AO495" s="755"/>
      <c r="AP495" s="756"/>
      <c r="AQ495" s="756"/>
      <c r="AR495" s="756"/>
      <c r="AS495" s="756"/>
      <c r="AT495" s="756"/>
      <c r="AU495" s="756"/>
      <c r="AV495" s="757"/>
      <c r="AW495" s="764" t="str">
        <f>IF(AG495="","",AG495+AO495)</f>
        <v/>
      </c>
      <c r="AX495" s="765"/>
      <c r="AY495" s="765"/>
      <c r="AZ495" s="765"/>
      <c r="BA495" s="765"/>
      <c r="BB495" s="765"/>
      <c r="BC495" s="765"/>
      <c r="BD495" s="766"/>
      <c r="BE495" s="773"/>
      <c r="BF495" s="774"/>
      <c r="BG495" s="774"/>
      <c r="BH495" s="774"/>
      <c r="BI495" s="774"/>
      <c r="BJ495" s="774"/>
      <c r="BK495" s="774"/>
      <c r="BL495" s="774"/>
      <c r="BM495" s="779" t="str">
        <f>IF(BE495=0,"",BE495*12)</f>
        <v/>
      </c>
      <c r="BN495" s="780"/>
      <c r="BO495" s="780"/>
      <c r="BP495" s="780"/>
      <c r="BQ495" s="780"/>
      <c r="BR495" s="780"/>
      <c r="BS495" s="780"/>
      <c r="BT495" s="781"/>
      <c r="BU495" s="704"/>
      <c r="BV495" s="705"/>
      <c r="BW495" s="705"/>
      <c r="BX495" s="705"/>
      <c r="BY495" s="705"/>
      <c r="BZ495" s="706"/>
      <c r="CA495" s="704"/>
      <c r="CB495" s="705"/>
      <c r="CC495" s="705"/>
      <c r="CD495" s="705"/>
      <c r="CE495" s="706"/>
      <c r="CF495" s="704"/>
      <c r="CG495" s="705"/>
      <c r="CH495" s="705"/>
      <c r="CI495" s="705"/>
      <c r="CJ495" s="706"/>
      <c r="CK495" s="704"/>
      <c r="CL495" s="705"/>
      <c r="CM495" s="705"/>
      <c r="CN495" s="705"/>
      <c r="CO495" s="705"/>
      <c r="CP495" s="706"/>
      <c r="CQ495" s="704"/>
      <c r="CR495" s="705"/>
      <c r="CS495" s="705"/>
      <c r="CT495" s="705"/>
      <c r="CU495" s="705"/>
      <c r="CV495" s="706"/>
      <c r="CW495" s="704"/>
      <c r="CX495" s="705"/>
      <c r="CY495" s="705"/>
      <c r="CZ495" s="705"/>
      <c r="DA495" s="705"/>
      <c r="DB495" s="706"/>
      <c r="DC495" s="788"/>
      <c r="DD495" s="705"/>
      <c r="DE495" s="705"/>
      <c r="DF495" s="705"/>
      <c r="DG495" s="705"/>
      <c r="DH495" s="705"/>
      <c r="DI495" s="706"/>
      <c r="DJ495" s="704"/>
      <c r="DK495" s="705"/>
      <c r="DL495" s="705"/>
      <c r="DM495" s="705"/>
      <c r="DN495" s="705"/>
      <c r="DO495" s="706"/>
      <c r="DP495" s="704"/>
      <c r="DQ495" s="705"/>
      <c r="DR495" s="705"/>
      <c r="DS495" s="705"/>
      <c r="DT495" s="706"/>
      <c r="DV495" s="529"/>
    </row>
    <row r="496" spans="2:126" s="52" customFormat="1" ht="6.45" customHeight="1" x14ac:dyDescent="0.25">
      <c r="B496" s="740"/>
      <c r="C496" s="741"/>
      <c r="D496" s="742"/>
      <c r="E496" s="749"/>
      <c r="F496" s="750"/>
      <c r="G496" s="750"/>
      <c r="H496" s="750"/>
      <c r="I496" s="750"/>
      <c r="J496" s="750"/>
      <c r="K496" s="750"/>
      <c r="L496" s="750"/>
      <c r="M496" s="750"/>
      <c r="N496" s="750"/>
      <c r="O496" s="750"/>
      <c r="P496" s="750"/>
      <c r="Q496" s="750"/>
      <c r="R496" s="751"/>
      <c r="S496" s="707"/>
      <c r="T496" s="708"/>
      <c r="U496" s="708"/>
      <c r="V496" s="708"/>
      <c r="W496" s="708"/>
      <c r="X496" s="709"/>
      <c r="Y496" s="758"/>
      <c r="Z496" s="759"/>
      <c r="AA496" s="759"/>
      <c r="AB496" s="759"/>
      <c r="AC496" s="759"/>
      <c r="AD496" s="759"/>
      <c r="AE496" s="759"/>
      <c r="AF496" s="760"/>
      <c r="AG496" s="758"/>
      <c r="AH496" s="759"/>
      <c r="AI496" s="759"/>
      <c r="AJ496" s="759"/>
      <c r="AK496" s="759"/>
      <c r="AL496" s="759"/>
      <c r="AM496" s="759"/>
      <c r="AN496" s="760"/>
      <c r="AO496" s="758"/>
      <c r="AP496" s="759"/>
      <c r="AQ496" s="759"/>
      <c r="AR496" s="759"/>
      <c r="AS496" s="759"/>
      <c r="AT496" s="759"/>
      <c r="AU496" s="759"/>
      <c r="AV496" s="760"/>
      <c r="AW496" s="767"/>
      <c r="AX496" s="768"/>
      <c r="AY496" s="768"/>
      <c r="AZ496" s="768"/>
      <c r="BA496" s="768"/>
      <c r="BB496" s="768"/>
      <c r="BC496" s="768"/>
      <c r="BD496" s="769"/>
      <c r="BE496" s="775"/>
      <c r="BF496" s="776"/>
      <c r="BG496" s="776"/>
      <c r="BH496" s="776"/>
      <c r="BI496" s="776"/>
      <c r="BJ496" s="776"/>
      <c r="BK496" s="776"/>
      <c r="BL496" s="776"/>
      <c r="BM496" s="782"/>
      <c r="BN496" s="783"/>
      <c r="BO496" s="783"/>
      <c r="BP496" s="783"/>
      <c r="BQ496" s="783"/>
      <c r="BR496" s="783"/>
      <c r="BS496" s="783"/>
      <c r="BT496" s="784"/>
      <c r="BU496" s="707"/>
      <c r="BV496" s="708"/>
      <c r="BW496" s="708"/>
      <c r="BX496" s="708"/>
      <c r="BY496" s="708"/>
      <c r="BZ496" s="709"/>
      <c r="CA496" s="707"/>
      <c r="CB496" s="708"/>
      <c r="CC496" s="708"/>
      <c r="CD496" s="708"/>
      <c r="CE496" s="709"/>
      <c r="CF496" s="707"/>
      <c r="CG496" s="708"/>
      <c r="CH496" s="708"/>
      <c r="CI496" s="708"/>
      <c r="CJ496" s="709"/>
      <c r="CK496" s="707"/>
      <c r="CL496" s="708"/>
      <c r="CM496" s="708"/>
      <c r="CN496" s="708"/>
      <c r="CO496" s="708"/>
      <c r="CP496" s="709"/>
      <c r="CQ496" s="707"/>
      <c r="CR496" s="708"/>
      <c r="CS496" s="708"/>
      <c r="CT496" s="708"/>
      <c r="CU496" s="708"/>
      <c r="CV496" s="709"/>
      <c r="CW496" s="707"/>
      <c r="CX496" s="708"/>
      <c r="CY496" s="708"/>
      <c r="CZ496" s="708"/>
      <c r="DA496" s="708"/>
      <c r="DB496" s="709"/>
      <c r="DC496" s="707"/>
      <c r="DD496" s="708"/>
      <c r="DE496" s="708"/>
      <c r="DF496" s="708"/>
      <c r="DG496" s="708"/>
      <c r="DH496" s="708"/>
      <c r="DI496" s="709"/>
      <c r="DJ496" s="707"/>
      <c r="DK496" s="708"/>
      <c r="DL496" s="708"/>
      <c r="DM496" s="708"/>
      <c r="DN496" s="708"/>
      <c r="DO496" s="709"/>
      <c r="DP496" s="707"/>
      <c r="DQ496" s="708"/>
      <c r="DR496" s="708"/>
      <c r="DS496" s="708"/>
      <c r="DT496" s="709"/>
      <c r="DV496" s="529"/>
    </row>
    <row r="497" spans="2:126" s="52" customFormat="1" ht="6.45" customHeight="1" x14ac:dyDescent="0.25">
      <c r="B497" s="743"/>
      <c r="C497" s="744"/>
      <c r="D497" s="745"/>
      <c r="E497" s="752"/>
      <c r="F497" s="753"/>
      <c r="G497" s="753"/>
      <c r="H497" s="753"/>
      <c r="I497" s="753"/>
      <c r="J497" s="753"/>
      <c r="K497" s="753"/>
      <c r="L497" s="753"/>
      <c r="M497" s="753"/>
      <c r="N497" s="753"/>
      <c r="O497" s="753"/>
      <c r="P497" s="753"/>
      <c r="Q497" s="753"/>
      <c r="R497" s="754"/>
      <c r="S497" s="710"/>
      <c r="T497" s="711"/>
      <c r="U497" s="711"/>
      <c r="V497" s="711"/>
      <c r="W497" s="711"/>
      <c r="X497" s="712"/>
      <c r="Y497" s="761"/>
      <c r="Z497" s="762"/>
      <c r="AA497" s="762"/>
      <c r="AB497" s="762"/>
      <c r="AC497" s="762"/>
      <c r="AD497" s="762"/>
      <c r="AE497" s="762"/>
      <c r="AF497" s="763"/>
      <c r="AG497" s="761"/>
      <c r="AH497" s="762"/>
      <c r="AI497" s="762"/>
      <c r="AJ497" s="762"/>
      <c r="AK497" s="762"/>
      <c r="AL497" s="762"/>
      <c r="AM497" s="762"/>
      <c r="AN497" s="763"/>
      <c r="AO497" s="761"/>
      <c r="AP497" s="762"/>
      <c r="AQ497" s="762"/>
      <c r="AR497" s="762"/>
      <c r="AS497" s="762"/>
      <c r="AT497" s="762"/>
      <c r="AU497" s="762"/>
      <c r="AV497" s="763"/>
      <c r="AW497" s="770"/>
      <c r="AX497" s="771"/>
      <c r="AY497" s="771"/>
      <c r="AZ497" s="771"/>
      <c r="BA497" s="771"/>
      <c r="BB497" s="771"/>
      <c r="BC497" s="771"/>
      <c r="BD497" s="772"/>
      <c r="BE497" s="777"/>
      <c r="BF497" s="778"/>
      <c r="BG497" s="778"/>
      <c r="BH497" s="778"/>
      <c r="BI497" s="778"/>
      <c r="BJ497" s="778"/>
      <c r="BK497" s="778"/>
      <c r="BL497" s="778"/>
      <c r="BM497" s="785"/>
      <c r="BN497" s="786"/>
      <c r="BO497" s="786"/>
      <c r="BP497" s="786"/>
      <c r="BQ497" s="786"/>
      <c r="BR497" s="786"/>
      <c r="BS497" s="786"/>
      <c r="BT497" s="787"/>
      <c r="BU497" s="710"/>
      <c r="BV497" s="711"/>
      <c r="BW497" s="711"/>
      <c r="BX497" s="711"/>
      <c r="BY497" s="711"/>
      <c r="BZ497" s="712"/>
      <c r="CA497" s="710"/>
      <c r="CB497" s="711"/>
      <c r="CC497" s="711"/>
      <c r="CD497" s="711"/>
      <c r="CE497" s="712"/>
      <c r="CF497" s="710"/>
      <c r="CG497" s="711"/>
      <c r="CH497" s="711"/>
      <c r="CI497" s="711"/>
      <c r="CJ497" s="712"/>
      <c r="CK497" s="710"/>
      <c r="CL497" s="711"/>
      <c r="CM497" s="711"/>
      <c r="CN497" s="711"/>
      <c r="CO497" s="711"/>
      <c r="CP497" s="712"/>
      <c r="CQ497" s="710"/>
      <c r="CR497" s="711"/>
      <c r="CS497" s="711"/>
      <c r="CT497" s="711"/>
      <c r="CU497" s="711"/>
      <c r="CV497" s="712"/>
      <c r="CW497" s="710"/>
      <c r="CX497" s="711"/>
      <c r="CY497" s="711"/>
      <c r="CZ497" s="711"/>
      <c r="DA497" s="711"/>
      <c r="DB497" s="712"/>
      <c r="DC497" s="710"/>
      <c r="DD497" s="711"/>
      <c r="DE497" s="711"/>
      <c r="DF497" s="711"/>
      <c r="DG497" s="711"/>
      <c r="DH497" s="711"/>
      <c r="DI497" s="712"/>
      <c r="DJ497" s="710"/>
      <c r="DK497" s="711"/>
      <c r="DL497" s="711"/>
      <c r="DM497" s="711"/>
      <c r="DN497" s="711"/>
      <c r="DO497" s="712"/>
      <c r="DP497" s="710"/>
      <c r="DQ497" s="711"/>
      <c r="DR497" s="711"/>
      <c r="DS497" s="711"/>
      <c r="DT497" s="712"/>
      <c r="DV497" s="529"/>
    </row>
    <row r="498" spans="2:126" s="52" customFormat="1" ht="6.45" customHeight="1" x14ac:dyDescent="0.25">
      <c r="B498" s="737">
        <v>242</v>
      </c>
      <c r="C498" s="738"/>
      <c r="D498" s="739"/>
      <c r="E498" s="746"/>
      <c r="F498" s="747"/>
      <c r="G498" s="747"/>
      <c r="H498" s="747"/>
      <c r="I498" s="747"/>
      <c r="J498" s="747"/>
      <c r="K498" s="747"/>
      <c r="L498" s="747"/>
      <c r="M498" s="747"/>
      <c r="N498" s="747"/>
      <c r="O498" s="747"/>
      <c r="P498" s="747"/>
      <c r="Q498" s="747"/>
      <c r="R498" s="748"/>
      <c r="S498" s="704"/>
      <c r="T498" s="705"/>
      <c r="U498" s="705"/>
      <c r="V498" s="705"/>
      <c r="W498" s="705"/>
      <c r="X498" s="706"/>
      <c r="Y498" s="755"/>
      <c r="Z498" s="756"/>
      <c r="AA498" s="756"/>
      <c r="AB498" s="756"/>
      <c r="AC498" s="756"/>
      <c r="AD498" s="756"/>
      <c r="AE498" s="756"/>
      <c r="AF498" s="757"/>
      <c r="AG498" s="755"/>
      <c r="AH498" s="756"/>
      <c r="AI498" s="756"/>
      <c r="AJ498" s="756"/>
      <c r="AK498" s="756"/>
      <c r="AL498" s="756"/>
      <c r="AM498" s="756"/>
      <c r="AN498" s="757"/>
      <c r="AO498" s="755"/>
      <c r="AP498" s="756"/>
      <c r="AQ498" s="756"/>
      <c r="AR498" s="756"/>
      <c r="AS498" s="756"/>
      <c r="AT498" s="756"/>
      <c r="AU498" s="756"/>
      <c r="AV498" s="757"/>
      <c r="AW498" s="764" t="str">
        <f>IF(AG498="","",AG498+AO498)</f>
        <v/>
      </c>
      <c r="AX498" s="765"/>
      <c r="AY498" s="765"/>
      <c r="AZ498" s="765"/>
      <c r="BA498" s="765"/>
      <c r="BB498" s="765"/>
      <c r="BC498" s="765"/>
      <c r="BD498" s="766"/>
      <c r="BE498" s="773"/>
      <c r="BF498" s="774"/>
      <c r="BG498" s="774"/>
      <c r="BH498" s="774"/>
      <c r="BI498" s="774"/>
      <c r="BJ498" s="774"/>
      <c r="BK498" s="774"/>
      <c r="BL498" s="774"/>
      <c r="BM498" s="779" t="str">
        <f>IF(BE498=0,"",BE498*12)</f>
        <v/>
      </c>
      <c r="BN498" s="780"/>
      <c r="BO498" s="780"/>
      <c r="BP498" s="780"/>
      <c r="BQ498" s="780"/>
      <c r="BR498" s="780"/>
      <c r="BS498" s="780"/>
      <c r="BT498" s="781"/>
      <c r="BU498" s="704"/>
      <c r="BV498" s="705"/>
      <c r="BW498" s="705"/>
      <c r="BX498" s="705"/>
      <c r="BY498" s="705"/>
      <c r="BZ498" s="706"/>
      <c r="CA498" s="704"/>
      <c r="CB498" s="705"/>
      <c r="CC498" s="705"/>
      <c r="CD498" s="705"/>
      <c r="CE498" s="706"/>
      <c r="CF498" s="704"/>
      <c r="CG498" s="705"/>
      <c r="CH498" s="705"/>
      <c r="CI498" s="705"/>
      <c r="CJ498" s="706"/>
      <c r="CK498" s="704"/>
      <c r="CL498" s="705"/>
      <c r="CM498" s="705"/>
      <c r="CN498" s="705"/>
      <c r="CO498" s="705"/>
      <c r="CP498" s="706"/>
      <c r="CQ498" s="704"/>
      <c r="CR498" s="705"/>
      <c r="CS498" s="705"/>
      <c r="CT498" s="705"/>
      <c r="CU498" s="705"/>
      <c r="CV498" s="706"/>
      <c r="CW498" s="704"/>
      <c r="CX498" s="705"/>
      <c r="CY498" s="705"/>
      <c r="CZ498" s="705"/>
      <c r="DA498" s="705"/>
      <c r="DB498" s="706"/>
      <c r="DC498" s="788"/>
      <c r="DD498" s="705"/>
      <c r="DE498" s="705"/>
      <c r="DF498" s="705"/>
      <c r="DG498" s="705"/>
      <c r="DH498" s="705"/>
      <c r="DI498" s="706"/>
      <c r="DJ498" s="704"/>
      <c r="DK498" s="705"/>
      <c r="DL498" s="705"/>
      <c r="DM498" s="705"/>
      <c r="DN498" s="705"/>
      <c r="DO498" s="706"/>
      <c r="DP498" s="704"/>
      <c r="DQ498" s="705"/>
      <c r="DR498" s="705"/>
      <c r="DS498" s="705"/>
      <c r="DT498" s="706"/>
      <c r="DV498" s="529"/>
    </row>
    <row r="499" spans="2:126" s="52" customFormat="1" ht="6.45" customHeight="1" x14ac:dyDescent="0.25">
      <c r="B499" s="740"/>
      <c r="C499" s="741"/>
      <c r="D499" s="742"/>
      <c r="E499" s="749"/>
      <c r="F499" s="750"/>
      <c r="G499" s="750"/>
      <c r="H499" s="750"/>
      <c r="I499" s="750"/>
      <c r="J499" s="750"/>
      <c r="K499" s="750"/>
      <c r="L499" s="750"/>
      <c r="M499" s="750"/>
      <c r="N499" s="750"/>
      <c r="O499" s="750"/>
      <c r="P499" s="750"/>
      <c r="Q499" s="750"/>
      <c r="R499" s="751"/>
      <c r="S499" s="707"/>
      <c r="T499" s="708"/>
      <c r="U499" s="708"/>
      <c r="V499" s="708"/>
      <c r="W499" s="708"/>
      <c r="X499" s="709"/>
      <c r="Y499" s="758"/>
      <c r="Z499" s="759"/>
      <c r="AA499" s="759"/>
      <c r="AB499" s="759"/>
      <c r="AC499" s="759"/>
      <c r="AD499" s="759"/>
      <c r="AE499" s="759"/>
      <c r="AF499" s="760"/>
      <c r="AG499" s="758"/>
      <c r="AH499" s="759"/>
      <c r="AI499" s="759"/>
      <c r="AJ499" s="759"/>
      <c r="AK499" s="759"/>
      <c r="AL499" s="759"/>
      <c r="AM499" s="759"/>
      <c r="AN499" s="760"/>
      <c r="AO499" s="758"/>
      <c r="AP499" s="759"/>
      <c r="AQ499" s="759"/>
      <c r="AR499" s="759"/>
      <c r="AS499" s="759"/>
      <c r="AT499" s="759"/>
      <c r="AU499" s="759"/>
      <c r="AV499" s="760"/>
      <c r="AW499" s="767"/>
      <c r="AX499" s="768"/>
      <c r="AY499" s="768"/>
      <c r="AZ499" s="768"/>
      <c r="BA499" s="768"/>
      <c r="BB499" s="768"/>
      <c r="BC499" s="768"/>
      <c r="BD499" s="769"/>
      <c r="BE499" s="775"/>
      <c r="BF499" s="776"/>
      <c r="BG499" s="776"/>
      <c r="BH499" s="776"/>
      <c r="BI499" s="776"/>
      <c r="BJ499" s="776"/>
      <c r="BK499" s="776"/>
      <c r="BL499" s="776"/>
      <c r="BM499" s="782"/>
      <c r="BN499" s="783"/>
      <c r="BO499" s="783"/>
      <c r="BP499" s="783"/>
      <c r="BQ499" s="783"/>
      <c r="BR499" s="783"/>
      <c r="BS499" s="783"/>
      <c r="BT499" s="784"/>
      <c r="BU499" s="707"/>
      <c r="BV499" s="708"/>
      <c r="BW499" s="708"/>
      <c r="BX499" s="708"/>
      <c r="BY499" s="708"/>
      <c r="BZ499" s="709"/>
      <c r="CA499" s="707"/>
      <c r="CB499" s="708"/>
      <c r="CC499" s="708"/>
      <c r="CD499" s="708"/>
      <c r="CE499" s="709"/>
      <c r="CF499" s="707"/>
      <c r="CG499" s="708"/>
      <c r="CH499" s="708"/>
      <c r="CI499" s="708"/>
      <c r="CJ499" s="709"/>
      <c r="CK499" s="707"/>
      <c r="CL499" s="708"/>
      <c r="CM499" s="708"/>
      <c r="CN499" s="708"/>
      <c r="CO499" s="708"/>
      <c r="CP499" s="709"/>
      <c r="CQ499" s="707"/>
      <c r="CR499" s="708"/>
      <c r="CS499" s="708"/>
      <c r="CT499" s="708"/>
      <c r="CU499" s="708"/>
      <c r="CV499" s="709"/>
      <c r="CW499" s="707"/>
      <c r="CX499" s="708"/>
      <c r="CY499" s="708"/>
      <c r="CZ499" s="708"/>
      <c r="DA499" s="708"/>
      <c r="DB499" s="709"/>
      <c r="DC499" s="707"/>
      <c r="DD499" s="708"/>
      <c r="DE499" s="708"/>
      <c r="DF499" s="708"/>
      <c r="DG499" s="708"/>
      <c r="DH499" s="708"/>
      <c r="DI499" s="709"/>
      <c r="DJ499" s="707"/>
      <c r="DK499" s="708"/>
      <c r="DL499" s="708"/>
      <c r="DM499" s="708"/>
      <c r="DN499" s="708"/>
      <c r="DO499" s="709"/>
      <c r="DP499" s="707"/>
      <c r="DQ499" s="708"/>
      <c r="DR499" s="708"/>
      <c r="DS499" s="708"/>
      <c r="DT499" s="709"/>
      <c r="DV499" s="529"/>
    </row>
    <row r="500" spans="2:126" s="52" customFormat="1" ht="6.45" customHeight="1" x14ac:dyDescent="0.25">
      <c r="B500" s="743"/>
      <c r="C500" s="744"/>
      <c r="D500" s="745"/>
      <c r="E500" s="752"/>
      <c r="F500" s="753"/>
      <c r="G500" s="753"/>
      <c r="H500" s="753"/>
      <c r="I500" s="753"/>
      <c r="J500" s="753"/>
      <c r="K500" s="753"/>
      <c r="L500" s="753"/>
      <c r="M500" s="753"/>
      <c r="N500" s="753"/>
      <c r="O500" s="753"/>
      <c r="P500" s="753"/>
      <c r="Q500" s="753"/>
      <c r="R500" s="754"/>
      <c r="S500" s="710"/>
      <c r="T500" s="711"/>
      <c r="U500" s="711"/>
      <c r="V500" s="711"/>
      <c r="W500" s="711"/>
      <c r="X500" s="712"/>
      <c r="Y500" s="761"/>
      <c r="Z500" s="762"/>
      <c r="AA500" s="762"/>
      <c r="AB500" s="762"/>
      <c r="AC500" s="762"/>
      <c r="AD500" s="762"/>
      <c r="AE500" s="762"/>
      <c r="AF500" s="763"/>
      <c r="AG500" s="761"/>
      <c r="AH500" s="762"/>
      <c r="AI500" s="762"/>
      <c r="AJ500" s="762"/>
      <c r="AK500" s="762"/>
      <c r="AL500" s="762"/>
      <c r="AM500" s="762"/>
      <c r="AN500" s="763"/>
      <c r="AO500" s="761"/>
      <c r="AP500" s="762"/>
      <c r="AQ500" s="762"/>
      <c r="AR500" s="762"/>
      <c r="AS500" s="762"/>
      <c r="AT500" s="762"/>
      <c r="AU500" s="762"/>
      <c r="AV500" s="763"/>
      <c r="AW500" s="770"/>
      <c r="AX500" s="771"/>
      <c r="AY500" s="771"/>
      <c r="AZ500" s="771"/>
      <c r="BA500" s="771"/>
      <c r="BB500" s="771"/>
      <c r="BC500" s="771"/>
      <c r="BD500" s="772"/>
      <c r="BE500" s="777"/>
      <c r="BF500" s="778"/>
      <c r="BG500" s="778"/>
      <c r="BH500" s="778"/>
      <c r="BI500" s="778"/>
      <c r="BJ500" s="778"/>
      <c r="BK500" s="778"/>
      <c r="BL500" s="778"/>
      <c r="BM500" s="785"/>
      <c r="BN500" s="786"/>
      <c r="BO500" s="786"/>
      <c r="BP500" s="786"/>
      <c r="BQ500" s="786"/>
      <c r="BR500" s="786"/>
      <c r="BS500" s="786"/>
      <c r="BT500" s="787"/>
      <c r="BU500" s="710"/>
      <c r="BV500" s="711"/>
      <c r="BW500" s="711"/>
      <c r="BX500" s="711"/>
      <c r="BY500" s="711"/>
      <c r="BZ500" s="712"/>
      <c r="CA500" s="710"/>
      <c r="CB500" s="711"/>
      <c r="CC500" s="711"/>
      <c r="CD500" s="711"/>
      <c r="CE500" s="712"/>
      <c r="CF500" s="710"/>
      <c r="CG500" s="711"/>
      <c r="CH500" s="711"/>
      <c r="CI500" s="711"/>
      <c r="CJ500" s="712"/>
      <c r="CK500" s="710"/>
      <c r="CL500" s="711"/>
      <c r="CM500" s="711"/>
      <c r="CN500" s="711"/>
      <c r="CO500" s="711"/>
      <c r="CP500" s="712"/>
      <c r="CQ500" s="710"/>
      <c r="CR500" s="711"/>
      <c r="CS500" s="711"/>
      <c r="CT500" s="711"/>
      <c r="CU500" s="711"/>
      <c r="CV500" s="712"/>
      <c r="CW500" s="710"/>
      <c r="CX500" s="711"/>
      <c r="CY500" s="711"/>
      <c r="CZ500" s="711"/>
      <c r="DA500" s="711"/>
      <c r="DB500" s="712"/>
      <c r="DC500" s="710"/>
      <c r="DD500" s="711"/>
      <c r="DE500" s="711"/>
      <c r="DF500" s="711"/>
      <c r="DG500" s="711"/>
      <c r="DH500" s="711"/>
      <c r="DI500" s="712"/>
      <c r="DJ500" s="710"/>
      <c r="DK500" s="711"/>
      <c r="DL500" s="711"/>
      <c r="DM500" s="711"/>
      <c r="DN500" s="711"/>
      <c r="DO500" s="712"/>
      <c r="DP500" s="710"/>
      <c r="DQ500" s="711"/>
      <c r="DR500" s="711"/>
      <c r="DS500" s="711"/>
      <c r="DT500" s="712"/>
      <c r="DV500" s="529"/>
    </row>
    <row r="501" spans="2:126" s="52" customFormat="1" ht="6.45" customHeight="1" x14ac:dyDescent="0.25">
      <c r="B501" s="737">
        <v>243</v>
      </c>
      <c r="C501" s="738"/>
      <c r="D501" s="739"/>
      <c r="E501" s="746"/>
      <c r="F501" s="747"/>
      <c r="G501" s="747"/>
      <c r="H501" s="747"/>
      <c r="I501" s="747"/>
      <c r="J501" s="747"/>
      <c r="K501" s="747"/>
      <c r="L501" s="747"/>
      <c r="M501" s="747"/>
      <c r="N501" s="747"/>
      <c r="O501" s="747"/>
      <c r="P501" s="747"/>
      <c r="Q501" s="747"/>
      <c r="R501" s="748"/>
      <c r="S501" s="704"/>
      <c r="T501" s="705"/>
      <c r="U501" s="705"/>
      <c r="V501" s="705"/>
      <c r="W501" s="705"/>
      <c r="X501" s="706"/>
      <c r="Y501" s="755"/>
      <c r="Z501" s="756"/>
      <c r="AA501" s="756"/>
      <c r="AB501" s="756"/>
      <c r="AC501" s="756"/>
      <c r="AD501" s="756"/>
      <c r="AE501" s="756"/>
      <c r="AF501" s="757"/>
      <c r="AG501" s="755"/>
      <c r="AH501" s="756"/>
      <c r="AI501" s="756"/>
      <c r="AJ501" s="756"/>
      <c r="AK501" s="756"/>
      <c r="AL501" s="756"/>
      <c r="AM501" s="756"/>
      <c r="AN501" s="757"/>
      <c r="AO501" s="755"/>
      <c r="AP501" s="756"/>
      <c r="AQ501" s="756"/>
      <c r="AR501" s="756"/>
      <c r="AS501" s="756"/>
      <c r="AT501" s="756"/>
      <c r="AU501" s="756"/>
      <c r="AV501" s="757"/>
      <c r="AW501" s="764" t="str">
        <f>IF(AG501="","",AG501+AO501)</f>
        <v/>
      </c>
      <c r="AX501" s="765"/>
      <c r="AY501" s="765"/>
      <c r="AZ501" s="765"/>
      <c r="BA501" s="765"/>
      <c r="BB501" s="765"/>
      <c r="BC501" s="765"/>
      <c r="BD501" s="766"/>
      <c r="BE501" s="773"/>
      <c r="BF501" s="774"/>
      <c r="BG501" s="774"/>
      <c r="BH501" s="774"/>
      <c r="BI501" s="774"/>
      <c r="BJ501" s="774"/>
      <c r="BK501" s="774"/>
      <c r="BL501" s="774"/>
      <c r="BM501" s="779" t="str">
        <f>IF(BE501=0,"",BE501*12)</f>
        <v/>
      </c>
      <c r="BN501" s="780"/>
      <c r="BO501" s="780"/>
      <c r="BP501" s="780"/>
      <c r="BQ501" s="780"/>
      <c r="BR501" s="780"/>
      <c r="BS501" s="780"/>
      <c r="BT501" s="781"/>
      <c r="BU501" s="704"/>
      <c r="BV501" s="705"/>
      <c r="BW501" s="705"/>
      <c r="BX501" s="705"/>
      <c r="BY501" s="705"/>
      <c r="BZ501" s="706"/>
      <c r="CA501" s="704"/>
      <c r="CB501" s="705"/>
      <c r="CC501" s="705"/>
      <c r="CD501" s="705"/>
      <c r="CE501" s="706"/>
      <c r="CF501" s="704"/>
      <c r="CG501" s="705"/>
      <c r="CH501" s="705"/>
      <c r="CI501" s="705"/>
      <c r="CJ501" s="706"/>
      <c r="CK501" s="704"/>
      <c r="CL501" s="705"/>
      <c r="CM501" s="705"/>
      <c r="CN501" s="705"/>
      <c r="CO501" s="705"/>
      <c r="CP501" s="706"/>
      <c r="CQ501" s="704"/>
      <c r="CR501" s="705"/>
      <c r="CS501" s="705"/>
      <c r="CT501" s="705"/>
      <c r="CU501" s="705"/>
      <c r="CV501" s="706"/>
      <c r="CW501" s="704"/>
      <c r="CX501" s="705"/>
      <c r="CY501" s="705"/>
      <c r="CZ501" s="705"/>
      <c r="DA501" s="705"/>
      <c r="DB501" s="706"/>
      <c r="DC501" s="788"/>
      <c r="DD501" s="705"/>
      <c r="DE501" s="705"/>
      <c r="DF501" s="705"/>
      <c r="DG501" s="705"/>
      <c r="DH501" s="705"/>
      <c r="DI501" s="706"/>
      <c r="DJ501" s="704"/>
      <c r="DK501" s="705"/>
      <c r="DL501" s="705"/>
      <c r="DM501" s="705"/>
      <c r="DN501" s="705"/>
      <c r="DO501" s="706"/>
      <c r="DP501" s="704"/>
      <c r="DQ501" s="705"/>
      <c r="DR501" s="705"/>
      <c r="DS501" s="705"/>
      <c r="DT501" s="706"/>
      <c r="DV501" s="529"/>
    </row>
    <row r="502" spans="2:126" s="52" customFormat="1" ht="6.45" customHeight="1" x14ac:dyDescent="0.25">
      <c r="B502" s="740"/>
      <c r="C502" s="741"/>
      <c r="D502" s="742"/>
      <c r="E502" s="749"/>
      <c r="F502" s="750"/>
      <c r="G502" s="750"/>
      <c r="H502" s="750"/>
      <c r="I502" s="750"/>
      <c r="J502" s="750"/>
      <c r="K502" s="750"/>
      <c r="L502" s="750"/>
      <c r="M502" s="750"/>
      <c r="N502" s="750"/>
      <c r="O502" s="750"/>
      <c r="P502" s="750"/>
      <c r="Q502" s="750"/>
      <c r="R502" s="751"/>
      <c r="S502" s="707"/>
      <c r="T502" s="708"/>
      <c r="U502" s="708"/>
      <c r="V502" s="708"/>
      <c r="W502" s="708"/>
      <c r="X502" s="709"/>
      <c r="Y502" s="758"/>
      <c r="Z502" s="759"/>
      <c r="AA502" s="759"/>
      <c r="AB502" s="759"/>
      <c r="AC502" s="759"/>
      <c r="AD502" s="759"/>
      <c r="AE502" s="759"/>
      <c r="AF502" s="760"/>
      <c r="AG502" s="758"/>
      <c r="AH502" s="759"/>
      <c r="AI502" s="759"/>
      <c r="AJ502" s="759"/>
      <c r="AK502" s="759"/>
      <c r="AL502" s="759"/>
      <c r="AM502" s="759"/>
      <c r="AN502" s="760"/>
      <c r="AO502" s="758"/>
      <c r="AP502" s="759"/>
      <c r="AQ502" s="759"/>
      <c r="AR502" s="759"/>
      <c r="AS502" s="759"/>
      <c r="AT502" s="759"/>
      <c r="AU502" s="759"/>
      <c r="AV502" s="760"/>
      <c r="AW502" s="767"/>
      <c r="AX502" s="768"/>
      <c r="AY502" s="768"/>
      <c r="AZ502" s="768"/>
      <c r="BA502" s="768"/>
      <c r="BB502" s="768"/>
      <c r="BC502" s="768"/>
      <c r="BD502" s="769"/>
      <c r="BE502" s="775"/>
      <c r="BF502" s="776"/>
      <c r="BG502" s="776"/>
      <c r="BH502" s="776"/>
      <c r="BI502" s="776"/>
      <c r="BJ502" s="776"/>
      <c r="BK502" s="776"/>
      <c r="BL502" s="776"/>
      <c r="BM502" s="782"/>
      <c r="BN502" s="783"/>
      <c r="BO502" s="783"/>
      <c r="BP502" s="783"/>
      <c r="BQ502" s="783"/>
      <c r="BR502" s="783"/>
      <c r="BS502" s="783"/>
      <c r="BT502" s="784"/>
      <c r="BU502" s="707"/>
      <c r="BV502" s="708"/>
      <c r="BW502" s="708"/>
      <c r="BX502" s="708"/>
      <c r="BY502" s="708"/>
      <c r="BZ502" s="709"/>
      <c r="CA502" s="707"/>
      <c r="CB502" s="708"/>
      <c r="CC502" s="708"/>
      <c r="CD502" s="708"/>
      <c r="CE502" s="709"/>
      <c r="CF502" s="707"/>
      <c r="CG502" s="708"/>
      <c r="CH502" s="708"/>
      <c r="CI502" s="708"/>
      <c r="CJ502" s="709"/>
      <c r="CK502" s="707"/>
      <c r="CL502" s="708"/>
      <c r="CM502" s="708"/>
      <c r="CN502" s="708"/>
      <c r="CO502" s="708"/>
      <c r="CP502" s="709"/>
      <c r="CQ502" s="707"/>
      <c r="CR502" s="708"/>
      <c r="CS502" s="708"/>
      <c r="CT502" s="708"/>
      <c r="CU502" s="708"/>
      <c r="CV502" s="709"/>
      <c r="CW502" s="707"/>
      <c r="CX502" s="708"/>
      <c r="CY502" s="708"/>
      <c r="CZ502" s="708"/>
      <c r="DA502" s="708"/>
      <c r="DB502" s="709"/>
      <c r="DC502" s="707"/>
      <c r="DD502" s="708"/>
      <c r="DE502" s="708"/>
      <c r="DF502" s="708"/>
      <c r="DG502" s="708"/>
      <c r="DH502" s="708"/>
      <c r="DI502" s="709"/>
      <c r="DJ502" s="707"/>
      <c r="DK502" s="708"/>
      <c r="DL502" s="708"/>
      <c r="DM502" s="708"/>
      <c r="DN502" s="708"/>
      <c r="DO502" s="709"/>
      <c r="DP502" s="707"/>
      <c r="DQ502" s="708"/>
      <c r="DR502" s="708"/>
      <c r="DS502" s="708"/>
      <c r="DT502" s="709"/>
      <c r="DV502" s="529"/>
    </row>
    <row r="503" spans="2:126" s="52" customFormat="1" ht="6.45" customHeight="1" x14ac:dyDescent="0.25">
      <c r="B503" s="743"/>
      <c r="C503" s="744"/>
      <c r="D503" s="745"/>
      <c r="E503" s="752"/>
      <c r="F503" s="753"/>
      <c r="G503" s="753"/>
      <c r="H503" s="753"/>
      <c r="I503" s="753"/>
      <c r="J503" s="753"/>
      <c r="K503" s="753"/>
      <c r="L503" s="753"/>
      <c r="M503" s="753"/>
      <c r="N503" s="753"/>
      <c r="O503" s="753"/>
      <c r="P503" s="753"/>
      <c r="Q503" s="753"/>
      <c r="R503" s="754"/>
      <c r="S503" s="710"/>
      <c r="T503" s="711"/>
      <c r="U503" s="711"/>
      <c r="V503" s="711"/>
      <c r="W503" s="711"/>
      <c r="X503" s="712"/>
      <c r="Y503" s="761"/>
      <c r="Z503" s="762"/>
      <c r="AA503" s="762"/>
      <c r="AB503" s="762"/>
      <c r="AC503" s="762"/>
      <c r="AD503" s="762"/>
      <c r="AE503" s="762"/>
      <c r="AF503" s="763"/>
      <c r="AG503" s="761"/>
      <c r="AH503" s="762"/>
      <c r="AI503" s="762"/>
      <c r="AJ503" s="762"/>
      <c r="AK503" s="762"/>
      <c r="AL503" s="762"/>
      <c r="AM503" s="762"/>
      <c r="AN503" s="763"/>
      <c r="AO503" s="761"/>
      <c r="AP503" s="762"/>
      <c r="AQ503" s="762"/>
      <c r="AR503" s="762"/>
      <c r="AS503" s="762"/>
      <c r="AT503" s="762"/>
      <c r="AU503" s="762"/>
      <c r="AV503" s="763"/>
      <c r="AW503" s="770"/>
      <c r="AX503" s="771"/>
      <c r="AY503" s="771"/>
      <c r="AZ503" s="771"/>
      <c r="BA503" s="771"/>
      <c r="BB503" s="771"/>
      <c r="BC503" s="771"/>
      <c r="BD503" s="772"/>
      <c r="BE503" s="777"/>
      <c r="BF503" s="778"/>
      <c r="BG503" s="778"/>
      <c r="BH503" s="778"/>
      <c r="BI503" s="778"/>
      <c r="BJ503" s="778"/>
      <c r="BK503" s="778"/>
      <c r="BL503" s="778"/>
      <c r="BM503" s="785"/>
      <c r="BN503" s="786"/>
      <c r="BO503" s="786"/>
      <c r="BP503" s="786"/>
      <c r="BQ503" s="786"/>
      <c r="BR503" s="786"/>
      <c r="BS503" s="786"/>
      <c r="BT503" s="787"/>
      <c r="BU503" s="710"/>
      <c r="BV503" s="711"/>
      <c r="BW503" s="711"/>
      <c r="BX503" s="711"/>
      <c r="BY503" s="711"/>
      <c r="BZ503" s="712"/>
      <c r="CA503" s="710"/>
      <c r="CB503" s="711"/>
      <c r="CC503" s="711"/>
      <c r="CD503" s="711"/>
      <c r="CE503" s="712"/>
      <c r="CF503" s="710"/>
      <c r="CG503" s="711"/>
      <c r="CH503" s="711"/>
      <c r="CI503" s="711"/>
      <c r="CJ503" s="712"/>
      <c r="CK503" s="710"/>
      <c r="CL503" s="711"/>
      <c r="CM503" s="711"/>
      <c r="CN503" s="711"/>
      <c r="CO503" s="711"/>
      <c r="CP503" s="712"/>
      <c r="CQ503" s="710"/>
      <c r="CR503" s="711"/>
      <c r="CS503" s="711"/>
      <c r="CT503" s="711"/>
      <c r="CU503" s="711"/>
      <c r="CV503" s="712"/>
      <c r="CW503" s="710"/>
      <c r="CX503" s="711"/>
      <c r="CY503" s="711"/>
      <c r="CZ503" s="711"/>
      <c r="DA503" s="711"/>
      <c r="DB503" s="712"/>
      <c r="DC503" s="710"/>
      <c r="DD503" s="711"/>
      <c r="DE503" s="711"/>
      <c r="DF503" s="711"/>
      <c r="DG503" s="711"/>
      <c r="DH503" s="711"/>
      <c r="DI503" s="712"/>
      <c r="DJ503" s="710"/>
      <c r="DK503" s="711"/>
      <c r="DL503" s="711"/>
      <c r="DM503" s="711"/>
      <c r="DN503" s="711"/>
      <c r="DO503" s="712"/>
      <c r="DP503" s="710"/>
      <c r="DQ503" s="711"/>
      <c r="DR503" s="711"/>
      <c r="DS503" s="711"/>
      <c r="DT503" s="712"/>
      <c r="DV503" s="529"/>
    </row>
    <row r="504" spans="2:126" s="52" customFormat="1" ht="6.45" customHeight="1" x14ac:dyDescent="0.25">
      <c r="B504" s="737">
        <v>244</v>
      </c>
      <c r="C504" s="738"/>
      <c r="D504" s="739"/>
      <c r="E504" s="746"/>
      <c r="F504" s="747"/>
      <c r="G504" s="747"/>
      <c r="H504" s="747"/>
      <c r="I504" s="747"/>
      <c r="J504" s="747"/>
      <c r="K504" s="747"/>
      <c r="L504" s="747"/>
      <c r="M504" s="747"/>
      <c r="N504" s="747"/>
      <c r="O504" s="747"/>
      <c r="P504" s="747"/>
      <c r="Q504" s="747"/>
      <c r="R504" s="748"/>
      <c r="S504" s="704"/>
      <c r="T504" s="705"/>
      <c r="U504" s="705"/>
      <c r="V504" s="705"/>
      <c r="W504" s="705"/>
      <c r="X504" s="706"/>
      <c r="Y504" s="755"/>
      <c r="Z504" s="756"/>
      <c r="AA504" s="756"/>
      <c r="AB504" s="756"/>
      <c r="AC504" s="756"/>
      <c r="AD504" s="756"/>
      <c r="AE504" s="756"/>
      <c r="AF504" s="757"/>
      <c r="AG504" s="755"/>
      <c r="AH504" s="756"/>
      <c r="AI504" s="756"/>
      <c r="AJ504" s="756"/>
      <c r="AK504" s="756"/>
      <c r="AL504" s="756"/>
      <c r="AM504" s="756"/>
      <c r="AN504" s="757"/>
      <c r="AO504" s="755"/>
      <c r="AP504" s="756"/>
      <c r="AQ504" s="756"/>
      <c r="AR504" s="756"/>
      <c r="AS504" s="756"/>
      <c r="AT504" s="756"/>
      <c r="AU504" s="756"/>
      <c r="AV504" s="757"/>
      <c r="AW504" s="764" t="str">
        <f>IF(AG504="","",AG504+AO504)</f>
        <v/>
      </c>
      <c r="AX504" s="765"/>
      <c r="AY504" s="765"/>
      <c r="AZ504" s="765"/>
      <c r="BA504" s="765"/>
      <c r="BB504" s="765"/>
      <c r="BC504" s="765"/>
      <c r="BD504" s="766"/>
      <c r="BE504" s="773"/>
      <c r="BF504" s="774"/>
      <c r="BG504" s="774"/>
      <c r="BH504" s="774"/>
      <c r="BI504" s="774"/>
      <c r="BJ504" s="774"/>
      <c r="BK504" s="774"/>
      <c r="BL504" s="774"/>
      <c r="BM504" s="779" t="str">
        <f>IF(BE504=0,"",BE504*12)</f>
        <v/>
      </c>
      <c r="BN504" s="780"/>
      <c r="BO504" s="780"/>
      <c r="BP504" s="780"/>
      <c r="BQ504" s="780"/>
      <c r="BR504" s="780"/>
      <c r="BS504" s="780"/>
      <c r="BT504" s="781"/>
      <c r="BU504" s="704"/>
      <c r="BV504" s="705"/>
      <c r="BW504" s="705"/>
      <c r="BX504" s="705"/>
      <c r="BY504" s="705"/>
      <c r="BZ504" s="706"/>
      <c r="CA504" s="704"/>
      <c r="CB504" s="705"/>
      <c r="CC504" s="705"/>
      <c r="CD504" s="705"/>
      <c r="CE504" s="706"/>
      <c r="CF504" s="704"/>
      <c r="CG504" s="705"/>
      <c r="CH504" s="705"/>
      <c r="CI504" s="705"/>
      <c r="CJ504" s="706"/>
      <c r="CK504" s="704"/>
      <c r="CL504" s="705"/>
      <c r="CM504" s="705"/>
      <c r="CN504" s="705"/>
      <c r="CO504" s="705"/>
      <c r="CP504" s="706"/>
      <c r="CQ504" s="704"/>
      <c r="CR504" s="705"/>
      <c r="CS504" s="705"/>
      <c r="CT504" s="705"/>
      <c r="CU504" s="705"/>
      <c r="CV504" s="706"/>
      <c r="CW504" s="704"/>
      <c r="CX504" s="705"/>
      <c r="CY504" s="705"/>
      <c r="CZ504" s="705"/>
      <c r="DA504" s="705"/>
      <c r="DB504" s="706"/>
      <c r="DC504" s="788"/>
      <c r="DD504" s="705"/>
      <c r="DE504" s="705"/>
      <c r="DF504" s="705"/>
      <c r="DG504" s="705"/>
      <c r="DH504" s="705"/>
      <c r="DI504" s="706"/>
      <c r="DJ504" s="704"/>
      <c r="DK504" s="705"/>
      <c r="DL504" s="705"/>
      <c r="DM504" s="705"/>
      <c r="DN504" s="705"/>
      <c r="DO504" s="706"/>
      <c r="DP504" s="704"/>
      <c r="DQ504" s="705"/>
      <c r="DR504" s="705"/>
      <c r="DS504" s="705"/>
      <c r="DT504" s="706"/>
      <c r="DV504" s="529"/>
    </row>
    <row r="505" spans="2:126" s="52" customFormat="1" ht="6.45" customHeight="1" x14ac:dyDescent="0.25">
      <c r="B505" s="740"/>
      <c r="C505" s="741"/>
      <c r="D505" s="742"/>
      <c r="E505" s="749"/>
      <c r="F505" s="750"/>
      <c r="G505" s="750"/>
      <c r="H505" s="750"/>
      <c r="I505" s="750"/>
      <c r="J505" s="750"/>
      <c r="K505" s="750"/>
      <c r="L505" s="750"/>
      <c r="M505" s="750"/>
      <c r="N505" s="750"/>
      <c r="O505" s="750"/>
      <c r="P505" s="750"/>
      <c r="Q505" s="750"/>
      <c r="R505" s="751"/>
      <c r="S505" s="707"/>
      <c r="T505" s="708"/>
      <c r="U505" s="708"/>
      <c r="V505" s="708"/>
      <c r="W505" s="708"/>
      <c r="X505" s="709"/>
      <c r="Y505" s="758"/>
      <c r="Z505" s="759"/>
      <c r="AA505" s="759"/>
      <c r="AB505" s="759"/>
      <c r="AC505" s="759"/>
      <c r="AD505" s="759"/>
      <c r="AE505" s="759"/>
      <c r="AF505" s="760"/>
      <c r="AG505" s="758"/>
      <c r="AH505" s="759"/>
      <c r="AI505" s="759"/>
      <c r="AJ505" s="759"/>
      <c r="AK505" s="759"/>
      <c r="AL505" s="759"/>
      <c r="AM505" s="759"/>
      <c r="AN505" s="760"/>
      <c r="AO505" s="758"/>
      <c r="AP505" s="759"/>
      <c r="AQ505" s="759"/>
      <c r="AR505" s="759"/>
      <c r="AS505" s="759"/>
      <c r="AT505" s="759"/>
      <c r="AU505" s="759"/>
      <c r="AV505" s="760"/>
      <c r="AW505" s="767"/>
      <c r="AX505" s="768"/>
      <c r="AY505" s="768"/>
      <c r="AZ505" s="768"/>
      <c r="BA505" s="768"/>
      <c r="BB505" s="768"/>
      <c r="BC505" s="768"/>
      <c r="BD505" s="769"/>
      <c r="BE505" s="775"/>
      <c r="BF505" s="776"/>
      <c r="BG505" s="776"/>
      <c r="BH505" s="776"/>
      <c r="BI505" s="776"/>
      <c r="BJ505" s="776"/>
      <c r="BK505" s="776"/>
      <c r="BL505" s="776"/>
      <c r="BM505" s="782"/>
      <c r="BN505" s="783"/>
      <c r="BO505" s="783"/>
      <c r="BP505" s="783"/>
      <c r="BQ505" s="783"/>
      <c r="BR505" s="783"/>
      <c r="BS505" s="783"/>
      <c r="BT505" s="784"/>
      <c r="BU505" s="707"/>
      <c r="BV505" s="708"/>
      <c r="BW505" s="708"/>
      <c r="BX505" s="708"/>
      <c r="BY505" s="708"/>
      <c r="BZ505" s="709"/>
      <c r="CA505" s="707"/>
      <c r="CB505" s="708"/>
      <c r="CC505" s="708"/>
      <c r="CD505" s="708"/>
      <c r="CE505" s="709"/>
      <c r="CF505" s="707"/>
      <c r="CG505" s="708"/>
      <c r="CH505" s="708"/>
      <c r="CI505" s="708"/>
      <c r="CJ505" s="709"/>
      <c r="CK505" s="707"/>
      <c r="CL505" s="708"/>
      <c r="CM505" s="708"/>
      <c r="CN505" s="708"/>
      <c r="CO505" s="708"/>
      <c r="CP505" s="709"/>
      <c r="CQ505" s="707"/>
      <c r="CR505" s="708"/>
      <c r="CS505" s="708"/>
      <c r="CT505" s="708"/>
      <c r="CU505" s="708"/>
      <c r="CV505" s="709"/>
      <c r="CW505" s="707"/>
      <c r="CX505" s="708"/>
      <c r="CY505" s="708"/>
      <c r="CZ505" s="708"/>
      <c r="DA505" s="708"/>
      <c r="DB505" s="709"/>
      <c r="DC505" s="707"/>
      <c r="DD505" s="708"/>
      <c r="DE505" s="708"/>
      <c r="DF505" s="708"/>
      <c r="DG505" s="708"/>
      <c r="DH505" s="708"/>
      <c r="DI505" s="709"/>
      <c r="DJ505" s="707"/>
      <c r="DK505" s="708"/>
      <c r="DL505" s="708"/>
      <c r="DM505" s="708"/>
      <c r="DN505" s="708"/>
      <c r="DO505" s="709"/>
      <c r="DP505" s="707"/>
      <c r="DQ505" s="708"/>
      <c r="DR505" s="708"/>
      <c r="DS505" s="708"/>
      <c r="DT505" s="709"/>
      <c r="DV505" s="529"/>
    </row>
    <row r="506" spans="2:126" s="52" customFormat="1" ht="6.45" customHeight="1" x14ac:dyDescent="0.25">
      <c r="B506" s="743"/>
      <c r="C506" s="744"/>
      <c r="D506" s="745"/>
      <c r="E506" s="752"/>
      <c r="F506" s="753"/>
      <c r="G506" s="753"/>
      <c r="H506" s="753"/>
      <c r="I506" s="753"/>
      <c r="J506" s="753"/>
      <c r="K506" s="753"/>
      <c r="L506" s="753"/>
      <c r="M506" s="753"/>
      <c r="N506" s="753"/>
      <c r="O506" s="753"/>
      <c r="P506" s="753"/>
      <c r="Q506" s="753"/>
      <c r="R506" s="754"/>
      <c r="S506" s="710"/>
      <c r="T506" s="711"/>
      <c r="U506" s="711"/>
      <c r="V506" s="711"/>
      <c r="W506" s="711"/>
      <c r="X506" s="712"/>
      <c r="Y506" s="761"/>
      <c r="Z506" s="762"/>
      <c r="AA506" s="762"/>
      <c r="AB506" s="762"/>
      <c r="AC506" s="762"/>
      <c r="AD506" s="762"/>
      <c r="AE506" s="762"/>
      <c r="AF506" s="763"/>
      <c r="AG506" s="761"/>
      <c r="AH506" s="762"/>
      <c r="AI506" s="762"/>
      <c r="AJ506" s="762"/>
      <c r="AK506" s="762"/>
      <c r="AL506" s="762"/>
      <c r="AM506" s="762"/>
      <c r="AN506" s="763"/>
      <c r="AO506" s="761"/>
      <c r="AP506" s="762"/>
      <c r="AQ506" s="762"/>
      <c r="AR506" s="762"/>
      <c r="AS506" s="762"/>
      <c r="AT506" s="762"/>
      <c r="AU506" s="762"/>
      <c r="AV506" s="763"/>
      <c r="AW506" s="770"/>
      <c r="AX506" s="771"/>
      <c r="AY506" s="771"/>
      <c r="AZ506" s="771"/>
      <c r="BA506" s="771"/>
      <c r="BB506" s="771"/>
      <c r="BC506" s="771"/>
      <c r="BD506" s="772"/>
      <c r="BE506" s="777"/>
      <c r="BF506" s="778"/>
      <c r="BG506" s="778"/>
      <c r="BH506" s="778"/>
      <c r="BI506" s="778"/>
      <c r="BJ506" s="778"/>
      <c r="BK506" s="778"/>
      <c r="BL506" s="778"/>
      <c r="BM506" s="785"/>
      <c r="BN506" s="786"/>
      <c r="BO506" s="786"/>
      <c r="BP506" s="786"/>
      <c r="BQ506" s="786"/>
      <c r="BR506" s="786"/>
      <c r="BS506" s="786"/>
      <c r="BT506" s="787"/>
      <c r="BU506" s="710"/>
      <c r="BV506" s="711"/>
      <c r="BW506" s="711"/>
      <c r="BX506" s="711"/>
      <c r="BY506" s="711"/>
      <c r="BZ506" s="712"/>
      <c r="CA506" s="710"/>
      <c r="CB506" s="711"/>
      <c r="CC506" s="711"/>
      <c r="CD506" s="711"/>
      <c r="CE506" s="712"/>
      <c r="CF506" s="710"/>
      <c r="CG506" s="711"/>
      <c r="CH506" s="711"/>
      <c r="CI506" s="711"/>
      <c r="CJ506" s="712"/>
      <c r="CK506" s="710"/>
      <c r="CL506" s="711"/>
      <c r="CM506" s="711"/>
      <c r="CN506" s="711"/>
      <c r="CO506" s="711"/>
      <c r="CP506" s="712"/>
      <c r="CQ506" s="710"/>
      <c r="CR506" s="711"/>
      <c r="CS506" s="711"/>
      <c r="CT506" s="711"/>
      <c r="CU506" s="711"/>
      <c r="CV506" s="712"/>
      <c r="CW506" s="710"/>
      <c r="CX506" s="711"/>
      <c r="CY506" s="711"/>
      <c r="CZ506" s="711"/>
      <c r="DA506" s="711"/>
      <c r="DB506" s="712"/>
      <c r="DC506" s="710"/>
      <c r="DD506" s="711"/>
      <c r="DE506" s="711"/>
      <c r="DF506" s="711"/>
      <c r="DG506" s="711"/>
      <c r="DH506" s="711"/>
      <c r="DI506" s="712"/>
      <c r="DJ506" s="710"/>
      <c r="DK506" s="711"/>
      <c r="DL506" s="711"/>
      <c r="DM506" s="711"/>
      <c r="DN506" s="711"/>
      <c r="DO506" s="712"/>
      <c r="DP506" s="710"/>
      <c r="DQ506" s="711"/>
      <c r="DR506" s="711"/>
      <c r="DS506" s="711"/>
      <c r="DT506" s="712"/>
      <c r="DV506" s="529"/>
    </row>
    <row r="507" spans="2:126" s="52" customFormat="1" ht="6.45" customHeight="1" x14ac:dyDescent="0.25">
      <c r="B507" s="737">
        <v>245</v>
      </c>
      <c r="C507" s="738"/>
      <c r="D507" s="739"/>
      <c r="E507" s="746"/>
      <c r="F507" s="747"/>
      <c r="G507" s="747"/>
      <c r="H507" s="747"/>
      <c r="I507" s="747"/>
      <c r="J507" s="747"/>
      <c r="K507" s="747"/>
      <c r="L507" s="747"/>
      <c r="M507" s="747"/>
      <c r="N507" s="747"/>
      <c r="O507" s="747"/>
      <c r="P507" s="747"/>
      <c r="Q507" s="747"/>
      <c r="R507" s="748"/>
      <c r="S507" s="704"/>
      <c r="T507" s="705"/>
      <c r="U507" s="705"/>
      <c r="V507" s="705"/>
      <c r="W507" s="705"/>
      <c r="X507" s="706"/>
      <c r="Y507" s="755"/>
      <c r="Z507" s="756"/>
      <c r="AA507" s="756"/>
      <c r="AB507" s="756"/>
      <c r="AC507" s="756"/>
      <c r="AD507" s="756"/>
      <c r="AE507" s="756"/>
      <c r="AF507" s="757"/>
      <c r="AG507" s="755"/>
      <c r="AH507" s="756"/>
      <c r="AI507" s="756"/>
      <c r="AJ507" s="756"/>
      <c r="AK507" s="756"/>
      <c r="AL507" s="756"/>
      <c r="AM507" s="756"/>
      <c r="AN507" s="757"/>
      <c r="AO507" s="755"/>
      <c r="AP507" s="756"/>
      <c r="AQ507" s="756"/>
      <c r="AR507" s="756"/>
      <c r="AS507" s="756"/>
      <c r="AT507" s="756"/>
      <c r="AU507" s="756"/>
      <c r="AV507" s="757"/>
      <c r="AW507" s="764" t="str">
        <f>IF(AG507="","",AG507+AO507)</f>
        <v/>
      </c>
      <c r="AX507" s="765"/>
      <c r="AY507" s="765"/>
      <c r="AZ507" s="765"/>
      <c r="BA507" s="765"/>
      <c r="BB507" s="765"/>
      <c r="BC507" s="765"/>
      <c r="BD507" s="766"/>
      <c r="BE507" s="773"/>
      <c r="BF507" s="774"/>
      <c r="BG507" s="774"/>
      <c r="BH507" s="774"/>
      <c r="BI507" s="774"/>
      <c r="BJ507" s="774"/>
      <c r="BK507" s="774"/>
      <c r="BL507" s="774"/>
      <c r="BM507" s="779" t="str">
        <f>IF(BE507=0,"",BE507*12)</f>
        <v/>
      </c>
      <c r="BN507" s="780"/>
      <c r="BO507" s="780"/>
      <c r="BP507" s="780"/>
      <c r="BQ507" s="780"/>
      <c r="BR507" s="780"/>
      <c r="BS507" s="780"/>
      <c r="BT507" s="781"/>
      <c r="BU507" s="704"/>
      <c r="BV507" s="705"/>
      <c r="BW507" s="705"/>
      <c r="BX507" s="705"/>
      <c r="BY507" s="705"/>
      <c r="BZ507" s="706"/>
      <c r="CA507" s="704"/>
      <c r="CB507" s="705"/>
      <c r="CC507" s="705"/>
      <c r="CD507" s="705"/>
      <c r="CE507" s="706"/>
      <c r="CF507" s="704"/>
      <c r="CG507" s="705"/>
      <c r="CH507" s="705"/>
      <c r="CI507" s="705"/>
      <c r="CJ507" s="706"/>
      <c r="CK507" s="704"/>
      <c r="CL507" s="705"/>
      <c r="CM507" s="705"/>
      <c r="CN507" s="705"/>
      <c r="CO507" s="705"/>
      <c r="CP507" s="706"/>
      <c r="CQ507" s="704"/>
      <c r="CR507" s="705"/>
      <c r="CS507" s="705"/>
      <c r="CT507" s="705"/>
      <c r="CU507" s="705"/>
      <c r="CV507" s="706"/>
      <c r="CW507" s="704"/>
      <c r="CX507" s="705"/>
      <c r="CY507" s="705"/>
      <c r="CZ507" s="705"/>
      <c r="DA507" s="705"/>
      <c r="DB507" s="706"/>
      <c r="DC507" s="788"/>
      <c r="DD507" s="705"/>
      <c r="DE507" s="705"/>
      <c r="DF507" s="705"/>
      <c r="DG507" s="705"/>
      <c r="DH507" s="705"/>
      <c r="DI507" s="706"/>
      <c r="DJ507" s="704"/>
      <c r="DK507" s="705"/>
      <c r="DL507" s="705"/>
      <c r="DM507" s="705"/>
      <c r="DN507" s="705"/>
      <c r="DO507" s="706"/>
      <c r="DP507" s="704"/>
      <c r="DQ507" s="705"/>
      <c r="DR507" s="705"/>
      <c r="DS507" s="705"/>
      <c r="DT507" s="706"/>
      <c r="DV507" s="529"/>
    </row>
    <row r="508" spans="2:126" s="52" customFormat="1" ht="6.45" customHeight="1" x14ac:dyDescent="0.25">
      <c r="B508" s="740"/>
      <c r="C508" s="741"/>
      <c r="D508" s="742"/>
      <c r="E508" s="749"/>
      <c r="F508" s="750"/>
      <c r="G508" s="750"/>
      <c r="H508" s="750"/>
      <c r="I508" s="750"/>
      <c r="J508" s="750"/>
      <c r="K508" s="750"/>
      <c r="L508" s="750"/>
      <c r="M508" s="750"/>
      <c r="N508" s="750"/>
      <c r="O508" s="750"/>
      <c r="P508" s="750"/>
      <c r="Q508" s="750"/>
      <c r="R508" s="751"/>
      <c r="S508" s="707"/>
      <c r="T508" s="708"/>
      <c r="U508" s="708"/>
      <c r="V508" s="708"/>
      <c r="W508" s="708"/>
      <c r="X508" s="709"/>
      <c r="Y508" s="758"/>
      <c r="Z508" s="759"/>
      <c r="AA508" s="759"/>
      <c r="AB508" s="759"/>
      <c r="AC508" s="759"/>
      <c r="AD508" s="759"/>
      <c r="AE508" s="759"/>
      <c r="AF508" s="760"/>
      <c r="AG508" s="758"/>
      <c r="AH508" s="759"/>
      <c r="AI508" s="759"/>
      <c r="AJ508" s="759"/>
      <c r="AK508" s="759"/>
      <c r="AL508" s="759"/>
      <c r="AM508" s="759"/>
      <c r="AN508" s="760"/>
      <c r="AO508" s="758"/>
      <c r="AP508" s="759"/>
      <c r="AQ508" s="759"/>
      <c r="AR508" s="759"/>
      <c r="AS508" s="759"/>
      <c r="AT508" s="759"/>
      <c r="AU508" s="759"/>
      <c r="AV508" s="760"/>
      <c r="AW508" s="767"/>
      <c r="AX508" s="768"/>
      <c r="AY508" s="768"/>
      <c r="AZ508" s="768"/>
      <c r="BA508" s="768"/>
      <c r="BB508" s="768"/>
      <c r="BC508" s="768"/>
      <c r="BD508" s="769"/>
      <c r="BE508" s="775"/>
      <c r="BF508" s="776"/>
      <c r="BG508" s="776"/>
      <c r="BH508" s="776"/>
      <c r="BI508" s="776"/>
      <c r="BJ508" s="776"/>
      <c r="BK508" s="776"/>
      <c r="BL508" s="776"/>
      <c r="BM508" s="782"/>
      <c r="BN508" s="783"/>
      <c r="BO508" s="783"/>
      <c r="BP508" s="783"/>
      <c r="BQ508" s="783"/>
      <c r="BR508" s="783"/>
      <c r="BS508" s="783"/>
      <c r="BT508" s="784"/>
      <c r="BU508" s="707"/>
      <c r="BV508" s="708"/>
      <c r="BW508" s="708"/>
      <c r="BX508" s="708"/>
      <c r="BY508" s="708"/>
      <c r="BZ508" s="709"/>
      <c r="CA508" s="707"/>
      <c r="CB508" s="708"/>
      <c r="CC508" s="708"/>
      <c r="CD508" s="708"/>
      <c r="CE508" s="709"/>
      <c r="CF508" s="707"/>
      <c r="CG508" s="708"/>
      <c r="CH508" s="708"/>
      <c r="CI508" s="708"/>
      <c r="CJ508" s="709"/>
      <c r="CK508" s="707"/>
      <c r="CL508" s="708"/>
      <c r="CM508" s="708"/>
      <c r="CN508" s="708"/>
      <c r="CO508" s="708"/>
      <c r="CP508" s="709"/>
      <c r="CQ508" s="707"/>
      <c r="CR508" s="708"/>
      <c r="CS508" s="708"/>
      <c r="CT508" s="708"/>
      <c r="CU508" s="708"/>
      <c r="CV508" s="709"/>
      <c r="CW508" s="707"/>
      <c r="CX508" s="708"/>
      <c r="CY508" s="708"/>
      <c r="CZ508" s="708"/>
      <c r="DA508" s="708"/>
      <c r="DB508" s="709"/>
      <c r="DC508" s="707"/>
      <c r="DD508" s="708"/>
      <c r="DE508" s="708"/>
      <c r="DF508" s="708"/>
      <c r="DG508" s="708"/>
      <c r="DH508" s="708"/>
      <c r="DI508" s="709"/>
      <c r="DJ508" s="707"/>
      <c r="DK508" s="708"/>
      <c r="DL508" s="708"/>
      <c r="DM508" s="708"/>
      <c r="DN508" s="708"/>
      <c r="DO508" s="709"/>
      <c r="DP508" s="707"/>
      <c r="DQ508" s="708"/>
      <c r="DR508" s="708"/>
      <c r="DS508" s="708"/>
      <c r="DT508" s="709"/>
      <c r="DV508" s="529"/>
    </row>
    <row r="509" spans="2:126" s="52" customFormat="1" ht="6.45" customHeight="1" x14ac:dyDescent="0.25">
      <c r="B509" s="743"/>
      <c r="C509" s="744"/>
      <c r="D509" s="745"/>
      <c r="E509" s="752"/>
      <c r="F509" s="753"/>
      <c r="G509" s="753"/>
      <c r="H509" s="753"/>
      <c r="I509" s="753"/>
      <c r="J509" s="753"/>
      <c r="K509" s="753"/>
      <c r="L509" s="753"/>
      <c r="M509" s="753"/>
      <c r="N509" s="753"/>
      <c r="O509" s="753"/>
      <c r="P509" s="753"/>
      <c r="Q509" s="753"/>
      <c r="R509" s="754"/>
      <c r="S509" s="710"/>
      <c r="T509" s="711"/>
      <c r="U509" s="711"/>
      <c r="V509" s="711"/>
      <c r="W509" s="711"/>
      <c r="X509" s="712"/>
      <c r="Y509" s="761"/>
      <c r="Z509" s="762"/>
      <c r="AA509" s="762"/>
      <c r="AB509" s="762"/>
      <c r="AC509" s="762"/>
      <c r="AD509" s="762"/>
      <c r="AE509" s="762"/>
      <c r="AF509" s="763"/>
      <c r="AG509" s="761"/>
      <c r="AH509" s="762"/>
      <c r="AI509" s="762"/>
      <c r="AJ509" s="762"/>
      <c r="AK509" s="762"/>
      <c r="AL509" s="762"/>
      <c r="AM509" s="762"/>
      <c r="AN509" s="763"/>
      <c r="AO509" s="761"/>
      <c r="AP509" s="762"/>
      <c r="AQ509" s="762"/>
      <c r="AR509" s="762"/>
      <c r="AS509" s="762"/>
      <c r="AT509" s="762"/>
      <c r="AU509" s="762"/>
      <c r="AV509" s="763"/>
      <c r="AW509" s="770"/>
      <c r="AX509" s="771"/>
      <c r="AY509" s="771"/>
      <c r="AZ509" s="771"/>
      <c r="BA509" s="771"/>
      <c r="BB509" s="771"/>
      <c r="BC509" s="771"/>
      <c r="BD509" s="772"/>
      <c r="BE509" s="777"/>
      <c r="BF509" s="778"/>
      <c r="BG509" s="778"/>
      <c r="BH509" s="778"/>
      <c r="BI509" s="778"/>
      <c r="BJ509" s="778"/>
      <c r="BK509" s="778"/>
      <c r="BL509" s="778"/>
      <c r="BM509" s="785"/>
      <c r="BN509" s="786"/>
      <c r="BO509" s="786"/>
      <c r="BP509" s="786"/>
      <c r="BQ509" s="786"/>
      <c r="BR509" s="786"/>
      <c r="BS509" s="786"/>
      <c r="BT509" s="787"/>
      <c r="BU509" s="710"/>
      <c r="BV509" s="711"/>
      <c r="BW509" s="711"/>
      <c r="BX509" s="711"/>
      <c r="BY509" s="711"/>
      <c r="BZ509" s="712"/>
      <c r="CA509" s="710"/>
      <c r="CB509" s="711"/>
      <c r="CC509" s="711"/>
      <c r="CD509" s="711"/>
      <c r="CE509" s="712"/>
      <c r="CF509" s="710"/>
      <c r="CG509" s="711"/>
      <c r="CH509" s="711"/>
      <c r="CI509" s="711"/>
      <c r="CJ509" s="712"/>
      <c r="CK509" s="710"/>
      <c r="CL509" s="711"/>
      <c r="CM509" s="711"/>
      <c r="CN509" s="711"/>
      <c r="CO509" s="711"/>
      <c r="CP509" s="712"/>
      <c r="CQ509" s="710"/>
      <c r="CR509" s="711"/>
      <c r="CS509" s="711"/>
      <c r="CT509" s="711"/>
      <c r="CU509" s="711"/>
      <c r="CV509" s="712"/>
      <c r="CW509" s="710"/>
      <c r="CX509" s="711"/>
      <c r="CY509" s="711"/>
      <c r="CZ509" s="711"/>
      <c r="DA509" s="711"/>
      <c r="DB509" s="712"/>
      <c r="DC509" s="710"/>
      <c r="DD509" s="711"/>
      <c r="DE509" s="711"/>
      <c r="DF509" s="711"/>
      <c r="DG509" s="711"/>
      <c r="DH509" s="711"/>
      <c r="DI509" s="712"/>
      <c r="DJ509" s="710"/>
      <c r="DK509" s="711"/>
      <c r="DL509" s="711"/>
      <c r="DM509" s="711"/>
      <c r="DN509" s="711"/>
      <c r="DO509" s="712"/>
      <c r="DP509" s="710"/>
      <c r="DQ509" s="711"/>
      <c r="DR509" s="711"/>
      <c r="DS509" s="711"/>
      <c r="DT509" s="712"/>
      <c r="DV509" s="529"/>
    </row>
    <row r="510" spans="2:126" s="52" customFormat="1" ht="6.45" customHeight="1" x14ac:dyDescent="0.25">
      <c r="B510" s="737">
        <v>246</v>
      </c>
      <c r="C510" s="738"/>
      <c r="D510" s="739"/>
      <c r="E510" s="746"/>
      <c r="F510" s="747"/>
      <c r="G510" s="747"/>
      <c r="H510" s="747"/>
      <c r="I510" s="747"/>
      <c r="J510" s="747"/>
      <c r="K510" s="747"/>
      <c r="L510" s="747"/>
      <c r="M510" s="747"/>
      <c r="N510" s="747"/>
      <c r="O510" s="747"/>
      <c r="P510" s="747"/>
      <c r="Q510" s="747"/>
      <c r="R510" s="748"/>
      <c r="S510" s="704"/>
      <c r="T510" s="705"/>
      <c r="U510" s="705"/>
      <c r="V510" s="705"/>
      <c r="W510" s="705"/>
      <c r="X510" s="706"/>
      <c r="Y510" s="755"/>
      <c r="Z510" s="756"/>
      <c r="AA510" s="756"/>
      <c r="AB510" s="756"/>
      <c r="AC510" s="756"/>
      <c r="AD510" s="756"/>
      <c r="AE510" s="756"/>
      <c r="AF510" s="757"/>
      <c r="AG510" s="755"/>
      <c r="AH510" s="756"/>
      <c r="AI510" s="756"/>
      <c r="AJ510" s="756"/>
      <c r="AK510" s="756"/>
      <c r="AL510" s="756"/>
      <c r="AM510" s="756"/>
      <c r="AN510" s="757"/>
      <c r="AO510" s="755"/>
      <c r="AP510" s="756"/>
      <c r="AQ510" s="756"/>
      <c r="AR510" s="756"/>
      <c r="AS510" s="756"/>
      <c r="AT510" s="756"/>
      <c r="AU510" s="756"/>
      <c r="AV510" s="757"/>
      <c r="AW510" s="764" t="str">
        <f>IF(AG510="","",AG510+AO510)</f>
        <v/>
      </c>
      <c r="AX510" s="765"/>
      <c r="AY510" s="765"/>
      <c r="AZ510" s="765"/>
      <c r="BA510" s="765"/>
      <c r="BB510" s="765"/>
      <c r="BC510" s="765"/>
      <c r="BD510" s="766"/>
      <c r="BE510" s="773"/>
      <c r="BF510" s="774"/>
      <c r="BG510" s="774"/>
      <c r="BH510" s="774"/>
      <c r="BI510" s="774"/>
      <c r="BJ510" s="774"/>
      <c r="BK510" s="774"/>
      <c r="BL510" s="774"/>
      <c r="BM510" s="779" t="str">
        <f>IF(BE510=0,"",BE510*12)</f>
        <v/>
      </c>
      <c r="BN510" s="780"/>
      <c r="BO510" s="780"/>
      <c r="BP510" s="780"/>
      <c r="BQ510" s="780"/>
      <c r="BR510" s="780"/>
      <c r="BS510" s="780"/>
      <c r="BT510" s="781"/>
      <c r="BU510" s="704"/>
      <c r="BV510" s="705"/>
      <c r="BW510" s="705"/>
      <c r="BX510" s="705"/>
      <c r="BY510" s="705"/>
      <c r="BZ510" s="706"/>
      <c r="CA510" s="704"/>
      <c r="CB510" s="705"/>
      <c r="CC510" s="705"/>
      <c r="CD510" s="705"/>
      <c r="CE510" s="706"/>
      <c r="CF510" s="704"/>
      <c r="CG510" s="705"/>
      <c r="CH510" s="705"/>
      <c r="CI510" s="705"/>
      <c r="CJ510" s="706"/>
      <c r="CK510" s="704"/>
      <c r="CL510" s="705"/>
      <c r="CM510" s="705"/>
      <c r="CN510" s="705"/>
      <c r="CO510" s="705"/>
      <c r="CP510" s="706"/>
      <c r="CQ510" s="704"/>
      <c r="CR510" s="705"/>
      <c r="CS510" s="705"/>
      <c r="CT510" s="705"/>
      <c r="CU510" s="705"/>
      <c r="CV510" s="706"/>
      <c r="CW510" s="704"/>
      <c r="CX510" s="705"/>
      <c r="CY510" s="705"/>
      <c r="CZ510" s="705"/>
      <c r="DA510" s="705"/>
      <c r="DB510" s="706"/>
      <c r="DC510" s="788"/>
      <c r="DD510" s="705"/>
      <c r="DE510" s="705"/>
      <c r="DF510" s="705"/>
      <c r="DG510" s="705"/>
      <c r="DH510" s="705"/>
      <c r="DI510" s="706"/>
      <c r="DJ510" s="704"/>
      <c r="DK510" s="705"/>
      <c r="DL510" s="705"/>
      <c r="DM510" s="705"/>
      <c r="DN510" s="705"/>
      <c r="DO510" s="706"/>
      <c r="DP510" s="704"/>
      <c r="DQ510" s="705"/>
      <c r="DR510" s="705"/>
      <c r="DS510" s="705"/>
      <c r="DT510" s="706"/>
      <c r="DV510" s="529"/>
    </row>
    <row r="511" spans="2:126" s="52" customFormat="1" ht="6.45" customHeight="1" x14ac:dyDescent="0.25">
      <c r="B511" s="740"/>
      <c r="C511" s="741"/>
      <c r="D511" s="742"/>
      <c r="E511" s="749"/>
      <c r="F511" s="750"/>
      <c r="G511" s="750"/>
      <c r="H511" s="750"/>
      <c r="I511" s="750"/>
      <c r="J511" s="750"/>
      <c r="K511" s="750"/>
      <c r="L511" s="750"/>
      <c r="M511" s="750"/>
      <c r="N511" s="750"/>
      <c r="O511" s="750"/>
      <c r="P511" s="750"/>
      <c r="Q511" s="750"/>
      <c r="R511" s="751"/>
      <c r="S511" s="707"/>
      <c r="T511" s="708"/>
      <c r="U511" s="708"/>
      <c r="V511" s="708"/>
      <c r="W511" s="708"/>
      <c r="X511" s="709"/>
      <c r="Y511" s="758"/>
      <c r="Z511" s="759"/>
      <c r="AA511" s="759"/>
      <c r="AB511" s="759"/>
      <c r="AC511" s="759"/>
      <c r="AD511" s="759"/>
      <c r="AE511" s="759"/>
      <c r="AF511" s="760"/>
      <c r="AG511" s="758"/>
      <c r="AH511" s="759"/>
      <c r="AI511" s="759"/>
      <c r="AJ511" s="759"/>
      <c r="AK511" s="759"/>
      <c r="AL511" s="759"/>
      <c r="AM511" s="759"/>
      <c r="AN511" s="760"/>
      <c r="AO511" s="758"/>
      <c r="AP511" s="759"/>
      <c r="AQ511" s="759"/>
      <c r="AR511" s="759"/>
      <c r="AS511" s="759"/>
      <c r="AT511" s="759"/>
      <c r="AU511" s="759"/>
      <c r="AV511" s="760"/>
      <c r="AW511" s="767"/>
      <c r="AX511" s="768"/>
      <c r="AY511" s="768"/>
      <c r="AZ511" s="768"/>
      <c r="BA511" s="768"/>
      <c r="BB511" s="768"/>
      <c r="BC511" s="768"/>
      <c r="BD511" s="769"/>
      <c r="BE511" s="775"/>
      <c r="BF511" s="776"/>
      <c r="BG511" s="776"/>
      <c r="BH511" s="776"/>
      <c r="BI511" s="776"/>
      <c r="BJ511" s="776"/>
      <c r="BK511" s="776"/>
      <c r="BL511" s="776"/>
      <c r="BM511" s="782"/>
      <c r="BN511" s="783"/>
      <c r="BO511" s="783"/>
      <c r="BP511" s="783"/>
      <c r="BQ511" s="783"/>
      <c r="BR511" s="783"/>
      <c r="BS511" s="783"/>
      <c r="BT511" s="784"/>
      <c r="BU511" s="707"/>
      <c r="BV511" s="708"/>
      <c r="BW511" s="708"/>
      <c r="BX511" s="708"/>
      <c r="BY511" s="708"/>
      <c r="BZ511" s="709"/>
      <c r="CA511" s="707"/>
      <c r="CB511" s="708"/>
      <c r="CC511" s="708"/>
      <c r="CD511" s="708"/>
      <c r="CE511" s="709"/>
      <c r="CF511" s="707"/>
      <c r="CG511" s="708"/>
      <c r="CH511" s="708"/>
      <c r="CI511" s="708"/>
      <c r="CJ511" s="709"/>
      <c r="CK511" s="707"/>
      <c r="CL511" s="708"/>
      <c r="CM511" s="708"/>
      <c r="CN511" s="708"/>
      <c r="CO511" s="708"/>
      <c r="CP511" s="709"/>
      <c r="CQ511" s="707"/>
      <c r="CR511" s="708"/>
      <c r="CS511" s="708"/>
      <c r="CT511" s="708"/>
      <c r="CU511" s="708"/>
      <c r="CV511" s="709"/>
      <c r="CW511" s="707"/>
      <c r="CX511" s="708"/>
      <c r="CY511" s="708"/>
      <c r="CZ511" s="708"/>
      <c r="DA511" s="708"/>
      <c r="DB511" s="709"/>
      <c r="DC511" s="707"/>
      <c r="DD511" s="708"/>
      <c r="DE511" s="708"/>
      <c r="DF511" s="708"/>
      <c r="DG511" s="708"/>
      <c r="DH511" s="708"/>
      <c r="DI511" s="709"/>
      <c r="DJ511" s="707"/>
      <c r="DK511" s="708"/>
      <c r="DL511" s="708"/>
      <c r="DM511" s="708"/>
      <c r="DN511" s="708"/>
      <c r="DO511" s="709"/>
      <c r="DP511" s="707"/>
      <c r="DQ511" s="708"/>
      <c r="DR511" s="708"/>
      <c r="DS511" s="708"/>
      <c r="DT511" s="709"/>
      <c r="DV511" s="529"/>
    </row>
    <row r="512" spans="2:126" s="52" customFormat="1" ht="6.45" customHeight="1" x14ac:dyDescent="0.25">
      <c r="B512" s="743"/>
      <c r="C512" s="744"/>
      <c r="D512" s="745"/>
      <c r="E512" s="752"/>
      <c r="F512" s="753"/>
      <c r="G512" s="753"/>
      <c r="H512" s="753"/>
      <c r="I512" s="753"/>
      <c r="J512" s="753"/>
      <c r="K512" s="753"/>
      <c r="L512" s="753"/>
      <c r="M512" s="753"/>
      <c r="N512" s="753"/>
      <c r="O512" s="753"/>
      <c r="P512" s="753"/>
      <c r="Q512" s="753"/>
      <c r="R512" s="754"/>
      <c r="S512" s="710"/>
      <c r="T512" s="711"/>
      <c r="U512" s="711"/>
      <c r="V512" s="711"/>
      <c r="W512" s="711"/>
      <c r="X512" s="712"/>
      <c r="Y512" s="761"/>
      <c r="Z512" s="762"/>
      <c r="AA512" s="762"/>
      <c r="AB512" s="762"/>
      <c r="AC512" s="762"/>
      <c r="AD512" s="762"/>
      <c r="AE512" s="762"/>
      <c r="AF512" s="763"/>
      <c r="AG512" s="761"/>
      <c r="AH512" s="762"/>
      <c r="AI512" s="762"/>
      <c r="AJ512" s="762"/>
      <c r="AK512" s="762"/>
      <c r="AL512" s="762"/>
      <c r="AM512" s="762"/>
      <c r="AN512" s="763"/>
      <c r="AO512" s="761"/>
      <c r="AP512" s="762"/>
      <c r="AQ512" s="762"/>
      <c r="AR512" s="762"/>
      <c r="AS512" s="762"/>
      <c r="AT512" s="762"/>
      <c r="AU512" s="762"/>
      <c r="AV512" s="763"/>
      <c r="AW512" s="770"/>
      <c r="AX512" s="771"/>
      <c r="AY512" s="771"/>
      <c r="AZ512" s="771"/>
      <c r="BA512" s="771"/>
      <c r="BB512" s="771"/>
      <c r="BC512" s="771"/>
      <c r="BD512" s="772"/>
      <c r="BE512" s="777"/>
      <c r="BF512" s="778"/>
      <c r="BG512" s="778"/>
      <c r="BH512" s="778"/>
      <c r="BI512" s="778"/>
      <c r="BJ512" s="778"/>
      <c r="BK512" s="778"/>
      <c r="BL512" s="778"/>
      <c r="BM512" s="785"/>
      <c r="BN512" s="786"/>
      <c r="BO512" s="786"/>
      <c r="BP512" s="786"/>
      <c r="BQ512" s="786"/>
      <c r="BR512" s="786"/>
      <c r="BS512" s="786"/>
      <c r="BT512" s="787"/>
      <c r="BU512" s="710"/>
      <c r="BV512" s="711"/>
      <c r="BW512" s="711"/>
      <c r="BX512" s="711"/>
      <c r="BY512" s="711"/>
      <c r="BZ512" s="712"/>
      <c r="CA512" s="710"/>
      <c r="CB512" s="711"/>
      <c r="CC512" s="711"/>
      <c r="CD512" s="711"/>
      <c r="CE512" s="712"/>
      <c r="CF512" s="710"/>
      <c r="CG512" s="711"/>
      <c r="CH512" s="711"/>
      <c r="CI512" s="711"/>
      <c r="CJ512" s="712"/>
      <c r="CK512" s="710"/>
      <c r="CL512" s="711"/>
      <c r="CM512" s="711"/>
      <c r="CN512" s="711"/>
      <c r="CO512" s="711"/>
      <c r="CP512" s="712"/>
      <c r="CQ512" s="710"/>
      <c r="CR512" s="711"/>
      <c r="CS512" s="711"/>
      <c r="CT512" s="711"/>
      <c r="CU512" s="711"/>
      <c r="CV512" s="712"/>
      <c r="CW512" s="710"/>
      <c r="CX512" s="711"/>
      <c r="CY512" s="711"/>
      <c r="CZ512" s="711"/>
      <c r="DA512" s="711"/>
      <c r="DB512" s="712"/>
      <c r="DC512" s="710"/>
      <c r="DD512" s="711"/>
      <c r="DE512" s="711"/>
      <c r="DF512" s="711"/>
      <c r="DG512" s="711"/>
      <c r="DH512" s="711"/>
      <c r="DI512" s="712"/>
      <c r="DJ512" s="710"/>
      <c r="DK512" s="711"/>
      <c r="DL512" s="711"/>
      <c r="DM512" s="711"/>
      <c r="DN512" s="711"/>
      <c r="DO512" s="712"/>
      <c r="DP512" s="710"/>
      <c r="DQ512" s="711"/>
      <c r="DR512" s="711"/>
      <c r="DS512" s="711"/>
      <c r="DT512" s="712"/>
      <c r="DV512" s="529"/>
    </row>
    <row r="513" spans="2:126" s="52" customFormat="1" ht="6.45" customHeight="1" x14ac:dyDescent="0.25">
      <c r="B513" s="737">
        <v>247</v>
      </c>
      <c r="C513" s="738"/>
      <c r="D513" s="739"/>
      <c r="E513" s="746"/>
      <c r="F513" s="747"/>
      <c r="G513" s="747"/>
      <c r="H513" s="747"/>
      <c r="I513" s="747"/>
      <c r="J513" s="747"/>
      <c r="K513" s="747"/>
      <c r="L513" s="747"/>
      <c r="M513" s="747"/>
      <c r="N513" s="747"/>
      <c r="O513" s="747"/>
      <c r="P513" s="747"/>
      <c r="Q513" s="747"/>
      <c r="R513" s="748"/>
      <c r="S513" s="704"/>
      <c r="T513" s="705"/>
      <c r="U513" s="705"/>
      <c r="V513" s="705"/>
      <c r="W513" s="705"/>
      <c r="X513" s="706"/>
      <c r="Y513" s="755"/>
      <c r="Z513" s="756"/>
      <c r="AA513" s="756"/>
      <c r="AB513" s="756"/>
      <c r="AC513" s="756"/>
      <c r="AD513" s="756"/>
      <c r="AE513" s="756"/>
      <c r="AF513" s="757"/>
      <c r="AG513" s="755"/>
      <c r="AH513" s="756"/>
      <c r="AI513" s="756"/>
      <c r="AJ513" s="756"/>
      <c r="AK513" s="756"/>
      <c r="AL513" s="756"/>
      <c r="AM513" s="756"/>
      <c r="AN513" s="757"/>
      <c r="AO513" s="755"/>
      <c r="AP513" s="756"/>
      <c r="AQ513" s="756"/>
      <c r="AR513" s="756"/>
      <c r="AS513" s="756"/>
      <c r="AT513" s="756"/>
      <c r="AU513" s="756"/>
      <c r="AV513" s="757"/>
      <c r="AW513" s="764" t="str">
        <f>IF(AG513="","",AG513+AO513)</f>
        <v/>
      </c>
      <c r="AX513" s="765"/>
      <c r="AY513" s="765"/>
      <c r="AZ513" s="765"/>
      <c r="BA513" s="765"/>
      <c r="BB513" s="765"/>
      <c r="BC513" s="765"/>
      <c r="BD513" s="766"/>
      <c r="BE513" s="773"/>
      <c r="BF513" s="774"/>
      <c r="BG513" s="774"/>
      <c r="BH513" s="774"/>
      <c r="BI513" s="774"/>
      <c r="BJ513" s="774"/>
      <c r="BK513" s="774"/>
      <c r="BL513" s="774"/>
      <c r="BM513" s="779" t="str">
        <f>IF(BE513=0,"",BE513*12)</f>
        <v/>
      </c>
      <c r="BN513" s="780"/>
      <c r="BO513" s="780"/>
      <c r="BP513" s="780"/>
      <c r="BQ513" s="780"/>
      <c r="BR513" s="780"/>
      <c r="BS513" s="780"/>
      <c r="BT513" s="781"/>
      <c r="BU513" s="704"/>
      <c r="BV513" s="705"/>
      <c r="BW513" s="705"/>
      <c r="BX513" s="705"/>
      <c r="BY513" s="705"/>
      <c r="BZ513" s="706"/>
      <c r="CA513" s="704"/>
      <c r="CB513" s="705"/>
      <c r="CC513" s="705"/>
      <c r="CD513" s="705"/>
      <c r="CE513" s="706"/>
      <c r="CF513" s="704"/>
      <c r="CG513" s="705"/>
      <c r="CH513" s="705"/>
      <c r="CI513" s="705"/>
      <c r="CJ513" s="706"/>
      <c r="CK513" s="704"/>
      <c r="CL513" s="705"/>
      <c r="CM513" s="705"/>
      <c r="CN513" s="705"/>
      <c r="CO513" s="705"/>
      <c r="CP513" s="706"/>
      <c r="CQ513" s="704"/>
      <c r="CR513" s="705"/>
      <c r="CS513" s="705"/>
      <c r="CT513" s="705"/>
      <c r="CU513" s="705"/>
      <c r="CV513" s="706"/>
      <c r="CW513" s="704"/>
      <c r="CX513" s="705"/>
      <c r="CY513" s="705"/>
      <c r="CZ513" s="705"/>
      <c r="DA513" s="705"/>
      <c r="DB513" s="706"/>
      <c r="DC513" s="788"/>
      <c r="DD513" s="705"/>
      <c r="DE513" s="705"/>
      <c r="DF513" s="705"/>
      <c r="DG513" s="705"/>
      <c r="DH513" s="705"/>
      <c r="DI513" s="706"/>
      <c r="DJ513" s="704"/>
      <c r="DK513" s="705"/>
      <c r="DL513" s="705"/>
      <c r="DM513" s="705"/>
      <c r="DN513" s="705"/>
      <c r="DO513" s="706"/>
      <c r="DP513" s="704"/>
      <c r="DQ513" s="705"/>
      <c r="DR513" s="705"/>
      <c r="DS513" s="705"/>
      <c r="DT513" s="706"/>
      <c r="DV513" s="529"/>
    </row>
    <row r="514" spans="2:126" s="52" customFormat="1" ht="6.45" customHeight="1" x14ac:dyDescent="0.25">
      <c r="B514" s="740"/>
      <c r="C514" s="741"/>
      <c r="D514" s="742"/>
      <c r="E514" s="749"/>
      <c r="F514" s="750"/>
      <c r="G514" s="750"/>
      <c r="H514" s="750"/>
      <c r="I514" s="750"/>
      <c r="J514" s="750"/>
      <c r="K514" s="750"/>
      <c r="L514" s="750"/>
      <c r="M514" s="750"/>
      <c r="N514" s="750"/>
      <c r="O514" s="750"/>
      <c r="P514" s="750"/>
      <c r="Q514" s="750"/>
      <c r="R514" s="751"/>
      <c r="S514" s="707"/>
      <c r="T514" s="708"/>
      <c r="U514" s="708"/>
      <c r="V514" s="708"/>
      <c r="W514" s="708"/>
      <c r="X514" s="709"/>
      <c r="Y514" s="758"/>
      <c r="Z514" s="759"/>
      <c r="AA514" s="759"/>
      <c r="AB514" s="759"/>
      <c r="AC514" s="759"/>
      <c r="AD514" s="759"/>
      <c r="AE514" s="759"/>
      <c r="AF514" s="760"/>
      <c r="AG514" s="758"/>
      <c r="AH514" s="759"/>
      <c r="AI514" s="759"/>
      <c r="AJ514" s="759"/>
      <c r="AK514" s="759"/>
      <c r="AL514" s="759"/>
      <c r="AM514" s="759"/>
      <c r="AN514" s="760"/>
      <c r="AO514" s="758"/>
      <c r="AP514" s="759"/>
      <c r="AQ514" s="759"/>
      <c r="AR514" s="759"/>
      <c r="AS514" s="759"/>
      <c r="AT514" s="759"/>
      <c r="AU514" s="759"/>
      <c r="AV514" s="760"/>
      <c r="AW514" s="767"/>
      <c r="AX514" s="768"/>
      <c r="AY514" s="768"/>
      <c r="AZ514" s="768"/>
      <c r="BA514" s="768"/>
      <c r="BB514" s="768"/>
      <c r="BC514" s="768"/>
      <c r="BD514" s="769"/>
      <c r="BE514" s="775"/>
      <c r="BF514" s="776"/>
      <c r="BG514" s="776"/>
      <c r="BH514" s="776"/>
      <c r="BI514" s="776"/>
      <c r="BJ514" s="776"/>
      <c r="BK514" s="776"/>
      <c r="BL514" s="776"/>
      <c r="BM514" s="782"/>
      <c r="BN514" s="783"/>
      <c r="BO514" s="783"/>
      <c r="BP514" s="783"/>
      <c r="BQ514" s="783"/>
      <c r="BR514" s="783"/>
      <c r="BS514" s="783"/>
      <c r="BT514" s="784"/>
      <c r="BU514" s="707"/>
      <c r="BV514" s="708"/>
      <c r="BW514" s="708"/>
      <c r="BX514" s="708"/>
      <c r="BY514" s="708"/>
      <c r="BZ514" s="709"/>
      <c r="CA514" s="707"/>
      <c r="CB514" s="708"/>
      <c r="CC514" s="708"/>
      <c r="CD514" s="708"/>
      <c r="CE514" s="709"/>
      <c r="CF514" s="707"/>
      <c r="CG514" s="708"/>
      <c r="CH514" s="708"/>
      <c r="CI514" s="708"/>
      <c r="CJ514" s="709"/>
      <c r="CK514" s="707"/>
      <c r="CL514" s="708"/>
      <c r="CM514" s="708"/>
      <c r="CN514" s="708"/>
      <c r="CO514" s="708"/>
      <c r="CP514" s="709"/>
      <c r="CQ514" s="707"/>
      <c r="CR514" s="708"/>
      <c r="CS514" s="708"/>
      <c r="CT514" s="708"/>
      <c r="CU514" s="708"/>
      <c r="CV514" s="709"/>
      <c r="CW514" s="707"/>
      <c r="CX514" s="708"/>
      <c r="CY514" s="708"/>
      <c r="CZ514" s="708"/>
      <c r="DA514" s="708"/>
      <c r="DB514" s="709"/>
      <c r="DC514" s="707"/>
      <c r="DD514" s="708"/>
      <c r="DE514" s="708"/>
      <c r="DF514" s="708"/>
      <c r="DG514" s="708"/>
      <c r="DH514" s="708"/>
      <c r="DI514" s="709"/>
      <c r="DJ514" s="707"/>
      <c r="DK514" s="708"/>
      <c r="DL514" s="708"/>
      <c r="DM514" s="708"/>
      <c r="DN514" s="708"/>
      <c r="DO514" s="709"/>
      <c r="DP514" s="707"/>
      <c r="DQ514" s="708"/>
      <c r="DR514" s="708"/>
      <c r="DS514" s="708"/>
      <c r="DT514" s="709"/>
      <c r="DV514" s="529"/>
    </row>
    <row r="515" spans="2:126" s="52" customFormat="1" ht="6.45" customHeight="1" x14ac:dyDescent="0.25">
      <c r="B515" s="743"/>
      <c r="C515" s="744"/>
      <c r="D515" s="745"/>
      <c r="E515" s="752"/>
      <c r="F515" s="753"/>
      <c r="G515" s="753"/>
      <c r="H515" s="753"/>
      <c r="I515" s="753"/>
      <c r="J515" s="753"/>
      <c r="K515" s="753"/>
      <c r="L515" s="753"/>
      <c r="M515" s="753"/>
      <c r="N515" s="753"/>
      <c r="O515" s="753"/>
      <c r="P515" s="753"/>
      <c r="Q515" s="753"/>
      <c r="R515" s="754"/>
      <c r="S515" s="710"/>
      <c r="T515" s="711"/>
      <c r="U515" s="711"/>
      <c r="V515" s="711"/>
      <c r="W515" s="711"/>
      <c r="X515" s="712"/>
      <c r="Y515" s="761"/>
      <c r="Z515" s="762"/>
      <c r="AA515" s="762"/>
      <c r="AB515" s="762"/>
      <c r="AC515" s="762"/>
      <c r="AD515" s="762"/>
      <c r="AE515" s="762"/>
      <c r="AF515" s="763"/>
      <c r="AG515" s="761"/>
      <c r="AH515" s="762"/>
      <c r="AI515" s="762"/>
      <c r="AJ515" s="762"/>
      <c r="AK515" s="762"/>
      <c r="AL515" s="762"/>
      <c r="AM515" s="762"/>
      <c r="AN515" s="763"/>
      <c r="AO515" s="761"/>
      <c r="AP515" s="762"/>
      <c r="AQ515" s="762"/>
      <c r="AR515" s="762"/>
      <c r="AS515" s="762"/>
      <c r="AT515" s="762"/>
      <c r="AU515" s="762"/>
      <c r="AV515" s="763"/>
      <c r="AW515" s="770"/>
      <c r="AX515" s="771"/>
      <c r="AY515" s="771"/>
      <c r="AZ515" s="771"/>
      <c r="BA515" s="771"/>
      <c r="BB515" s="771"/>
      <c r="BC515" s="771"/>
      <c r="BD515" s="772"/>
      <c r="BE515" s="777"/>
      <c r="BF515" s="778"/>
      <c r="BG515" s="778"/>
      <c r="BH515" s="778"/>
      <c r="BI515" s="778"/>
      <c r="BJ515" s="778"/>
      <c r="BK515" s="778"/>
      <c r="BL515" s="778"/>
      <c r="BM515" s="785"/>
      <c r="BN515" s="786"/>
      <c r="BO515" s="786"/>
      <c r="BP515" s="786"/>
      <c r="BQ515" s="786"/>
      <c r="BR515" s="786"/>
      <c r="BS515" s="786"/>
      <c r="BT515" s="787"/>
      <c r="BU515" s="710"/>
      <c r="BV515" s="711"/>
      <c r="BW515" s="711"/>
      <c r="BX515" s="711"/>
      <c r="BY515" s="711"/>
      <c r="BZ515" s="712"/>
      <c r="CA515" s="710"/>
      <c r="CB515" s="711"/>
      <c r="CC515" s="711"/>
      <c r="CD515" s="711"/>
      <c r="CE515" s="712"/>
      <c r="CF515" s="710"/>
      <c r="CG515" s="711"/>
      <c r="CH515" s="711"/>
      <c r="CI515" s="711"/>
      <c r="CJ515" s="712"/>
      <c r="CK515" s="710"/>
      <c r="CL515" s="711"/>
      <c r="CM515" s="711"/>
      <c r="CN515" s="711"/>
      <c r="CO515" s="711"/>
      <c r="CP515" s="712"/>
      <c r="CQ515" s="710"/>
      <c r="CR515" s="711"/>
      <c r="CS515" s="711"/>
      <c r="CT515" s="711"/>
      <c r="CU515" s="711"/>
      <c r="CV515" s="712"/>
      <c r="CW515" s="710"/>
      <c r="CX515" s="711"/>
      <c r="CY515" s="711"/>
      <c r="CZ515" s="711"/>
      <c r="DA515" s="711"/>
      <c r="DB515" s="712"/>
      <c r="DC515" s="710"/>
      <c r="DD515" s="711"/>
      <c r="DE515" s="711"/>
      <c r="DF515" s="711"/>
      <c r="DG515" s="711"/>
      <c r="DH515" s="711"/>
      <c r="DI515" s="712"/>
      <c r="DJ515" s="710"/>
      <c r="DK515" s="711"/>
      <c r="DL515" s="711"/>
      <c r="DM515" s="711"/>
      <c r="DN515" s="711"/>
      <c r="DO515" s="712"/>
      <c r="DP515" s="710"/>
      <c r="DQ515" s="711"/>
      <c r="DR515" s="711"/>
      <c r="DS515" s="711"/>
      <c r="DT515" s="712"/>
      <c r="DV515" s="529"/>
    </row>
    <row r="516" spans="2:126" s="52" customFormat="1" ht="6.45" customHeight="1" x14ac:dyDescent="0.25">
      <c r="B516" s="737">
        <v>248</v>
      </c>
      <c r="C516" s="738"/>
      <c r="D516" s="739"/>
      <c r="E516" s="746"/>
      <c r="F516" s="747"/>
      <c r="G516" s="747"/>
      <c r="H516" s="747"/>
      <c r="I516" s="747"/>
      <c r="J516" s="747"/>
      <c r="K516" s="747"/>
      <c r="L516" s="747"/>
      <c r="M516" s="747"/>
      <c r="N516" s="747"/>
      <c r="O516" s="747"/>
      <c r="P516" s="747"/>
      <c r="Q516" s="747"/>
      <c r="R516" s="748"/>
      <c r="S516" s="704"/>
      <c r="T516" s="705"/>
      <c r="U516" s="705"/>
      <c r="V516" s="705"/>
      <c r="W516" s="705"/>
      <c r="X516" s="706"/>
      <c r="Y516" s="755"/>
      <c r="Z516" s="756"/>
      <c r="AA516" s="756"/>
      <c r="AB516" s="756"/>
      <c r="AC516" s="756"/>
      <c r="AD516" s="756"/>
      <c r="AE516" s="756"/>
      <c r="AF516" s="757"/>
      <c r="AG516" s="755"/>
      <c r="AH516" s="756"/>
      <c r="AI516" s="756"/>
      <c r="AJ516" s="756"/>
      <c r="AK516" s="756"/>
      <c r="AL516" s="756"/>
      <c r="AM516" s="756"/>
      <c r="AN516" s="757"/>
      <c r="AO516" s="755"/>
      <c r="AP516" s="756"/>
      <c r="AQ516" s="756"/>
      <c r="AR516" s="756"/>
      <c r="AS516" s="756"/>
      <c r="AT516" s="756"/>
      <c r="AU516" s="756"/>
      <c r="AV516" s="757"/>
      <c r="AW516" s="764" t="str">
        <f>IF(AG516="","",AG516+AO516)</f>
        <v/>
      </c>
      <c r="AX516" s="765"/>
      <c r="AY516" s="765"/>
      <c r="AZ516" s="765"/>
      <c r="BA516" s="765"/>
      <c r="BB516" s="765"/>
      <c r="BC516" s="765"/>
      <c r="BD516" s="766"/>
      <c r="BE516" s="773"/>
      <c r="BF516" s="774"/>
      <c r="BG516" s="774"/>
      <c r="BH516" s="774"/>
      <c r="BI516" s="774"/>
      <c r="BJ516" s="774"/>
      <c r="BK516" s="774"/>
      <c r="BL516" s="774"/>
      <c r="BM516" s="779" t="str">
        <f>IF(BE516=0,"",BE516*12)</f>
        <v/>
      </c>
      <c r="BN516" s="780"/>
      <c r="BO516" s="780"/>
      <c r="BP516" s="780"/>
      <c r="BQ516" s="780"/>
      <c r="BR516" s="780"/>
      <c r="BS516" s="780"/>
      <c r="BT516" s="781"/>
      <c r="BU516" s="704"/>
      <c r="BV516" s="705"/>
      <c r="BW516" s="705"/>
      <c r="BX516" s="705"/>
      <c r="BY516" s="705"/>
      <c r="BZ516" s="706"/>
      <c r="CA516" s="704"/>
      <c r="CB516" s="705"/>
      <c r="CC516" s="705"/>
      <c r="CD516" s="705"/>
      <c r="CE516" s="706"/>
      <c r="CF516" s="704"/>
      <c r="CG516" s="705"/>
      <c r="CH516" s="705"/>
      <c r="CI516" s="705"/>
      <c r="CJ516" s="706"/>
      <c r="CK516" s="704"/>
      <c r="CL516" s="705"/>
      <c r="CM516" s="705"/>
      <c r="CN516" s="705"/>
      <c r="CO516" s="705"/>
      <c r="CP516" s="706"/>
      <c r="CQ516" s="704"/>
      <c r="CR516" s="705"/>
      <c r="CS516" s="705"/>
      <c r="CT516" s="705"/>
      <c r="CU516" s="705"/>
      <c r="CV516" s="706"/>
      <c r="CW516" s="704"/>
      <c r="CX516" s="705"/>
      <c r="CY516" s="705"/>
      <c r="CZ516" s="705"/>
      <c r="DA516" s="705"/>
      <c r="DB516" s="706"/>
      <c r="DC516" s="788"/>
      <c r="DD516" s="705"/>
      <c r="DE516" s="705"/>
      <c r="DF516" s="705"/>
      <c r="DG516" s="705"/>
      <c r="DH516" s="705"/>
      <c r="DI516" s="706"/>
      <c r="DJ516" s="704"/>
      <c r="DK516" s="705"/>
      <c r="DL516" s="705"/>
      <c r="DM516" s="705"/>
      <c r="DN516" s="705"/>
      <c r="DO516" s="706"/>
      <c r="DP516" s="704"/>
      <c r="DQ516" s="705"/>
      <c r="DR516" s="705"/>
      <c r="DS516" s="705"/>
      <c r="DT516" s="706"/>
      <c r="DV516" s="529"/>
    </row>
    <row r="517" spans="2:126" s="52" customFormat="1" ht="6.45" customHeight="1" x14ac:dyDescent="0.25">
      <c r="B517" s="740"/>
      <c r="C517" s="741"/>
      <c r="D517" s="742"/>
      <c r="E517" s="749"/>
      <c r="F517" s="750"/>
      <c r="G517" s="750"/>
      <c r="H517" s="750"/>
      <c r="I517" s="750"/>
      <c r="J517" s="750"/>
      <c r="K517" s="750"/>
      <c r="L517" s="750"/>
      <c r="M517" s="750"/>
      <c r="N517" s="750"/>
      <c r="O517" s="750"/>
      <c r="P517" s="750"/>
      <c r="Q517" s="750"/>
      <c r="R517" s="751"/>
      <c r="S517" s="707"/>
      <c r="T517" s="708"/>
      <c r="U517" s="708"/>
      <c r="V517" s="708"/>
      <c r="W517" s="708"/>
      <c r="X517" s="709"/>
      <c r="Y517" s="758"/>
      <c r="Z517" s="759"/>
      <c r="AA517" s="759"/>
      <c r="AB517" s="759"/>
      <c r="AC517" s="759"/>
      <c r="AD517" s="759"/>
      <c r="AE517" s="759"/>
      <c r="AF517" s="760"/>
      <c r="AG517" s="758"/>
      <c r="AH517" s="759"/>
      <c r="AI517" s="759"/>
      <c r="AJ517" s="759"/>
      <c r="AK517" s="759"/>
      <c r="AL517" s="759"/>
      <c r="AM517" s="759"/>
      <c r="AN517" s="760"/>
      <c r="AO517" s="758"/>
      <c r="AP517" s="759"/>
      <c r="AQ517" s="759"/>
      <c r="AR517" s="759"/>
      <c r="AS517" s="759"/>
      <c r="AT517" s="759"/>
      <c r="AU517" s="759"/>
      <c r="AV517" s="760"/>
      <c r="AW517" s="767"/>
      <c r="AX517" s="768"/>
      <c r="AY517" s="768"/>
      <c r="AZ517" s="768"/>
      <c r="BA517" s="768"/>
      <c r="BB517" s="768"/>
      <c r="BC517" s="768"/>
      <c r="BD517" s="769"/>
      <c r="BE517" s="775"/>
      <c r="BF517" s="776"/>
      <c r="BG517" s="776"/>
      <c r="BH517" s="776"/>
      <c r="BI517" s="776"/>
      <c r="BJ517" s="776"/>
      <c r="BK517" s="776"/>
      <c r="BL517" s="776"/>
      <c r="BM517" s="782"/>
      <c r="BN517" s="783"/>
      <c r="BO517" s="783"/>
      <c r="BP517" s="783"/>
      <c r="BQ517" s="783"/>
      <c r="BR517" s="783"/>
      <c r="BS517" s="783"/>
      <c r="BT517" s="784"/>
      <c r="BU517" s="707"/>
      <c r="BV517" s="708"/>
      <c r="BW517" s="708"/>
      <c r="BX517" s="708"/>
      <c r="BY517" s="708"/>
      <c r="BZ517" s="709"/>
      <c r="CA517" s="707"/>
      <c r="CB517" s="708"/>
      <c r="CC517" s="708"/>
      <c r="CD517" s="708"/>
      <c r="CE517" s="709"/>
      <c r="CF517" s="707"/>
      <c r="CG517" s="708"/>
      <c r="CH517" s="708"/>
      <c r="CI517" s="708"/>
      <c r="CJ517" s="709"/>
      <c r="CK517" s="707"/>
      <c r="CL517" s="708"/>
      <c r="CM517" s="708"/>
      <c r="CN517" s="708"/>
      <c r="CO517" s="708"/>
      <c r="CP517" s="709"/>
      <c r="CQ517" s="707"/>
      <c r="CR517" s="708"/>
      <c r="CS517" s="708"/>
      <c r="CT517" s="708"/>
      <c r="CU517" s="708"/>
      <c r="CV517" s="709"/>
      <c r="CW517" s="707"/>
      <c r="CX517" s="708"/>
      <c r="CY517" s="708"/>
      <c r="CZ517" s="708"/>
      <c r="DA517" s="708"/>
      <c r="DB517" s="709"/>
      <c r="DC517" s="707"/>
      <c r="DD517" s="708"/>
      <c r="DE517" s="708"/>
      <c r="DF517" s="708"/>
      <c r="DG517" s="708"/>
      <c r="DH517" s="708"/>
      <c r="DI517" s="709"/>
      <c r="DJ517" s="707"/>
      <c r="DK517" s="708"/>
      <c r="DL517" s="708"/>
      <c r="DM517" s="708"/>
      <c r="DN517" s="708"/>
      <c r="DO517" s="709"/>
      <c r="DP517" s="707"/>
      <c r="DQ517" s="708"/>
      <c r="DR517" s="708"/>
      <c r="DS517" s="708"/>
      <c r="DT517" s="709"/>
      <c r="DV517" s="529"/>
    </row>
    <row r="518" spans="2:126" s="52" customFormat="1" ht="6.45" customHeight="1" x14ac:dyDescent="0.25">
      <c r="B518" s="743"/>
      <c r="C518" s="744"/>
      <c r="D518" s="745"/>
      <c r="E518" s="752"/>
      <c r="F518" s="753"/>
      <c r="G518" s="753"/>
      <c r="H518" s="753"/>
      <c r="I518" s="753"/>
      <c r="J518" s="753"/>
      <c r="K518" s="753"/>
      <c r="L518" s="753"/>
      <c r="M518" s="753"/>
      <c r="N518" s="753"/>
      <c r="O518" s="753"/>
      <c r="P518" s="753"/>
      <c r="Q518" s="753"/>
      <c r="R518" s="754"/>
      <c r="S518" s="710"/>
      <c r="T518" s="711"/>
      <c r="U518" s="711"/>
      <c r="V518" s="711"/>
      <c r="W518" s="711"/>
      <c r="X518" s="712"/>
      <c r="Y518" s="761"/>
      <c r="Z518" s="762"/>
      <c r="AA518" s="762"/>
      <c r="AB518" s="762"/>
      <c r="AC518" s="762"/>
      <c r="AD518" s="762"/>
      <c r="AE518" s="762"/>
      <c r="AF518" s="763"/>
      <c r="AG518" s="761"/>
      <c r="AH518" s="762"/>
      <c r="AI518" s="762"/>
      <c r="AJ518" s="762"/>
      <c r="AK518" s="762"/>
      <c r="AL518" s="762"/>
      <c r="AM518" s="762"/>
      <c r="AN518" s="763"/>
      <c r="AO518" s="761"/>
      <c r="AP518" s="762"/>
      <c r="AQ518" s="762"/>
      <c r="AR518" s="762"/>
      <c r="AS518" s="762"/>
      <c r="AT518" s="762"/>
      <c r="AU518" s="762"/>
      <c r="AV518" s="763"/>
      <c r="AW518" s="770"/>
      <c r="AX518" s="771"/>
      <c r="AY518" s="771"/>
      <c r="AZ518" s="771"/>
      <c r="BA518" s="771"/>
      <c r="BB518" s="771"/>
      <c r="BC518" s="771"/>
      <c r="BD518" s="772"/>
      <c r="BE518" s="777"/>
      <c r="BF518" s="778"/>
      <c r="BG518" s="778"/>
      <c r="BH518" s="778"/>
      <c r="BI518" s="778"/>
      <c r="BJ518" s="778"/>
      <c r="BK518" s="778"/>
      <c r="BL518" s="778"/>
      <c r="BM518" s="785"/>
      <c r="BN518" s="786"/>
      <c r="BO518" s="786"/>
      <c r="BP518" s="786"/>
      <c r="BQ518" s="786"/>
      <c r="BR518" s="786"/>
      <c r="BS518" s="786"/>
      <c r="BT518" s="787"/>
      <c r="BU518" s="710"/>
      <c r="BV518" s="711"/>
      <c r="BW518" s="711"/>
      <c r="BX518" s="711"/>
      <c r="BY518" s="711"/>
      <c r="BZ518" s="712"/>
      <c r="CA518" s="710"/>
      <c r="CB518" s="711"/>
      <c r="CC518" s="711"/>
      <c r="CD518" s="711"/>
      <c r="CE518" s="712"/>
      <c r="CF518" s="710"/>
      <c r="CG518" s="711"/>
      <c r="CH518" s="711"/>
      <c r="CI518" s="711"/>
      <c r="CJ518" s="712"/>
      <c r="CK518" s="710"/>
      <c r="CL518" s="711"/>
      <c r="CM518" s="711"/>
      <c r="CN518" s="711"/>
      <c r="CO518" s="711"/>
      <c r="CP518" s="712"/>
      <c r="CQ518" s="710"/>
      <c r="CR518" s="711"/>
      <c r="CS518" s="711"/>
      <c r="CT518" s="711"/>
      <c r="CU518" s="711"/>
      <c r="CV518" s="712"/>
      <c r="CW518" s="710"/>
      <c r="CX518" s="711"/>
      <c r="CY518" s="711"/>
      <c r="CZ518" s="711"/>
      <c r="DA518" s="711"/>
      <c r="DB518" s="712"/>
      <c r="DC518" s="710"/>
      <c r="DD518" s="711"/>
      <c r="DE518" s="711"/>
      <c r="DF518" s="711"/>
      <c r="DG518" s="711"/>
      <c r="DH518" s="711"/>
      <c r="DI518" s="712"/>
      <c r="DJ518" s="710"/>
      <c r="DK518" s="711"/>
      <c r="DL518" s="711"/>
      <c r="DM518" s="711"/>
      <c r="DN518" s="711"/>
      <c r="DO518" s="712"/>
      <c r="DP518" s="710"/>
      <c r="DQ518" s="711"/>
      <c r="DR518" s="711"/>
      <c r="DS518" s="711"/>
      <c r="DT518" s="712"/>
      <c r="DV518" s="529"/>
    </row>
    <row r="519" spans="2:126" s="52" customFormat="1" ht="6.45" customHeight="1" x14ac:dyDescent="0.25">
      <c r="B519" s="737">
        <v>249</v>
      </c>
      <c r="C519" s="738"/>
      <c r="D519" s="739"/>
      <c r="E519" s="746"/>
      <c r="F519" s="747"/>
      <c r="G519" s="747"/>
      <c r="H519" s="747"/>
      <c r="I519" s="747"/>
      <c r="J519" s="747"/>
      <c r="K519" s="747"/>
      <c r="L519" s="747"/>
      <c r="M519" s="747"/>
      <c r="N519" s="747"/>
      <c r="O519" s="747"/>
      <c r="P519" s="747"/>
      <c r="Q519" s="747"/>
      <c r="R519" s="748"/>
      <c r="S519" s="704"/>
      <c r="T519" s="705"/>
      <c r="U519" s="705"/>
      <c r="V519" s="705"/>
      <c r="W519" s="705"/>
      <c r="X519" s="706"/>
      <c r="Y519" s="755"/>
      <c r="Z519" s="756"/>
      <c r="AA519" s="756"/>
      <c r="AB519" s="756"/>
      <c r="AC519" s="756"/>
      <c r="AD519" s="756"/>
      <c r="AE519" s="756"/>
      <c r="AF519" s="757"/>
      <c r="AG519" s="755"/>
      <c r="AH519" s="756"/>
      <c r="AI519" s="756"/>
      <c r="AJ519" s="756"/>
      <c r="AK519" s="756"/>
      <c r="AL519" s="756"/>
      <c r="AM519" s="756"/>
      <c r="AN519" s="757"/>
      <c r="AO519" s="755"/>
      <c r="AP519" s="756"/>
      <c r="AQ519" s="756"/>
      <c r="AR519" s="756"/>
      <c r="AS519" s="756"/>
      <c r="AT519" s="756"/>
      <c r="AU519" s="756"/>
      <c r="AV519" s="757"/>
      <c r="AW519" s="764" t="str">
        <f>IF(AG519="","",AG519+AO519)</f>
        <v/>
      </c>
      <c r="AX519" s="765"/>
      <c r="AY519" s="765"/>
      <c r="AZ519" s="765"/>
      <c r="BA519" s="765"/>
      <c r="BB519" s="765"/>
      <c r="BC519" s="765"/>
      <c r="BD519" s="766"/>
      <c r="BE519" s="773"/>
      <c r="BF519" s="774"/>
      <c r="BG519" s="774"/>
      <c r="BH519" s="774"/>
      <c r="BI519" s="774"/>
      <c r="BJ519" s="774"/>
      <c r="BK519" s="774"/>
      <c r="BL519" s="774"/>
      <c r="BM519" s="779" t="str">
        <f>IF(BE519=0,"",BE519*12)</f>
        <v/>
      </c>
      <c r="BN519" s="780"/>
      <c r="BO519" s="780"/>
      <c r="BP519" s="780"/>
      <c r="BQ519" s="780"/>
      <c r="BR519" s="780"/>
      <c r="BS519" s="780"/>
      <c r="BT519" s="781"/>
      <c r="BU519" s="704"/>
      <c r="BV519" s="705"/>
      <c r="BW519" s="705"/>
      <c r="BX519" s="705"/>
      <c r="BY519" s="705"/>
      <c r="BZ519" s="706"/>
      <c r="CA519" s="704"/>
      <c r="CB519" s="705"/>
      <c r="CC519" s="705"/>
      <c r="CD519" s="705"/>
      <c r="CE519" s="706"/>
      <c r="CF519" s="704"/>
      <c r="CG519" s="705"/>
      <c r="CH519" s="705"/>
      <c r="CI519" s="705"/>
      <c r="CJ519" s="706"/>
      <c r="CK519" s="704"/>
      <c r="CL519" s="705"/>
      <c r="CM519" s="705"/>
      <c r="CN519" s="705"/>
      <c r="CO519" s="705"/>
      <c r="CP519" s="706"/>
      <c r="CQ519" s="704"/>
      <c r="CR519" s="705"/>
      <c r="CS519" s="705"/>
      <c r="CT519" s="705"/>
      <c r="CU519" s="705"/>
      <c r="CV519" s="706"/>
      <c r="CW519" s="704"/>
      <c r="CX519" s="705"/>
      <c r="CY519" s="705"/>
      <c r="CZ519" s="705"/>
      <c r="DA519" s="705"/>
      <c r="DB519" s="706"/>
      <c r="DC519" s="788"/>
      <c r="DD519" s="705"/>
      <c r="DE519" s="705"/>
      <c r="DF519" s="705"/>
      <c r="DG519" s="705"/>
      <c r="DH519" s="705"/>
      <c r="DI519" s="706"/>
      <c r="DJ519" s="704"/>
      <c r="DK519" s="705"/>
      <c r="DL519" s="705"/>
      <c r="DM519" s="705"/>
      <c r="DN519" s="705"/>
      <c r="DO519" s="706"/>
      <c r="DP519" s="704"/>
      <c r="DQ519" s="705"/>
      <c r="DR519" s="705"/>
      <c r="DS519" s="705"/>
      <c r="DT519" s="706"/>
      <c r="DV519" s="529"/>
    </row>
    <row r="520" spans="2:126" s="52" customFormat="1" ht="6.45" customHeight="1" x14ac:dyDescent="0.25">
      <c r="B520" s="740"/>
      <c r="C520" s="741"/>
      <c r="D520" s="742"/>
      <c r="E520" s="749"/>
      <c r="F520" s="750"/>
      <c r="G520" s="750"/>
      <c r="H520" s="750"/>
      <c r="I520" s="750"/>
      <c r="J520" s="750"/>
      <c r="K520" s="750"/>
      <c r="L520" s="750"/>
      <c r="M520" s="750"/>
      <c r="N520" s="750"/>
      <c r="O520" s="750"/>
      <c r="P520" s="750"/>
      <c r="Q520" s="750"/>
      <c r="R520" s="751"/>
      <c r="S520" s="707"/>
      <c r="T520" s="708"/>
      <c r="U520" s="708"/>
      <c r="V520" s="708"/>
      <c r="W520" s="708"/>
      <c r="X520" s="709"/>
      <c r="Y520" s="758"/>
      <c r="Z520" s="759"/>
      <c r="AA520" s="759"/>
      <c r="AB520" s="759"/>
      <c r="AC520" s="759"/>
      <c r="AD520" s="759"/>
      <c r="AE520" s="759"/>
      <c r="AF520" s="760"/>
      <c r="AG520" s="758"/>
      <c r="AH520" s="759"/>
      <c r="AI520" s="759"/>
      <c r="AJ520" s="759"/>
      <c r="AK520" s="759"/>
      <c r="AL520" s="759"/>
      <c r="AM520" s="759"/>
      <c r="AN520" s="760"/>
      <c r="AO520" s="758"/>
      <c r="AP520" s="759"/>
      <c r="AQ520" s="759"/>
      <c r="AR520" s="759"/>
      <c r="AS520" s="759"/>
      <c r="AT520" s="759"/>
      <c r="AU520" s="759"/>
      <c r="AV520" s="760"/>
      <c r="AW520" s="767"/>
      <c r="AX520" s="768"/>
      <c r="AY520" s="768"/>
      <c r="AZ520" s="768"/>
      <c r="BA520" s="768"/>
      <c r="BB520" s="768"/>
      <c r="BC520" s="768"/>
      <c r="BD520" s="769"/>
      <c r="BE520" s="775"/>
      <c r="BF520" s="776"/>
      <c r="BG520" s="776"/>
      <c r="BH520" s="776"/>
      <c r="BI520" s="776"/>
      <c r="BJ520" s="776"/>
      <c r="BK520" s="776"/>
      <c r="BL520" s="776"/>
      <c r="BM520" s="782"/>
      <c r="BN520" s="783"/>
      <c r="BO520" s="783"/>
      <c r="BP520" s="783"/>
      <c r="BQ520" s="783"/>
      <c r="BR520" s="783"/>
      <c r="BS520" s="783"/>
      <c r="BT520" s="784"/>
      <c r="BU520" s="707"/>
      <c r="BV520" s="708"/>
      <c r="BW520" s="708"/>
      <c r="BX520" s="708"/>
      <c r="BY520" s="708"/>
      <c r="BZ520" s="709"/>
      <c r="CA520" s="707"/>
      <c r="CB520" s="708"/>
      <c r="CC520" s="708"/>
      <c r="CD520" s="708"/>
      <c r="CE520" s="709"/>
      <c r="CF520" s="707"/>
      <c r="CG520" s="708"/>
      <c r="CH520" s="708"/>
      <c r="CI520" s="708"/>
      <c r="CJ520" s="709"/>
      <c r="CK520" s="707"/>
      <c r="CL520" s="708"/>
      <c r="CM520" s="708"/>
      <c r="CN520" s="708"/>
      <c r="CO520" s="708"/>
      <c r="CP520" s="709"/>
      <c r="CQ520" s="707"/>
      <c r="CR520" s="708"/>
      <c r="CS520" s="708"/>
      <c r="CT520" s="708"/>
      <c r="CU520" s="708"/>
      <c r="CV520" s="709"/>
      <c r="CW520" s="707"/>
      <c r="CX520" s="708"/>
      <c r="CY520" s="708"/>
      <c r="CZ520" s="708"/>
      <c r="DA520" s="708"/>
      <c r="DB520" s="709"/>
      <c r="DC520" s="707"/>
      <c r="DD520" s="708"/>
      <c r="DE520" s="708"/>
      <c r="DF520" s="708"/>
      <c r="DG520" s="708"/>
      <c r="DH520" s="708"/>
      <c r="DI520" s="709"/>
      <c r="DJ520" s="707"/>
      <c r="DK520" s="708"/>
      <c r="DL520" s="708"/>
      <c r="DM520" s="708"/>
      <c r="DN520" s="708"/>
      <c r="DO520" s="709"/>
      <c r="DP520" s="707"/>
      <c r="DQ520" s="708"/>
      <c r="DR520" s="708"/>
      <c r="DS520" s="708"/>
      <c r="DT520" s="709"/>
      <c r="DV520" s="529"/>
    </row>
    <row r="521" spans="2:126" s="52" customFormat="1" ht="6.45" customHeight="1" x14ac:dyDescent="0.25">
      <c r="B521" s="743"/>
      <c r="C521" s="744"/>
      <c r="D521" s="745"/>
      <c r="E521" s="752"/>
      <c r="F521" s="753"/>
      <c r="G521" s="753"/>
      <c r="H521" s="753"/>
      <c r="I521" s="753"/>
      <c r="J521" s="753"/>
      <c r="K521" s="753"/>
      <c r="L521" s="753"/>
      <c r="M521" s="753"/>
      <c r="N521" s="753"/>
      <c r="O521" s="753"/>
      <c r="P521" s="753"/>
      <c r="Q521" s="753"/>
      <c r="R521" s="754"/>
      <c r="S521" s="710"/>
      <c r="T521" s="711"/>
      <c r="U521" s="711"/>
      <c r="V521" s="711"/>
      <c r="W521" s="711"/>
      <c r="X521" s="712"/>
      <c r="Y521" s="761"/>
      <c r="Z521" s="762"/>
      <c r="AA521" s="762"/>
      <c r="AB521" s="762"/>
      <c r="AC521" s="762"/>
      <c r="AD521" s="762"/>
      <c r="AE521" s="762"/>
      <c r="AF521" s="763"/>
      <c r="AG521" s="761"/>
      <c r="AH521" s="762"/>
      <c r="AI521" s="762"/>
      <c r="AJ521" s="762"/>
      <c r="AK521" s="762"/>
      <c r="AL521" s="762"/>
      <c r="AM521" s="762"/>
      <c r="AN521" s="763"/>
      <c r="AO521" s="761"/>
      <c r="AP521" s="762"/>
      <c r="AQ521" s="762"/>
      <c r="AR521" s="762"/>
      <c r="AS521" s="762"/>
      <c r="AT521" s="762"/>
      <c r="AU521" s="762"/>
      <c r="AV521" s="763"/>
      <c r="AW521" s="770"/>
      <c r="AX521" s="771"/>
      <c r="AY521" s="771"/>
      <c r="AZ521" s="771"/>
      <c r="BA521" s="771"/>
      <c r="BB521" s="771"/>
      <c r="BC521" s="771"/>
      <c r="BD521" s="772"/>
      <c r="BE521" s="777"/>
      <c r="BF521" s="778"/>
      <c r="BG521" s="778"/>
      <c r="BH521" s="778"/>
      <c r="BI521" s="778"/>
      <c r="BJ521" s="778"/>
      <c r="BK521" s="778"/>
      <c r="BL521" s="778"/>
      <c r="BM521" s="785"/>
      <c r="BN521" s="786"/>
      <c r="BO521" s="786"/>
      <c r="BP521" s="786"/>
      <c r="BQ521" s="786"/>
      <c r="BR521" s="786"/>
      <c r="BS521" s="786"/>
      <c r="BT521" s="787"/>
      <c r="BU521" s="710"/>
      <c r="BV521" s="711"/>
      <c r="BW521" s="711"/>
      <c r="BX521" s="711"/>
      <c r="BY521" s="711"/>
      <c r="BZ521" s="712"/>
      <c r="CA521" s="710"/>
      <c r="CB521" s="711"/>
      <c r="CC521" s="711"/>
      <c r="CD521" s="711"/>
      <c r="CE521" s="712"/>
      <c r="CF521" s="710"/>
      <c r="CG521" s="711"/>
      <c r="CH521" s="711"/>
      <c r="CI521" s="711"/>
      <c r="CJ521" s="712"/>
      <c r="CK521" s="710"/>
      <c r="CL521" s="711"/>
      <c r="CM521" s="711"/>
      <c r="CN521" s="711"/>
      <c r="CO521" s="711"/>
      <c r="CP521" s="712"/>
      <c r="CQ521" s="710"/>
      <c r="CR521" s="711"/>
      <c r="CS521" s="711"/>
      <c r="CT521" s="711"/>
      <c r="CU521" s="711"/>
      <c r="CV521" s="712"/>
      <c r="CW521" s="710"/>
      <c r="CX521" s="711"/>
      <c r="CY521" s="711"/>
      <c r="CZ521" s="711"/>
      <c r="DA521" s="711"/>
      <c r="DB521" s="712"/>
      <c r="DC521" s="710"/>
      <c r="DD521" s="711"/>
      <c r="DE521" s="711"/>
      <c r="DF521" s="711"/>
      <c r="DG521" s="711"/>
      <c r="DH521" s="711"/>
      <c r="DI521" s="712"/>
      <c r="DJ521" s="710"/>
      <c r="DK521" s="711"/>
      <c r="DL521" s="711"/>
      <c r="DM521" s="711"/>
      <c r="DN521" s="711"/>
      <c r="DO521" s="712"/>
      <c r="DP521" s="710"/>
      <c r="DQ521" s="711"/>
      <c r="DR521" s="711"/>
      <c r="DS521" s="711"/>
      <c r="DT521" s="712"/>
      <c r="DV521" s="529"/>
    </row>
    <row r="522" spans="2:126" s="52" customFormat="1" ht="6.45" customHeight="1" x14ac:dyDescent="0.25">
      <c r="B522" s="737">
        <v>250</v>
      </c>
      <c r="C522" s="738"/>
      <c r="D522" s="739"/>
      <c r="E522" s="746"/>
      <c r="F522" s="747"/>
      <c r="G522" s="747"/>
      <c r="H522" s="747"/>
      <c r="I522" s="747"/>
      <c r="J522" s="747"/>
      <c r="K522" s="747"/>
      <c r="L522" s="747"/>
      <c r="M522" s="747"/>
      <c r="N522" s="747"/>
      <c r="O522" s="747"/>
      <c r="P522" s="747"/>
      <c r="Q522" s="747"/>
      <c r="R522" s="748"/>
      <c r="S522" s="704"/>
      <c r="T522" s="705"/>
      <c r="U522" s="705"/>
      <c r="V522" s="705"/>
      <c r="W522" s="705"/>
      <c r="X522" s="706"/>
      <c r="Y522" s="755"/>
      <c r="Z522" s="756"/>
      <c r="AA522" s="756"/>
      <c r="AB522" s="756"/>
      <c r="AC522" s="756"/>
      <c r="AD522" s="756"/>
      <c r="AE522" s="756"/>
      <c r="AF522" s="757"/>
      <c r="AG522" s="755"/>
      <c r="AH522" s="756"/>
      <c r="AI522" s="756"/>
      <c r="AJ522" s="756"/>
      <c r="AK522" s="756"/>
      <c r="AL522" s="756"/>
      <c r="AM522" s="756"/>
      <c r="AN522" s="757"/>
      <c r="AO522" s="755"/>
      <c r="AP522" s="756"/>
      <c r="AQ522" s="756"/>
      <c r="AR522" s="756"/>
      <c r="AS522" s="756"/>
      <c r="AT522" s="756"/>
      <c r="AU522" s="756"/>
      <c r="AV522" s="757"/>
      <c r="AW522" s="764" t="str">
        <f>IF(AG522="","",AG522+AO522)</f>
        <v/>
      </c>
      <c r="AX522" s="765"/>
      <c r="AY522" s="765"/>
      <c r="AZ522" s="765"/>
      <c r="BA522" s="765"/>
      <c r="BB522" s="765"/>
      <c r="BC522" s="765"/>
      <c r="BD522" s="766"/>
      <c r="BE522" s="773"/>
      <c r="BF522" s="774"/>
      <c r="BG522" s="774"/>
      <c r="BH522" s="774"/>
      <c r="BI522" s="774"/>
      <c r="BJ522" s="774"/>
      <c r="BK522" s="774"/>
      <c r="BL522" s="774"/>
      <c r="BM522" s="779" t="str">
        <f>IF(BE522=0,"",BE522*12)</f>
        <v/>
      </c>
      <c r="BN522" s="780"/>
      <c r="BO522" s="780"/>
      <c r="BP522" s="780"/>
      <c r="BQ522" s="780"/>
      <c r="BR522" s="780"/>
      <c r="BS522" s="780"/>
      <c r="BT522" s="781"/>
      <c r="BU522" s="704"/>
      <c r="BV522" s="705"/>
      <c r="BW522" s="705"/>
      <c r="BX522" s="705"/>
      <c r="BY522" s="705"/>
      <c r="BZ522" s="706"/>
      <c r="CA522" s="704"/>
      <c r="CB522" s="705"/>
      <c r="CC522" s="705"/>
      <c r="CD522" s="705"/>
      <c r="CE522" s="706"/>
      <c r="CF522" s="704"/>
      <c r="CG522" s="705"/>
      <c r="CH522" s="705"/>
      <c r="CI522" s="705"/>
      <c r="CJ522" s="706"/>
      <c r="CK522" s="704"/>
      <c r="CL522" s="705"/>
      <c r="CM522" s="705"/>
      <c r="CN522" s="705"/>
      <c r="CO522" s="705"/>
      <c r="CP522" s="706"/>
      <c r="CQ522" s="704"/>
      <c r="CR522" s="705"/>
      <c r="CS522" s="705"/>
      <c r="CT522" s="705"/>
      <c r="CU522" s="705"/>
      <c r="CV522" s="706"/>
      <c r="CW522" s="704"/>
      <c r="CX522" s="705"/>
      <c r="CY522" s="705"/>
      <c r="CZ522" s="705"/>
      <c r="DA522" s="705"/>
      <c r="DB522" s="706"/>
      <c r="DC522" s="788"/>
      <c r="DD522" s="705"/>
      <c r="DE522" s="705"/>
      <c r="DF522" s="705"/>
      <c r="DG522" s="705"/>
      <c r="DH522" s="705"/>
      <c r="DI522" s="706"/>
      <c r="DJ522" s="704"/>
      <c r="DK522" s="705"/>
      <c r="DL522" s="705"/>
      <c r="DM522" s="705"/>
      <c r="DN522" s="705"/>
      <c r="DO522" s="706"/>
      <c r="DP522" s="704"/>
      <c r="DQ522" s="705"/>
      <c r="DR522" s="705"/>
      <c r="DS522" s="705"/>
      <c r="DT522" s="706"/>
      <c r="DV522" s="529"/>
    </row>
    <row r="523" spans="2:126" s="52" customFormat="1" ht="6.45" customHeight="1" x14ac:dyDescent="0.25">
      <c r="B523" s="740"/>
      <c r="C523" s="741"/>
      <c r="D523" s="742"/>
      <c r="E523" s="749"/>
      <c r="F523" s="750"/>
      <c r="G523" s="750"/>
      <c r="H523" s="750"/>
      <c r="I523" s="750"/>
      <c r="J523" s="750"/>
      <c r="K523" s="750"/>
      <c r="L523" s="750"/>
      <c r="M523" s="750"/>
      <c r="N523" s="750"/>
      <c r="O523" s="750"/>
      <c r="P523" s="750"/>
      <c r="Q523" s="750"/>
      <c r="R523" s="751"/>
      <c r="S523" s="707"/>
      <c r="T523" s="708"/>
      <c r="U523" s="708"/>
      <c r="V523" s="708"/>
      <c r="W523" s="708"/>
      <c r="X523" s="709"/>
      <c r="Y523" s="758"/>
      <c r="Z523" s="759"/>
      <c r="AA523" s="759"/>
      <c r="AB523" s="759"/>
      <c r="AC523" s="759"/>
      <c r="AD523" s="759"/>
      <c r="AE523" s="759"/>
      <c r="AF523" s="760"/>
      <c r="AG523" s="758"/>
      <c r="AH523" s="759"/>
      <c r="AI523" s="759"/>
      <c r="AJ523" s="759"/>
      <c r="AK523" s="759"/>
      <c r="AL523" s="759"/>
      <c r="AM523" s="759"/>
      <c r="AN523" s="760"/>
      <c r="AO523" s="758"/>
      <c r="AP523" s="759"/>
      <c r="AQ523" s="759"/>
      <c r="AR523" s="759"/>
      <c r="AS523" s="759"/>
      <c r="AT523" s="759"/>
      <c r="AU523" s="759"/>
      <c r="AV523" s="760"/>
      <c r="AW523" s="767"/>
      <c r="AX523" s="768"/>
      <c r="AY523" s="768"/>
      <c r="AZ523" s="768"/>
      <c r="BA523" s="768"/>
      <c r="BB523" s="768"/>
      <c r="BC523" s="768"/>
      <c r="BD523" s="769"/>
      <c r="BE523" s="775"/>
      <c r="BF523" s="776"/>
      <c r="BG523" s="776"/>
      <c r="BH523" s="776"/>
      <c r="BI523" s="776"/>
      <c r="BJ523" s="776"/>
      <c r="BK523" s="776"/>
      <c r="BL523" s="776"/>
      <c r="BM523" s="782"/>
      <c r="BN523" s="783"/>
      <c r="BO523" s="783"/>
      <c r="BP523" s="783"/>
      <c r="BQ523" s="783"/>
      <c r="BR523" s="783"/>
      <c r="BS523" s="783"/>
      <c r="BT523" s="784"/>
      <c r="BU523" s="707"/>
      <c r="BV523" s="708"/>
      <c r="BW523" s="708"/>
      <c r="BX523" s="708"/>
      <c r="BY523" s="708"/>
      <c r="BZ523" s="709"/>
      <c r="CA523" s="707"/>
      <c r="CB523" s="708"/>
      <c r="CC523" s="708"/>
      <c r="CD523" s="708"/>
      <c r="CE523" s="709"/>
      <c r="CF523" s="707"/>
      <c r="CG523" s="708"/>
      <c r="CH523" s="708"/>
      <c r="CI523" s="708"/>
      <c r="CJ523" s="709"/>
      <c r="CK523" s="707"/>
      <c r="CL523" s="708"/>
      <c r="CM523" s="708"/>
      <c r="CN523" s="708"/>
      <c r="CO523" s="708"/>
      <c r="CP523" s="709"/>
      <c r="CQ523" s="707"/>
      <c r="CR523" s="708"/>
      <c r="CS523" s="708"/>
      <c r="CT523" s="708"/>
      <c r="CU523" s="708"/>
      <c r="CV523" s="709"/>
      <c r="CW523" s="707"/>
      <c r="CX523" s="708"/>
      <c r="CY523" s="708"/>
      <c r="CZ523" s="708"/>
      <c r="DA523" s="708"/>
      <c r="DB523" s="709"/>
      <c r="DC523" s="707"/>
      <c r="DD523" s="708"/>
      <c r="DE523" s="708"/>
      <c r="DF523" s="708"/>
      <c r="DG523" s="708"/>
      <c r="DH523" s="708"/>
      <c r="DI523" s="709"/>
      <c r="DJ523" s="707"/>
      <c r="DK523" s="708"/>
      <c r="DL523" s="708"/>
      <c r="DM523" s="708"/>
      <c r="DN523" s="708"/>
      <c r="DO523" s="709"/>
      <c r="DP523" s="707"/>
      <c r="DQ523" s="708"/>
      <c r="DR523" s="708"/>
      <c r="DS523" s="708"/>
      <c r="DT523" s="709"/>
      <c r="DV523" s="529"/>
    </row>
    <row r="524" spans="2:126" s="52" customFormat="1" ht="6.45" customHeight="1" x14ac:dyDescent="0.25">
      <c r="B524" s="743"/>
      <c r="C524" s="744"/>
      <c r="D524" s="745"/>
      <c r="E524" s="752"/>
      <c r="F524" s="753"/>
      <c r="G524" s="753"/>
      <c r="H524" s="753"/>
      <c r="I524" s="753"/>
      <c r="J524" s="753"/>
      <c r="K524" s="753"/>
      <c r="L524" s="753"/>
      <c r="M524" s="753"/>
      <c r="N524" s="753"/>
      <c r="O524" s="753"/>
      <c r="P524" s="753"/>
      <c r="Q524" s="753"/>
      <c r="R524" s="754"/>
      <c r="S524" s="710"/>
      <c r="T524" s="711"/>
      <c r="U524" s="711"/>
      <c r="V524" s="711"/>
      <c r="W524" s="711"/>
      <c r="X524" s="712"/>
      <c r="Y524" s="761"/>
      <c r="Z524" s="762"/>
      <c r="AA524" s="762"/>
      <c r="AB524" s="762"/>
      <c r="AC524" s="762"/>
      <c r="AD524" s="762"/>
      <c r="AE524" s="762"/>
      <c r="AF524" s="763"/>
      <c r="AG524" s="761"/>
      <c r="AH524" s="762"/>
      <c r="AI524" s="762"/>
      <c r="AJ524" s="762"/>
      <c r="AK524" s="762"/>
      <c r="AL524" s="762"/>
      <c r="AM524" s="762"/>
      <c r="AN524" s="763"/>
      <c r="AO524" s="761"/>
      <c r="AP524" s="762"/>
      <c r="AQ524" s="762"/>
      <c r="AR524" s="762"/>
      <c r="AS524" s="762"/>
      <c r="AT524" s="762"/>
      <c r="AU524" s="762"/>
      <c r="AV524" s="763"/>
      <c r="AW524" s="770"/>
      <c r="AX524" s="771"/>
      <c r="AY524" s="771"/>
      <c r="AZ524" s="771"/>
      <c r="BA524" s="771"/>
      <c r="BB524" s="771"/>
      <c r="BC524" s="771"/>
      <c r="BD524" s="772"/>
      <c r="BE524" s="777"/>
      <c r="BF524" s="778"/>
      <c r="BG524" s="778"/>
      <c r="BH524" s="778"/>
      <c r="BI524" s="778"/>
      <c r="BJ524" s="778"/>
      <c r="BK524" s="778"/>
      <c r="BL524" s="778"/>
      <c r="BM524" s="785"/>
      <c r="BN524" s="786"/>
      <c r="BO524" s="786"/>
      <c r="BP524" s="786"/>
      <c r="BQ524" s="786"/>
      <c r="BR524" s="786"/>
      <c r="BS524" s="786"/>
      <c r="BT524" s="787"/>
      <c r="BU524" s="710"/>
      <c r="BV524" s="711"/>
      <c r="BW524" s="711"/>
      <c r="BX524" s="711"/>
      <c r="BY524" s="711"/>
      <c r="BZ524" s="712"/>
      <c r="CA524" s="710"/>
      <c r="CB524" s="711"/>
      <c r="CC524" s="711"/>
      <c r="CD524" s="711"/>
      <c r="CE524" s="712"/>
      <c r="CF524" s="710"/>
      <c r="CG524" s="711"/>
      <c r="CH524" s="711"/>
      <c r="CI524" s="711"/>
      <c r="CJ524" s="712"/>
      <c r="CK524" s="710"/>
      <c r="CL524" s="711"/>
      <c r="CM524" s="711"/>
      <c r="CN524" s="711"/>
      <c r="CO524" s="711"/>
      <c r="CP524" s="712"/>
      <c r="CQ524" s="710"/>
      <c r="CR524" s="711"/>
      <c r="CS524" s="711"/>
      <c r="CT524" s="711"/>
      <c r="CU524" s="711"/>
      <c r="CV524" s="712"/>
      <c r="CW524" s="710"/>
      <c r="CX524" s="711"/>
      <c r="CY524" s="711"/>
      <c r="CZ524" s="711"/>
      <c r="DA524" s="711"/>
      <c r="DB524" s="712"/>
      <c r="DC524" s="710"/>
      <c r="DD524" s="711"/>
      <c r="DE524" s="711"/>
      <c r="DF524" s="711"/>
      <c r="DG524" s="711"/>
      <c r="DH524" s="711"/>
      <c r="DI524" s="712"/>
      <c r="DJ524" s="710"/>
      <c r="DK524" s="711"/>
      <c r="DL524" s="711"/>
      <c r="DM524" s="711"/>
      <c r="DN524" s="711"/>
      <c r="DO524" s="712"/>
      <c r="DP524" s="710"/>
      <c r="DQ524" s="711"/>
      <c r="DR524" s="711"/>
      <c r="DS524" s="711"/>
      <c r="DT524" s="712"/>
      <c r="DV524" s="529"/>
    </row>
    <row r="525" spans="2:126" s="52" customFormat="1" ht="6.45" customHeight="1" x14ac:dyDescent="0.25">
      <c r="B525" s="491"/>
      <c r="C525" s="491"/>
      <c r="D525" s="491"/>
      <c r="E525" s="169"/>
      <c r="F525" s="169"/>
      <c r="G525" s="169"/>
      <c r="H525" s="169"/>
      <c r="I525" s="169"/>
      <c r="J525" s="169"/>
      <c r="K525" s="169"/>
      <c r="L525" s="169"/>
      <c r="M525" s="169"/>
      <c r="N525" s="169"/>
      <c r="O525" s="169"/>
      <c r="P525" s="169"/>
      <c r="Q525" s="169"/>
      <c r="R525" s="169"/>
      <c r="S525" s="170"/>
      <c r="T525" s="170"/>
      <c r="U525" s="170"/>
      <c r="V525" s="170"/>
      <c r="W525" s="170"/>
      <c r="X525" s="170"/>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2"/>
      <c r="AX525" s="172"/>
      <c r="AY525" s="172"/>
      <c r="AZ525" s="172"/>
      <c r="BA525" s="172"/>
      <c r="BB525" s="172"/>
      <c r="BC525" s="172"/>
      <c r="BD525" s="172"/>
      <c r="BE525" s="173"/>
      <c r="BF525" s="173"/>
      <c r="BG525" s="173"/>
      <c r="BH525" s="173"/>
      <c r="BI525" s="173"/>
      <c r="BJ525" s="173"/>
      <c r="BK525" s="173"/>
      <c r="BL525" s="173"/>
      <c r="BM525" s="174"/>
      <c r="BN525" s="174"/>
      <c r="BO525" s="174"/>
      <c r="BP525" s="174"/>
      <c r="BQ525" s="174"/>
      <c r="BR525" s="174"/>
      <c r="BS525" s="174"/>
      <c r="BT525" s="174"/>
      <c r="BU525" s="170"/>
      <c r="BV525" s="170"/>
      <c r="BW525" s="170"/>
      <c r="BX525" s="170"/>
      <c r="BY525" s="170"/>
      <c r="BZ525" s="170"/>
      <c r="CA525" s="170"/>
      <c r="CB525" s="170"/>
      <c r="CC525" s="170"/>
      <c r="CD525" s="170"/>
      <c r="CE525" s="170"/>
      <c r="CF525" s="170"/>
      <c r="CG525" s="170"/>
      <c r="CH525" s="170"/>
      <c r="CI525" s="170"/>
      <c r="CJ525" s="170"/>
      <c r="CK525" s="170"/>
      <c r="CL525" s="170"/>
      <c r="CM525" s="170"/>
      <c r="CN525" s="170"/>
      <c r="CO525" s="170"/>
      <c r="CP525" s="170"/>
      <c r="CQ525" s="170"/>
      <c r="CR525" s="170"/>
      <c r="CS525" s="170"/>
      <c r="CT525" s="170"/>
      <c r="CU525" s="170"/>
      <c r="CV525" s="170"/>
      <c r="CW525" s="170"/>
      <c r="CX525" s="170"/>
      <c r="CY525" s="170"/>
      <c r="CZ525" s="170"/>
      <c r="DA525" s="170"/>
      <c r="DB525" s="170"/>
      <c r="DC525" s="170"/>
      <c r="DD525" s="170"/>
      <c r="DE525" s="170"/>
      <c r="DF525" s="170"/>
      <c r="DG525" s="170"/>
      <c r="DH525" s="170"/>
      <c r="DI525" s="170"/>
      <c r="DJ525" s="170"/>
      <c r="DK525" s="170"/>
      <c r="DL525" s="170"/>
      <c r="DM525" s="170"/>
      <c r="DN525" s="170"/>
      <c r="DO525" s="170"/>
      <c r="DP525" s="170"/>
      <c r="DQ525" s="170"/>
      <c r="DR525" s="170"/>
      <c r="DS525" s="170"/>
      <c r="DT525" s="170"/>
      <c r="DV525" s="529"/>
    </row>
    <row r="526" spans="2:126" s="52" customFormat="1" ht="6.45" customHeight="1" x14ac:dyDescent="0.25">
      <c r="B526" s="841" t="s">
        <v>109</v>
      </c>
      <c r="C526" s="842"/>
      <c r="D526" s="842"/>
      <c r="E526" s="842"/>
      <c r="F526" s="842"/>
      <c r="G526" s="842"/>
      <c r="H526" s="842"/>
      <c r="I526" s="842"/>
      <c r="J526" s="842"/>
      <c r="K526" s="842"/>
      <c r="L526" s="842"/>
      <c r="M526" s="842"/>
      <c r="N526" s="842"/>
      <c r="O526" s="842"/>
      <c r="P526" s="842"/>
      <c r="Q526" s="842"/>
      <c r="R526" s="842"/>
      <c r="S526" s="842"/>
      <c r="T526" s="842"/>
      <c r="U526" s="842"/>
      <c r="V526" s="842"/>
      <c r="W526" s="842"/>
      <c r="X526" s="842"/>
      <c r="Y526" s="842"/>
      <c r="Z526" s="842"/>
      <c r="AA526" s="842"/>
      <c r="AB526" s="842"/>
      <c r="AC526" s="842"/>
      <c r="AD526" s="842"/>
      <c r="AE526" s="842"/>
      <c r="AF526" s="842"/>
      <c r="AG526" s="842"/>
      <c r="AH526" s="842"/>
      <c r="AI526" s="842"/>
      <c r="AJ526" s="842"/>
      <c r="AK526" s="842"/>
      <c r="AL526" s="842"/>
      <c r="AM526" s="842"/>
      <c r="AN526" s="842"/>
      <c r="AO526" s="842"/>
      <c r="AP526" s="842"/>
      <c r="AQ526" s="842"/>
      <c r="AR526" s="842"/>
      <c r="AS526" s="842"/>
      <c r="AT526" s="842"/>
      <c r="AU526" s="842"/>
      <c r="AV526" s="842"/>
      <c r="AW526" s="842"/>
      <c r="AX526" s="842"/>
      <c r="AY526" s="842"/>
      <c r="AZ526" s="842"/>
      <c r="BA526" s="842"/>
      <c r="BB526" s="842"/>
      <c r="BC526" s="842"/>
      <c r="BD526" s="842"/>
      <c r="BE526" s="842"/>
      <c r="BF526" s="842"/>
      <c r="BG526" s="842"/>
      <c r="BH526" s="842"/>
      <c r="BI526" s="842"/>
      <c r="BJ526" s="842"/>
      <c r="BK526" s="842"/>
      <c r="BL526" s="842"/>
      <c r="BM526" s="842"/>
      <c r="BN526" s="842"/>
      <c r="BO526" s="842"/>
      <c r="BP526" s="842"/>
      <c r="BQ526" s="842"/>
      <c r="BR526" s="842"/>
      <c r="BS526" s="842"/>
      <c r="BT526" s="842"/>
      <c r="BU526" s="842"/>
      <c r="BV526" s="842"/>
      <c r="BW526" s="842"/>
      <c r="BX526" s="842"/>
      <c r="BY526" s="842"/>
      <c r="BZ526" s="842"/>
      <c r="CA526" s="842"/>
      <c r="CB526" s="842"/>
      <c r="CC526" s="842"/>
      <c r="CD526" s="842"/>
      <c r="CE526" s="842"/>
      <c r="CF526" s="842"/>
      <c r="CG526" s="842"/>
      <c r="CH526" s="842"/>
      <c r="CI526" s="842"/>
      <c r="CJ526" s="842"/>
      <c r="CK526" s="842"/>
      <c r="CL526" s="842"/>
      <c r="CM526" s="842"/>
      <c r="CN526" s="842"/>
      <c r="CO526" s="842"/>
      <c r="CP526" s="842"/>
      <c r="CQ526" s="842"/>
      <c r="CR526" s="842"/>
      <c r="CS526" s="842"/>
      <c r="CT526" s="842"/>
      <c r="CU526" s="842"/>
      <c r="CV526" s="842"/>
      <c r="CW526" s="842"/>
      <c r="CX526" s="842"/>
      <c r="CY526" s="842"/>
      <c r="CZ526" s="842"/>
      <c r="DA526" s="842"/>
      <c r="DB526" s="842"/>
      <c r="DC526" s="842"/>
      <c r="DD526" s="842"/>
      <c r="DE526" s="842"/>
      <c r="DF526" s="842"/>
      <c r="DG526" s="842"/>
      <c r="DH526" s="842"/>
      <c r="DI526" s="842"/>
      <c r="DJ526" s="842"/>
      <c r="DK526" s="842"/>
      <c r="DL526" s="842"/>
      <c r="DM526" s="842"/>
      <c r="DN526" s="842"/>
      <c r="DO526" s="842"/>
      <c r="DP526" s="842"/>
      <c r="DQ526" s="842"/>
      <c r="DR526" s="842"/>
      <c r="DS526" s="842"/>
      <c r="DT526" s="843"/>
      <c r="DV526" s="529"/>
    </row>
    <row r="527" spans="2:126" s="52" customFormat="1" ht="6.45" customHeight="1" x14ac:dyDescent="0.25">
      <c r="B527" s="844"/>
      <c r="C527" s="845"/>
      <c r="D527" s="845"/>
      <c r="E527" s="845"/>
      <c r="F527" s="845"/>
      <c r="G527" s="845"/>
      <c r="H527" s="845"/>
      <c r="I527" s="845"/>
      <c r="J527" s="845"/>
      <c r="K527" s="845"/>
      <c r="L527" s="845"/>
      <c r="M527" s="845"/>
      <c r="N527" s="845"/>
      <c r="O527" s="845"/>
      <c r="P527" s="845"/>
      <c r="Q527" s="845"/>
      <c r="R527" s="845"/>
      <c r="S527" s="845"/>
      <c r="T527" s="845"/>
      <c r="U527" s="845"/>
      <c r="V527" s="845"/>
      <c r="W527" s="845"/>
      <c r="X527" s="845"/>
      <c r="Y527" s="845"/>
      <c r="Z527" s="845"/>
      <c r="AA527" s="845"/>
      <c r="AB527" s="845"/>
      <c r="AC527" s="845"/>
      <c r="AD527" s="845"/>
      <c r="AE527" s="845"/>
      <c r="AF527" s="845"/>
      <c r="AG527" s="845"/>
      <c r="AH527" s="845"/>
      <c r="AI527" s="845"/>
      <c r="AJ527" s="845"/>
      <c r="AK527" s="845"/>
      <c r="AL527" s="845"/>
      <c r="AM527" s="845"/>
      <c r="AN527" s="845"/>
      <c r="AO527" s="845"/>
      <c r="AP527" s="845"/>
      <c r="AQ527" s="845"/>
      <c r="AR527" s="845"/>
      <c r="AS527" s="845"/>
      <c r="AT527" s="845"/>
      <c r="AU527" s="845"/>
      <c r="AV527" s="845"/>
      <c r="AW527" s="845"/>
      <c r="AX527" s="845"/>
      <c r="AY527" s="845"/>
      <c r="AZ527" s="845"/>
      <c r="BA527" s="845"/>
      <c r="BB527" s="845"/>
      <c r="BC527" s="845"/>
      <c r="BD527" s="845"/>
      <c r="BE527" s="845"/>
      <c r="BF527" s="845"/>
      <c r="BG527" s="845"/>
      <c r="BH527" s="845"/>
      <c r="BI527" s="845"/>
      <c r="BJ527" s="845"/>
      <c r="BK527" s="845"/>
      <c r="BL527" s="845"/>
      <c r="BM527" s="845"/>
      <c r="BN527" s="845"/>
      <c r="BO527" s="845"/>
      <c r="BP527" s="845"/>
      <c r="BQ527" s="845"/>
      <c r="BR527" s="845"/>
      <c r="BS527" s="845"/>
      <c r="BT527" s="845"/>
      <c r="BU527" s="845"/>
      <c r="BV527" s="845"/>
      <c r="BW527" s="845"/>
      <c r="BX527" s="845"/>
      <c r="BY527" s="845"/>
      <c r="BZ527" s="845"/>
      <c r="CA527" s="845"/>
      <c r="CB527" s="845"/>
      <c r="CC527" s="845"/>
      <c r="CD527" s="845"/>
      <c r="CE527" s="845"/>
      <c r="CF527" s="845"/>
      <c r="CG527" s="845"/>
      <c r="CH527" s="845"/>
      <c r="CI527" s="845"/>
      <c r="CJ527" s="845"/>
      <c r="CK527" s="845"/>
      <c r="CL527" s="845"/>
      <c r="CM527" s="845"/>
      <c r="CN527" s="845"/>
      <c r="CO527" s="845"/>
      <c r="CP527" s="845"/>
      <c r="CQ527" s="845"/>
      <c r="CR527" s="845"/>
      <c r="CS527" s="845"/>
      <c r="CT527" s="845"/>
      <c r="CU527" s="845"/>
      <c r="CV527" s="845"/>
      <c r="CW527" s="845"/>
      <c r="CX527" s="845"/>
      <c r="CY527" s="845"/>
      <c r="CZ527" s="845"/>
      <c r="DA527" s="845"/>
      <c r="DB527" s="845"/>
      <c r="DC527" s="845"/>
      <c r="DD527" s="845"/>
      <c r="DE527" s="845"/>
      <c r="DF527" s="845"/>
      <c r="DG527" s="845"/>
      <c r="DH527" s="845"/>
      <c r="DI527" s="845"/>
      <c r="DJ527" s="845"/>
      <c r="DK527" s="845"/>
      <c r="DL527" s="845"/>
      <c r="DM527" s="845"/>
      <c r="DN527" s="845"/>
      <c r="DO527" s="845"/>
      <c r="DP527" s="845"/>
      <c r="DQ527" s="845"/>
      <c r="DR527" s="845"/>
      <c r="DS527" s="845"/>
      <c r="DT527" s="846"/>
      <c r="DV527" s="529"/>
    </row>
    <row r="528" spans="2:126" s="52" customFormat="1" ht="6.45" customHeight="1" x14ac:dyDescent="0.25">
      <c r="B528" s="844"/>
      <c r="C528" s="845"/>
      <c r="D528" s="845"/>
      <c r="E528" s="845"/>
      <c r="F528" s="845"/>
      <c r="G528" s="845"/>
      <c r="H528" s="845"/>
      <c r="I528" s="845"/>
      <c r="J528" s="845"/>
      <c r="K528" s="845"/>
      <c r="L528" s="845"/>
      <c r="M528" s="845"/>
      <c r="N528" s="845"/>
      <c r="O528" s="845"/>
      <c r="P528" s="845"/>
      <c r="Q528" s="845"/>
      <c r="R528" s="845"/>
      <c r="S528" s="845"/>
      <c r="T528" s="845"/>
      <c r="U528" s="845"/>
      <c r="V528" s="845"/>
      <c r="W528" s="845"/>
      <c r="X528" s="845"/>
      <c r="Y528" s="845"/>
      <c r="Z528" s="845"/>
      <c r="AA528" s="845"/>
      <c r="AB528" s="845"/>
      <c r="AC528" s="845"/>
      <c r="AD528" s="845"/>
      <c r="AE528" s="845"/>
      <c r="AF528" s="845"/>
      <c r="AG528" s="845"/>
      <c r="AH528" s="845"/>
      <c r="AI528" s="845"/>
      <c r="AJ528" s="845"/>
      <c r="AK528" s="845"/>
      <c r="AL528" s="845"/>
      <c r="AM528" s="845"/>
      <c r="AN528" s="845"/>
      <c r="AO528" s="845"/>
      <c r="AP528" s="845"/>
      <c r="AQ528" s="845"/>
      <c r="AR528" s="845"/>
      <c r="AS528" s="845"/>
      <c r="AT528" s="845"/>
      <c r="AU528" s="845"/>
      <c r="AV528" s="845"/>
      <c r="AW528" s="845"/>
      <c r="AX528" s="845"/>
      <c r="AY528" s="845"/>
      <c r="AZ528" s="845"/>
      <c r="BA528" s="845"/>
      <c r="BB528" s="845"/>
      <c r="BC528" s="845"/>
      <c r="BD528" s="845"/>
      <c r="BE528" s="845"/>
      <c r="BF528" s="845"/>
      <c r="BG528" s="845"/>
      <c r="BH528" s="845"/>
      <c r="BI528" s="845"/>
      <c r="BJ528" s="845"/>
      <c r="BK528" s="845"/>
      <c r="BL528" s="845"/>
      <c r="BM528" s="845"/>
      <c r="BN528" s="845"/>
      <c r="BO528" s="845"/>
      <c r="BP528" s="845"/>
      <c r="BQ528" s="845"/>
      <c r="BR528" s="845"/>
      <c r="BS528" s="845"/>
      <c r="BT528" s="845"/>
      <c r="BU528" s="845"/>
      <c r="BV528" s="845"/>
      <c r="BW528" s="845"/>
      <c r="BX528" s="845"/>
      <c r="BY528" s="845"/>
      <c r="BZ528" s="845"/>
      <c r="CA528" s="845"/>
      <c r="CB528" s="845"/>
      <c r="CC528" s="845"/>
      <c r="CD528" s="845"/>
      <c r="CE528" s="845"/>
      <c r="CF528" s="845"/>
      <c r="CG528" s="845"/>
      <c r="CH528" s="845"/>
      <c r="CI528" s="845"/>
      <c r="CJ528" s="845"/>
      <c r="CK528" s="845"/>
      <c r="CL528" s="845"/>
      <c r="CM528" s="845"/>
      <c r="CN528" s="845"/>
      <c r="CO528" s="845"/>
      <c r="CP528" s="845"/>
      <c r="CQ528" s="845"/>
      <c r="CR528" s="845"/>
      <c r="CS528" s="845"/>
      <c r="CT528" s="845"/>
      <c r="CU528" s="845"/>
      <c r="CV528" s="845"/>
      <c r="CW528" s="845"/>
      <c r="CX528" s="845"/>
      <c r="CY528" s="845"/>
      <c r="CZ528" s="845"/>
      <c r="DA528" s="845"/>
      <c r="DB528" s="845"/>
      <c r="DC528" s="845"/>
      <c r="DD528" s="845"/>
      <c r="DE528" s="845"/>
      <c r="DF528" s="845"/>
      <c r="DG528" s="845"/>
      <c r="DH528" s="845"/>
      <c r="DI528" s="845"/>
      <c r="DJ528" s="845"/>
      <c r="DK528" s="845"/>
      <c r="DL528" s="845"/>
      <c r="DM528" s="845"/>
      <c r="DN528" s="845"/>
      <c r="DO528" s="845"/>
      <c r="DP528" s="845"/>
      <c r="DQ528" s="845"/>
      <c r="DR528" s="845"/>
      <c r="DS528" s="845"/>
      <c r="DT528" s="846"/>
      <c r="DV528" s="529"/>
    </row>
    <row r="529" spans="2:126" s="52" customFormat="1" ht="6.45" customHeight="1" x14ac:dyDescent="0.25">
      <c r="B529" s="844"/>
      <c r="C529" s="845"/>
      <c r="D529" s="845"/>
      <c r="E529" s="845"/>
      <c r="F529" s="845"/>
      <c r="G529" s="845"/>
      <c r="H529" s="845"/>
      <c r="I529" s="845"/>
      <c r="J529" s="845"/>
      <c r="K529" s="845"/>
      <c r="L529" s="845"/>
      <c r="M529" s="845"/>
      <c r="N529" s="845"/>
      <c r="O529" s="845"/>
      <c r="P529" s="845"/>
      <c r="Q529" s="845"/>
      <c r="R529" s="845"/>
      <c r="S529" s="845"/>
      <c r="T529" s="845"/>
      <c r="U529" s="845"/>
      <c r="V529" s="845"/>
      <c r="W529" s="845"/>
      <c r="X529" s="845"/>
      <c r="Y529" s="845"/>
      <c r="Z529" s="845"/>
      <c r="AA529" s="845"/>
      <c r="AB529" s="845"/>
      <c r="AC529" s="845"/>
      <c r="AD529" s="845"/>
      <c r="AE529" s="845"/>
      <c r="AF529" s="845"/>
      <c r="AG529" s="845"/>
      <c r="AH529" s="845"/>
      <c r="AI529" s="845"/>
      <c r="AJ529" s="845"/>
      <c r="AK529" s="845"/>
      <c r="AL529" s="845"/>
      <c r="AM529" s="845"/>
      <c r="AN529" s="845"/>
      <c r="AO529" s="845"/>
      <c r="AP529" s="845"/>
      <c r="AQ529" s="845"/>
      <c r="AR529" s="845"/>
      <c r="AS529" s="845"/>
      <c r="AT529" s="845"/>
      <c r="AU529" s="845"/>
      <c r="AV529" s="845"/>
      <c r="AW529" s="845"/>
      <c r="AX529" s="845"/>
      <c r="AY529" s="845"/>
      <c r="AZ529" s="845"/>
      <c r="BA529" s="845"/>
      <c r="BB529" s="845"/>
      <c r="BC529" s="845"/>
      <c r="BD529" s="845"/>
      <c r="BE529" s="845"/>
      <c r="BF529" s="845"/>
      <c r="BG529" s="845"/>
      <c r="BH529" s="845"/>
      <c r="BI529" s="845"/>
      <c r="BJ529" s="845"/>
      <c r="BK529" s="845"/>
      <c r="BL529" s="845"/>
      <c r="BM529" s="845"/>
      <c r="BN529" s="845"/>
      <c r="BO529" s="845"/>
      <c r="BP529" s="845"/>
      <c r="BQ529" s="845"/>
      <c r="BR529" s="845"/>
      <c r="BS529" s="845"/>
      <c r="BT529" s="845"/>
      <c r="BU529" s="845"/>
      <c r="BV529" s="845"/>
      <c r="BW529" s="845"/>
      <c r="BX529" s="845"/>
      <c r="BY529" s="845"/>
      <c r="BZ529" s="845"/>
      <c r="CA529" s="845"/>
      <c r="CB529" s="845"/>
      <c r="CC529" s="845"/>
      <c r="CD529" s="845"/>
      <c r="CE529" s="845"/>
      <c r="CF529" s="845"/>
      <c r="CG529" s="845"/>
      <c r="CH529" s="845"/>
      <c r="CI529" s="845"/>
      <c r="CJ529" s="845"/>
      <c r="CK529" s="845"/>
      <c r="CL529" s="845"/>
      <c r="CM529" s="845"/>
      <c r="CN529" s="845"/>
      <c r="CO529" s="845"/>
      <c r="CP529" s="845"/>
      <c r="CQ529" s="845"/>
      <c r="CR529" s="845"/>
      <c r="CS529" s="845"/>
      <c r="CT529" s="845"/>
      <c r="CU529" s="845"/>
      <c r="CV529" s="845"/>
      <c r="CW529" s="845"/>
      <c r="CX529" s="845"/>
      <c r="CY529" s="845"/>
      <c r="CZ529" s="845"/>
      <c r="DA529" s="845"/>
      <c r="DB529" s="845"/>
      <c r="DC529" s="845"/>
      <c r="DD529" s="845"/>
      <c r="DE529" s="845"/>
      <c r="DF529" s="845"/>
      <c r="DG529" s="845"/>
      <c r="DH529" s="845"/>
      <c r="DI529" s="845"/>
      <c r="DJ529" s="845"/>
      <c r="DK529" s="845"/>
      <c r="DL529" s="845"/>
      <c r="DM529" s="845"/>
      <c r="DN529" s="845"/>
      <c r="DO529" s="845"/>
      <c r="DP529" s="845"/>
      <c r="DQ529" s="845"/>
      <c r="DR529" s="845"/>
      <c r="DS529" s="845"/>
      <c r="DT529" s="846"/>
      <c r="DV529" s="530"/>
    </row>
    <row r="530" spans="2:126" s="52" customFormat="1" ht="6.45" customHeight="1" x14ac:dyDescent="0.25">
      <c r="B530" s="844"/>
      <c r="C530" s="845"/>
      <c r="D530" s="845"/>
      <c r="E530" s="845"/>
      <c r="F530" s="845"/>
      <c r="G530" s="845"/>
      <c r="H530" s="845"/>
      <c r="I530" s="845"/>
      <c r="J530" s="845"/>
      <c r="K530" s="845"/>
      <c r="L530" s="845"/>
      <c r="M530" s="845"/>
      <c r="N530" s="845"/>
      <c r="O530" s="845"/>
      <c r="P530" s="845"/>
      <c r="Q530" s="845"/>
      <c r="R530" s="845"/>
      <c r="S530" s="845"/>
      <c r="T530" s="845"/>
      <c r="U530" s="845"/>
      <c r="V530" s="845"/>
      <c r="W530" s="845"/>
      <c r="X530" s="845"/>
      <c r="Y530" s="845"/>
      <c r="Z530" s="845"/>
      <c r="AA530" s="845"/>
      <c r="AB530" s="845"/>
      <c r="AC530" s="845"/>
      <c r="AD530" s="845"/>
      <c r="AE530" s="845"/>
      <c r="AF530" s="845"/>
      <c r="AG530" s="845"/>
      <c r="AH530" s="845"/>
      <c r="AI530" s="845"/>
      <c r="AJ530" s="845"/>
      <c r="AK530" s="845"/>
      <c r="AL530" s="845"/>
      <c r="AM530" s="845"/>
      <c r="AN530" s="845"/>
      <c r="AO530" s="845"/>
      <c r="AP530" s="845"/>
      <c r="AQ530" s="845"/>
      <c r="AR530" s="845"/>
      <c r="AS530" s="845"/>
      <c r="AT530" s="845"/>
      <c r="AU530" s="845"/>
      <c r="AV530" s="845"/>
      <c r="AW530" s="845"/>
      <c r="AX530" s="845"/>
      <c r="AY530" s="845"/>
      <c r="AZ530" s="845"/>
      <c r="BA530" s="845"/>
      <c r="BB530" s="845"/>
      <c r="BC530" s="845"/>
      <c r="BD530" s="845"/>
      <c r="BE530" s="845"/>
      <c r="BF530" s="845"/>
      <c r="BG530" s="845"/>
      <c r="BH530" s="845"/>
      <c r="BI530" s="845"/>
      <c r="BJ530" s="845"/>
      <c r="BK530" s="845"/>
      <c r="BL530" s="845"/>
      <c r="BM530" s="845"/>
      <c r="BN530" s="845"/>
      <c r="BO530" s="845"/>
      <c r="BP530" s="845"/>
      <c r="BQ530" s="845"/>
      <c r="BR530" s="845"/>
      <c r="BS530" s="845"/>
      <c r="BT530" s="845"/>
      <c r="BU530" s="845"/>
      <c r="BV530" s="845"/>
      <c r="BW530" s="845"/>
      <c r="BX530" s="845"/>
      <c r="BY530" s="845"/>
      <c r="BZ530" s="845"/>
      <c r="CA530" s="845"/>
      <c r="CB530" s="845"/>
      <c r="CC530" s="845"/>
      <c r="CD530" s="845"/>
      <c r="CE530" s="845"/>
      <c r="CF530" s="845"/>
      <c r="CG530" s="845"/>
      <c r="CH530" s="845"/>
      <c r="CI530" s="845"/>
      <c r="CJ530" s="845"/>
      <c r="CK530" s="845"/>
      <c r="CL530" s="845"/>
      <c r="CM530" s="845"/>
      <c r="CN530" s="845"/>
      <c r="CO530" s="845"/>
      <c r="CP530" s="845"/>
      <c r="CQ530" s="845"/>
      <c r="CR530" s="845"/>
      <c r="CS530" s="845"/>
      <c r="CT530" s="845"/>
      <c r="CU530" s="845"/>
      <c r="CV530" s="845"/>
      <c r="CW530" s="845"/>
      <c r="CX530" s="845"/>
      <c r="CY530" s="845"/>
      <c r="CZ530" s="845"/>
      <c r="DA530" s="845"/>
      <c r="DB530" s="845"/>
      <c r="DC530" s="845"/>
      <c r="DD530" s="845"/>
      <c r="DE530" s="845"/>
      <c r="DF530" s="845"/>
      <c r="DG530" s="845"/>
      <c r="DH530" s="845"/>
      <c r="DI530" s="845"/>
      <c r="DJ530" s="845"/>
      <c r="DK530" s="845"/>
      <c r="DL530" s="845"/>
      <c r="DM530" s="845"/>
      <c r="DN530" s="845"/>
      <c r="DO530" s="845"/>
      <c r="DP530" s="845"/>
      <c r="DQ530" s="845"/>
      <c r="DR530" s="845"/>
      <c r="DS530" s="845"/>
      <c r="DT530" s="846"/>
      <c r="DV530" s="441"/>
    </row>
    <row r="531" spans="2:126" s="52" customFormat="1" ht="6.45" customHeight="1" x14ac:dyDescent="0.4">
      <c r="B531" s="844"/>
      <c r="C531" s="845"/>
      <c r="D531" s="845"/>
      <c r="E531" s="845"/>
      <c r="F531" s="845"/>
      <c r="G531" s="845"/>
      <c r="H531" s="845"/>
      <c r="I531" s="845"/>
      <c r="J531" s="845"/>
      <c r="K531" s="845"/>
      <c r="L531" s="845"/>
      <c r="M531" s="845"/>
      <c r="N531" s="845"/>
      <c r="O531" s="845"/>
      <c r="P531" s="845"/>
      <c r="Q531" s="845"/>
      <c r="R531" s="845"/>
      <c r="S531" s="845"/>
      <c r="T531" s="845"/>
      <c r="U531" s="845"/>
      <c r="V531" s="845"/>
      <c r="W531" s="845"/>
      <c r="X531" s="845"/>
      <c r="Y531" s="845"/>
      <c r="Z531" s="845"/>
      <c r="AA531" s="845"/>
      <c r="AB531" s="845"/>
      <c r="AC531" s="845"/>
      <c r="AD531" s="845"/>
      <c r="AE531" s="845"/>
      <c r="AF531" s="845"/>
      <c r="AG531" s="845"/>
      <c r="AH531" s="845"/>
      <c r="AI531" s="845"/>
      <c r="AJ531" s="845"/>
      <c r="AK531" s="845"/>
      <c r="AL531" s="845"/>
      <c r="AM531" s="845"/>
      <c r="AN531" s="845"/>
      <c r="AO531" s="845"/>
      <c r="AP531" s="845"/>
      <c r="AQ531" s="845"/>
      <c r="AR531" s="845"/>
      <c r="AS531" s="845"/>
      <c r="AT531" s="845"/>
      <c r="AU531" s="845"/>
      <c r="AV531" s="845"/>
      <c r="AW531" s="845"/>
      <c r="AX531" s="845"/>
      <c r="AY531" s="845"/>
      <c r="AZ531" s="845"/>
      <c r="BA531" s="845"/>
      <c r="BB531" s="845"/>
      <c r="BC531" s="845"/>
      <c r="BD531" s="845"/>
      <c r="BE531" s="845"/>
      <c r="BF531" s="845"/>
      <c r="BG531" s="845"/>
      <c r="BH531" s="845"/>
      <c r="BI531" s="845"/>
      <c r="BJ531" s="845"/>
      <c r="BK531" s="845"/>
      <c r="BL531" s="845"/>
      <c r="BM531" s="845"/>
      <c r="BN531" s="845"/>
      <c r="BO531" s="845"/>
      <c r="BP531" s="845"/>
      <c r="BQ531" s="845"/>
      <c r="BR531" s="845"/>
      <c r="BS531" s="845"/>
      <c r="BT531" s="845"/>
      <c r="BU531" s="845"/>
      <c r="BV531" s="845"/>
      <c r="BW531" s="845"/>
      <c r="BX531" s="845"/>
      <c r="BY531" s="845"/>
      <c r="BZ531" s="845"/>
      <c r="CA531" s="845"/>
      <c r="CB531" s="845"/>
      <c r="CC531" s="845"/>
      <c r="CD531" s="845"/>
      <c r="CE531" s="845"/>
      <c r="CF531" s="845"/>
      <c r="CG531" s="845"/>
      <c r="CH531" s="845"/>
      <c r="CI531" s="845"/>
      <c r="CJ531" s="845"/>
      <c r="CK531" s="845"/>
      <c r="CL531" s="845"/>
      <c r="CM531" s="845"/>
      <c r="CN531" s="845"/>
      <c r="CO531" s="845"/>
      <c r="CP531" s="845"/>
      <c r="CQ531" s="845"/>
      <c r="CR531" s="845"/>
      <c r="CS531" s="845"/>
      <c r="CT531" s="845"/>
      <c r="CU531" s="845"/>
      <c r="CV531" s="845"/>
      <c r="CW531" s="845"/>
      <c r="CX531" s="845"/>
      <c r="CY531" s="845"/>
      <c r="CZ531" s="845"/>
      <c r="DA531" s="845"/>
      <c r="DB531" s="845"/>
      <c r="DC531" s="845"/>
      <c r="DD531" s="845"/>
      <c r="DE531" s="845"/>
      <c r="DF531" s="845"/>
      <c r="DG531" s="845"/>
      <c r="DH531" s="845"/>
      <c r="DI531" s="845"/>
      <c r="DJ531" s="845"/>
      <c r="DK531" s="845"/>
      <c r="DL531" s="845"/>
      <c r="DM531" s="845"/>
      <c r="DN531" s="845"/>
      <c r="DO531" s="845"/>
      <c r="DP531" s="845"/>
      <c r="DQ531" s="845"/>
      <c r="DR531" s="845"/>
      <c r="DS531" s="845"/>
      <c r="DT531" s="846"/>
      <c r="DV531" s="439"/>
    </row>
    <row r="532" spans="2:126" s="52" customFormat="1" ht="6.45" customHeight="1" x14ac:dyDescent="0.4">
      <c r="B532" s="844"/>
      <c r="C532" s="845"/>
      <c r="D532" s="845"/>
      <c r="E532" s="845"/>
      <c r="F532" s="845"/>
      <c r="G532" s="845"/>
      <c r="H532" s="845"/>
      <c r="I532" s="845"/>
      <c r="J532" s="845"/>
      <c r="K532" s="845"/>
      <c r="L532" s="845"/>
      <c r="M532" s="845"/>
      <c r="N532" s="845"/>
      <c r="O532" s="845"/>
      <c r="P532" s="845"/>
      <c r="Q532" s="845"/>
      <c r="R532" s="845"/>
      <c r="S532" s="845"/>
      <c r="T532" s="845"/>
      <c r="U532" s="845"/>
      <c r="V532" s="845"/>
      <c r="W532" s="845"/>
      <c r="X532" s="845"/>
      <c r="Y532" s="845"/>
      <c r="Z532" s="845"/>
      <c r="AA532" s="845"/>
      <c r="AB532" s="845"/>
      <c r="AC532" s="845"/>
      <c r="AD532" s="845"/>
      <c r="AE532" s="845"/>
      <c r="AF532" s="845"/>
      <c r="AG532" s="845"/>
      <c r="AH532" s="845"/>
      <c r="AI532" s="845"/>
      <c r="AJ532" s="845"/>
      <c r="AK532" s="845"/>
      <c r="AL532" s="845"/>
      <c r="AM532" s="845"/>
      <c r="AN532" s="845"/>
      <c r="AO532" s="845"/>
      <c r="AP532" s="845"/>
      <c r="AQ532" s="845"/>
      <c r="AR532" s="845"/>
      <c r="AS532" s="845"/>
      <c r="AT532" s="845"/>
      <c r="AU532" s="845"/>
      <c r="AV532" s="845"/>
      <c r="AW532" s="845"/>
      <c r="AX532" s="845"/>
      <c r="AY532" s="845"/>
      <c r="AZ532" s="845"/>
      <c r="BA532" s="845"/>
      <c r="BB532" s="845"/>
      <c r="BC532" s="845"/>
      <c r="BD532" s="845"/>
      <c r="BE532" s="845"/>
      <c r="BF532" s="845"/>
      <c r="BG532" s="845"/>
      <c r="BH532" s="845"/>
      <c r="BI532" s="845"/>
      <c r="BJ532" s="845"/>
      <c r="BK532" s="845"/>
      <c r="BL532" s="845"/>
      <c r="BM532" s="845"/>
      <c r="BN532" s="845"/>
      <c r="BO532" s="845"/>
      <c r="BP532" s="845"/>
      <c r="BQ532" s="845"/>
      <c r="BR532" s="845"/>
      <c r="BS532" s="845"/>
      <c r="BT532" s="845"/>
      <c r="BU532" s="845"/>
      <c r="BV532" s="845"/>
      <c r="BW532" s="845"/>
      <c r="BX532" s="845"/>
      <c r="BY532" s="845"/>
      <c r="BZ532" s="845"/>
      <c r="CA532" s="845"/>
      <c r="CB532" s="845"/>
      <c r="CC532" s="845"/>
      <c r="CD532" s="845"/>
      <c r="CE532" s="845"/>
      <c r="CF532" s="845"/>
      <c r="CG532" s="845"/>
      <c r="CH532" s="845"/>
      <c r="CI532" s="845"/>
      <c r="CJ532" s="845"/>
      <c r="CK532" s="845"/>
      <c r="CL532" s="845"/>
      <c r="CM532" s="845"/>
      <c r="CN532" s="845"/>
      <c r="CO532" s="845"/>
      <c r="CP532" s="845"/>
      <c r="CQ532" s="845"/>
      <c r="CR532" s="845"/>
      <c r="CS532" s="845"/>
      <c r="CT532" s="845"/>
      <c r="CU532" s="845"/>
      <c r="CV532" s="845"/>
      <c r="CW532" s="845"/>
      <c r="CX532" s="845"/>
      <c r="CY532" s="845"/>
      <c r="CZ532" s="845"/>
      <c r="DA532" s="845"/>
      <c r="DB532" s="845"/>
      <c r="DC532" s="845"/>
      <c r="DD532" s="845"/>
      <c r="DE532" s="845"/>
      <c r="DF532" s="845"/>
      <c r="DG532" s="845"/>
      <c r="DH532" s="845"/>
      <c r="DI532" s="845"/>
      <c r="DJ532" s="845"/>
      <c r="DK532" s="845"/>
      <c r="DL532" s="845"/>
      <c r="DM532" s="845"/>
      <c r="DN532" s="845"/>
      <c r="DO532" s="845"/>
      <c r="DP532" s="845"/>
      <c r="DQ532" s="845"/>
      <c r="DR532" s="845"/>
      <c r="DS532" s="845"/>
      <c r="DT532" s="846"/>
      <c r="DV532" s="439"/>
    </row>
    <row r="533" spans="2:126" s="52" customFormat="1" ht="6.45" customHeight="1" x14ac:dyDescent="0.4">
      <c r="B533" s="847"/>
      <c r="C533" s="848"/>
      <c r="D533" s="848"/>
      <c r="E533" s="848"/>
      <c r="F533" s="848"/>
      <c r="G533" s="848"/>
      <c r="H533" s="848"/>
      <c r="I533" s="848"/>
      <c r="J533" s="848"/>
      <c r="K533" s="848"/>
      <c r="L533" s="848"/>
      <c r="M533" s="848"/>
      <c r="N533" s="848"/>
      <c r="O533" s="848"/>
      <c r="P533" s="848"/>
      <c r="Q533" s="848"/>
      <c r="R533" s="848"/>
      <c r="S533" s="848"/>
      <c r="T533" s="848"/>
      <c r="U533" s="848"/>
      <c r="V533" s="848"/>
      <c r="W533" s="848"/>
      <c r="X533" s="848"/>
      <c r="Y533" s="848"/>
      <c r="Z533" s="848"/>
      <c r="AA533" s="848"/>
      <c r="AB533" s="848"/>
      <c r="AC533" s="848"/>
      <c r="AD533" s="848"/>
      <c r="AE533" s="848"/>
      <c r="AF533" s="848"/>
      <c r="AG533" s="848"/>
      <c r="AH533" s="848"/>
      <c r="AI533" s="848"/>
      <c r="AJ533" s="848"/>
      <c r="AK533" s="848"/>
      <c r="AL533" s="848"/>
      <c r="AM533" s="848"/>
      <c r="AN533" s="848"/>
      <c r="AO533" s="848"/>
      <c r="AP533" s="848"/>
      <c r="AQ533" s="848"/>
      <c r="AR533" s="848"/>
      <c r="AS533" s="848"/>
      <c r="AT533" s="848"/>
      <c r="AU533" s="848"/>
      <c r="AV533" s="848"/>
      <c r="AW533" s="848"/>
      <c r="AX533" s="848"/>
      <c r="AY533" s="848"/>
      <c r="AZ533" s="848"/>
      <c r="BA533" s="848"/>
      <c r="BB533" s="848"/>
      <c r="BC533" s="848"/>
      <c r="BD533" s="848"/>
      <c r="BE533" s="848"/>
      <c r="BF533" s="848"/>
      <c r="BG533" s="848"/>
      <c r="BH533" s="848"/>
      <c r="BI533" s="848"/>
      <c r="BJ533" s="848"/>
      <c r="BK533" s="848"/>
      <c r="BL533" s="848"/>
      <c r="BM533" s="848"/>
      <c r="BN533" s="848"/>
      <c r="BO533" s="848"/>
      <c r="BP533" s="848"/>
      <c r="BQ533" s="848"/>
      <c r="BR533" s="848"/>
      <c r="BS533" s="848"/>
      <c r="BT533" s="848"/>
      <c r="BU533" s="848"/>
      <c r="BV533" s="848"/>
      <c r="BW533" s="848"/>
      <c r="BX533" s="848"/>
      <c r="BY533" s="848"/>
      <c r="BZ533" s="848"/>
      <c r="CA533" s="848"/>
      <c r="CB533" s="848"/>
      <c r="CC533" s="848"/>
      <c r="CD533" s="848"/>
      <c r="CE533" s="848"/>
      <c r="CF533" s="848"/>
      <c r="CG533" s="848"/>
      <c r="CH533" s="848"/>
      <c r="CI533" s="848"/>
      <c r="CJ533" s="848"/>
      <c r="CK533" s="848"/>
      <c r="CL533" s="848"/>
      <c r="CM533" s="848"/>
      <c r="CN533" s="848"/>
      <c r="CO533" s="848"/>
      <c r="CP533" s="848"/>
      <c r="CQ533" s="848"/>
      <c r="CR533" s="848"/>
      <c r="CS533" s="848"/>
      <c r="CT533" s="848"/>
      <c r="CU533" s="848"/>
      <c r="CV533" s="848"/>
      <c r="CW533" s="848"/>
      <c r="CX533" s="848"/>
      <c r="CY533" s="848"/>
      <c r="CZ533" s="848"/>
      <c r="DA533" s="848"/>
      <c r="DB533" s="848"/>
      <c r="DC533" s="848"/>
      <c r="DD533" s="848"/>
      <c r="DE533" s="848"/>
      <c r="DF533" s="848"/>
      <c r="DG533" s="848"/>
      <c r="DH533" s="848"/>
      <c r="DI533" s="848"/>
      <c r="DJ533" s="848"/>
      <c r="DK533" s="848"/>
      <c r="DL533" s="848"/>
      <c r="DM533" s="848"/>
      <c r="DN533" s="848"/>
      <c r="DO533" s="848"/>
      <c r="DP533" s="848"/>
      <c r="DQ533" s="848"/>
      <c r="DR533" s="848"/>
      <c r="DS533" s="848"/>
      <c r="DT533" s="849"/>
      <c r="DV533" s="439"/>
    </row>
    <row r="534" spans="2:126" s="52" customFormat="1" ht="6.45" customHeight="1" x14ac:dyDescent="0.4">
      <c r="B534" s="492"/>
      <c r="C534" s="492"/>
      <c r="D534" s="49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V534" s="439"/>
    </row>
    <row r="535" spans="2:126" s="52" customFormat="1" ht="6.45" customHeight="1" x14ac:dyDescent="0.4">
      <c r="B535" s="492"/>
      <c r="C535" s="493"/>
      <c r="D535" s="493"/>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1"/>
      <c r="AP535" s="1"/>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12"/>
      <c r="CE535" s="12"/>
      <c r="CF535" s="12"/>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V535" s="439"/>
    </row>
    <row r="536" spans="2:126" s="52" customFormat="1" ht="6.45" customHeight="1" x14ac:dyDescent="0.4">
      <c r="B536" s="492"/>
      <c r="C536" s="493"/>
      <c r="D536" s="493"/>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1"/>
      <c r="AP536" s="1"/>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12"/>
      <c r="CE536" s="12"/>
      <c r="CF536" s="12"/>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V536" s="439"/>
    </row>
    <row r="537" spans="2:126" s="52" customFormat="1" ht="6.45" customHeight="1" x14ac:dyDescent="0.4">
      <c r="B537" s="492"/>
      <c r="C537" s="492"/>
      <c r="D537" s="49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V537" s="439"/>
    </row>
    <row r="538" spans="2:126" s="52" customFormat="1" ht="6.45" customHeight="1" x14ac:dyDescent="0.4">
      <c r="B538" s="494"/>
      <c r="C538" s="494"/>
      <c r="D538" s="494"/>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c r="DQ538" s="55"/>
      <c r="DR538" s="55"/>
      <c r="DS538" s="55"/>
      <c r="DV538" s="439"/>
    </row>
    <row r="539" spans="2:126" s="52" customFormat="1" ht="6.45" customHeight="1" x14ac:dyDescent="0.4">
      <c r="B539" s="494"/>
      <c r="C539" s="494"/>
      <c r="D539" s="494"/>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V539" s="439"/>
    </row>
    <row r="540" spans="2:126" s="52" customFormat="1" ht="6.45" customHeight="1" x14ac:dyDescent="0.4">
      <c r="B540" s="495"/>
      <c r="C540" s="495"/>
      <c r="D540" s="495"/>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V540" s="439"/>
    </row>
    <row r="541" spans="2:126" s="52" customFormat="1" ht="6.45" customHeight="1" x14ac:dyDescent="0.4">
      <c r="B541" s="495"/>
      <c r="C541" s="495"/>
      <c r="D541" s="495"/>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V541" s="439"/>
    </row>
    <row r="542" spans="2:126" s="52" customFormat="1" ht="6.45" customHeight="1" x14ac:dyDescent="0.4">
      <c r="B542" s="495"/>
      <c r="C542" s="495"/>
      <c r="D542" s="495"/>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V542" s="439"/>
    </row>
    <row r="543" spans="2:126" s="52" customFormat="1" ht="6.45" customHeight="1" x14ac:dyDescent="0.4">
      <c r="B543" s="495"/>
      <c r="C543" s="495"/>
      <c r="D543" s="495"/>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V543" s="439"/>
    </row>
    <row r="544" spans="2:126" s="52" customFormat="1" ht="6.45" customHeight="1" x14ac:dyDescent="0.4">
      <c r="B544" s="495"/>
      <c r="C544" s="496"/>
      <c r="D544" s="496"/>
      <c r="E544" s="73"/>
      <c r="F544" s="73"/>
      <c r="G544" s="73"/>
      <c r="H544" s="73"/>
      <c r="I544" s="73"/>
      <c r="J544" s="73"/>
      <c r="K544" s="73"/>
      <c r="L544" s="73"/>
      <c r="M544" s="73"/>
      <c r="N544" s="18"/>
      <c r="O544" s="18"/>
      <c r="P544" s="73"/>
      <c r="Q544" s="73"/>
      <c r="R544" s="73"/>
      <c r="S544" s="73"/>
      <c r="T544" s="73"/>
      <c r="U544" s="73"/>
      <c r="V544" s="73"/>
      <c r="W544" s="73"/>
      <c r="X544" s="73"/>
      <c r="Y544" s="73"/>
      <c r="Z544" s="73"/>
      <c r="AA544" s="73"/>
      <c r="AB544" s="73"/>
      <c r="AC544" s="18"/>
      <c r="AD544" s="18"/>
      <c r="AE544" s="73"/>
      <c r="AF544" s="73"/>
      <c r="AG544" s="73"/>
      <c r="AH544" s="73"/>
      <c r="AI544" s="73"/>
      <c r="AJ544" s="73"/>
      <c r="AK544" s="73"/>
      <c r="AL544" s="73"/>
      <c r="AM544" s="73"/>
      <c r="AN544" s="73"/>
      <c r="AO544" s="73"/>
      <c r="AP544" s="18"/>
      <c r="AQ544" s="18"/>
      <c r="AR544" s="73"/>
      <c r="AS544" s="73"/>
      <c r="AT544" s="73"/>
      <c r="AU544" s="73"/>
      <c r="AV544" s="73"/>
      <c r="AW544" s="73"/>
      <c r="AX544" s="73"/>
      <c r="AY544" s="73"/>
      <c r="AZ544" s="73"/>
      <c r="BA544" s="73"/>
      <c r="BB544" s="73"/>
      <c r="BC544" s="73"/>
      <c r="BD544" s="73"/>
      <c r="BE544" s="73"/>
      <c r="BF544" s="18"/>
      <c r="BG544" s="18"/>
      <c r="BH544" s="73"/>
      <c r="BI544" s="73"/>
      <c r="BJ544" s="73"/>
      <c r="BK544" s="73"/>
      <c r="BL544" s="73"/>
      <c r="BM544" s="73"/>
      <c r="BN544" s="73"/>
      <c r="BO544" s="73"/>
      <c r="BP544" s="73"/>
      <c r="BQ544" s="73"/>
      <c r="BR544" s="73"/>
      <c r="BS544" s="18"/>
      <c r="BT544" s="18"/>
      <c r="BU544" s="73"/>
      <c r="BV544" s="73"/>
      <c r="BW544" s="73"/>
      <c r="BX544" s="73"/>
      <c r="BY544" s="73"/>
      <c r="BZ544" s="73"/>
      <c r="CA544" s="73"/>
      <c r="CB544" s="73"/>
      <c r="CC544" s="73"/>
      <c r="CD544" s="73"/>
      <c r="CE544" s="73"/>
      <c r="CF544" s="18"/>
      <c r="CG544" s="18"/>
      <c r="CH544" s="73"/>
      <c r="CI544" s="73"/>
      <c r="CJ544" s="73"/>
      <c r="CK544" s="73"/>
      <c r="CL544" s="73"/>
      <c r="CM544" s="73"/>
      <c r="CN544" s="73"/>
      <c r="CO544" s="73"/>
      <c r="CP544" s="73"/>
      <c r="CQ544" s="73"/>
      <c r="CR544" s="73"/>
      <c r="CS544" s="18"/>
      <c r="CT544" s="18"/>
      <c r="CU544" s="73"/>
      <c r="CV544" s="73"/>
      <c r="CW544" s="73"/>
      <c r="CX544" s="73"/>
      <c r="CY544" s="73"/>
      <c r="CZ544" s="73"/>
      <c r="DA544" s="73"/>
      <c r="DB544" s="73"/>
      <c r="DC544" s="73"/>
      <c r="DD544" s="73"/>
      <c r="DE544" s="73"/>
      <c r="DF544" s="18"/>
      <c r="DG544" s="18"/>
      <c r="DH544" s="73"/>
      <c r="DI544" s="73"/>
      <c r="DJ544" s="73"/>
      <c r="DK544" s="73"/>
      <c r="DL544" s="73"/>
      <c r="DM544" s="73"/>
      <c r="DN544" s="73"/>
      <c r="DO544" s="73"/>
      <c r="DP544" s="73"/>
      <c r="DQ544" s="73"/>
      <c r="DR544" s="73"/>
      <c r="DS544" s="73"/>
      <c r="DV544" s="439"/>
    </row>
    <row r="545" spans="1:126" s="52" customFormat="1" ht="6.45" customHeight="1" x14ac:dyDescent="0.4">
      <c r="B545" s="495"/>
      <c r="C545" s="496"/>
      <c r="D545" s="496"/>
      <c r="E545" s="73"/>
      <c r="F545" s="73"/>
      <c r="G545" s="73"/>
      <c r="H545" s="73"/>
      <c r="I545" s="73"/>
      <c r="J545" s="73"/>
      <c r="K545" s="73"/>
      <c r="L545" s="73"/>
      <c r="M545" s="73"/>
      <c r="N545" s="18"/>
      <c r="O545" s="18"/>
      <c r="P545" s="73"/>
      <c r="Q545" s="73"/>
      <c r="R545" s="73"/>
      <c r="S545" s="73"/>
      <c r="T545" s="73"/>
      <c r="U545" s="73"/>
      <c r="V545" s="73"/>
      <c r="W545" s="73"/>
      <c r="X545" s="73"/>
      <c r="Y545" s="73"/>
      <c r="Z545" s="73"/>
      <c r="AA545" s="73"/>
      <c r="AB545" s="73"/>
      <c r="AC545" s="18"/>
      <c r="AD545" s="18"/>
      <c r="AE545" s="73"/>
      <c r="AF545" s="73"/>
      <c r="AG545" s="73"/>
      <c r="AH545" s="73"/>
      <c r="AI545" s="73"/>
      <c r="AJ545" s="73"/>
      <c r="AK545" s="73"/>
      <c r="AL545" s="73"/>
      <c r="AM545" s="73"/>
      <c r="AN545" s="73"/>
      <c r="AO545" s="73"/>
      <c r="AP545" s="18"/>
      <c r="AQ545" s="18"/>
      <c r="AR545" s="73"/>
      <c r="AS545" s="73"/>
      <c r="AT545" s="73"/>
      <c r="AU545" s="73"/>
      <c r="AV545" s="73"/>
      <c r="AW545" s="73"/>
      <c r="AX545" s="73"/>
      <c r="AY545" s="73"/>
      <c r="AZ545" s="73"/>
      <c r="BA545" s="73"/>
      <c r="BB545" s="73"/>
      <c r="BC545" s="73"/>
      <c r="BD545" s="73"/>
      <c r="BE545" s="73"/>
      <c r="BF545" s="18"/>
      <c r="BG545" s="18"/>
      <c r="BH545" s="73"/>
      <c r="BI545" s="73"/>
      <c r="BJ545" s="73"/>
      <c r="BK545" s="73"/>
      <c r="BL545" s="73"/>
      <c r="BM545" s="73"/>
      <c r="BN545" s="73"/>
      <c r="BO545" s="73"/>
      <c r="BP545" s="73"/>
      <c r="BQ545" s="73"/>
      <c r="BR545" s="73"/>
      <c r="BS545" s="18"/>
      <c r="BT545" s="18"/>
      <c r="BU545" s="73"/>
      <c r="BV545" s="73"/>
      <c r="BW545" s="73"/>
      <c r="BX545" s="73"/>
      <c r="BY545" s="73"/>
      <c r="BZ545" s="73"/>
      <c r="CA545" s="73"/>
      <c r="CB545" s="73"/>
      <c r="CC545" s="73"/>
      <c r="CD545" s="73"/>
      <c r="CE545" s="73"/>
      <c r="CF545" s="18"/>
      <c r="CG545" s="18"/>
      <c r="CH545" s="73"/>
      <c r="CI545" s="73"/>
      <c r="CJ545" s="73"/>
      <c r="CK545" s="73"/>
      <c r="CL545" s="73"/>
      <c r="CM545" s="73"/>
      <c r="CN545" s="73"/>
      <c r="CO545" s="73"/>
      <c r="CP545" s="73"/>
      <c r="CQ545" s="73"/>
      <c r="CR545" s="73"/>
      <c r="CS545" s="18"/>
      <c r="CT545" s="18"/>
      <c r="CU545" s="73"/>
      <c r="CV545" s="73"/>
      <c r="CW545" s="73"/>
      <c r="CX545" s="73"/>
      <c r="CY545" s="73"/>
      <c r="CZ545" s="73"/>
      <c r="DA545" s="73"/>
      <c r="DB545" s="73"/>
      <c r="DC545" s="73"/>
      <c r="DD545" s="73"/>
      <c r="DE545" s="73"/>
      <c r="DF545" s="18"/>
      <c r="DG545" s="18"/>
      <c r="DH545" s="73"/>
      <c r="DI545" s="73"/>
      <c r="DJ545" s="73"/>
      <c r="DK545" s="73"/>
      <c r="DL545" s="73"/>
      <c r="DM545" s="73"/>
      <c r="DN545" s="73"/>
      <c r="DO545" s="73"/>
      <c r="DP545" s="73"/>
      <c r="DQ545" s="73"/>
      <c r="DR545" s="73"/>
      <c r="DS545" s="73"/>
      <c r="DV545" s="439"/>
    </row>
    <row r="546" spans="1:126" s="52" customFormat="1" ht="6.45" customHeight="1" x14ac:dyDescent="0.4">
      <c r="B546" s="495"/>
      <c r="C546" s="495"/>
      <c r="D546" s="495"/>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V546" s="439"/>
    </row>
    <row r="547" spans="1:126" s="52" customFormat="1" ht="6.45" customHeight="1" x14ac:dyDescent="0.4">
      <c r="B547" s="495"/>
      <c r="C547" s="495"/>
      <c r="D547" s="495"/>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8"/>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V547" s="439"/>
    </row>
    <row r="548" spans="1:126" s="52" customFormat="1" ht="6.45" customHeight="1" x14ac:dyDescent="0.4">
      <c r="B548" s="495"/>
      <c r="C548" s="495"/>
      <c r="D548" s="495"/>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8"/>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V548" s="439"/>
    </row>
    <row r="549" spans="1:126" s="52" customFormat="1" ht="6.45" customHeight="1" x14ac:dyDescent="0.4">
      <c r="B549" s="495"/>
      <c r="C549" s="495"/>
      <c r="D549" s="495"/>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8"/>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V549" s="439"/>
    </row>
    <row r="550" spans="1:126" s="52" customFormat="1" ht="6.45" customHeight="1" x14ac:dyDescent="0.4">
      <c r="B550" s="495"/>
      <c r="C550" s="495"/>
      <c r="D550" s="495"/>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8"/>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V550" s="439"/>
    </row>
    <row r="551" spans="1:126" s="52" customFormat="1" ht="6.45" customHeight="1" x14ac:dyDescent="0.4">
      <c r="B551" s="492"/>
      <c r="C551" s="492"/>
      <c r="D551" s="492"/>
      <c r="E551" s="1"/>
      <c r="F551" s="1"/>
      <c r="G551" s="1"/>
      <c r="H551" s="1"/>
      <c r="I551" s="1"/>
      <c r="J551" s="1"/>
      <c r="K551" s="1"/>
      <c r="L551" s="1"/>
      <c r="M551" s="1"/>
      <c r="N551" s="22"/>
      <c r="O551" s="22"/>
      <c r="P551" s="22"/>
      <c r="Q551" s="22"/>
      <c r="R551" s="22"/>
      <c r="S551" s="22"/>
      <c r="T551" s="22"/>
      <c r="U551" s="22"/>
      <c r="V551" s="22"/>
      <c r="W551" s="22"/>
      <c r="X551" s="22"/>
      <c r="Y551" s="22"/>
      <c r="Z551" s="22"/>
      <c r="AA551" s="22"/>
      <c r="AB551" s="22"/>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V551" s="439"/>
    </row>
    <row r="552" spans="1:126" s="52" customFormat="1" ht="6.45" customHeight="1" x14ac:dyDescent="0.4">
      <c r="B552" s="492"/>
      <c r="C552" s="492"/>
      <c r="D552" s="49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V552" s="439"/>
    </row>
    <row r="553" spans="1:126" s="52" customFormat="1" ht="6.45" hidden="1" customHeight="1" x14ac:dyDescent="0.4">
      <c r="B553" s="492"/>
      <c r="C553" s="497"/>
      <c r="D553" s="497"/>
      <c r="E553" s="71"/>
      <c r="F553" s="71"/>
      <c r="G553" s="71"/>
      <c r="H553" s="71"/>
      <c r="I553" s="71"/>
      <c r="J553" s="71"/>
      <c r="K553" s="71"/>
      <c r="L553" s="71"/>
      <c r="M553" s="71"/>
      <c r="N553" s="12"/>
      <c r="O553" s="12"/>
      <c r="P553" s="71"/>
      <c r="Q553" s="71"/>
      <c r="R553" s="71"/>
      <c r="S553" s="71"/>
      <c r="T553" s="71"/>
      <c r="U553" s="71"/>
      <c r="V553" s="71"/>
      <c r="W553" s="71"/>
      <c r="X553" s="71"/>
      <c r="Y553" s="71"/>
      <c r="Z553" s="71"/>
      <c r="AA553" s="71"/>
      <c r="AB553" s="71"/>
      <c r="AC553" s="12"/>
      <c r="AD553" s="12"/>
      <c r="AE553" s="74"/>
      <c r="AF553" s="74"/>
      <c r="AG553" s="74"/>
      <c r="AH553" s="74"/>
      <c r="AI553" s="74"/>
      <c r="AJ553" s="74"/>
      <c r="AK553" s="74"/>
      <c r="AL553" s="74"/>
      <c r="AM553" s="74"/>
      <c r="AN553" s="74"/>
      <c r="AO553" s="74"/>
      <c r="AP553" s="12"/>
      <c r="AQ553" s="12"/>
      <c r="AR553" s="71"/>
      <c r="AS553" s="71"/>
      <c r="AT553" s="71"/>
      <c r="AU553" s="71"/>
      <c r="AV553" s="71"/>
      <c r="AW553" s="71"/>
      <c r="AX553" s="71"/>
      <c r="AY553" s="71"/>
      <c r="AZ553" s="71"/>
      <c r="BA553" s="71"/>
      <c r="BB553" s="71"/>
      <c r="BC553" s="71"/>
      <c r="BD553" s="71"/>
      <c r="BE553" s="71"/>
      <c r="BF553" s="12"/>
      <c r="BG553" s="12"/>
      <c r="BH553" s="71"/>
      <c r="BI553" s="71"/>
      <c r="BJ553" s="71"/>
      <c r="BK553" s="71"/>
      <c r="BL553" s="71"/>
      <c r="BM553" s="71"/>
      <c r="BN553" s="71"/>
      <c r="BO553" s="71"/>
      <c r="BP553" s="71"/>
      <c r="BQ553" s="71"/>
      <c r="BR553" s="71"/>
      <c r="BS553" s="12"/>
      <c r="BT553" s="12"/>
      <c r="BU553" s="71"/>
      <c r="BV553" s="71"/>
      <c r="BW553" s="71"/>
      <c r="BX553" s="71"/>
      <c r="BY553" s="71"/>
      <c r="BZ553" s="71"/>
      <c r="CA553" s="71"/>
      <c r="CB553" s="71"/>
      <c r="CC553" s="71"/>
      <c r="CD553" s="71"/>
      <c r="CE553" s="71"/>
      <c r="CF553" s="12"/>
      <c r="CG553" s="12"/>
      <c r="CH553" s="71"/>
      <c r="CI553" s="71"/>
      <c r="CJ553" s="71"/>
      <c r="CK553" s="71"/>
      <c r="CL553" s="71"/>
      <c r="CM553" s="71"/>
      <c r="CN553" s="71"/>
      <c r="CO553" s="71"/>
      <c r="CP553" s="71"/>
      <c r="CQ553" s="71"/>
      <c r="CR553" s="71"/>
      <c r="CS553" s="12"/>
      <c r="CT553" s="12"/>
      <c r="CU553" s="71"/>
      <c r="CV553" s="71"/>
      <c r="CW553" s="71"/>
      <c r="CX553" s="71"/>
      <c r="CY553" s="71"/>
      <c r="CZ553" s="71"/>
      <c r="DA553" s="71"/>
      <c r="DB553" s="71"/>
      <c r="DC553" s="71"/>
      <c r="DD553" s="71"/>
      <c r="DE553" s="71"/>
      <c r="DF553" s="12"/>
      <c r="DG553" s="12"/>
      <c r="DH553" s="71"/>
      <c r="DI553" s="71"/>
      <c r="DJ553" s="71"/>
      <c r="DK553" s="71"/>
      <c r="DL553" s="71"/>
      <c r="DM553" s="71"/>
      <c r="DN553" s="71"/>
      <c r="DO553" s="71"/>
      <c r="DP553" s="71"/>
      <c r="DQ553" s="71"/>
      <c r="DR553" s="71"/>
      <c r="DS553" s="71"/>
      <c r="DV553" s="439"/>
    </row>
    <row r="554" spans="1:126" s="52" customFormat="1" ht="6.45" hidden="1" customHeight="1" thickBot="1" x14ac:dyDescent="0.45">
      <c r="B554" s="492"/>
      <c r="C554" s="497"/>
      <c r="D554" s="497"/>
      <c r="E554" s="71"/>
      <c r="F554" s="71"/>
      <c r="G554" s="71"/>
      <c r="H554" s="71"/>
      <c r="I554" s="71"/>
      <c r="J554" s="71"/>
      <c r="K554" s="71"/>
      <c r="L554" s="71"/>
      <c r="M554" s="71"/>
      <c r="N554" s="12"/>
      <c r="O554" s="12"/>
      <c r="P554" s="71"/>
      <c r="Q554" s="71"/>
      <c r="R554" s="71"/>
      <c r="S554" s="71"/>
      <c r="T554" s="71"/>
      <c r="U554" s="71"/>
      <c r="V554" s="71"/>
      <c r="W554" s="71"/>
      <c r="X554" s="71"/>
      <c r="Y554" s="71"/>
      <c r="Z554" s="71"/>
      <c r="AA554" s="71"/>
      <c r="AB554" s="71"/>
      <c r="AC554" s="12"/>
      <c r="AD554" s="12"/>
      <c r="AE554" s="74"/>
      <c r="AF554" s="74"/>
      <c r="AG554" s="74"/>
      <c r="AH554" s="74"/>
      <c r="AI554" s="74"/>
      <c r="AJ554" s="74"/>
      <c r="AK554" s="74"/>
      <c r="AL554" s="74"/>
      <c r="AM554" s="74"/>
      <c r="AN554" s="74"/>
      <c r="AO554" s="74"/>
      <c r="AP554" s="12"/>
      <c r="AQ554" s="12"/>
      <c r="AR554" s="71"/>
      <c r="AS554" s="71"/>
      <c r="AT554" s="71"/>
      <c r="AU554" s="71"/>
      <c r="AV554" s="71"/>
      <c r="AW554" s="71"/>
      <c r="AX554" s="71"/>
      <c r="AY554" s="71"/>
      <c r="AZ554" s="71"/>
      <c r="BA554" s="71"/>
      <c r="BB554" s="71"/>
      <c r="BC554" s="71"/>
      <c r="BD554" s="71"/>
      <c r="BE554" s="71"/>
      <c r="BF554" s="12"/>
      <c r="BG554" s="12"/>
      <c r="BH554" s="71"/>
      <c r="BI554" s="71"/>
      <c r="BJ554" s="71"/>
      <c r="BK554" s="71"/>
      <c r="BL554" s="71"/>
      <c r="BM554" s="71"/>
      <c r="BN554" s="71"/>
      <c r="BO554" s="71"/>
      <c r="BP554" s="71"/>
      <c r="BQ554" s="71"/>
      <c r="BR554" s="71"/>
      <c r="BS554" s="12"/>
      <c r="BT554" s="12"/>
      <c r="BU554" s="71"/>
      <c r="BV554" s="71"/>
      <c r="BW554" s="71"/>
      <c r="BX554" s="71"/>
      <c r="BY554" s="71"/>
      <c r="BZ554" s="71"/>
      <c r="CA554" s="71"/>
      <c r="CB554" s="71"/>
      <c r="CC554" s="71"/>
      <c r="CD554" s="71"/>
      <c r="CE554" s="71"/>
      <c r="CF554" s="12"/>
      <c r="CG554" s="12"/>
      <c r="CH554" s="71"/>
      <c r="CI554" s="71"/>
      <c r="CJ554" s="71"/>
      <c r="CK554" s="71"/>
      <c r="CL554" s="71"/>
      <c r="CM554" s="71"/>
      <c r="CN554" s="71"/>
      <c r="CO554" s="71"/>
      <c r="CP554" s="71"/>
      <c r="CQ554" s="71"/>
      <c r="CR554" s="71"/>
      <c r="CS554" s="12"/>
      <c r="CT554" s="12"/>
      <c r="CU554" s="71"/>
      <c r="CV554" s="71"/>
      <c r="CW554" s="71"/>
      <c r="CX554" s="71"/>
      <c r="CY554" s="71"/>
      <c r="CZ554" s="71"/>
      <c r="DA554" s="71"/>
      <c r="DB554" s="71"/>
      <c r="DC554" s="71"/>
      <c r="DD554" s="71"/>
      <c r="DE554" s="71"/>
      <c r="DF554" s="12"/>
      <c r="DG554" s="12"/>
      <c r="DH554" s="71"/>
      <c r="DI554" s="71"/>
      <c r="DJ554" s="71"/>
      <c r="DK554" s="71"/>
      <c r="DL554" s="71"/>
      <c r="DM554" s="71"/>
      <c r="DN554" s="71"/>
      <c r="DO554" s="71"/>
      <c r="DP554" s="71"/>
      <c r="DQ554" s="71"/>
      <c r="DR554" s="71"/>
      <c r="DS554" s="71"/>
      <c r="DV554" s="439"/>
    </row>
    <row r="555" spans="1:126" s="52" customFormat="1" ht="6.45" hidden="1" customHeight="1" thickBot="1" x14ac:dyDescent="0.45">
      <c r="A555" s="423" t="s">
        <v>329</v>
      </c>
      <c r="B555" s="492"/>
      <c r="C555" s="492"/>
      <c r="D555" s="49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V555" s="439"/>
    </row>
    <row r="556" spans="1:126" s="52" customFormat="1" ht="6.45" hidden="1" customHeight="1" thickBot="1" x14ac:dyDescent="0.45">
      <c r="A556" s="424" t="s">
        <v>330</v>
      </c>
      <c r="B556" s="492"/>
      <c r="C556" s="492"/>
      <c r="D556" s="49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V556" s="439"/>
    </row>
    <row r="557" spans="1:126" s="52" customFormat="1" ht="6.45" hidden="1" customHeight="1" thickBot="1" x14ac:dyDescent="0.45">
      <c r="A557" s="424" t="s">
        <v>331</v>
      </c>
      <c r="B557" s="492"/>
      <c r="C557" s="492"/>
      <c r="D557" s="49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V557" s="439"/>
    </row>
    <row r="558" spans="1:126" s="52" customFormat="1" ht="6.45" hidden="1" customHeight="1" thickBot="1" x14ac:dyDescent="0.45">
      <c r="A558" s="424" t="s">
        <v>332</v>
      </c>
      <c r="B558" s="492"/>
      <c r="C558" s="492"/>
      <c r="D558" s="49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V558" s="439"/>
    </row>
    <row r="559" spans="1:126" s="52" customFormat="1" ht="6.45" hidden="1" customHeight="1" thickBot="1" x14ac:dyDescent="0.45">
      <c r="A559" s="424" t="s">
        <v>333</v>
      </c>
      <c r="B559" s="492"/>
      <c r="C559" s="492"/>
      <c r="D559" s="49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V559" s="439"/>
    </row>
    <row r="560" spans="1:126" s="52" customFormat="1" ht="6.45" hidden="1" customHeight="1" thickBot="1" x14ac:dyDescent="0.45">
      <c r="A560" s="424" t="s">
        <v>334</v>
      </c>
      <c r="B560" s="492"/>
      <c r="C560" s="492"/>
      <c r="D560" s="49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V560" s="439"/>
    </row>
    <row r="561" spans="1:126" s="52" customFormat="1" ht="6.45" hidden="1" customHeight="1" thickBot="1" x14ac:dyDescent="0.45">
      <c r="A561" s="424" t="s">
        <v>335</v>
      </c>
      <c r="B561" s="492"/>
      <c r="C561" s="492"/>
      <c r="D561" s="492"/>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V561" s="439"/>
    </row>
    <row r="562" spans="1:126" s="52" customFormat="1" ht="6.45" hidden="1" customHeight="1" thickBot="1" x14ac:dyDescent="0.45">
      <c r="A562" s="424" t="s">
        <v>336</v>
      </c>
      <c r="B562" s="492"/>
      <c r="C562" s="492"/>
      <c r="D562" s="492"/>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V562" s="439"/>
    </row>
    <row r="563" spans="1:126" s="52" customFormat="1" ht="6.45" hidden="1" customHeight="1" thickBot="1" x14ac:dyDescent="0.45">
      <c r="A563" s="424" t="s">
        <v>337</v>
      </c>
      <c r="B563" s="492"/>
      <c r="C563" s="492"/>
      <c r="D563" s="492"/>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V563" s="439"/>
    </row>
    <row r="564" spans="1:126" s="52" customFormat="1" ht="6.45" hidden="1" customHeight="1" thickBot="1" x14ac:dyDescent="0.45">
      <c r="A564" s="424" t="s">
        <v>338</v>
      </c>
      <c r="B564" s="492"/>
      <c r="C564" s="492"/>
      <c r="D564" s="492"/>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V564" s="439"/>
    </row>
    <row r="565" spans="1:126" s="52" customFormat="1" ht="6.45" hidden="1" customHeight="1" thickBot="1" x14ac:dyDescent="0.45">
      <c r="A565" s="424" t="s">
        <v>339</v>
      </c>
      <c r="B565" s="492"/>
      <c r="C565" s="492"/>
      <c r="D565" s="492"/>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V565" s="439"/>
    </row>
    <row r="566" spans="1:126" s="52" customFormat="1" ht="6.45" hidden="1" customHeight="1" thickBot="1" x14ac:dyDescent="0.45">
      <c r="A566" s="424" t="s">
        <v>340</v>
      </c>
      <c r="B566" s="492"/>
      <c r="C566" s="492"/>
      <c r="D566" s="492"/>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V566" s="439"/>
    </row>
    <row r="567" spans="1:126" s="52" customFormat="1" ht="6.45" hidden="1" customHeight="1" thickBot="1" x14ac:dyDescent="0.45">
      <c r="A567" s="424" t="s">
        <v>341</v>
      </c>
      <c r="B567" s="492"/>
      <c r="C567" s="492"/>
      <c r="D567" s="492"/>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V567" s="439"/>
    </row>
    <row r="568" spans="1:126" s="52" customFormat="1" ht="6.45" hidden="1" customHeight="1" thickBot="1" x14ac:dyDescent="0.45">
      <c r="A568" s="424" t="s">
        <v>342</v>
      </c>
      <c r="B568" s="492"/>
      <c r="C568" s="492"/>
      <c r="D568" s="492"/>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V568" s="439"/>
    </row>
    <row r="569" spans="1:126" s="52" customFormat="1" ht="6.45" hidden="1" customHeight="1" thickBot="1" x14ac:dyDescent="0.45">
      <c r="A569" s="424" t="s">
        <v>343</v>
      </c>
      <c r="B569" s="492"/>
      <c r="C569" s="492"/>
      <c r="D569" s="492"/>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V569" s="439"/>
    </row>
    <row r="570" spans="1:126" s="52" customFormat="1" ht="6.45" hidden="1" customHeight="1" thickBot="1" x14ac:dyDescent="0.45">
      <c r="A570" s="424" t="s">
        <v>344</v>
      </c>
      <c r="B570" s="492"/>
      <c r="C570" s="492"/>
      <c r="D570" s="492"/>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V570" s="439"/>
    </row>
    <row r="571" spans="1:126" s="52" customFormat="1" ht="6.45" hidden="1" customHeight="1" thickBot="1" x14ac:dyDescent="0.45">
      <c r="A571" s="424" t="s">
        <v>345</v>
      </c>
      <c r="B571" s="492"/>
      <c r="C571" s="492"/>
      <c r="D571" s="492"/>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V571" s="439"/>
    </row>
    <row r="572" spans="1:126" s="52" customFormat="1" ht="6.45" hidden="1" customHeight="1" thickBot="1" x14ac:dyDescent="0.45">
      <c r="A572" s="424" t="s">
        <v>346</v>
      </c>
      <c r="B572" s="492"/>
      <c r="C572" s="492"/>
      <c r="D572" s="492"/>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V572" s="439"/>
    </row>
    <row r="573" spans="1:126" s="52" customFormat="1" ht="6.45" hidden="1" customHeight="1" thickBot="1" x14ac:dyDescent="0.45">
      <c r="A573" s="424" t="s">
        <v>347</v>
      </c>
      <c r="B573" s="492"/>
      <c r="C573" s="492"/>
      <c r="D573" s="492"/>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V573" s="439"/>
    </row>
    <row r="574" spans="1:126" s="52" customFormat="1" ht="6.45" hidden="1" customHeight="1" thickBot="1" x14ac:dyDescent="0.45">
      <c r="A574" s="424" t="s">
        <v>348</v>
      </c>
      <c r="B574" s="492"/>
      <c r="C574" s="492"/>
      <c r="D574" s="492"/>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V574" s="439"/>
    </row>
    <row r="575" spans="1:126" s="52" customFormat="1" ht="6.45" hidden="1" customHeight="1" thickBot="1" x14ac:dyDescent="0.45">
      <c r="A575" s="423" t="s">
        <v>349</v>
      </c>
      <c r="B575" s="492"/>
      <c r="C575" s="492"/>
      <c r="D575" s="492"/>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V575" s="439"/>
    </row>
    <row r="576" spans="1:126" s="52" customFormat="1" ht="6.45" hidden="1" customHeight="1" thickBot="1" x14ac:dyDescent="0.45">
      <c r="A576" s="424" t="s">
        <v>350</v>
      </c>
      <c r="B576" s="492"/>
      <c r="C576" s="492"/>
      <c r="D576" s="492"/>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V576" s="439"/>
    </row>
    <row r="577" spans="1:126" s="52" customFormat="1" ht="6.45" hidden="1" customHeight="1" thickBot="1" x14ac:dyDescent="0.45">
      <c r="A577" s="424" t="s">
        <v>351</v>
      </c>
      <c r="B577" s="492"/>
      <c r="C577" s="492"/>
      <c r="D577" s="492"/>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V577" s="439"/>
    </row>
    <row r="578" spans="1:126" s="52" customFormat="1" ht="6.45" hidden="1" customHeight="1" thickBot="1" x14ac:dyDescent="0.45">
      <c r="A578" s="424" t="s">
        <v>352</v>
      </c>
      <c r="B578" s="492"/>
      <c r="C578" s="492"/>
      <c r="D578" s="492"/>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V578" s="439"/>
    </row>
    <row r="579" spans="1:126" s="52" customFormat="1" ht="6.45" hidden="1" customHeight="1" thickBot="1" x14ac:dyDescent="0.45">
      <c r="A579" s="424" t="s">
        <v>353</v>
      </c>
      <c r="B579" s="492"/>
      <c r="C579" s="492"/>
      <c r="D579" s="492"/>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V579" s="439"/>
    </row>
    <row r="580" spans="1:126" s="52" customFormat="1" ht="6.45" hidden="1" customHeight="1" thickBot="1" x14ac:dyDescent="0.45">
      <c r="A580" s="424" t="s">
        <v>354</v>
      </c>
      <c r="B580" s="492"/>
      <c r="C580" s="492"/>
      <c r="D580" s="492"/>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V580" s="439"/>
    </row>
    <row r="581" spans="1:126" s="52" customFormat="1" ht="6.45" hidden="1" customHeight="1" thickBot="1" x14ac:dyDescent="0.45">
      <c r="A581" s="424" t="s">
        <v>355</v>
      </c>
      <c r="B581" s="492"/>
      <c r="C581" s="492"/>
      <c r="D581" s="492"/>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V581" s="439"/>
    </row>
    <row r="582" spans="1:126" s="52" customFormat="1" ht="6.45" hidden="1" customHeight="1" thickBot="1" x14ac:dyDescent="0.45">
      <c r="A582" s="424" t="s">
        <v>356</v>
      </c>
      <c r="B582" s="492"/>
      <c r="C582" s="492"/>
      <c r="D582" s="492"/>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V582" s="439"/>
    </row>
    <row r="583" spans="1:126" s="52" customFormat="1" ht="6.45" hidden="1" customHeight="1" thickBot="1" x14ac:dyDescent="0.45">
      <c r="A583" s="424" t="s">
        <v>357</v>
      </c>
      <c r="B583" s="492"/>
      <c r="C583" s="492"/>
      <c r="D583" s="492"/>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V583" s="439"/>
    </row>
    <row r="584" spans="1:126" s="52" customFormat="1" ht="6.45" hidden="1" customHeight="1" thickBot="1" x14ac:dyDescent="0.45">
      <c r="A584" s="424" t="s">
        <v>358</v>
      </c>
      <c r="B584" s="492"/>
      <c r="C584" s="492"/>
      <c r="D584" s="492"/>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V584" s="439"/>
    </row>
    <row r="585" spans="1:126" s="52" customFormat="1" ht="6.45" hidden="1" customHeight="1" thickBot="1" x14ac:dyDescent="0.45">
      <c r="A585" s="424" t="s">
        <v>359</v>
      </c>
      <c r="B585" s="492"/>
      <c r="C585" s="492"/>
      <c r="D585" s="492"/>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V585" s="439"/>
    </row>
    <row r="586" spans="1:126" s="52" customFormat="1" ht="6.45" hidden="1" customHeight="1" thickBot="1" x14ac:dyDescent="0.45">
      <c r="A586" s="424" t="s">
        <v>360</v>
      </c>
      <c r="B586" s="492"/>
      <c r="C586" s="492"/>
      <c r="D586" s="492"/>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V586" s="439"/>
    </row>
    <row r="587" spans="1:126" s="52" customFormat="1" ht="6.45" hidden="1" customHeight="1" thickBot="1" x14ac:dyDescent="0.45">
      <c r="A587" s="424" t="s">
        <v>361</v>
      </c>
      <c r="B587" s="492"/>
      <c r="C587" s="492"/>
      <c r="D587" s="492"/>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V587" s="439"/>
    </row>
    <row r="588" spans="1:126" s="52" customFormat="1" ht="6.45" hidden="1" customHeight="1" thickBot="1" x14ac:dyDescent="0.45">
      <c r="A588" s="424" t="s">
        <v>362</v>
      </c>
      <c r="B588" s="492"/>
      <c r="C588" s="492"/>
      <c r="D588" s="492"/>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V588" s="439"/>
    </row>
    <row r="589" spans="1:126" s="52" customFormat="1" ht="6.45" hidden="1" customHeight="1" thickBot="1" x14ac:dyDescent="0.45">
      <c r="A589" s="424" t="s">
        <v>363</v>
      </c>
      <c r="B589" s="498"/>
      <c r="C589" s="498"/>
      <c r="D589" s="498"/>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485"/>
      <c r="CR589" s="485"/>
      <c r="CS589" s="27"/>
      <c r="CT589" s="27"/>
      <c r="CU589" s="27"/>
      <c r="CV589" s="1"/>
      <c r="CW589" s="27"/>
      <c r="CX589" s="27"/>
      <c r="CY589" s="27"/>
      <c r="CZ589" s="31"/>
      <c r="DA589" s="31"/>
      <c r="DB589" s="31"/>
      <c r="DC589" s="31"/>
      <c r="DD589" s="31"/>
      <c r="DE589" s="31"/>
      <c r="DF589" s="31"/>
      <c r="DG589" s="31"/>
      <c r="DH589" s="31"/>
      <c r="DI589" s="31"/>
      <c r="DJ589" s="31"/>
      <c r="DK589" s="31"/>
      <c r="DL589" s="31"/>
      <c r="DM589" s="31"/>
      <c r="DN589" s="31"/>
      <c r="DO589" s="31"/>
      <c r="DP589" s="1"/>
      <c r="DQ589" s="1"/>
      <c r="DR589" s="1"/>
      <c r="DS589" s="1"/>
      <c r="DV589" s="439"/>
    </row>
    <row r="590" spans="1:126" s="52" customFormat="1" ht="6.45" hidden="1" customHeight="1" thickBot="1" x14ac:dyDescent="0.45">
      <c r="A590" s="424" t="s">
        <v>364</v>
      </c>
      <c r="B590" s="498"/>
      <c r="C590" s="498"/>
      <c r="D590" s="498"/>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44"/>
      <c r="CR590" s="44"/>
      <c r="CS590" s="44"/>
      <c r="CT590" s="44"/>
      <c r="CU590" s="44"/>
      <c r="CV590" s="44"/>
      <c r="CW590" s="44"/>
      <c r="CX590" s="44"/>
      <c r="CY590" s="44"/>
      <c r="CZ590" s="44"/>
      <c r="DA590" s="44"/>
      <c r="DB590" s="44"/>
      <c r="DC590" s="75"/>
      <c r="DD590" s="75"/>
      <c r="DE590" s="75"/>
      <c r="DF590" s="75"/>
      <c r="DG590" s="44"/>
      <c r="DH590" s="44"/>
      <c r="DI590" s="44"/>
      <c r="DJ590" s="44"/>
      <c r="DK590" s="44"/>
      <c r="DL590" s="44"/>
      <c r="DM590" s="44"/>
      <c r="DN590" s="75"/>
      <c r="DO590" s="75"/>
      <c r="DP590" s="75"/>
      <c r="DQ590" s="75"/>
      <c r="DR590" s="75"/>
      <c r="DS590" s="75"/>
      <c r="DV590" s="439"/>
    </row>
    <row r="591" spans="1:126" s="52" customFormat="1" ht="6.45" hidden="1" customHeight="1" thickBot="1" x14ac:dyDescent="0.45">
      <c r="A591" s="424" t="s">
        <v>365</v>
      </c>
      <c r="B591" s="493"/>
      <c r="C591" s="493"/>
      <c r="D591" s="493"/>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1"/>
      <c r="CP591" s="1"/>
      <c r="CQ591" s="44"/>
      <c r="CR591" s="44"/>
      <c r="CS591" s="44"/>
      <c r="CT591" s="44"/>
      <c r="CU591" s="44"/>
      <c r="CV591" s="44"/>
      <c r="CW591" s="44"/>
      <c r="CX591" s="44"/>
      <c r="CY591" s="44"/>
      <c r="CZ591" s="44"/>
      <c r="DA591" s="44"/>
      <c r="DB591" s="44"/>
      <c r="DC591" s="75"/>
      <c r="DD591" s="75"/>
      <c r="DE591" s="75"/>
      <c r="DF591" s="75"/>
      <c r="DG591" s="44"/>
      <c r="DH591" s="44"/>
      <c r="DI591" s="44"/>
      <c r="DJ591" s="44"/>
      <c r="DK591" s="44"/>
      <c r="DL591" s="44"/>
      <c r="DM591" s="44"/>
      <c r="DN591" s="75"/>
      <c r="DO591" s="75"/>
      <c r="DP591" s="75"/>
      <c r="DQ591" s="75"/>
      <c r="DR591" s="75"/>
      <c r="DS591" s="75"/>
      <c r="DV591" s="439"/>
    </row>
    <row r="592" spans="1:126" s="52" customFormat="1" ht="6.45" hidden="1" customHeight="1" thickBot="1" x14ac:dyDescent="0.45">
      <c r="A592" s="424" t="s">
        <v>366</v>
      </c>
      <c r="B592" s="493"/>
      <c r="C592" s="493"/>
      <c r="D592" s="493"/>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V592" s="439"/>
    </row>
    <row r="593" spans="1:126" s="52" customFormat="1" ht="6.45" hidden="1" customHeight="1" thickBot="1" x14ac:dyDescent="0.45">
      <c r="A593" s="424" t="s">
        <v>367</v>
      </c>
      <c r="B593" s="499"/>
      <c r="C593" s="499"/>
      <c r="D593" s="499"/>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c r="DL593" s="25"/>
      <c r="DM593" s="25"/>
      <c r="DN593" s="25"/>
      <c r="DO593" s="25"/>
      <c r="DP593" s="25"/>
      <c r="DQ593" s="25"/>
      <c r="DR593" s="25"/>
      <c r="DS593" s="25"/>
      <c r="DV593" s="439"/>
    </row>
    <row r="594" spans="1:126" s="52" customFormat="1" ht="6.45" hidden="1" customHeight="1" thickBot="1" x14ac:dyDescent="0.45">
      <c r="A594" s="424" t="s">
        <v>368</v>
      </c>
      <c r="B594" s="499"/>
      <c r="C594" s="499"/>
      <c r="D594" s="499"/>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c r="DL594" s="25"/>
      <c r="DM594" s="25"/>
      <c r="DN594" s="25"/>
      <c r="DO594" s="25"/>
      <c r="DP594" s="25"/>
      <c r="DQ594" s="25"/>
      <c r="DR594" s="25"/>
      <c r="DS594" s="25"/>
      <c r="DV594" s="439"/>
    </row>
    <row r="595" spans="1:126" s="52" customFormat="1" ht="6.45" hidden="1" customHeight="1" thickBot="1" x14ac:dyDescent="0.45">
      <c r="A595" s="423" t="s">
        <v>369</v>
      </c>
      <c r="B595" s="492"/>
      <c r="C595" s="500"/>
      <c r="D595" s="500"/>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c r="DB595" s="15"/>
      <c r="DC595" s="15"/>
      <c r="DD595" s="15"/>
      <c r="DE595" s="15"/>
      <c r="DF595" s="15"/>
      <c r="DG595" s="15"/>
      <c r="DH595" s="15"/>
      <c r="DI595" s="15"/>
      <c r="DJ595" s="15"/>
      <c r="DK595" s="15"/>
      <c r="DL595" s="15"/>
      <c r="DM595" s="15"/>
      <c r="DN595" s="15"/>
      <c r="DO595" s="15"/>
      <c r="DP595" s="15"/>
      <c r="DQ595" s="15"/>
      <c r="DR595" s="15"/>
      <c r="DS595" s="489"/>
      <c r="DV595" s="439"/>
    </row>
    <row r="596" spans="1:126" s="52" customFormat="1" ht="6.45" hidden="1" customHeight="1" thickBot="1" x14ac:dyDescent="0.45">
      <c r="A596" s="424" t="s">
        <v>370</v>
      </c>
      <c r="B596" s="492"/>
      <c r="C596" s="500"/>
      <c r="D596" s="500"/>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c r="DB596" s="15"/>
      <c r="DC596" s="15"/>
      <c r="DD596" s="15"/>
      <c r="DE596" s="15"/>
      <c r="DF596" s="15"/>
      <c r="DG596" s="15"/>
      <c r="DH596" s="15"/>
      <c r="DI596" s="15"/>
      <c r="DJ596" s="15"/>
      <c r="DK596" s="15"/>
      <c r="DL596" s="15"/>
      <c r="DM596" s="15"/>
      <c r="DN596" s="15"/>
      <c r="DO596" s="15"/>
      <c r="DP596" s="15"/>
      <c r="DQ596" s="15"/>
      <c r="DR596" s="15"/>
      <c r="DS596" s="489"/>
      <c r="DV596" s="439"/>
    </row>
    <row r="597" spans="1:126" s="52" customFormat="1" ht="6.45" hidden="1" customHeight="1" thickBot="1" x14ac:dyDescent="0.45">
      <c r="A597" s="424" t="s">
        <v>371</v>
      </c>
      <c r="B597" s="492"/>
      <c r="C597" s="492"/>
      <c r="D597" s="492"/>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V597" s="439"/>
    </row>
    <row r="598" spans="1:126" s="52" customFormat="1" ht="6.45" hidden="1" customHeight="1" thickBot="1" x14ac:dyDescent="0.45">
      <c r="A598" s="424" t="s">
        <v>372</v>
      </c>
      <c r="B598" s="492"/>
      <c r="C598" s="492"/>
      <c r="D598" s="493"/>
      <c r="E598" s="7"/>
      <c r="F598" s="7"/>
      <c r="G598" s="7"/>
      <c r="H598" s="7"/>
      <c r="I598" s="7"/>
      <c r="J598" s="7"/>
      <c r="K598" s="7"/>
      <c r="L598" s="7"/>
      <c r="M598" s="7"/>
      <c r="N598" s="7"/>
      <c r="O598" s="7"/>
      <c r="P598" s="7"/>
      <c r="Q598" s="7"/>
      <c r="R598" s="7"/>
      <c r="S598" s="7"/>
      <c r="T598" s="7"/>
      <c r="U598" s="7"/>
      <c r="V598" s="7"/>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Y598" s="76"/>
      <c r="AZ598" s="76"/>
      <c r="BA598" s="76"/>
      <c r="BB598" s="76"/>
      <c r="BC598" s="76"/>
      <c r="BD598" s="76"/>
      <c r="BE598" s="1"/>
      <c r="BF598" s="1"/>
      <c r="BG598" s="1"/>
      <c r="BH598" s="1"/>
      <c r="BI598" s="1"/>
      <c r="BJ598" s="1"/>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V598" s="439"/>
    </row>
    <row r="599" spans="1:126" s="52" customFormat="1" ht="6.45" hidden="1" customHeight="1" thickBot="1" x14ac:dyDescent="0.45">
      <c r="A599" s="424" t="s">
        <v>373</v>
      </c>
      <c r="B599" s="492"/>
      <c r="C599" s="492"/>
      <c r="D599" s="493"/>
      <c r="E599" s="7"/>
      <c r="F599" s="7"/>
      <c r="G599" s="7"/>
      <c r="H599" s="7"/>
      <c r="I599" s="7"/>
      <c r="J599" s="7"/>
      <c r="K599" s="7"/>
      <c r="L599" s="7"/>
      <c r="M599" s="7"/>
      <c r="N599" s="7"/>
      <c r="O599" s="7"/>
      <c r="P599" s="7"/>
      <c r="Q599" s="7"/>
      <c r="R599" s="7"/>
      <c r="S599" s="7"/>
      <c r="T599" s="7"/>
      <c r="U599" s="7"/>
      <c r="V599" s="7"/>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Y599" s="76"/>
      <c r="AZ599" s="76"/>
      <c r="BA599" s="76"/>
      <c r="BB599" s="76"/>
      <c r="BC599" s="76"/>
      <c r="BD599" s="76"/>
      <c r="BE599" s="1"/>
      <c r="BF599" s="1"/>
      <c r="BG599" s="1"/>
      <c r="BH599" s="1"/>
      <c r="BI599" s="1"/>
      <c r="BJ599" s="1"/>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V599" s="439"/>
    </row>
    <row r="600" spans="1:126" s="52" customFormat="1" ht="6.45" hidden="1" customHeight="1" thickBot="1" x14ac:dyDescent="0.45">
      <c r="A600" s="424" t="s">
        <v>374</v>
      </c>
      <c r="B600" s="492"/>
      <c r="C600" s="492"/>
      <c r="D600" s="492"/>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V600" s="439"/>
    </row>
    <row r="601" spans="1:126" s="52" customFormat="1" ht="6.45" hidden="1" customHeight="1" thickBot="1" x14ac:dyDescent="0.45">
      <c r="A601" s="424" t="s">
        <v>375</v>
      </c>
      <c r="B601" s="492"/>
      <c r="C601" s="492"/>
      <c r="D601" s="492"/>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V601" s="439"/>
    </row>
    <row r="602" spans="1:126" s="52" customFormat="1" ht="6.45" hidden="1" customHeight="1" thickBot="1" x14ac:dyDescent="0.45">
      <c r="A602" s="424" t="s">
        <v>376</v>
      </c>
      <c r="B602" s="492"/>
      <c r="C602" s="492"/>
      <c r="D602" s="492"/>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V602" s="439"/>
    </row>
    <row r="603" spans="1:126" s="52" customFormat="1" ht="6.45" hidden="1" customHeight="1" thickBot="1" x14ac:dyDescent="0.45">
      <c r="A603" s="424" t="s">
        <v>377</v>
      </c>
      <c r="B603" s="492"/>
      <c r="C603" s="492"/>
      <c r="D603" s="492"/>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V603" s="439"/>
    </row>
    <row r="604" spans="1:126" s="52" customFormat="1" ht="6.45" hidden="1" customHeight="1" thickBot="1" x14ac:dyDescent="0.45">
      <c r="A604" s="424" t="s">
        <v>378</v>
      </c>
      <c r="B604" s="492"/>
      <c r="C604" s="492"/>
      <c r="D604" s="492"/>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V604" s="439"/>
    </row>
    <row r="605" spans="1:126" s="52" customFormat="1" ht="6.45" hidden="1" customHeight="1" thickBot="1" x14ac:dyDescent="0.45">
      <c r="A605" s="424" t="s">
        <v>379</v>
      </c>
      <c r="B605" s="492"/>
      <c r="C605" s="492"/>
      <c r="D605" s="492"/>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V605" s="439"/>
    </row>
    <row r="606" spans="1:126" s="52" customFormat="1" ht="6.45" hidden="1" customHeight="1" thickBot="1" x14ac:dyDescent="0.45">
      <c r="A606" s="424" t="s">
        <v>380</v>
      </c>
      <c r="B606" s="492"/>
      <c r="C606" s="492"/>
      <c r="D606" s="492"/>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V606" s="439"/>
    </row>
    <row r="607" spans="1:126" s="52" customFormat="1" ht="6.45" hidden="1" customHeight="1" thickBot="1" x14ac:dyDescent="0.45">
      <c r="A607" s="424" t="s">
        <v>381</v>
      </c>
      <c r="B607" s="492"/>
      <c r="C607" s="492"/>
      <c r="D607" s="492"/>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V607" s="439"/>
    </row>
    <row r="608" spans="1:126" s="52" customFormat="1" ht="6.45" hidden="1" customHeight="1" thickBot="1" x14ac:dyDescent="0.45">
      <c r="A608" s="424" t="s">
        <v>382</v>
      </c>
      <c r="B608" s="492"/>
      <c r="C608" s="492"/>
      <c r="D608" s="492"/>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V608" s="439"/>
    </row>
    <row r="609" spans="1:126" s="52" customFormat="1" ht="6.45" hidden="1" customHeight="1" thickBot="1" x14ac:dyDescent="0.45">
      <c r="A609" s="424" t="s">
        <v>383</v>
      </c>
      <c r="B609" s="492"/>
      <c r="C609" s="492"/>
      <c r="D609" s="492"/>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V609" s="439"/>
    </row>
    <row r="610" spans="1:126" s="52" customFormat="1" ht="6.45" hidden="1" customHeight="1" thickBot="1" x14ac:dyDescent="0.45">
      <c r="A610" s="424" t="s">
        <v>384</v>
      </c>
      <c r="B610" s="492"/>
      <c r="C610" s="492"/>
      <c r="D610" s="492"/>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V610" s="439"/>
    </row>
    <row r="611" spans="1:126" s="52" customFormat="1" ht="6.45" hidden="1" customHeight="1" thickBot="1" x14ac:dyDescent="0.45">
      <c r="A611" s="424" t="s">
        <v>385</v>
      </c>
      <c r="B611" s="492"/>
      <c r="C611" s="492"/>
      <c r="D611" s="492"/>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V611" s="439"/>
    </row>
    <row r="612" spans="1:126" s="52" customFormat="1" ht="6.45" hidden="1" customHeight="1" thickBot="1" x14ac:dyDescent="0.45">
      <c r="A612" s="424" t="s">
        <v>386</v>
      </c>
      <c r="B612" s="492"/>
      <c r="C612" s="492"/>
      <c r="D612" s="492"/>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V612" s="439"/>
    </row>
    <row r="613" spans="1:126" s="52" customFormat="1" ht="6.45" customHeight="1" x14ac:dyDescent="0.4">
      <c r="B613" s="492"/>
      <c r="C613" s="492"/>
      <c r="D613" s="492"/>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V613" s="439"/>
    </row>
    <row r="614" spans="1:126" s="52" customFormat="1" ht="6.45" customHeight="1" x14ac:dyDescent="0.4">
      <c r="B614" s="492"/>
      <c r="C614" s="492"/>
      <c r="D614" s="492"/>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V614" s="439"/>
    </row>
    <row r="615" spans="1:126" s="52" customFormat="1" ht="6.45" customHeight="1" x14ac:dyDescent="0.4">
      <c r="B615" s="492"/>
      <c r="C615" s="492"/>
      <c r="D615" s="492"/>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V615" s="439"/>
    </row>
    <row r="616" spans="1:126" s="52" customFormat="1" ht="6.45" customHeight="1" x14ac:dyDescent="0.4">
      <c r="B616" s="492"/>
      <c r="C616" s="492"/>
      <c r="D616" s="492"/>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V616" s="439"/>
    </row>
    <row r="617" spans="1:126" s="52" customFormat="1" ht="6.45" customHeight="1" x14ac:dyDescent="0.4">
      <c r="B617" s="492"/>
      <c r="C617" s="492"/>
      <c r="D617" s="492"/>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V617" s="439"/>
    </row>
    <row r="618" spans="1:126" s="52" customFormat="1" ht="6.45" customHeight="1" x14ac:dyDescent="0.4">
      <c r="B618" s="492"/>
      <c r="C618" s="492"/>
      <c r="D618" s="492"/>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V618" s="439"/>
    </row>
    <row r="619" spans="1:126" s="52" customFormat="1" ht="6.45" customHeight="1" x14ac:dyDescent="0.4">
      <c r="B619" s="492"/>
      <c r="C619" s="492"/>
      <c r="D619" s="492"/>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V619" s="439"/>
    </row>
    <row r="620" spans="1:126" s="52" customFormat="1" ht="6.45" customHeight="1" x14ac:dyDescent="0.4">
      <c r="B620" s="492"/>
      <c r="C620" s="492"/>
      <c r="D620" s="492"/>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V620" s="439"/>
    </row>
    <row r="621" spans="1:126" s="52" customFormat="1" ht="6.45" customHeight="1" x14ac:dyDescent="0.4">
      <c r="B621" s="492"/>
      <c r="C621" s="492"/>
      <c r="D621" s="492"/>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V621" s="439"/>
    </row>
    <row r="622" spans="1:126" s="52" customFormat="1" ht="6.45" customHeight="1" x14ac:dyDescent="0.4">
      <c r="B622" s="492"/>
      <c r="C622" s="492"/>
      <c r="D622" s="492"/>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V622" s="439"/>
    </row>
    <row r="623" spans="1:126" s="52" customFormat="1" ht="6.45" customHeight="1" x14ac:dyDescent="0.4">
      <c r="B623" s="492"/>
      <c r="C623" s="492"/>
      <c r="D623" s="492"/>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V623" s="439"/>
    </row>
    <row r="624" spans="1:126" s="52" customFormat="1" ht="6.45" customHeight="1" x14ac:dyDescent="0.4">
      <c r="B624" s="492"/>
      <c r="C624" s="492"/>
      <c r="D624" s="492"/>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V624" s="439"/>
    </row>
    <row r="625" spans="2:126" s="52" customFormat="1" ht="6.45" customHeight="1" x14ac:dyDescent="0.4">
      <c r="B625" s="492"/>
      <c r="C625" s="492"/>
      <c r="D625" s="492"/>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V625" s="439"/>
    </row>
    <row r="626" spans="2:126" s="52" customFormat="1" ht="6.45" customHeight="1" x14ac:dyDescent="0.4">
      <c r="B626" s="492"/>
      <c r="C626" s="492"/>
      <c r="D626" s="492"/>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V626" s="439"/>
    </row>
    <row r="627" spans="2:126" s="52" customFormat="1" ht="6.45" customHeight="1" x14ac:dyDescent="0.4">
      <c r="B627" s="492"/>
      <c r="C627" s="492"/>
      <c r="D627" s="492"/>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V627" s="439"/>
    </row>
    <row r="628" spans="2:126" s="52" customFormat="1" ht="6.45" customHeight="1" x14ac:dyDescent="0.4">
      <c r="B628" s="492"/>
      <c r="C628" s="492"/>
      <c r="D628" s="492"/>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V628" s="439"/>
    </row>
    <row r="629" spans="2:126" s="52" customFormat="1" ht="6.45" customHeight="1" x14ac:dyDescent="0.4">
      <c r="B629" s="492"/>
      <c r="C629" s="492"/>
      <c r="D629" s="492"/>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V629" s="439"/>
    </row>
    <row r="630" spans="2:126" s="52" customFormat="1" ht="6.45" customHeight="1" x14ac:dyDescent="0.4">
      <c r="B630" s="492"/>
      <c r="C630" s="492"/>
      <c r="D630" s="492"/>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V630" s="439"/>
    </row>
    <row r="631" spans="2:126" s="52" customFormat="1" ht="6.45" customHeight="1" x14ac:dyDescent="0.4">
      <c r="B631" s="492"/>
      <c r="C631" s="492"/>
      <c r="D631" s="492"/>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V631" s="439"/>
    </row>
    <row r="632" spans="2:126" s="52" customFormat="1" ht="6.45" customHeight="1" x14ac:dyDescent="0.4">
      <c r="B632" s="492"/>
      <c r="C632" s="501"/>
      <c r="D632" s="501"/>
      <c r="E632" s="33"/>
      <c r="F632" s="33"/>
      <c r="G632" s="33"/>
      <c r="H632" s="33"/>
      <c r="I632" s="3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34"/>
      <c r="CJ632" s="34"/>
      <c r="CK632" s="34"/>
      <c r="CL632" s="34"/>
      <c r="CM632" s="34"/>
      <c r="CN632" s="34"/>
      <c r="CO632" s="34"/>
      <c r="CP632" s="34"/>
      <c r="CQ632" s="34"/>
      <c r="CR632" s="34"/>
      <c r="CS632" s="34"/>
      <c r="CT632" s="34"/>
      <c r="CU632" s="34"/>
      <c r="CV632" s="34"/>
      <c r="CW632" s="34"/>
      <c r="CX632" s="34"/>
      <c r="CY632" s="1"/>
      <c r="CZ632" s="1"/>
      <c r="DA632" s="1"/>
      <c r="DB632" s="1"/>
      <c r="DC632" s="1"/>
      <c r="DD632" s="1"/>
      <c r="DE632" s="1"/>
      <c r="DF632" s="1"/>
      <c r="DG632" s="1"/>
      <c r="DH632" s="1"/>
      <c r="DI632" s="1"/>
      <c r="DJ632" s="1"/>
      <c r="DK632" s="1"/>
      <c r="DL632" s="1"/>
      <c r="DM632" s="1"/>
      <c r="DN632" s="1"/>
      <c r="DO632" s="1"/>
      <c r="DP632" s="1"/>
      <c r="DQ632" s="1"/>
      <c r="DR632" s="1"/>
      <c r="DS632" s="1"/>
      <c r="DV632" s="439"/>
    </row>
    <row r="633" spans="2:126" s="52" customFormat="1" ht="6.45" customHeight="1" x14ac:dyDescent="0.4">
      <c r="B633" s="492"/>
      <c r="C633" s="63"/>
      <c r="D633" s="63"/>
      <c r="E633" s="41"/>
      <c r="F633" s="41"/>
      <c r="G633" s="41"/>
      <c r="H633" s="41"/>
      <c r="I633" s="41"/>
      <c r="J633" s="1"/>
      <c r="K633" s="1"/>
      <c r="L633" s="1"/>
      <c r="M633" s="1"/>
      <c r="N633" s="1"/>
      <c r="O633" s="1"/>
      <c r="P633" s="1"/>
      <c r="Q633" s="1"/>
      <c r="R633" s="1"/>
      <c r="S633" s="1"/>
      <c r="T633" s="1"/>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1"/>
      <c r="AV633" s="1"/>
      <c r="AW633" s="1"/>
      <c r="AX633" s="1"/>
      <c r="AY633" s="1"/>
      <c r="AZ633" s="1"/>
      <c r="BA633" s="1"/>
      <c r="BB633" s="1"/>
      <c r="BC633" s="1"/>
      <c r="BD633" s="1"/>
      <c r="BE633" s="1"/>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1"/>
      <c r="CH633" s="1"/>
      <c r="CI633" s="77"/>
      <c r="CJ633" s="77"/>
      <c r="CK633" s="77"/>
      <c r="CL633" s="77"/>
      <c r="CM633" s="77"/>
      <c r="CN633" s="77"/>
      <c r="CO633" s="77"/>
      <c r="CP633" s="77"/>
      <c r="CQ633" s="77"/>
      <c r="CR633" s="77"/>
      <c r="CS633" s="77"/>
      <c r="CT633" s="77"/>
      <c r="CU633" s="77"/>
      <c r="CV633" s="77"/>
      <c r="CW633" s="77"/>
      <c r="CX633" s="77"/>
      <c r="CY633" s="1"/>
      <c r="CZ633" s="1"/>
      <c r="DA633" s="43"/>
      <c r="DB633" s="43"/>
      <c r="DC633" s="43"/>
      <c r="DD633" s="43"/>
      <c r="DE633" s="43"/>
      <c r="DF633" s="43"/>
      <c r="DG633" s="43"/>
      <c r="DH633" s="43"/>
      <c r="DI633" s="43"/>
      <c r="DJ633" s="43"/>
      <c r="DK633" s="43"/>
      <c r="DL633" s="43"/>
      <c r="DM633" s="43"/>
      <c r="DN633" s="43"/>
      <c r="DO633" s="43"/>
      <c r="DP633" s="43"/>
      <c r="DQ633" s="43"/>
      <c r="DR633" s="43"/>
      <c r="DS633" s="1"/>
      <c r="DV633" s="439"/>
    </row>
    <row r="634" spans="2:126" s="52" customFormat="1" ht="6.45" customHeight="1" x14ac:dyDescent="0.4">
      <c r="B634" s="492"/>
      <c r="C634" s="63"/>
      <c r="D634" s="63"/>
      <c r="E634" s="41"/>
      <c r="F634" s="41"/>
      <c r="G634" s="41"/>
      <c r="H634" s="41"/>
      <c r="I634" s="41"/>
      <c r="J634" s="1"/>
      <c r="K634" s="1"/>
      <c r="L634" s="1"/>
      <c r="M634" s="1"/>
      <c r="N634" s="1"/>
      <c r="O634" s="1"/>
      <c r="P634" s="1"/>
      <c r="Q634" s="1"/>
      <c r="R634" s="1"/>
      <c r="S634" s="1"/>
      <c r="T634" s="1"/>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1"/>
      <c r="AV634" s="1"/>
      <c r="AW634" s="1"/>
      <c r="AX634" s="1"/>
      <c r="AY634" s="1"/>
      <c r="AZ634" s="1"/>
      <c r="BA634" s="1"/>
      <c r="BB634" s="1"/>
      <c r="BC634" s="1"/>
      <c r="BD634" s="1"/>
      <c r="BE634" s="1"/>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1"/>
      <c r="CH634" s="1"/>
      <c r="CI634" s="77"/>
      <c r="CJ634" s="77"/>
      <c r="CK634" s="77"/>
      <c r="CL634" s="77"/>
      <c r="CM634" s="77"/>
      <c r="CN634" s="77"/>
      <c r="CO634" s="77"/>
      <c r="CP634" s="77"/>
      <c r="CQ634" s="77"/>
      <c r="CR634" s="77"/>
      <c r="CS634" s="77"/>
      <c r="CT634" s="77"/>
      <c r="CU634" s="77"/>
      <c r="CV634" s="77"/>
      <c r="CW634" s="77"/>
      <c r="CX634" s="77"/>
      <c r="CY634" s="1"/>
      <c r="CZ634" s="1"/>
      <c r="DA634" s="43"/>
      <c r="DB634" s="43"/>
      <c r="DC634" s="43"/>
      <c r="DD634" s="43"/>
      <c r="DE634" s="43"/>
      <c r="DF634" s="43"/>
      <c r="DG634" s="43"/>
      <c r="DH634" s="43"/>
      <c r="DI634" s="43"/>
      <c r="DJ634" s="43"/>
      <c r="DK634" s="43"/>
      <c r="DL634" s="43"/>
      <c r="DM634" s="43"/>
      <c r="DN634" s="43"/>
      <c r="DO634" s="43"/>
      <c r="DP634" s="43"/>
      <c r="DQ634" s="43"/>
      <c r="DR634" s="43"/>
      <c r="DS634" s="1"/>
      <c r="DV634" s="439"/>
    </row>
    <row r="635" spans="2:126" s="52" customFormat="1" ht="6.45" customHeight="1" x14ac:dyDescent="0.4">
      <c r="B635" s="492"/>
      <c r="C635" s="501"/>
      <c r="D635" s="501"/>
      <c r="E635" s="33"/>
      <c r="F635" s="33"/>
      <c r="G635" s="33"/>
      <c r="H635" s="33"/>
      <c r="I635" s="3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34"/>
      <c r="CJ635" s="34"/>
      <c r="CK635" s="34"/>
      <c r="CL635" s="34"/>
      <c r="CM635" s="34"/>
      <c r="CN635" s="34"/>
      <c r="CO635" s="34"/>
      <c r="CP635" s="34"/>
      <c r="CQ635" s="34"/>
      <c r="CR635" s="34"/>
      <c r="CS635" s="34"/>
      <c r="CT635" s="34"/>
      <c r="CU635" s="34"/>
      <c r="CV635" s="34"/>
      <c r="CW635" s="34"/>
      <c r="CX635" s="34"/>
      <c r="CY635" s="1"/>
      <c r="CZ635" s="1"/>
      <c r="DA635" s="1"/>
      <c r="DB635" s="1"/>
      <c r="DC635" s="1"/>
      <c r="DD635" s="1"/>
      <c r="DE635" s="1"/>
      <c r="DF635" s="1"/>
      <c r="DG635" s="1"/>
      <c r="DH635" s="1"/>
      <c r="DI635" s="1"/>
      <c r="DJ635" s="1"/>
      <c r="DK635" s="1"/>
      <c r="DL635" s="1"/>
      <c r="DM635" s="1"/>
      <c r="DN635" s="1"/>
      <c r="DO635" s="1"/>
      <c r="DP635" s="1"/>
      <c r="DQ635" s="1"/>
      <c r="DR635" s="1"/>
      <c r="DS635" s="1"/>
      <c r="DV635" s="439"/>
    </row>
    <row r="636" spans="2:126" s="52" customFormat="1" ht="6.45" customHeight="1" x14ac:dyDescent="0.4">
      <c r="B636" s="492"/>
      <c r="C636" s="501"/>
      <c r="D636" s="501"/>
      <c r="E636" s="33"/>
      <c r="F636" s="33"/>
      <c r="G636" s="33"/>
      <c r="H636" s="33"/>
      <c r="I636" s="3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34"/>
      <c r="CJ636" s="34"/>
      <c r="CK636" s="34"/>
      <c r="CL636" s="34"/>
      <c r="CM636" s="34"/>
      <c r="CN636" s="34"/>
      <c r="CO636" s="34"/>
      <c r="CP636" s="34"/>
      <c r="CQ636" s="34"/>
      <c r="CR636" s="34"/>
      <c r="CS636" s="34"/>
      <c r="CT636" s="34"/>
      <c r="CU636" s="34"/>
      <c r="CV636" s="34"/>
      <c r="CW636" s="34"/>
      <c r="CX636" s="34"/>
      <c r="CY636" s="1"/>
      <c r="CZ636" s="1"/>
      <c r="DA636" s="1"/>
      <c r="DB636" s="1"/>
      <c r="DC636" s="1"/>
      <c r="DD636" s="1"/>
      <c r="DE636" s="1"/>
      <c r="DF636" s="1"/>
      <c r="DG636" s="1"/>
      <c r="DH636" s="1"/>
      <c r="DI636" s="1"/>
      <c r="DJ636" s="1"/>
      <c r="DK636" s="1"/>
      <c r="DL636" s="1"/>
      <c r="DM636" s="1"/>
      <c r="DN636" s="1"/>
      <c r="DO636" s="1"/>
      <c r="DP636" s="1"/>
      <c r="DQ636" s="1"/>
      <c r="DR636" s="1"/>
      <c r="DS636" s="1"/>
      <c r="DV636" s="439"/>
    </row>
    <row r="637" spans="2:126" s="52" customFormat="1" ht="6.45" customHeight="1" x14ac:dyDescent="0.4">
      <c r="B637" s="492"/>
      <c r="C637" s="63"/>
      <c r="D637" s="63"/>
      <c r="E637" s="41"/>
      <c r="F637" s="41"/>
      <c r="G637" s="41"/>
      <c r="H637" s="41"/>
      <c r="I637" s="41"/>
      <c r="J637" s="1"/>
      <c r="K637" s="1"/>
      <c r="L637" s="1"/>
      <c r="M637" s="1"/>
      <c r="N637" s="1"/>
      <c r="O637" s="1"/>
      <c r="P637" s="1"/>
      <c r="Q637" s="1"/>
      <c r="R637" s="1"/>
      <c r="S637" s="1"/>
      <c r="T637" s="1"/>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1"/>
      <c r="BB637" s="1"/>
      <c r="BC637" s="1"/>
      <c r="BD637" s="1"/>
      <c r="BE637" s="1"/>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
      <c r="CH637" s="1"/>
      <c r="CI637" s="77"/>
      <c r="CJ637" s="77"/>
      <c r="CK637" s="77"/>
      <c r="CL637" s="77"/>
      <c r="CM637" s="77"/>
      <c r="CN637" s="77"/>
      <c r="CO637" s="77"/>
      <c r="CP637" s="77"/>
      <c r="CQ637" s="77"/>
      <c r="CR637" s="77"/>
      <c r="CS637" s="77"/>
      <c r="CT637" s="77"/>
      <c r="CU637" s="77"/>
      <c r="CV637" s="77"/>
      <c r="CW637" s="77"/>
      <c r="CX637" s="77"/>
      <c r="CY637" s="1"/>
      <c r="CZ637" s="1"/>
      <c r="DA637" s="43"/>
      <c r="DB637" s="43"/>
      <c r="DC637" s="43"/>
      <c r="DD637" s="43"/>
      <c r="DE637" s="43"/>
      <c r="DF637" s="43"/>
      <c r="DG637" s="43"/>
      <c r="DH637" s="43"/>
      <c r="DI637" s="43"/>
      <c r="DJ637" s="43"/>
      <c r="DK637" s="43"/>
      <c r="DL637" s="43"/>
      <c r="DM637" s="43"/>
      <c r="DN637" s="43"/>
      <c r="DO637" s="43"/>
      <c r="DP637" s="43"/>
      <c r="DQ637" s="43"/>
      <c r="DR637" s="43"/>
      <c r="DS637" s="1"/>
      <c r="DV637" s="439"/>
    </row>
    <row r="638" spans="2:126" s="52" customFormat="1" ht="6.45" customHeight="1" x14ac:dyDescent="0.4">
      <c r="B638" s="492"/>
      <c r="C638" s="63"/>
      <c r="D638" s="63"/>
      <c r="E638" s="41"/>
      <c r="F638" s="41"/>
      <c r="G638" s="41"/>
      <c r="H638" s="41"/>
      <c r="I638" s="41"/>
      <c r="J638" s="1"/>
      <c r="K638" s="1"/>
      <c r="L638" s="1"/>
      <c r="M638" s="1"/>
      <c r="N638" s="1"/>
      <c r="O638" s="1"/>
      <c r="P638" s="1"/>
      <c r="Q638" s="1"/>
      <c r="R638" s="1"/>
      <c r="S638" s="1"/>
      <c r="T638" s="1"/>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1"/>
      <c r="BB638" s="1"/>
      <c r="BC638" s="1"/>
      <c r="BD638" s="1"/>
      <c r="BE638" s="1"/>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
      <c r="CH638" s="1"/>
      <c r="CI638" s="77"/>
      <c r="CJ638" s="77"/>
      <c r="CK638" s="77"/>
      <c r="CL638" s="77"/>
      <c r="CM638" s="77"/>
      <c r="CN638" s="77"/>
      <c r="CO638" s="77"/>
      <c r="CP638" s="77"/>
      <c r="CQ638" s="77"/>
      <c r="CR638" s="77"/>
      <c r="CS638" s="77"/>
      <c r="CT638" s="77"/>
      <c r="CU638" s="77"/>
      <c r="CV638" s="77"/>
      <c r="CW638" s="77"/>
      <c r="CX638" s="77"/>
      <c r="CY638" s="1"/>
      <c r="CZ638" s="1"/>
      <c r="DA638" s="43"/>
      <c r="DB638" s="43"/>
      <c r="DC638" s="43"/>
      <c r="DD638" s="43"/>
      <c r="DE638" s="43"/>
      <c r="DF638" s="43"/>
      <c r="DG638" s="43"/>
      <c r="DH638" s="43"/>
      <c r="DI638" s="43"/>
      <c r="DJ638" s="43"/>
      <c r="DK638" s="43"/>
      <c r="DL638" s="43"/>
      <c r="DM638" s="43"/>
      <c r="DN638" s="43"/>
      <c r="DO638" s="43"/>
      <c r="DP638" s="43"/>
      <c r="DQ638" s="43"/>
      <c r="DR638" s="43"/>
      <c r="DS638" s="1"/>
      <c r="DV638" s="439"/>
    </row>
    <row r="639" spans="2:126" s="52" customFormat="1" ht="6.45" customHeight="1" x14ac:dyDescent="0.4">
      <c r="B639" s="492"/>
      <c r="C639" s="501"/>
      <c r="D639" s="501"/>
      <c r="E639" s="33"/>
      <c r="F639" s="33"/>
      <c r="G639" s="33"/>
      <c r="H639" s="33"/>
      <c r="I639" s="3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34"/>
      <c r="CJ639" s="34"/>
      <c r="CK639" s="34"/>
      <c r="CL639" s="34"/>
      <c r="CM639" s="34"/>
      <c r="CN639" s="34"/>
      <c r="CO639" s="34"/>
      <c r="CP639" s="34"/>
      <c r="CQ639" s="34"/>
      <c r="CR639" s="34"/>
      <c r="CS639" s="34"/>
      <c r="CT639" s="34"/>
      <c r="CU639" s="34"/>
      <c r="CV639" s="34"/>
      <c r="CW639" s="34"/>
      <c r="CX639" s="34"/>
      <c r="CY639" s="1"/>
      <c r="CZ639" s="1"/>
      <c r="DA639" s="1"/>
      <c r="DB639" s="1"/>
      <c r="DC639" s="1"/>
      <c r="DD639" s="1"/>
      <c r="DE639" s="1"/>
      <c r="DF639" s="1"/>
      <c r="DG639" s="1"/>
      <c r="DH639" s="1"/>
      <c r="DI639" s="1"/>
      <c r="DJ639" s="1"/>
      <c r="DK639" s="1"/>
      <c r="DL639" s="1"/>
      <c r="DM639" s="1"/>
      <c r="DN639" s="1"/>
      <c r="DO639" s="1"/>
      <c r="DP639" s="1"/>
      <c r="DQ639" s="1"/>
      <c r="DR639" s="1"/>
      <c r="DS639" s="1"/>
      <c r="DV639" s="439"/>
    </row>
    <row r="640" spans="2:126" s="52" customFormat="1" ht="6.45" customHeight="1" x14ac:dyDescent="0.4">
      <c r="B640" s="492"/>
      <c r="C640" s="501"/>
      <c r="D640" s="501"/>
      <c r="E640" s="33"/>
      <c r="F640" s="33"/>
      <c r="G640" s="33"/>
      <c r="H640" s="33"/>
      <c r="I640" s="3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34"/>
      <c r="CJ640" s="34"/>
      <c r="CK640" s="34"/>
      <c r="CL640" s="34"/>
      <c r="CM640" s="34"/>
      <c r="CN640" s="34"/>
      <c r="CO640" s="34"/>
      <c r="CP640" s="34"/>
      <c r="CQ640" s="34"/>
      <c r="CR640" s="34"/>
      <c r="CS640" s="34"/>
      <c r="CT640" s="34"/>
      <c r="CU640" s="34"/>
      <c r="CV640" s="34"/>
      <c r="CW640" s="34"/>
      <c r="CX640" s="34"/>
      <c r="CY640" s="1"/>
      <c r="CZ640" s="1"/>
      <c r="DA640" s="1"/>
      <c r="DB640" s="1"/>
      <c r="DC640" s="1"/>
      <c r="DD640" s="1"/>
      <c r="DE640" s="1"/>
      <c r="DF640" s="1"/>
      <c r="DG640" s="1"/>
      <c r="DH640" s="1"/>
      <c r="DI640" s="1"/>
      <c r="DJ640" s="1"/>
      <c r="DK640" s="1"/>
      <c r="DL640" s="1"/>
      <c r="DM640" s="1"/>
      <c r="DN640" s="1"/>
      <c r="DO640" s="1"/>
      <c r="DP640" s="1"/>
      <c r="DQ640" s="1"/>
      <c r="DR640" s="1"/>
      <c r="DS640" s="1"/>
      <c r="DV640" s="439"/>
    </row>
    <row r="641" spans="2:126" s="52" customFormat="1" ht="6.45" customHeight="1" x14ac:dyDescent="0.4">
      <c r="B641" s="492"/>
      <c r="C641" s="63"/>
      <c r="D641" s="63"/>
      <c r="E641" s="41"/>
      <c r="F641" s="41"/>
      <c r="G641" s="41"/>
      <c r="H641" s="41"/>
      <c r="I641" s="41"/>
      <c r="J641" s="1"/>
      <c r="K641" s="1"/>
      <c r="L641" s="1"/>
      <c r="M641" s="1"/>
      <c r="N641" s="1"/>
      <c r="O641" s="1"/>
      <c r="P641" s="1"/>
      <c r="Q641" s="1"/>
      <c r="R641" s="1"/>
      <c r="S641" s="1"/>
      <c r="T641" s="1"/>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1"/>
      <c r="BA641" s="1"/>
      <c r="BB641" s="1"/>
      <c r="BC641" s="1"/>
      <c r="BD641" s="1"/>
      <c r="BE641" s="1"/>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
      <c r="CH641" s="1"/>
      <c r="CI641" s="77"/>
      <c r="CJ641" s="77"/>
      <c r="CK641" s="77"/>
      <c r="CL641" s="77"/>
      <c r="CM641" s="77"/>
      <c r="CN641" s="77"/>
      <c r="CO641" s="77"/>
      <c r="CP641" s="77"/>
      <c r="CQ641" s="77"/>
      <c r="CR641" s="77"/>
      <c r="CS641" s="77"/>
      <c r="CT641" s="77"/>
      <c r="CU641" s="77"/>
      <c r="CV641" s="77"/>
      <c r="CW641" s="77"/>
      <c r="CX641" s="77"/>
      <c r="CY641" s="1"/>
      <c r="CZ641" s="1"/>
      <c r="DA641" s="43"/>
      <c r="DB641" s="43"/>
      <c r="DC641" s="43"/>
      <c r="DD641" s="43"/>
      <c r="DE641" s="43"/>
      <c r="DF641" s="43"/>
      <c r="DG641" s="43"/>
      <c r="DH641" s="43"/>
      <c r="DI641" s="43"/>
      <c r="DJ641" s="43"/>
      <c r="DK641" s="43"/>
      <c r="DL641" s="43"/>
      <c r="DM641" s="43"/>
      <c r="DN641" s="43"/>
      <c r="DO641" s="43"/>
      <c r="DP641" s="43"/>
      <c r="DQ641" s="43"/>
      <c r="DR641" s="43"/>
      <c r="DS641" s="1"/>
      <c r="DV641" s="439"/>
    </row>
    <row r="642" spans="2:126" s="52" customFormat="1" ht="6.45" customHeight="1" x14ac:dyDescent="0.4">
      <c r="B642" s="492"/>
      <c r="C642" s="63"/>
      <c r="D642" s="63"/>
      <c r="E642" s="41"/>
      <c r="F642" s="41"/>
      <c r="G642" s="41"/>
      <c r="H642" s="41"/>
      <c r="I642" s="41"/>
      <c r="J642" s="1"/>
      <c r="K642" s="1"/>
      <c r="L642" s="1"/>
      <c r="M642" s="1"/>
      <c r="N642" s="1"/>
      <c r="O642" s="1"/>
      <c r="P642" s="1"/>
      <c r="Q642" s="1"/>
      <c r="R642" s="1"/>
      <c r="S642" s="1"/>
      <c r="T642" s="1"/>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1"/>
      <c r="BA642" s="1"/>
      <c r="BB642" s="1"/>
      <c r="BC642" s="1"/>
      <c r="BD642" s="1"/>
      <c r="BE642" s="1"/>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
      <c r="CH642" s="1"/>
      <c r="CI642" s="77"/>
      <c r="CJ642" s="77"/>
      <c r="CK642" s="77"/>
      <c r="CL642" s="77"/>
      <c r="CM642" s="77"/>
      <c r="CN642" s="77"/>
      <c r="CO642" s="77"/>
      <c r="CP642" s="77"/>
      <c r="CQ642" s="77"/>
      <c r="CR642" s="77"/>
      <c r="CS642" s="77"/>
      <c r="CT642" s="77"/>
      <c r="CU642" s="77"/>
      <c r="CV642" s="77"/>
      <c r="CW642" s="77"/>
      <c r="CX642" s="77"/>
      <c r="CY642" s="1"/>
      <c r="CZ642" s="1"/>
      <c r="DA642" s="43"/>
      <c r="DB642" s="43"/>
      <c r="DC642" s="43"/>
      <c r="DD642" s="43"/>
      <c r="DE642" s="43"/>
      <c r="DF642" s="43"/>
      <c r="DG642" s="43"/>
      <c r="DH642" s="43"/>
      <c r="DI642" s="43"/>
      <c r="DJ642" s="43"/>
      <c r="DK642" s="43"/>
      <c r="DL642" s="43"/>
      <c r="DM642" s="43"/>
      <c r="DN642" s="43"/>
      <c r="DO642" s="43"/>
      <c r="DP642" s="43"/>
      <c r="DQ642" s="43"/>
      <c r="DR642" s="43"/>
      <c r="DS642" s="1"/>
      <c r="DV642" s="439"/>
    </row>
    <row r="643" spans="2:126" s="52" customFormat="1" ht="6.45" customHeight="1" x14ac:dyDescent="0.4">
      <c r="B643" s="492"/>
      <c r="C643" s="501"/>
      <c r="D643" s="501"/>
      <c r="E643" s="33"/>
      <c r="F643" s="33"/>
      <c r="G643" s="33"/>
      <c r="H643" s="33"/>
      <c r="I643" s="3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34"/>
      <c r="CJ643" s="34"/>
      <c r="CK643" s="34"/>
      <c r="CL643" s="34"/>
      <c r="CM643" s="34"/>
      <c r="CN643" s="34"/>
      <c r="CO643" s="34"/>
      <c r="CP643" s="34"/>
      <c r="CQ643" s="34"/>
      <c r="CR643" s="34"/>
      <c r="CS643" s="34"/>
      <c r="CT643" s="34"/>
      <c r="CU643" s="34"/>
      <c r="CV643" s="34"/>
      <c r="CW643" s="34"/>
      <c r="CX643" s="34"/>
      <c r="CY643" s="1"/>
      <c r="CZ643" s="1"/>
      <c r="DA643" s="1"/>
      <c r="DB643" s="1"/>
      <c r="DC643" s="1"/>
      <c r="DD643" s="1"/>
      <c r="DE643" s="1"/>
      <c r="DF643" s="1"/>
      <c r="DG643" s="1"/>
      <c r="DH643" s="1"/>
      <c r="DI643" s="1"/>
      <c r="DJ643" s="1"/>
      <c r="DK643" s="1"/>
      <c r="DL643" s="1"/>
      <c r="DM643" s="1"/>
      <c r="DN643" s="1"/>
      <c r="DO643" s="1"/>
      <c r="DP643" s="1"/>
      <c r="DQ643" s="1"/>
      <c r="DR643" s="1"/>
      <c r="DS643" s="1"/>
      <c r="DV643" s="439"/>
    </row>
    <row r="644" spans="2:126" s="52" customFormat="1" ht="6.45" customHeight="1" x14ac:dyDescent="0.4">
      <c r="B644" s="492"/>
      <c r="C644" s="501"/>
      <c r="D644" s="501"/>
      <c r="E644" s="33"/>
      <c r="F644" s="33"/>
      <c r="G644" s="33"/>
      <c r="H644" s="33"/>
      <c r="I644" s="3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1"/>
      <c r="CI644" s="34"/>
      <c r="CJ644" s="34"/>
      <c r="CK644" s="34"/>
      <c r="CL644" s="34"/>
      <c r="CM644" s="34"/>
      <c r="CN644" s="34"/>
      <c r="CO644" s="34"/>
      <c r="CP644" s="34"/>
      <c r="CQ644" s="34"/>
      <c r="CR644" s="34"/>
      <c r="CS644" s="34"/>
      <c r="CT644" s="34"/>
      <c r="CU644" s="34"/>
      <c r="CV644" s="34"/>
      <c r="CW644" s="34"/>
      <c r="CX644" s="34"/>
      <c r="CY644" s="1"/>
      <c r="CZ644" s="1"/>
      <c r="DA644" s="1"/>
      <c r="DB644" s="1"/>
      <c r="DC644" s="1"/>
      <c r="DD644" s="1"/>
      <c r="DE644" s="1"/>
      <c r="DF644" s="1"/>
      <c r="DG644" s="1"/>
      <c r="DH644" s="1"/>
      <c r="DI644" s="1"/>
      <c r="DJ644" s="1"/>
      <c r="DK644" s="1"/>
      <c r="DL644" s="1"/>
      <c r="DM644" s="1"/>
      <c r="DN644" s="1"/>
      <c r="DO644" s="1"/>
      <c r="DP644" s="1"/>
      <c r="DQ644" s="1"/>
      <c r="DR644" s="1"/>
      <c r="DS644" s="1"/>
      <c r="DV644" s="439"/>
    </row>
    <row r="645" spans="2:126" s="52" customFormat="1" ht="6.45" customHeight="1" x14ac:dyDescent="0.4">
      <c r="B645" s="492"/>
      <c r="C645" s="502"/>
      <c r="D645" s="502"/>
      <c r="E645" s="75"/>
      <c r="F645" s="75"/>
      <c r="G645" s="75"/>
      <c r="H645" s="75"/>
      <c r="I645" s="75"/>
      <c r="J645" s="1"/>
      <c r="K645" s="1"/>
      <c r="L645" s="1"/>
      <c r="M645" s="1"/>
      <c r="N645" s="1"/>
      <c r="O645" s="1"/>
      <c r="P645" s="1"/>
      <c r="Q645" s="1"/>
      <c r="R645" s="1"/>
      <c r="S645" s="1"/>
      <c r="T645" s="1"/>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1"/>
      <c r="BE645" s="35"/>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35"/>
      <c r="CH645" s="1"/>
      <c r="CI645" s="77"/>
      <c r="CJ645" s="77"/>
      <c r="CK645" s="77"/>
      <c r="CL645" s="77"/>
      <c r="CM645" s="77"/>
      <c r="CN645" s="77"/>
      <c r="CO645" s="77"/>
      <c r="CP645" s="77"/>
      <c r="CQ645" s="77"/>
      <c r="CR645" s="77"/>
      <c r="CS645" s="77"/>
      <c r="CT645" s="77"/>
      <c r="CU645" s="77"/>
      <c r="CV645" s="77"/>
      <c r="CW645" s="77"/>
      <c r="CX645" s="77"/>
      <c r="CY645" s="1"/>
      <c r="CZ645" s="1"/>
      <c r="DA645" s="43"/>
      <c r="DB645" s="43"/>
      <c r="DC645" s="43"/>
      <c r="DD645" s="43"/>
      <c r="DE645" s="43"/>
      <c r="DF645" s="43"/>
      <c r="DG645" s="43"/>
      <c r="DH645" s="43"/>
      <c r="DI645" s="43"/>
      <c r="DJ645" s="43"/>
      <c r="DK645" s="43"/>
      <c r="DL645" s="43"/>
      <c r="DM645" s="43"/>
      <c r="DN645" s="43"/>
      <c r="DO645" s="43"/>
      <c r="DP645" s="43"/>
      <c r="DQ645" s="43"/>
      <c r="DR645" s="43"/>
      <c r="DS645" s="1"/>
      <c r="DV645" s="439"/>
    </row>
    <row r="646" spans="2:126" s="52" customFormat="1" ht="6.45" customHeight="1" x14ac:dyDescent="0.4">
      <c r="B646" s="492"/>
      <c r="C646" s="502"/>
      <c r="D646" s="502"/>
      <c r="E646" s="75"/>
      <c r="F646" s="75"/>
      <c r="G646" s="75"/>
      <c r="H646" s="75"/>
      <c r="I646" s="75"/>
      <c r="J646" s="1"/>
      <c r="K646" s="1"/>
      <c r="L646" s="1"/>
      <c r="M646" s="1"/>
      <c r="N646" s="1"/>
      <c r="O646" s="1"/>
      <c r="P646" s="1"/>
      <c r="Q646" s="1"/>
      <c r="R646" s="1"/>
      <c r="S646" s="1"/>
      <c r="T646" s="1"/>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1"/>
      <c r="BE646" s="35"/>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35"/>
      <c r="CH646" s="1"/>
      <c r="CI646" s="77"/>
      <c r="CJ646" s="77"/>
      <c r="CK646" s="77"/>
      <c r="CL646" s="77"/>
      <c r="CM646" s="77"/>
      <c r="CN646" s="77"/>
      <c r="CO646" s="77"/>
      <c r="CP646" s="77"/>
      <c r="CQ646" s="77"/>
      <c r="CR646" s="77"/>
      <c r="CS646" s="77"/>
      <c r="CT646" s="77"/>
      <c r="CU646" s="77"/>
      <c r="CV646" s="77"/>
      <c r="CW646" s="77"/>
      <c r="CX646" s="77"/>
      <c r="CY646" s="1"/>
      <c r="CZ646" s="1"/>
      <c r="DA646" s="43"/>
      <c r="DB646" s="43"/>
      <c r="DC646" s="43"/>
      <c r="DD646" s="43"/>
      <c r="DE646" s="43"/>
      <c r="DF646" s="43"/>
      <c r="DG646" s="43"/>
      <c r="DH646" s="43"/>
      <c r="DI646" s="43"/>
      <c r="DJ646" s="43"/>
      <c r="DK646" s="43"/>
      <c r="DL646" s="43"/>
      <c r="DM646" s="43"/>
      <c r="DN646" s="43"/>
      <c r="DO646" s="43"/>
      <c r="DP646" s="43"/>
      <c r="DQ646" s="43"/>
      <c r="DR646" s="43"/>
      <c r="DS646" s="1"/>
      <c r="DV646" s="439"/>
    </row>
    <row r="647" spans="2:126" s="52" customFormat="1" ht="6.45" customHeight="1" x14ac:dyDescent="0.4">
      <c r="B647" s="492"/>
      <c r="C647" s="501"/>
      <c r="D647" s="501"/>
      <c r="E647" s="33"/>
      <c r="F647" s="33"/>
      <c r="G647" s="33"/>
      <c r="H647" s="33"/>
      <c r="I647" s="3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1"/>
      <c r="CI647" s="34"/>
      <c r="CJ647" s="34"/>
      <c r="CK647" s="34"/>
      <c r="CL647" s="34"/>
      <c r="CM647" s="34"/>
      <c r="CN647" s="34"/>
      <c r="CO647" s="34"/>
      <c r="CP647" s="34"/>
      <c r="CQ647" s="34"/>
      <c r="CR647" s="34"/>
      <c r="CS647" s="34"/>
      <c r="CT647" s="34"/>
      <c r="CU647" s="34"/>
      <c r="CV647" s="34"/>
      <c r="CW647" s="34"/>
      <c r="CX647" s="34"/>
      <c r="CY647" s="1"/>
      <c r="CZ647" s="1"/>
      <c r="DA647" s="1"/>
      <c r="DB647" s="1"/>
      <c r="DC647" s="1"/>
      <c r="DD647" s="1"/>
      <c r="DE647" s="1"/>
      <c r="DF647" s="1"/>
      <c r="DG647" s="1"/>
      <c r="DH647" s="1"/>
      <c r="DI647" s="1"/>
      <c r="DJ647" s="1"/>
      <c r="DK647" s="1"/>
      <c r="DL647" s="1"/>
      <c r="DM647" s="1"/>
      <c r="DN647" s="1"/>
      <c r="DO647" s="1"/>
      <c r="DP647" s="1"/>
      <c r="DQ647" s="1"/>
      <c r="DR647" s="1"/>
      <c r="DS647" s="1"/>
      <c r="DV647" s="439"/>
    </row>
    <row r="648" spans="2:126" s="52" customFormat="1" ht="6.45" customHeight="1" x14ac:dyDescent="0.4">
      <c r="B648" s="503"/>
      <c r="C648" s="504"/>
      <c r="D648" s="504"/>
      <c r="E648" s="36"/>
      <c r="F648" s="36"/>
      <c r="G648" s="36"/>
      <c r="H648" s="36"/>
      <c r="I648" s="36"/>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7"/>
      <c r="CJ648" s="37"/>
      <c r="CK648" s="37"/>
      <c r="CL648" s="37"/>
      <c r="CM648" s="37"/>
      <c r="CN648" s="37"/>
      <c r="CO648" s="37"/>
      <c r="CP648" s="37"/>
      <c r="CQ648" s="37"/>
      <c r="CR648" s="37"/>
      <c r="CS648" s="37"/>
      <c r="CT648" s="37"/>
      <c r="CU648" s="37"/>
      <c r="CV648" s="37"/>
      <c r="CW648" s="37"/>
      <c r="CX648" s="37"/>
      <c r="CY648" s="35"/>
      <c r="CZ648" s="35"/>
      <c r="DA648" s="38"/>
      <c r="DB648" s="38"/>
      <c r="DC648" s="38"/>
      <c r="DD648" s="38"/>
      <c r="DE648" s="38"/>
      <c r="DF648" s="38"/>
      <c r="DG648" s="38"/>
      <c r="DH648" s="38"/>
      <c r="DI648" s="38"/>
      <c r="DJ648" s="38"/>
      <c r="DK648" s="38"/>
      <c r="DL648" s="38"/>
      <c r="DM648" s="38"/>
      <c r="DN648" s="38"/>
      <c r="DO648" s="38"/>
      <c r="DP648" s="38"/>
      <c r="DQ648" s="38"/>
      <c r="DR648" s="38"/>
      <c r="DS648" s="35"/>
      <c r="DV648" s="439"/>
    </row>
    <row r="649" spans="2:126" s="52" customFormat="1" ht="6.45" customHeight="1" x14ac:dyDescent="0.4">
      <c r="B649" s="503"/>
      <c r="C649" s="505"/>
      <c r="D649" s="505"/>
      <c r="E649" s="74"/>
      <c r="F649" s="74"/>
      <c r="G649" s="74"/>
      <c r="H649" s="74"/>
      <c r="I649" s="74"/>
      <c r="J649" s="39"/>
      <c r="K649" s="39"/>
      <c r="L649" s="39"/>
      <c r="M649" s="39"/>
      <c r="N649" s="39"/>
      <c r="O649" s="39"/>
      <c r="P649" s="39"/>
      <c r="Q649" s="39"/>
      <c r="R649" s="39"/>
      <c r="S649" s="39"/>
      <c r="T649" s="39"/>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c r="AS649" s="78"/>
      <c r="AT649" s="78"/>
      <c r="AU649" s="78"/>
      <c r="AV649" s="78"/>
      <c r="AW649" s="78"/>
      <c r="AX649" s="78"/>
      <c r="AY649" s="78"/>
      <c r="AZ649" s="78"/>
      <c r="BA649" s="78"/>
      <c r="BB649" s="78"/>
      <c r="BC649" s="78"/>
      <c r="BD649" s="39"/>
      <c r="BE649" s="39"/>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39"/>
      <c r="CH649" s="39"/>
      <c r="CI649" s="77"/>
      <c r="CJ649" s="77"/>
      <c r="CK649" s="77"/>
      <c r="CL649" s="77"/>
      <c r="CM649" s="77"/>
      <c r="CN649" s="77"/>
      <c r="CO649" s="77"/>
      <c r="CP649" s="77"/>
      <c r="CQ649" s="77"/>
      <c r="CR649" s="77"/>
      <c r="CS649" s="77"/>
      <c r="CT649" s="77"/>
      <c r="CU649" s="77"/>
      <c r="CV649" s="77"/>
      <c r="CW649" s="77"/>
      <c r="CX649" s="77"/>
      <c r="CY649" s="39"/>
      <c r="CZ649" s="39"/>
      <c r="DA649" s="78"/>
      <c r="DB649" s="78"/>
      <c r="DC649" s="78"/>
      <c r="DD649" s="78"/>
      <c r="DE649" s="78"/>
      <c r="DF649" s="78"/>
      <c r="DG649" s="78"/>
      <c r="DH649" s="78"/>
      <c r="DI649" s="78"/>
      <c r="DJ649" s="78"/>
      <c r="DK649" s="78"/>
      <c r="DL649" s="78"/>
      <c r="DM649" s="78"/>
      <c r="DN649" s="78"/>
      <c r="DO649" s="78"/>
      <c r="DP649" s="78"/>
      <c r="DQ649" s="78"/>
      <c r="DR649" s="78"/>
      <c r="DS649" s="35"/>
      <c r="DV649" s="439"/>
    </row>
    <row r="650" spans="2:126" s="52" customFormat="1" ht="6.45" customHeight="1" x14ac:dyDescent="0.4">
      <c r="B650" s="503"/>
      <c r="C650" s="505"/>
      <c r="D650" s="505"/>
      <c r="E650" s="74"/>
      <c r="F650" s="74"/>
      <c r="G650" s="74"/>
      <c r="H650" s="74"/>
      <c r="I650" s="74"/>
      <c r="J650" s="39"/>
      <c r="K650" s="39"/>
      <c r="L650" s="39"/>
      <c r="M650" s="39"/>
      <c r="N650" s="39"/>
      <c r="O650" s="39"/>
      <c r="P650" s="39"/>
      <c r="Q650" s="39"/>
      <c r="R650" s="39"/>
      <c r="S650" s="39"/>
      <c r="T650" s="39"/>
      <c r="U650" s="78"/>
      <c r="V650" s="78"/>
      <c r="W650" s="78"/>
      <c r="X650" s="78"/>
      <c r="Y650" s="78"/>
      <c r="Z650" s="78"/>
      <c r="AA650" s="78"/>
      <c r="AB650" s="78"/>
      <c r="AC650" s="78"/>
      <c r="AD650" s="78"/>
      <c r="AE650" s="78"/>
      <c r="AF650" s="78"/>
      <c r="AG650" s="78"/>
      <c r="AH650" s="78"/>
      <c r="AI650" s="78"/>
      <c r="AJ650" s="78"/>
      <c r="AK650" s="78"/>
      <c r="AL650" s="78"/>
      <c r="AM650" s="78"/>
      <c r="AN650" s="78"/>
      <c r="AO650" s="78"/>
      <c r="AP650" s="78"/>
      <c r="AQ650" s="78"/>
      <c r="AR650" s="78"/>
      <c r="AS650" s="78"/>
      <c r="AT650" s="78"/>
      <c r="AU650" s="78"/>
      <c r="AV650" s="78"/>
      <c r="AW650" s="78"/>
      <c r="AX650" s="78"/>
      <c r="AY650" s="78"/>
      <c r="AZ650" s="78"/>
      <c r="BA650" s="78"/>
      <c r="BB650" s="78"/>
      <c r="BC650" s="78"/>
      <c r="BD650" s="39"/>
      <c r="BE650" s="39"/>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39"/>
      <c r="CH650" s="39"/>
      <c r="CI650" s="77"/>
      <c r="CJ650" s="77"/>
      <c r="CK650" s="77"/>
      <c r="CL650" s="77"/>
      <c r="CM650" s="77"/>
      <c r="CN650" s="77"/>
      <c r="CO650" s="77"/>
      <c r="CP650" s="77"/>
      <c r="CQ650" s="77"/>
      <c r="CR650" s="77"/>
      <c r="CS650" s="77"/>
      <c r="CT650" s="77"/>
      <c r="CU650" s="77"/>
      <c r="CV650" s="77"/>
      <c r="CW650" s="77"/>
      <c r="CX650" s="77"/>
      <c r="CY650" s="39"/>
      <c r="CZ650" s="39"/>
      <c r="DA650" s="78"/>
      <c r="DB650" s="78"/>
      <c r="DC650" s="78"/>
      <c r="DD650" s="78"/>
      <c r="DE650" s="78"/>
      <c r="DF650" s="78"/>
      <c r="DG650" s="78"/>
      <c r="DH650" s="78"/>
      <c r="DI650" s="78"/>
      <c r="DJ650" s="78"/>
      <c r="DK650" s="78"/>
      <c r="DL650" s="78"/>
      <c r="DM650" s="78"/>
      <c r="DN650" s="78"/>
      <c r="DO650" s="78"/>
      <c r="DP650" s="78"/>
      <c r="DQ650" s="78"/>
      <c r="DR650" s="78"/>
      <c r="DS650" s="35"/>
      <c r="DV650" s="439"/>
    </row>
    <row r="651" spans="2:126" s="52" customFormat="1" ht="6.45" customHeight="1" x14ac:dyDescent="0.4">
      <c r="B651" s="503"/>
      <c r="C651" s="506"/>
      <c r="D651" s="506"/>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40"/>
      <c r="CJ651" s="40"/>
      <c r="CK651" s="40"/>
      <c r="CL651" s="40"/>
      <c r="CM651" s="40"/>
      <c r="CN651" s="40"/>
      <c r="CO651" s="40"/>
      <c r="CP651" s="40"/>
      <c r="CQ651" s="40"/>
      <c r="CR651" s="40"/>
      <c r="CS651" s="40"/>
      <c r="CT651" s="40"/>
      <c r="CU651" s="40"/>
      <c r="CV651" s="40"/>
      <c r="CW651" s="40"/>
      <c r="CX651" s="40"/>
      <c r="CY651" s="39"/>
      <c r="CZ651" s="39"/>
      <c r="DA651" s="40"/>
      <c r="DB651" s="40"/>
      <c r="DC651" s="40"/>
      <c r="DD651" s="40"/>
      <c r="DE651" s="40"/>
      <c r="DF651" s="40"/>
      <c r="DG651" s="40"/>
      <c r="DH651" s="40"/>
      <c r="DI651" s="40"/>
      <c r="DJ651" s="40"/>
      <c r="DK651" s="40"/>
      <c r="DL651" s="40"/>
      <c r="DM651" s="40"/>
      <c r="DN651" s="40"/>
      <c r="DO651" s="40"/>
      <c r="DP651" s="40"/>
      <c r="DQ651" s="40"/>
      <c r="DR651" s="40"/>
      <c r="DS651" s="35"/>
      <c r="DV651" s="439"/>
    </row>
    <row r="652" spans="2:126" s="52" customFormat="1" ht="6.45" customHeight="1" x14ac:dyDescent="0.4">
      <c r="B652" s="503"/>
      <c r="C652" s="506"/>
      <c r="D652" s="506"/>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40"/>
      <c r="CJ652" s="40"/>
      <c r="CK652" s="40"/>
      <c r="CL652" s="40"/>
      <c r="CM652" s="40"/>
      <c r="CN652" s="40"/>
      <c r="CO652" s="40"/>
      <c r="CP652" s="40"/>
      <c r="CQ652" s="40"/>
      <c r="CR652" s="40"/>
      <c r="CS652" s="40"/>
      <c r="CT652" s="40"/>
      <c r="CU652" s="40"/>
      <c r="CV652" s="40"/>
      <c r="CW652" s="40"/>
      <c r="CX652" s="40"/>
      <c r="CY652" s="39"/>
      <c r="CZ652" s="39"/>
      <c r="DA652" s="40"/>
      <c r="DB652" s="40"/>
      <c r="DC652" s="40"/>
      <c r="DD652" s="40"/>
      <c r="DE652" s="40"/>
      <c r="DF652" s="40"/>
      <c r="DG652" s="40"/>
      <c r="DH652" s="40"/>
      <c r="DI652" s="40"/>
      <c r="DJ652" s="40"/>
      <c r="DK652" s="40"/>
      <c r="DL652" s="40"/>
      <c r="DM652" s="40"/>
      <c r="DN652" s="40"/>
      <c r="DO652" s="40"/>
      <c r="DP652" s="40"/>
      <c r="DQ652" s="40"/>
      <c r="DR652" s="40"/>
      <c r="DS652" s="35"/>
      <c r="DV652" s="439"/>
    </row>
    <row r="653" spans="2:126" s="52" customFormat="1" ht="6.45" customHeight="1" x14ac:dyDescent="0.4">
      <c r="B653" s="503"/>
      <c r="C653" s="505"/>
      <c r="D653" s="505"/>
      <c r="E653" s="74"/>
      <c r="F653" s="74"/>
      <c r="G653" s="74"/>
      <c r="H653" s="74"/>
      <c r="I653" s="74"/>
      <c r="J653" s="39"/>
      <c r="K653" s="39"/>
      <c r="L653" s="39"/>
      <c r="M653" s="39"/>
      <c r="N653" s="39"/>
      <c r="O653" s="39"/>
      <c r="P653" s="39"/>
      <c r="Q653" s="39"/>
      <c r="R653" s="39"/>
      <c r="S653" s="39"/>
      <c r="T653" s="39"/>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c r="AS653" s="78"/>
      <c r="AT653" s="78"/>
      <c r="AU653" s="78"/>
      <c r="AV653" s="78"/>
      <c r="AW653" s="78"/>
      <c r="AX653" s="78"/>
      <c r="AY653" s="78"/>
      <c r="AZ653" s="78"/>
      <c r="BA653" s="78"/>
      <c r="BB653" s="78"/>
      <c r="BC653" s="78"/>
      <c r="BD653" s="39"/>
      <c r="BE653" s="39"/>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39"/>
      <c r="CH653" s="39"/>
      <c r="CI653" s="77"/>
      <c r="CJ653" s="77"/>
      <c r="CK653" s="77"/>
      <c r="CL653" s="77"/>
      <c r="CM653" s="77"/>
      <c r="CN653" s="77"/>
      <c r="CO653" s="77"/>
      <c r="CP653" s="77"/>
      <c r="CQ653" s="77"/>
      <c r="CR653" s="77"/>
      <c r="CS653" s="77"/>
      <c r="CT653" s="77"/>
      <c r="CU653" s="77"/>
      <c r="CV653" s="77"/>
      <c r="CW653" s="77"/>
      <c r="CX653" s="77"/>
      <c r="CY653" s="39"/>
      <c r="CZ653" s="39"/>
      <c r="DA653" s="78"/>
      <c r="DB653" s="78"/>
      <c r="DC653" s="78"/>
      <c r="DD653" s="78"/>
      <c r="DE653" s="78"/>
      <c r="DF653" s="78"/>
      <c r="DG653" s="78"/>
      <c r="DH653" s="78"/>
      <c r="DI653" s="78"/>
      <c r="DJ653" s="78"/>
      <c r="DK653" s="78"/>
      <c r="DL653" s="78"/>
      <c r="DM653" s="78"/>
      <c r="DN653" s="78"/>
      <c r="DO653" s="78"/>
      <c r="DP653" s="78"/>
      <c r="DQ653" s="78"/>
      <c r="DR653" s="78"/>
      <c r="DS653" s="35"/>
      <c r="DV653" s="439"/>
    </row>
    <row r="654" spans="2:126" s="52" customFormat="1" ht="6.45" customHeight="1" x14ac:dyDescent="0.4">
      <c r="B654" s="503"/>
      <c r="C654" s="505"/>
      <c r="D654" s="505"/>
      <c r="E654" s="74"/>
      <c r="F654" s="74"/>
      <c r="G654" s="74"/>
      <c r="H654" s="74"/>
      <c r="I654" s="74"/>
      <c r="J654" s="39"/>
      <c r="K654" s="39"/>
      <c r="L654" s="39"/>
      <c r="M654" s="39"/>
      <c r="N654" s="39"/>
      <c r="O654" s="39"/>
      <c r="P654" s="39"/>
      <c r="Q654" s="39"/>
      <c r="R654" s="39"/>
      <c r="S654" s="39"/>
      <c r="T654" s="39"/>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78"/>
      <c r="AR654" s="78"/>
      <c r="AS654" s="78"/>
      <c r="AT654" s="78"/>
      <c r="AU654" s="78"/>
      <c r="AV654" s="78"/>
      <c r="AW654" s="78"/>
      <c r="AX654" s="78"/>
      <c r="AY654" s="78"/>
      <c r="AZ654" s="78"/>
      <c r="BA654" s="78"/>
      <c r="BB654" s="78"/>
      <c r="BC654" s="78"/>
      <c r="BD654" s="39"/>
      <c r="BE654" s="39"/>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39"/>
      <c r="CH654" s="39"/>
      <c r="CI654" s="77"/>
      <c r="CJ654" s="77"/>
      <c r="CK654" s="77"/>
      <c r="CL654" s="77"/>
      <c r="CM654" s="77"/>
      <c r="CN654" s="77"/>
      <c r="CO654" s="77"/>
      <c r="CP654" s="77"/>
      <c r="CQ654" s="77"/>
      <c r="CR654" s="77"/>
      <c r="CS654" s="77"/>
      <c r="CT654" s="77"/>
      <c r="CU654" s="77"/>
      <c r="CV654" s="77"/>
      <c r="CW654" s="77"/>
      <c r="CX654" s="77"/>
      <c r="CY654" s="39"/>
      <c r="CZ654" s="39"/>
      <c r="DA654" s="78"/>
      <c r="DB654" s="78"/>
      <c r="DC654" s="78"/>
      <c r="DD654" s="78"/>
      <c r="DE654" s="78"/>
      <c r="DF654" s="78"/>
      <c r="DG654" s="78"/>
      <c r="DH654" s="78"/>
      <c r="DI654" s="78"/>
      <c r="DJ654" s="78"/>
      <c r="DK654" s="78"/>
      <c r="DL654" s="78"/>
      <c r="DM654" s="78"/>
      <c r="DN654" s="78"/>
      <c r="DO654" s="78"/>
      <c r="DP654" s="78"/>
      <c r="DQ654" s="78"/>
      <c r="DR654" s="78"/>
      <c r="DS654" s="35"/>
      <c r="DV654" s="439"/>
    </row>
    <row r="655" spans="2:126" s="52" customFormat="1" ht="6.45" customHeight="1" x14ac:dyDescent="0.4">
      <c r="B655" s="503"/>
      <c r="C655" s="506"/>
      <c r="D655" s="506"/>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c r="BZ655" s="39"/>
      <c r="CA655" s="39"/>
      <c r="CB655" s="39"/>
      <c r="CC655" s="39"/>
      <c r="CD655" s="39"/>
      <c r="CE655" s="39"/>
      <c r="CF655" s="39"/>
      <c r="CG655" s="39"/>
      <c r="CH655" s="39"/>
      <c r="CI655" s="40"/>
      <c r="CJ655" s="40"/>
      <c r="CK655" s="40"/>
      <c r="CL655" s="40"/>
      <c r="CM655" s="40"/>
      <c r="CN655" s="40"/>
      <c r="CO655" s="40"/>
      <c r="CP655" s="40"/>
      <c r="CQ655" s="40"/>
      <c r="CR655" s="40"/>
      <c r="CS655" s="40"/>
      <c r="CT655" s="40"/>
      <c r="CU655" s="40"/>
      <c r="CV655" s="40"/>
      <c r="CW655" s="40"/>
      <c r="CX655" s="40"/>
      <c r="CY655" s="39"/>
      <c r="CZ655" s="39"/>
      <c r="DA655" s="40"/>
      <c r="DB655" s="40"/>
      <c r="DC655" s="40"/>
      <c r="DD655" s="40"/>
      <c r="DE655" s="40"/>
      <c r="DF655" s="40"/>
      <c r="DG655" s="40"/>
      <c r="DH655" s="40"/>
      <c r="DI655" s="40"/>
      <c r="DJ655" s="40"/>
      <c r="DK655" s="40"/>
      <c r="DL655" s="40"/>
      <c r="DM655" s="40"/>
      <c r="DN655" s="40"/>
      <c r="DO655" s="40"/>
      <c r="DP655" s="40"/>
      <c r="DQ655" s="40"/>
      <c r="DR655" s="40"/>
      <c r="DS655" s="35"/>
      <c r="DV655" s="439"/>
    </row>
    <row r="656" spans="2:126" s="52" customFormat="1" ht="6.45" customHeight="1" x14ac:dyDescent="0.4">
      <c r="B656" s="503"/>
      <c r="C656" s="506"/>
      <c r="D656" s="506"/>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40"/>
      <c r="CJ656" s="40"/>
      <c r="CK656" s="40"/>
      <c r="CL656" s="40"/>
      <c r="CM656" s="40"/>
      <c r="CN656" s="40"/>
      <c r="CO656" s="40"/>
      <c r="CP656" s="40"/>
      <c r="CQ656" s="40"/>
      <c r="CR656" s="40"/>
      <c r="CS656" s="40"/>
      <c r="CT656" s="40"/>
      <c r="CU656" s="40"/>
      <c r="CV656" s="40"/>
      <c r="CW656" s="40"/>
      <c r="CX656" s="40"/>
      <c r="CY656" s="39"/>
      <c r="CZ656" s="39"/>
      <c r="DA656" s="40"/>
      <c r="DB656" s="40"/>
      <c r="DC656" s="40"/>
      <c r="DD656" s="40"/>
      <c r="DE656" s="40"/>
      <c r="DF656" s="40"/>
      <c r="DG656" s="40"/>
      <c r="DH656" s="40"/>
      <c r="DI656" s="40"/>
      <c r="DJ656" s="40"/>
      <c r="DK656" s="40"/>
      <c r="DL656" s="40"/>
      <c r="DM656" s="40"/>
      <c r="DN656" s="40"/>
      <c r="DO656" s="40"/>
      <c r="DP656" s="40"/>
      <c r="DQ656" s="40"/>
      <c r="DR656" s="40"/>
      <c r="DS656" s="35"/>
      <c r="DV656" s="439"/>
    </row>
    <row r="657" spans="2:126" s="52" customFormat="1" ht="6.45" customHeight="1" x14ac:dyDescent="0.4">
      <c r="B657" s="503"/>
      <c r="C657" s="505"/>
      <c r="D657" s="505"/>
      <c r="E657" s="74"/>
      <c r="F657" s="74"/>
      <c r="G657" s="74"/>
      <c r="H657" s="74"/>
      <c r="I657" s="74"/>
      <c r="J657" s="39"/>
      <c r="K657" s="39"/>
      <c r="L657" s="39"/>
      <c r="M657" s="39"/>
      <c r="N657" s="39"/>
      <c r="O657" s="39"/>
      <c r="P657" s="39"/>
      <c r="Q657" s="39"/>
      <c r="R657" s="39"/>
      <c r="S657" s="39"/>
      <c r="T657" s="39"/>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c r="AS657" s="78"/>
      <c r="AT657" s="78"/>
      <c r="AU657" s="78"/>
      <c r="AV657" s="78"/>
      <c r="AW657" s="78"/>
      <c r="AX657" s="78"/>
      <c r="AY657" s="78"/>
      <c r="AZ657" s="78"/>
      <c r="BA657" s="78"/>
      <c r="BB657" s="78"/>
      <c r="BC657" s="78"/>
      <c r="BD657" s="39"/>
      <c r="BE657" s="39"/>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39"/>
      <c r="CH657" s="39"/>
      <c r="CI657" s="77"/>
      <c r="CJ657" s="77"/>
      <c r="CK657" s="77"/>
      <c r="CL657" s="77"/>
      <c r="CM657" s="77"/>
      <c r="CN657" s="77"/>
      <c r="CO657" s="77"/>
      <c r="CP657" s="77"/>
      <c r="CQ657" s="77"/>
      <c r="CR657" s="77"/>
      <c r="CS657" s="77"/>
      <c r="CT657" s="77"/>
      <c r="CU657" s="77"/>
      <c r="CV657" s="77"/>
      <c r="CW657" s="77"/>
      <c r="CX657" s="77"/>
      <c r="CY657" s="39"/>
      <c r="CZ657" s="39"/>
      <c r="DA657" s="78"/>
      <c r="DB657" s="78"/>
      <c r="DC657" s="78"/>
      <c r="DD657" s="78"/>
      <c r="DE657" s="78"/>
      <c r="DF657" s="78"/>
      <c r="DG657" s="78"/>
      <c r="DH657" s="78"/>
      <c r="DI657" s="78"/>
      <c r="DJ657" s="78"/>
      <c r="DK657" s="78"/>
      <c r="DL657" s="78"/>
      <c r="DM657" s="78"/>
      <c r="DN657" s="78"/>
      <c r="DO657" s="78"/>
      <c r="DP657" s="78"/>
      <c r="DQ657" s="78"/>
      <c r="DR657" s="78"/>
      <c r="DS657" s="35"/>
      <c r="DV657" s="439"/>
    </row>
    <row r="658" spans="2:126" s="52" customFormat="1" ht="6.45" customHeight="1" x14ac:dyDescent="0.4">
      <c r="B658" s="503"/>
      <c r="C658" s="505"/>
      <c r="D658" s="505"/>
      <c r="E658" s="74"/>
      <c r="F658" s="74"/>
      <c r="G658" s="74"/>
      <c r="H658" s="74"/>
      <c r="I658" s="74"/>
      <c r="J658" s="39"/>
      <c r="K658" s="39"/>
      <c r="L658" s="39"/>
      <c r="M658" s="39"/>
      <c r="N658" s="39"/>
      <c r="O658" s="39"/>
      <c r="P658" s="39"/>
      <c r="Q658" s="39"/>
      <c r="R658" s="39"/>
      <c r="S658" s="39"/>
      <c r="T658" s="39"/>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78"/>
      <c r="AR658" s="78"/>
      <c r="AS658" s="78"/>
      <c r="AT658" s="78"/>
      <c r="AU658" s="78"/>
      <c r="AV658" s="78"/>
      <c r="AW658" s="78"/>
      <c r="AX658" s="78"/>
      <c r="AY658" s="78"/>
      <c r="AZ658" s="78"/>
      <c r="BA658" s="78"/>
      <c r="BB658" s="78"/>
      <c r="BC658" s="78"/>
      <c r="BD658" s="39"/>
      <c r="BE658" s="39"/>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39"/>
      <c r="CH658" s="39"/>
      <c r="CI658" s="77"/>
      <c r="CJ658" s="77"/>
      <c r="CK658" s="77"/>
      <c r="CL658" s="77"/>
      <c r="CM658" s="77"/>
      <c r="CN658" s="77"/>
      <c r="CO658" s="77"/>
      <c r="CP658" s="77"/>
      <c r="CQ658" s="77"/>
      <c r="CR658" s="77"/>
      <c r="CS658" s="77"/>
      <c r="CT658" s="77"/>
      <c r="CU658" s="77"/>
      <c r="CV658" s="77"/>
      <c r="CW658" s="77"/>
      <c r="CX658" s="77"/>
      <c r="CY658" s="39"/>
      <c r="CZ658" s="39"/>
      <c r="DA658" s="78"/>
      <c r="DB658" s="78"/>
      <c r="DC658" s="78"/>
      <c r="DD658" s="78"/>
      <c r="DE658" s="78"/>
      <c r="DF658" s="78"/>
      <c r="DG658" s="78"/>
      <c r="DH658" s="78"/>
      <c r="DI658" s="78"/>
      <c r="DJ658" s="78"/>
      <c r="DK658" s="78"/>
      <c r="DL658" s="78"/>
      <c r="DM658" s="78"/>
      <c r="DN658" s="78"/>
      <c r="DO658" s="78"/>
      <c r="DP658" s="78"/>
      <c r="DQ658" s="78"/>
      <c r="DR658" s="78"/>
      <c r="DS658" s="35"/>
      <c r="DV658" s="439"/>
    </row>
    <row r="659" spans="2:126" s="52" customFormat="1" ht="6.45" customHeight="1" x14ac:dyDescent="0.4">
      <c r="B659" s="503"/>
      <c r="C659" s="506"/>
      <c r="D659" s="506"/>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c r="BZ659" s="39"/>
      <c r="CA659" s="39"/>
      <c r="CB659" s="39"/>
      <c r="CC659" s="39"/>
      <c r="CD659" s="39"/>
      <c r="CE659" s="39"/>
      <c r="CF659" s="39"/>
      <c r="CG659" s="39"/>
      <c r="CH659" s="39"/>
      <c r="CI659" s="40"/>
      <c r="CJ659" s="40"/>
      <c r="CK659" s="40"/>
      <c r="CL659" s="40"/>
      <c r="CM659" s="40"/>
      <c r="CN659" s="40"/>
      <c r="CO659" s="40"/>
      <c r="CP659" s="40"/>
      <c r="CQ659" s="40"/>
      <c r="CR659" s="40"/>
      <c r="CS659" s="40"/>
      <c r="CT659" s="40"/>
      <c r="CU659" s="40"/>
      <c r="CV659" s="40"/>
      <c r="CW659" s="40"/>
      <c r="CX659" s="40"/>
      <c r="CY659" s="39"/>
      <c r="CZ659" s="39"/>
      <c r="DA659" s="40"/>
      <c r="DB659" s="40"/>
      <c r="DC659" s="40"/>
      <c r="DD659" s="40"/>
      <c r="DE659" s="40"/>
      <c r="DF659" s="40"/>
      <c r="DG659" s="40"/>
      <c r="DH659" s="40"/>
      <c r="DI659" s="40"/>
      <c r="DJ659" s="40"/>
      <c r="DK659" s="40"/>
      <c r="DL659" s="40"/>
      <c r="DM659" s="40"/>
      <c r="DN659" s="40"/>
      <c r="DO659" s="40"/>
      <c r="DP659" s="40"/>
      <c r="DQ659" s="40"/>
      <c r="DR659" s="40"/>
      <c r="DS659" s="35"/>
      <c r="DV659" s="439"/>
    </row>
    <row r="660" spans="2:126" s="52" customFormat="1" ht="6.45" customHeight="1" x14ac:dyDescent="0.4">
      <c r="B660" s="503"/>
      <c r="C660" s="506"/>
      <c r="D660" s="506"/>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c r="BZ660" s="39"/>
      <c r="CA660" s="39"/>
      <c r="CB660" s="39"/>
      <c r="CC660" s="39"/>
      <c r="CD660" s="39"/>
      <c r="CE660" s="39"/>
      <c r="CF660" s="39"/>
      <c r="CG660" s="39"/>
      <c r="CH660" s="39"/>
      <c r="CI660" s="40"/>
      <c r="CJ660" s="40"/>
      <c r="CK660" s="40"/>
      <c r="CL660" s="40"/>
      <c r="CM660" s="40"/>
      <c r="CN660" s="40"/>
      <c r="CO660" s="40"/>
      <c r="CP660" s="40"/>
      <c r="CQ660" s="40"/>
      <c r="CR660" s="40"/>
      <c r="CS660" s="40"/>
      <c r="CT660" s="40"/>
      <c r="CU660" s="40"/>
      <c r="CV660" s="40"/>
      <c r="CW660" s="40"/>
      <c r="CX660" s="40"/>
      <c r="CY660" s="39"/>
      <c r="CZ660" s="39"/>
      <c r="DA660" s="40"/>
      <c r="DB660" s="40"/>
      <c r="DC660" s="40"/>
      <c r="DD660" s="40"/>
      <c r="DE660" s="40"/>
      <c r="DF660" s="40"/>
      <c r="DG660" s="40"/>
      <c r="DH660" s="40"/>
      <c r="DI660" s="40"/>
      <c r="DJ660" s="40"/>
      <c r="DK660" s="40"/>
      <c r="DL660" s="40"/>
      <c r="DM660" s="40"/>
      <c r="DN660" s="40"/>
      <c r="DO660" s="40"/>
      <c r="DP660" s="40"/>
      <c r="DQ660" s="40"/>
      <c r="DR660" s="40"/>
      <c r="DS660" s="35"/>
      <c r="DV660" s="439"/>
    </row>
    <row r="661" spans="2:126" s="52" customFormat="1" ht="6.45" customHeight="1" x14ac:dyDescent="0.4">
      <c r="B661" s="503"/>
      <c r="C661" s="505"/>
      <c r="D661" s="505"/>
      <c r="E661" s="74"/>
      <c r="F661" s="74"/>
      <c r="G661" s="74"/>
      <c r="H661" s="74"/>
      <c r="I661" s="74"/>
      <c r="J661" s="39"/>
      <c r="K661" s="39"/>
      <c r="L661" s="39"/>
      <c r="M661" s="39"/>
      <c r="N661" s="39"/>
      <c r="O661" s="39"/>
      <c r="P661" s="39"/>
      <c r="Q661" s="39"/>
      <c r="R661" s="39"/>
      <c r="S661" s="39"/>
      <c r="T661" s="39"/>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c r="AS661" s="78"/>
      <c r="AT661" s="78"/>
      <c r="AU661" s="78"/>
      <c r="AV661" s="78"/>
      <c r="AW661" s="78"/>
      <c r="AX661" s="78"/>
      <c r="AY661" s="78"/>
      <c r="AZ661" s="78"/>
      <c r="BA661" s="78"/>
      <c r="BB661" s="78"/>
      <c r="BC661" s="78"/>
      <c r="BD661" s="39"/>
      <c r="BE661" s="39"/>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39"/>
      <c r="CH661" s="39"/>
      <c r="CI661" s="77"/>
      <c r="CJ661" s="77"/>
      <c r="CK661" s="77"/>
      <c r="CL661" s="77"/>
      <c r="CM661" s="77"/>
      <c r="CN661" s="77"/>
      <c r="CO661" s="77"/>
      <c r="CP661" s="77"/>
      <c r="CQ661" s="77"/>
      <c r="CR661" s="77"/>
      <c r="CS661" s="77"/>
      <c r="CT661" s="77"/>
      <c r="CU661" s="77"/>
      <c r="CV661" s="77"/>
      <c r="CW661" s="77"/>
      <c r="CX661" s="77"/>
      <c r="CY661" s="39"/>
      <c r="CZ661" s="39"/>
      <c r="DA661" s="78"/>
      <c r="DB661" s="78"/>
      <c r="DC661" s="78"/>
      <c r="DD661" s="78"/>
      <c r="DE661" s="78"/>
      <c r="DF661" s="78"/>
      <c r="DG661" s="78"/>
      <c r="DH661" s="78"/>
      <c r="DI661" s="78"/>
      <c r="DJ661" s="78"/>
      <c r="DK661" s="78"/>
      <c r="DL661" s="78"/>
      <c r="DM661" s="78"/>
      <c r="DN661" s="78"/>
      <c r="DO661" s="78"/>
      <c r="DP661" s="78"/>
      <c r="DQ661" s="78"/>
      <c r="DR661" s="78"/>
      <c r="DS661" s="35"/>
      <c r="DV661" s="439"/>
    </row>
    <row r="662" spans="2:126" s="52" customFormat="1" ht="6.45" customHeight="1" x14ac:dyDescent="0.4">
      <c r="B662" s="503"/>
      <c r="C662" s="505"/>
      <c r="D662" s="505"/>
      <c r="E662" s="74"/>
      <c r="F662" s="74"/>
      <c r="G662" s="74"/>
      <c r="H662" s="74"/>
      <c r="I662" s="74"/>
      <c r="J662" s="39"/>
      <c r="K662" s="39"/>
      <c r="L662" s="39"/>
      <c r="M662" s="39"/>
      <c r="N662" s="39"/>
      <c r="O662" s="39"/>
      <c r="P662" s="39"/>
      <c r="Q662" s="39"/>
      <c r="R662" s="39"/>
      <c r="S662" s="39"/>
      <c r="T662" s="39"/>
      <c r="U662" s="78"/>
      <c r="V662" s="78"/>
      <c r="W662" s="78"/>
      <c r="X662" s="78"/>
      <c r="Y662" s="78"/>
      <c r="Z662" s="78"/>
      <c r="AA662" s="78"/>
      <c r="AB662" s="78"/>
      <c r="AC662" s="78"/>
      <c r="AD662" s="78"/>
      <c r="AE662" s="78"/>
      <c r="AF662" s="78"/>
      <c r="AG662" s="78"/>
      <c r="AH662" s="78"/>
      <c r="AI662" s="78"/>
      <c r="AJ662" s="78"/>
      <c r="AK662" s="78"/>
      <c r="AL662" s="78"/>
      <c r="AM662" s="78"/>
      <c r="AN662" s="78"/>
      <c r="AO662" s="78"/>
      <c r="AP662" s="78"/>
      <c r="AQ662" s="78"/>
      <c r="AR662" s="78"/>
      <c r="AS662" s="78"/>
      <c r="AT662" s="78"/>
      <c r="AU662" s="78"/>
      <c r="AV662" s="78"/>
      <c r="AW662" s="78"/>
      <c r="AX662" s="78"/>
      <c r="AY662" s="78"/>
      <c r="AZ662" s="78"/>
      <c r="BA662" s="78"/>
      <c r="BB662" s="78"/>
      <c r="BC662" s="78"/>
      <c r="BD662" s="39"/>
      <c r="BE662" s="39"/>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39"/>
      <c r="CH662" s="39"/>
      <c r="CI662" s="77"/>
      <c r="CJ662" s="77"/>
      <c r="CK662" s="77"/>
      <c r="CL662" s="77"/>
      <c r="CM662" s="77"/>
      <c r="CN662" s="77"/>
      <c r="CO662" s="77"/>
      <c r="CP662" s="77"/>
      <c r="CQ662" s="77"/>
      <c r="CR662" s="77"/>
      <c r="CS662" s="77"/>
      <c r="CT662" s="77"/>
      <c r="CU662" s="77"/>
      <c r="CV662" s="77"/>
      <c r="CW662" s="77"/>
      <c r="CX662" s="77"/>
      <c r="CY662" s="39"/>
      <c r="CZ662" s="39"/>
      <c r="DA662" s="78"/>
      <c r="DB662" s="78"/>
      <c r="DC662" s="78"/>
      <c r="DD662" s="78"/>
      <c r="DE662" s="78"/>
      <c r="DF662" s="78"/>
      <c r="DG662" s="78"/>
      <c r="DH662" s="78"/>
      <c r="DI662" s="78"/>
      <c r="DJ662" s="78"/>
      <c r="DK662" s="78"/>
      <c r="DL662" s="78"/>
      <c r="DM662" s="78"/>
      <c r="DN662" s="78"/>
      <c r="DO662" s="78"/>
      <c r="DP662" s="78"/>
      <c r="DQ662" s="78"/>
      <c r="DR662" s="78"/>
      <c r="DS662" s="35"/>
      <c r="DV662" s="439"/>
    </row>
    <row r="663" spans="2:126" s="52" customFormat="1" ht="6.45" customHeight="1" x14ac:dyDescent="0.4">
      <c r="B663" s="503"/>
      <c r="C663" s="506"/>
      <c r="D663" s="506"/>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c r="BZ663" s="39"/>
      <c r="CA663" s="39"/>
      <c r="CB663" s="39"/>
      <c r="CC663" s="39"/>
      <c r="CD663" s="39"/>
      <c r="CE663" s="39"/>
      <c r="CF663" s="39"/>
      <c r="CG663" s="39"/>
      <c r="CH663" s="39"/>
      <c r="CI663" s="40"/>
      <c r="CJ663" s="40"/>
      <c r="CK663" s="40"/>
      <c r="CL663" s="40"/>
      <c r="CM663" s="40"/>
      <c r="CN663" s="40"/>
      <c r="CO663" s="40"/>
      <c r="CP663" s="40"/>
      <c r="CQ663" s="40"/>
      <c r="CR663" s="40"/>
      <c r="CS663" s="40"/>
      <c r="CT663" s="40"/>
      <c r="CU663" s="40"/>
      <c r="CV663" s="40"/>
      <c r="CW663" s="40"/>
      <c r="CX663" s="40"/>
      <c r="CY663" s="39"/>
      <c r="CZ663" s="39"/>
      <c r="DA663" s="40"/>
      <c r="DB663" s="40"/>
      <c r="DC663" s="40"/>
      <c r="DD663" s="40"/>
      <c r="DE663" s="40"/>
      <c r="DF663" s="40"/>
      <c r="DG663" s="40"/>
      <c r="DH663" s="40"/>
      <c r="DI663" s="40"/>
      <c r="DJ663" s="40"/>
      <c r="DK663" s="40"/>
      <c r="DL663" s="40"/>
      <c r="DM663" s="40"/>
      <c r="DN663" s="40"/>
      <c r="DO663" s="40"/>
      <c r="DP663" s="40"/>
      <c r="DQ663" s="40"/>
      <c r="DR663" s="40"/>
      <c r="DS663" s="35"/>
      <c r="DV663" s="439"/>
    </row>
    <row r="664" spans="2:126" s="52" customFormat="1" ht="6.45" customHeight="1" x14ac:dyDescent="0.4">
      <c r="B664" s="503"/>
      <c r="C664" s="506"/>
      <c r="D664" s="506"/>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40"/>
      <c r="CJ664" s="40"/>
      <c r="CK664" s="40"/>
      <c r="CL664" s="40"/>
      <c r="CM664" s="40"/>
      <c r="CN664" s="40"/>
      <c r="CO664" s="40"/>
      <c r="CP664" s="40"/>
      <c r="CQ664" s="40"/>
      <c r="CR664" s="40"/>
      <c r="CS664" s="40"/>
      <c r="CT664" s="40"/>
      <c r="CU664" s="40"/>
      <c r="CV664" s="40"/>
      <c r="CW664" s="40"/>
      <c r="CX664" s="40"/>
      <c r="CY664" s="39"/>
      <c r="CZ664" s="39"/>
      <c r="DA664" s="40"/>
      <c r="DB664" s="40"/>
      <c r="DC664" s="40"/>
      <c r="DD664" s="40"/>
      <c r="DE664" s="40"/>
      <c r="DF664" s="40"/>
      <c r="DG664" s="40"/>
      <c r="DH664" s="40"/>
      <c r="DI664" s="40"/>
      <c r="DJ664" s="40"/>
      <c r="DK664" s="40"/>
      <c r="DL664" s="40"/>
      <c r="DM664" s="40"/>
      <c r="DN664" s="40"/>
      <c r="DO664" s="40"/>
      <c r="DP664" s="40"/>
      <c r="DQ664" s="40"/>
      <c r="DR664" s="40"/>
      <c r="DS664" s="35"/>
      <c r="DV664" s="439"/>
    </row>
    <row r="665" spans="2:126" s="52" customFormat="1" ht="6.45" customHeight="1" x14ac:dyDescent="0.4">
      <c r="B665" s="503"/>
      <c r="C665" s="505"/>
      <c r="D665" s="505"/>
      <c r="E665" s="74"/>
      <c r="F665" s="74"/>
      <c r="G665" s="74"/>
      <c r="H665" s="74"/>
      <c r="I665" s="74"/>
      <c r="J665" s="39"/>
      <c r="K665" s="39"/>
      <c r="L665" s="39"/>
      <c r="M665" s="39"/>
      <c r="N665" s="39"/>
      <c r="O665" s="39"/>
      <c r="P665" s="39"/>
      <c r="Q665" s="39"/>
      <c r="R665" s="39"/>
      <c r="S665" s="39"/>
      <c r="T665" s="39"/>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c r="AW665" s="78"/>
      <c r="AX665" s="78"/>
      <c r="AY665" s="78"/>
      <c r="AZ665" s="78"/>
      <c r="BA665" s="78"/>
      <c r="BB665" s="78"/>
      <c r="BC665" s="78"/>
      <c r="BD665" s="39"/>
      <c r="BE665" s="39"/>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39"/>
      <c r="CH665" s="39"/>
      <c r="CI665" s="77"/>
      <c r="CJ665" s="77"/>
      <c r="CK665" s="77"/>
      <c r="CL665" s="77"/>
      <c r="CM665" s="77"/>
      <c r="CN665" s="77"/>
      <c r="CO665" s="77"/>
      <c r="CP665" s="77"/>
      <c r="CQ665" s="77"/>
      <c r="CR665" s="77"/>
      <c r="CS665" s="77"/>
      <c r="CT665" s="77"/>
      <c r="CU665" s="77"/>
      <c r="CV665" s="77"/>
      <c r="CW665" s="77"/>
      <c r="CX665" s="77"/>
      <c r="CY665" s="39"/>
      <c r="CZ665" s="39"/>
      <c r="DA665" s="78"/>
      <c r="DB665" s="78"/>
      <c r="DC665" s="78"/>
      <c r="DD665" s="78"/>
      <c r="DE665" s="78"/>
      <c r="DF665" s="78"/>
      <c r="DG665" s="78"/>
      <c r="DH665" s="78"/>
      <c r="DI665" s="78"/>
      <c r="DJ665" s="78"/>
      <c r="DK665" s="78"/>
      <c r="DL665" s="78"/>
      <c r="DM665" s="78"/>
      <c r="DN665" s="78"/>
      <c r="DO665" s="78"/>
      <c r="DP665" s="78"/>
      <c r="DQ665" s="78"/>
      <c r="DR665" s="78"/>
      <c r="DS665" s="35"/>
      <c r="DV665" s="439"/>
    </row>
    <row r="666" spans="2:126" s="52" customFormat="1" ht="6.45" customHeight="1" x14ac:dyDescent="0.4">
      <c r="B666" s="503"/>
      <c r="C666" s="505"/>
      <c r="D666" s="505"/>
      <c r="E666" s="74"/>
      <c r="F666" s="74"/>
      <c r="G666" s="74"/>
      <c r="H666" s="74"/>
      <c r="I666" s="74"/>
      <c r="J666" s="39"/>
      <c r="K666" s="39"/>
      <c r="L666" s="39"/>
      <c r="M666" s="39"/>
      <c r="N666" s="39"/>
      <c r="O666" s="39"/>
      <c r="P666" s="39"/>
      <c r="Q666" s="39"/>
      <c r="R666" s="39"/>
      <c r="S666" s="39"/>
      <c r="T666" s="39"/>
      <c r="U666" s="78"/>
      <c r="V666" s="78"/>
      <c r="W666" s="78"/>
      <c r="X666" s="78"/>
      <c r="Y666" s="78"/>
      <c r="Z666" s="78"/>
      <c r="AA666" s="78"/>
      <c r="AB666" s="78"/>
      <c r="AC666" s="78"/>
      <c r="AD666" s="78"/>
      <c r="AE666" s="78"/>
      <c r="AF666" s="78"/>
      <c r="AG666" s="78"/>
      <c r="AH666" s="78"/>
      <c r="AI666" s="78"/>
      <c r="AJ666" s="78"/>
      <c r="AK666" s="78"/>
      <c r="AL666" s="78"/>
      <c r="AM666" s="78"/>
      <c r="AN666" s="78"/>
      <c r="AO666" s="78"/>
      <c r="AP666" s="78"/>
      <c r="AQ666" s="78"/>
      <c r="AR666" s="78"/>
      <c r="AS666" s="78"/>
      <c r="AT666" s="78"/>
      <c r="AU666" s="78"/>
      <c r="AV666" s="78"/>
      <c r="AW666" s="78"/>
      <c r="AX666" s="78"/>
      <c r="AY666" s="78"/>
      <c r="AZ666" s="78"/>
      <c r="BA666" s="78"/>
      <c r="BB666" s="78"/>
      <c r="BC666" s="78"/>
      <c r="BD666" s="39"/>
      <c r="BE666" s="39"/>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39"/>
      <c r="CH666" s="39"/>
      <c r="CI666" s="77"/>
      <c r="CJ666" s="77"/>
      <c r="CK666" s="77"/>
      <c r="CL666" s="77"/>
      <c r="CM666" s="77"/>
      <c r="CN666" s="77"/>
      <c r="CO666" s="77"/>
      <c r="CP666" s="77"/>
      <c r="CQ666" s="77"/>
      <c r="CR666" s="77"/>
      <c r="CS666" s="77"/>
      <c r="CT666" s="77"/>
      <c r="CU666" s="77"/>
      <c r="CV666" s="77"/>
      <c r="CW666" s="77"/>
      <c r="CX666" s="77"/>
      <c r="CY666" s="39"/>
      <c r="CZ666" s="39"/>
      <c r="DA666" s="78"/>
      <c r="DB666" s="78"/>
      <c r="DC666" s="78"/>
      <c r="DD666" s="78"/>
      <c r="DE666" s="78"/>
      <c r="DF666" s="78"/>
      <c r="DG666" s="78"/>
      <c r="DH666" s="78"/>
      <c r="DI666" s="78"/>
      <c r="DJ666" s="78"/>
      <c r="DK666" s="78"/>
      <c r="DL666" s="78"/>
      <c r="DM666" s="78"/>
      <c r="DN666" s="78"/>
      <c r="DO666" s="78"/>
      <c r="DP666" s="78"/>
      <c r="DQ666" s="78"/>
      <c r="DR666" s="78"/>
      <c r="DS666" s="35"/>
      <c r="DV666" s="439"/>
    </row>
    <row r="667" spans="2:126" s="52" customFormat="1" ht="6.45" customHeight="1" x14ac:dyDescent="0.4">
      <c r="B667" s="503"/>
      <c r="C667" s="506"/>
      <c r="D667" s="506"/>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c r="BZ667" s="39"/>
      <c r="CA667" s="39"/>
      <c r="CB667" s="39"/>
      <c r="CC667" s="39"/>
      <c r="CD667" s="39"/>
      <c r="CE667" s="39"/>
      <c r="CF667" s="39"/>
      <c r="CG667" s="39"/>
      <c r="CH667" s="39"/>
      <c r="CI667" s="40"/>
      <c r="CJ667" s="40"/>
      <c r="CK667" s="40"/>
      <c r="CL667" s="40"/>
      <c r="CM667" s="40"/>
      <c r="CN667" s="40"/>
      <c r="CO667" s="40"/>
      <c r="CP667" s="40"/>
      <c r="CQ667" s="40"/>
      <c r="CR667" s="40"/>
      <c r="CS667" s="40"/>
      <c r="CT667" s="40"/>
      <c r="CU667" s="40"/>
      <c r="CV667" s="40"/>
      <c r="CW667" s="40"/>
      <c r="CX667" s="40"/>
      <c r="CY667" s="39"/>
      <c r="CZ667" s="39"/>
      <c r="DA667" s="40"/>
      <c r="DB667" s="40"/>
      <c r="DC667" s="40"/>
      <c r="DD667" s="40"/>
      <c r="DE667" s="40"/>
      <c r="DF667" s="40"/>
      <c r="DG667" s="40"/>
      <c r="DH667" s="40"/>
      <c r="DI667" s="40"/>
      <c r="DJ667" s="40"/>
      <c r="DK667" s="40"/>
      <c r="DL667" s="40"/>
      <c r="DM667" s="40"/>
      <c r="DN667" s="40"/>
      <c r="DO667" s="40"/>
      <c r="DP667" s="40"/>
      <c r="DQ667" s="40"/>
      <c r="DR667" s="40"/>
      <c r="DS667" s="35"/>
      <c r="DV667" s="439"/>
    </row>
    <row r="668" spans="2:126" s="52" customFormat="1" ht="6.45" customHeight="1" x14ac:dyDescent="0.4">
      <c r="B668" s="503"/>
      <c r="C668" s="506"/>
      <c r="D668" s="506"/>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40"/>
      <c r="CJ668" s="40"/>
      <c r="CK668" s="40"/>
      <c r="CL668" s="40"/>
      <c r="CM668" s="40"/>
      <c r="CN668" s="40"/>
      <c r="CO668" s="40"/>
      <c r="CP668" s="40"/>
      <c r="CQ668" s="40"/>
      <c r="CR668" s="40"/>
      <c r="CS668" s="40"/>
      <c r="CT668" s="40"/>
      <c r="CU668" s="40"/>
      <c r="CV668" s="40"/>
      <c r="CW668" s="40"/>
      <c r="CX668" s="40"/>
      <c r="CY668" s="39"/>
      <c r="CZ668" s="39"/>
      <c r="DA668" s="40"/>
      <c r="DB668" s="40"/>
      <c r="DC668" s="40"/>
      <c r="DD668" s="40"/>
      <c r="DE668" s="40"/>
      <c r="DF668" s="40"/>
      <c r="DG668" s="40"/>
      <c r="DH668" s="40"/>
      <c r="DI668" s="40"/>
      <c r="DJ668" s="40"/>
      <c r="DK668" s="40"/>
      <c r="DL668" s="40"/>
      <c r="DM668" s="40"/>
      <c r="DN668" s="40"/>
      <c r="DO668" s="40"/>
      <c r="DP668" s="40"/>
      <c r="DQ668" s="40"/>
      <c r="DR668" s="40"/>
      <c r="DS668" s="35"/>
      <c r="DV668" s="439"/>
    </row>
    <row r="669" spans="2:126" s="52" customFormat="1" ht="6.45" customHeight="1" x14ac:dyDescent="0.4">
      <c r="B669" s="503"/>
      <c r="C669" s="505"/>
      <c r="D669" s="505"/>
      <c r="E669" s="74"/>
      <c r="F669" s="74"/>
      <c r="G669" s="74"/>
      <c r="H669" s="74"/>
      <c r="I669" s="74"/>
      <c r="J669" s="39"/>
      <c r="K669" s="39"/>
      <c r="L669" s="39"/>
      <c r="M669" s="39"/>
      <c r="N669" s="39"/>
      <c r="O669" s="39"/>
      <c r="P669" s="39"/>
      <c r="Q669" s="39"/>
      <c r="R669" s="39"/>
      <c r="S669" s="39"/>
      <c r="T669" s="39"/>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c r="AW669" s="78"/>
      <c r="AX669" s="78"/>
      <c r="AY669" s="78"/>
      <c r="AZ669" s="78"/>
      <c r="BA669" s="78"/>
      <c r="BB669" s="78"/>
      <c r="BC669" s="78"/>
      <c r="BD669" s="39"/>
      <c r="BE669" s="39"/>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39"/>
      <c r="CH669" s="39"/>
      <c r="CI669" s="77"/>
      <c r="CJ669" s="77"/>
      <c r="CK669" s="77"/>
      <c r="CL669" s="77"/>
      <c r="CM669" s="77"/>
      <c r="CN669" s="77"/>
      <c r="CO669" s="77"/>
      <c r="CP669" s="77"/>
      <c r="CQ669" s="77"/>
      <c r="CR669" s="77"/>
      <c r="CS669" s="77"/>
      <c r="CT669" s="77"/>
      <c r="CU669" s="77"/>
      <c r="CV669" s="77"/>
      <c r="CW669" s="77"/>
      <c r="CX669" s="77"/>
      <c r="CY669" s="39"/>
      <c r="CZ669" s="39"/>
      <c r="DA669" s="78"/>
      <c r="DB669" s="78"/>
      <c r="DC669" s="78"/>
      <c r="DD669" s="78"/>
      <c r="DE669" s="78"/>
      <c r="DF669" s="78"/>
      <c r="DG669" s="78"/>
      <c r="DH669" s="78"/>
      <c r="DI669" s="78"/>
      <c r="DJ669" s="78"/>
      <c r="DK669" s="78"/>
      <c r="DL669" s="78"/>
      <c r="DM669" s="78"/>
      <c r="DN669" s="78"/>
      <c r="DO669" s="78"/>
      <c r="DP669" s="78"/>
      <c r="DQ669" s="78"/>
      <c r="DR669" s="78"/>
      <c r="DS669" s="35"/>
      <c r="DV669" s="439"/>
    </row>
    <row r="670" spans="2:126" s="52" customFormat="1" ht="6.45" customHeight="1" x14ac:dyDescent="0.4">
      <c r="B670" s="503"/>
      <c r="C670" s="505"/>
      <c r="D670" s="505"/>
      <c r="E670" s="74"/>
      <c r="F670" s="74"/>
      <c r="G670" s="74"/>
      <c r="H670" s="74"/>
      <c r="I670" s="74"/>
      <c r="J670" s="39"/>
      <c r="K670" s="39"/>
      <c r="L670" s="39"/>
      <c r="M670" s="39"/>
      <c r="N670" s="39"/>
      <c r="O670" s="39"/>
      <c r="P670" s="39"/>
      <c r="Q670" s="39"/>
      <c r="R670" s="39"/>
      <c r="S670" s="39"/>
      <c r="T670" s="39"/>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c r="AS670" s="78"/>
      <c r="AT670" s="78"/>
      <c r="AU670" s="78"/>
      <c r="AV670" s="78"/>
      <c r="AW670" s="78"/>
      <c r="AX670" s="78"/>
      <c r="AY670" s="78"/>
      <c r="AZ670" s="78"/>
      <c r="BA670" s="78"/>
      <c r="BB670" s="78"/>
      <c r="BC670" s="78"/>
      <c r="BD670" s="39"/>
      <c r="BE670" s="39"/>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39"/>
      <c r="CH670" s="39"/>
      <c r="CI670" s="77"/>
      <c r="CJ670" s="77"/>
      <c r="CK670" s="77"/>
      <c r="CL670" s="77"/>
      <c r="CM670" s="77"/>
      <c r="CN670" s="77"/>
      <c r="CO670" s="77"/>
      <c r="CP670" s="77"/>
      <c r="CQ670" s="77"/>
      <c r="CR670" s="77"/>
      <c r="CS670" s="77"/>
      <c r="CT670" s="77"/>
      <c r="CU670" s="77"/>
      <c r="CV670" s="77"/>
      <c r="CW670" s="77"/>
      <c r="CX670" s="77"/>
      <c r="CY670" s="39"/>
      <c r="CZ670" s="39"/>
      <c r="DA670" s="78"/>
      <c r="DB670" s="78"/>
      <c r="DC670" s="78"/>
      <c r="DD670" s="78"/>
      <c r="DE670" s="78"/>
      <c r="DF670" s="78"/>
      <c r="DG670" s="78"/>
      <c r="DH670" s="78"/>
      <c r="DI670" s="78"/>
      <c r="DJ670" s="78"/>
      <c r="DK670" s="78"/>
      <c r="DL670" s="78"/>
      <c r="DM670" s="78"/>
      <c r="DN670" s="78"/>
      <c r="DO670" s="78"/>
      <c r="DP670" s="78"/>
      <c r="DQ670" s="78"/>
      <c r="DR670" s="78"/>
      <c r="DS670" s="35"/>
      <c r="DV670" s="439"/>
    </row>
    <row r="671" spans="2:126" s="52" customFormat="1" ht="6.45" customHeight="1" x14ac:dyDescent="0.4">
      <c r="B671" s="503"/>
      <c r="C671" s="506"/>
      <c r="D671" s="506"/>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40"/>
      <c r="CJ671" s="40"/>
      <c r="CK671" s="40"/>
      <c r="CL671" s="40"/>
      <c r="CM671" s="40"/>
      <c r="CN671" s="40"/>
      <c r="CO671" s="40"/>
      <c r="CP671" s="40"/>
      <c r="CQ671" s="40"/>
      <c r="CR671" s="40"/>
      <c r="CS671" s="40"/>
      <c r="CT671" s="40"/>
      <c r="CU671" s="40"/>
      <c r="CV671" s="40"/>
      <c r="CW671" s="40"/>
      <c r="CX671" s="40"/>
      <c r="CY671" s="39"/>
      <c r="CZ671" s="39"/>
      <c r="DA671" s="40"/>
      <c r="DB671" s="40"/>
      <c r="DC671" s="40"/>
      <c r="DD671" s="40"/>
      <c r="DE671" s="40"/>
      <c r="DF671" s="40"/>
      <c r="DG671" s="40"/>
      <c r="DH671" s="40"/>
      <c r="DI671" s="40"/>
      <c r="DJ671" s="40"/>
      <c r="DK671" s="40"/>
      <c r="DL671" s="40"/>
      <c r="DM671" s="40"/>
      <c r="DN671" s="40"/>
      <c r="DO671" s="40"/>
      <c r="DP671" s="40"/>
      <c r="DQ671" s="40"/>
      <c r="DR671" s="40"/>
      <c r="DS671" s="35"/>
      <c r="DV671" s="439"/>
    </row>
    <row r="672" spans="2:126" s="52" customFormat="1" ht="6.45" customHeight="1" x14ac:dyDescent="0.4">
      <c r="B672" s="503"/>
      <c r="C672" s="506"/>
      <c r="D672" s="506"/>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40"/>
      <c r="CJ672" s="40"/>
      <c r="CK672" s="40"/>
      <c r="CL672" s="40"/>
      <c r="CM672" s="40"/>
      <c r="CN672" s="40"/>
      <c r="CO672" s="40"/>
      <c r="CP672" s="40"/>
      <c r="CQ672" s="40"/>
      <c r="CR672" s="40"/>
      <c r="CS672" s="40"/>
      <c r="CT672" s="40"/>
      <c r="CU672" s="40"/>
      <c r="CV672" s="40"/>
      <c r="CW672" s="40"/>
      <c r="CX672" s="40"/>
      <c r="CY672" s="39"/>
      <c r="CZ672" s="39"/>
      <c r="DA672" s="40"/>
      <c r="DB672" s="40"/>
      <c r="DC672" s="40"/>
      <c r="DD672" s="40"/>
      <c r="DE672" s="40"/>
      <c r="DF672" s="40"/>
      <c r="DG672" s="40"/>
      <c r="DH672" s="40"/>
      <c r="DI672" s="40"/>
      <c r="DJ672" s="40"/>
      <c r="DK672" s="40"/>
      <c r="DL672" s="40"/>
      <c r="DM672" s="40"/>
      <c r="DN672" s="40"/>
      <c r="DO672" s="40"/>
      <c r="DP672" s="40"/>
      <c r="DQ672" s="40"/>
      <c r="DR672" s="40"/>
      <c r="DS672" s="35"/>
      <c r="DV672" s="439"/>
    </row>
    <row r="673" spans="2:126" s="52" customFormat="1" ht="6.45" customHeight="1" x14ac:dyDescent="0.4">
      <c r="B673" s="503"/>
      <c r="C673" s="505"/>
      <c r="D673" s="505"/>
      <c r="E673" s="74"/>
      <c r="F673" s="74"/>
      <c r="G673" s="74"/>
      <c r="H673" s="74"/>
      <c r="I673" s="74"/>
      <c r="J673" s="39"/>
      <c r="K673" s="39"/>
      <c r="L673" s="39"/>
      <c r="M673" s="39"/>
      <c r="N673" s="39"/>
      <c r="O673" s="39"/>
      <c r="P673" s="39"/>
      <c r="Q673" s="39"/>
      <c r="R673" s="39"/>
      <c r="S673" s="39"/>
      <c r="T673" s="39"/>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c r="AW673" s="78"/>
      <c r="AX673" s="78"/>
      <c r="AY673" s="78"/>
      <c r="AZ673" s="78"/>
      <c r="BA673" s="78"/>
      <c r="BB673" s="78"/>
      <c r="BC673" s="78"/>
      <c r="BD673" s="39"/>
      <c r="BE673" s="39"/>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39"/>
      <c r="CH673" s="39"/>
      <c r="CI673" s="77"/>
      <c r="CJ673" s="77"/>
      <c r="CK673" s="77"/>
      <c r="CL673" s="77"/>
      <c r="CM673" s="77"/>
      <c r="CN673" s="77"/>
      <c r="CO673" s="77"/>
      <c r="CP673" s="77"/>
      <c r="CQ673" s="77"/>
      <c r="CR673" s="77"/>
      <c r="CS673" s="77"/>
      <c r="CT673" s="77"/>
      <c r="CU673" s="77"/>
      <c r="CV673" s="77"/>
      <c r="CW673" s="77"/>
      <c r="CX673" s="77"/>
      <c r="CY673" s="39"/>
      <c r="CZ673" s="39"/>
      <c r="DA673" s="78"/>
      <c r="DB673" s="78"/>
      <c r="DC673" s="78"/>
      <c r="DD673" s="78"/>
      <c r="DE673" s="78"/>
      <c r="DF673" s="78"/>
      <c r="DG673" s="78"/>
      <c r="DH673" s="78"/>
      <c r="DI673" s="78"/>
      <c r="DJ673" s="78"/>
      <c r="DK673" s="78"/>
      <c r="DL673" s="78"/>
      <c r="DM673" s="78"/>
      <c r="DN673" s="78"/>
      <c r="DO673" s="78"/>
      <c r="DP673" s="78"/>
      <c r="DQ673" s="78"/>
      <c r="DR673" s="78"/>
      <c r="DS673" s="35"/>
      <c r="DV673" s="439"/>
    </row>
    <row r="674" spans="2:126" s="52" customFormat="1" ht="6.45" customHeight="1" x14ac:dyDescent="0.4">
      <c r="B674" s="503"/>
      <c r="C674" s="505"/>
      <c r="D674" s="505"/>
      <c r="E674" s="74"/>
      <c r="F674" s="74"/>
      <c r="G674" s="74"/>
      <c r="H674" s="74"/>
      <c r="I674" s="74"/>
      <c r="J674" s="39"/>
      <c r="K674" s="39"/>
      <c r="L674" s="39"/>
      <c r="M674" s="39"/>
      <c r="N674" s="39"/>
      <c r="O674" s="39"/>
      <c r="P674" s="39"/>
      <c r="Q674" s="39"/>
      <c r="R674" s="39"/>
      <c r="S674" s="39"/>
      <c r="T674" s="39"/>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c r="AS674" s="78"/>
      <c r="AT674" s="78"/>
      <c r="AU674" s="78"/>
      <c r="AV674" s="78"/>
      <c r="AW674" s="78"/>
      <c r="AX674" s="78"/>
      <c r="AY674" s="78"/>
      <c r="AZ674" s="78"/>
      <c r="BA674" s="78"/>
      <c r="BB674" s="78"/>
      <c r="BC674" s="78"/>
      <c r="BD674" s="39"/>
      <c r="BE674" s="39"/>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39"/>
      <c r="CH674" s="39"/>
      <c r="CI674" s="77"/>
      <c r="CJ674" s="77"/>
      <c r="CK674" s="77"/>
      <c r="CL674" s="77"/>
      <c r="CM674" s="77"/>
      <c r="CN674" s="77"/>
      <c r="CO674" s="77"/>
      <c r="CP674" s="77"/>
      <c r="CQ674" s="77"/>
      <c r="CR674" s="77"/>
      <c r="CS674" s="77"/>
      <c r="CT674" s="77"/>
      <c r="CU674" s="77"/>
      <c r="CV674" s="77"/>
      <c r="CW674" s="77"/>
      <c r="CX674" s="77"/>
      <c r="CY674" s="39"/>
      <c r="CZ674" s="39"/>
      <c r="DA674" s="78"/>
      <c r="DB674" s="78"/>
      <c r="DC674" s="78"/>
      <c r="DD674" s="78"/>
      <c r="DE674" s="78"/>
      <c r="DF674" s="78"/>
      <c r="DG674" s="78"/>
      <c r="DH674" s="78"/>
      <c r="DI674" s="78"/>
      <c r="DJ674" s="78"/>
      <c r="DK674" s="78"/>
      <c r="DL674" s="78"/>
      <c r="DM674" s="78"/>
      <c r="DN674" s="78"/>
      <c r="DO674" s="78"/>
      <c r="DP674" s="78"/>
      <c r="DQ674" s="78"/>
      <c r="DR674" s="78"/>
      <c r="DS674" s="35"/>
      <c r="DV674" s="439"/>
    </row>
    <row r="675" spans="2:126" s="52" customFormat="1" ht="6.45" customHeight="1" x14ac:dyDescent="0.4">
      <c r="B675" s="503"/>
      <c r="C675" s="506"/>
      <c r="D675" s="506"/>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40"/>
      <c r="CJ675" s="40"/>
      <c r="CK675" s="40"/>
      <c r="CL675" s="40"/>
      <c r="CM675" s="40"/>
      <c r="CN675" s="40"/>
      <c r="CO675" s="40"/>
      <c r="CP675" s="40"/>
      <c r="CQ675" s="40"/>
      <c r="CR675" s="40"/>
      <c r="CS675" s="40"/>
      <c r="CT675" s="40"/>
      <c r="CU675" s="40"/>
      <c r="CV675" s="40"/>
      <c r="CW675" s="40"/>
      <c r="CX675" s="40"/>
      <c r="CY675" s="39"/>
      <c r="CZ675" s="39"/>
      <c r="DA675" s="40"/>
      <c r="DB675" s="40"/>
      <c r="DC675" s="40"/>
      <c r="DD675" s="40"/>
      <c r="DE675" s="40"/>
      <c r="DF675" s="40"/>
      <c r="DG675" s="40"/>
      <c r="DH675" s="40"/>
      <c r="DI675" s="40"/>
      <c r="DJ675" s="40"/>
      <c r="DK675" s="40"/>
      <c r="DL675" s="40"/>
      <c r="DM675" s="40"/>
      <c r="DN675" s="40"/>
      <c r="DO675" s="40"/>
      <c r="DP675" s="40"/>
      <c r="DQ675" s="40"/>
      <c r="DR675" s="40"/>
      <c r="DS675" s="35"/>
      <c r="DV675" s="439"/>
    </row>
    <row r="676" spans="2:126" s="52" customFormat="1" ht="6.45" customHeight="1" x14ac:dyDescent="0.4">
      <c r="B676" s="503"/>
      <c r="C676" s="506"/>
      <c r="D676" s="506"/>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40"/>
      <c r="CJ676" s="40"/>
      <c r="CK676" s="40"/>
      <c r="CL676" s="40"/>
      <c r="CM676" s="40"/>
      <c r="CN676" s="40"/>
      <c r="CO676" s="40"/>
      <c r="CP676" s="40"/>
      <c r="CQ676" s="40"/>
      <c r="CR676" s="40"/>
      <c r="CS676" s="40"/>
      <c r="CT676" s="40"/>
      <c r="CU676" s="40"/>
      <c r="CV676" s="40"/>
      <c r="CW676" s="40"/>
      <c r="CX676" s="40"/>
      <c r="CY676" s="39"/>
      <c r="CZ676" s="39"/>
      <c r="DA676" s="40"/>
      <c r="DB676" s="40"/>
      <c r="DC676" s="40"/>
      <c r="DD676" s="40"/>
      <c r="DE676" s="40"/>
      <c r="DF676" s="40"/>
      <c r="DG676" s="40"/>
      <c r="DH676" s="40"/>
      <c r="DI676" s="40"/>
      <c r="DJ676" s="40"/>
      <c r="DK676" s="40"/>
      <c r="DL676" s="40"/>
      <c r="DM676" s="40"/>
      <c r="DN676" s="40"/>
      <c r="DO676" s="40"/>
      <c r="DP676" s="40"/>
      <c r="DQ676" s="40"/>
      <c r="DR676" s="40"/>
      <c r="DS676" s="35"/>
      <c r="DV676" s="439"/>
    </row>
    <row r="677" spans="2:126" s="52" customFormat="1" ht="6.45" customHeight="1" x14ac:dyDescent="0.4">
      <c r="B677" s="503"/>
      <c r="C677" s="505"/>
      <c r="D677" s="505"/>
      <c r="E677" s="74"/>
      <c r="F677" s="74"/>
      <c r="G677" s="74"/>
      <c r="H677" s="74"/>
      <c r="I677" s="74"/>
      <c r="J677" s="39"/>
      <c r="K677" s="39"/>
      <c r="L677" s="39"/>
      <c r="M677" s="39"/>
      <c r="N677" s="39"/>
      <c r="O677" s="39"/>
      <c r="P677" s="39"/>
      <c r="Q677" s="39"/>
      <c r="R677" s="39"/>
      <c r="S677" s="39"/>
      <c r="T677" s="39"/>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c r="AW677" s="78"/>
      <c r="AX677" s="78"/>
      <c r="AY677" s="78"/>
      <c r="AZ677" s="78"/>
      <c r="BA677" s="78"/>
      <c r="BB677" s="78"/>
      <c r="BC677" s="78"/>
      <c r="BD677" s="39"/>
      <c r="BE677" s="39"/>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39"/>
      <c r="CH677" s="39"/>
      <c r="CI677" s="77"/>
      <c r="CJ677" s="77"/>
      <c r="CK677" s="77"/>
      <c r="CL677" s="77"/>
      <c r="CM677" s="77"/>
      <c r="CN677" s="77"/>
      <c r="CO677" s="77"/>
      <c r="CP677" s="77"/>
      <c r="CQ677" s="77"/>
      <c r="CR677" s="77"/>
      <c r="CS677" s="77"/>
      <c r="CT677" s="77"/>
      <c r="CU677" s="77"/>
      <c r="CV677" s="77"/>
      <c r="CW677" s="77"/>
      <c r="CX677" s="77"/>
      <c r="CY677" s="39"/>
      <c r="CZ677" s="39"/>
      <c r="DA677" s="78"/>
      <c r="DB677" s="78"/>
      <c r="DC677" s="78"/>
      <c r="DD677" s="78"/>
      <c r="DE677" s="78"/>
      <c r="DF677" s="78"/>
      <c r="DG677" s="78"/>
      <c r="DH677" s="78"/>
      <c r="DI677" s="78"/>
      <c r="DJ677" s="78"/>
      <c r="DK677" s="78"/>
      <c r="DL677" s="78"/>
      <c r="DM677" s="78"/>
      <c r="DN677" s="78"/>
      <c r="DO677" s="78"/>
      <c r="DP677" s="78"/>
      <c r="DQ677" s="78"/>
      <c r="DR677" s="78"/>
      <c r="DS677" s="35"/>
      <c r="DV677" s="439"/>
    </row>
    <row r="678" spans="2:126" s="52" customFormat="1" ht="6.45" customHeight="1" x14ac:dyDescent="0.4">
      <c r="B678" s="503"/>
      <c r="C678" s="505"/>
      <c r="D678" s="505"/>
      <c r="E678" s="74"/>
      <c r="F678" s="74"/>
      <c r="G678" s="74"/>
      <c r="H678" s="74"/>
      <c r="I678" s="74"/>
      <c r="J678" s="39"/>
      <c r="K678" s="39"/>
      <c r="L678" s="39"/>
      <c r="M678" s="39"/>
      <c r="N678" s="39"/>
      <c r="O678" s="39"/>
      <c r="P678" s="39"/>
      <c r="Q678" s="39"/>
      <c r="R678" s="39"/>
      <c r="S678" s="39"/>
      <c r="T678" s="39"/>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c r="AS678" s="78"/>
      <c r="AT678" s="78"/>
      <c r="AU678" s="78"/>
      <c r="AV678" s="78"/>
      <c r="AW678" s="78"/>
      <c r="AX678" s="78"/>
      <c r="AY678" s="78"/>
      <c r="AZ678" s="78"/>
      <c r="BA678" s="78"/>
      <c r="BB678" s="78"/>
      <c r="BC678" s="78"/>
      <c r="BD678" s="39"/>
      <c r="BE678" s="39"/>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39"/>
      <c r="CH678" s="39"/>
      <c r="CI678" s="77"/>
      <c r="CJ678" s="77"/>
      <c r="CK678" s="77"/>
      <c r="CL678" s="77"/>
      <c r="CM678" s="77"/>
      <c r="CN678" s="77"/>
      <c r="CO678" s="77"/>
      <c r="CP678" s="77"/>
      <c r="CQ678" s="77"/>
      <c r="CR678" s="77"/>
      <c r="CS678" s="77"/>
      <c r="CT678" s="77"/>
      <c r="CU678" s="77"/>
      <c r="CV678" s="77"/>
      <c r="CW678" s="77"/>
      <c r="CX678" s="77"/>
      <c r="CY678" s="39"/>
      <c r="CZ678" s="39"/>
      <c r="DA678" s="78"/>
      <c r="DB678" s="78"/>
      <c r="DC678" s="78"/>
      <c r="DD678" s="78"/>
      <c r="DE678" s="78"/>
      <c r="DF678" s="78"/>
      <c r="DG678" s="78"/>
      <c r="DH678" s="78"/>
      <c r="DI678" s="78"/>
      <c r="DJ678" s="78"/>
      <c r="DK678" s="78"/>
      <c r="DL678" s="78"/>
      <c r="DM678" s="78"/>
      <c r="DN678" s="78"/>
      <c r="DO678" s="78"/>
      <c r="DP678" s="78"/>
      <c r="DQ678" s="78"/>
      <c r="DR678" s="78"/>
      <c r="DS678" s="35"/>
      <c r="DV678" s="439"/>
    </row>
    <row r="679" spans="2:126" s="52" customFormat="1" ht="6.45" customHeight="1" x14ac:dyDescent="0.4">
      <c r="B679" s="503"/>
      <c r="C679" s="506"/>
      <c r="D679" s="506"/>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40"/>
      <c r="CJ679" s="40"/>
      <c r="CK679" s="40"/>
      <c r="CL679" s="40"/>
      <c r="CM679" s="40"/>
      <c r="CN679" s="40"/>
      <c r="CO679" s="40"/>
      <c r="CP679" s="40"/>
      <c r="CQ679" s="40"/>
      <c r="CR679" s="40"/>
      <c r="CS679" s="40"/>
      <c r="CT679" s="40"/>
      <c r="CU679" s="40"/>
      <c r="CV679" s="40"/>
      <c r="CW679" s="40"/>
      <c r="CX679" s="40"/>
      <c r="CY679" s="39"/>
      <c r="CZ679" s="39"/>
      <c r="DA679" s="40"/>
      <c r="DB679" s="40"/>
      <c r="DC679" s="40"/>
      <c r="DD679" s="40"/>
      <c r="DE679" s="40"/>
      <c r="DF679" s="40"/>
      <c r="DG679" s="40"/>
      <c r="DH679" s="40"/>
      <c r="DI679" s="40"/>
      <c r="DJ679" s="40"/>
      <c r="DK679" s="40"/>
      <c r="DL679" s="40"/>
      <c r="DM679" s="40"/>
      <c r="DN679" s="40"/>
      <c r="DO679" s="40"/>
      <c r="DP679" s="40"/>
      <c r="DQ679" s="40"/>
      <c r="DR679" s="40"/>
      <c r="DS679" s="35"/>
      <c r="DV679" s="439"/>
    </row>
    <row r="680" spans="2:126" s="52" customFormat="1" ht="6.45" customHeight="1" x14ac:dyDescent="0.4">
      <c r="B680" s="503"/>
      <c r="C680" s="506"/>
      <c r="D680" s="506"/>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40"/>
      <c r="CJ680" s="40"/>
      <c r="CK680" s="40"/>
      <c r="CL680" s="40"/>
      <c r="CM680" s="40"/>
      <c r="CN680" s="40"/>
      <c r="CO680" s="40"/>
      <c r="CP680" s="40"/>
      <c r="CQ680" s="40"/>
      <c r="CR680" s="40"/>
      <c r="CS680" s="40"/>
      <c r="CT680" s="40"/>
      <c r="CU680" s="40"/>
      <c r="CV680" s="40"/>
      <c r="CW680" s="40"/>
      <c r="CX680" s="40"/>
      <c r="CY680" s="39"/>
      <c r="CZ680" s="39"/>
      <c r="DA680" s="40"/>
      <c r="DB680" s="40"/>
      <c r="DC680" s="40"/>
      <c r="DD680" s="40"/>
      <c r="DE680" s="40"/>
      <c r="DF680" s="40"/>
      <c r="DG680" s="40"/>
      <c r="DH680" s="40"/>
      <c r="DI680" s="40"/>
      <c r="DJ680" s="40"/>
      <c r="DK680" s="40"/>
      <c r="DL680" s="40"/>
      <c r="DM680" s="40"/>
      <c r="DN680" s="40"/>
      <c r="DO680" s="40"/>
      <c r="DP680" s="40"/>
      <c r="DQ680" s="40"/>
      <c r="DR680" s="40"/>
      <c r="DS680" s="35"/>
      <c r="DV680" s="439"/>
    </row>
    <row r="681" spans="2:126" s="52" customFormat="1" ht="6.45" customHeight="1" x14ac:dyDescent="0.4">
      <c r="B681" s="503"/>
      <c r="C681" s="505"/>
      <c r="D681" s="505"/>
      <c r="E681" s="74"/>
      <c r="F681" s="74"/>
      <c r="G681" s="74"/>
      <c r="H681" s="74"/>
      <c r="I681" s="74"/>
      <c r="J681" s="39"/>
      <c r="K681" s="39"/>
      <c r="L681" s="39"/>
      <c r="M681" s="39"/>
      <c r="N681" s="39"/>
      <c r="O681" s="39"/>
      <c r="P681" s="39"/>
      <c r="Q681" s="39"/>
      <c r="R681" s="39"/>
      <c r="S681" s="39"/>
      <c r="T681" s="39"/>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c r="AW681" s="78"/>
      <c r="AX681" s="78"/>
      <c r="AY681" s="78"/>
      <c r="AZ681" s="78"/>
      <c r="BA681" s="78"/>
      <c r="BB681" s="78"/>
      <c r="BC681" s="78"/>
      <c r="BD681" s="39"/>
      <c r="BE681" s="39"/>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39"/>
      <c r="CH681" s="39"/>
      <c r="CI681" s="77"/>
      <c r="CJ681" s="77"/>
      <c r="CK681" s="77"/>
      <c r="CL681" s="77"/>
      <c r="CM681" s="77"/>
      <c r="CN681" s="77"/>
      <c r="CO681" s="77"/>
      <c r="CP681" s="77"/>
      <c r="CQ681" s="77"/>
      <c r="CR681" s="77"/>
      <c r="CS681" s="77"/>
      <c r="CT681" s="77"/>
      <c r="CU681" s="77"/>
      <c r="CV681" s="77"/>
      <c r="CW681" s="77"/>
      <c r="CX681" s="77"/>
      <c r="CY681" s="39"/>
      <c r="CZ681" s="39"/>
      <c r="DA681" s="78"/>
      <c r="DB681" s="78"/>
      <c r="DC681" s="78"/>
      <c r="DD681" s="78"/>
      <c r="DE681" s="78"/>
      <c r="DF681" s="78"/>
      <c r="DG681" s="78"/>
      <c r="DH681" s="78"/>
      <c r="DI681" s="78"/>
      <c r="DJ681" s="78"/>
      <c r="DK681" s="78"/>
      <c r="DL681" s="78"/>
      <c r="DM681" s="78"/>
      <c r="DN681" s="78"/>
      <c r="DO681" s="78"/>
      <c r="DP681" s="78"/>
      <c r="DQ681" s="78"/>
      <c r="DR681" s="78"/>
      <c r="DS681" s="35"/>
      <c r="DV681" s="439"/>
    </row>
    <row r="682" spans="2:126" s="52" customFormat="1" ht="6.45" customHeight="1" x14ac:dyDescent="0.4">
      <c r="B682" s="503"/>
      <c r="C682" s="505"/>
      <c r="D682" s="505"/>
      <c r="E682" s="74"/>
      <c r="F682" s="74"/>
      <c r="G682" s="74"/>
      <c r="H682" s="74"/>
      <c r="I682" s="74"/>
      <c r="J682" s="39"/>
      <c r="K682" s="39"/>
      <c r="L682" s="39"/>
      <c r="M682" s="39"/>
      <c r="N682" s="39"/>
      <c r="O682" s="39"/>
      <c r="P682" s="39"/>
      <c r="Q682" s="39"/>
      <c r="R682" s="39"/>
      <c r="S682" s="39"/>
      <c r="T682" s="39"/>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c r="AS682" s="78"/>
      <c r="AT682" s="78"/>
      <c r="AU682" s="78"/>
      <c r="AV682" s="78"/>
      <c r="AW682" s="78"/>
      <c r="AX682" s="78"/>
      <c r="AY682" s="78"/>
      <c r="AZ682" s="78"/>
      <c r="BA682" s="78"/>
      <c r="BB682" s="78"/>
      <c r="BC682" s="78"/>
      <c r="BD682" s="39"/>
      <c r="BE682" s="39"/>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39"/>
      <c r="CH682" s="39"/>
      <c r="CI682" s="77"/>
      <c r="CJ682" s="77"/>
      <c r="CK682" s="77"/>
      <c r="CL682" s="77"/>
      <c r="CM682" s="77"/>
      <c r="CN682" s="77"/>
      <c r="CO682" s="77"/>
      <c r="CP682" s="77"/>
      <c r="CQ682" s="77"/>
      <c r="CR682" s="77"/>
      <c r="CS682" s="77"/>
      <c r="CT682" s="77"/>
      <c r="CU682" s="77"/>
      <c r="CV682" s="77"/>
      <c r="CW682" s="77"/>
      <c r="CX682" s="77"/>
      <c r="CY682" s="39"/>
      <c r="CZ682" s="39"/>
      <c r="DA682" s="78"/>
      <c r="DB682" s="78"/>
      <c r="DC682" s="78"/>
      <c r="DD682" s="78"/>
      <c r="DE682" s="78"/>
      <c r="DF682" s="78"/>
      <c r="DG682" s="78"/>
      <c r="DH682" s="78"/>
      <c r="DI682" s="78"/>
      <c r="DJ682" s="78"/>
      <c r="DK682" s="78"/>
      <c r="DL682" s="78"/>
      <c r="DM682" s="78"/>
      <c r="DN682" s="78"/>
      <c r="DO682" s="78"/>
      <c r="DP682" s="78"/>
      <c r="DQ682" s="78"/>
      <c r="DR682" s="78"/>
      <c r="DS682" s="35"/>
      <c r="DV682" s="439"/>
    </row>
    <row r="683" spans="2:126" s="52" customFormat="1" ht="6.45" customHeight="1" x14ac:dyDescent="0.4">
      <c r="B683" s="503"/>
      <c r="C683" s="506"/>
      <c r="D683" s="506"/>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40"/>
      <c r="CJ683" s="40"/>
      <c r="CK683" s="40"/>
      <c r="CL683" s="40"/>
      <c r="CM683" s="40"/>
      <c r="CN683" s="40"/>
      <c r="CO683" s="40"/>
      <c r="CP683" s="40"/>
      <c r="CQ683" s="40"/>
      <c r="CR683" s="40"/>
      <c r="CS683" s="40"/>
      <c r="CT683" s="40"/>
      <c r="CU683" s="40"/>
      <c r="CV683" s="40"/>
      <c r="CW683" s="40"/>
      <c r="CX683" s="40"/>
      <c r="CY683" s="39"/>
      <c r="CZ683" s="39"/>
      <c r="DA683" s="40"/>
      <c r="DB683" s="40"/>
      <c r="DC683" s="40"/>
      <c r="DD683" s="40"/>
      <c r="DE683" s="40"/>
      <c r="DF683" s="40"/>
      <c r="DG683" s="40"/>
      <c r="DH683" s="40"/>
      <c r="DI683" s="40"/>
      <c r="DJ683" s="40"/>
      <c r="DK683" s="40"/>
      <c r="DL683" s="40"/>
      <c r="DM683" s="40"/>
      <c r="DN683" s="40"/>
      <c r="DO683" s="40"/>
      <c r="DP683" s="40"/>
      <c r="DQ683" s="40"/>
      <c r="DR683" s="40"/>
      <c r="DS683" s="35"/>
      <c r="DV683" s="439"/>
    </row>
    <row r="684" spans="2:126" s="52" customFormat="1" ht="6.45" customHeight="1" x14ac:dyDescent="0.4">
      <c r="B684" s="503"/>
      <c r="C684" s="506"/>
      <c r="D684" s="506"/>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40"/>
      <c r="CJ684" s="40"/>
      <c r="CK684" s="40"/>
      <c r="CL684" s="40"/>
      <c r="CM684" s="40"/>
      <c r="CN684" s="40"/>
      <c r="CO684" s="40"/>
      <c r="CP684" s="40"/>
      <c r="CQ684" s="40"/>
      <c r="CR684" s="40"/>
      <c r="CS684" s="40"/>
      <c r="CT684" s="40"/>
      <c r="CU684" s="40"/>
      <c r="CV684" s="40"/>
      <c r="CW684" s="40"/>
      <c r="CX684" s="40"/>
      <c r="CY684" s="39"/>
      <c r="CZ684" s="39"/>
      <c r="DA684" s="40"/>
      <c r="DB684" s="40"/>
      <c r="DC684" s="40"/>
      <c r="DD684" s="40"/>
      <c r="DE684" s="40"/>
      <c r="DF684" s="40"/>
      <c r="DG684" s="40"/>
      <c r="DH684" s="40"/>
      <c r="DI684" s="40"/>
      <c r="DJ684" s="40"/>
      <c r="DK684" s="40"/>
      <c r="DL684" s="40"/>
      <c r="DM684" s="40"/>
      <c r="DN684" s="40"/>
      <c r="DO684" s="40"/>
      <c r="DP684" s="40"/>
      <c r="DQ684" s="40"/>
      <c r="DR684" s="40"/>
      <c r="DS684" s="35"/>
      <c r="DV684" s="439"/>
    </row>
    <row r="685" spans="2:126" s="52" customFormat="1" ht="6.45" customHeight="1" x14ac:dyDescent="0.4">
      <c r="B685" s="503"/>
      <c r="C685" s="505"/>
      <c r="D685" s="505"/>
      <c r="E685" s="74"/>
      <c r="F685" s="74"/>
      <c r="G685" s="74"/>
      <c r="H685" s="74"/>
      <c r="I685" s="74"/>
      <c r="J685" s="39"/>
      <c r="K685" s="39"/>
      <c r="L685" s="39"/>
      <c r="M685" s="39"/>
      <c r="N685" s="39"/>
      <c r="O685" s="39"/>
      <c r="P685" s="39"/>
      <c r="Q685" s="39"/>
      <c r="R685" s="39"/>
      <c r="S685" s="39"/>
      <c r="T685" s="39"/>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c r="AW685" s="78"/>
      <c r="AX685" s="78"/>
      <c r="AY685" s="78"/>
      <c r="AZ685" s="78"/>
      <c r="BA685" s="78"/>
      <c r="BB685" s="78"/>
      <c r="BC685" s="78"/>
      <c r="BD685" s="39"/>
      <c r="BE685" s="39"/>
      <c r="BF685" s="61"/>
      <c r="BG685" s="61"/>
      <c r="BH685" s="61"/>
      <c r="BI685" s="61"/>
      <c r="BJ685" s="61"/>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39"/>
      <c r="CH685" s="39"/>
      <c r="CI685" s="77"/>
      <c r="CJ685" s="77"/>
      <c r="CK685" s="77"/>
      <c r="CL685" s="77"/>
      <c r="CM685" s="77"/>
      <c r="CN685" s="77"/>
      <c r="CO685" s="77"/>
      <c r="CP685" s="77"/>
      <c r="CQ685" s="77"/>
      <c r="CR685" s="77"/>
      <c r="CS685" s="77"/>
      <c r="CT685" s="77"/>
      <c r="CU685" s="77"/>
      <c r="CV685" s="77"/>
      <c r="CW685" s="77"/>
      <c r="CX685" s="77"/>
      <c r="CY685" s="39"/>
      <c r="CZ685" s="39"/>
      <c r="DA685" s="78"/>
      <c r="DB685" s="78"/>
      <c r="DC685" s="78"/>
      <c r="DD685" s="78"/>
      <c r="DE685" s="78"/>
      <c r="DF685" s="78"/>
      <c r="DG685" s="78"/>
      <c r="DH685" s="78"/>
      <c r="DI685" s="78"/>
      <c r="DJ685" s="78"/>
      <c r="DK685" s="78"/>
      <c r="DL685" s="78"/>
      <c r="DM685" s="78"/>
      <c r="DN685" s="78"/>
      <c r="DO685" s="78"/>
      <c r="DP685" s="78"/>
      <c r="DQ685" s="78"/>
      <c r="DR685" s="78"/>
      <c r="DS685" s="35"/>
      <c r="DV685" s="439"/>
    </row>
    <row r="686" spans="2:126" s="52" customFormat="1" ht="6.45" customHeight="1" x14ac:dyDescent="0.4">
      <c r="B686" s="503"/>
      <c r="C686" s="505"/>
      <c r="D686" s="505"/>
      <c r="E686" s="74"/>
      <c r="F686" s="74"/>
      <c r="G686" s="74"/>
      <c r="H686" s="74"/>
      <c r="I686" s="74"/>
      <c r="J686" s="39"/>
      <c r="K686" s="39"/>
      <c r="L686" s="39"/>
      <c r="M686" s="39"/>
      <c r="N686" s="39"/>
      <c r="O686" s="39"/>
      <c r="P686" s="39"/>
      <c r="Q686" s="39"/>
      <c r="R686" s="39"/>
      <c r="S686" s="39"/>
      <c r="T686" s="39"/>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c r="AS686" s="78"/>
      <c r="AT686" s="78"/>
      <c r="AU686" s="78"/>
      <c r="AV686" s="78"/>
      <c r="AW686" s="78"/>
      <c r="AX686" s="78"/>
      <c r="AY686" s="78"/>
      <c r="AZ686" s="78"/>
      <c r="BA686" s="78"/>
      <c r="BB686" s="78"/>
      <c r="BC686" s="78"/>
      <c r="BD686" s="39"/>
      <c r="BE686" s="39"/>
      <c r="BF686" s="61"/>
      <c r="BG686" s="61"/>
      <c r="BH686" s="61"/>
      <c r="BI686" s="61"/>
      <c r="BJ686" s="61"/>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39"/>
      <c r="CH686" s="39"/>
      <c r="CI686" s="77"/>
      <c r="CJ686" s="77"/>
      <c r="CK686" s="77"/>
      <c r="CL686" s="77"/>
      <c r="CM686" s="77"/>
      <c r="CN686" s="77"/>
      <c r="CO686" s="77"/>
      <c r="CP686" s="77"/>
      <c r="CQ686" s="77"/>
      <c r="CR686" s="77"/>
      <c r="CS686" s="77"/>
      <c r="CT686" s="77"/>
      <c r="CU686" s="77"/>
      <c r="CV686" s="77"/>
      <c r="CW686" s="77"/>
      <c r="CX686" s="77"/>
      <c r="CY686" s="39"/>
      <c r="CZ686" s="39"/>
      <c r="DA686" s="78"/>
      <c r="DB686" s="78"/>
      <c r="DC686" s="78"/>
      <c r="DD686" s="78"/>
      <c r="DE686" s="78"/>
      <c r="DF686" s="78"/>
      <c r="DG686" s="78"/>
      <c r="DH686" s="78"/>
      <c r="DI686" s="78"/>
      <c r="DJ686" s="78"/>
      <c r="DK686" s="78"/>
      <c r="DL686" s="78"/>
      <c r="DM686" s="78"/>
      <c r="DN686" s="78"/>
      <c r="DO686" s="78"/>
      <c r="DP686" s="78"/>
      <c r="DQ686" s="78"/>
      <c r="DR686" s="78"/>
      <c r="DS686" s="35"/>
      <c r="DV686" s="439"/>
    </row>
    <row r="687" spans="2:126" s="52" customFormat="1" ht="6.45" customHeight="1" x14ac:dyDescent="0.4">
      <c r="B687" s="503"/>
      <c r="C687" s="506"/>
      <c r="D687" s="506"/>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40"/>
      <c r="CJ687" s="40"/>
      <c r="CK687" s="40"/>
      <c r="CL687" s="40"/>
      <c r="CM687" s="40"/>
      <c r="CN687" s="40"/>
      <c r="CO687" s="40"/>
      <c r="CP687" s="40"/>
      <c r="CQ687" s="40"/>
      <c r="CR687" s="40"/>
      <c r="CS687" s="40"/>
      <c r="CT687" s="40"/>
      <c r="CU687" s="40"/>
      <c r="CV687" s="40"/>
      <c r="CW687" s="40"/>
      <c r="CX687" s="40"/>
      <c r="CY687" s="39"/>
      <c r="CZ687" s="39"/>
      <c r="DA687" s="40"/>
      <c r="DB687" s="40"/>
      <c r="DC687" s="40"/>
      <c r="DD687" s="40"/>
      <c r="DE687" s="40"/>
      <c r="DF687" s="40"/>
      <c r="DG687" s="40"/>
      <c r="DH687" s="40"/>
      <c r="DI687" s="40"/>
      <c r="DJ687" s="40"/>
      <c r="DK687" s="40"/>
      <c r="DL687" s="40"/>
      <c r="DM687" s="40"/>
      <c r="DN687" s="40"/>
      <c r="DO687" s="40"/>
      <c r="DP687" s="40"/>
      <c r="DQ687" s="40"/>
      <c r="DR687" s="40"/>
      <c r="DS687" s="35"/>
      <c r="DV687" s="439"/>
    </row>
    <row r="688" spans="2:126" s="52" customFormat="1" ht="6.45" customHeight="1" x14ac:dyDescent="0.4">
      <c r="B688" s="503"/>
      <c r="C688" s="506"/>
      <c r="D688" s="506"/>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40"/>
      <c r="CJ688" s="40"/>
      <c r="CK688" s="40"/>
      <c r="CL688" s="40"/>
      <c r="CM688" s="40"/>
      <c r="CN688" s="40"/>
      <c r="CO688" s="40"/>
      <c r="CP688" s="40"/>
      <c r="CQ688" s="40"/>
      <c r="CR688" s="40"/>
      <c r="CS688" s="40"/>
      <c r="CT688" s="40"/>
      <c r="CU688" s="40"/>
      <c r="CV688" s="40"/>
      <c r="CW688" s="40"/>
      <c r="CX688" s="40"/>
      <c r="CY688" s="39"/>
      <c r="CZ688" s="39"/>
      <c r="DA688" s="40"/>
      <c r="DB688" s="40"/>
      <c r="DC688" s="40"/>
      <c r="DD688" s="40"/>
      <c r="DE688" s="40"/>
      <c r="DF688" s="40"/>
      <c r="DG688" s="40"/>
      <c r="DH688" s="40"/>
      <c r="DI688" s="40"/>
      <c r="DJ688" s="40"/>
      <c r="DK688" s="40"/>
      <c r="DL688" s="40"/>
      <c r="DM688" s="40"/>
      <c r="DN688" s="40"/>
      <c r="DO688" s="40"/>
      <c r="DP688" s="40"/>
      <c r="DQ688" s="40"/>
      <c r="DR688" s="40"/>
      <c r="DS688" s="35"/>
      <c r="DV688" s="439"/>
    </row>
    <row r="689" spans="2:126" s="52" customFormat="1" ht="6.45" customHeight="1" x14ac:dyDescent="0.4">
      <c r="B689" s="503"/>
      <c r="C689" s="505"/>
      <c r="D689" s="505"/>
      <c r="E689" s="74"/>
      <c r="F689" s="74"/>
      <c r="G689" s="74"/>
      <c r="H689" s="74"/>
      <c r="I689" s="74"/>
      <c r="J689" s="39"/>
      <c r="K689" s="39"/>
      <c r="L689" s="39"/>
      <c r="M689" s="39"/>
      <c r="N689" s="39"/>
      <c r="O689" s="39"/>
      <c r="P689" s="39"/>
      <c r="Q689" s="39"/>
      <c r="R689" s="39"/>
      <c r="S689" s="39"/>
      <c r="T689" s="39"/>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78"/>
      <c r="AZ689" s="78"/>
      <c r="BA689" s="78"/>
      <c r="BB689" s="78"/>
      <c r="BC689" s="78"/>
      <c r="BD689" s="39"/>
      <c r="BE689" s="39"/>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39"/>
      <c r="CH689" s="39"/>
      <c r="CI689" s="77"/>
      <c r="CJ689" s="77"/>
      <c r="CK689" s="77"/>
      <c r="CL689" s="77"/>
      <c r="CM689" s="77"/>
      <c r="CN689" s="77"/>
      <c r="CO689" s="77"/>
      <c r="CP689" s="77"/>
      <c r="CQ689" s="77"/>
      <c r="CR689" s="77"/>
      <c r="CS689" s="77"/>
      <c r="CT689" s="77"/>
      <c r="CU689" s="77"/>
      <c r="CV689" s="77"/>
      <c r="CW689" s="77"/>
      <c r="CX689" s="77"/>
      <c r="CY689" s="39"/>
      <c r="CZ689" s="39"/>
      <c r="DA689" s="78"/>
      <c r="DB689" s="78"/>
      <c r="DC689" s="78"/>
      <c r="DD689" s="78"/>
      <c r="DE689" s="78"/>
      <c r="DF689" s="78"/>
      <c r="DG689" s="78"/>
      <c r="DH689" s="78"/>
      <c r="DI689" s="78"/>
      <c r="DJ689" s="78"/>
      <c r="DK689" s="78"/>
      <c r="DL689" s="78"/>
      <c r="DM689" s="78"/>
      <c r="DN689" s="78"/>
      <c r="DO689" s="78"/>
      <c r="DP689" s="78"/>
      <c r="DQ689" s="78"/>
      <c r="DR689" s="78"/>
      <c r="DS689" s="35"/>
      <c r="DV689" s="439"/>
    </row>
    <row r="690" spans="2:126" s="52" customFormat="1" ht="6.45" customHeight="1" x14ac:dyDescent="0.4">
      <c r="B690" s="503"/>
      <c r="C690" s="505"/>
      <c r="D690" s="505"/>
      <c r="E690" s="74"/>
      <c r="F690" s="74"/>
      <c r="G690" s="74"/>
      <c r="H690" s="74"/>
      <c r="I690" s="74"/>
      <c r="J690" s="39"/>
      <c r="K690" s="39"/>
      <c r="L690" s="39"/>
      <c r="M690" s="39"/>
      <c r="N690" s="39"/>
      <c r="O690" s="39"/>
      <c r="P690" s="39"/>
      <c r="Q690" s="39"/>
      <c r="R690" s="39"/>
      <c r="S690" s="39"/>
      <c r="T690" s="39"/>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c r="AS690" s="78"/>
      <c r="AT690" s="78"/>
      <c r="AU690" s="78"/>
      <c r="AV690" s="78"/>
      <c r="AW690" s="78"/>
      <c r="AX690" s="78"/>
      <c r="AY690" s="78"/>
      <c r="AZ690" s="78"/>
      <c r="BA690" s="78"/>
      <c r="BB690" s="78"/>
      <c r="BC690" s="78"/>
      <c r="BD690" s="39"/>
      <c r="BE690" s="39"/>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39"/>
      <c r="CH690" s="39"/>
      <c r="CI690" s="77"/>
      <c r="CJ690" s="77"/>
      <c r="CK690" s="77"/>
      <c r="CL690" s="77"/>
      <c r="CM690" s="77"/>
      <c r="CN690" s="77"/>
      <c r="CO690" s="77"/>
      <c r="CP690" s="77"/>
      <c r="CQ690" s="77"/>
      <c r="CR690" s="77"/>
      <c r="CS690" s="77"/>
      <c r="CT690" s="77"/>
      <c r="CU690" s="77"/>
      <c r="CV690" s="77"/>
      <c r="CW690" s="77"/>
      <c r="CX690" s="77"/>
      <c r="CY690" s="39"/>
      <c r="CZ690" s="39"/>
      <c r="DA690" s="78"/>
      <c r="DB690" s="78"/>
      <c r="DC690" s="78"/>
      <c r="DD690" s="78"/>
      <c r="DE690" s="78"/>
      <c r="DF690" s="78"/>
      <c r="DG690" s="78"/>
      <c r="DH690" s="78"/>
      <c r="DI690" s="78"/>
      <c r="DJ690" s="78"/>
      <c r="DK690" s="78"/>
      <c r="DL690" s="78"/>
      <c r="DM690" s="78"/>
      <c r="DN690" s="78"/>
      <c r="DO690" s="78"/>
      <c r="DP690" s="78"/>
      <c r="DQ690" s="78"/>
      <c r="DR690" s="78"/>
      <c r="DS690" s="35"/>
      <c r="DV690" s="439"/>
    </row>
    <row r="691" spans="2:126" s="52" customFormat="1" ht="6.45" customHeight="1" x14ac:dyDescent="0.4">
      <c r="B691" s="503"/>
      <c r="C691" s="506"/>
      <c r="D691" s="506"/>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40"/>
      <c r="CJ691" s="40"/>
      <c r="CK691" s="40"/>
      <c r="CL691" s="40"/>
      <c r="CM691" s="40"/>
      <c r="CN691" s="40"/>
      <c r="CO691" s="40"/>
      <c r="CP691" s="40"/>
      <c r="CQ691" s="40"/>
      <c r="CR691" s="40"/>
      <c r="CS691" s="40"/>
      <c r="CT691" s="40"/>
      <c r="CU691" s="40"/>
      <c r="CV691" s="40"/>
      <c r="CW691" s="40"/>
      <c r="CX691" s="40"/>
      <c r="CY691" s="39"/>
      <c r="CZ691" s="39"/>
      <c r="DA691" s="40"/>
      <c r="DB691" s="40"/>
      <c r="DC691" s="40"/>
      <c r="DD691" s="40"/>
      <c r="DE691" s="40"/>
      <c r="DF691" s="40"/>
      <c r="DG691" s="40"/>
      <c r="DH691" s="40"/>
      <c r="DI691" s="40"/>
      <c r="DJ691" s="40"/>
      <c r="DK691" s="40"/>
      <c r="DL691" s="40"/>
      <c r="DM691" s="40"/>
      <c r="DN691" s="40"/>
      <c r="DO691" s="40"/>
      <c r="DP691" s="40"/>
      <c r="DQ691" s="40"/>
      <c r="DR691" s="40"/>
      <c r="DS691" s="35"/>
      <c r="DV691" s="439"/>
    </row>
    <row r="692" spans="2:126" s="52" customFormat="1" ht="6.45" customHeight="1" x14ac:dyDescent="0.4">
      <c r="B692" s="492"/>
      <c r="C692" s="492"/>
      <c r="D692" s="492"/>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V692" s="439"/>
    </row>
    <row r="693" spans="2:126" s="52" customFormat="1" ht="6.45" customHeight="1" x14ac:dyDescent="0.4">
      <c r="B693" s="492"/>
      <c r="C693" s="492"/>
      <c r="D693" s="492"/>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V693" s="439"/>
    </row>
    <row r="694" spans="2:126" s="52" customFormat="1" ht="6.45" customHeight="1" x14ac:dyDescent="0.4">
      <c r="B694" s="492"/>
      <c r="C694" s="492"/>
      <c r="D694" s="492"/>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V694" s="439"/>
    </row>
    <row r="695" spans="2:126" s="52" customFormat="1" ht="6.45" customHeight="1" x14ac:dyDescent="0.4">
      <c r="B695" s="492"/>
      <c r="C695" s="492"/>
      <c r="D695" s="492"/>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V695" s="439"/>
    </row>
    <row r="696" spans="2:126" s="52" customFormat="1" ht="6.45" customHeight="1" x14ac:dyDescent="0.4">
      <c r="B696" s="492"/>
      <c r="C696" s="492"/>
      <c r="D696" s="492"/>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V696" s="439"/>
    </row>
    <row r="697" spans="2:126" s="52" customFormat="1" ht="6.45" customHeight="1" x14ac:dyDescent="0.4">
      <c r="B697" s="492"/>
      <c r="C697" s="492"/>
      <c r="D697" s="492"/>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V697" s="439"/>
    </row>
    <row r="698" spans="2:126" s="52" customFormat="1" ht="6.45" customHeight="1" x14ac:dyDescent="0.4">
      <c r="B698" s="492"/>
      <c r="C698" s="492"/>
      <c r="D698" s="492"/>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V698" s="439"/>
    </row>
    <row r="699" spans="2:126" s="52" customFormat="1" ht="6.45" customHeight="1" x14ac:dyDescent="0.4">
      <c r="B699" s="492"/>
      <c r="C699" s="492"/>
      <c r="D699" s="492"/>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V699" s="439"/>
    </row>
    <row r="700" spans="2:126" s="52" customFormat="1" ht="6.45" customHeight="1" x14ac:dyDescent="0.4">
      <c r="B700" s="492"/>
      <c r="C700" s="492"/>
      <c r="D700" s="492"/>
      <c r="E700" s="33"/>
      <c r="F700" s="33"/>
      <c r="G700" s="33"/>
      <c r="H700" s="33"/>
      <c r="I700" s="33"/>
      <c r="J700" s="33"/>
      <c r="K700" s="33"/>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V700" s="439"/>
    </row>
    <row r="701" spans="2:126" s="52" customFormat="1" ht="6.45" customHeight="1" x14ac:dyDescent="0.4">
      <c r="B701" s="492"/>
      <c r="C701" s="492"/>
      <c r="D701" s="492"/>
      <c r="E701" s="41"/>
      <c r="F701" s="41"/>
      <c r="G701" s="41"/>
      <c r="H701" s="41"/>
      <c r="I701" s="41"/>
      <c r="J701" s="41"/>
      <c r="K701" s="4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44"/>
      <c r="CR701" s="44"/>
      <c r="CS701" s="44"/>
      <c r="CT701" s="44"/>
      <c r="CU701" s="44"/>
      <c r="CV701" s="44"/>
      <c r="CW701" s="44"/>
      <c r="CX701" s="44"/>
      <c r="CY701" s="44"/>
      <c r="CZ701" s="44"/>
      <c r="DA701" s="44"/>
      <c r="DB701" s="44"/>
      <c r="DC701" s="75"/>
      <c r="DD701" s="75"/>
      <c r="DE701" s="75"/>
      <c r="DF701" s="75"/>
      <c r="DG701" s="44"/>
      <c r="DH701" s="44"/>
      <c r="DI701" s="44"/>
      <c r="DJ701" s="44"/>
      <c r="DK701" s="44"/>
      <c r="DL701" s="44"/>
      <c r="DM701" s="44"/>
      <c r="DN701" s="75"/>
      <c r="DO701" s="75"/>
      <c r="DP701" s="75"/>
      <c r="DQ701" s="75"/>
      <c r="DR701" s="75"/>
      <c r="DS701" s="75"/>
      <c r="DV701" s="439"/>
    </row>
    <row r="702" spans="2:126" s="52" customFormat="1" ht="6.45" customHeight="1" x14ac:dyDescent="0.4">
      <c r="B702" s="492"/>
      <c r="C702" s="492"/>
      <c r="D702" s="492"/>
      <c r="E702" s="33"/>
      <c r="F702" s="33"/>
      <c r="G702" s="33"/>
      <c r="H702" s="33"/>
      <c r="I702" s="33"/>
      <c r="J702" s="33"/>
      <c r="K702" s="33"/>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44"/>
      <c r="CR702" s="44"/>
      <c r="CS702" s="44"/>
      <c r="CT702" s="44"/>
      <c r="CU702" s="44"/>
      <c r="CV702" s="44"/>
      <c r="CW702" s="44"/>
      <c r="CX702" s="44"/>
      <c r="CY702" s="44"/>
      <c r="CZ702" s="44"/>
      <c r="DA702" s="44"/>
      <c r="DB702" s="44"/>
      <c r="DC702" s="75"/>
      <c r="DD702" s="75"/>
      <c r="DE702" s="75"/>
      <c r="DF702" s="75"/>
      <c r="DG702" s="44"/>
      <c r="DH702" s="44"/>
      <c r="DI702" s="44"/>
      <c r="DJ702" s="44"/>
      <c r="DK702" s="44"/>
      <c r="DL702" s="44"/>
      <c r="DM702" s="44"/>
      <c r="DN702" s="75"/>
      <c r="DO702" s="75"/>
      <c r="DP702" s="75"/>
      <c r="DQ702" s="75"/>
      <c r="DR702" s="75"/>
      <c r="DS702" s="75"/>
      <c r="DV702" s="439"/>
    </row>
    <row r="703" spans="2:126" s="52" customFormat="1" ht="6.45" customHeight="1" x14ac:dyDescent="0.4">
      <c r="B703" s="499"/>
      <c r="C703" s="499"/>
      <c r="D703" s="499"/>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c r="BQ703" s="44"/>
      <c r="BR703" s="44"/>
      <c r="BS703" s="44"/>
      <c r="BT703" s="44"/>
      <c r="BU703" s="44"/>
      <c r="BV703" s="44"/>
      <c r="BW703" s="44"/>
      <c r="BX703" s="44"/>
      <c r="BY703" s="44"/>
      <c r="BZ703" s="44"/>
      <c r="CA703" s="44"/>
      <c r="CB703" s="44"/>
      <c r="CC703" s="44"/>
      <c r="CD703" s="44"/>
      <c r="CE703" s="44"/>
      <c r="CF703" s="44"/>
      <c r="CG703" s="44"/>
      <c r="CH703" s="44"/>
      <c r="CI703" s="44"/>
      <c r="CJ703" s="44"/>
      <c r="CK703" s="44"/>
      <c r="CL703" s="44"/>
      <c r="CM703" s="44"/>
      <c r="CN703" s="44"/>
      <c r="CO703" s="44"/>
      <c r="CP703" s="44"/>
      <c r="CQ703" s="44"/>
      <c r="CR703" s="44"/>
      <c r="CS703" s="44"/>
      <c r="CT703" s="44"/>
      <c r="CU703" s="44"/>
      <c r="CV703" s="44"/>
      <c r="CW703" s="44"/>
      <c r="CX703" s="44"/>
      <c r="CY703" s="44"/>
      <c r="CZ703" s="44"/>
      <c r="DA703" s="44"/>
      <c r="DB703" s="44"/>
      <c r="DC703" s="44"/>
      <c r="DD703" s="44"/>
      <c r="DE703" s="44"/>
      <c r="DF703" s="44"/>
      <c r="DG703" s="44"/>
      <c r="DH703" s="44"/>
      <c r="DI703" s="44"/>
      <c r="DJ703" s="44"/>
      <c r="DK703" s="44"/>
      <c r="DL703" s="44"/>
      <c r="DM703" s="44"/>
      <c r="DN703" s="44"/>
      <c r="DO703" s="44"/>
      <c r="DP703" s="44"/>
      <c r="DQ703" s="44"/>
      <c r="DR703" s="44"/>
      <c r="DS703" s="44"/>
      <c r="DV703" s="439"/>
    </row>
    <row r="704" spans="2:126" s="52" customFormat="1" ht="6.45" customHeight="1" x14ac:dyDescent="0.4">
      <c r="B704" s="499"/>
      <c r="C704" s="499"/>
      <c r="D704" s="499"/>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c r="BQ704" s="44"/>
      <c r="BR704" s="44"/>
      <c r="BS704" s="44"/>
      <c r="BT704" s="44"/>
      <c r="BU704" s="44"/>
      <c r="BV704" s="44"/>
      <c r="BW704" s="44"/>
      <c r="BX704" s="44"/>
      <c r="BY704" s="44"/>
      <c r="BZ704" s="44"/>
      <c r="CA704" s="44"/>
      <c r="CB704" s="44"/>
      <c r="CC704" s="44"/>
      <c r="CD704" s="44"/>
      <c r="CE704" s="44"/>
      <c r="CF704" s="44"/>
      <c r="CG704" s="44"/>
      <c r="CH704" s="44"/>
      <c r="CI704" s="44"/>
      <c r="CJ704" s="44"/>
      <c r="CK704" s="44"/>
      <c r="CL704" s="44"/>
      <c r="CM704" s="44"/>
      <c r="CN704" s="44"/>
      <c r="CO704" s="44"/>
      <c r="CP704" s="44"/>
      <c r="CQ704" s="44"/>
      <c r="CR704" s="44"/>
      <c r="CS704" s="44"/>
      <c r="CT704" s="44"/>
      <c r="CU704" s="44"/>
      <c r="CV704" s="44"/>
      <c r="CW704" s="44"/>
      <c r="CX704" s="44"/>
      <c r="CY704" s="44"/>
      <c r="CZ704" s="44"/>
      <c r="DA704" s="44"/>
      <c r="DB704" s="44"/>
      <c r="DC704" s="44"/>
      <c r="DD704" s="44"/>
      <c r="DE704" s="44"/>
      <c r="DF704" s="44"/>
      <c r="DG704" s="44"/>
      <c r="DH704" s="44"/>
      <c r="DI704" s="44"/>
      <c r="DJ704" s="44"/>
      <c r="DK704" s="44"/>
      <c r="DL704" s="44"/>
      <c r="DM704" s="44"/>
      <c r="DN704" s="44"/>
      <c r="DO704" s="44"/>
      <c r="DP704" s="44"/>
      <c r="DQ704" s="44"/>
      <c r="DR704" s="44"/>
      <c r="DS704" s="44"/>
      <c r="DV704" s="439"/>
    </row>
    <row r="705" spans="2:126" s="52" customFormat="1" ht="6.45" customHeight="1" x14ac:dyDescent="0.4">
      <c r="B705" s="499"/>
      <c r="C705" s="499"/>
      <c r="D705" s="499"/>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44"/>
      <c r="CD705" s="44"/>
      <c r="CE705" s="44"/>
      <c r="CF705" s="44"/>
      <c r="CG705" s="44"/>
      <c r="CH705" s="44"/>
      <c r="CI705" s="44"/>
      <c r="CJ705" s="44"/>
      <c r="CK705" s="44"/>
      <c r="CL705" s="44"/>
      <c r="CM705" s="44"/>
      <c r="CN705" s="44"/>
      <c r="CO705" s="44"/>
      <c r="CP705" s="44"/>
      <c r="CQ705" s="44"/>
      <c r="CR705" s="44"/>
      <c r="CS705" s="44"/>
      <c r="CT705" s="44"/>
      <c r="CU705" s="44"/>
      <c r="CV705" s="44"/>
      <c r="CW705" s="44"/>
      <c r="CX705" s="44"/>
      <c r="CY705" s="44"/>
      <c r="CZ705" s="44"/>
      <c r="DA705" s="44"/>
      <c r="DB705" s="44"/>
      <c r="DC705" s="44"/>
      <c r="DD705" s="44"/>
      <c r="DE705" s="44"/>
      <c r="DF705" s="44"/>
      <c r="DG705" s="44"/>
      <c r="DH705" s="44"/>
      <c r="DI705" s="44"/>
      <c r="DJ705" s="44"/>
      <c r="DK705" s="44"/>
      <c r="DL705" s="44"/>
      <c r="DM705" s="44"/>
      <c r="DN705" s="44"/>
      <c r="DO705" s="44"/>
      <c r="DP705" s="44"/>
      <c r="DQ705" s="44"/>
      <c r="DR705" s="44"/>
      <c r="DS705" s="44"/>
      <c r="DV705" s="439"/>
    </row>
    <row r="706" spans="2:126" s="52" customFormat="1" ht="6.45" customHeight="1" x14ac:dyDescent="0.4">
      <c r="B706" s="499"/>
      <c r="C706" s="499"/>
      <c r="D706" s="499"/>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44"/>
      <c r="CD706" s="44"/>
      <c r="CE706" s="44"/>
      <c r="CF706" s="44"/>
      <c r="CG706" s="44"/>
      <c r="CH706" s="44"/>
      <c r="CI706" s="44"/>
      <c r="CJ706" s="44"/>
      <c r="CK706" s="44"/>
      <c r="CL706" s="44"/>
      <c r="CM706" s="44"/>
      <c r="CN706" s="44"/>
      <c r="CO706" s="44"/>
      <c r="CP706" s="44"/>
      <c r="CQ706" s="44"/>
      <c r="CR706" s="44"/>
      <c r="CS706" s="44"/>
      <c r="CT706" s="44"/>
      <c r="CU706" s="44"/>
      <c r="CV706" s="44"/>
      <c r="CW706" s="44"/>
      <c r="CX706" s="44"/>
      <c r="CY706" s="44"/>
      <c r="CZ706" s="44"/>
      <c r="DA706" s="44"/>
      <c r="DB706" s="44"/>
      <c r="DC706" s="44"/>
      <c r="DD706" s="44"/>
      <c r="DE706" s="44"/>
      <c r="DF706" s="44"/>
      <c r="DG706" s="44"/>
      <c r="DH706" s="44"/>
      <c r="DI706" s="44"/>
      <c r="DJ706" s="44"/>
      <c r="DK706" s="44"/>
      <c r="DL706" s="44"/>
      <c r="DM706" s="44"/>
      <c r="DN706" s="44"/>
      <c r="DO706" s="44"/>
      <c r="DP706" s="44"/>
      <c r="DQ706" s="44"/>
      <c r="DR706" s="44"/>
      <c r="DS706" s="44"/>
      <c r="DV706" s="439"/>
    </row>
    <row r="707" spans="2:126" s="52" customFormat="1" ht="6.45" customHeight="1" x14ac:dyDescent="0.4">
      <c r="B707" s="492"/>
      <c r="C707" s="492"/>
      <c r="D707" s="492"/>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42"/>
      <c r="DF707" s="56"/>
      <c r="DG707" s="56"/>
      <c r="DH707" s="56"/>
      <c r="DI707" s="56"/>
      <c r="DJ707" s="56"/>
      <c r="DK707" s="56"/>
      <c r="DL707" s="56"/>
      <c r="DM707" s="56"/>
      <c r="DN707" s="56"/>
      <c r="DO707" s="56"/>
      <c r="DP707" s="56"/>
      <c r="DQ707" s="56"/>
      <c r="DR707" s="56"/>
      <c r="DS707" s="42"/>
      <c r="DV707" s="439"/>
    </row>
    <row r="708" spans="2:126" s="52" customFormat="1" ht="6.45" customHeight="1" x14ac:dyDescent="0.4">
      <c r="B708" s="492"/>
      <c r="C708" s="493"/>
      <c r="D708" s="493"/>
      <c r="E708" s="7"/>
      <c r="F708" s="7"/>
      <c r="G708" s="7"/>
      <c r="H708" s="7"/>
      <c r="I708" s="7"/>
      <c r="J708" s="7"/>
      <c r="K708" s="7"/>
      <c r="L708" s="7"/>
      <c r="M708" s="7"/>
      <c r="N708" s="7"/>
      <c r="O708" s="7"/>
      <c r="P708" s="7"/>
      <c r="Q708" s="1"/>
      <c r="R708" s="1"/>
      <c r="S708" s="1"/>
      <c r="T708" s="1"/>
      <c r="U708" s="1"/>
      <c r="V708" s="1"/>
      <c r="W708" s="1"/>
      <c r="X708" s="1"/>
      <c r="Y708" s="1"/>
      <c r="Z708" s="1"/>
      <c r="AA708" s="1"/>
      <c r="AB708" s="1"/>
      <c r="AC708" s="1"/>
      <c r="AD708" s="1"/>
      <c r="AE708" s="1"/>
      <c r="AF708" s="1"/>
      <c r="AG708" s="1"/>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1"/>
      <c r="DE708" s="42"/>
      <c r="DF708" s="77"/>
      <c r="DG708" s="77"/>
      <c r="DH708" s="77"/>
      <c r="DI708" s="77"/>
      <c r="DJ708" s="77"/>
      <c r="DK708" s="77"/>
      <c r="DL708" s="77"/>
      <c r="DM708" s="77"/>
      <c r="DN708" s="77"/>
      <c r="DO708" s="77"/>
      <c r="DP708" s="77"/>
      <c r="DQ708" s="77"/>
      <c r="DR708" s="77"/>
      <c r="DS708" s="42"/>
      <c r="DV708" s="439"/>
    </row>
    <row r="709" spans="2:126" s="52" customFormat="1" ht="6.45" customHeight="1" x14ac:dyDescent="0.4">
      <c r="B709" s="492"/>
      <c r="C709" s="493"/>
      <c r="D709" s="493"/>
      <c r="E709" s="7"/>
      <c r="F709" s="7"/>
      <c r="G709" s="7"/>
      <c r="H709" s="7"/>
      <c r="I709" s="7"/>
      <c r="J709" s="7"/>
      <c r="K709" s="7"/>
      <c r="L709" s="7"/>
      <c r="M709" s="7"/>
      <c r="N709" s="7"/>
      <c r="O709" s="7"/>
      <c r="P709" s="7"/>
      <c r="Q709" s="1"/>
      <c r="R709" s="1"/>
      <c r="S709" s="1"/>
      <c r="T709" s="1"/>
      <c r="U709" s="1"/>
      <c r="V709" s="1"/>
      <c r="W709" s="1"/>
      <c r="X709" s="1"/>
      <c r="Y709" s="1"/>
      <c r="Z709" s="1"/>
      <c r="AA709" s="1"/>
      <c r="AB709" s="1"/>
      <c r="AC709" s="1"/>
      <c r="AD709" s="1"/>
      <c r="AE709" s="1"/>
      <c r="AF709" s="1"/>
      <c r="AG709" s="1"/>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1"/>
      <c r="DE709" s="42"/>
      <c r="DF709" s="77"/>
      <c r="DG709" s="77"/>
      <c r="DH709" s="77"/>
      <c r="DI709" s="77"/>
      <c r="DJ709" s="77"/>
      <c r="DK709" s="77"/>
      <c r="DL709" s="77"/>
      <c r="DM709" s="77"/>
      <c r="DN709" s="77"/>
      <c r="DO709" s="77"/>
      <c r="DP709" s="77"/>
      <c r="DQ709" s="77"/>
      <c r="DR709" s="77"/>
      <c r="DS709" s="42"/>
      <c r="DV709" s="439"/>
    </row>
    <row r="710" spans="2:126" s="52" customFormat="1" ht="6.45" customHeight="1" x14ac:dyDescent="0.4">
      <c r="B710" s="492"/>
      <c r="C710" s="492"/>
      <c r="D710" s="492"/>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42"/>
      <c r="DF710" s="34"/>
      <c r="DG710" s="34"/>
      <c r="DH710" s="34"/>
      <c r="DI710" s="34"/>
      <c r="DJ710" s="34"/>
      <c r="DK710" s="34"/>
      <c r="DL710" s="34"/>
      <c r="DM710" s="34"/>
      <c r="DN710" s="34"/>
      <c r="DO710" s="34"/>
      <c r="DP710" s="34"/>
      <c r="DQ710" s="34"/>
      <c r="DR710" s="34"/>
      <c r="DS710" s="42"/>
      <c r="DV710" s="439"/>
    </row>
    <row r="711" spans="2:126" s="52" customFormat="1" ht="6.45" customHeight="1" x14ac:dyDescent="0.4">
      <c r="B711" s="492"/>
      <c r="C711" s="492"/>
      <c r="D711" s="492"/>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42"/>
      <c r="DF711" s="34"/>
      <c r="DG711" s="34"/>
      <c r="DH711" s="34"/>
      <c r="DI711" s="34"/>
      <c r="DJ711" s="34"/>
      <c r="DK711" s="34"/>
      <c r="DL711" s="34"/>
      <c r="DM711" s="34"/>
      <c r="DN711" s="34"/>
      <c r="DO711" s="34"/>
      <c r="DP711" s="34"/>
      <c r="DQ711" s="34"/>
      <c r="DR711" s="34"/>
      <c r="DS711" s="42"/>
      <c r="DV711" s="439"/>
    </row>
    <row r="712" spans="2:126" s="52" customFormat="1" ht="6.45" customHeight="1" x14ac:dyDescent="0.4">
      <c r="B712" s="492"/>
      <c r="C712" s="63"/>
      <c r="D712" s="63"/>
      <c r="E712" s="41"/>
      <c r="F712" s="41"/>
      <c r="G712" s="41"/>
      <c r="H712" s="41"/>
      <c r="I712" s="41"/>
      <c r="J712" s="41"/>
      <c r="K712" s="41"/>
      <c r="L712" s="41"/>
      <c r="M712" s="41"/>
      <c r="N712" s="41"/>
      <c r="O712" s="41"/>
      <c r="P712" s="41"/>
      <c r="Q712" s="41"/>
      <c r="R712" s="41"/>
      <c r="S712" s="41"/>
      <c r="T712" s="7"/>
      <c r="U712" s="1"/>
      <c r="V712" s="1"/>
      <c r="W712" s="1"/>
      <c r="X712" s="1"/>
      <c r="Y712" s="1"/>
      <c r="Z712" s="1"/>
      <c r="AA712" s="1"/>
      <c r="AB712" s="1"/>
      <c r="AC712" s="1"/>
      <c r="AD712" s="1"/>
      <c r="AE712" s="1"/>
      <c r="AF712" s="1"/>
      <c r="AG712" s="1"/>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42"/>
      <c r="DF712" s="77"/>
      <c r="DG712" s="77"/>
      <c r="DH712" s="77"/>
      <c r="DI712" s="77"/>
      <c r="DJ712" s="77"/>
      <c r="DK712" s="77"/>
      <c r="DL712" s="77"/>
      <c r="DM712" s="77"/>
      <c r="DN712" s="77"/>
      <c r="DO712" s="77"/>
      <c r="DP712" s="77"/>
      <c r="DQ712" s="77"/>
      <c r="DR712" s="77"/>
      <c r="DS712" s="42"/>
      <c r="DV712" s="439"/>
    </row>
    <row r="713" spans="2:126" s="52" customFormat="1" ht="6.45" customHeight="1" x14ac:dyDescent="0.4">
      <c r="B713" s="492"/>
      <c r="C713" s="63"/>
      <c r="D713" s="63"/>
      <c r="E713" s="41"/>
      <c r="F713" s="41"/>
      <c r="G713" s="41"/>
      <c r="H713" s="41"/>
      <c r="I713" s="41"/>
      <c r="J713" s="41"/>
      <c r="K713" s="41"/>
      <c r="L713" s="41"/>
      <c r="M713" s="41"/>
      <c r="N713" s="41"/>
      <c r="O713" s="41"/>
      <c r="P713" s="41"/>
      <c r="Q713" s="41"/>
      <c r="R713" s="41"/>
      <c r="S713" s="41"/>
      <c r="T713" s="7"/>
      <c r="U713" s="1"/>
      <c r="V713" s="1"/>
      <c r="W713" s="1"/>
      <c r="X713" s="1"/>
      <c r="Y713" s="1"/>
      <c r="Z713" s="1"/>
      <c r="AA713" s="1"/>
      <c r="AB713" s="1"/>
      <c r="AC713" s="1"/>
      <c r="AD713" s="1"/>
      <c r="AE713" s="1"/>
      <c r="AF713" s="1"/>
      <c r="AG713" s="1"/>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42"/>
      <c r="DF713" s="77"/>
      <c r="DG713" s="77"/>
      <c r="DH713" s="77"/>
      <c r="DI713" s="77"/>
      <c r="DJ713" s="77"/>
      <c r="DK713" s="77"/>
      <c r="DL713" s="77"/>
      <c r="DM713" s="77"/>
      <c r="DN713" s="77"/>
      <c r="DO713" s="77"/>
      <c r="DP713" s="77"/>
      <c r="DQ713" s="77"/>
      <c r="DR713" s="77"/>
      <c r="DS713" s="42"/>
      <c r="DV713" s="439"/>
    </row>
    <row r="714" spans="2:126" s="52" customFormat="1" ht="6.45" customHeight="1" x14ac:dyDescent="0.4">
      <c r="B714" s="492"/>
      <c r="C714" s="492"/>
      <c r="D714" s="492"/>
      <c r="E714" s="7"/>
      <c r="F714" s="7"/>
      <c r="G714" s="7"/>
      <c r="H714" s="7"/>
      <c r="I714" s="7"/>
      <c r="J714" s="7"/>
      <c r="K714" s="7"/>
      <c r="L714" s="7"/>
      <c r="M714" s="7"/>
      <c r="N714" s="7"/>
      <c r="O714" s="7"/>
      <c r="P714" s="7"/>
      <c r="Q714" s="7"/>
      <c r="R714" s="7"/>
      <c r="S714" s="7"/>
      <c r="T714" s="7"/>
      <c r="U714" s="7"/>
      <c r="V714" s="7"/>
      <c r="W714" s="1"/>
      <c r="X714" s="1"/>
      <c r="Y714" s="1"/>
      <c r="Z714" s="1"/>
      <c r="AA714" s="1"/>
      <c r="AB714" s="1"/>
      <c r="AC714" s="1"/>
      <c r="AD714" s="1"/>
      <c r="AE714" s="1"/>
      <c r="AF714" s="1"/>
      <c r="AG714" s="1"/>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42"/>
      <c r="DF714" s="77"/>
      <c r="DG714" s="77"/>
      <c r="DH714" s="77"/>
      <c r="DI714" s="77"/>
      <c r="DJ714" s="77"/>
      <c r="DK714" s="77"/>
      <c r="DL714" s="77"/>
      <c r="DM714" s="77"/>
      <c r="DN714" s="77"/>
      <c r="DO714" s="77"/>
      <c r="DP714" s="77"/>
      <c r="DQ714" s="77"/>
      <c r="DR714" s="77"/>
      <c r="DS714" s="42"/>
      <c r="DV714" s="439"/>
    </row>
    <row r="715" spans="2:126" s="52" customFormat="1" ht="6.45" customHeight="1" x14ac:dyDescent="0.4">
      <c r="B715" s="492"/>
      <c r="C715" s="492"/>
      <c r="D715" s="492"/>
      <c r="E715" s="7"/>
      <c r="F715" s="7"/>
      <c r="G715" s="7"/>
      <c r="H715" s="7"/>
      <c r="I715" s="7"/>
      <c r="J715" s="7"/>
      <c r="K715" s="7"/>
      <c r="L715" s="7"/>
      <c r="M715" s="7"/>
      <c r="N715" s="7"/>
      <c r="O715" s="7"/>
      <c r="P715" s="7"/>
      <c r="Q715" s="7"/>
      <c r="R715" s="7"/>
      <c r="S715" s="7"/>
      <c r="T715" s="7"/>
      <c r="U715" s="7"/>
      <c r="V715" s="7"/>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42"/>
      <c r="DF715" s="34"/>
      <c r="DG715" s="34"/>
      <c r="DH715" s="34"/>
      <c r="DI715" s="34"/>
      <c r="DJ715" s="34"/>
      <c r="DK715" s="34"/>
      <c r="DL715" s="34"/>
      <c r="DM715" s="34"/>
      <c r="DN715" s="34"/>
      <c r="DO715" s="34"/>
      <c r="DP715" s="34"/>
      <c r="DQ715" s="34"/>
      <c r="DR715" s="34"/>
      <c r="DS715" s="42"/>
      <c r="DV715" s="439"/>
    </row>
    <row r="716" spans="2:126" s="52" customFormat="1" ht="6.45" customHeight="1" x14ac:dyDescent="0.4">
      <c r="B716" s="492"/>
      <c r="C716" s="492"/>
      <c r="D716" s="492"/>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42"/>
      <c r="DF716" s="34"/>
      <c r="DG716" s="34"/>
      <c r="DH716" s="34"/>
      <c r="DI716" s="34"/>
      <c r="DJ716" s="34"/>
      <c r="DK716" s="34"/>
      <c r="DL716" s="34"/>
      <c r="DM716" s="34"/>
      <c r="DN716" s="34"/>
      <c r="DO716" s="34"/>
      <c r="DP716" s="34"/>
      <c r="DQ716" s="34"/>
      <c r="DR716" s="34"/>
      <c r="DS716" s="42"/>
      <c r="DV716" s="439"/>
    </row>
    <row r="717" spans="2:126" s="52" customFormat="1" ht="6.45" customHeight="1" x14ac:dyDescent="0.4">
      <c r="B717" s="492"/>
      <c r="C717" s="63"/>
      <c r="D717" s="63"/>
      <c r="E717" s="7"/>
      <c r="F717" s="7"/>
      <c r="G717" s="7"/>
      <c r="H717" s="7"/>
      <c r="I717" s="7"/>
      <c r="J717" s="7"/>
      <c r="K717" s="7"/>
      <c r="L717" s="7"/>
      <c r="M717" s="7"/>
      <c r="N717" s="7"/>
      <c r="O717" s="7"/>
      <c r="P717" s="7"/>
      <c r="Q717" s="7"/>
      <c r="R717" s="7"/>
      <c r="S717" s="7"/>
      <c r="T717" s="7"/>
      <c r="U717" s="7"/>
      <c r="V717" s="1"/>
      <c r="W717" s="1"/>
      <c r="X717" s="1"/>
      <c r="Y717" s="1"/>
      <c r="Z717" s="1"/>
      <c r="AA717" s="1"/>
      <c r="AB717" s="1"/>
      <c r="AC717" s="1"/>
      <c r="AD717" s="1"/>
      <c r="AE717" s="1"/>
      <c r="AF717" s="1"/>
      <c r="AG717" s="1"/>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42"/>
      <c r="DF717" s="77"/>
      <c r="DG717" s="77"/>
      <c r="DH717" s="77"/>
      <c r="DI717" s="77"/>
      <c r="DJ717" s="77"/>
      <c r="DK717" s="77"/>
      <c r="DL717" s="77"/>
      <c r="DM717" s="77"/>
      <c r="DN717" s="77"/>
      <c r="DO717" s="77"/>
      <c r="DP717" s="77"/>
      <c r="DQ717" s="77"/>
      <c r="DR717" s="77"/>
      <c r="DS717" s="42"/>
      <c r="DV717" s="439"/>
    </row>
    <row r="718" spans="2:126" s="52" customFormat="1" ht="6.45" customHeight="1" x14ac:dyDescent="0.4">
      <c r="B718" s="492"/>
      <c r="C718" s="63"/>
      <c r="D718" s="63"/>
      <c r="E718" s="7"/>
      <c r="F718" s="7"/>
      <c r="G718" s="7"/>
      <c r="H718" s="7"/>
      <c r="I718" s="7"/>
      <c r="J718" s="7"/>
      <c r="K718" s="7"/>
      <c r="L718" s="7"/>
      <c r="M718" s="7"/>
      <c r="N718" s="7"/>
      <c r="O718" s="7"/>
      <c r="P718" s="7"/>
      <c r="Q718" s="7"/>
      <c r="R718" s="7"/>
      <c r="S718" s="7"/>
      <c r="T718" s="7"/>
      <c r="U718" s="7"/>
      <c r="V718" s="1"/>
      <c r="W718" s="1"/>
      <c r="X718" s="1"/>
      <c r="Y718" s="1"/>
      <c r="Z718" s="1"/>
      <c r="AA718" s="1"/>
      <c r="AB718" s="1"/>
      <c r="AC718" s="1"/>
      <c r="AD718" s="1"/>
      <c r="AE718" s="1"/>
      <c r="AF718" s="1"/>
      <c r="AG718" s="1"/>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42"/>
      <c r="DF718" s="77"/>
      <c r="DG718" s="77"/>
      <c r="DH718" s="77"/>
      <c r="DI718" s="77"/>
      <c r="DJ718" s="77"/>
      <c r="DK718" s="77"/>
      <c r="DL718" s="77"/>
      <c r="DM718" s="77"/>
      <c r="DN718" s="77"/>
      <c r="DO718" s="77"/>
      <c r="DP718" s="77"/>
      <c r="DQ718" s="77"/>
      <c r="DR718" s="77"/>
      <c r="DS718" s="42"/>
      <c r="DV718" s="439"/>
    </row>
    <row r="719" spans="2:126" s="52" customFormat="1" ht="6.45" customHeight="1" x14ac:dyDescent="0.4">
      <c r="B719" s="492"/>
      <c r="C719" s="492"/>
      <c r="D719" s="492"/>
      <c r="E719" s="7"/>
      <c r="F719" s="7"/>
      <c r="G719" s="7"/>
      <c r="H719" s="7"/>
      <c r="I719" s="7"/>
      <c r="J719" s="7"/>
      <c r="K719" s="7"/>
      <c r="L719" s="7"/>
      <c r="M719" s="7"/>
      <c r="N719" s="7"/>
      <c r="O719" s="7"/>
      <c r="P719" s="7"/>
      <c r="Q719" s="7"/>
      <c r="R719" s="7"/>
      <c r="S719" s="7"/>
      <c r="T719" s="1"/>
      <c r="U719" s="1"/>
      <c r="V719" s="1"/>
      <c r="W719" s="1"/>
      <c r="X719" s="1"/>
      <c r="Y719" s="1"/>
      <c r="Z719" s="1"/>
      <c r="AA719" s="1"/>
      <c r="AB719" s="1"/>
      <c r="AC719" s="1"/>
      <c r="AD719" s="1"/>
      <c r="AE719" s="1"/>
      <c r="AF719" s="1"/>
      <c r="AG719" s="1"/>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42"/>
      <c r="DF719" s="77"/>
      <c r="DG719" s="77"/>
      <c r="DH719" s="77"/>
      <c r="DI719" s="77"/>
      <c r="DJ719" s="77"/>
      <c r="DK719" s="77"/>
      <c r="DL719" s="77"/>
      <c r="DM719" s="77"/>
      <c r="DN719" s="77"/>
      <c r="DO719" s="77"/>
      <c r="DP719" s="77"/>
      <c r="DQ719" s="77"/>
      <c r="DR719" s="77"/>
      <c r="DS719" s="42"/>
      <c r="DV719" s="439"/>
    </row>
    <row r="720" spans="2:126" s="52" customFormat="1" ht="6.45" customHeight="1" x14ac:dyDescent="0.4">
      <c r="B720" s="492"/>
      <c r="C720" s="492"/>
      <c r="D720" s="492"/>
      <c r="E720" s="7"/>
      <c r="F720" s="7"/>
      <c r="G720" s="7"/>
      <c r="H720" s="7"/>
      <c r="I720" s="7"/>
      <c r="J720" s="7"/>
      <c r="K720" s="7"/>
      <c r="L720" s="7"/>
      <c r="M720" s="7"/>
      <c r="N720" s="7"/>
      <c r="O720" s="7"/>
      <c r="P720" s="7"/>
      <c r="Q720" s="7"/>
      <c r="R720" s="7"/>
      <c r="S720" s="7"/>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42"/>
      <c r="DF720" s="37"/>
      <c r="DG720" s="37"/>
      <c r="DH720" s="37"/>
      <c r="DI720" s="37"/>
      <c r="DJ720" s="37"/>
      <c r="DK720" s="37"/>
      <c r="DL720" s="37"/>
      <c r="DM720" s="37"/>
      <c r="DN720" s="37"/>
      <c r="DO720" s="37"/>
      <c r="DP720" s="37"/>
      <c r="DQ720" s="37"/>
      <c r="DR720" s="37"/>
      <c r="DS720" s="42"/>
      <c r="DV720" s="439"/>
    </row>
    <row r="721" spans="2:126" s="52" customFormat="1" ht="6.45" customHeight="1" x14ac:dyDescent="0.4">
      <c r="B721" s="507"/>
      <c r="C721" s="507"/>
      <c r="D721" s="507"/>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V721" s="439"/>
    </row>
    <row r="722" spans="2:126" s="52" customFormat="1" ht="6.45" customHeight="1" x14ac:dyDescent="0.4">
      <c r="B722" s="507"/>
      <c r="C722" s="507"/>
      <c r="D722" s="507"/>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V722" s="439"/>
    </row>
    <row r="723" spans="2:126" s="52" customFormat="1" ht="6.45" customHeight="1" x14ac:dyDescent="0.4">
      <c r="B723" s="492"/>
      <c r="C723" s="499"/>
      <c r="D723" s="499"/>
      <c r="E723" s="44"/>
      <c r="F723" s="44"/>
      <c r="G723" s="44"/>
      <c r="H723" s="44"/>
      <c r="I723" s="44"/>
      <c r="J723" s="44"/>
      <c r="K723" s="44"/>
      <c r="L723" s="44"/>
      <c r="M723" s="44"/>
      <c r="N723" s="44"/>
      <c r="O723" s="44"/>
      <c r="P723" s="44"/>
      <c r="Q723" s="44"/>
      <c r="R723" s="44"/>
      <c r="S723" s="44"/>
      <c r="T723" s="44"/>
      <c r="U723" s="44"/>
      <c r="V723" s="44"/>
      <c r="W723" s="44"/>
      <c r="X723" s="44"/>
      <c r="Y723" s="44"/>
      <c r="Z723" s="1"/>
      <c r="AA723" s="1"/>
      <c r="AB723" s="1"/>
      <c r="AC723" s="1"/>
      <c r="AD723" s="1"/>
      <c r="AE723" s="1"/>
      <c r="AF723" s="1"/>
      <c r="AG723" s="1"/>
      <c r="AH723" s="159"/>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
      <c r="BI723" s="1"/>
      <c r="BJ723" s="1"/>
      <c r="BK723" s="1"/>
      <c r="BL723" s="7"/>
      <c r="BM723" s="7"/>
      <c r="BN723" s="7"/>
      <c r="BO723" s="7"/>
      <c r="BP723" s="7"/>
      <c r="BQ723" s="7"/>
      <c r="BR723" s="7"/>
      <c r="BS723" s="7"/>
      <c r="BT723" s="7"/>
      <c r="BU723" s="7"/>
      <c r="BV723" s="7"/>
      <c r="BW723" s="7"/>
      <c r="BX723" s="7"/>
      <c r="BY723" s="7"/>
      <c r="BZ723" s="7"/>
      <c r="CA723" s="7"/>
      <c r="CB723" s="7"/>
      <c r="CC723" s="7"/>
      <c r="CD723" s="7"/>
      <c r="CE723" s="7"/>
      <c r="CF723" s="7"/>
      <c r="CG723" s="1"/>
      <c r="CH723" s="1"/>
      <c r="CI723" s="1"/>
      <c r="CJ723" s="1"/>
      <c r="CK723" s="7"/>
      <c r="CL723" s="7"/>
      <c r="CM723" s="7"/>
      <c r="CN723" s="7"/>
      <c r="CO723" s="7"/>
      <c r="CP723" s="7"/>
      <c r="CQ723" s="7"/>
      <c r="CR723" s="7"/>
      <c r="CS723" s="7"/>
      <c r="CT723" s="7"/>
      <c r="CU723" s="7"/>
      <c r="CV723" s="7"/>
      <c r="CW723" s="7"/>
      <c r="CX723" s="1"/>
      <c r="CY723" s="1"/>
      <c r="CZ723" s="1"/>
      <c r="DA723" s="1"/>
      <c r="DB723" s="1"/>
      <c r="DC723" s="1"/>
      <c r="DD723" s="1"/>
      <c r="DE723" s="79"/>
      <c r="DF723" s="79"/>
      <c r="DG723" s="79"/>
      <c r="DH723" s="79"/>
      <c r="DI723" s="79"/>
      <c r="DJ723" s="79"/>
      <c r="DK723" s="79"/>
      <c r="DL723" s="79"/>
      <c r="DM723" s="79"/>
      <c r="DN723" s="79"/>
      <c r="DO723" s="79"/>
      <c r="DP723" s="79"/>
      <c r="DQ723" s="79"/>
      <c r="DR723" s="79"/>
      <c r="DS723" s="79"/>
      <c r="DV723" s="439"/>
    </row>
    <row r="724" spans="2:126" s="52" customFormat="1" ht="6.45" customHeight="1" x14ac:dyDescent="0.4">
      <c r="B724" s="492"/>
      <c r="C724" s="499"/>
      <c r="D724" s="499"/>
      <c r="E724" s="44"/>
      <c r="F724" s="44"/>
      <c r="G724" s="44"/>
      <c r="H724" s="44"/>
      <c r="I724" s="44"/>
      <c r="J724" s="44"/>
      <c r="K724" s="44"/>
      <c r="L724" s="44"/>
      <c r="M724" s="44"/>
      <c r="N724" s="44"/>
      <c r="O724" s="44"/>
      <c r="P724" s="44"/>
      <c r="Q724" s="44"/>
      <c r="R724" s="44"/>
      <c r="S724" s="44"/>
      <c r="T724" s="44"/>
      <c r="U724" s="44"/>
      <c r="V724" s="44"/>
      <c r="W724" s="44"/>
      <c r="X724" s="44"/>
      <c r="Y724" s="44"/>
      <c r="Z724" s="1"/>
      <c r="AA724" s="1"/>
      <c r="AB724" s="1"/>
      <c r="AC724" s="1"/>
      <c r="AD724" s="1"/>
      <c r="AE724" s="1"/>
      <c r="AF724" s="1"/>
      <c r="AG724" s="1"/>
      <c r="AH724" s="159"/>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
      <c r="BI724" s="1"/>
      <c r="BJ724" s="1"/>
      <c r="BK724" s="1"/>
      <c r="BL724" s="7"/>
      <c r="BM724" s="7"/>
      <c r="BN724" s="7"/>
      <c r="BO724" s="7"/>
      <c r="BP724" s="7"/>
      <c r="BQ724" s="7"/>
      <c r="BR724" s="7"/>
      <c r="BS724" s="7"/>
      <c r="BT724" s="7"/>
      <c r="BU724" s="7"/>
      <c r="BV724" s="7"/>
      <c r="BW724" s="7"/>
      <c r="BX724" s="7"/>
      <c r="BY724" s="7"/>
      <c r="BZ724" s="7"/>
      <c r="CA724" s="7"/>
      <c r="CB724" s="7"/>
      <c r="CC724" s="7"/>
      <c r="CD724" s="7"/>
      <c r="CE724" s="7"/>
      <c r="CF724" s="7"/>
      <c r="CG724" s="1"/>
      <c r="CH724" s="1"/>
      <c r="CI724" s="1"/>
      <c r="CJ724" s="1"/>
      <c r="CK724" s="7"/>
      <c r="CL724" s="7"/>
      <c r="CM724" s="7"/>
      <c r="CN724" s="7"/>
      <c r="CO724" s="7"/>
      <c r="CP724" s="7"/>
      <c r="CQ724" s="7"/>
      <c r="CR724" s="7"/>
      <c r="CS724" s="7"/>
      <c r="CT724" s="7"/>
      <c r="CU724" s="7"/>
      <c r="CV724" s="7"/>
      <c r="CW724" s="7"/>
      <c r="CX724" s="1"/>
      <c r="CY724" s="1"/>
      <c r="CZ724" s="1"/>
      <c r="DA724" s="1"/>
      <c r="DB724" s="1"/>
      <c r="DC724" s="1"/>
      <c r="DD724" s="1"/>
      <c r="DE724" s="79"/>
      <c r="DF724" s="79"/>
      <c r="DG724" s="79"/>
      <c r="DH724" s="79"/>
      <c r="DI724" s="79"/>
      <c r="DJ724" s="79"/>
      <c r="DK724" s="79"/>
      <c r="DL724" s="79"/>
      <c r="DM724" s="79"/>
      <c r="DN724" s="79"/>
      <c r="DO724" s="79"/>
      <c r="DP724" s="79"/>
      <c r="DQ724" s="79"/>
      <c r="DR724" s="79"/>
      <c r="DS724" s="79"/>
      <c r="DV724" s="439"/>
    </row>
    <row r="725" spans="2:126" s="52" customFormat="1" ht="6.45" customHeight="1" x14ac:dyDescent="0.4">
      <c r="B725" s="492"/>
      <c r="C725" s="499"/>
      <c r="D725" s="499"/>
      <c r="E725" s="44"/>
      <c r="F725" s="44"/>
      <c r="G725" s="44"/>
      <c r="H725" s="44"/>
      <c r="I725" s="44"/>
      <c r="J725" s="44"/>
      <c r="K725" s="44"/>
      <c r="L725" s="44"/>
      <c r="M725" s="44"/>
      <c r="N725" s="44"/>
      <c r="O725" s="44"/>
      <c r="P725" s="44"/>
      <c r="Q725" s="44"/>
      <c r="R725" s="44"/>
      <c r="S725" s="44"/>
      <c r="T725" s="44"/>
      <c r="U725" s="44"/>
      <c r="V725" s="44"/>
      <c r="W725" s="44"/>
      <c r="X725" s="1"/>
      <c r="Y725" s="1"/>
      <c r="Z725" s="1"/>
      <c r="AA725" s="1"/>
      <c r="AB725" s="1"/>
      <c r="AC725" s="1"/>
      <c r="AD725" s="1"/>
      <c r="AE725" s="1"/>
      <c r="AF725" s="1"/>
      <c r="AG725" s="1"/>
      <c r="AH725" s="1"/>
      <c r="AI725" s="1"/>
      <c r="AJ725" s="1"/>
      <c r="AK725" s="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1"/>
      <c r="BH725" s="1"/>
      <c r="BI725" s="1"/>
      <c r="BJ725" s="1"/>
      <c r="BK725" s="1"/>
      <c r="BL725" s="1"/>
      <c r="BM725" s="1"/>
      <c r="BN725" s="1"/>
      <c r="BO725" s="80"/>
      <c r="BP725" s="80"/>
      <c r="BQ725" s="80"/>
      <c r="BR725" s="80"/>
      <c r="BS725" s="80"/>
      <c r="BT725" s="80"/>
      <c r="BU725" s="80"/>
      <c r="BV725" s="80"/>
      <c r="BW725" s="80"/>
      <c r="BX725" s="80"/>
      <c r="BY725" s="80"/>
      <c r="BZ725" s="80"/>
      <c r="CA725" s="80"/>
      <c r="CB725" s="7"/>
      <c r="CC725" s="7"/>
      <c r="CD725" s="1"/>
      <c r="CE725" s="1"/>
      <c r="CF725" s="1"/>
      <c r="CG725" s="1"/>
      <c r="CH725" s="1"/>
      <c r="CI725" s="1"/>
      <c r="CJ725" s="1"/>
      <c r="CK725" s="80"/>
      <c r="CL725" s="80"/>
      <c r="CM725" s="80"/>
      <c r="CN725" s="80"/>
      <c r="CO725" s="80"/>
      <c r="CP725" s="80"/>
      <c r="CQ725" s="80"/>
      <c r="CR725" s="80"/>
      <c r="CS725" s="7"/>
      <c r="CT725" s="7"/>
      <c r="CU725" s="7"/>
      <c r="CV725" s="7"/>
      <c r="CW725" s="7"/>
      <c r="CX725" s="7"/>
      <c r="CY725" s="1"/>
      <c r="CZ725" s="1"/>
      <c r="DA725" s="1"/>
      <c r="DB725" s="1"/>
      <c r="DC725" s="1"/>
      <c r="DD725" s="1"/>
      <c r="DE725" s="79"/>
      <c r="DF725" s="79"/>
      <c r="DG725" s="79"/>
      <c r="DH725" s="79"/>
      <c r="DI725" s="79"/>
      <c r="DJ725" s="79"/>
      <c r="DK725" s="79"/>
      <c r="DL725" s="79"/>
      <c r="DM725" s="79"/>
      <c r="DN725" s="79"/>
      <c r="DO725" s="79"/>
      <c r="DP725" s="79"/>
      <c r="DQ725" s="79"/>
      <c r="DR725" s="79"/>
      <c r="DS725" s="79"/>
      <c r="DV725" s="439"/>
    </row>
    <row r="726" spans="2:126" s="52" customFormat="1" ht="6.45" customHeight="1" x14ac:dyDescent="0.4">
      <c r="B726" s="492"/>
      <c r="C726" s="499"/>
      <c r="D726" s="499"/>
      <c r="E726" s="44"/>
      <c r="F726" s="44"/>
      <c r="G726" s="44"/>
      <c r="H726" s="44"/>
      <c r="I726" s="44"/>
      <c r="J726" s="44"/>
      <c r="K726" s="44"/>
      <c r="L726" s="44"/>
      <c r="M726" s="44"/>
      <c r="N726" s="44"/>
      <c r="O726" s="44"/>
      <c r="P726" s="44"/>
      <c r="Q726" s="44"/>
      <c r="R726" s="44"/>
      <c r="S726" s="44"/>
      <c r="T726" s="44"/>
      <c r="U726" s="44"/>
      <c r="V726" s="44"/>
      <c r="W726" s="44"/>
      <c r="X726" s="1"/>
      <c r="Y726" s="1"/>
      <c r="Z726" s="1"/>
      <c r="AA726" s="1"/>
      <c r="AB726" s="1"/>
      <c r="AC726" s="1"/>
      <c r="AD726" s="1"/>
      <c r="AE726" s="1"/>
      <c r="AF726" s="1"/>
      <c r="AG726" s="1"/>
      <c r="AH726" s="1"/>
      <c r="AI726" s="1"/>
      <c r="AJ726" s="1"/>
      <c r="AK726" s="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1"/>
      <c r="BH726" s="1"/>
      <c r="BI726" s="1"/>
      <c r="BJ726" s="1"/>
      <c r="BK726" s="1"/>
      <c r="BL726" s="1"/>
      <c r="BM726" s="1"/>
      <c r="BN726" s="1"/>
      <c r="BO726" s="80"/>
      <c r="BP726" s="80"/>
      <c r="BQ726" s="80"/>
      <c r="BR726" s="80"/>
      <c r="BS726" s="80"/>
      <c r="BT726" s="80"/>
      <c r="BU726" s="80"/>
      <c r="BV726" s="80"/>
      <c r="BW726" s="80"/>
      <c r="BX726" s="80"/>
      <c r="BY726" s="80"/>
      <c r="BZ726" s="80"/>
      <c r="CA726" s="80"/>
      <c r="CB726" s="7"/>
      <c r="CC726" s="7"/>
      <c r="CD726" s="1"/>
      <c r="CE726" s="1"/>
      <c r="CF726" s="1"/>
      <c r="CG726" s="1"/>
      <c r="CH726" s="1"/>
      <c r="CI726" s="1"/>
      <c r="CJ726" s="1"/>
      <c r="CK726" s="80"/>
      <c r="CL726" s="80"/>
      <c r="CM726" s="80"/>
      <c r="CN726" s="80"/>
      <c r="CO726" s="80"/>
      <c r="CP726" s="80"/>
      <c r="CQ726" s="80"/>
      <c r="CR726" s="80"/>
      <c r="CS726" s="7"/>
      <c r="CT726" s="7"/>
      <c r="CU726" s="7"/>
      <c r="CV726" s="7"/>
      <c r="CW726" s="7"/>
      <c r="CX726" s="7"/>
      <c r="CY726" s="1"/>
      <c r="CZ726" s="1"/>
      <c r="DA726" s="1"/>
      <c r="DB726" s="1"/>
      <c r="DC726" s="1"/>
      <c r="DD726" s="1"/>
      <c r="DE726" s="79"/>
      <c r="DF726" s="79"/>
      <c r="DG726" s="79"/>
      <c r="DH726" s="79"/>
      <c r="DI726" s="79"/>
      <c r="DJ726" s="79"/>
      <c r="DK726" s="79"/>
      <c r="DL726" s="79"/>
      <c r="DM726" s="79"/>
      <c r="DN726" s="79"/>
      <c r="DO726" s="79"/>
      <c r="DP726" s="79"/>
      <c r="DQ726" s="79"/>
      <c r="DR726" s="79"/>
      <c r="DS726" s="79"/>
      <c r="DV726" s="439"/>
    </row>
    <row r="727" spans="2:126" s="52" customFormat="1" ht="6.45" customHeight="1" x14ac:dyDescent="0.4">
      <c r="B727" s="492"/>
      <c r="C727" s="492"/>
      <c r="D727" s="492"/>
      <c r="E727" s="1"/>
      <c r="F727" s="1"/>
      <c r="G727" s="44"/>
      <c r="H727" s="44"/>
      <c r="I727" s="44"/>
      <c r="J727" s="44"/>
      <c r="K727" s="44"/>
      <c r="L727" s="44"/>
      <c r="M727" s="44"/>
      <c r="N727" s="44"/>
      <c r="O727" s="44"/>
      <c r="P727" s="44"/>
      <c r="Q727" s="44"/>
      <c r="R727" s="44"/>
      <c r="S727" s="44"/>
      <c r="T727" s="44"/>
      <c r="U727" s="44"/>
      <c r="V727" s="44"/>
      <c r="W727" s="44"/>
      <c r="X727" s="44"/>
      <c r="Y727" s="44"/>
      <c r="Z727" s="44"/>
      <c r="AA727" s="44"/>
      <c r="AB727" s="44"/>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79"/>
      <c r="DF727" s="79"/>
      <c r="DG727" s="79"/>
      <c r="DH727" s="79"/>
      <c r="DI727" s="79"/>
      <c r="DJ727" s="79"/>
      <c r="DK727" s="79"/>
      <c r="DL727" s="79"/>
      <c r="DM727" s="79"/>
      <c r="DN727" s="79"/>
      <c r="DO727" s="79"/>
      <c r="DP727" s="79"/>
      <c r="DQ727" s="79"/>
      <c r="DR727" s="79"/>
      <c r="DS727" s="79"/>
      <c r="DV727" s="439"/>
    </row>
    <row r="728" spans="2:126" s="52" customFormat="1" ht="6.45" customHeight="1" x14ac:dyDescent="0.4">
      <c r="B728" s="492"/>
      <c r="C728" s="492"/>
      <c r="D728" s="492"/>
      <c r="E728" s="1"/>
      <c r="F728" s="1"/>
      <c r="G728" s="44"/>
      <c r="H728" s="44"/>
      <c r="I728" s="44"/>
      <c r="J728" s="44"/>
      <c r="K728" s="44"/>
      <c r="L728" s="44"/>
      <c r="M728" s="44"/>
      <c r="N728" s="44"/>
      <c r="O728" s="44"/>
      <c r="P728" s="44"/>
      <c r="Q728" s="44"/>
      <c r="R728" s="44"/>
      <c r="S728" s="44"/>
      <c r="T728" s="44"/>
      <c r="U728" s="44"/>
      <c r="V728" s="44"/>
      <c r="W728" s="44"/>
      <c r="X728" s="44"/>
      <c r="Y728" s="44"/>
      <c r="Z728" s="44"/>
      <c r="AA728" s="44"/>
      <c r="AB728" s="44"/>
      <c r="AC728" s="1"/>
      <c r="AD728" s="1"/>
      <c r="AE728" s="1"/>
      <c r="AF728" s="1"/>
      <c r="AG728" s="1"/>
      <c r="AH728" s="7"/>
      <c r="AI728" s="7"/>
      <c r="AJ728" s="7"/>
      <c r="AK728" s="7"/>
      <c r="AL728" s="7"/>
      <c r="AM728" s="7"/>
      <c r="AN728" s="7"/>
      <c r="AO728" s="7"/>
      <c r="AP728" s="7"/>
      <c r="AQ728" s="7"/>
      <c r="AR728" s="7"/>
      <c r="AS728" s="7"/>
      <c r="AT728" s="7"/>
      <c r="AU728" s="7"/>
      <c r="AV728" s="7"/>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41"/>
      <c r="DC728" s="41"/>
      <c r="DD728" s="1"/>
      <c r="DE728" s="79"/>
      <c r="DF728" s="79"/>
      <c r="DG728" s="79"/>
      <c r="DH728" s="79"/>
      <c r="DI728" s="79"/>
      <c r="DJ728" s="79"/>
      <c r="DK728" s="79"/>
      <c r="DL728" s="79"/>
      <c r="DM728" s="79"/>
      <c r="DN728" s="79"/>
      <c r="DO728" s="79"/>
      <c r="DP728" s="79"/>
      <c r="DQ728" s="79"/>
      <c r="DR728" s="79"/>
      <c r="DS728" s="79"/>
      <c r="DV728" s="439"/>
    </row>
    <row r="729" spans="2:126" s="52" customFormat="1" ht="6.45" customHeight="1" x14ac:dyDescent="0.4">
      <c r="B729" s="492"/>
      <c r="C729" s="492"/>
      <c r="D729" s="492"/>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7"/>
      <c r="AI729" s="7"/>
      <c r="AJ729" s="7"/>
      <c r="AK729" s="7"/>
      <c r="AL729" s="7"/>
      <c r="AM729" s="7"/>
      <c r="AN729" s="7"/>
      <c r="AO729" s="7"/>
      <c r="AP729" s="7"/>
      <c r="AQ729" s="7"/>
      <c r="AR729" s="7"/>
      <c r="AS729" s="7"/>
      <c r="AT729" s="7"/>
      <c r="AU729" s="7"/>
      <c r="AV729" s="7"/>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41"/>
      <c r="DC729" s="41"/>
      <c r="DD729" s="1"/>
      <c r="DE729" s="79"/>
      <c r="DF729" s="79"/>
      <c r="DG729" s="79"/>
      <c r="DH729" s="79"/>
      <c r="DI729" s="79"/>
      <c r="DJ729" s="79"/>
      <c r="DK729" s="79"/>
      <c r="DL729" s="79"/>
      <c r="DM729" s="79"/>
      <c r="DN729" s="79"/>
      <c r="DO729" s="79"/>
      <c r="DP729" s="79"/>
      <c r="DQ729" s="79"/>
      <c r="DR729" s="79"/>
      <c r="DS729" s="79"/>
      <c r="DV729" s="439"/>
    </row>
    <row r="730" spans="2:126" s="52" customFormat="1" ht="6.45" customHeight="1" x14ac:dyDescent="0.4">
      <c r="B730" s="492"/>
      <c r="C730" s="492"/>
      <c r="D730" s="492"/>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79"/>
      <c r="DF730" s="79"/>
      <c r="DG730" s="79"/>
      <c r="DH730" s="79"/>
      <c r="DI730" s="79"/>
      <c r="DJ730" s="79"/>
      <c r="DK730" s="79"/>
      <c r="DL730" s="79"/>
      <c r="DM730" s="79"/>
      <c r="DN730" s="79"/>
      <c r="DO730" s="79"/>
      <c r="DP730" s="79"/>
      <c r="DQ730" s="79"/>
      <c r="DR730" s="79"/>
      <c r="DS730" s="79"/>
      <c r="DV730" s="439"/>
    </row>
    <row r="731" spans="2:126" s="52" customFormat="1" ht="6.45" customHeight="1" x14ac:dyDescent="0.4">
      <c r="B731" s="492"/>
      <c r="C731" s="492"/>
      <c r="D731" s="492"/>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79"/>
      <c r="DF731" s="79"/>
      <c r="DG731" s="79"/>
      <c r="DH731" s="79"/>
      <c r="DI731" s="79"/>
      <c r="DJ731" s="79"/>
      <c r="DK731" s="79"/>
      <c r="DL731" s="79"/>
      <c r="DM731" s="79"/>
      <c r="DN731" s="79"/>
      <c r="DO731" s="79"/>
      <c r="DP731" s="79"/>
      <c r="DQ731" s="79"/>
      <c r="DR731" s="79"/>
      <c r="DS731" s="79"/>
      <c r="DV731" s="439"/>
    </row>
    <row r="732" spans="2:126" s="52" customFormat="1" ht="6.45" customHeight="1" x14ac:dyDescent="0.4">
      <c r="B732" s="492"/>
      <c r="C732" s="492"/>
      <c r="D732" s="492"/>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59"/>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79"/>
      <c r="DF732" s="79"/>
      <c r="DG732" s="79"/>
      <c r="DH732" s="79"/>
      <c r="DI732" s="79"/>
      <c r="DJ732" s="79"/>
      <c r="DK732" s="79"/>
      <c r="DL732" s="79"/>
      <c r="DM732" s="79"/>
      <c r="DN732" s="79"/>
      <c r="DO732" s="79"/>
      <c r="DP732" s="79"/>
      <c r="DQ732" s="79"/>
      <c r="DR732" s="79"/>
      <c r="DS732" s="79"/>
      <c r="DV732" s="439"/>
    </row>
    <row r="733" spans="2:126" s="52" customFormat="1" ht="6.45" customHeight="1" x14ac:dyDescent="0.4">
      <c r="B733" s="492"/>
      <c r="C733" s="492"/>
      <c r="D733" s="492"/>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59"/>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159"/>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79"/>
      <c r="DF733" s="79"/>
      <c r="DG733" s="79"/>
      <c r="DH733" s="79"/>
      <c r="DI733" s="79"/>
      <c r="DJ733" s="79"/>
      <c r="DK733" s="79"/>
      <c r="DL733" s="79"/>
      <c r="DM733" s="79"/>
      <c r="DN733" s="79"/>
      <c r="DO733" s="79"/>
      <c r="DP733" s="79"/>
      <c r="DQ733" s="79"/>
      <c r="DR733" s="79"/>
      <c r="DS733" s="79"/>
      <c r="DV733" s="439"/>
    </row>
    <row r="734" spans="2:126" s="52" customFormat="1" ht="6.45" customHeight="1" x14ac:dyDescent="0.4">
      <c r="B734" s="492"/>
      <c r="C734" s="492"/>
      <c r="D734" s="492"/>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79"/>
      <c r="DF734" s="79"/>
      <c r="DG734" s="79"/>
      <c r="DH734" s="79"/>
      <c r="DI734" s="79"/>
      <c r="DJ734" s="79"/>
      <c r="DK734" s="79"/>
      <c r="DL734" s="79"/>
      <c r="DM734" s="79"/>
      <c r="DN734" s="79"/>
      <c r="DO734" s="79"/>
      <c r="DP734" s="79"/>
      <c r="DQ734" s="79"/>
      <c r="DR734" s="79"/>
      <c r="DS734" s="79"/>
      <c r="DV734" s="439"/>
    </row>
    <row r="735" spans="2:126" s="52" customFormat="1" ht="6.45" customHeight="1" x14ac:dyDescent="0.4">
      <c r="B735" s="492"/>
      <c r="C735" s="492"/>
      <c r="D735" s="492"/>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77"/>
      <c r="DF735" s="77"/>
      <c r="DG735" s="77"/>
      <c r="DH735" s="77"/>
      <c r="DI735" s="77"/>
      <c r="DJ735" s="77"/>
      <c r="DK735" s="77"/>
      <c r="DL735" s="77"/>
      <c r="DM735" s="77"/>
      <c r="DN735" s="77"/>
      <c r="DO735" s="77"/>
      <c r="DP735" s="77"/>
      <c r="DQ735" s="77"/>
      <c r="DR735" s="77"/>
      <c r="DS735" s="77"/>
      <c r="DV735" s="439"/>
    </row>
    <row r="736" spans="2:126" s="52" customFormat="1" ht="6.45" customHeight="1" x14ac:dyDescent="0.4">
      <c r="B736" s="492"/>
      <c r="C736" s="492"/>
      <c r="D736" s="492"/>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77"/>
      <c r="DF736" s="77"/>
      <c r="DG736" s="77"/>
      <c r="DH736" s="77"/>
      <c r="DI736" s="77"/>
      <c r="DJ736" s="77"/>
      <c r="DK736" s="77"/>
      <c r="DL736" s="77"/>
      <c r="DM736" s="77"/>
      <c r="DN736" s="77"/>
      <c r="DO736" s="77"/>
      <c r="DP736" s="77"/>
      <c r="DQ736" s="77"/>
      <c r="DR736" s="77"/>
      <c r="DS736" s="77"/>
      <c r="DV736" s="439"/>
    </row>
    <row r="737" spans="2:126" s="52" customFormat="1" ht="6.45" customHeight="1" x14ac:dyDescent="0.4">
      <c r="B737" s="492"/>
      <c r="C737" s="492"/>
      <c r="D737" s="492"/>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77"/>
      <c r="DF737" s="77"/>
      <c r="DG737" s="77"/>
      <c r="DH737" s="77"/>
      <c r="DI737" s="77"/>
      <c r="DJ737" s="77"/>
      <c r="DK737" s="77"/>
      <c r="DL737" s="77"/>
      <c r="DM737" s="77"/>
      <c r="DN737" s="77"/>
      <c r="DO737" s="77"/>
      <c r="DP737" s="77"/>
      <c r="DQ737" s="77"/>
      <c r="DR737" s="77"/>
      <c r="DS737" s="77"/>
      <c r="DV737" s="439"/>
    </row>
    <row r="738" spans="2:126" s="52" customFormat="1" ht="6.45" customHeight="1" x14ac:dyDescent="0.4">
      <c r="B738" s="492"/>
      <c r="C738" s="499"/>
      <c r="D738" s="499"/>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1"/>
      <c r="AE738" s="1"/>
      <c r="AF738" s="1"/>
      <c r="AG738" s="1"/>
      <c r="AH738" s="159"/>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
      <c r="BI738" s="1"/>
      <c r="BJ738" s="1"/>
      <c r="BK738" s="1"/>
      <c r="BL738" s="7"/>
      <c r="BM738" s="7"/>
      <c r="BN738" s="7"/>
      <c r="BO738" s="7"/>
      <c r="BP738" s="7"/>
      <c r="BQ738" s="7"/>
      <c r="BR738" s="7"/>
      <c r="BS738" s="7"/>
      <c r="BT738" s="7"/>
      <c r="BU738" s="7"/>
      <c r="BV738" s="7"/>
      <c r="BW738" s="7"/>
      <c r="BX738" s="7"/>
      <c r="BY738" s="7"/>
      <c r="BZ738" s="7"/>
      <c r="CA738" s="7"/>
      <c r="CB738" s="7"/>
      <c r="CC738" s="7"/>
      <c r="CD738" s="7"/>
      <c r="CE738" s="7"/>
      <c r="CF738" s="7"/>
      <c r="CG738" s="1"/>
      <c r="CH738" s="1"/>
      <c r="CI738" s="1"/>
      <c r="CJ738" s="1"/>
      <c r="CK738" s="7"/>
      <c r="CL738" s="7"/>
      <c r="CM738" s="7"/>
      <c r="CN738" s="7"/>
      <c r="CO738" s="7"/>
      <c r="CP738" s="7"/>
      <c r="CQ738" s="7"/>
      <c r="CR738" s="7"/>
      <c r="CS738" s="7"/>
      <c r="CT738" s="7"/>
      <c r="CU738" s="7"/>
      <c r="CV738" s="7"/>
      <c r="CW738" s="7"/>
      <c r="CX738" s="1"/>
      <c r="CY738" s="1"/>
      <c r="CZ738" s="1"/>
      <c r="DA738" s="1"/>
      <c r="DB738" s="1"/>
      <c r="DC738" s="1"/>
      <c r="DD738" s="1"/>
      <c r="DE738" s="79"/>
      <c r="DF738" s="79"/>
      <c r="DG738" s="79"/>
      <c r="DH738" s="79"/>
      <c r="DI738" s="79"/>
      <c r="DJ738" s="79"/>
      <c r="DK738" s="79"/>
      <c r="DL738" s="79"/>
      <c r="DM738" s="79"/>
      <c r="DN738" s="79"/>
      <c r="DO738" s="79"/>
      <c r="DP738" s="79"/>
      <c r="DQ738" s="79"/>
      <c r="DR738" s="79"/>
      <c r="DS738" s="79"/>
      <c r="DV738" s="439"/>
    </row>
    <row r="739" spans="2:126" s="52" customFormat="1" ht="6.45" customHeight="1" x14ac:dyDescent="0.4">
      <c r="B739" s="492"/>
      <c r="C739" s="499"/>
      <c r="D739" s="499"/>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1"/>
      <c r="AE739" s="1"/>
      <c r="AF739" s="1"/>
      <c r="AG739" s="1"/>
      <c r="AH739" s="159"/>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
      <c r="BI739" s="1"/>
      <c r="BJ739" s="1"/>
      <c r="BK739" s="1"/>
      <c r="BL739" s="7"/>
      <c r="BM739" s="7"/>
      <c r="BN739" s="7"/>
      <c r="BO739" s="7"/>
      <c r="BP739" s="7"/>
      <c r="BQ739" s="7"/>
      <c r="BR739" s="7"/>
      <c r="BS739" s="7"/>
      <c r="BT739" s="7"/>
      <c r="BU739" s="7"/>
      <c r="BV739" s="7"/>
      <c r="BW739" s="7"/>
      <c r="BX739" s="7"/>
      <c r="BY739" s="7"/>
      <c r="BZ739" s="7"/>
      <c r="CA739" s="7"/>
      <c r="CB739" s="7"/>
      <c r="CC739" s="7"/>
      <c r="CD739" s="7"/>
      <c r="CE739" s="7"/>
      <c r="CF739" s="7"/>
      <c r="CG739" s="1"/>
      <c r="CH739" s="1"/>
      <c r="CI739" s="1"/>
      <c r="CJ739" s="1"/>
      <c r="CK739" s="7"/>
      <c r="CL739" s="7"/>
      <c r="CM739" s="7"/>
      <c r="CN739" s="7"/>
      <c r="CO739" s="7"/>
      <c r="CP739" s="7"/>
      <c r="CQ739" s="7"/>
      <c r="CR739" s="7"/>
      <c r="CS739" s="7"/>
      <c r="CT739" s="7"/>
      <c r="CU739" s="7"/>
      <c r="CV739" s="7"/>
      <c r="CW739" s="7"/>
      <c r="CX739" s="1"/>
      <c r="CY739" s="1"/>
      <c r="CZ739" s="1"/>
      <c r="DA739" s="1"/>
      <c r="DB739" s="1"/>
      <c r="DC739" s="1"/>
      <c r="DD739" s="1"/>
      <c r="DE739" s="79"/>
      <c r="DF739" s="79"/>
      <c r="DG739" s="79"/>
      <c r="DH739" s="79"/>
      <c r="DI739" s="79"/>
      <c r="DJ739" s="79"/>
      <c r="DK739" s="79"/>
      <c r="DL739" s="79"/>
      <c r="DM739" s="79"/>
      <c r="DN739" s="79"/>
      <c r="DO739" s="79"/>
      <c r="DP739" s="79"/>
      <c r="DQ739" s="79"/>
      <c r="DR739" s="79"/>
      <c r="DS739" s="79"/>
      <c r="DV739" s="439"/>
    </row>
    <row r="740" spans="2:126" s="52" customFormat="1" ht="6.45" customHeight="1" x14ac:dyDescent="0.4">
      <c r="B740" s="492"/>
      <c r="C740" s="499"/>
      <c r="D740" s="499"/>
      <c r="E740" s="44"/>
      <c r="F740" s="44"/>
      <c r="G740" s="44"/>
      <c r="H740" s="44"/>
      <c r="I740" s="44"/>
      <c r="J740" s="44"/>
      <c r="K740" s="44"/>
      <c r="L740" s="44"/>
      <c r="M740" s="44"/>
      <c r="N740" s="44"/>
      <c r="O740" s="44"/>
      <c r="P740" s="44"/>
      <c r="Q740" s="44"/>
      <c r="R740" s="44"/>
      <c r="S740" s="44"/>
      <c r="T740" s="44"/>
      <c r="U740" s="44"/>
      <c r="V740" s="44"/>
      <c r="W740" s="44"/>
      <c r="X740" s="1"/>
      <c r="Y740" s="1"/>
      <c r="Z740" s="1"/>
      <c r="AA740" s="1"/>
      <c r="AB740" s="1"/>
      <c r="AC740" s="1"/>
      <c r="AD740" s="1"/>
      <c r="AE740" s="1"/>
      <c r="AF740" s="1"/>
      <c r="AG740" s="1"/>
      <c r="AH740" s="1"/>
      <c r="AI740" s="1"/>
      <c r="AJ740" s="1"/>
      <c r="AK740" s="1"/>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1"/>
      <c r="BH740" s="1"/>
      <c r="BI740" s="1"/>
      <c r="BJ740" s="1"/>
      <c r="BK740" s="1"/>
      <c r="BL740" s="1"/>
      <c r="BM740" s="1"/>
      <c r="BN740" s="1"/>
      <c r="BO740" s="80"/>
      <c r="BP740" s="80"/>
      <c r="BQ740" s="80"/>
      <c r="BR740" s="80"/>
      <c r="BS740" s="80"/>
      <c r="BT740" s="80"/>
      <c r="BU740" s="80"/>
      <c r="BV740" s="80"/>
      <c r="BW740" s="80"/>
      <c r="BX740" s="80"/>
      <c r="BY740" s="80"/>
      <c r="BZ740" s="80"/>
      <c r="CA740" s="80"/>
      <c r="CB740" s="7"/>
      <c r="CC740" s="7"/>
      <c r="CD740" s="1"/>
      <c r="CE740" s="1"/>
      <c r="CF740" s="1"/>
      <c r="CG740" s="1"/>
      <c r="CH740" s="1"/>
      <c r="CI740" s="1"/>
      <c r="CJ740" s="1"/>
      <c r="CK740" s="59"/>
      <c r="CL740" s="59"/>
      <c r="CM740" s="59"/>
      <c r="CN740" s="59"/>
      <c r="CO740" s="59"/>
      <c r="CP740" s="59"/>
      <c r="CQ740" s="59"/>
      <c r="CR740" s="59"/>
      <c r="CS740" s="7"/>
      <c r="CT740" s="7"/>
      <c r="CU740" s="7"/>
      <c r="CV740" s="7"/>
      <c r="CW740" s="7"/>
      <c r="CX740" s="7"/>
      <c r="CY740" s="1"/>
      <c r="CZ740" s="1"/>
      <c r="DA740" s="1"/>
      <c r="DB740" s="1"/>
      <c r="DC740" s="1"/>
      <c r="DD740" s="1"/>
      <c r="DE740" s="79"/>
      <c r="DF740" s="79"/>
      <c r="DG740" s="79"/>
      <c r="DH740" s="79"/>
      <c r="DI740" s="79"/>
      <c r="DJ740" s="79"/>
      <c r="DK740" s="79"/>
      <c r="DL740" s="79"/>
      <c r="DM740" s="79"/>
      <c r="DN740" s="79"/>
      <c r="DO740" s="79"/>
      <c r="DP740" s="79"/>
      <c r="DQ740" s="79"/>
      <c r="DR740" s="79"/>
      <c r="DS740" s="79"/>
      <c r="DV740" s="439"/>
    </row>
    <row r="741" spans="2:126" s="52" customFormat="1" ht="6.45" customHeight="1" x14ac:dyDescent="0.4">
      <c r="B741" s="492"/>
      <c r="C741" s="499"/>
      <c r="D741" s="499"/>
      <c r="E741" s="44"/>
      <c r="F741" s="44"/>
      <c r="G741" s="44"/>
      <c r="H741" s="44"/>
      <c r="I741" s="44"/>
      <c r="J741" s="44"/>
      <c r="K741" s="44"/>
      <c r="L741" s="44"/>
      <c r="M741" s="44"/>
      <c r="N741" s="44"/>
      <c r="O741" s="44"/>
      <c r="P741" s="44"/>
      <c r="Q741" s="44"/>
      <c r="R741" s="44"/>
      <c r="S741" s="44"/>
      <c r="T741" s="44"/>
      <c r="U741" s="44"/>
      <c r="V741" s="44"/>
      <c r="W741" s="44"/>
      <c r="X741" s="1"/>
      <c r="Y741" s="1"/>
      <c r="Z741" s="1"/>
      <c r="AA741" s="1"/>
      <c r="AB741" s="1"/>
      <c r="AC741" s="1"/>
      <c r="AD741" s="1"/>
      <c r="AE741" s="1"/>
      <c r="AF741" s="1"/>
      <c r="AG741" s="1"/>
      <c r="AH741" s="1"/>
      <c r="AI741" s="1"/>
      <c r="AJ741" s="1"/>
      <c r="AK741" s="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1"/>
      <c r="BH741" s="1"/>
      <c r="BI741" s="1"/>
      <c r="BJ741" s="1"/>
      <c r="BK741" s="1"/>
      <c r="BL741" s="1"/>
      <c r="BM741" s="1"/>
      <c r="BN741" s="1"/>
      <c r="BO741" s="80"/>
      <c r="BP741" s="80"/>
      <c r="BQ741" s="80"/>
      <c r="BR741" s="80"/>
      <c r="BS741" s="80"/>
      <c r="BT741" s="80"/>
      <c r="BU741" s="80"/>
      <c r="BV741" s="80"/>
      <c r="BW741" s="80"/>
      <c r="BX741" s="80"/>
      <c r="BY741" s="80"/>
      <c r="BZ741" s="80"/>
      <c r="CA741" s="80"/>
      <c r="CB741" s="7"/>
      <c r="CC741" s="7"/>
      <c r="CD741" s="1"/>
      <c r="CE741" s="1"/>
      <c r="CF741" s="1"/>
      <c r="CG741" s="1"/>
      <c r="CH741" s="1"/>
      <c r="CI741" s="1"/>
      <c r="CJ741" s="1"/>
      <c r="CK741" s="59"/>
      <c r="CL741" s="59"/>
      <c r="CM741" s="59"/>
      <c r="CN741" s="59"/>
      <c r="CO741" s="59"/>
      <c r="CP741" s="59"/>
      <c r="CQ741" s="59"/>
      <c r="CR741" s="59"/>
      <c r="CS741" s="7"/>
      <c r="CT741" s="7"/>
      <c r="CU741" s="7"/>
      <c r="CV741" s="7"/>
      <c r="CW741" s="7"/>
      <c r="CX741" s="7"/>
      <c r="CY741" s="1"/>
      <c r="CZ741" s="1"/>
      <c r="DA741" s="1"/>
      <c r="DB741" s="1"/>
      <c r="DC741" s="1"/>
      <c r="DD741" s="1"/>
      <c r="DE741" s="79"/>
      <c r="DF741" s="79"/>
      <c r="DG741" s="79"/>
      <c r="DH741" s="79"/>
      <c r="DI741" s="79"/>
      <c r="DJ741" s="79"/>
      <c r="DK741" s="79"/>
      <c r="DL741" s="79"/>
      <c r="DM741" s="79"/>
      <c r="DN741" s="79"/>
      <c r="DO741" s="79"/>
      <c r="DP741" s="79"/>
      <c r="DQ741" s="79"/>
      <c r="DR741" s="79"/>
      <c r="DS741" s="79"/>
      <c r="DV741" s="439"/>
    </row>
    <row r="742" spans="2:126" s="52" customFormat="1" ht="6.45" customHeight="1" x14ac:dyDescent="0.4">
      <c r="B742" s="492"/>
      <c r="C742" s="492"/>
      <c r="D742" s="492"/>
      <c r="E742" s="1"/>
      <c r="F742" s="1"/>
      <c r="G742" s="44"/>
      <c r="H742" s="44"/>
      <c r="I742" s="44"/>
      <c r="J742" s="44"/>
      <c r="K742" s="44"/>
      <c r="L742" s="44"/>
      <c r="M742" s="44"/>
      <c r="N742" s="44"/>
      <c r="O742" s="44"/>
      <c r="P742" s="44"/>
      <c r="Q742" s="44"/>
      <c r="R742" s="44"/>
      <c r="S742" s="44"/>
      <c r="T742" s="44"/>
      <c r="U742" s="44"/>
      <c r="V742" s="44"/>
      <c r="W742" s="44"/>
      <c r="X742" s="44"/>
      <c r="Y742" s="44"/>
      <c r="Z742" s="44"/>
      <c r="AA742" s="44"/>
      <c r="AB742" s="44"/>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79"/>
      <c r="DF742" s="79"/>
      <c r="DG742" s="79"/>
      <c r="DH742" s="79"/>
      <c r="DI742" s="79"/>
      <c r="DJ742" s="79"/>
      <c r="DK742" s="79"/>
      <c r="DL742" s="79"/>
      <c r="DM742" s="79"/>
      <c r="DN742" s="79"/>
      <c r="DO742" s="79"/>
      <c r="DP742" s="79"/>
      <c r="DQ742" s="79"/>
      <c r="DR742" s="79"/>
      <c r="DS742" s="79"/>
      <c r="DV742" s="439"/>
    </row>
    <row r="743" spans="2:126" s="52" customFormat="1" ht="6.45" customHeight="1" x14ac:dyDescent="0.4">
      <c r="B743" s="492"/>
      <c r="C743" s="492"/>
      <c r="D743" s="492"/>
      <c r="E743" s="1"/>
      <c r="F743" s="1"/>
      <c r="G743" s="44"/>
      <c r="H743" s="44"/>
      <c r="I743" s="44"/>
      <c r="J743" s="44"/>
      <c r="K743" s="44"/>
      <c r="L743" s="44"/>
      <c r="M743" s="44"/>
      <c r="N743" s="44"/>
      <c r="O743" s="44"/>
      <c r="P743" s="44"/>
      <c r="Q743" s="44"/>
      <c r="R743" s="44"/>
      <c r="S743" s="44"/>
      <c r="T743" s="44"/>
      <c r="U743" s="44"/>
      <c r="V743" s="44"/>
      <c r="W743" s="44"/>
      <c r="X743" s="44"/>
      <c r="Y743" s="44"/>
      <c r="Z743" s="44"/>
      <c r="AA743" s="44"/>
      <c r="AB743" s="44"/>
      <c r="AC743" s="1"/>
      <c r="AD743" s="1"/>
      <c r="AE743" s="1"/>
      <c r="AF743" s="1"/>
      <c r="AG743" s="1"/>
      <c r="AH743" s="7"/>
      <c r="AI743" s="7"/>
      <c r="AJ743" s="7"/>
      <c r="AK743" s="7"/>
      <c r="AL743" s="7"/>
      <c r="AM743" s="7"/>
      <c r="AN743" s="7"/>
      <c r="AO743" s="7"/>
      <c r="AP743" s="7"/>
      <c r="AQ743" s="7"/>
      <c r="AR743" s="7"/>
      <c r="AS743" s="7"/>
      <c r="AT743" s="7"/>
      <c r="AU743" s="7"/>
      <c r="AV743" s="7"/>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41"/>
      <c r="DC743" s="41"/>
      <c r="DD743" s="1"/>
      <c r="DE743" s="79"/>
      <c r="DF743" s="79"/>
      <c r="DG743" s="79"/>
      <c r="DH743" s="79"/>
      <c r="DI743" s="79"/>
      <c r="DJ743" s="79"/>
      <c r="DK743" s="79"/>
      <c r="DL743" s="79"/>
      <c r="DM743" s="79"/>
      <c r="DN743" s="79"/>
      <c r="DO743" s="79"/>
      <c r="DP743" s="79"/>
      <c r="DQ743" s="79"/>
      <c r="DR743" s="79"/>
      <c r="DS743" s="79"/>
      <c r="DV743" s="439"/>
    </row>
    <row r="744" spans="2:126" s="52" customFormat="1" ht="6.45" customHeight="1" x14ac:dyDescent="0.4">
      <c r="B744" s="492"/>
      <c r="C744" s="492"/>
      <c r="D744" s="492"/>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7"/>
      <c r="AI744" s="7"/>
      <c r="AJ744" s="7"/>
      <c r="AK744" s="7"/>
      <c r="AL744" s="7"/>
      <c r="AM744" s="7"/>
      <c r="AN744" s="7"/>
      <c r="AO744" s="7"/>
      <c r="AP744" s="7"/>
      <c r="AQ744" s="7"/>
      <c r="AR744" s="7"/>
      <c r="AS744" s="7"/>
      <c r="AT744" s="7"/>
      <c r="AU744" s="7"/>
      <c r="AV744" s="7"/>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41"/>
      <c r="DC744" s="41"/>
      <c r="DD744" s="1"/>
      <c r="DE744" s="79"/>
      <c r="DF744" s="79"/>
      <c r="DG744" s="79"/>
      <c r="DH744" s="79"/>
      <c r="DI744" s="79"/>
      <c r="DJ744" s="79"/>
      <c r="DK744" s="79"/>
      <c r="DL744" s="79"/>
      <c r="DM744" s="79"/>
      <c r="DN744" s="79"/>
      <c r="DO744" s="79"/>
      <c r="DP744" s="79"/>
      <c r="DQ744" s="79"/>
      <c r="DR744" s="79"/>
      <c r="DS744" s="79"/>
      <c r="DV744" s="439"/>
    </row>
    <row r="745" spans="2:126" s="52" customFormat="1" ht="6.45" customHeight="1" x14ac:dyDescent="0.4">
      <c r="B745" s="492"/>
      <c r="C745" s="492"/>
      <c r="D745" s="492"/>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79"/>
      <c r="DF745" s="79"/>
      <c r="DG745" s="79"/>
      <c r="DH745" s="79"/>
      <c r="DI745" s="79"/>
      <c r="DJ745" s="79"/>
      <c r="DK745" s="79"/>
      <c r="DL745" s="79"/>
      <c r="DM745" s="79"/>
      <c r="DN745" s="79"/>
      <c r="DO745" s="79"/>
      <c r="DP745" s="79"/>
      <c r="DQ745" s="79"/>
      <c r="DR745" s="79"/>
      <c r="DS745" s="79"/>
      <c r="DV745" s="439"/>
    </row>
    <row r="746" spans="2:126" s="52" customFormat="1" ht="6.45" customHeight="1" x14ac:dyDescent="0.4">
      <c r="B746" s="492"/>
      <c r="C746" s="492"/>
      <c r="D746" s="492"/>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79"/>
      <c r="DF746" s="79"/>
      <c r="DG746" s="79"/>
      <c r="DH746" s="79"/>
      <c r="DI746" s="79"/>
      <c r="DJ746" s="79"/>
      <c r="DK746" s="79"/>
      <c r="DL746" s="79"/>
      <c r="DM746" s="79"/>
      <c r="DN746" s="79"/>
      <c r="DO746" s="79"/>
      <c r="DP746" s="79"/>
      <c r="DQ746" s="79"/>
      <c r="DR746" s="79"/>
      <c r="DS746" s="79"/>
      <c r="DV746" s="439"/>
    </row>
    <row r="747" spans="2:126" s="52" customFormat="1" ht="6.45" customHeight="1" x14ac:dyDescent="0.4">
      <c r="B747" s="492"/>
      <c r="C747" s="492"/>
      <c r="D747" s="492"/>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59"/>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159"/>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79"/>
      <c r="DF747" s="79"/>
      <c r="DG747" s="79"/>
      <c r="DH747" s="79"/>
      <c r="DI747" s="79"/>
      <c r="DJ747" s="79"/>
      <c r="DK747" s="79"/>
      <c r="DL747" s="79"/>
      <c r="DM747" s="79"/>
      <c r="DN747" s="79"/>
      <c r="DO747" s="79"/>
      <c r="DP747" s="79"/>
      <c r="DQ747" s="79"/>
      <c r="DR747" s="79"/>
      <c r="DS747" s="79"/>
      <c r="DV747" s="439"/>
    </row>
    <row r="748" spans="2:126" s="52" customFormat="1" ht="6.45" customHeight="1" x14ac:dyDescent="0.4">
      <c r="B748" s="492"/>
      <c r="C748" s="492"/>
      <c r="D748" s="492"/>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59"/>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159"/>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79"/>
      <c r="DF748" s="79"/>
      <c r="DG748" s="79"/>
      <c r="DH748" s="79"/>
      <c r="DI748" s="79"/>
      <c r="DJ748" s="79"/>
      <c r="DK748" s="79"/>
      <c r="DL748" s="79"/>
      <c r="DM748" s="79"/>
      <c r="DN748" s="79"/>
      <c r="DO748" s="79"/>
      <c r="DP748" s="79"/>
      <c r="DQ748" s="79"/>
      <c r="DR748" s="79"/>
      <c r="DS748" s="79"/>
      <c r="DV748" s="439"/>
    </row>
    <row r="749" spans="2:126" s="52" customFormat="1" ht="6.45" customHeight="1" x14ac:dyDescent="0.4">
      <c r="B749" s="492"/>
      <c r="C749" s="492"/>
      <c r="D749" s="492"/>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79"/>
      <c r="DF749" s="79"/>
      <c r="DG749" s="79"/>
      <c r="DH749" s="79"/>
      <c r="DI749" s="79"/>
      <c r="DJ749" s="79"/>
      <c r="DK749" s="79"/>
      <c r="DL749" s="79"/>
      <c r="DM749" s="79"/>
      <c r="DN749" s="79"/>
      <c r="DO749" s="79"/>
      <c r="DP749" s="79"/>
      <c r="DQ749" s="79"/>
      <c r="DR749" s="79"/>
      <c r="DS749" s="79"/>
      <c r="DV749" s="439"/>
    </row>
    <row r="750" spans="2:126" s="52" customFormat="1" ht="6.45" customHeight="1" x14ac:dyDescent="0.4">
      <c r="B750" s="492"/>
      <c r="C750" s="492"/>
      <c r="D750" s="492"/>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79"/>
      <c r="DF750" s="79"/>
      <c r="DG750" s="79"/>
      <c r="DH750" s="79"/>
      <c r="DI750" s="79"/>
      <c r="DJ750" s="79"/>
      <c r="DK750" s="79"/>
      <c r="DL750" s="79"/>
      <c r="DM750" s="79"/>
      <c r="DN750" s="79"/>
      <c r="DO750" s="79"/>
      <c r="DP750" s="79"/>
      <c r="DQ750" s="79"/>
      <c r="DR750" s="79"/>
      <c r="DS750" s="79"/>
      <c r="DV750" s="439"/>
    </row>
    <row r="751" spans="2:126" s="52" customFormat="1" ht="6.45" customHeight="1" x14ac:dyDescent="0.4">
      <c r="B751" s="492"/>
      <c r="C751" s="492"/>
      <c r="D751" s="492"/>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79"/>
      <c r="DF751" s="79"/>
      <c r="DG751" s="79"/>
      <c r="DH751" s="79"/>
      <c r="DI751" s="79"/>
      <c r="DJ751" s="79"/>
      <c r="DK751" s="79"/>
      <c r="DL751" s="79"/>
      <c r="DM751" s="79"/>
      <c r="DN751" s="79"/>
      <c r="DO751" s="79"/>
      <c r="DP751" s="79"/>
      <c r="DQ751" s="79"/>
      <c r="DR751" s="79"/>
      <c r="DS751" s="79"/>
      <c r="DV751" s="439"/>
    </row>
    <row r="752" spans="2:126" s="52" customFormat="1" ht="6.45" customHeight="1" x14ac:dyDescent="0.4">
      <c r="B752" s="492"/>
      <c r="C752" s="492"/>
      <c r="D752" s="492"/>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79"/>
      <c r="DF752" s="79"/>
      <c r="DG752" s="79"/>
      <c r="DH752" s="79"/>
      <c r="DI752" s="79"/>
      <c r="DJ752" s="79"/>
      <c r="DK752" s="79"/>
      <c r="DL752" s="79"/>
      <c r="DM752" s="79"/>
      <c r="DN752" s="79"/>
      <c r="DO752" s="79"/>
      <c r="DP752" s="79"/>
      <c r="DQ752" s="79"/>
      <c r="DR752" s="79"/>
      <c r="DS752" s="79"/>
      <c r="DV752" s="439"/>
    </row>
    <row r="753" spans="2:126" s="52" customFormat="1" ht="6.45" customHeight="1" x14ac:dyDescent="0.4">
      <c r="B753" s="493"/>
      <c r="C753" s="499"/>
      <c r="D753" s="499"/>
      <c r="E753" s="44"/>
      <c r="F753" s="44"/>
      <c r="G753" s="44"/>
      <c r="H753" s="44"/>
      <c r="I753" s="44"/>
      <c r="J753" s="44"/>
      <c r="K753" s="44"/>
      <c r="L753" s="44"/>
      <c r="M753" s="44"/>
      <c r="N753" s="44"/>
      <c r="O753" s="44"/>
      <c r="P753" s="44"/>
      <c r="Q753" s="44"/>
      <c r="R753" s="44"/>
      <c r="S753" s="44"/>
      <c r="T753" s="44"/>
      <c r="U753" s="44"/>
      <c r="V753" s="44"/>
      <c r="W753" s="44"/>
      <c r="X753" s="44"/>
      <c r="Y753" s="44"/>
      <c r="Z753" s="44"/>
      <c r="AA753" s="7"/>
      <c r="AB753" s="7"/>
      <c r="AC753" s="7"/>
      <c r="AD753" s="7"/>
      <c r="AE753" s="7"/>
      <c r="AF753" s="7"/>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77"/>
      <c r="DF753" s="77"/>
      <c r="DG753" s="77"/>
      <c r="DH753" s="77"/>
      <c r="DI753" s="77"/>
      <c r="DJ753" s="77"/>
      <c r="DK753" s="77"/>
      <c r="DL753" s="77"/>
      <c r="DM753" s="77"/>
      <c r="DN753" s="77"/>
      <c r="DO753" s="77"/>
      <c r="DP753" s="77"/>
      <c r="DQ753" s="77"/>
      <c r="DR753" s="77"/>
      <c r="DS753" s="77"/>
      <c r="DV753" s="439"/>
    </row>
    <row r="754" spans="2:126" s="52" customFormat="1" ht="6.45" customHeight="1" x14ac:dyDescent="0.4">
      <c r="B754" s="493"/>
      <c r="C754" s="499"/>
      <c r="D754" s="499"/>
      <c r="E754" s="44"/>
      <c r="F754" s="44"/>
      <c r="G754" s="44"/>
      <c r="H754" s="44"/>
      <c r="I754" s="44"/>
      <c r="J754" s="44"/>
      <c r="K754" s="44"/>
      <c r="L754" s="44"/>
      <c r="M754" s="44"/>
      <c r="N754" s="44"/>
      <c r="O754" s="44"/>
      <c r="P754" s="44"/>
      <c r="Q754" s="44"/>
      <c r="R754" s="44"/>
      <c r="S754" s="44"/>
      <c r="T754" s="44"/>
      <c r="U754" s="44"/>
      <c r="V754" s="44"/>
      <c r="W754" s="44"/>
      <c r="X754" s="44"/>
      <c r="Y754" s="44"/>
      <c r="Z754" s="44"/>
      <c r="AA754" s="7"/>
      <c r="AB754" s="7"/>
      <c r="AC754" s="7"/>
      <c r="AD754" s="7"/>
      <c r="AE754" s="7"/>
      <c r="AF754" s="7"/>
      <c r="AG754" s="1"/>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77"/>
      <c r="DF754" s="77"/>
      <c r="DG754" s="77"/>
      <c r="DH754" s="77"/>
      <c r="DI754" s="77"/>
      <c r="DJ754" s="77"/>
      <c r="DK754" s="77"/>
      <c r="DL754" s="77"/>
      <c r="DM754" s="77"/>
      <c r="DN754" s="77"/>
      <c r="DO754" s="77"/>
      <c r="DP754" s="77"/>
      <c r="DQ754" s="77"/>
      <c r="DR754" s="77"/>
      <c r="DS754" s="77"/>
      <c r="DV754" s="439"/>
    </row>
    <row r="755" spans="2:126" s="52" customFormat="1" ht="6.45" customHeight="1" x14ac:dyDescent="0.4">
      <c r="B755" s="493"/>
      <c r="C755" s="493"/>
      <c r="D755" s="493"/>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1"/>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77"/>
      <c r="DF755" s="77"/>
      <c r="DG755" s="77"/>
      <c r="DH755" s="77"/>
      <c r="DI755" s="77"/>
      <c r="DJ755" s="77"/>
      <c r="DK755" s="77"/>
      <c r="DL755" s="77"/>
      <c r="DM755" s="77"/>
      <c r="DN755" s="77"/>
      <c r="DO755" s="77"/>
      <c r="DP755" s="77"/>
      <c r="DQ755" s="77"/>
      <c r="DR755" s="77"/>
      <c r="DS755" s="77"/>
      <c r="DV755" s="439"/>
    </row>
    <row r="756" spans="2:126" s="52" customFormat="1" ht="6.45" customHeight="1" x14ac:dyDescent="0.4">
      <c r="B756" s="493"/>
      <c r="C756" s="493"/>
      <c r="D756" s="493"/>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77"/>
      <c r="DF756" s="77"/>
      <c r="DG756" s="77"/>
      <c r="DH756" s="77"/>
      <c r="DI756" s="77"/>
      <c r="DJ756" s="77"/>
      <c r="DK756" s="77"/>
      <c r="DL756" s="77"/>
      <c r="DM756" s="77"/>
      <c r="DN756" s="77"/>
      <c r="DO756" s="77"/>
      <c r="DP756" s="77"/>
      <c r="DQ756" s="77"/>
      <c r="DR756" s="77"/>
      <c r="DS756" s="77"/>
      <c r="DV756" s="439"/>
    </row>
    <row r="757" spans="2:126" s="52" customFormat="1" ht="6.45" customHeight="1" x14ac:dyDescent="0.4">
      <c r="B757" s="493"/>
      <c r="C757" s="493"/>
      <c r="D757" s="493"/>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77"/>
      <c r="DF757" s="77"/>
      <c r="DG757" s="77"/>
      <c r="DH757" s="77"/>
      <c r="DI757" s="77"/>
      <c r="DJ757" s="77"/>
      <c r="DK757" s="77"/>
      <c r="DL757" s="77"/>
      <c r="DM757" s="77"/>
      <c r="DN757" s="77"/>
      <c r="DO757" s="77"/>
      <c r="DP757" s="77"/>
      <c r="DQ757" s="77"/>
      <c r="DR757" s="77"/>
      <c r="DS757" s="77"/>
      <c r="DV757" s="439"/>
    </row>
    <row r="758" spans="2:126" s="52" customFormat="1" ht="6.45" customHeight="1" x14ac:dyDescent="0.4">
      <c r="B758" s="493"/>
      <c r="C758" s="493"/>
      <c r="D758" s="493"/>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1"/>
      <c r="AH758" s="7"/>
      <c r="AI758" s="7"/>
      <c r="AJ758" s="7"/>
      <c r="AK758" s="7"/>
      <c r="AL758" s="7"/>
      <c r="AM758" s="7"/>
      <c r="AN758" s="7"/>
      <c r="AO758" s="7"/>
      <c r="AP758" s="7"/>
      <c r="AQ758" s="7"/>
      <c r="AR758" s="7"/>
      <c r="AS758" s="7"/>
      <c r="AT758" s="7"/>
      <c r="AU758" s="7"/>
      <c r="AV758" s="7"/>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41"/>
      <c r="DC758" s="41"/>
      <c r="DD758" s="1"/>
      <c r="DE758" s="77"/>
      <c r="DF758" s="77"/>
      <c r="DG758" s="77"/>
      <c r="DH758" s="77"/>
      <c r="DI758" s="77"/>
      <c r="DJ758" s="77"/>
      <c r="DK758" s="77"/>
      <c r="DL758" s="77"/>
      <c r="DM758" s="77"/>
      <c r="DN758" s="77"/>
      <c r="DO758" s="77"/>
      <c r="DP758" s="77"/>
      <c r="DQ758" s="77"/>
      <c r="DR758" s="77"/>
      <c r="DS758" s="77"/>
      <c r="DV758" s="439"/>
    </row>
    <row r="759" spans="2:126" s="52" customFormat="1" ht="6.45" customHeight="1" x14ac:dyDescent="0.4">
      <c r="B759" s="493"/>
      <c r="C759" s="493"/>
      <c r="D759" s="493"/>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1"/>
      <c r="AH759" s="7"/>
      <c r="AI759" s="7"/>
      <c r="AJ759" s="7"/>
      <c r="AK759" s="7"/>
      <c r="AL759" s="7"/>
      <c r="AM759" s="7"/>
      <c r="AN759" s="7"/>
      <c r="AO759" s="7"/>
      <c r="AP759" s="7"/>
      <c r="AQ759" s="7"/>
      <c r="AR759" s="7"/>
      <c r="AS759" s="7"/>
      <c r="AT759" s="7"/>
      <c r="AU759" s="7"/>
      <c r="AV759" s="7"/>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41"/>
      <c r="DC759" s="41"/>
      <c r="DD759" s="1"/>
      <c r="DE759" s="77"/>
      <c r="DF759" s="77"/>
      <c r="DG759" s="77"/>
      <c r="DH759" s="77"/>
      <c r="DI759" s="77"/>
      <c r="DJ759" s="77"/>
      <c r="DK759" s="77"/>
      <c r="DL759" s="77"/>
      <c r="DM759" s="77"/>
      <c r="DN759" s="77"/>
      <c r="DO759" s="77"/>
      <c r="DP759" s="77"/>
      <c r="DQ759" s="77"/>
      <c r="DR759" s="77"/>
      <c r="DS759" s="77"/>
      <c r="DV759" s="439"/>
    </row>
    <row r="760" spans="2:126" s="52" customFormat="1" ht="6.45" customHeight="1" x14ac:dyDescent="0.4">
      <c r="B760" s="493"/>
      <c r="C760" s="493"/>
      <c r="D760" s="493"/>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77"/>
      <c r="DF760" s="77"/>
      <c r="DG760" s="77"/>
      <c r="DH760" s="77"/>
      <c r="DI760" s="77"/>
      <c r="DJ760" s="77"/>
      <c r="DK760" s="77"/>
      <c r="DL760" s="77"/>
      <c r="DM760" s="77"/>
      <c r="DN760" s="77"/>
      <c r="DO760" s="77"/>
      <c r="DP760" s="77"/>
      <c r="DQ760" s="77"/>
      <c r="DR760" s="77"/>
      <c r="DS760" s="77"/>
      <c r="DV760" s="439"/>
    </row>
    <row r="761" spans="2:126" s="52" customFormat="1" ht="6.45" customHeight="1" x14ac:dyDescent="0.4">
      <c r="B761" s="493"/>
      <c r="C761" s="493"/>
      <c r="D761" s="493"/>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77"/>
      <c r="DF761" s="77"/>
      <c r="DG761" s="77"/>
      <c r="DH761" s="77"/>
      <c r="DI761" s="77"/>
      <c r="DJ761" s="77"/>
      <c r="DK761" s="77"/>
      <c r="DL761" s="77"/>
      <c r="DM761" s="77"/>
      <c r="DN761" s="77"/>
      <c r="DO761" s="77"/>
      <c r="DP761" s="77"/>
      <c r="DQ761" s="77"/>
      <c r="DR761" s="77"/>
      <c r="DS761" s="77"/>
      <c r="DV761" s="439"/>
    </row>
    <row r="762" spans="2:126" s="52" customFormat="1" ht="6.45" customHeight="1" x14ac:dyDescent="0.4">
      <c r="B762" s="493"/>
      <c r="C762" s="493"/>
      <c r="D762" s="493"/>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1"/>
      <c r="AH762" s="159"/>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159"/>
      <c r="BN762" s="159"/>
      <c r="BO762" s="159"/>
      <c r="BP762" s="159"/>
      <c r="BQ762" s="159"/>
      <c r="BR762" s="159"/>
      <c r="BS762" s="159"/>
      <c r="BT762" s="159"/>
      <c r="BU762" s="159"/>
      <c r="BV762" s="159"/>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41"/>
      <c r="DC762" s="41"/>
      <c r="DD762" s="1"/>
      <c r="DE762" s="77"/>
      <c r="DF762" s="77"/>
      <c r="DG762" s="77"/>
      <c r="DH762" s="77"/>
      <c r="DI762" s="77"/>
      <c r="DJ762" s="77"/>
      <c r="DK762" s="77"/>
      <c r="DL762" s="77"/>
      <c r="DM762" s="77"/>
      <c r="DN762" s="77"/>
      <c r="DO762" s="77"/>
      <c r="DP762" s="77"/>
      <c r="DQ762" s="77"/>
      <c r="DR762" s="77"/>
      <c r="DS762" s="77"/>
      <c r="DV762" s="439"/>
    </row>
    <row r="763" spans="2:126" s="52" customFormat="1" ht="6.45" customHeight="1" x14ac:dyDescent="0.4">
      <c r="B763" s="493"/>
      <c r="C763" s="493"/>
      <c r="D763" s="493"/>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1"/>
      <c r="AH763" s="159"/>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159"/>
      <c r="BN763" s="159"/>
      <c r="BO763" s="159"/>
      <c r="BP763" s="159"/>
      <c r="BQ763" s="159"/>
      <c r="BR763" s="159"/>
      <c r="BS763" s="159"/>
      <c r="BT763" s="159"/>
      <c r="BU763" s="159"/>
      <c r="BV763" s="159"/>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41"/>
      <c r="DC763" s="41"/>
      <c r="DD763" s="1"/>
      <c r="DE763" s="77"/>
      <c r="DF763" s="77"/>
      <c r="DG763" s="77"/>
      <c r="DH763" s="77"/>
      <c r="DI763" s="77"/>
      <c r="DJ763" s="77"/>
      <c r="DK763" s="77"/>
      <c r="DL763" s="77"/>
      <c r="DM763" s="77"/>
      <c r="DN763" s="77"/>
      <c r="DO763" s="77"/>
      <c r="DP763" s="77"/>
      <c r="DQ763" s="77"/>
      <c r="DR763" s="77"/>
      <c r="DS763" s="77"/>
      <c r="DV763" s="439"/>
    </row>
    <row r="764" spans="2:126" s="52" customFormat="1" ht="6.45" customHeight="1" x14ac:dyDescent="0.4">
      <c r="B764" s="493"/>
      <c r="C764" s="493"/>
      <c r="D764" s="493"/>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77"/>
      <c r="DF764" s="77"/>
      <c r="DG764" s="77"/>
      <c r="DH764" s="77"/>
      <c r="DI764" s="77"/>
      <c r="DJ764" s="77"/>
      <c r="DK764" s="77"/>
      <c r="DL764" s="77"/>
      <c r="DM764" s="77"/>
      <c r="DN764" s="77"/>
      <c r="DO764" s="77"/>
      <c r="DP764" s="77"/>
      <c r="DQ764" s="77"/>
      <c r="DR764" s="77"/>
      <c r="DS764" s="77"/>
      <c r="DV764" s="439"/>
    </row>
    <row r="765" spans="2:126" s="52" customFormat="1" ht="6.45" customHeight="1" x14ac:dyDescent="0.4">
      <c r="B765" s="493"/>
      <c r="C765" s="493"/>
      <c r="D765" s="493"/>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77"/>
      <c r="DF765" s="77"/>
      <c r="DG765" s="77"/>
      <c r="DH765" s="77"/>
      <c r="DI765" s="77"/>
      <c r="DJ765" s="77"/>
      <c r="DK765" s="77"/>
      <c r="DL765" s="77"/>
      <c r="DM765" s="77"/>
      <c r="DN765" s="77"/>
      <c r="DO765" s="77"/>
      <c r="DP765" s="77"/>
      <c r="DQ765" s="77"/>
      <c r="DR765" s="77"/>
      <c r="DS765" s="77"/>
      <c r="DV765" s="439"/>
    </row>
    <row r="766" spans="2:126" s="52" customFormat="1" ht="6.45" customHeight="1" x14ac:dyDescent="0.4">
      <c r="B766" s="493"/>
      <c r="C766" s="493"/>
      <c r="D766" s="493"/>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1"/>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77"/>
      <c r="DF766" s="77"/>
      <c r="DG766" s="77"/>
      <c r="DH766" s="77"/>
      <c r="DI766" s="77"/>
      <c r="DJ766" s="77"/>
      <c r="DK766" s="77"/>
      <c r="DL766" s="77"/>
      <c r="DM766" s="77"/>
      <c r="DN766" s="77"/>
      <c r="DO766" s="77"/>
      <c r="DP766" s="77"/>
      <c r="DQ766" s="77"/>
      <c r="DR766" s="77"/>
      <c r="DS766" s="77"/>
      <c r="DV766" s="439"/>
    </row>
    <row r="767" spans="2:126" s="52" customFormat="1" ht="6.45" customHeight="1" x14ac:dyDescent="0.4">
      <c r="B767" s="493"/>
      <c r="C767" s="493"/>
      <c r="D767" s="493"/>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1"/>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77"/>
      <c r="DF767" s="77"/>
      <c r="DG767" s="77"/>
      <c r="DH767" s="77"/>
      <c r="DI767" s="77"/>
      <c r="DJ767" s="77"/>
      <c r="DK767" s="77"/>
      <c r="DL767" s="77"/>
      <c r="DM767" s="77"/>
      <c r="DN767" s="77"/>
      <c r="DO767" s="77"/>
      <c r="DP767" s="77"/>
      <c r="DQ767" s="77"/>
      <c r="DR767" s="77"/>
      <c r="DS767" s="77"/>
      <c r="DV767" s="439"/>
    </row>
    <row r="768" spans="2:126" s="52" customFormat="1" ht="6.45" customHeight="1" x14ac:dyDescent="0.4">
      <c r="B768" s="493"/>
      <c r="C768" s="499"/>
      <c r="D768" s="499"/>
      <c r="E768" s="44"/>
      <c r="F768" s="44"/>
      <c r="G768" s="44"/>
      <c r="H768" s="44"/>
      <c r="I768" s="44"/>
      <c r="J768" s="44"/>
      <c r="K768" s="44"/>
      <c r="L768" s="44"/>
      <c r="M768" s="44"/>
      <c r="N768" s="44"/>
      <c r="O768" s="44"/>
      <c r="P768" s="44"/>
      <c r="Q768" s="44"/>
      <c r="R768" s="44"/>
      <c r="S768" s="44"/>
      <c r="T768" s="44"/>
      <c r="U768" s="44"/>
      <c r="V768" s="44"/>
      <c r="W768" s="44"/>
      <c r="X768" s="44"/>
      <c r="Y768" s="44"/>
      <c r="Z768" s="44"/>
      <c r="AA768" s="7"/>
      <c r="AB768" s="7"/>
      <c r="AC768" s="7"/>
      <c r="AD768" s="7"/>
      <c r="AE768" s="7"/>
      <c r="AF768" s="7"/>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77"/>
      <c r="DF768" s="77"/>
      <c r="DG768" s="77"/>
      <c r="DH768" s="77"/>
      <c r="DI768" s="77"/>
      <c r="DJ768" s="77"/>
      <c r="DK768" s="77"/>
      <c r="DL768" s="77"/>
      <c r="DM768" s="77"/>
      <c r="DN768" s="77"/>
      <c r="DO768" s="77"/>
      <c r="DP768" s="77"/>
      <c r="DQ768" s="77"/>
      <c r="DR768" s="77"/>
      <c r="DS768" s="77"/>
      <c r="DV768" s="439"/>
    </row>
    <row r="769" spans="2:126" s="52" customFormat="1" ht="6.45" customHeight="1" x14ac:dyDescent="0.4">
      <c r="B769" s="493"/>
      <c r="C769" s="499"/>
      <c r="D769" s="499"/>
      <c r="E769" s="44"/>
      <c r="F769" s="44"/>
      <c r="G769" s="44"/>
      <c r="H769" s="44"/>
      <c r="I769" s="44"/>
      <c r="J769" s="44"/>
      <c r="K769" s="44"/>
      <c r="L769" s="44"/>
      <c r="M769" s="44"/>
      <c r="N769" s="44"/>
      <c r="O769" s="44"/>
      <c r="P769" s="44"/>
      <c r="Q769" s="44"/>
      <c r="R769" s="44"/>
      <c r="S769" s="44"/>
      <c r="T769" s="44"/>
      <c r="U769" s="44"/>
      <c r="V769" s="44"/>
      <c r="W769" s="44"/>
      <c r="X769" s="44"/>
      <c r="Y769" s="44"/>
      <c r="Z769" s="44"/>
      <c r="AA769" s="7"/>
      <c r="AB769" s="7"/>
      <c r="AC769" s="7"/>
      <c r="AD769" s="7"/>
      <c r="AE769" s="7"/>
      <c r="AF769" s="7"/>
      <c r="AG769" s="1"/>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77"/>
      <c r="DF769" s="77"/>
      <c r="DG769" s="77"/>
      <c r="DH769" s="77"/>
      <c r="DI769" s="77"/>
      <c r="DJ769" s="77"/>
      <c r="DK769" s="77"/>
      <c r="DL769" s="77"/>
      <c r="DM769" s="77"/>
      <c r="DN769" s="77"/>
      <c r="DO769" s="77"/>
      <c r="DP769" s="77"/>
      <c r="DQ769" s="77"/>
      <c r="DR769" s="77"/>
      <c r="DS769" s="77"/>
      <c r="DV769" s="439"/>
    </row>
    <row r="770" spans="2:126" s="52" customFormat="1" ht="6.45" customHeight="1" x14ac:dyDescent="0.4">
      <c r="B770" s="493"/>
      <c r="C770" s="493"/>
      <c r="D770" s="493"/>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1"/>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77"/>
      <c r="DF770" s="77"/>
      <c r="DG770" s="77"/>
      <c r="DH770" s="77"/>
      <c r="DI770" s="77"/>
      <c r="DJ770" s="77"/>
      <c r="DK770" s="77"/>
      <c r="DL770" s="77"/>
      <c r="DM770" s="77"/>
      <c r="DN770" s="77"/>
      <c r="DO770" s="77"/>
      <c r="DP770" s="77"/>
      <c r="DQ770" s="77"/>
      <c r="DR770" s="77"/>
      <c r="DS770" s="77"/>
      <c r="DV770" s="439"/>
    </row>
    <row r="771" spans="2:126" s="52" customFormat="1" ht="6.45" customHeight="1" x14ac:dyDescent="0.4">
      <c r="B771" s="493"/>
      <c r="C771" s="493"/>
      <c r="D771" s="493"/>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77"/>
      <c r="DF771" s="77"/>
      <c r="DG771" s="77"/>
      <c r="DH771" s="77"/>
      <c r="DI771" s="77"/>
      <c r="DJ771" s="77"/>
      <c r="DK771" s="77"/>
      <c r="DL771" s="77"/>
      <c r="DM771" s="77"/>
      <c r="DN771" s="77"/>
      <c r="DO771" s="77"/>
      <c r="DP771" s="77"/>
      <c r="DQ771" s="77"/>
      <c r="DR771" s="77"/>
      <c r="DS771" s="77"/>
      <c r="DV771" s="439"/>
    </row>
    <row r="772" spans="2:126" s="52" customFormat="1" ht="6.45" customHeight="1" x14ac:dyDescent="0.4">
      <c r="B772" s="493"/>
      <c r="C772" s="493"/>
      <c r="D772" s="493"/>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1"/>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1"/>
      <c r="BI772" s="1"/>
      <c r="BJ772" s="1"/>
      <c r="BK772" s="1"/>
      <c r="BL772" s="7"/>
      <c r="BM772" s="7"/>
      <c r="BN772" s="7"/>
      <c r="BO772" s="7"/>
      <c r="BP772" s="7"/>
      <c r="BQ772" s="7"/>
      <c r="BR772" s="7"/>
      <c r="BS772" s="7"/>
      <c r="BT772" s="7"/>
      <c r="BU772" s="7"/>
      <c r="BV772" s="7"/>
      <c r="BW772" s="7"/>
      <c r="BX772" s="7"/>
      <c r="BY772" s="7"/>
      <c r="BZ772" s="7"/>
      <c r="CA772" s="7"/>
      <c r="CB772" s="7"/>
      <c r="CC772" s="7"/>
      <c r="CD772" s="7"/>
      <c r="CE772" s="7"/>
      <c r="CF772" s="7"/>
      <c r="CG772" s="1"/>
      <c r="CH772" s="1"/>
      <c r="CI772" s="1"/>
      <c r="CJ772" s="1"/>
      <c r="CK772" s="7"/>
      <c r="CL772" s="7"/>
      <c r="CM772" s="7"/>
      <c r="CN772" s="7"/>
      <c r="CO772" s="7"/>
      <c r="CP772" s="7"/>
      <c r="CQ772" s="7"/>
      <c r="CR772" s="77"/>
      <c r="CS772" s="77"/>
      <c r="CT772" s="77"/>
      <c r="CU772" s="77"/>
      <c r="CV772" s="77"/>
      <c r="CW772" s="77"/>
      <c r="CX772" s="77"/>
      <c r="CY772" s="77"/>
      <c r="CZ772" s="77"/>
      <c r="DA772" s="77"/>
      <c r="DB772" s="77"/>
      <c r="DC772" s="77"/>
      <c r="DD772" s="77"/>
      <c r="DE772" s="81"/>
      <c r="DF772" s="81"/>
      <c r="DG772" s="81"/>
      <c r="DH772" s="81"/>
      <c r="DI772" s="81"/>
      <c r="DJ772" s="81"/>
      <c r="DK772" s="81"/>
      <c r="DL772" s="81"/>
      <c r="DM772" s="81"/>
      <c r="DN772" s="81"/>
      <c r="DO772" s="81"/>
      <c r="DP772" s="81"/>
      <c r="DQ772" s="81"/>
      <c r="DR772" s="81"/>
      <c r="DS772" s="81"/>
      <c r="DV772" s="439"/>
    </row>
    <row r="773" spans="2:126" s="52" customFormat="1" ht="6.45" customHeight="1" x14ac:dyDescent="0.4">
      <c r="B773" s="493"/>
      <c r="C773" s="493"/>
      <c r="D773" s="493"/>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1"/>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8"/>
      <c r="BQ773" s="18"/>
      <c r="BR773" s="18"/>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7"/>
      <c r="CS773" s="77"/>
      <c r="CT773" s="77"/>
      <c r="CU773" s="77"/>
      <c r="CV773" s="77"/>
      <c r="CW773" s="77"/>
      <c r="CX773" s="77"/>
      <c r="CY773" s="77"/>
      <c r="CZ773" s="77"/>
      <c r="DA773" s="77"/>
      <c r="DB773" s="77"/>
      <c r="DC773" s="77"/>
      <c r="DD773" s="77"/>
      <c r="DE773" s="81"/>
      <c r="DF773" s="81"/>
      <c r="DG773" s="81"/>
      <c r="DH773" s="81"/>
      <c r="DI773" s="81"/>
      <c r="DJ773" s="81"/>
      <c r="DK773" s="81"/>
      <c r="DL773" s="81"/>
      <c r="DM773" s="81"/>
      <c r="DN773" s="81"/>
      <c r="DO773" s="81"/>
      <c r="DP773" s="81"/>
      <c r="DQ773" s="81"/>
      <c r="DR773" s="81"/>
      <c r="DS773" s="81"/>
      <c r="DV773" s="439"/>
    </row>
    <row r="774" spans="2:126" s="52" customFormat="1" ht="6.45" customHeight="1" x14ac:dyDescent="0.4">
      <c r="B774" s="493"/>
      <c r="C774" s="493"/>
      <c r="D774" s="493"/>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1"/>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8"/>
      <c r="BQ774" s="18"/>
      <c r="BR774" s="18"/>
      <c r="BS774" s="45"/>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7"/>
      <c r="CS774" s="77"/>
      <c r="CT774" s="77"/>
      <c r="CU774" s="77"/>
      <c r="CV774" s="77"/>
      <c r="CW774" s="77"/>
      <c r="CX774" s="77"/>
      <c r="CY774" s="77"/>
      <c r="CZ774" s="77"/>
      <c r="DA774" s="77"/>
      <c r="DB774" s="77"/>
      <c r="DC774" s="77"/>
      <c r="DD774" s="77"/>
      <c r="DE774" s="81"/>
      <c r="DF774" s="81"/>
      <c r="DG774" s="81"/>
      <c r="DH774" s="81"/>
      <c r="DI774" s="81"/>
      <c r="DJ774" s="81"/>
      <c r="DK774" s="81"/>
      <c r="DL774" s="81"/>
      <c r="DM774" s="81"/>
      <c r="DN774" s="81"/>
      <c r="DO774" s="81"/>
      <c r="DP774" s="81"/>
      <c r="DQ774" s="81"/>
      <c r="DR774" s="81"/>
      <c r="DS774" s="81"/>
      <c r="DV774" s="439"/>
    </row>
    <row r="775" spans="2:126" s="52" customFormat="1" ht="6.45" customHeight="1" x14ac:dyDescent="0.4">
      <c r="B775" s="493"/>
      <c r="C775" s="493"/>
      <c r="D775" s="493"/>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1"/>
      <c r="AH775" s="1"/>
      <c r="AI775" s="1"/>
      <c r="AJ775" s="1"/>
      <c r="AK775" s="1"/>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1"/>
      <c r="BH775" s="1"/>
      <c r="BI775" s="1"/>
      <c r="BJ775" s="1"/>
      <c r="BK775" s="1"/>
      <c r="BL775" s="1"/>
      <c r="BM775" s="1"/>
      <c r="BN775" s="1"/>
      <c r="BO775" s="45"/>
      <c r="BP775" s="45"/>
      <c r="BQ775" s="45"/>
      <c r="BR775" s="45"/>
      <c r="BS775" s="45"/>
      <c r="BT775" s="45"/>
      <c r="BU775" s="45"/>
      <c r="BV775" s="45"/>
      <c r="BW775" s="45"/>
      <c r="BX775" s="45"/>
      <c r="BY775" s="45"/>
      <c r="BZ775" s="45"/>
      <c r="CA775" s="45"/>
      <c r="CB775" s="45"/>
      <c r="CC775" s="45"/>
      <c r="CD775" s="45"/>
      <c r="CE775" s="45"/>
      <c r="CF775" s="45"/>
      <c r="CG775" s="1"/>
      <c r="CH775" s="1"/>
      <c r="CI775" s="1"/>
      <c r="CJ775" s="1"/>
      <c r="CK775" s="18"/>
      <c r="CL775" s="18"/>
      <c r="CM775" s="18"/>
      <c r="CN775" s="18"/>
      <c r="CO775" s="18"/>
      <c r="CP775" s="18"/>
      <c r="CQ775" s="18"/>
      <c r="CR775" s="77"/>
      <c r="CS775" s="77"/>
      <c r="CT775" s="77"/>
      <c r="CU775" s="77"/>
      <c r="CV775" s="77"/>
      <c r="CW775" s="77"/>
      <c r="CX775" s="77"/>
      <c r="CY775" s="77"/>
      <c r="CZ775" s="77"/>
      <c r="DA775" s="77"/>
      <c r="DB775" s="77"/>
      <c r="DC775" s="77"/>
      <c r="DD775" s="77"/>
      <c r="DE775" s="81"/>
      <c r="DF775" s="81"/>
      <c r="DG775" s="81"/>
      <c r="DH775" s="81"/>
      <c r="DI775" s="81"/>
      <c r="DJ775" s="81"/>
      <c r="DK775" s="81"/>
      <c r="DL775" s="81"/>
      <c r="DM775" s="81"/>
      <c r="DN775" s="81"/>
      <c r="DO775" s="81"/>
      <c r="DP775" s="81"/>
      <c r="DQ775" s="81"/>
      <c r="DR775" s="81"/>
      <c r="DS775" s="81"/>
      <c r="DV775" s="439"/>
    </row>
    <row r="776" spans="2:126" s="52" customFormat="1" ht="6.45" customHeight="1" x14ac:dyDescent="0.4">
      <c r="B776" s="493"/>
      <c r="C776" s="493"/>
      <c r="D776" s="493"/>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1"/>
      <c r="AH776" s="1"/>
      <c r="AI776" s="1"/>
      <c r="AJ776" s="1"/>
      <c r="AK776" s="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1"/>
      <c r="BH776" s="1"/>
      <c r="BI776" s="1"/>
      <c r="BJ776" s="1"/>
      <c r="BK776" s="1"/>
      <c r="BL776" s="1"/>
      <c r="BM776" s="1"/>
      <c r="BN776" s="1"/>
      <c r="BO776" s="45"/>
      <c r="BP776" s="45"/>
      <c r="BQ776" s="45"/>
      <c r="BR776" s="45"/>
      <c r="BS776" s="45"/>
      <c r="BT776" s="45"/>
      <c r="BU776" s="45"/>
      <c r="BV776" s="45"/>
      <c r="BW776" s="45"/>
      <c r="BX776" s="45"/>
      <c r="BY776" s="45"/>
      <c r="BZ776" s="45"/>
      <c r="CA776" s="45"/>
      <c r="CB776" s="45"/>
      <c r="CC776" s="45"/>
      <c r="CD776" s="45"/>
      <c r="CE776" s="45"/>
      <c r="CF776" s="45"/>
      <c r="CG776" s="1"/>
      <c r="CH776" s="1"/>
      <c r="CI776" s="1"/>
      <c r="CJ776" s="1"/>
      <c r="CK776" s="18"/>
      <c r="CL776" s="18"/>
      <c r="CM776" s="18"/>
      <c r="CN776" s="18"/>
      <c r="CO776" s="18"/>
      <c r="CP776" s="18"/>
      <c r="CQ776" s="18"/>
      <c r="CR776" s="18"/>
      <c r="CS776" s="7"/>
      <c r="CT776" s="7"/>
      <c r="CU776" s="7"/>
      <c r="CV776" s="7"/>
      <c r="CW776" s="7"/>
      <c r="CX776" s="7"/>
      <c r="CY776" s="1"/>
      <c r="CZ776" s="1"/>
      <c r="DA776" s="1"/>
      <c r="DB776" s="1"/>
      <c r="DC776" s="1"/>
      <c r="DD776" s="1"/>
      <c r="DE776" s="82"/>
      <c r="DF776" s="82"/>
      <c r="DG776" s="82"/>
      <c r="DH776" s="82"/>
      <c r="DI776" s="82"/>
      <c r="DJ776" s="82"/>
      <c r="DK776" s="82"/>
      <c r="DL776" s="82"/>
      <c r="DM776" s="82"/>
      <c r="DN776" s="82"/>
      <c r="DO776" s="82"/>
      <c r="DP776" s="82"/>
      <c r="DQ776" s="82"/>
      <c r="DR776" s="82"/>
      <c r="DS776" s="82"/>
      <c r="DV776" s="439"/>
    </row>
    <row r="777" spans="2:126" s="52" customFormat="1" ht="6.45" customHeight="1" x14ac:dyDescent="0.4">
      <c r="B777" s="493"/>
      <c r="C777" s="493"/>
      <c r="D777" s="493"/>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1"/>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1"/>
      <c r="BJ777" s="1"/>
      <c r="BK777" s="1"/>
      <c r="BL777" s="1"/>
      <c r="BM777" s="1"/>
      <c r="BN777" s="1"/>
      <c r="BO777" s="45"/>
      <c r="BP777" s="45"/>
      <c r="BQ777" s="45"/>
      <c r="BR777" s="45"/>
      <c r="BS777" s="45"/>
      <c r="BT777" s="45"/>
      <c r="BU777" s="45"/>
      <c r="BV777" s="45"/>
      <c r="BW777" s="45"/>
      <c r="BX777" s="45"/>
      <c r="BY777" s="45"/>
      <c r="BZ777" s="45"/>
      <c r="CA777" s="45"/>
      <c r="CB777" s="45"/>
      <c r="CC777" s="45"/>
      <c r="CD777" s="45"/>
      <c r="CE777" s="45"/>
      <c r="CF777" s="45"/>
      <c r="CG777" s="1"/>
      <c r="CH777" s="1"/>
      <c r="CI777" s="1"/>
      <c r="CJ777" s="1"/>
      <c r="CK777" s="18"/>
      <c r="CL777" s="18"/>
      <c r="CM777" s="18"/>
      <c r="CN777" s="18"/>
      <c r="CO777" s="18"/>
      <c r="CP777" s="18"/>
      <c r="CQ777" s="18"/>
      <c r="CR777" s="18"/>
      <c r="CS777" s="7"/>
      <c r="CT777" s="7"/>
      <c r="CU777" s="7"/>
      <c r="CV777" s="7"/>
      <c r="CW777" s="7"/>
      <c r="CX777" s="7"/>
      <c r="CY777" s="1"/>
      <c r="CZ777" s="1"/>
      <c r="DA777" s="1"/>
      <c r="DB777" s="1"/>
      <c r="DC777" s="1"/>
      <c r="DD777" s="1"/>
      <c r="DE777" s="82"/>
      <c r="DF777" s="82"/>
      <c r="DG777" s="82"/>
      <c r="DH777" s="82"/>
      <c r="DI777" s="82"/>
      <c r="DJ777" s="82"/>
      <c r="DK777" s="82"/>
      <c r="DL777" s="82"/>
      <c r="DM777" s="82"/>
      <c r="DN777" s="82"/>
      <c r="DO777" s="82"/>
      <c r="DP777" s="82"/>
      <c r="DQ777" s="82"/>
      <c r="DR777" s="82"/>
      <c r="DS777" s="82"/>
      <c r="DV777" s="439"/>
    </row>
    <row r="778" spans="2:126" s="52" customFormat="1" ht="6.45" customHeight="1" x14ac:dyDescent="0.4">
      <c r="B778" s="493"/>
      <c r="C778" s="493"/>
      <c r="D778" s="493"/>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1"/>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1"/>
      <c r="BJ778" s="1"/>
      <c r="BK778" s="1"/>
      <c r="BL778" s="1"/>
      <c r="BM778" s="1"/>
      <c r="BN778" s="1"/>
      <c r="BO778" s="45"/>
      <c r="BP778" s="45"/>
      <c r="BQ778" s="45"/>
      <c r="BR778" s="45"/>
      <c r="BS778" s="45"/>
      <c r="BT778" s="45"/>
      <c r="BU778" s="45"/>
      <c r="BV778" s="45"/>
      <c r="BW778" s="45"/>
      <c r="BX778" s="45"/>
      <c r="BY778" s="45"/>
      <c r="BZ778" s="45"/>
      <c r="CA778" s="45"/>
      <c r="CB778" s="45"/>
      <c r="CC778" s="45"/>
      <c r="CD778" s="45"/>
      <c r="CE778" s="45"/>
      <c r="CF778" s="45"/>
      <c r="CG778" s="1"/>
      <c r="CH778" s="1"/>
      <c r="CI778" s="1"/>
      <c r="CJ778" s="1"/>
      <c r="CK778" s="18"/>
      <c r="CL778" s="18"/>
      <c r="CM778" s="18"/>
      <c r="CN778" s="18"/>
      <c r="CO778" s="18"/>
      <c r="CP778" s="18"/>
      <c r="CQ778" s="18"/>
      <c r="CR778" s="18"/>
      <c r="CS778" s="7"/>
      <c r="CT778" s="7"/>
      <c r="CU778" s="7"/>
      <c r="CV778" s="7"/>
      <c r="CW778" s="7"/>
      <c r="CX778" s="7"/>
      <c r="CY778" s="1"/>
      <c r="CZ778" s="1"/>
      <c r="DA778" s="1"/>
      <c r="DB778" s="1"/>
      <c r="DC778" s="1"/>
      <c r="DD778" s="1"/>
      <c r="DE778" s="82"/>
      <c r="DF778" s="82"/>
      <c r="DG778" s="82"/>
      <c r="DH778" s="82"/>
      <c r="DI778" s="82"/>
      <c r="DJ778" s="82"/>
      <c r="DK778" s="82"/>
      <c r="DL778" s="82"/>
      <c r="DM778" s="82"/>
      <c r="DN778" s="82"/>
      <c r="DO778" s="82"/>
      <c r="DP778" s="82"/>
      <c r="DQ778" s="82"/>
      <c r="DR778" s="82"/>
      <c r="DS778" s="82"/>
      <c r="DV778" s="439"/>
    </row>
    <row r="779" spans="2:126" s="52" customFormat="1" ht="6.45" customHeight="1" x14ac:dyDescent="0.4">
      <c r="B779" s="493"/>
      <c r="C779" s="493"/>
      <c r="D779" s="493"/>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1"/>
      <c r="AH779" s="1"/>
      <c r="AI779" s="1"/>
      <c r="AJ779" s="1"/>
      <c r="AK779" s="1"/>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1"/>
      <c r="BH779" s="1"/>
      <c r="BI779" s="1"/>
      <c r="BJ779" s="1"/>
      <c r="BK779" s="1"/>
      <c r="BL779" s="1"/>
      <c r="BM779" s="1"/>
      <c r="BN779" s="1"/>
      <c r="BO779" s="45"/>
      <c r="BP779" s="45"/>
      <c r="BQ779" s="45"/>
      <c r="BR779" s="45"/>
      <c r="BS779" s="45"/>
      <c r="BT779" s="45"/>
      <c r="BU779" s="45"/>
      <c r="BV779" s="45"/>
      <c r="BW779" s="45"/>
      <c r="BX779" s="45"/>
      <c r="BY779" s="45"/>
      <c r="BZ779" s="45"/>
      <c r="CA779" s="45"/>
      <c r="CB779" s="45"/>
      <c r="CC779" s="45"/>
      <c r="CD779" s="45"/>
      <c r="CE779" s="45"/>
      <c r="CF779" s="45"/>
      <c r="CG779" s="1"/>
      <c r="CH779" s="1"/>
      <c r="CI779" s="1"/>
      <c r="CJ779" s="1"/>
      <c r="CK779" s="18"/>
      <c r="CL779" s="18"/>
      <c r="CM779" s="18"/>
      <c r="CN779" s="18"/>
      <c r="CO779" s="18"/>
      <c r="CP779" s="18"/>
      <c r="CQ779" s="18"/>
      <c r="CR779" s="18"/>
      <c r="CS779" s="7"/>
      <c r="CT779" s="7"/>
      <c r="CU779" s="7"/>
      <c r="CV779" s="7"/>
      <c r="CW779" s="7"/>
      <c r="CX779" s="7"/>
      <c r="CY779" s="1"/>
      <c r="CZ779" s="1"/>
      <c r="DA779" s="1"/>
      <c r="DB779" s="1"/>
      <c r="DC779" s="1"/>
      <c r="DD779" s="1"/>
      <c r="DE779" s="82"/>
      <c r="DF779" s="82"/>
      <c r="DG779" s="82"/>
      <c r="DH779" s="82"/>
      <c r="DI779" s="82"/>
      <c r="DJ779" s="82"/>
      <c r="DK779" s="82"/>
      <c r="DL779" s="82"/>
      <c r="DM779" s="82"/>
      <c r="DN779" s="82"/>
      <c r="DO779" s="82"/>
      <c r="DP779" s="82"/>
      <c r="DQ779" s="82"/>
      <c r="DR779" s="82"/>
      <c r="DS779" s="82"/>
      <c r="DV779" s="439"/>
    </row>
    <row r="780" spans="2:126" s="52" customFormat="1" ht="6.45" customHeight="1" x14ac:dyDescent="0.4">
      <c r="B780" s="493"/>
      <c r="C780" s="493"/>
      <c r="D780" s="493"/>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1"/>
      <c r="AH780" s="159"/>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
      <c r="BI780" s="1"/>
      <c r="BJ780" s="1"/>
      <c r="BK780" s="1"/>
      <c r="BL780" s="7"/>
      <c r="BM780" s="7"/>
      <c r="BN780" s="7"/>
      <c r="BO780" s="7"/>
      <c r="BP780" s="7"/>
      <c r="BQ780" s="7"/>
      <c r="BR780" s="7"/>
      <c r="BS780" s="7"/>
      <c r="BT780" s="7"/>
      <c r="BU780" s="7"/>
      <c r="BV780" s="7"/>
      <c r="BW780" s="7"/>
      <c r="BX780" s="7"/>
      <c r="BY780" s="7"/>
      <c r="BZ780" s="7"/>
      <c r="CA780" s="7"/>
      <c r="CB780" s="7"/>
      <c r="CC780" s="7"/>
      <c r="CD780" s="7"/>
      <c r="CE780" s="7"/>
      <c r="CF780" s="7"/>
      <c r="CG780" s="1"/>
      <c r="CH780" s="1"/>
      <c r="CI780" s="1"/>
      <c r="CJ780" s="7"/>
      <c r="CK780" s="7"/>
      <c r="CL780" s="7"/>
      <c r="CM780" s="7"/>
      <c r="CN780" s="7"/>
      <c r="CO780" s="7"/>
      <c r="CP780" s="7"/>
      <c r="CQ780" s="7"/>
      <c r="CR780" s="7"/>
      <c r="CS780" s="7"/>
      <c r="CT780" s="7"/>
      <c r="CU780" s="7"/>
      <c r="CV780" s="7"/>
      <c r="CW780" s="7"/>
      <c r="CX780" s="7"/>
      <c r="CY780" s="7"/>
      <c r="CZ780" s="7"/>
      <c r="DA780" s="7"/>
      <c r="DB780" s="7"/>
      <c r="DC780" s="7"/>
      <c r="DD780" s="1"/>
      <c r="DE780" s="82"/>
      <c r="DF780" s="82"/>
      <c r="DG780" s="82"/>
      <c r="DH780" s="82"/>
      <c r="DI780" s="82"/>
      <c r="DJ780" s="82"/>
      <c r="DK780" s="82"/>
      <c r="DL780" s="82"/>
      <c r="DM780" s="82"/>
      <c r="DN780" s="82"/>
      <c r="DO780" s="82"/>
      <c r="DP780" s="82"/>
      <c r="DQ780" s="82"/>
      <c r="DR780" s="82"/>
      <c r="DS780" s="82"/>
      <c r="DV780" s="439"/>
    </row>
    <row r="781" spans="2:126" s="52" customFormat="1" ht="6.45" customHeight="1" x14ac:dyDescent="0.4">
      <c r="B781" s="493"/>
      <c r="C781" s="493"/>
      <c r="D781" s="493"/>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1"/>
      <c r="AH781" s="159"/>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
      <c r="BI781" s="1"/>
      <c r="BJ781" s="1"/>
      <c r="BK781" s="1"/>
      <c r="BL781" s="7"/>
      <c r="BM781" s="7"/>
      <c r="BN781" s="7"/>
      <c r="BO781" s="7"/>
      <c r="BP781" s="7"/>
      <c r="BQ781" s="7"/>
      <c r="BR781" s="7"/>
      <c r="BS781" s="7"/>
      <c r="BT781" s="7"/>
      <c r="BU781" s="7"/>
      <c r="BV781" s="7"/>
      <c r="BW781" s="7"/>
      <c r="BX781" s="7"/>
      <c r="BY781" s="7"/>
      <c r="BZ781" s="7"/>
      <c r="CA781" s="7"/>
      <c r="CB781" s="7"/>
      <c r="CC781" s="7"/>
      <c r="CD781" s="7"/>
      <c r="CE781" s="7"/>
      <c r="CF781" s="7"/>
      <c r="CG781" s="1"/>
      <c r="CH781" s="1"/>
      <c r="CI781" s="1"/>
      <c r="CJ781" s="7"/>
      <c r="CK781" s="7"/>
      <c r="CL781" s="7"/>
      <c r="CM781" s="7"/>
      <c r="CN781" s="7"/>
      <c r="CO781" s="7"/>
      <c r="CP781" s="7"/>
      <c r="CQ781" s="7"/>
      <c r="CR781" s="7"/>
      <c r="CS781" s="7"/>
      <c r="CT781" s="7"/>
      <c r="CU781" s="7"/>
      <c r="CV781" s="7"/>
      <c r="CW781" s="7"/>
      <c r="CX781" s="7"/>
      <c r="CY781" s="7"/>
      <c r="CZ781" s="7"/>
      <c r="DA781" s="7"/>
      <c r="DB781" s="7"/>
      <c r="DC781" s="7"/>
      <c r="DD781" s="1"/>
      <c r="DE781" s="82"/>
      <c r="DF781" s="82"/>
      <c r="DG781" s="82"/>
      <c r="DH781" s="82"/>
      <c r="DI781" s="82"/>
      <c r="DJ781" s="82"/>
      <c r="DK781" s="82"/>
      <c r="DL781" s="82"/>
      <c r="DM781" s="82"/>
      <c r="DN781" s="82"/>
      <c r="DO781" s="82"/>
      <c r="DP781" s="82"/>
      <c r="DQ781" s="82"/>
      <c r="DR781" s="82"/>
      <c r="DS781" s="82"/>
      <c r="DV781" s="439"/>
    </row>
    <row r="782" spans="2:126" s="52" customFormat="1" ht="6.45" customHeight="1" x14ac:dyDescent="0.4">
      <c r="B782" s="493"/>
      <c r="C782" s="493"/>
      <c r="D782" s="493"/>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1"/>
      <c r="AH782" s="1"/>
      <c r="AI782" s="1"/>
      <c r="AJ782" s="1"/>
      <c r="AK782" s="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1"/>
      <c r="BH782" s="1"/>
      <c r="BI782" s="1"/>
      <c r="BJ782" s="1"/>
      <c r="BK782" s="1"/>
      <c r="BL782" s="1"/>
      <c r="BM782" s="1"/>
      <c r="BN782" s="1"/>
      <c r="BO782" s="83"/>
      <c r="BP782" s="83"/>
      <c r="BQ782" s="83"/>
      <c r="BR782" s="83"/>
      <c r="BS782" s="83"/>
      <c r="BT782" s="83"/>
      <c r="BU782" s="83"/>
      <c r="BV782" s="83"/>
      <c r="BW782" s="83"/>
      <c r="BX782" s="83"/>
      <c r="BY782" s="83"/>
      <c r="BZ782" s="83"/>
      <c r="CA782" s="83"/>
      <c r="CB782" s="7"/>
      <c r="CC782" s="7"/>
      <c r="CD782" s="1"/>
      <c r="CE782" s="1"/>
      <c r="CF782" s="1"/>
      <c r="CG782" s="1"/>
      <c r="CH782" s="1"/>
      <c r="CI782" s="1"/>
      <c r="CJ782" s="1"/>
      <c r="CK782" s="58"/>
      <c r="CL782" s="58"/>
      <c r="CM782" s="58"/>
      <c r="CN782" s="58"/>
      <c r="CO782" s="58"/>
      <c r="CP782" s="58"/>
      <c r="CQ782" s="58"/>
      <c r="CR782" s="58"/>
      <c r="CS782" s="7"/>
      <c r="CT782" s="7"/>
      <c r="CU782" s="7"/>
      <c r="CV782" s="7"/>
      <c r="CW782" s="7"/>
      <c r="CX782" s="7"/>
      <c r="CY782" s="1"/>
      <c r="CZ782" s="1"/>
      <c r="DA782" s="1"/>
      <c r="DB782" s="1"/>
      <c r="DC782" s="1"/>
      <c r="DD782" s="1"/>
      <c r="DE782" s="82"/>
      <c r="DF782" s="82"/>
      <c r="DG782" s="82"/>
      <c r="DH782" s="82"/>
      <c r="DI782" s="82"/>
      <c r="DJ782" s="82"/>
      <c r="DK782" s="82"/>
      <c r="DL782" s="82"/>
      <c r="DM782" s="82"/>
      <c r="DN782" s="82"/>
      <c r="DO782" s="82"/>
      <c r="DP782" s="82"/>
      <c r="DQ782" s="82"/>
      <c r="DR782" s="82"/>
      <c r="DS782" s="82"/>
      <c r="DV782" s="439"/>
    </row>
    <row r="783" spans="2:126" s="52" customFormat="1" ht="6.45" customHeight="1" x14ac:dyDescent="0.4">
      <c r="B783" s="493"/>
      <c r="C783" s="493"/>
      <c r="D783" s="493"/>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1"/>
      <c r="AH783" s="1"/>
      <c r="AI783" s="1"/>
      <c r="AJ783" s="1"/>
      <c r="AK783" s="1"/>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1"/>
      <c r="BH783" s="1"/>
      <c r="BI783" s="1"/>
      <c r="BJ783" s="1"/>
      <c r="BK783" s="1"/>
      <c r="BL783" s="1"/>
      <c r="BM783" s="1"/>
      <c r="BN783" s="1"/>
      <c r="BO783" s="83"/>
      <c r="BP783" s="83"/>
      <c r="BQ783" s="83"/>
      <c r="BR783" s="83"/>
      <c r="BS783" s="83"/>
      <c r="BT783" s="83"/>
      <c r="BU783" s="83"/>
      <c r="BV783" s="83"/>
      <c r="BW783" s="83"/>
      <c r="BX783" s="83"/>
      <c r="BY783" s="83"/>
      <c r="BZ783" s="83"/>
      <c r="CA783" s="83"/>
      <c r="CB783" s="7"/>
      <c r="CC783" s="7"/>
      <c r="CD783" s="1"/>
      <c r="CE783" s="1"/>
      <c r="CF783" s="1"/>
      <c r="CG783" s="1"/>
      <c r="CH783" s="1"/>
      <c r="CI783" s="1"/>
      <c r="CJ783" s="1"/>
      <c r="CK783" s="58"/>
      <c r="CL783" s="58"/>
      <c r="CM783" s="58"/>
      <c r="CN783" s="58"/>
      <c r="CO783" s="58"/>
      <c r="CP783" s="58"/>
      <c r="CQ783" s="58"/>
      <c r="CR783" s="58"/>
      <c r="CS783" s="7"/>
      <c r="CT783" s="7"/>
      <c r="CU783" s="7"/>
      <c r="CV783" s="7"/>
      <c r="CW783" s="7"/>
      <c r="CX783" s="7"/>
      <c r="CY783" s="1"/>
      <c r="CZ783" s="1"/>
      <c r="DA783" s="1"/>
      <c r="DB783" s="1"/>
      <c r="DC783" s="1"/>
      <c r="DD783" s="1"/>
      <c r="DE783" s="82"/>
      <c r="DF783" s="82"/>
      <c r="DG783" s="82"/>
      <c r="DH783" s="82"/>
      <c r="DI783" s="82"/>
      <c r="DJ783" s="82"/>
      <c r="DK783" s="82"/>
      <c r="DL783" s="82"/>
      <c r="DM783" s="82"/>
      <c r="DN783" s="82"/>
      <c r="DO783" s="82"/>
      <c r="DP783" s="82"/>
      <c r="DQ783" s="82"/>
      <c r="DR783" s="82"/>
      <c r="DS783" s="82"/>
      <c r="DV783" s="439"/>
    </row>
    <row r="784" spans="2:126" s="52" customFormat="1" ht="6.45" customHeight="1" x14ac:dyDescent="0.4">
      <c r="B784" s="492"/>
      <c r="C784" s="499"/>
      <c r="D784" s="499"/>
      <c r="E784" s="44"/>
      <c r="F784" s="44"/>
      <c r="G784" s="44"/>
      <c r="H784" s="44"/>
      <c r="I784" s="44"/>
      <c r="J784" s="44"/>
      <c r="K784" s="44"/>
      <c r="L784" s="44"/>
      <c r="M784" s="44"/>
      <c r="N784" s="44"/>
      <c r="O784" s="44"/>
      <c r="P784" s="44"/>
      <c r="Q784" s="44"/>
      <c r="R784" s="44"/>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47"/>
      <c r="CR784" s="47"/>
      <c r="CS784" s="47"/>
      <c r="CT784" s="47"/>
      <c r="CU784" s="47"/>
      <c r="CV784" s="47"/>
      <c r="CW784" s="47"/>
      <c r="CX784" s="47"/>
      <c r="CY784" s="47"/>
      <c r="CZ784" s="47"/>
      <c r="DA784" s="47"/>
      <c r="DB784" s="47"/>
      <c r="DC784" s="47"/>
      <c r="DD784" s="1"/>
      <c r="DE784" s="81"/>
      <c r="DF784" s="81"/>
      <c r="DG784" s="81"/>
      <c r="DH784" s="81"/>
      <c r="DI784" s="81"/>
      <c r="DJ784" s="81"/>
      <c r="DK784" s="81"/>
      <c r="DL784" s="81"/>
      <c r="DM784" s="81"/>
      <c r="DN784" s="81"/>
      <c r="DO784" s="81"/>
      <c r="DP784" s="81"/>
      <c r="DQ784" s="81"/>
      <c r="DR784" s="81"/>
      <c r="DS784" s="81"/>
      <c r="DV784" s="439"/>
    </row>
    <row r="785" spans="2:126" s="52" customFormat="1" ht="6.45" customHeight="1" x14ac:dyDescent="0.4">
      <c r="B785" s="492"/>
      <c r="C785" s="499"/>
      <c r="D785" s="499"/>
      <c r="E785" s="44"/>
      <c r="F785" s="44"/>
      <c r="G785" s="44"/>
      <c r="H785" s="44"/>
      <c r="I785" s="44"/>
      <c r="J785" s="44"/>
      <c r="K785" s="44"/>
      <c r="L785" s="44"/>
      <c r="M785" s="44"/>
      <c r="N785" s="44"/>
      <c r="O785" s="44"/>
      <c r="P785" s="44"/>
      <c r="Q785" s="44"/>
      <c r="R785" s="44"/>
      <c r="S785" s="1"/>
      <c r="T785" s="1"/>
      <c r="U785" s="1"/>
      <c r="V785" s="1"/>
      <c r="W785" s="1"/>
      <c r="X785" s="1"/>
      <c r="Y785" s="1"/>
      <c r="Z785" s="1"/>
      <c r="AA785" s="1"/>
      <c r="AB785" s="1"/>
      <c r="AC785" s="1"/>
      <c r="AD785" s="1"/>
      <c r="AE785" s="1"/>
      <c r="AF785" s="1"/>
      <c r="AG785" s="1"/>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77"/>
      <c r="CR785" s="77"/>
      <c r="CS785" s="77"/>
      <c r="CT785" s="77"/>
      <c r="CU785" s="77"/>
      <c r="CV785" s="77"/>
      <c r="CW785" s="77"/>
      <c r="CX785" s="77"/>
      <c r="CY785" s="77"/>
      <c r="CZ785" s="77"/>
      <c r="DA785" s="77"/>
      <c r="DB785" s="77"/>
      <c r="DC785" s="77"/>
      <c r="DD785" s="1"/>
      <c r="DE785" s="81"/>
      <c r="DF785" s="81"/>
      <c r="DG785" s="81"/>
      <c r="DH785" s="81"/>
      <c r="DI785" s="81"/>
      <c r="DJ785" s="81"/>
      <c r="DK785" s="81"/>
      <c r="DL785" s="81"/>
      <c r="DM785" s="81"/>
      <c r="DN785" s="81"/>
      <c r="DO785" s="81"/>
      <c r="DP785" s="81"/>
      <c r="DQ785" s="81"/>
      <c r="DR785" s="81"/>
      <c r="DS785" s="81"/>
      <c r="DV785" s="439"/>
    </row>
    <row r="786" spans="2:126" s="52" customFormat="1" ht="6.45" customHeight="1" x14ac:dyDescent="0.4">
      <c r="B786" s="492"/>
      <c r="C786" s="493"/>
      <c r="D786" s="493"/>
      <c r="E786" s="7"/>
      <c r="F786" s="7"/>
      <c r="G786" s="7"/>
      <c r="H786" s="7"/>
      <c r="I786" s="7"/>
      <c r="J786" s="7"/>
      <c r="K786" s="7"/>
      <c r="L786" s="7"/>
      <c r="M786" s="7"/>
      <c r="N786" s="7"/>
      <c r="O786" s="7"/>
      <c r="P786" s="1"/>
      <c r="Q786" s="1"/>
      <c r="R786" s="1"/>
      <c r="S786" s="1"/>
      <c r="T786" s="1"/>
      <c r="U786" s="1"/>
      <c r="V786" s="1"/>
      <c r="W786" s="1"/>
      <c r="X786" s="1"/>
      <c r="Y786" s="1"/>
      <c r="Z786" s="1"/>
      <c r="AA786" s="1"/>
      <c r="AB786" s="1"/>
      <c r="AC786" s="1"/>
      <c r="AD786" s="1"/>
      <c r="AE786" s="1"/>
      <c r="AF786" s="1"/>
      <c r="AG786" s="1"/>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77"/>
      <c r="CR786" s="77"/>
      <c r="CS786" s="77"/>
      <c r="CT786" s="77"/>
      <c r="CU786" s="77"/>
      <c r="CV786" s="77"/>
      <c r="CW786" s="77"/>
      <c r="CX786" s="77"/>
      <c r="CY786" s="77"/>
      <c r="CZ786" s="77"/>
      <c r="DA786" s="77"/>
      <c r="DB786" s="77"/>
      <c r="DC786" s="77"/>
      <c r="DD786" s="1"/>
      <c r="DE786" s="81"/>
      <c r="DF786" s="81"/>
      <c r="DG786" s="81"/>
      <c r="DH786" s="81"/>
      <c r="DI786" s="81"/>
      <c r="DJ786" s="81"/>
      <c r="DK786" s="81"/>
      <c r="DL786" s="81"/>
      <c r="DM786" s="81"/>
      <c r="DN786" s="81"/>
      <c r="DO786" s="81"/>
      <c r="DP786" s="81"/>
      <c r="DQ786" s="81"/>
      <c r="DR786" s="81"/>
      <c r="DS786" s="81"/>
      <c r="DV786" s="439"/>
    </row>
    <row r="787" spans="2:126" s="52" customFormat="1" ht="6.45" customHeight="1" x14ac:dyDescent="0.4">
      <c r="B787" s="492"/>
      <c r="C787" s="493"/>
      <c r="D787" s="493"/>
      <c r="E787" s="7"/>
      <c r="F787" s="7"/>
      <c r="G787" s="7"/>
      <c r="H787" s="7"/>
      <c r="I787" s="7"/>
      <c r="J787" s="7"/>
      <c r="K787" s="7"/>
      <c r="L787" s="7"/>
      <c r="M787" s="7"/>
      <c r="N787" s="7"/>
      <c r="O787" s="7"/>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46"/>
      <c r="CR787" s="46"/>
      <c r="CS787" s="46"/>
      <c r="CT787" s="46"/>
      <c r="CU787" s="46"/>
      <c r="CV787" s="46"/>
      <c r="CW787" s="46"/>
      <c r="CX787" s="46"/>
      <c r="CY787" s="46"/>
      <c r="CZ787" s="46"/>
      <c r="DA787" s="46"/>
      <c r="DB787" s="46"/>
      <c r="DC787" s="46"/>
      <c r="DD787" s="1"/>
      <c r="DE787" s="81"/>
      <c r="DF787" s="81"/>
      <c r="DG787" s="81"/>
      <c r="DH787" s="81"/>
      <c r="DI787" s="81"/>
      <c r="DJ787" s="81"/>
      <c r="DK787" s="81"/>
      <c r="DL787" s="81"/>
      <c r="DM787" s="81"/>
      <c r="DN787" s="81"/>
      <c r="DO787" s="81"/>
      <c r="DP787" s="81"/>
      <c r="DQ787" s="81"/>
      <c r="DR787" s="81"/>
      <c r="DS787" s="81"/>
      <c r="DV787" s="439"/>
    </row>
    <row r="788" spans="2:126" s="52" customFormat="1" ht="6.45" customHeight="1" x14ac:dyDescent="0.4">
      <c r="B788" s="492"/>
      <c r="C788" s="493"/>
      <c r="D788" s="493"/>
      <c r="E788" s="7"/>
      <c r="F788" s="7"/>
      <c r="G788" s="7"/>
      <c r="H788" s="7"/>
      <c r="I788" s="7"/>
      <c r="J788" s="7"/>
      <c r="K788" s="7"/>
      <c r="L788" s="7"/>
      <c r="M788" s="7"/>
      <c r="N788" s="7"/>
      <c r="O788" s="7"/>
      <c r="P788" s="7"/>
      <c r="Q788" s="7"/>
      <c r="R788" s="7"/>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46"/>
      <c r="CR788" s="46"/>
      <c r="CS788" s="46"/>
      <c r="CT788" s="46"/>
      <c r="CU788" s="46"/>
      <c r="CV788" s="46"/>
      <c r="CW788" s="46"/>
      <c r="CX788" s="46"/>
      <c r="CY788" s="46"/>
      <c r="CZ788" s="46"/>
      <c r="DA788" s="46"/>
      <c r="DB788" s="46"/>
      <c r="DC788" s="46"/>
      <c r="DD788" s="1"/>
      <c r="DE788" s="81"/>
      <c r="DF788" s="81"/>
      <c r="DG788" s="81"/>
      <c r="DH788" s="81"/>
      <c r="DI788" s="81"/>
      <c r="DJ788" s="81"/>
      <c r="DK788" s="81"/>
      <c r="DL788" s="81"/>
      <c r="DM788" s="81"/>
      <c r="DN788" s="81"/>
      <c r="DO788" s="81"/>
      <c r="DP788" s="81"/>
      <c r="DQ788" s="81"/>
      <c r="DR788" s="81"/>
      <c r="DS788" s="81"/>
      <c r="DV788" s="439"/>
    </row>
    <row r="789" spans="2:126" s="52" customFormat="1" ht="6.45" customHeight="1" x14ac:dyDescent="0.4">
      <c r="B789" s="492"/>
      <c r="C789" s="493"/>
      <c r="D789" s="493"/>
      <c r="E789" s="7"/>
      <c r="F789" s="7"/>
      <c r="G789" s="7"/>
      <c r="H789" s="7"/>
      <c r="I789" s="7"/>
      <c r="J789" s="7"/>
      <c r="K789" s="7"/>
      <c r="L789" s="7"/>
      <c r="M789" s="7"/>
      <c r="N789" s="7"/>
      <c r="O789" s="7"/>
      <c r="P789" s="7"/>
      <c r="Q789" s="7"/>
      <c r="R789" s="7"/>
      <c r="S789" s="1"/>
      <c r="T789" s="1"/>
      <c r="U789" s="1"/>
      <c r="V789" s="1"/>
      <c r="W789" s="1"/>
      <c r="X789" s="1"/>
      <c r="Y789" s="1"/>
      <c r="Z789" s="1"/>
      <c r="AA789" s="1"/>
      <c r="AB789" s="1"/>
      <c r="AC789" s="1"/>
      <c r="AD789" s="1"/>
      <c r="AE789" s="1"/>
      <c r="AF789" s="1"/>
      <c r="AG789" s="1"/>
      <c r="AH789" s="159"/>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159"/>
      <c r="BN789" s="159"/>
      <c r="BO789" s="159"/>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77"/>
      <c r="CR789" s="77"/>
      <c r="CS789" s="77"/>
      <c r="CT789" s="77"/>
      <c r="CU789" s="77"/>
      <c r="CV789" s="77"/>
      <c r="CW789" s="77"/>
      <c r="CX789" s="77"/>
      <c r="CY789" s="77"/>
      <c r="CZ789" s="77"/>
      <c r="DA789" s="77"/>
      <c r="DB789" s="77"/>
      <c r="DC789" s="77"/>
      <c r="DD789" s="1"/>
      <c r="DE789" s="81"/>
      <c r="DF789" s="81"/>
      <c r="DG789" s="81"/>
      <c r="DH789" s="81"/>
      <c r="DI789" s="81"/>
      <c r="DJ789" s="81"/>
      <c r="DK789" s="81"/>
      <c r="DL789" s="81"/>
      <c r="DM789" s="81"/>
      <c r="DN789" s="81"/>
      <c r="DO789" s="81"/>
      <c r="DP789" s="81"/>
      <c r="DQ789" s="81"/>
      <c r="DR789" s="81"/>
      <c r="DS789" s="81"/>
      <c r="DV789" s="439"/>
    </row>
    <row r="790" spans="2:126" s="52" customFormat="1" ht="6.45" customHeight="1" x14ac:dyDescent="0.4">
      <c r="B790" s="492"/>
      <c r="C790" s="493"/>
      <c r="D790" s="493"/>
      <c r="E790" s="7"/>
      <c r="F790" s="7"/>
      <c r="G790" s="7"/>
      <c r="H790" s="7"/>
      <c r="I790" s="7"/>
      <c r="J790" s="7"/>
      <c r="K790" s="7"/>
      <c r="L790" s="7"/>
      <c r="M790" s="7"/>
      <c r="N790" s="7"/>
      <c r="O790" s="7"/>
      <c r="P790" s="7"/>
      <c r="Q790" s="7"/>
      <c r="R790" s="7"/>
      <c r="S790" s="7"/>
      <c r="T790" s="7"/>
      <c r="U790" s="7"/>
      <c r="V790" s="7"/>
      <c r="W790" s="7"/>
      <c r="X790" s="1"/>
      <c r="Y790" s="1"/>
      <c r="Z790" s="1"/>
      <c r="AA790" s="1"/>
      <c r="AB790" s="1"/>
      <c r="AC790" s="1"/>
      <c r="AD790" s="1"/>
      <c r="AE790" s="1"/>
      <c r="AF790" s="1"/>
      <c r="AG790" s="1"/>
      <c r="AH790" s="159"/>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159"/>
      <c r="BN790" s="159"/>
      <c r="BO790" s="159"/>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77"/>
      <c r="CR790" s="77"/>
      <c r="CS790" s="77"/>
      <c r="CT790" s="77"/>
      <c r="CU790" s="77"/>
      <c r="CV790" s="77"/>
      <c r="CW790" s="77"/>
      <c r="CX790" s="77"/>
      <c r="CY790" s="77"/>
      <c r="CZ790" s="77"/>
      <c r="DA790" s="77"/>
      <c r="DB790" s="77"/>
      <c r="DC790" s="77"/>
      <c r="DD790" s="1"/>
      <c r="DE790" s="81"/>
      <c r="DF790" s="81"/>
      <c r="DG790" s="81"/>
      <c r="DH790" s="81"/>
      <c r="DI790" s="81"/>
      <c r="DJ790" s="81"/>
      <c r="DK790" s="81"/>
      <c r="DL790" s="81"/>
      <c r="DM790" s="81"/>
      <c r="DN790" s="81"/>
      <c r="DO790" s="81"/>
      <c r="DP790" s="81"/>
      <c r="DQ790" s="81"/>
      <c r="DR790" s="81"/>
      <c r="DS790" s="81"/>
      <c r="DV790" s="439"/>
    </row>
    <row r="791" spans="2:126" s="52" customFormat="1" ht="6.45" customHeight="1" x14ac:dyDescent="0.4">
      <c r="B791" s="492"/>
      <c r="C791" s="493"/>
      <c r="D791" s="493"/>
      <c r="E791" s="7"/>
      <c r="F791" s="7"/>
      <c r="G791" s="7"/>
      <c r="H791" s="7"/>
      <c r="I791" s="7"/>
      <c r="J791" s="7"/>
      <c r="K791" s="7"/>
      <c r="L791" s="7"/>
      <c r="M791" s="7"/>
      <c r="N791" s="7"/>
      <c r="O791" s="7"/>
      <c r="P791" s="7"/>
      <c r="Q791" s="7"/>
      <c r="R791" s="7"/>
      <c r="S791" s="7"/>
      <c r="T791" s="7"/>
      <c r="U791" s="7"/>
      <c r="V791" s="7"/>
      <c r="W791" s="7"/>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46"/>
      <c r="CR791" s="46"/>
      <c r="CS791" s="46"/>
      <c r="CT791" s="46"/>
      <c r="CU791" s="46"/>
      <c r="CV791" s="46"/>
      <c r="CW791" s="46"/>
      <c r="CX791" s="46"/>
      <c r="CY791" s="46"/>
      <c r="CZ791" s="46"/>
      <c r="DA791" s="46"/>
      <c r="DB791" s="46"/>
      <c r="DC791" s="46"/>
      <c r="DD791" s="1"/>
      <c r="DE791" s="81"/>
      <c r="DF791" s="81"/>
      <c r="DG791" s="81"/>
      <c r="DH791" s="81"/>
      <c r="DI791" s="81"/>
      <c r="DJ791" s="81"/>
      <c r="DK791" s="81"/>
      <c r="DL791" s="81"/>
      <c r="DM791" s="81"/>
      <c r="DN791" s="81"/>
      <c r="DO791" s="81"/>
      <c r="DP791" s="81"/>
      <c r="DQ791" s="81"/>
      <c r="DR791" s="81"/>
      <c r="DS791" s="81"/>
      <c r="DV791" s="439"/>
    </row>
    <row r="792" spans="2:126" s="52" customFormat="1" ht="6.45" customHeight="1" x14ac:dyDescent="0.4">
      <c r="B792" s="492"/>
      <c r="C792" s="492"/>
      <c r="D792" s="492"/>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46"/>
      <c r="CR792" s="46"/>
      <c r="CS792" s="46"/>
      <c r="CT792" s="46"/>
      <c r="CU792" s="46"/>
      <c r="CV792" s="46"/>
      <c r="CW792" s="46"/>
      <c r="CX792" s="46"/>
      <c r="CY792" s="46"/>
      <c r="CZ792" s="46"/>
      <c r="DA792" s="46"/>
      <c r="DB792" s="46"/>
      <c r="DC792" s="46"/>
      <c r="DD792" s="1"/>
      <c r="DE792" s="81"/>
      <c r="DF792" s="81"/>
      <c r="DG792" s="81"/>
      <c r="DH792" s="81"/>
      <c r="DI792" s="81"/>
      <c r="DJ792" s="81"/>
      <c r="DK792" s="81"/>
      <c r="DL792" s="81"/>
      <c r="DM792" s="81"/>
      <c r="DN792" s="81"/>
      <c r="DO792" s="81"/>
      <c r="DP792" s="81"/>
      <c r="DQ792" s="81"/>
      <c r="DR792" s="81"/>
      <c r="DS792" s="81"/>
      <c r="DV792" s="439"/>
    </row>
    <row r="793" spans="2:126" s="52" customFormat="1" ht="6.45" customHeight="1" x14ac:dyDescent="0.4">
      <c r="B793" s="492"/>
      <c r="C793" s="492"/>
      <c r="D793" s="492"/>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59"/>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159"/>
      <c r="BN793" s="159"/>
      <c r="BO793" s="159"/>
      <c r="BP793" s="159"/>
      <c r="BQ793" s="159"/>
      <c r="BR793" s="159"/>
      <c r="BS793" s="159"/>
      <c r="BT793" s="159"/>
      <c r="BU793" s="159"/>
      <c r="BV793" s="159"/>
      <c r="BW793" s="159"/>
      <c r="BX793" s="1"/>
      <c r="BY793" s="1"/>
      <c r="BZ793" s="1"/>
      <c r="CA793" s="1"/>
      <c r="CB793" s="1"/>
      <c r="CC793" s="1"/>
      <c r="CD793" s="1"/>
      <c r="CE793" s="1"/>
      <c r="CF793" s="1"/>
      <c r="CG793" s="1"/>
      <c r="CH793" s="1"/>
      <c r="CI793" s="1"/>
      <c r="CJ793" s="1"/>
      <c r="CK793" s="1"/>
      <c r="CL793" s="1"/>
      <c r="CM793" s="1"/>
      <c r="CN793" s="1"/>
      <c r="CO793" s="1"/>
      <c r="CP793" s="1"/>
      <c r="CQ793" s="77"/>
      <c r="CR793" s="77"/>
      <c r="CS793" s="77"/>
      <c r="CT793" s="77"/>
      <c r="CU793" s="77"/>
      <c r="CV793" s="77"/>
      <c r="CW793" s="77"/>
      <c r="CX793" s="77"/>
      <c r="CY793" s="77"/>
      <c r="CZ793" s="77"/>
      <c r="DA793" s="77"/>
      <c r="DB793" s="77"/>
      <c r="DC793" s="77"/>
      <c r="DD793" s="1"/>
      <c r="DE793" s="81"/>
      <c r="DF793" s="81"/>
      <c r="DG793" s="81"/>
      <c r="DH793" s="81"/>
      <c r="DI793" s="81"/>
      <c r="DJ793" s="81"/>
      <c r="DK793" s="81"/>
      <c r="DL793" s="81"/>
      <c r="DM793" s="81"/>
      <c r="DN793" s="81"/>
      <c r="DO793" s="81"/>
      <c r="DP793" s="81"/>
      <c r="DQ793" s="81"/>
      <c r="DR793" s="81"/>
      <c r="DS793" s="81"/>
      <c r="DV793" s="439"/>
    </row>
    <row r="794" spans="2:126" s="52" customFormat="1" ht="6.45" customHeight="1" x14ac:dyDescent="0.4">
      <c r="B794" s="492"/>
      <c r="C794" s="492"/>
      <c r="D794" s="492"/>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59"/>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159"/>
      <c r="BN794" s="159"/>
      <c r="BO794" s="159"/>
      <c r="BP794" s="159"/>
      <c r="BQ794" s="159"/>
      <c r="BR794" s="159"/>
      <c r="BS794" s="159"/>
      <c r="BT794" s="159"/>
      <c r="BU794" s="159"/>
      <c r="BV794" s="159"/>
      <c r="BW794" s="159"/>
      <c r="BX794" s="1"/>
      <c r="BY794" s="1"/>
      <c r="BZ794" s="1"/>
      <c r="CA794" s="1"/>
      <c r="CB794" s="1"/>
      <c r="CC794" s="1"/>
      <c r="CD794" s="1"/>
      <c r="CE794" s="1"/>
      <c r="CF794" s="1"/>
      <c r="CG794" s="1"/>
      <c r="CH794" s="1"/>
      <c r="CI794" s="1"/>
      <c r="CJ794" s="1"/>
      <c r="CK794" s="1"/>
      <c r="CL794" s="1"/>
      <c r="CM794" s="1"/>
      <c r="CN794" s="1"/>
      <c r="CO794" s="1"/>
      <c r="CP794" s="1"/>
      <c r="CQ794" s="77"/>
      <c r="CR794" s="77"/>
      <c r="CS794" s="77"/>
      <c r="CT794" s="77"/>
      <c r="CU794" s="77"/>
      <c r="CV794" s="77"/>
      <c r="CW794" s="77"/>
      <c r="CX794" s="77"/>
      <c r="CY794" s="77"/>
      <c r="CZ794" s="77"/>
      <c r="DA794" s="77"/>
      <c r="DB794" s="77"/>
      <c r="DC794" s="77"/>
      <c r="DD794" s="1"/>
      <c r="DE794" s="81"/>
      <c r="DF794" s="81"/>
      <c r="DG794" s="81"/>
      <c r="DH794" s="81"/>
      <c r="DI794" s="81"/>
      <c r="DJ794" s="81"/>
      <c r="DK794" s="81"/>
      <c r="DL794" s="81"/>
      <c r="DM794" s="81"/>
      <c r="DN794" s="81"/>
      <c r="DO794" s="81"/>
      <c r="DP794" s="81"/>
      <c r="DQ794" s="81"/>
      <c r="DR794" s="81"/>
      <c r="DS794" s="81"/>
      <c r="DV794" s="439"/>
    </row>
    <row r="795" spans="2:126" s="52" customFormat="1" ht="6.45" customHeight="1" x14ac:dyDescent="0.4">
      <c r="B795" s="492"/>
      <c r="C795" s="492"/>
      <c r="D795" s="492"/>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46"/>
      <c r="CR795" s="46"/>
      <c r="CS795" s="46"/>
      <c r="CT795" s="46"/>
      <c r="CU795" s="46"/>
      <c r="CV795" s="46"/>
      <c r="CW795" s="46"/>
      <c r="CX795" s="46"/>
      <c r="CY795" s="46"/>
      <c r="CZ795" s="46"/>
      <c r="DA795" s="46"/>
      <c r="DB795" s="46"/>
      <c r="DC795" s="46"/>
      <c r="DD795" s="1"/>
      <c r="DE795" s="81"/>
      <c r="DF795" s="81"/>
      <c r="DG795" s="81"/>
      <c r="DH795" s="81"/>
      <c r="DI795" s="81"/>
      <c r="DJ795" s="81"/>
      <c r="DK795" s="81"/>
      <c r="DL795" s="81"/>
      <c r="DM795" s="81"/>
      <c r="DN795" s="81"/>
      <c r="DO795" s="81"/>
      <c r="DP795" s="81"/>
      <c r="DQ795" s="81"/>
      <c r="DR795" s="81"/>
      <c r="DS795" s="81"/>
      <c r="DV795" s="439"/>
    </row>
    <row r="796" spans="2:126" s="52" customFormat="1" ht="6.45" customHeight="1" x14ac:dyDescent="0.4">
      <c r="B796" s="492"/>
      <c r="C796" s="492"/>
      <c r="D796" s="492"/>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46"/>
      <c r="CR796" s="46"/>
      <c r="CS796" s="46"/>
      <c r="CT796" s="46"/>
      <c r="CU796" s="46"/>
      <c r="CV796" s="46"/>
      <c r="CW796" s="46"/>
      <c r="CX796" s="46"/>
      <c r="CY796" s="46"/>
      <c r="CZ796" s="46"/>
      <c r="DA796" s="46"/>
      <c r="DB796" s="46"/>
      <c r="DC796" s="46"/>
      <c r="DD796" s="1"/>
      <c r="DE796" s="77"/>
      <c r="DF796" s="77"/>
      <c r="DG796" s="77"/>
      <c r="DH796" s="77"/>
      <c r="DI796" s="77"/>
      <c r="DJ796" s="77"/>
      <c r="DK796" s="77"/>
      <c r="DL796" s="77"/>
      <c r="DM796" s="77"/>
      <c r="DN796" s="77"/>
      <c r="DO796" s="77"/>
      <c r="DP796" s="77"/>
      <c r="DQ796" s="77"/>
      <c r="DR796" s="77"/>
      <c r="DS796" s="77"/>
      <c r="DV796" s="439"/>
    </row>
    <row r="797" spans="2:126" s="52" customFormat="1" ht="6.45" customHeight="1" x14ac:dyDescent="0.4">
      <c r="B797" s="492"/>
      <c r="C797" s="492"/>
      <c r="D797" s="492"/>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46"/>
      <c r="CR797" s="46"/>
      <c r="CS797" s="46"/>
      <c r="CT797" s="46"/>
      <c r="CU797" s="46"/>
      <c r="CV797" s="46"/>
      <c r="CW797" s="46"/>
      <c r="CX797" s="46"/>
      <c r="CY797" s="46"/>
      <c r="CZ797" s="46"/>
      <c r="DA797" s="46"/>
      <c r="DB797" s="46"/>
      <c r="DC797" s="46"/>
      <c r="DD797" s="1"/>
      <c r="DE797" s="77"/>
      <c r="DF797" s="77"/>
      <c r="DG797" s="77"/>
      <c r="DH797" s="77"/>
      <c r="DI797" s="77"/>
      <c r="DJ797" s="77"/>
      <c r="DK797" s="77"/>
      <c r="DL797" s="77"/>
      <c r="DM797" s="77"/>
      <c r="DN797" s="77"/>
      <c r="DO797" s="77"/>
      <c r="DP797" s="77"/>
      <c r="DQ797" s="77"/>
      <c r="DR797" s="77"/>
      <c r="DS797" s="77"/>
      <c r="DV797" s="439"/>
    </row>
    <row r="798" spans="2:126" s="52" customFormat="1" ht="6.45" customHeight="1" x14ac:dyDescent="0.4">
      <c r="B798" s="492"/>
      <c r="C798" s="492"/>
      <c r="D798" s="492"/>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46"/>
      <c r="CR798" s="46"/>
      <c r="CS798" s="46"/>
      <c r="CT798" s="46"/>
      <c r="CU798" s="46"/>
      <c r="CV798" s="46"/>
      <c r="CW798" s="46"/>
      <c r="CX798" s="46"/>
      <c r="CY798" s="46"/>
      <c r="CZ798" s="46"/>
      <c r="DA798" s="46"/>
      <c r="DB798" s="46"/>
      <c r="DC798" s="46"/>
      <c r="DD798" s="1"/>
      <c r="DE798" s="77"/>
      <c r="DF798" s="77"/>
      <c r="DG798" s="77"/>
      <c r="DH798" s="77"/>
      <c r="DI798" s="77"/>
      <c r="DJ798" s="77"/>
      <c r="DK798" s="77"/>
      <c r="DL798" s="77"/>
      <c r="DM798" s="77"/>
      <c r="DN798" s="77"/>
      <c r="DO798" s="77"/>
      <c r="DP798" s="77"/>
      <c r="DQ798" s="77"/>
      <c r="DR798" s="77"/>
      <c r="DS798" s="77"/>
      <c r="DV798" s="439"/>
    </row>
    <row r="799" spans="2:126" s="52" customFormat="1" ht="6.45" customHeight="1" x14ac:dyDescent="0.4">
      <c r="B799" s="492"/>
      <c r="C799" s="499"/>
      <c r="D799" s="499"/>
      <c r="E799" s="44"/>
      <c r="F799" s="44"/>
      <c r="G799" s="44"/>
      <c r="H799" s="44"/>
      <c r="I799" s="44"/>
      <c r="J799" s="44"/>
      <c r="K799" s="44"/>
      <c r="L799" s="44"/>
      <c r="M799" s="44"/>
      <c r="N799" s="44"/>
      <c r="O799" s="44"/>
      <c r="P799" s="44"/>
      <c r="Q799" s="44"/>
      <c r="R799" s="44"/>
      <c r="S799" s="44"/>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46"/>
      <c r="CR799" s="46"/>
      <c r="CS799" s="46"/>
      <c r="CT799" s="46"/>
      <c r="CU799" s="46"/>
      <c r="CV799" s="46"/>
      <c r="CW799" s="46"/>
      <c r="CX799" s="46"/>
      <c r="CY799" s="46"/>
      <c r="CZ799" s="46"/>
      <c r="DA799" s="46"/>
      <c r="DB799" s="46"/>
      <c r="DC799" s="46"/>
      <c r="DD799" s="1"/>
      <c r="DE799" s="81"/>
      <c r="DF799" s="81"/>
      <c r="DG799" s="81"/>
      <c r="DH799" s="81"/>
      <c r="DI799" s="81"/>
      <c r="DJ799" s="81"/>
      <c r="DK799" s="81"/>
      <c r="DL799" s="81"/>
      <c r="DM799" s="81"/>
      <c r="DN799" s="81"/>
      <c r="DO799" s="81"/>
      <c r="DP799" s="81"/>
      <c r="DQ799" s="81"/>
      <c r="DR799" s="81"/>
      <c r="DS799" s="81"/>
      <c r="DV799" s="439"/>
    </row>
    <row r="800" spans="2:126" s="52" customFormat="1" ht="6.45" customHeight="1" x14ac:dyDescent="0.4">
      <c r="B800" s="492"/>
      <c r="C800" s="499"/>
      <c r="D800" s="499"/>
      <c r="E800" s="44"/>
      <c r="F800" s="44"/>
      <c r="G800" s="44"/>
      <c r="H800" s="44"/>
      <c r="I800" s="44"/>
      <c r="J800" s="44"/>
      <c r="K800" s="44"/>
      <c r="L800" s="44"/>
      <c r="M800" s="44"/>
      <c r="N800" s="44"/>
      <c r="O800" s="44"/>
      <c r="P800" s="44"/>
      <c r="Q800" s="44"/>
      <c r="R800" s="44"/>
      <c r="S800" s="44"/>
      <c r="T800" s="1"/>
      <c r="U800" s="1"/>
      <c r="V800" s="1"/>
      <c r="W800" s="1"/>
      <c r="X800" s="1"/>
      <c r="Y800" s="1"/>
      <c r="Z800" s="1"/>
      <c r="AA800" s="1"/>
      <c r="AB800" s="1"/>
      <c r="AC800" s="1"/>
      <c r="AD800" s="1"/>
      <c r="AE800" s="1"/>
      <c r="AF800" s="1"/>
      <c r="AG800" s="1"/>
      <c r="AH800" s="7"/>
      <c r="AI800" s="7"/>
      <c r="AJ800" s="7"/>
      <c r="AK800" s="7"/>
      <c r="AL800" s="7"/>
      <c r="AM800" s="7"/>
      <c r="AN800" s="7"/>
      <c r="AO800" s="7"/>
      <c r="AP800" s="7"/>
      <c r="AQ800" s="7"/>
      <c r="AR800" s="7"/>
      <c r="AS800" s="7"/>
      <c r="AT800" s="7"/>
      <c r="AU800" s="7"/>
      <c r="AV800" s="7"/>
      <c r="AW800" s="7"/>
      <c r="AX800" s="7"/>
      <c r="AY800" s="7"/>
      <c r="AZ800" s="7"/>
      <c r="BA800" s="7"/>
      <c r="BB800" s="7"/>
      <c r="BC800" s="7"/>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77"/>
      <c r="CR800" s="77"/>
      <c r="CS800" s="77"/>
      <c r="CT800" s="77"/>
      <c r="CU800" s="77"/>
      <c r="CV800" s="77"/>
      <c r="CW800" s="77"/>
      <c r="CX800" s="77"/>
      <c r="CY800" s="77"/>
      <c r="CZ800" s="77"/>
      <c r="DA800" s="77"/>
      <c r="DB800" s="77"/>
      <c r="DC800" s="77"/>
      <c r="DD800" s="1"/>
      <c r="DE800" s="81"/>
      <c r="DF800" s="81"/>
      <c r="DG800" s="81"/>
      <c r="DH800" s="81"/>
      <c r="DI800" s="81"/>
      <c r="DJ800" s="81"/>
      <c r="DK800" s="81"/>
      <c r="DL800" s="81"/>
      <c r="DM800" s="81"/>
      <c r="DN800" s="81"/>
      <c r="DO800" s="81"/>
      <c r="DP800" s="81"/>
      <c r="DQ800" s="81"/>
      <c r="DR800" s="81"/>
      <c r="DS800" s="81"/>
      <c r="DV800" s="439"/>
    </row>
    <row r="801" spans="2:126" s="52" customFormat="1" ht="6.45" customHeight="1" x14ac:dyDescent="0.4">
      <c r="B801" s="492"/>
      <c r="C801" s="493"/>
      <c r="D801" s="493"/>
      <c r="E801" s="7"/>
      <c r="F801" s="7"/>
      <c r="G801" s="7"/>
      <c r="H801" s="7"/>
      <c r="I801" s="7"/>
      <c r="J801" s="7"/>
      <c r="K801" s="7"/>
      <c r="L801" s="7"/>
      <c r="M801" s="7"/>
      <c r="N801" s="7"/>
      <c r="O801" s="7"/>
      <c r="P801" s="1"/>
      <c r="Q801" s="1"/>
      <c r="R801" s="1"/>
      <c r="S801" s="1"/>
      <c r="T801" s="1"/>
      <c r="U801" s="1"/>
      <c r="V801" s="1"/>
      <c r="W801" s="1"/>
      <c r="X801" s="1"/>
      <c r="Y801" s="1"/>
      <c r="Z801" s="1"/>
      <c r="AA801" s="1"/>
      <c r="AB801" s="1"/>
      <c r="AC801" s="1"/>
      <c r="AD801" s="1"/>
      <c r="AE801" s="1"/>
      <c r="AF801" s="1"/>
      <c r="AG801" s="1"/>
      <c r="AH801" s="7"/>
      <c r="AI801" s="7"/>
      <c r="AJ801" s="7"/>
      <c r="AK801" s="7"/>
      <c r="AL801" s="7"/>
      <c r="AM801" s="7"/>
      <c r="AN801" s="7"/>
      <c r="AO801" s="7"/>
      <c r="AP801" s="7"/>
      <c r="AQ801" s="7"/>
      <c r="AR801" s="7"/>
      <c r="AS801" s="7"/>
      <c r="AT801" s="7"/>
      <c r="AU801" s="7"/>
      <c r="AV801" s="7"/>
      <c r="AW801" s="7"/>
      <c r="AX801" s="7"/>
      <c r="AY801" s="7"/>
      <c r="AZ801" s="7"/>
      <c r="BA801" s="7"/>
      <c r="BB801" s="7"/>
      <c r="BC801" s="7"/>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77"/>
      <c r="CR801" s="77"/>
      <c r="CS801" s="77"/>
      <c r="CT801" s="77"/>
      <c r="CU801" s="77"/>
      <c r="CV801" s="77"/>
      <c r="CW801" s="77"/>
      <c r="CX801" s="77"/>
      <c r="CY801" s="77"/>
      <c r="CZ801" s="77"/>
      <c r="DA801" s="77"/>
      <c r="DB801" s="77"/>
      <c r="DC801" s="77"/>
      <c r="DD801" s="1"/>
      <c r="DE801" s="81"/>
      <c r="DF801" s="81"/>
      <c r="DG801" s="81"/>
      <c r="DH801" s="81"/>
      <c r="DI801" s="81"/>
      <c r="DJ801" s="81"/>
      <c r="DK801" s="81"/>
      <c r="DL801" s="81"/>
      <c r="DM801" s="81"/>
      <c r="DN801" s="81"/>
      <c r="DO801" s="81"/>
      <c r="DP801" s="81"/>
      <c r="DQ801" s="81"/>
      <c r="DR801" s="81"/>
      <c r="DS801" s="81"/>
      <c r="DV801" s="439"/>
    </row>
    <row r="802" spans="2:126" s="52" customFormat="1" ht="6.45" customHeight="1" x14ac:dyDescent="0.4">
      <c r="B802" s="492"/>
      <c r="C802" s="493"/>
      <c r="D802" s="493"/>
      <c r="E802" s="7"/>
      <c r="F802" s="7"/>
      <c r="G802" s="7"/>
      <c r="H802" s="7"/>
      <c r="I802" s="7"/>
      <c r="J802" s="7"/>
      <c r="K802" s="7"/>
      <c r="L802" s="7"/>
      <c r="M802" s="7"/>
      <c r="N802" s="7"/>
      <c r="O802" s="7"/>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46"/>
      <c r="CR802" s="46"/>
      <c r="CS802" s="46"/>
      <c r="CT802" s="46"/>
      <c r="CU802" s="46"/>
      <c r="CV802" s="46"/>
      <c r="CW802" s="46"/>
      <c r="CX802" s="46"/>
      <c r="CY802" s="46"/>
      <c r="CZ802" s="46"/>
      <c r="DA802" s="46"/>
      <c r="DB802" s="46"/>
      <c r="DC802" s="46"/>
      <c r="DD802" s="1"/>
      <c r="DE802" s="81"/>
      <c r="DF802" s="81"/>
      <c r="DG802" s="81"/>
      <c r="DH802" s="81"/>
      <c r="DI802" s="81"/>
      <c r="DJ802" s="81"/>
      <c r="DK802" s="81"/>
      <c r="DL802" s="81"/>
      <c r="DM802" s="81"/>
      <c r="DN802" s="81"/>
      <c r="DO802" s="81"/>
      <c r="DP802" s="81"/>
      <c r="DQ802" s="81"/>
      <c r="DR802" s="81"/>
      <c r="DS802" s="81"/>
      <c r="DV802" s="439"/>
    </row>
    <row r="803" spans="2:126" s="52" customFormat="1" ht="6.45" customHeight="1" x14ac:dyDescent="0.4">
      <c r="B803" s="492"/>
      <c r="C803" s="493"/>
      <c r="D803" s="493"/>
      <c r="E803" s="7"/>
      <c r="F803" s="7"/>
      <c r="G803" s="7"/>
      <c r="H803" s="7"/>
      <c r="I803" s="7"/>
      <c r="J803" s="7"/>
      <c r="K803" s="7"/>
      <c r="L803" s="7"/>
      <c r="M803" s="7"/>
      <c r="N803" s="7"/>
      <c r="O803" s="7"/>
      <c r="P803" s="7"/>
      <c r="Q803" s="7"/>
      <c r="R803" s="7"/>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46"/>
      <c r="CR803" s="46"/>
      <c r="CS803" s="46"/>
      <c r="CT803" s="46"/>
      <c r="CU803" s="46"/>
      <c r="CV803" s="46"/>
      <c r="CW803" s="46"/>
      <c r="CX803" s="46"/>
      <c r="CY803" s="46"/>
      <c r="CZ803" s="46"/>
      <c r="DA803" s="46"/>
      <c r="DB803" s="46"/>
      <c r="DC803" s="46"/>
      <c r="DD803" s="1"/>
      <c r="DE803" s="81"/>
      <c r="DF803" s="81"/>
      <c r="DG803" s="81"/>
      <c r="DH803" s="81"/>
      <c r="DI803" s="81"/>
      <c r="DJ803" s="81"/>
      <c r="DK803" s="81"/>
      <c r="DL803" s="81"/>
      <c r="DM803" s="81"/>
      <c r="DN803" s="81"/>
      <c r="DO803" s="81"/>
      <c r="DP803" s="81"/>
      <c r="DQ803" s="81"/>
      <c r="DR803" s="81"/>
      <c r="DS803" s="81"/>
      <c r="DV803" s="439"/>
    </row>
    <row r="804" spans="2:126" s="52" customFormat="1" ht="6.45" customHeight="1" x14ac:dyDescent="0.4">
      <c r="B804" s="492"/>
      <c r="C804" s="493"/>
      <c r="D804" s="493"/>
      <c r="E804" s="7"/>
      <c r="F804" s="7"/>
      <c r="G804" s="7"/>
      <c r="H804" s="7"/>
      <c r="I804" s="7"/>
      <c r="J804" s="7"/>
      <c r="K804" s="7"/>
      <c r="L804" s="7"/>
      <c r="M804" s="7"/>
      <c r="N804" s="7"/>
      <c r="O804" s="7"/>
      <c r="P804" s="7"/>
      <c r="Q804" s="7"/>
      <c r="R804" s="7"/>
      <c r="S804" s="1"/>
      <c r="T804" s="1"/>
      <c r="U804" s="1"/>
      <c r="V804" s="1"/>
      <c r="W804" s="1"/>
      <c r="X804" s="1"/>
      <c r="Y804" s="1"/>
      <c r="Z804" s="1"/>
      <c r="AA804" s="1"/>
      <c r="AB804" s="1"/>
      <c r="AC804" s="1"/>
      <c r="AD804" s="1"/>
      <c r="AE804" s="1"/>
      <c r="AF804" s="1"/>
      <c r="AG804" s="1"/>
      <c r="AH804" s="159"/>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77"/>
      <c r="CR804" s="77"/>
      <c r="CS804" s="77"/>
      <c r="CT804" s="77"/>
      <c r="CU804" s="77"/>
      <c r="CV804" s="77"/>
      <c r="CW804" s="77"/>
      <c r="CX804" s="77"/>
      <c r="CY804" s="77"/>
      <c r="CZ804" s="77"/>
      <c r="DA804" s="77"/>
      <c r="DB804" s="77"/>
      <c r="DC804" s="77"/>
      <c r="DD804" s="1"/>
      <c r="DE804" s="81"/>
      <c r="DF804" s="81"/>
      <c r="DG804" s="81"/>
      <c r="DH804" s="81"/>
      <c r="DI804" s="81"/>
      <c r="DJ804" s="81"/>
      <c r="DK804" s="81"/>
      <c r="DL804" s="81"/>
      <c r="DM804" s="81"/>
      <c r="DN804" s="81"/>
      <c r="DO804" s="81"/>
      <c r="DP804" s="81"/>
      <c r="DQ804" s="81"/>
      <c r="DR804" s="81"/>
      <c r="DS804" s="81"/>
      <c r="DV804" s="439"/>
    </row>
    <row r="805" spans="2:126" s="52" customFormat="1" ht="6.45" customHeight="1" x14ac:dyDescent="0.4">
      <c r="B805" s="492"/>
      <c r="C805" s="493"/>
      <c r="D805" s="493"/>
      <c r="E805" s="7"/>
      <c r="F805" s="7"/>
      <c r="G805" s="7"/>
      <c r="H805" s="7"/>
      <c r="I805" s="7"/>
      <c r="J805" s="7"/>
      <c r="K805" s="7"/>
      <c r="L805" s="7"/>
      <c r="M805" s="7"/>
      <c r="N805" s="7"/>
      <c r="O805" s="7"/>
      <c r="P805" s="7"/>
      <c r="Q805" s="7"/>
      <c r="R805" s="7"/>
      <c r="S805" s="7"/>
      <c r="T805" s="7"/>
      <c r="U805" s="7"/>
      <c r="V805" s="7"/>
      <c r="W805" s="7"/>
      <c r="X805" s="1"/>
      <c r="Y805" s="1"/>
      <c r="Z805" s="1"/>
      <c r="AA805" s="1"/>
      <c r="AB805" s="1"/>
      <c r="AC805" s="1"/>
      <c r="AD805" s="1"/>
      <c r="AE805" s="1"/>
      <c r="AF805" s="1"/>
      <c r="AG805" s="1"/>
      <c r="AH805" s="159"/>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77"/>
      <c r="CR805" s="77"/>
      <c r="CS805" s="77"/>
      <c r="CT805" s="77"/>
      <c r="CU805" s="77"/>
      <c r="CV805" s="77"/>
      <c r="CW805" s="77"/>
      <c r="CX805" s="77"/>
      <c r="CY805" s="77"/>
      <c r="CZ805" s="77"/>
      <c r="DA805" s="77"/>
      <c r="DB805" s="77"/>
      <c r="DC805" s="77"/>
      <c r="DD805" s="1"/>
      <c r="DE805" s="81"/>
      <c r="DF805" s="81"/>
      <c r="DG805" s="81"/>
      <c r="DH805" s="81"/>
      <c r="DI805" s="81"/>
      <c r="DJ805" s="81"/>
      <c r="DK805" s="81"/>
      <c r="DL805" s="81"/>
      <c r="DM805" s="81"/>
      <c r="DN805" s="81"/>
      <c r="DO805" s="81"/>
      <c r="DP805" s="81"/>
      <c r="DQ805" s="81"/>
      <c r="DR805" s="81"/>
      <c r="DS805" s="81"/>
      <c r="DV805" s="439"/>
    </row>
    <row r="806" spans="2:126" s="52" customFormat="1" ht="6.45" customHeight="1" x14ac:dyDescent="0.4">
      <c r="B806" s="492"/>
      <c r="C806" s="493"/>
      <c r="D806" s="493"/>
      <c r="E806" s="7"/>
      <c r="F806" s="7"/>
      <c r="G806" s="7"/>
      <c r="H806" s="7"/>
      <c r="I806" s="7"/>
      <c r="J806" s="7"/>
      <c r="K806" s="7"/>
      <c r="L806" s="7"/>
      <c r="M806" s="7"/>
      <c r="N806" s="7"/>
      <c r="O806" s="7"/>
      <c r="P806" s="7"/>
      <c r="Q806" s="7"/>
      <c r="R806" s="7"/>
      <c r="S806" s="7"/>
      <c r="T806" s="7"/>
      <c r="U806" s="7"/>
      <c r="V806" s="7"/>
      <c r="W806" s="7"/>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46"/>
      <c r="CR806" s="46"/>
      <c r="CS806" s="46"/>
      <c r="CT806" s="46"/>
      <c r="CU806" s="46"/>
      <c r="CV806" s="46"/>
      <c r="CW806" s="46"/>
      <c r="CX806" s="46"/>
      <c r="CY806" s="46"/>
      <c r="CZ806" s="46"/>
      <c r="DA806" s="46"/>
      <c r="DB806" s="46"/>
      <c r="DC806" s="46"/>
      <c r="DD806" s="1"/>
      <c r="DE806" s="81"/>
      <c r="DF806" s="81"/>
      <c r="DG806" s="81"/>
      <c r="DH806" s="81"/>
      <c r="DI806" s="81"/>
      <c r="DJ806" s="81"/>
      <c r="DK806" s="81"/>
      <c r="DL806" s="81"/>
      <c r="DM806" s="81"/>
      <c r="DN806" s="81"/>
      <c r="DO806" s="81"/>
      <c r="DP806" s="81"/>
      <c r="DQ806" s="81"/>
      <c r="DR806" s="81"/>
      <c r="DS806" s="81"/>
      <c r="DV806" s="439"/>
    </row>
    <row r="807" spans="2:126" s="52" customFormat="1" ht="6.45" customHeight="1" x14ac:dyDescent="0.4">
      <c r="B807" s="492"/>
      <c r="C807" s="492"/>
      <c r="D807" s="492"/>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46"/>
      <c r="CR807" s="46"/>
      <c r="CS807" s="46"/>
      <c r="CT807" s="46"/>
      <c r="CU807" s="46"/>
      <c r="CV807" s="46"/>
      <c r="CW807" s="46"/>
      <c r="CX807" s="46"/>
      <c r="CY807" s="46"/>
      <c r="CZ807" s="46"/>
      <c r="DA807" s="46"/>
      <c r="DB807" s="46"/>
      <c r="DC807" s="46"/>
      <c r="DD807" s="1"/>
      <c r="DE807" s="81"/>
      <c r="DF807" s="81"/>
      <c r="DG807" s="81"/>
      <c r="DH807" s="81"/>
      <c r="DI807" s="81"/>
      <c r="DJ807" s="81"/>
      <c r="DK807" s="81"/>
      <c r="DL807" s="81"/>
      <c r="DM807" s="81"/>
      <c r="DN807" s="81"/>
      <c r="DO807" s="81"/>
      <c r="DP807" s="81"/>
      <c r="DQ807" s="81"/>
      <c r="DR807" s="81"/>
      <c r="DS807" s="81"/>
      <c r="DV807" s="439"/>
    </row>
    <row r="808" spans="2:126" s="52" customFormat="1" ht="6.45" customHeight="1" x14ac:dyDescent="0.4">
      <c r="B808" s="492"/>
      <c r="C808" s="492"/>
      <c r="D808" s="492"/>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7"/>
      <c r="AI808" s="7"/>
      <c r="AJ808" s="7"/>
      <c r="AK808" s="7"/>
      <c r="AL808" s="7"/>
      <c r="AM808" s="7"/>
      <c r="AN808" s="7"/>
      <c r="AO808" s="7"/>
      <c r="AP808" s="7"/>
      <c r="AQ808" s="7"/>
      <c r="AR808" s="7"/>
      <c r="AS808" s="7"/>
      <c r="AT808" s="7"/>
      <c r="AU808" s="7"/>
      <c r="AV808" s="7"/>
      <c r="AW808" s="7"/>
      <c r="AX808" s="7"/>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77"/>
      <c r="CR808" s="77"/>
      <c r="CS808" s="77"/>
      <c r="CT808" s="77"/>
      <c r="CU808" s="77"/>
      <c r="CV808" s="77"/>
      <c r="CW808" s="77"/>
      <c r="CX808" s="77"/>
      <c r="CY808" s="77"/>
      <c r="CZ808" s="77"/>
      <c r="DA808" s="77"/>
      <c r="DB808" s="77"/>
      <c r="DC808" s="77"/>
      <c r="DD808" s="1"/>
      <c r="DE808" s="81"/>
      <c r="DF808" s="81"/>
      <c r="DG808" s="81"/>
      <c r="DH808" s="81"/>
      <c r="DI808" s="81"/>
      <c r="DJ808" s="81"/>
      <c r="DK808" s="81"/>
      <c r="DL808" s="81"/>
      <c r="DM808" s="81"/>
      <c r="DN808" s="81"/>
      <c r="DO808" s="81"/>
      <c r="DP808" s="81"/>
      <c r="DQ808" s="81"/>
      <c r="DR808" s="81"/>
      <c r="DS808" s="81"/>
      <c r="DV808" s="439"/>
    </row>
    <row r="809" spans="2:126" s="52" customFormat="1" ht="6.45" customHeight="1" x14ac:dyDescent="0.4">
      <c r="B809" s="492"/>
      <c r="C809" s="492"/>
      <c r="D809" s="492"/>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7"/>
      <c r="AI809" s="7"/>
      <c r="AJ809" s="7"/>
      <c r="AK809" s="7"/>
      <c r="AL809" s="7"/>
      <c r="AM809" s="7"/>
      <c r="AN809" s="7"/>
      <c r="AO809" s="7"/>
      <c r="AP809" s="7"/>
      <c r="AQ809" s="7"/>
      <c r="AR809" s="7"/>
      <c r="AS809" s="7"/>
      <c r="AT809" s="7"/>
      <c r="AU809" s="7"/>
      <c r="AV809" s="7"/>
      <c r="AW809" s="7"/>
      <c r="AX809" s="7"/>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77"/>
      <c r="CR809" s="77"/>
      <c r="CS809" s="77"/>
      <c r="CT809" s="77"/>
      <c r="CU809" s="77"/>
      <c r="CV809" s="77"/>
      <c r="CW809" s="77"/>
      <c r="CX809" s="77"/>
      <c r="CY809" s="77"/>
      <c r="CZ809" s="77"/>
      <c r="DA809" s="77"/>
      <c r="DB809" s="77"/>
      <c r="DC809" s="77"/>
      <c r="DD809" s="1"/>
      <c r="DE809" s="81"/>
      <c r="DF809" s="81"/>
      <c r="DG809" s="81"/>
      <c r="DH809" s="81"/>
      <c r="DI809" s="81"/>
      <c r="DJ809" s="81"/>
      <c r="DK809" s="81"/>
      <c r="DL809" s="81"/>
      <c r="DM809" s="81"/>
      <c r="DN809" s="81"/>
      <c r="DO809" s="81"/>
      <c r="DP809" s="81"/>
      <c r="DQ809" s="81"/>
      <c r="DR809" s="81"/>
      <c r="DS809" s="81"/>
      <c r="DV809" s="439"/>
    </row>
    <row r="810" spans="2:126" s="52" customFormat="1" ht="6.45" customHeight="1" x14ac:dyDescent="0.4">
      <c r="B810" s="492"/>
      <c r="C810" s="492"/>
      <c r="D810" s="492"/>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47"/>
      <c r="CR810" s="47"/>
      <c r="CS810" s="47"/>
      <c r="CT810" s="47"/>
      <c r="CU810" s="47"/>
      <c r="CV810" s="47"/>
      <c r="CW810" s="47"/>
      <c r="CX810" s="47"/>
      <c r="CY810" s="47"/>
      <c r="CZ810" s="47"/>
      <c r="DA810" s="47"/>
      <c r="DB810" s="47"/>
      <c r="DC810" s="47"/>
      <c r="DD810" s="1"/>
      <c r="DE810" s="81"/>
      <c r="DF810" s="81"/>
      <c r="DG810" s="81"/>
      <c r="DH810" s="81"/>
      <c r="DI810" s="81"/>
      <c r="DJ810" s="81"/>
      <c r="DK810" s="81"/>
      <c r="DL810" s="81"/>
      <c r="DM810" s="81"/>
      <c r="DN810" s="81"/>
      <c r="DO810" s="81"/>
      <c r="DP810" s="81"/>
      <c r="DQ810" s="81"/>
      <c r="DR810" s="81"/>
      <c r="DS810" s="81"/>
      <c r="DV810" s="439"/>
    </row>
    <row r="811" spans="2:126" s="52" customFormat="1" ht="6.45" customHeight="1" x14ac:dyDescent="0.4">
      <c r="B811" s="492"/>
      <c r="C811" s="492"/>
      <c r="D811" s="492"/>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77"/>
      <c r="DF811" s="77"/>
      <c r="DG811" s="77"/>
      <c r="DH811" s="77"/>
      <c r="DI811" s="77"/>
      <c r="DJ811" s="77"/>
      <c r="DK811" s="77"/>
      <c r="DL811" s="77"/>
      <c r="DM811" s="77"/>
      <c r="DN811" s="77"/>
      <c r="DO811" s="77"/>
      <c r="DP811" s="77"/>
      <c r="DQ811" s="77"/>
      <c r="DR811" s="77"/>
      <c r="DS811" s="77"/>
      <c r="DV811" s="439"/>
    </row>
    <row r="812" spans="2:126" s="52" customFormat="1" ht="6.45" customHeight="1" x14ac:dyDescent="0.4">
      <c r="B812" s="492"/>
      <c r="C812" s="492"/>
      <c r="D812" s="492"/>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77"/>
      <c r="DF812" s="77"/>
      <c r="DG812" s="77"/>
      <c r="DH812" s="77"/>
      <c r="DI812" s="77"/>
      <c r="DJ812" s="77"/>
      <c r="DK812" s="77"/>
      <c r="DL812" s="77"/>
      <c r="DM812" s="77"/>
      <c r="DN812" s="77"/>
      <c r="DO812" s="77"/>
      <c r="DP812" s="77"/>
      <c r="DQ812" s="77"/>
      <c r="DR812" s="77"/>
      <c r="DS812" s="77"/>
      <c r="DV812" s="439"/>
    </row>
    <row r="813" spans="2:126" s="52" customFormat="1" ht="6.45" customHeight="1" x14ac:dyDescent="0.4">
      <c r="B813" s="492"/>
      <c r="C813" s="492"/>
      <c r="D813" s="492"/>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77"/>
      <c r="DF813" s="77"/>
      <c r="DG813" s="77"/>
      <c r="DH813" s="77"/>
      <c r="DI813" s="77"/>
      <c r="DJ813" s="77"/>
      <c r="DK813" s="77"/>
      <c r="DL813" s="77"/>
      <c r="DM813" s="77"/>
      <c r="DN813" s="77"/>
      <c r="DO813" s="77"/>
      <c r="DP813" s="77"/>
      <c r="DQ813" s="77"/>
      <c r="DR813" s="77"/>
      <c r="DS813" s="77"/>
      <c r="DV813" s="439"/>
    </row>
    <row r="814" spans="2:126" s="52" customFormat="1" ht="6.45" customHeight="1" x14ac:dyDescent="0.4">
      <c r="B814" s="492"/>
      <c r="C814" s="492"/>
      <c r="D814" s="492"/>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77"/>
      <c r="DF814" s="77"/>
      <c r="DG814" s="77"/>
      <c r="DH814" s="77"/>
      <c r="DI814" s="77"/>
      <c r="DJ814" s="77"/>
      <c r="DK814" s="77"/>
      <c r="DL814" s="77"/>
      <c r="DM814" s="77"/>
      <c r="DN814" s="77"/>
      <c r="DO814" s="77"/>
      <c r="DP814" s="77"/>
      <c r="DQ814" s="77"/>
      <c r="DR814" s="77"/>
      <c r="DS814" s="77"/>
      <c r="DV814" s="439"/>
    </row>
    <row r="815" spans="2:126" s="52" customFormat="1" ht="6.45" customHeight="1" x14ac:dyDescent="0.4">
      <c r="B815" s="492"/>
      <c r="C815" s="492"/>
      <c r="D815" s="492"/>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85"/>
      <c r="DF815" s="85"/>
      <c r="DG815" s="85"/>
      <c r="DH815" s="85"/>
      <c r="DI815" s="85"/>
      <c r="DJ815" s="85"/>
      <c r="DK815" s="85"/>
      <c r="DL815" s="85"/>
      <c r="DM815" s="85"/>
      <c r="DN815" s="85"/>
      <c r="DO815" s="85"/>
      <c r="DP815" s="85"/>
      <c r="DQ815" s="85"/>
      <c r="DR815" s="85"/>
      <c r="DS815" s="85"/>
      <c r="DV815" s="439"/>
    </row>
    <row r="816" spans="2:126" s="52" customFormat="1" ht="6.45" customHeight="1" x14ac:dyDescent="0.4">
      <c r="B816" s="492"/>
      <c r="C816" s="495"/>
      <c r="D816" s="495"/>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85"/>
      <c r="DF816" s="85"/>
      <c r="DG816" s="85"/>
      <c r="DH816" s="85"/>
      <c r="DI816" s="85"/>
      <c r="DJ816" s="85"/>
      <c r="DK816" s="85"/>
      <c r="DL816" s="85"/>
      <c r="DM816" s="85"/>
      <c r="DN816" s="85"/>
      <c r="DO816" s="85"/>
      <c r="DP816" s="85"/>
      <c r="DQ816" s="85"/>
      <c r="DR816" s="85"/>
      <c r="DS816" s="85"/>
      <c r="DV816" s="439"/>
    </row>
    <row r="817" spans="1:126" s="52" customFormat="1" ht="6.45" customHeight="1" x14ac:dyDescent="0.4">
      <c r="B817" s="492"/>
      <c r="C817" s="495"/>
      <c r="D817" s="495"/>
      <c r="E817" s="86"/>
      <c r="F817" s="86"/>
      <c r="G817" s="86"/>
      <c r="H817" s="86"/>
      <c r="I817" s="86"/>
      <c r="J817" s="86"/>
      <c r="K817" s="86"/>
      <c r="L817" s="86"/>
      <c r="M817" s="86"/>
      <c r="N817" s="86"/>
      <c r="O817" s="86"/>
      <c r="P817" s="86"/>
      <c r="Q817" s="86"/>
      <c r="R817" s="86"/>
      <c r="S817" s="86"/>
      <c r="T817" s="86"/>
      <c r="U817" s="86"/>
      <c r="V817" s="86"/>
      <c r="W817" s="86"/>
      <c r="X817" s="86"/>
      <c r="Y817" s="86"/>
      <c r="Z817" s="86"/>
      <c r="AA817" s="86"/>
      <c r="AB817" s="86"/>
      <c r="AC817" s="86"/>
      <c r="AD817" s="86"/>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85"/>
      <c r="DF817" s="85"/>
      <c r="DG817" s="85"/>
      <c r="DH817" s="85"/>
      <c r="DI817" s="85"/>
      <c r="DJ817" s="85"/>
      <c r="DK817" s="85"/>
      <c r="DL817" s="85"/>
      <c r="DM817" s="85"/>
      <c r="DN817" s="85"/>
      <c r="DO817" s="85"/>
      <c r="DP817" s="85"/>
      <c r="DQ817" s="85"/>
      <c r="DR817" s="85"/>
      <c r="DS817" s="85"/>
      <c r="DV817" s="439"/>
    </row>
    <row r="818" spans="1:126" ht="6.45" customHeight="1" x14ac:dyDescent="0.4">
      <c r="A818" s="52"/>
      <c r="B818" s="492"/>
      <c r="C818" s="495"/>
      <c r="D818" s="495"/>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85"/>
      <c r="DF818" s="85"/>
      <c r="DG818" s="85"/>
      <c r="DH818" s="85"/>
      <c r="DI818" s="85"/>
      <c r="DJ818" s="85"/>
      <c r="DK818" s="85"/>
      <c r="DL818" s="85"/>
      <c r="DM818" s="85"/>
      <c r="DN818" s="85"/>
      <c r="DO818" s="85"/>
      <c r="DP818" s="85"/>
      <c r="DQ818" s="85"/>
      <c r="DR818" s="85"/>
      <c r="DS818" s="85"/>
      <c r="DT818" s="52"/>
      <c r="DU818" s="52"/>
    </row>
    <row r="819" spans="1:126" ht="6.45" customHeight="1" x14ac:dyDescent="0.4">
      <c r="A819" s="52"/>
      <c r="B819" s="492"/>
      <c r="C819" s="492"/>
      <c r="D819" s="492"/>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85"/>
      <c r="DF819" s="85"/>
      <c r="DG819" s="85"/>
      <c r="DH819" s="85"/>
      <c r="DI819" s="85"/>
      <c r="DJ819" s="85"/>
      <c r="DK819" s="85"/>
      <c r="DL819" s="85"/>
      <c r="DM819" s="85"/>
      <c r="DN819" s="85"/>
      <c r="DO819" s="85"/>
      <c r="DP819" s="85"/>
      <c r="DQ819" s="85"/>
      <c r="DR819" s="85"/>
      <c r="DS819" s="85"/>
      <c r="DT819" s="52"/>
      <c r="DU819" s="52"/>
    </row>
    <row r="820" spans="1:126" ht="6.45" customHeight="1" x14ac:dyDescent="0.4">
      <c r="A820" s="52"/>
      <c r="B820" s="492"/>
      <c r="C820" s="492"/>
      <c r="D820" s="492"/>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52"/>
      <c r="DU820" s="52"/>
    </row>
    <row r="821" spans="1:126" ht="6.45" customHeight="1" x14ac:dyDescent="0.4">
      <c r="B821" s="492"/>
      <c r="C821" s="492"/>
      <c r="D821" s="492"/>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52"/>
    </row>
    <row r="822" spans="1:126" ht="6.45" customHeight="1" x14ac:dyDescent="0.4">
      <c r="B822" s="492"/>
      <c r="C822" s="492"/>
      <c r="D822" s="492"/>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52"/>
    </row>
    <row r="823" spans="1:126" ht="6.45" customHeight="1" x14ac:dyDescent="0.4">
      <c r="B823" s="492"/>
      <c r="C823" s="492"/>
      <c r="D823" s="492"/>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52"/>
    </row>
    <row r="824" spans="1:126" ht="6.45" customHeight="1" x14ac:dyDescent="0.4">
      <c r="B824" s="492"/>
      <c r="C824" s="492"/>
      <c r="D824" s="492"/>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52"/>
    </row>
    <row r="825" spans="1:126" ht="6.45" customHeight="1" x14ac:dyDescent="0.4">
      <c r="B825" s="492"/>
      <c r="C825" s="492"/>
      <c r="D825" s="492"/>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52"/>
    </row>
    <row r="826" spans="1:126" ht="6.45" customHeight="1" x14ac:dyDescent="0.4">
      <c r="B826" s="492"/>
      <c r="C826" s="492"/>
      <c r="D826" s="492"/>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52"/>
    </row>
    <row r="827" spans="1:126" ht="6.45" customHeight="1" x14ac:dyDescent="0.4">
      <c r="B827" s="492"/>
      <c r="C827" s="492"/>
      <c r="D827" s="492"/>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52"/>
    </row>
    <row r="828" spans="1:126" ht="6.45" customHeight="1" x14ac:dyDescent="0.4">
      <c r="B828" s="486"/>
      <c r="C828" s="486"/>
      <c r="D828" s="486"/>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c r="AA828" s="488"/>
      <c r="AB828" s="488"/>
      <c r="AC828" s="488"/>
      <c r="AD828" s="488"/>
      <c r="AE828" s="488"/>
      <c r="AF828" s="488"/>
      <c r="AG828" s="488"/>
      <c r="AH828" s="488"/>
      <c r="AI828" s="488"/>
      <c r="AJ828" s="488"/>
      <c r="AK828" s="488"/>
      <c r="AL828" s="488"/>
      <c r="AM828" s="488"/>
      <c r="AN828" s="488"/>
      <c r="AO828" s="488"/>
      <c r="AP828" s="488"/>
      <c r="AQ828" s="488"/>
      <c r="AR828" s="488"/>
      <c r="AS828" s="488"/>
      <c r="AT828" s="488"/>
      <c r="AU828" s="488"/>
      <c r="AV828" s="488"/>
      <c r="AW828" s="488"/>
      <c r="AX828" s="488"/>
      <c r="AY828" s="488"/>
      <c r="AZ828" s="488"/>
      <c r="BA828" s="488"/>
      <c r="BB828" s="488"/>
      <c r="BC828" s="488"/>
      <c r="BD828" s="488"/>
      <c r="BE828" s="488"/>
      <c r="BF828" s="488"/>
      <c r="BG828" s="488"/>
      <c r="BH828" s="488"/>
      <c r="BI828" s="488"/>
      <c r="BJ828" s="488"/>
      <c r="BK828" s="488"/>
      <c r="BL828" s="488"/>
      <c r="BM828" s="488"/>
      <c r="BN828" s="488"/>
      <c r="BO828" s="488"/>
      <c r="BP828" s="488"/>
      <c r="BQ828" s="488"/>
      <c r="BR828" s="488"/>
      <c r="BS828" s="488"/>
      <c r="BT828" s="488"/>
      <c r="BU828" s="488"/>
      <c r="BV828" s="488"/>
      <c r="BW828" s="488"/>
      <c r="BX828" s="488"/>
      <c r="BY828" s="488"/>
      <c r="BZ828" s="488"/>
      <c r="CA828" s="488"/>
      <c r="CB828" s="488"/>
      <c r="CC828" s="488"/>
      <c r="CD828" s="488"/>
      <c r="CE828" s="488"/>
      <c r="CF828" s="488"/>
      <c r="CG828" s="488"/>
      <c r="CH828" s="488"/>
      <c r="CI828" s="488"/>
      <c r="CJ828" s="488"/>
      <c r="CK828" s="488"/>
      <c r="CL828" s="488"/>
      <c r="CM828" s="488"/>
      <c r="CN828" s="488"/>
      <c r="CO828" s="488"/>
      <c r="CP828" s="488"/>
      <c r="CQ828" s="488"/>
      <c r="CR828" s="488"/>
      <c r="CS828" s="488"/>
      <c r="CT828" s="488"/>
      <c r="CU828" s="488"/>
      <c r="CV828" s="488"/>
      <c r="CW828" s="488"/>
      <c r="CX828" s="488"/>
      <c r="CY828" s="488"/>
      <c r="CZ828" s="488"/>
      <c r="DA828" s="488"/>
      <c r="DB828" s="488"/>
      <c r="DC828" s="488"/>
      <c r="DD828" s="488"/>
      <c r="DE828" s="488"/>
      <c r="DF828" s="488"/>
      <c r="DG828" s="488"/>
      <c r="DH828" s="488"/>
      <c r="DI828" s="488"/>
      <c r="DJ828" s="488"/>
      <c r="DK828" s="488"/>
      <c r="DL828" s="488"/>
      <c r="DM828" s="488"/>
      <c r="DN828" s="488"/>
      <c r="DO828" s="488"/>
      <c r="DP828" s="488"/>
      <c r="DQ828" s="488"/>
      <c r="DR828" s="488"/>
      <c r="DS828" s="488"/>
      <c r="DT828" s="52"/>
    </row>
    <row r="829" spans="1:126" ht="6.45" customHeight="1" x14ac:dyDescent="0.4">
      <c r="B829" s="486"/>
      <c r="C829" s="486"/>
      <c r="D829" s="486"/>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c r="AA829" s="488"/>
      <c r="AB829" s="488"/>
      <c r="AC829" s="488"/>
      <c r="AD829" s="488"/>
      <c r="AE829" s="488"/>
      <c r="AF829" s="488"/>
      <c r="AG829" s="488"/>
      <c r="AH829" s="488"/>
      <c r="AI829" s="488"/>
      <c r="AJ829" s="488"/>
      <c r="AK829" s="488"/>
      <c r="AL829" s="488"/>
      <c r="AM829" s="488"/>
      <c r="AN829" s="488"/>
      <c r="AO829" s="488"/>
      <c r="AP829" s="488"/>
      <c r="AQ829" s="488"/>
      <c r="AR829" s="488"/>
      <c r="AS829" s="488"/>
      <c r="AT829" s="488"/>
      <c r="AU829" s="488"/>
      <c r="AV829" s="488"/>
      <c r="AW829" s="488"/>
      <c r="AX829" s="488"/>
      <c r="AY829" s="488"/>
      <c r="AZ829" s="488"/>
      <c r="BA829" s="488"/>
      <c r="BB829" s="488"/>
      <c r="BC829" s="488"/>
      <c r="BD829" s="488"/>
      <c r="BE829" s="488"/>
      <c r="BF829" s="488"/>
      <c r="BG829" s="488"/>
      <c r="BH829" s="488"/>
      <c r="BI829" s="488"/>
      <c r="BJ829" s="488"/>
      <c r="BK829" s="488"/>
      <c r="BL829" s="488"/>
      <c r="BM829" s="488"/>
      <c r="BN829" s="488"/>
      <c r="BO829" s="488"/>
      <c r="BP829" s="488"/>
      <c r="BQ829" s="488"/>
      <c r="BR829" s="488"/>
      <c r="BS829" s="488"/>
      <c r="BT829" s="488"/>
      <c r="BU829" s="488"/>
      <c r="BV829" s="488"/>
      <c r="BW829" s="488"/>
      <c r="BX829" s="488"/>
      <c r="BY829" s="488"/>
      <c r="BZ829" s="488"/>
      <c r="CA829" s="488"/>
      <c r="CB829" s="488"/>
      <c r="CC829" s="488"/>
      <c r="CD829" s="488"/>
      <c r="CE829" s="488"/>
      <c r="CF829" s="488"/>
      <c r="CG829" s="488"/>
      <c r="CH829" s="488"/>
      <c r="CI829" s="488"/>
      <c r="CJ829" s="488"/>
      <c r="CK829" s="488"/>
      <c r="CL829" s="488"/>
      <c r="CM829" s="488"/>
      <c r="CN829" s="488"/>
      <c r="CO829" s="488"/>
      <c r="CP829" s="488"/>
      <c r="CQ829" s="488"/>
      <c r="CR829" s="488"/>
      <c r="CS829" s="488"/>
      <c r="CT829" s="488"/>
      <c r="CU829" s="488"/>
      <c r="CV829" s="488"/>
      <c r="CW829" s="488"/>
      <c r="CX829" s="488"/>
      <c r="CY829" s="488"/>
      <c r="CZ829" s="488"/>
      <c r="DA829" s="488"/>
      <c r="DB829" s="488"/>
      <c r="DC829" s="488"/>
      <c r="DD829" s="488"/>
      <c r="DE829" s="488"/>
      <c r="DF829" s="488"/>
      <c r="DG829" s="488"/>
      <c r="DH829" s="488"/>
      <c r="DI829" s="488"/>
      <c r="DJ829" s="488"/>
      <c r="DK829" s="488"/>
      <c r="DL829" s="488"/>
      <c r="DM829" s="488"/>
      <c r="DN829" s="488"/>
      <c r="DO829" s="488"/>
      <c r="DP829" s="488"/>
      <c r="DQ829" s="488"/>
      <c r="DR829" s="488"/>
      <c r="DS829" s="488"/>
      <c r="DT829" s="52"/>
    </row>
    <row r="830" spans="1:126" ht="6.45" customHeight="1" x14ac:dyDescent="0.4">
      <c r="B830" s="486"/>
      <c r="C830" s="486"/>
      <c r="D830" s="486"/>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c r="AH830" s="488"/>
      <c r="AI830" s="488"/>
      <c r="AJ830" s="488"/>
      <c r="AK830" s="488"/>
      <c r="AL830" s="488"/>
      <c r="AM830" s="488"/>
      <c r="AN830" s="488"/>
      <c r="AO830" s="488"/>
      <c r="AP830" s="488"/>
      <c r="AQ830" s="488"/>
      <c r="AR830" s="488"/>
      <c r="AS830" s="488"/>
      <c r="AT830" s="488"/>
      <c r="AU830" s="488"/>
      <c r="AV830" s="488"/>
      <c r="AW830" s="488"/>
      <c r="AX830" s="488"/>
      <c r="AY830" s="488"/>
      <c r="AZ830" s="488"/>
      <c r="BA830" s="488"/>
      <c r="BB830" s="488"/>
      <c r="BC830" s="488"/>
      <c r="BD830" s="488"/>
      <c r="BE830" s="488"/>
      <c r="BF830" s="488"/>
      <c r="BG830" s="488"/>
      <c r="BH830" s="488"/>
      <c r="BI830" s="488"/>
      <c r="BJ830" s="488"/>
      <c r="BK830" s="488"/>
      <c r="BL830" s="488"/>
      <c r="BM830" s="488"/>
      <c r="BN830" s="488"/>
      <c r="BO830" s="488"/>
      <c r="BP830" s="488"/>
      <c r="BQ830" s="488"/>
      <c r="BR830" s="488"/>
      <c r="BS830" s="488"/>
      <c r="BT830" s="488"/>
      <c r="BU830" s="488"/>
      <c r="BV830" s="488"/>
      <c r="BW830" s="488"/>
      <c r="BX830" s="488"/>
      <c r="BY830" s="488"/>
      <c r="BZ830" s="488"/>
      <c r="CA830" s="488"/>
      <c r="CB830" s="488"/>
      <c r="CC830" s="488"/>
      <c r="CD830" s="488"/>
      <c r="CE830" s="488"/>
      <c r="CF830" s="488"/>
      <c r="CG830" s="488"/>
      <c r="CH830" s="488"/>
      <c r="CI830" s="488"/>
      <c r="CJ830" s="488"/>
      <c r="CK830" s="488"/>
      <c r="CL830" s="488"/>
      <c r="CM830" s="488"/>
      <c r="CN830" s="488"/>
      <c r="CO830" s="488"/>
      <c r="CP830" s="488"/>
      <c r="CQ830" s="488"/>
      <c r="CR830" s="488"/>
      <c r="CS830" s="488"/>
      <c r="CT830" s="488"/>
      <c r="CU830" s="488"/>
      <c r="CV830" s="488"/>
      <c r="CW830" s="488"/>
      <c r="CX830" s="488"/>
      <c r="CY830" s="488"/>
      <c r="CZ830" s="488"/>
      <c r="DA830" s="488"/>
      <c r="DB830" s="488"/>
      <c r="DC830" s="488"/>
      <c r="DD830" s="488"/>
      <c r="DE830" s="488"/>
      <c r="DF830" s="488"/>
      <c r="DG830" s="488"/>
      <c r="DH830" s="488"/>
      <c r="DI830" s="488"/>
      <c r="DJ830" s="488"/>
      <c r="DK830" s="488"/>
      <c r="DL830" s="488"/>
      <c r="DM830" s="488"/>
      <c r="DN830" s="488"/>
      <c r="DO830" s="488"/>
      <c r="DP830" s="488"/>
      <c r="DQ830" s="488"/>
      <c r="DR830" s="488"/>
      <c r="DS830" s="488"/>
      <c r="DT830" s="52"/>
    </row>
    <row r="831" spans="1:126" ht="6.45" customHeight="1" x14ac:dyDescent="0.4">
      <c r="B831" s="486"/>
      <c r="C831" s="486"/>
      <c r="D831" s="486"/>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c r="AH831" s="488"/>
      <c r="AI831" s="488"/>
      <c r="AJ831" s="488"/>
      <c r="AK831" s="488"/>
      <c r="AL831" s="488"/>
      <c r="AM831" s="488"/>
      <c r="AN831" s="488"/>
      <c r="AO831" s="488"/>
      <c r="AP831" s="488"/>
      <c r="AQ831" s="488"/>
      <c r="AR831" s="488"/>
      <c r="AS831" s="488"/>
      <c r="AT831" s="488"/>
      <c r="AU831" s="488"/>
      <c r="AV831" s="488"/>
      <c r="AW831" s="488"/>
      <c r="AX831" s="488"/>
      <c r="AY831" s="488"/>
      <c r="AZ831" s="488"/>
      <c r="BA831" s="488"/>
      <c r="BB831" s="488"/>
      <c r="BC831" s="488"/>
      <c r="BD831" s="488"/>
      <c r="BE831" s="488"/>
      <c r="BF831" s="488"/>
      <c r="BG831" s="488"/>
      <c r="BH831" s="488"/>
      <c r="BI831" s="488"/>
      <c r="BJ831" s="488"/>
      <c r="BK831" s="488"/>
      <c r="BL831" s="488"/>
      <c r="BM831" s="488"/>
      <c r="BN831" s="488"/>
      <c r="BO831" s="488"/>
      <c r="BP831" s="488"/>
      <c r="BQ831" s="488"/>
      <c r="BR831" s="488"/>
      <c r="BS831" s="488"/>
      <c r="BT831" s="488"/>
      <c r="BU831" s="488"/>
      <c r="BV831" s="488"/>
      <c r="BW831" s="488"/>
      <c r="BX831" s="488"/>
      <c r="BY831" s="488"/>
      <c r="BZ831" s="488"/>
      <c r="CA831" s="488"/>
      <c r="CB831" s="488"/>
      <c r="CC831" s="488"/>
      <c r="CD831" s="488"/>
      <c r="CE831" s="488"/>
      <c r="CF831" s="488"/>
      <c r="CG831" s="488"/>
      <c r="CH831" s="488"/>
      <c r="CI831" s="488"/>
      <c r="CJ831" s="488"/>
      <c r="CK831" s="488"/>
      <c r="CL831" s="488"/>
      <c r="CM831" s="488"/>
      <c r="CN831" s="488"/>
      <c r="CO831" s="488"/>
      <c r="CP831" s="488"/>
      <c r="CQ831" s="488"/>
      <c r="CR831" s="488"/>
      <c r="CS831" s="488"/>
      <c r="CT831" s="488"/>
      <c r="CU831" s="488"/>
      <c r="CV831" s="488"/>
      <c r="CW831" s="488"/>
      <c r="CX831" s="488"/>
      <c r="CY831" s="488"/>
      <c r="CZ831" s="488"/>
      <c r="DA831" s="488"/>
      <c r="DB831" s="488"/>
      <c r="DC831" s="488"/>
      <c r="DD831" s="488"/>
      <c r="DE831" s="488"/>
      <c r="DF831" s="488"/>
      <c r="DG831" s="488"/>
      <c r="DH831" s="488"/>
      <c r="DI831" s="488"/>
      <c r="DJ831" s="488"/>
      <c r="DK831" s="488"/>
      <c r="DL831" s="488"/>
      <c r="DM831" s="488"/>
      <c r="DN831" s="488"/>
      <c r="DO831" s="488"/>
      <c r="DP831" s="488"/>
      <c r="DQ831" s="488"/>
      <c r="DR831" s="488"/>
      <c r="DS831" s="488"/>
      <c r="DT831" s="52"/>
    </row>
    <row r="832" spans="1:126" ht="6.45" customHeight="1" x14ac:dyDescent="0.4">
      <c r="B832" s="486"/>
      <c r="C832" s="486"/>
      <c r="D832" s="486"/>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c r="AH832" s="488"/>
      <c r="AI832" s="488"/>
      <c r="AJ832" s="488"/>
      <c r="AK832" s="488"/>
      <c r="AL832" s="488"/>
      <c r="AM832" s="488"/>
      <c r="AN832" s="488"/>
      <c r="AO832" s="488"/>
      <c r="AP832" s="488"/>
      <c r="AQ832" s="488"/>
      <c r="AR832" s="488"/>
      <c r="AS832" s="488"/>
      <c r="AT832" s="488"/>
      <c r="AU832" s="488"/>
      <c r="AV832" s="488"/>
      <c r="AW832" s="488"/>
      <c r="AX832" s="488"/>
      <c r="AY832" s="488"/>
      <c r="AZ832" s="488"/>
      <c r="BA832" s="488"/>
      <c r="BB832" s="488"/>
      <c r="BC832" s="488"/>
      <c r="BD832" s="488"/>
      <c r="BE832" s="488"/>
      <c r="BF832" s="488"/>
      <c r="BG832" s="488"/>
      <c r="BH832" s="488"/>
      <c r="BI832" s="488"/>
      <c r="BJ832" s="488"/>
      <c r="BK832" s="488"/>
      <c r="BL832" s="488"/>
      <c r="BM832" s="488"/>
      <c r="BN832" s="488"/>
      <c r="BO832" s="488"/>
      <c r="BP832" s="488"/>
      <c r="BQ832" s="488"/>
      <c r="BR832" s="488"/>
      <c r="BS832" s="488"/>
      <c r="BT832" s="488"/>
      <c r="BU832" s="488"/>
      <c r="BV832" s="488"/>
      <c r="BW832" s="488"/>
      <c r="BX832" s="488"/>
      <c r="BY832" s="488"/>
      <c r="BZ832" s="488"/>
      <c r="CA832" s="488"/>
      <c r="CB832" s="488"/>
      <c r="CC832" s="488"/>
      <c r="CD832" s="488"/>
      <c r="CE832" s="488"/>
      <c r="CF832" s="488"/>
      <c r="CG832" s="488"/>
      <c r="CH832" s="488"/>
      <c r="CI832" s="488"/>
      <c r="CJ832" s="488"/>
      <c r="CK832" s="488"/>
      <c r="CL832" s="488"/>
      <c r="CM832" s="488"/>
      <c r="CN832" s="488"/>
      <c r="CO832" s="488"/>
      <c r="CP832" s="488"/>
      <c r="CQ832" s="488"/>
      <c r="CR832" s="488"/>
      <c r="CS832" s="488"/>
      <c r="CT832" s="488"/>
      <c r="CU832" s="488"/>
      <c r="CV832" s="488"/>
      <c r="CW832" s="488"/>
      <c r="CX832" s="488"/>
      <c r="CY832" s="488"/>
      <c r="CZ832" s="488"/>
      <c r="DA832" s="488"/>
      <c r="DB832" s="488"/>
      <c r="DC832" s="488"/>
      <c r="DD832" s="488"/>
      <c r="DE832" s="488"/>
      <c r="DF832" s="488"/>
      <c r="DG832" s="488"/>
      <c r="DH832" s="488"/>
      <c r="DI832" s="488"/>
      <c r="DJ832" s="488"/>
      <c r="DK832" s="488"/>
      <c r="DL832" s="488"/>
      <c r="DM832" s="488"/>
      <c r="DN832" s="488"/>
      <c r="DO832" s="488"/>
      <c r="DP832" s="488"/>
      <c r="DQ832" s="488"/>
      <c r="DR832" s="488"/>
      <c r="DS832" s="488"/>
      <c r="DT832" s="52"/>
    </row>
    <row r="833" spans="2:124" ht="6.45" customHeight="1" x14ac:dyDescent="0.4">
      <c r="B833" s="486"/>
      <c r="C833" s="486"/>
      <c r="D833" s="486"/>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c r="AH833" s="488"/>
      <c r="AI833" s="488"/>
      <c r="AJ833" s="488"/>
      <c r="AK833" s="488"/>
      <c r="AL833" s="488"/>
      <c r="AM833" s="488"/>
      <c r="AN833" s="488"/>
      <c r="AO833" s="488"/>
      <c r="AP833" s="488"/>
      <c r="AQ833" s="488"/>
      <c r="AR833" s="488"/>
      <c r="AS833" s="488"/>
      <c r="AT833" s="488"/>
      <c r="AU833" s="488"/>
      <c r="AV833" s="488"/>
      <c r="AW833" s="488"/>
      <c r="AX833" s="488"/>
      <c r="AY833" s="488"/>
      <c r="AZ833" s="488"/>
      <c r="BA833" s="488"/>
      <c r="BB833" s="488"/>
      <c r="BC833" s="488"/>
      <c r="BD833" s="488"/>
      <c r="BE833" s="488"/>
      <c r="BF833" s="488"/>
      <c r="BG833" s="488"/>
      <c r="BH833" s="488"/>
      <c r="BI833" s="488"/>
      <c r="BJ833" s="488"/>
      <c r="BK833" s="488"/>
      <c r="BL833" s="488"/>
      <c r="BM833" s="488"/>
      <c r="BN833" s="488"/>
      <c r="BO833" s="488"/>
      <c r="BP833" s="488"/>
      <c r="BQ833" s="488"/>
      <c r="BR833" s="488"/>
      <c r="BS833" s="488"/>
      <c r="BT833" s="488"/>
      <c r="BU833" s="488"/>
      <c r="BV833" s="488"/>
      <c r="BW833" s="488"/>
      <c r="BX833" s="488"/>
      <c r="BY833" s="488"/>
      <c r="BZ833" s="488"/>
      <c r="CA833" s="488"/>
      <c r="CB833" s="488"/>
      <c r="CC833" s="488"/>
      <c r="CD833" s="488"/>
      <c r="CE833" s="488"/>
      <c r="CF833" s="488"/>
      <c r="CG833" s="488"/>
      <c r="CH833" s="488"/>
      <c r="CI833" s="488"/>
      <c r="CJ833" s="488"/>
      <c r="CK833" s="488"/>
      <c r="CL833" s="488"/>
      <c r="CM833" s="488"/>
      <c r="CN833" s="488"/>
      <c r="CO833" s="488"/>
      <c r="CP833" s="488"/>
      <c r="CQ833" s="488"/>
      <c r="CR833" s="488"/>
      <c r="CS833" s="488"/>
      <c r="CT833" s="488"/>
      <c r="CU833" s="488"/>
      <c r="CV833" s="488"/>
      <c r="CW833" s="488"/>
      <c r="CX833" s="488"/>
      <c r="CY833" s="488"/>
      <c r="CZ833" s="488"/>
      <c r="DA833" s="488"/>
      <c r="DB833" s="488"/>
      <c r="DC833" s="488"/>
      <c r="DD833" s="488"/>
      <c r="DE833" s="488"/>
      <c r="DF833" s="488"/>
      <c r="DG833" s="488"/>
      <c r="DH833" s="488"/>
      <c r="DI833" s="488"/>
      <c r="DJ833" s="488"/>
      <c r="DK833" s="488"/>
      <c r="DL833" s="488"/>
      <c r="DM833" s="488"/>
      <c r="DN833" s="488"/>
      <c r="DO833" s="488"/>
      <c r="DP833" s="488"/>
      <c r="DQ833" s="488"/>
      <c r="DR833" s="488"/>
      <c r="DS833" s="488"/>
      <c r="DT833" s="52"/>
    </row>
    <row r="834" spans="2:124" ht="6.45" customHeight="1" x14ac:dyDescent="0.4">
      <c r="B834" s="486"/>
      <c r="C834" s="486"/>
      <c r="D834" s="486"/>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c r="AA834" s="488"/>
      <c r="AB834" s="488"/>
      <c r="AC834" s="488"/>
      <c r="AD834" s="488"/>
      <c r="AE834" s="488"/>
      <c r="AF834" s="488"/>
      <c r="AG834" s="488"/>
      <c r="AH834" s="488"/>
      <c r="AI834" s="488"/>
      <c r="AJ834" s="488"/>
      <c r="AK834" s="488"/>
      <c r="AL834" s="488"/>
      <c r="AM834" s="488"/>
      <c r="AN834" s="488"/>
      <c r="AO834" s="488"/>
      <c r="AP834" s="488"/>
      <c r="AQ834" s="488"/>
      <c r="AR834" s="488"/>
      <c r="AS834" s="488"/>
      <c r="AT834" s="488"/>
      <c r="AU834" s="488"/>
      <c r="AV834" s="488"/>
      <c r="AW834" s="488"/>
      <c r="AX834" s="488"/>
      <c r="AY834" s="488"/>
      <c r="AZ834" s="488"/>
      <c r="BA834" s="488"/>
      <c r="BB834" s="488"/>
      <c r="BC834" s="488"/>
      <c r="BD834" s="488"/>
      <c r="BE834" s="488"/>
      <c r="BF834" s="488"/>
      <c r="BG834" s="488"/>
      <c r="BH834" s="488"/>
      <c r="BI834" s="488"/>
      <c r="BJ834" s="488"/>
      <c r="BK834" s="488"/>
      <c r="BL834" s="488"/>
      <c r="BM834" s="488"/>
      <c r="BN834" s="488"/>
      <c r="BO834" s="488"/>
      <c r="BP834" s="488"/>
      <c r="BQ834" s="488"/>
      <c r="BR834" s="488"/>
      <c r="BS834" s="488"/>
      <c r="BT834" s="488"/>
      <c r="BU834" s="488"/>
      <c r="BV834" s="488"/>
      <c r="BW834" s="488"/>
      <c r="BX834" s="488"/>
      <c r="BY834" s="488"/>
      <c r="BZ834" s="488"/>
      <c r="CA834" s="488"/>
      <c r="CB834" s="488"/>
      <c r="CC834" s="488"/>
      <c r="CD834" s="488"/>
      <c r="CE834" s="488"/>
      <c r="CF834" s="488"/>
      <c r="CG834" s="488"/>
      <c r="CH834" s="488"/>
      <c r="CI834" s="488"/>
      <c r="CJ834" s="488"/>
      <c r="CK834" s="488"/>
      <c r="CL834" s="488"/>
      <c r="CM834" s="488"/>
      <c r="CN834" s="488"/>
      <c r="CO834" s="488"/>
      <c r="CP834" s="488"/>
      <c r="CQ834" s="488"/>
      <c r="CR834" s="488"/>
      <c r="CS834" s="488"/>
      <c r="CT834" s="488"/>
      <c r="CU834" s="488"/>
      <c r="CV834" s="488"/>
      <c r="CW834" s="488"/>
      <c r="CX834" s="488"/>
      <c r="CY834" s="488"/>
      <c r="CZ834" s="488"/>
      <c r="DA834" s="488"/>
      <c r="DB834" s="488"/>
      <c r="DC834" s="488"/>
      <c r="DD834" s="488"/>
      <c r="DE834" s="488"/>
      <c r="DF834" s="488"/>
      <c r="DG834" s="488"/>
      <c r="DH834" s="488"/>
      <c r="DI834" s="488"/>
      <c r="DJ834" s="488"/>
      <c r="DK834" s="488"/>
      <c r="DL834" s="488"/>
      <c r="DM834" s="488"/>
      <c r="DN834" s="488"/>
      <c r="DO834" s="488"/>
      <c r="DP834" s="488"/>
      <c r="DQ834" s="488"/>
      <c r="DR834" s="488"/>
      <c r="DS834" s="488"/>
      <c r="DT834" s="52"/>
    </row>
    <row r="835" spans="2:124" ht="6.45" customHeight="1" x14ac:dyDescent="0.4">
      <c r="B835" s="486"/>
      <c r="C835" s="486"/>
      <c r="D835" s="486"/>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c r="AA835" s="488"/>
      <c r="AB835" s="488"/>
      <c r="AC835" s="488"/>
      <c r="AD835" s="488"/>
      <c r="AE835" s="488"/>
      <c r="AF835" s="488"/>
      <c r="AG835" s="488"/>
      <c r="AH835" s="488"/>
      <c r="AI835" s="488"/>
      <c r="AJ835" s="488"/>
      <c r="AK835" s="488"/>
      <c r="AL835" s="488"/>
      <c r="AM835" s="488"/>
      <c r="AN835" s="488"/>
      <c r="AO835" s="488"/>
      <c r="AP835" s="488"/>
      <c r="AQ835" s="488"/>
      <c r="AR835" s="488"/>
      <c r="AS835" s="488"/>
      <c r="AT835" s="488"/>
      <c r="AU835" s="488"/>
      <c r="AV835" s="488"/>
      <c r="AW835" s="488"/>
      <c r="AX835" s="488"/>
      <c r="AY835" s="488"/>
      <c r="AZ835" s="488"/>
      <c r="BA835" s="488"/>
      <c r="BB835" s="488"/>
      <c r="BC835" s="488"/>
      <c r="BD835" s="488"/>
      <c r="BE835" s="488"/>
      <c r="BF835" s="488"/>
      <c r="BG835" s="488"/>
      <c r="BH835" s="488"/>
      <c r="BI835" s="488"/>
      <c r="BJ835" s="488"/>
      <c r="BK835" s="488"/>
      <c r="BL835" s="488"/>
      <c r="BM835" s="488"/>
      <c r="BN835" s="488"/>
      <c r="BO835" s="488"/>
      <c r="BP835" s="488"/>
      <c r="BQ835" s="488"/>
      <c r="BR835" s="488"/>
      <c r="BS835" s="488"/>
      <c r="BT835" s="488"/>
      <c r="BU835" s="488"/>
      <c r="BV835" s="488"/>
      <c r="BW835" s="488"/>
      <c r="BX835" s="488"/>
      <c r="BY835" s="488"/>
      <c r="BZ835" s="488"/>
      <c r="CA835" s="488"/>
      <c r="CB835" s="488"/>
      <c r="CC835" s="488"/>
      <c r="CD835" s="488"/>
      <c r="CE835" s="488"/>
      <c r="CF835" s="488"/>
      <c r="CG835" s="488"/>
      <c r="CH835" s="488"/>
      <c r="CI835" s="488"/>
      <c r="CJ835" s="488"/>
      <c r="CK835" s="488"/>
      <c r="CL835" s="488"/>
      <c r="CM835" s="488"/>
      <c r="CN835" s="488"/>
      <c r="CO835" s="488"/>
      <c r="CP835" s="488"/>
      <c r="CQ835" s="488"/>
      <c r="CR835" s="488"/>
      <c r="CS835" s="488"/>
      <c r="CT835" s="488"/>
      <c r="CU835" s="488"/>
      <c r="CV835" s="488"/>
      <c r="CW835" s="488"/>
      <c r="CX835" s="488"/>
      <c r="CY835" s="488"/>
      <c r="CZ835" s="488"/>
      <c r="DA835" s="488"/>
      <c r="DB835" s="488"/>
      <c r="DC835" s="488"/>
      <c r="DD835" s="488"/>
      <c r="DE835" s="488"/>
      <c r="DF835" s="488"/>
      <c r="DG835" s="488"/>
      <c r="DH835" s="488"/>
      <c r="DI835" s="488"/>
      <c r="DJ835" s="488"/>
      <c r="DK835" s="488"/>
      <c r="DL835" s="488"/>
      <c r="DM835" s="488"/>
      <c r="DN835" s="488"/>
      <c r="DO835" s="488"/>
      <c r="DP835" s="488"/>
      <c r="DQ835" s="488"/>
      <c r="DR835" s="488"/>
      <c r="DS835" s="488"/>
      <c r="DT835" s="52"/>
    </row>
    <row r="836" spans="2:124" ht="6.45" customHeight="1" x14ac:dyDescent="0.4">
      <c r="B836" s="486"/>
      <c r="C836" s="486"/>
      <c r="D836" s="486"/>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c r="AA836" s="488"/>
      <c r="AB836" s="488"/>
      <c r="AC836" s="488"/>
      <c r="AD836" s="488"/>
      <c r="AE836" s="488"/>
      <c r="AF836" s="488"/>
      <c r="AG836" s="488"/>
      <c r="AH836" s="488"/>
      <c r="AI836" s="488"/>
      <c r="AJ836" s="488"/>
      <c r="AK836" s="488"/>
      <c r="AL836" s="488"/>
      <c r="AM836" s="488"/>
      <c r="AN836" s="488"/>
      <c r="AO836" s="488"/>
      <c r="AP836" s="488"/>
      <c r="AQ836" s="488"/>
      <c r="AR836" s="488"/>
      <c r="AS836" s="488"/>
      <c r="AT836" s="488"/>
      <c r="AU836" s="488"/>
      <c r="AV836" s="488"/>
      <c r="AW836" s="488"/>
      <c r="AX836" s="488"/>
      <c r="AY836" s="488"/>
      <c r="AZ836" s="488"/>
      <c r="BA836" s="488"/>
      <c r="BB836" s="488"/>
      <c r="BC836" s="488"/>
      <c r="BD836" s="488"/>
      <c r="BE836" s="488"/>
      <c r="BF836" s="488"/>
      <c r="BG836" s="488"/>
      <c r="BH836" s="488"/>
      <c r="BI836" s="488"/>
      <c r="BJ836" s="488"/>
      <c r="BK836" s="488"/>
      <c r="BL836" s="488"/>
      <c r="BM836" s="488"/>
      <c r="BN836" s="488"/>
      <c r="BO836" s="488"/>
      <c r="BP836" s="488"/>
      <c r="BQ836" s="488"/>
      <c r="BR836" s="488"/>
      <c r="BS836" s="488"/>
      <c r="BT836" s="488"/>
      <c r="BU836" s="488"/>
      <c r="BV836" s="488"/>
      <c r="BW836" s="488"/>
      <c r="BX836" s="488"/>
      <c r="BY836" s="488"/>
      <c r="BZ836" s="488"/>
      <c r="CA836" s="488"/>
      <c r="CB836" s="488"/>
      <c r="CC836" s="488"/>
      <c r="CD836" s="488"/>
      <c r="CE836" s="488"/>
      <c r="CF836" s="488"/>
      <c r="CG836" s="488"/>
      <c r="CH836" s="488"/>
      <c r="CI836" s="488"/>
      <c r="CJ836" s="488"/>
      <c r="CK836" s="488"/>
      <c r="CL836" s="488"/>
      <c r="CM836" s="488"/>
      <c r="CN836" s="488"/>
      <c r="CO836" s="488"/>
      <c r="CP836" s="488"/>
      <c r="CQ836" s="488"/>
      <c r="CR836" s="488"/>
      <c r="CS836" s="488"/>
      <c r="CT836" s="488"/>
      <c r="CU836" s="488"/>
      <c r="CV836" s="488"/>
      <c r="CW836" s="488"/>
      <c r="CX836" s="488"/>
      <c r="CY836" s="488"/>
      <c r="CZ836" s="488"/>
      <c r="DA836" s="488"/>
      <c r="DB836" s="488"/>
      <c r="DC836" s="488"/>
      <c r="DD836" s="488"/>
      <c r="DE836" s="488"/>
      <c r="DF836" s="488"/>
      <c r="DG836" s="488"/>
      <c r="DH836" s="488"/>
      <c r="DI836" s="488"/>
      <c r="DJ836" s="488"/>
      <c r="DK836" s="488"/>
      <c r="DL836" s="488"/>
      <c r="DM836" s="488"/>
      <c r="DN836" s="488"/>
      <c r="DO836" s="488"/>
      <c r="DP836" s="488"/>
      <c r="DQ836" s="488"/>
      <c r="DR836" s="488"/>
      <c r="DS836" s="488"/>
      <c r="DT836" s="52"/>
    </row>
    <row r="837" spans="2:124" ht="6.45" customHeight="1" x14ac:dyDescent="0.4">
      <c r="B837" s="492"/>
      <c r="C837" s="492"/>
      <c r="D837" s="492"/>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52"/>
    </row>
    <row r="838" spans="2:124" ht="6.45" customHeight="1" x14ac:dyDescent="0.4">
      <c r="B838" s="492"/>
      <c r="C838" s="492"/>
      <c r="D838" s="492"/>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52"/>
    </row>
    <row r="839" spans="2:124" ht="6.45" customHeight="1" x14ac:dyDescent="0.4">
      <c r="B839" s="492"/>
      <c r="C839" s="492"/>
      <c r="D839" s="492"/>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52"/>
    </row>
    <row r="840" spans="2:124" ht="6.45" customHeight="1" x14ac:dyDescent="0.4">
      <c r="B840" s="492"/>
      <c r="C840" s="492"/>
      <c r="D840" s="492"/>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52"/>
    </row>
    <row r="841" spans="2:124" ht="6.45" customHeight="1" x14ac:dyDescent="0.4">
      <c r="B841" s="492"/>
      <c r="C841" s="492"/>
      <c r="D841" s="492"/>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52"/>
    </row>
    <row r="842" spans="2:124" ht="6.45" customHeight="1" x14ac:dyDescent="0.4">
      <c r="B842" s="492"/>
      <c r="C842" s="492"/>
      <c r="D842" s="492"/>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52"/>
    </row>
    <row r="843" spans="2:124" ht="6.45" customHeight="1" x14ac:dyDescent="0.4">
      <c r="B843" s="492"/>
      <c r="C843" s="492"/>
      <c r="D843" s="492"/>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52"/>
    </row>
    <row r="844" spans="2:124" ht="6.45" customHeight="1" x14ac:dyDescent="0.4">
      <c r="B844" s="492"/>
      <c r="C844" s="492"/>
      <c r="D844" s="492"/>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52"/>
    </row>
    <row r="845" spans="2:124" ht="6.45" customHeight="1" x14ac:dyDescent="0.4">
      <c r="B845" s="492"/>
      <c r="C845" s="492"/>
      <c r="D845" s="492"/>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52"/>
    </row>
    <row r="846" spans="2:124" ht="6.45" customHeight="1" x14ac:dyDescent="0.4">
      <c r="B846" s="492"/>
      <c r="C846" s="492"/>
      <c r="D846" s="492"/>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52"/>
    </row>
    <row r="847" spans="2:124" ht="6.45" customHeight="1" x14ac:dyDescent="0.4">
      <c r="B847" s="492"/>
      <c r="C847" s="492"/>
      <c r="D847" s="492"/>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52"/>
    </row>
    <row r="848" spans="2:124" ht="6.45" customHeight="1" x14ac:dyDescent="0.4">
      <c r="B848" s="492"/>
      <c r="C848" s="492"/>
      <c r="D848" s="492"/>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52"/>
    </row>
    <row r="849" spans="2:124" ht="6.45" customHeight="1" x14ac:dyDescent="0.4">
      <c r="B849" s="492"/>
      <c r="C849" s="492"/>
      <c r="D849" s="492"/>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52"/>
    </row>
    <row r="850" spans="2:124" ht="6.45" customHeight="1" x14ac:dyDescent="0.4">
      <c r="B850" s="492"/>
      <c r="C850" s="492"/>
      <c r="D850" s="492"/>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52"/>
    </row>
    <row r="851" spans="2:124" ht="6.45" customHeight="1" x14ac:dyDescent="0.4">
      <c r="B851" s="492"/>
      <c r="C851" s="492"/>
      <c r="D851" s="492"/>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52"/>
    </row>
    <row r="852" spans="2:124" ht="6.45" customHeight="1" x14ac:dyDescent="0.4">
      <c r="B852" s="492"/>
      <c r="C852" s="492"/>
      <c r="D852" s="492"/>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52"/>
    </row>
    <row r="853" spans="2:124" ht="6.45" customHeight="1" x14ac:dyDescent="0.4">
      <c r="B853" s="492"/>
      <c r="C853" s="492"/>
      <c r="D853" s="492"/>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52"/>
    </row>
    <row r="854" spans="2:124" ht="6.45" customHeight="1" x14ac:dyDescent="0.4">
      <c r="B854" s="492"/>
      <c r="C854" s="492"/>
      <c r="D854" s="492"/>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52"/>
    </row>
    <row r="855" spans="2:124" ht="6.45" customHeight="1" x14ac:dyDescent="0.4">
      <c r="B855" s="492"/>
      <c r="C855" s="492"/>
      <c r="D855" s="492"/>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52"/>
    </row>
    <row r="856" spans="2:124" ht="6.45" customHeight="1" x14ac:dyDescent="0.4">
      <c r="B856" s="492"/>
      <c r="C856" s="492"/>
      <c r="D856" s="492"/>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52"/>
    </row>
    <row r="857" spans="2:124" ht="6.45" customHeight="1" x14ac:dyDescent="0.4">
      <c r="B857" s="492"/>
      <c r="C857" s="492"/>
      <c r="D857" s="492"/>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52"/>
    </row>
    <row r="858" spans="2:124" ht="6.45" customHeight="1" x14ac:dyDescent="0.4">
      <c r="B858" s="492"/>
      <c r="C858" s="492"/>
      <c r="D858" s="492"/>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52"/>
    </row>
    <row r="859" spans="2:124" ht="6.45" customHeight="1" x14ac:dyDescent="0.4">
      <c r="B859" s="492"/>
      <c r="C859" s="492"/>
      <c r="D859" s="492"/>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52"/>
    </row>
    <row r="860" spans="2:124" ht="6.45" customHeight="1" x14ac:dyDescent="0.4">
      <c r="B860" s="492"/>
      <c r="C860" s="492"/>
      <c r="D860" s="492"/>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52"/>
    </row>
    <row r="861" spans="2:124" ht="6.45" customHeight="1" x14ac:dyDescent="0.4">
      <c r="B861" s="492"/>
      <c r="C861" s="492"/>
      <c r="D861" s="492"/>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52"/>
    </row>
    <row r="862" spans="2:124" ht="6.45" customHeight="1" x14ac:dyDescent="0.4">
      <c r="B862" s="492"/>
      <c r="C862" s="492"/>
      <c r="D862" s="492"/>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52"/>
    </row>
    <row r="863" spans="2:124" ht="6.45" customHeight="1" x14ac:dyDescent="0.4">
      <c r="B863" s="492"/>
      <c r="C863" s="492"/>
      <c r="D863" s="492"/>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52"/>
    </row>
    <row r="864" spans="2:124" ht="6.45" customHeight="1" x14ac:dyDescent="0.4">
      <c r="B864" s="492"/>
      <c r="C864" s="492"/>
      <c r="D864" s="492"/>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52"/>
    </row>
    <row r="865" spans="2:124" ht="6.45" customHeight="1" x14ac:dyDescent="0.4">
      <c r="B865" s="492"/>
      <c r="C865" s="492"/>
      <c r="D865" s="492"/>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52"/>
    </row>
    <row r="866" spans="2:124" ht="6.45" customHeight="1" x14ac:dyDescent="0.4">
      <c r="B866" s="492"/>
      <c r="C866" s="492"/>
      <c r="D866" s="492"/>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52"/>
    </row>
    <row r="867" spans="2:124" ht="6.45" customHeight="1" x14ac:dyDescent="0.4">
      <c r="B867" s="492"/>
      <c r="C867" s="492"/>
      <c r="D867" s="492"/>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52"/>
    </row>
    <row r="868" spans="2:124" ht="6.45" customHeight="1" x14ac:dyDescent="0.4">
      <c r="B868" s="492"/>
      <c r="C868" s="492"/>
      <c r="D868" s="492"/>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52"/>
    </row>
    <row r="869" spans="2:124" ht="6.45" customHeight="1" x14ac:dyDescent="0.4">
      <c r="B869" s="492"/>
      <c r="C869" s="492"/>
      <c r="D869" s="492"/>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52"/>
    </row>
    <row r="870" spans="2:124" ht="6.45" customHeight="1" x14ac:dyDescent="0.4">
      <c r="B870" s="492"/>
      <c r="C870" s="492"/>
      <c r="D870" s="492"/>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52"/>
    </row>
    <row r="871" spans="2:124" ht="6.45" customHeight="1" x14ac:dyDescent="0.4">
      <c r="B871" s="492"/>
      <c r="C871" s="492"/>
      <c r="D871" s="492"/>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52"/>
    </row>
    <row r="872" spans="2:124" ht="6.45" customHeight="1" x14ac:dyDescent="0.4">
      <c r="B872" s="492"/>
      <c r="C872" s="492"/>
      <c r="D872" s="492"/>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52"/>
    </row>
    <row r="873" spans="2:124" ht="6.45" customHeight="1" x14ac:dyDescent="0.4">
      <c r="B873" s="492"/>
      <c r="C873" s="492"/>
      <c r="D873" s="492"/>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52"/>
    </row>
    <row r="874" spans="2:124" ht="6.45" customHeight="1" x14ac:dyDescent="0.4">
      <c r="B874" s="492"/>
      <c r="C874" s="492"/>
      <c r="D874" s="492"/>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52"/>
    </row>
    <row r="875" spans="2:124" ht="6.45" customHeight="1" x14ac:dyDescent="0.4">
      <c r="B875" s="492"/>
      <c r="C875" s="492"/>
      <c r="D875" s="492"/>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52"/>
    </row>
    <row r="876" spans="2:124" ht="6.45" customHeight="1" x14ac:dyDescent="0.4">
      <c r="B876" s="492"/>
      <c r="C876" s="492"/>
      <c r="D876" s="492"/>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52"/>
    </row>
    <row r="877" spans="2:124" ht="6.45" customHeight="1" x14ac:dyDescent="0.4">
      <c r="B877" s="492"/>
      <c r="C877" s="492"/>
      <c r="D877" s="492"/>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52"/>
    </row>
    <row r="878" spans="2:124" ht="6.45" customHeight="1" x14ac:dyDescent="0.4">
      <c r="B878" s="492"/>
      <c r="C878" s="492"/>
      <c r="D878" s="492"/>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52"/>
    </row>
    <row r="879" spans="2:124" ht="6.45" customHeight="1" x14ac:dyDescent="0.4">
      <c r="B879" s="492"/>
      <c r="C879" s="492"/>
      <c r="D879" s="492"/>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52"/>
    </row>
    <row r="880" spans="2:124" ht="6.45" customHeight="1" x14ac:dyDescent="0.4">
      <c r="B880" s="492"/>
      <c r="C880" s="492"/>
      <c r="D880" s="492"/>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52"/>
    </row>
    <row r="881" spans="2:124" ht="6.45" customHeight="1" x14ac:dyDescent="0.4">
      <c r="B881" s="492"/>
      <c r="C881" s="492"/>
      <c r="D881" s="492"/>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52"/>
    </row>
    <row r="882" spans="2:124" ht="6.45" customHeight="1" x14ac:dyDescent="0.4">
      <c r="B882" s="492"/>
      <c r="C882" s="492"/>
      <c r="D882" s="492"/>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52"/>
    </row>
    <row r="883" spans="2:124" ht="6.45" customHeight="1" x14ac:dyDescent="0.4">
      <c r="B883" s="492"/>
      <c r="C883" s="492"/>
      <c r="D883" s="492"/>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52"/>
    </row>
    <row r="884" spans="2:124" ht="6.45" customHeight="1" x14ac:dyDescent="0.4">
      <c r="B884" s="492"/>
      <c r="C884" s="492"/>
      <c r="D884" s="492"/>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52"/>
    </row>
    <row r="885" spans="2:124" ht="6.45" customHeight="1" x14ac:dyDescent="0.4">
      <c r="B885" s="492"/>
      <c r="C885" s="492"/>
      <c r="D885" s="492"/>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52"/>
    </row>
    <row r="886" spans="2:124" ht="6.45" customHeight="1" x14ac:dyDescent="0.4">
      <c r="B886" s="492"/>
      <c r="C886" s="492"/>
      <c r="D886" s="492"/>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52"/>
    </row>
    <row r="887" spans="2:124" ht="6.45" customHeight="1" x14ac:dyDescent="0.4">
      <c r="B887" s="492"/>
      <c r="C887" s="492"/>
      <c r="D887" s="492"/>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52"/>
    </row>
    <row r="888" spans="2:124" ht="6.45" customHeight="1" x14ac:dyDescent="0.4">
      <c r="B888" s="492"/>
      <c r="C888" s="492"/>
      <c r="D888" s="492"/>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52"/>
    </row>
    <row r="889" spans="2:124" ht="6.45" customHeight="1" x14ac:dyDescent="0.4">
      <c r="B889" s="492"/>
      <c r="C889" s="492"/>
      <c r="D889" s="492"/>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52"/>
    </row>
    <row r="890" spans="2:124" ht="6.45" customHeight="1" x14ac:dyDescent="0.4">
      <c r="B890" s="492"/>
      <c r="C890" s="492"/>
      <c r="D890" s="492"/>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52"/>
    </row>
    <row r="891" spans="2:124" ht="6.45" customHeight="1" x14ac:dyDescent="0.4">
      <c r="B891" s="492"/>
      <c r="C891" s="492"/>
      <c r="D891" s="492"/>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52"/>
    </row>
    <row r="892" spans="2:124" ht="6.45" customHeight="1" x14ac:dyDescent="0.4">
      <c r="B892" s="492"/>
      <c r="C892" s="492"/>
      <c r="D892" s="492"/>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52"/>
    </row>
    <row r="893" spans="2:124" ht="6.45" customHeight="1" x14ac:dyDescent="0.4">
      <c r="B893" s="492"/>
      <c r="C893" s="492"/>
      <c r="D893" s="492"/>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52"/>
    </row>
    <row r="894" spans="2:124" ht="6.45" customHeight="1" x14ac:dyDescent="0.4">
      <c r="B894" s="492"/>
      <c r="C894" s="492"/>
      <c r="D894" s="492"/>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52"/>
    </row>
    <row r="895" spans="2:124" ht="6.45" customHeight="1" x14ac:dyDescent="0.4">
      <c r="B895" s="492"/>
      <c r="C895" s="492"/>
      <c r="D895" s="492"/>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52"/>
    </row>
    <row r="896" spans="2:124" ht="6.45" customHeight="1" x14ac:dyDescent="0.4">
      <c r="B896" s="492"/>
      <c r="C896" s="492"/>
      <c r="D896" s="492"/>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52"/>
    </row>
    <row r="897" spans="2:124" ht="6.45" customHeight="1" x14ac:dyDescent="0.4">
      <c r="B897" s="492"/>
      <c r="C897" s="492"/>
      <c r="D897" s="492"/>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52"/>
    </row>
    <row r="898" spans="2:124" ht="6.45" customHeight="1" x14ac:dyDescent="0.4">
      <c r="B898" s="492"/>
      <c r="C898" s="492"/>
      <c r="D898" s="492"/>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52"/>
    </row>
    <row r="899" spans="2:124" ht="6.45" customHeight="1" x14ac:dyDescent="0.4">
      <c r="B899" s="492"/>
      <c r="C899" s="492"/>
      <c r="D899" s="492"/>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52"/>
    </row>
    <row r="900" spans="2:124" ht="6.45" customHeight="1" x14ac:dyDescent="0.4">
      <c r="B900" s="492"/>
      <c r="C900" s="492"/>
      <c r="D900" s="492"/>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52"/>
    </row>
    <row r="901" spans="2:124" ht="6.45" customHeight="1" x14ac:dyDescent="0.4">
      <c r="B901" s="492"/>
      <c r="C901" s="492"/>
      <c r="D901" s="492"/>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52"/>
    </row>
    <row r="902" spans="2:124" ht="6.45" customHeight="1" x14ac:dyDescent="0.4">
      <c r="B902" s="492"/>
      <c r="C902" s="492"/>
      <c r="D902" s="492"/>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52"/>
    </row>
    <row r="903" spans="2:124" ht="6.45" customHeight="1" x14ac:dyDescent="0.4">
      <c r="B903" s="492"/>
      <c r="C903" s="492"/>
      <c r="D903" s="492"/>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52"/>
    </row>
    <row r="904" spans="2:124" ht="6.45" customHeight="1" x14ac:dyDescent="0.4">
      <c r="B904" s="492"/>
      <c r="C904" s="492"/>
      <c r="D904" s="492"/>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52"/>
    </row>
    <row r="905" spans="2:124" ht="6.45" customHeight="1" x14ac:dyDescent="0.4">
      <c r="B905" s="492"/>
      <c r="C905" s="492"/>
      <c r="D905" s="492"/>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52"/>
    </row>
    <row r="906" spans="2:124" ht="6.45" customHeight="1" x14ac:dyDescent="0.4">
      <c r="B906" s="492"/>
      <c r="C906" s="492"/>
      <c r="D906" s="492"/>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52"/>
    </row>
    <row r="907" spans="2:124" ht="6.45" customHeight="1" x14ac:dyDescent="0.4">
      <c r="B907" s="492"/>
      <c r="C907" s="492"/>
      <c r="D907" s="492"/>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52"/>
    </row>
    <row r="908" spans="2:124" ht="6.45" customHeight="1" x14ac:dyDescent="0.4">
      <c r="B908" s="492"/>
      <c r="C908" s="492"/>
      <c r="D908" s="492"/>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52"/>
    </row>
    <row r="909" spans="2:124" ht="6.45" customHeight="1" x14ac:dyDescent="0.4">
      <c r="B909" s="492"/>
      <c r="C909" s="492"/>
      <c r="D909" s="492"/>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52"/>
    </row>
    <row r="910" spans="2:124" ht="6.45" customHeight="1" x14ac:dyDescent="0.4">
      <c r="B910" s="492"/>
      <c r="C910" s="492"/>
      <c r="D910" s="492"/>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52"/>
    </row>
    <row r="911" spans="2:124" ht="6.45" customHeight="1" x14ac:dyDescent="0.4">
      <c r="B911" s="492"/>
      <c r="C911" s="492"/>
      <c r="D911" s="492"/>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52"/>
    </row>
    <row r="912" spans="2:124" ht="6.45" customHeight="1" x14ac:dyDescent="0.4">
      <c r="B912" s="492"/>
      <c r="C912" s="492"/>
      <c r="D912" s="492"/>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52"/>
    </row>
    <row r="913" spans="2:124" ht="6.45" customHeight="1" x14ac:dyDescent="0.4">
      <c r="B913" s="492"/>
      <c r="C913" s="492"/>
      <c r="D913" s="492"/>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52"/>
    </row>
    <row r="914" spans="2:124" ht="6.45" customHeight="1" x14ac:dyDescent="0.4">
      <c r="B914" s="492"/>
      <c r="C914" s="492"/>
      <c r="D914" s="492"/>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52"/>
    </row>
    <row r="915" spans="2:124" ht="6.45" customHeight="1" x14ac:dyDescent="0.4">
      <c r="B915" s="492"/>
      <c r="C915" s="492"/>
      <c r="D915" s="492"/>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52"/>
    </row>
    <row r="916" spans="2:124" ht="6.45" customHeight="1" x14ac:dyDescent="0.4">
      <c r="B916" s="492"/>
      <c r="C916" s="492"/>
      <c r="D916" s="492"/>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52"/>
    </row>
    <row r="917" spans="2:124" ht="6.45" customHeight="1" x14ac:dyDescent="0.4">
      <c r="B917" s="492"/>
      <c r="C917" s="492"/>
      <c r="D917" s="492"/>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52"/>
    </row>
    <row r="918" spans="2:124" ht="6.45" customHeight="1" x14ac:dyDescent="0.4">
      <c r="B918" s="492"/>
      <c r="C918" s="492"/>
      <c r="D918" s="492"/>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52"/>
    </row>
    <row r="919" spans="2:124" ht="6.45" customHeight="1" x14ac:dyDescent="0.4">
      <c r="B919" s="492"/>
      <c r="C919" s="492"/>
      <c r="D919" s="492"/>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52"/>
    </row>
    <row r="920" spans="2:124" ht="6.45" customHeight="1" x14ac:dyDescent="0.4">
      <c r="B920" s="492"/>
      <c r="C920" s="492"/>
      <c r="D920" s="492"/>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52"/>
    </row>
    <row r="921" spans="2:124" ht="6.45" customHeight="1" x14ac:dyDescent="0.4">
      <c r="B921" s="492"/>
      <c r="C921" s="492"/>
      <c r="D921" s="492"/>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52"/>
    </row>
    <row r="922" spans="2:124" ht="6.45" customHeight="1" x14ac:dyDescent="0.4">
      <c r="B922" s="492"/>
      <c r="C922" s="492"/>
      <c r="D922" s="492"/>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52"/>
    </row>
    <row r="923" spans="2:124" ht="6.45" customHeight="1" x14ac:dyDescent="0.4">
      <c r="B923" s="492"/>
      <c r="C923" s="492"/>
      <c r="D923" s="492"/>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52"/>
    </row>
    <row r="924" spans="2:124" ht="6.45" customHeight="1" x14ac:dyDescent="0.4">
      <c r="B924" s="492"/>
      <c r="C924" s="492"/>
      <c r="D924" s="492"/>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52"/>
    </row>
    <row r="925" spans="2:124" ht="6.45" customHeight="1" x14ac:dyDescent="0.4">
      <c r="B925" s="492"/>
      <c r="C925" s="492"/>
      <c r="D925" s="492"/>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52"/>
    </row>
    <row r="926" spans="2:124" ht="6.45" customHeight="1" x14ac:dyDescent="0.4">
      <c r="B926" s="492"/>
      <c r="C926" s="492"/>
      <c r="D926" s="492"/>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52"/>
    </row>
    <row r="927" spans="2:124" ht="6.45" customHeight="1" x14ac:dyDescent="0.4">
      <c r="B927" s="492"/>
      <c r="C927" s="492"/>
      <c r="D927" s="492"/>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52"/>
    </row>
    <row r="928" spans="2:124" ht="6.45" customHeight="1" x14ac:dyDescent="0.4">
      <c r="B928" s="492"/>
      <c r="C928" s="492"/>
      <c r="D928" s="492"/>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52"/>
    </row>
    <row r="929" spans="2:124" ht="6.45" customHeight="1" x14ac:dyDescent="0.4">
      <c r="B929" s="492"/>
      <c r="C929" s="492"/>
      <c r="D929" s="492"/>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52"/>
    </row>
    <row r="930" spans="2:124" ht="6.45" customHeight="1" x14ac:dyDescent="0.4">
      <c r="B930" s="492"/>
      <c r="C930" s="492"/>
      <c r="D930" s="492"/>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52"/>
    </row>
    <row r="931" spans="2:124" ht="6.45" customHeight="1" x14ac:dyDescent="0.4">
      <c r="B931" s="492"/>
      <c r="C931" s="492"/>
      <c r="D931" s="492"/>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52"/>
    </row>
    <row r="932" spans="2:124" ht="6.45" customHeight="1" x14ac:dyDescent="0.4">
      <c r="B932" s="492"/>
      <c r="C932" s="492"/>
      <c r="D932" s="492"/>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52"/>
    </row>
    <row r="933" spans="2:124" ht="6.45" customHeight="1" x14ac:dyDescent="0.4">
      <c r="B933" s="492"/>
      <c r="C933" s="492"/>
      <c r="D933" s="492"/>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52"/>
    </row>
    <row r="934" spans="2:124" ht="6.45" customHeight="1" x14ac:dyDescent="0.4">
      <c r="B934" s="492"/>
      <c r="C934" s="492"/>
      <c r="D934" s="492"/>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52"/>
    </row>
    <row r="935" spans="2:124" ht="6.45" customHeight="1" x14ac:dyDescent="0.4">
      <c r="B935" s="492"/>
      <c r="C935" s="492"/>
      <c r="D935" s="492"/>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52"/>
    </row>
    <row r="936" spans="2:124" ht="6.45" customHeight="1" x14ac:dyDescent="0.4">
      <c r="B936" s="492"/>
      <c r="C936" s="492"/>
      <c r="D936" s="492"/>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52"/>
    </row>
    <row r="937" spans="2:124" ht="6.45" customHeight="1" x14ac:dyDescent="0.4">
      <c r="B937" s="492"/>
      <c r="C937" s="492"/>
      <c r="D937" s="492"/>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52"/>
    </row>
    <row r="938" spans="2:124" ht="6.45" customHeight="1" x14ac:dyDescent="0.4">
      <c r="B938" s="492"/>
      <c r="C938" s="492"/>
      <c r="D938" s="492"/>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52"/>
    </row>
    <row r="939" spans="2:124" ht="6.45" customHeight="1" x14ac:dyDescent="0.4">
      <c r="B939" s="492"/>
      <c r="C939" s="492"/>
      <c r="D939" s="492"/>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52"/>
    </row>
    <row r="940" spans="2:124" ht="6.45" customHeight="1" x14ac:dyDescent="0.4">
      <c r="B940" s="492"/>
      <c r="C940" s="492"/>
      <c r="D940" s="492"/>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52"/>
    </row>
    <row r="941" spans="2:124" ht="6.45" customHeight="1" x14ac:dyDescent="0.4">
      <c r="B941" s="492"/>
      <c r="C941" s="492"/>
      <c r="D941" s="492"/>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52"/>
    </row>
    <row r="942" spans="2:124" ht="6.45" customHeight="1" x14ac:dyDescent="0.4">
      <c r="B942" s="492"/>
      <c r="C942" s="492"/>
      <c r="D942" s="492"/>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52"/>
    </row>
    <row r="943" spans="2:124" ht="6.45" customHeight="1" x14ac:dyDescent="0.4">
      <c r="B943" s="492"/>
      <c r="C943" s="492"/>
      <c r="D943" s="492"/>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52"/>
    </row>
    <row r="944" spans="2:124" ht="6.45" customHeight="1" x14ac:dyDescent="0.4">
      <c r="B944" s="492"/>
      <c r="C944" s="492"/>
      <c r="D944" s="492"/>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52"/>
    </row>
    <row r="945" spans="2:124" ht="6.45" customHeight="1" x14ac:dyDescent="0.4">
      <c r="B945" s="492"/>
      <c r="C945" s="492"/>
      <c r="D945" s="492"/>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52"/>
    </row>
    <row r="946" spans="2:124" ht="6.45" customHeight="1" x14ac:dyDescent="0.4">
      <c r="B946" s="492"/>
      <c r="C946" s="492"/>
      <c r="D946" s="492"/>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52"/>
    </row>
    <row r="947" spans="2:124" ht="6.45" customHeight="1" x14ac:dyDescent="0.4">
      <c r="B947" s="492"/>
      <c r="C947" s="492"/>
      <c r="D947" s="492"/>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52"/>
    </row>
    <row r="948" spans="2:124" ht="6.45" customHeight="1" x14ac:dyDescent="0.4">
      <c r="B948" s="492"/>
      <c r="C948" s="492"/>
      <c r="D948" s="492"/>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52"/>
    </row>
    <row r="949" spans="2:124" ht="6.45" customHeight="1" x14ac:dyDescent="0.4">
      <c r="B949" s="492"/>
      <c r="C949" s="492"/>
      <c r="D949" s="492"/>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52"/>
    </row>
    <row r="950" spans="2:124" ht="6.45" customHeight="1" x14ac:dyDescent="0.4">
      <c r="B950" s="492"/>
      <c r="C950" s="492"/>
      <c r="D950" s="492"/>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52"/>
    </row>
    <row r="951" spans="2:124" ht="6.45" customHeight="1" x14ac:dyDescent="0.4">
      <c r="B951" s="492"/>
      <c r="C951" s="492"/>
      <c r="D951" s="492"/>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52"/>
    </row>
    <row r="952" spans="2:124" ht="6.45" customHeight="1" x14ac:dyDescent="0.4">
      <c r="B952" s="492"/>
      <c r="C952" s="492"/>
      <c r="D952" s="492"/>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52"/>
    </row>
    <row r="953" spans="2:124" ht="6.45" customHeight="1" x14ac:dyDescent="0.4">
      <c r="B953" s="492"/>
      <c r="C953" s="492"/>
      <c r="D953" s="492"/>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52"/>
    </row>
    <row r="954" spans="2:124" ht="6.45" customHeight="1" x14ac:dyDescent="0.4">
      <c r="B954" s="492"/>
      <c r="C954" s="492"/>
      <c r="D954" s="492"/>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52"/>
    </row>
    <row r="955" spans="2:124" ht="6.45" customHeight="1" x14ac:dyDescent="0.4">
      <c r="B955" s="492"/>
      <c r="C955" s="492"/>
      <c r="D955" s="492"/>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52"/>
    </row>
    <row r="956" spans="2:124" ht="6.45" customHeight="1" x14ac:dyDescent="0.4">
      <c r="B956" s="492"/>
      <c r="C956" s="492"/>
      <c r="D956" s="492"/>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52"/>
    </row>
    <row r="957" spans="2:124" ht="6.45" customHeight="1" x14ac:dyDescent="0.4">
      <c r="B957" s="492"/>
      <c r="C957" s="492"/>
      <c r="D957" s="492"/>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52"/>
    </row>
    <row r="958" spans="2:124" ht="6.45" customHeight="1" x14ac:dyDescent="0.4">
      <c r="B958" s="492"/>
      <c r="C958" s="492"/>
      <c r="D958" s="492"/>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52"/>
    </row>
    <row r="959" spans="2:124" ht="6.45" customHeight="1" x14ac:dyDescent="0.4">
      <c r="B959" s="492"/>
      <c r="C959" s="492"/>
      <c r="D959" s="492"/>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52"/>
    </row>
    <row r="960" spans="2:124" ht="6.45" customHeight="1" x14ac:dyDescent="0.4">
      <c r="B960" s="492"/>
      <c r="C960" s="492"/>
      <c r="D960" s="492"/>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52"/>
    </row>
    <row r="961" spans="2:124" ht="6.45" customHeight="1" x14ac:dyDescent="0.4">
      <c r="B961" s="492"/>
      <c r="C961" s="492"/>
      <c r="D961" s="492"/>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52"/>
    </row>
    <row r="962" spans="2:124" ht="6.45" customHeight="1" x14ac:dyDescent="0.4">
      <c r="B962" s="492"/>
      <c r="C962" s="492"/>
      <c r="D962" s="492"/>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52"/>
    </row>
    <row r="963" spans="2:124" ht="6.45" customHeight="1" x14ac:dyDescent="0.4">
      <c r="B963" s="492"/>
      <c r="C963" s="492"/>
      <c r="D963" s="492"/>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52"/>
    </row>
    <row r="964" spans="2:124" ht="6.45" customHeight="1" x14ac:dyDescent="0.4">
      <c r="B964" s="492"/>
      <c r="C964" s="492"/>
      <c r="D964" s="492"/>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52"/>
    </row>
    <row r="965" spans="2:124" ht="6.45" customHeight="1" x14ac:dyDescent="0.4">
      <c r="B965" s="492"/>
      <c r="C965" s="492"/>
      <c r="D965" s="492"/>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52"/>
    </row>
    <row r="966" spans="2:124" ht="6.45" customHeight="1" x14ac:dyDescent="0.4">
      <c r="B966" s="492"/>
      <c r="C966" s="492"/>
      <c r="D966" s="492"/>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52"/>
    </row>
    <row r="967" spans="2:124" ht="6.45" customHeight="1" x14ac:dyDescent="0.4">
      <c r="B967" s="492"/>
      <c r="C967" s="492"/>
      <c r="D967" s="492"/>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52"/>
    </row>
    <row r="968" spans="2:124" ht="6.45" customHeight="1" x14ac:dyDescent="0.4">
      <c r="B968" s="492"/>
      <c r="C968" s="492"/>
      <c r="D968" s="492"/>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52"/>
    </row>
    <row r="969" spans="2:124" ht="6.45" customHeight="1" x14ac:dyDescent="0.4">
      <c r="B969" s="492"/>
      <c r="C969" s="492"/>
      <c r="D969" s="492"/>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52"/>
    </row>
    <row r="970" spans="2:124" ht="6.45" customHeight="1" x14ac:dyDescent="0.4">
      <c r="B970" s="492"/>
      <c r="C970" s="492"/>
      <c r="D970" s="492"/>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52"/>
    </row>
    <row r="971" spans="2:124" ht="6.45" customHeight="1" x14ac:dyDescent="0.4">
      <c r="B971" s="492"/>
      <c r="C971" s="492"/>
      <c r="D971" s="492"/>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52"/>
    </row>
    <row r="972" spans="2:124" ht="6.45" customHeight="1" x14ac:dyDescent="0.4">
      <c r="B972" s="492"/>
      <c r="C972" s="492"/>
      <c r="D972" s="492"/>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52"/>
    </row>
    <row r="973" spans="2:124" ht="6.45" customHeight="1" x14ac:dyDescent="0.4">
      <c r="B973" s="492"/>
      <c r="C973" s="492"/>
      <c r="D973" s="492"/>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52"/>
    </row>
    <row r="974" spans="2:124" ht="6.45" customHeight="1" x14ac:dyDescent="0.4">
      <c r="B974" s="492"/>
      <c r="C974" s="492"/>
      <c r="D974" s="492"/>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52"/>
    </row>
    <row r="975" spans="2:124" ht="6.45" customHeight="1" x14ac:dyDescent="0.4">
      <c r="B975" s="492"/>
      <c r="C975" s="492"/>
      <c r="D975" s="492"/>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52"/>
    </row>
    <row r="976" spans="2:124" ht="6.45" customHeight="1" x14ac:dyDescent="0.4">
      <c r="B976" s="492"/>
      <c r="C976" s="492"/>
      <c r="D976" s="492"/>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52"/>
    </row>
    <row r="977" spans="2:124" ht="6.45" customHeight="1" x14ac:dyDescent="0.4">
      <c r="B977" s="492"/>
      <c r="C977" s="492"/>
      <c r="D977" s="492"/>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52"/>
    </row>
    <row r="978" spans="2:124" ht="6.45" customHeight="1" x14ac:dyDescent="0.4">
      <c r="B978" s="492"/>
      <c r="C978" s="492"/>
      <c r="D978" s="492"/>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52"/>
    </row>
    <row r="979" spans="2:124" ht="6.45" customHeight="1" x14ac:dyDescent="0.4">
      <c r="B979" s="492"/>
      <c r="C979" s="492"/>
      <c r="D979" s="492"/>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52"/>
    </row>
    <row r="980" spans="2:124" ht="6.45" customHeight="1" x14ac:dyDescent="0.4">
      <c r="B980" s="492"/>
      <c r="C980" s="492"/>
      <c r="D980" s="492"/>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52"/>
    </row>
    <row r="981" spans="2:124" ht="6.45" customHeight="1" x14ac:dyDescent="0.4">
      <c r="B981" s="492"/>
      <c r="C981" s="492"/>
      <c r="D981" s="492"/>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52"/>
    </row>
    <row r="982" spans="2:124" ht="6.45" customHeight="1" x14ac:dyDescent="0.4">
      <c r="B982" s="492"/>
      <c r="C982" s="492"/>
      <c r="D982" s="492"/>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52"/>
    </row>
    <row r="983" spans="2:124" ht="6.45" customHeight="1" x14ac:dyDescent="0.4">
      <c r="B983" s="492"/>
      <c r="C983" s="492"/>
      <c r="D983" s="492"/>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52"/>
    </row>
    <row r="984" spans="2:124" ht="6.45" customHeight="1" x14ac:dyDescent="0.4">
      <c r="B984" s="492"/>
      <c r="C984" s="492"/>
      <c r="D984" s="492"/>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52"/>
    </row>
    <row r="985" spans="2:124" ht="6.45" customHeight="1" x14ac:dyDescent="0.4">
      <c r="B985" s="492"/>
      <c r="C985" s="492"/>
      <c r="D985" s="492"/>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52"/>
    </row>
    <row r="986" spans="2:124" ht="6.45" customHeight="1" x14ac:dyDescent="0.4">
      <c r="B986" s="492"/>
      <c r="C986" s="492"/>
      <c r="D986" s="492"/>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52"/>
    </row>
    <row r="987" spans="2:124" ht="6.45" customHeight="1" x14ac:dyDescent="0.4">
      <c r="B987" s="492"/>
      <c r="C987" s="492"/>
      <c r="D987" s="492"/>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52"/>
    </row>
    <row r="988" spans="2:124" ht="6.45" customHeight="1" x14ac:dyDescent="0.4">
      <c r="B988" s="492"/>
      <c r="C988" s="492"/>
      <c r="D988" s="492"/>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52"/>
    </row>
    <row r="989" spans="2:124" ht="6.45" customHeight="1" x14ac:dyDescent="0.4">
      <c r="B989" s="492"/>
      <c r="C989" s="492"/>
      <c r="D989" s="492"/>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52"/>
    </row>
    <row r="990" spans="2:124" ht="6.45" customHeight="1" x14ac:dyDescent="0.4">
      <c r="B990" s="492"/>
      <c r="C990" s="492"/>
      <c r="D990" s="492"/>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52"/>
    </row>
    <row r="991" spans="2:124" ht="6.45" customHeight="1" x14ac:dyDescent="0.4">
      <c r="B991" s="492"/>
      <c r="C991" s="492"/>
      <c r="D991" s="492"/>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52"/>
    </row>
    <row r="992" spans="2:124" ht="6.45" customHeight="1" x14ac:dyDescent="0.4">
      <c r="B992" s="492"/>
      <c r="C992" s="492"/>
      <c r="D992" s="492"/>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52"/>
    </row>
    <row r="993" spans="2:124" ht="6.45" customHeight="1" x14ac:dyDescent="0.4">
      <c r="B993" s="492"/>
      <c r="C993" s="492"/>
      <c r="D993" s="492"/>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52"/>
    </row>
    <row r="994" spans="2:124" ht="6.45" customHeight="1" x14ac:dyDescent="0.4">
      <c r="B994" s="492"/>
      <c r="C994" s="492"/>
      <c r="D994" s="492"/>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52"/>
    </row>
    <row r="995" spans="2:124" ht="6.45" customHeight="1" x14ac:dyDescent="0.4">
      <c r="B995" s="492"/>
      <c r="C995" s="492"/>
      <c r="D995" s="492"/>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52"/>
    </row>
    <row r="996" spans="2:124" ht="6.45" customHeight="1" x14ac:dyDescent="0.4">
      <c r="B996" s="492"/>
      <c r="C996" s="492"/>
      <c r="D996" s="492"/>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52"/>
    </row>
    <row r="997" spans="2:124" ht="6.45" customHeight="1" x14ac:dyDescent="0.4">
      <c r="B997" s="492"/>
      <c r="C997" s="492"/>
      <c r="D997" s="492"/>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52"/>
    </row>
    <row r="998" spans="2:124" ht="6.45" customHeight="1" x14ac:dyDescent="0.4">
      <c r="B998" s="492"/>
      <c r="C998" s="492"/>
      <c r="D998" s="492"/>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52"/>
    </row>
    <row r="999" spans="2:124" ht="6.45" customHeight="1" x14ac:dyDescent="0.4">
      <c r="B999" s="492"/>
      <c r="C999" s="492"/>
      <c r="D999" s="492"/>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52"/>
    </row>
    <row r="1000" spans="2:124" ht="6.45" customHeight="1" x14ac:dyDescent="0.4">
      <c r="B1000" s="492"/>
      <c r="C1000" s="492"/>
      <c r="D1000" s="492"/>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52"/>
    </row>
    <row r="1001" spans="2:124" ht="6.45" customHeight="1" x14ac:dyDescent="0.4">
      <c r="B1001" s="492"/>
      <c r="C1001" s="492"/>
      <c r="D1001" s="492"/>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52"/>
    </row>
    <row r="1002" spans="2:124" ht="6.45" customHeight="1" x14ac:dyDescent="0.4">
      <c r="B1002" s="492"/>
      <c r="C1002" s="492"/>
      <c r="D1002" s="492"/>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52"/>
    </row>
    <row r="1003" spans="2:124" ht="6.45" customHeight="1" x14ac:dyDescent="0.4">
      <c r="B1003" s="492"/>
      <c r="C1003" s="492"/>
      <c r="D1003" s="492"/>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52"/>
    </row>
    <row r="1004" spans="2:124" ht="6.45" customHeight="1" x14ac:dyDescent="0.4">
      <c r="B1004" s="492"/>
      <c r="C1004" s="492"/>
      <c r="D1004" s="492"/>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52"/>
    </row>
    <row r="1005" spans="2:124" ht="6.45" customHeight="1" x14ac:dyDescent="0.4">
      <c r="B1005" s="492"/>
      <c r="C1005" s="492"/>
      <c r="D1005" s="492"/>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52"/>
    </row>
    <row r="1006" spans="2:124" ht="6.45" customHeight="1" x14ac:dyDescent="0.4">
      <c r="B1006" s="492"/>
      <c r="C1006" s="492"/>
      <c r="D1006" s="492"/>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52"/>
    </row>
    <row r="1007" spans="2:124" ht="6.45" customHeight="1" x14ac:dyDescent="0.4">
      <c r="B1007" s="492"/>
      <c r="C1007" s="492"/>
      <c r="D1007" s="492"/>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row>
    <row r="1008" spans="2:124" ht="6.45" customHeight="1" x14ac:dyDescent="0.4">
      <c r="B1008" s="492"/>
      <c r="C1008" s="492"/>
      <c r="D1008" s="492"/>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row>
    <row r="1009" spans="2:123" ht="6.45" customHeight="1" x14ac:dyDescent="0.4">
      <c r="B1009" s="492"/>
      <c r="C1009" s="492"/>
      <c r="D1009" s="492"/>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row>
    <row r="1010" spans="2:123" ht="6.45" customHeight="1" x14ac:dyDescent="0.4">
      <c r="B1010" s="492"/>
      <c r="C1010" s="492"/>
      <c r="D1010" s="492"/>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row>
    <row r="1011" spans="2:123" ht="6.45" customHeight="1" x14ac:dyDescent="0.4">
      <c r="B1011" s="492"/>
      <c r="C1011" s="492"/>
      <c r="D1011" s="492"/>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row>
    <row r="1012" spans="2:123" ht="6.45" customHeight="1" x14ac:dyDescent="0.4">
      <c r="B1012" s="492"/>
      <c r="C1012" s="492"/>
      <c r="D1012" s="492"/>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row>
    <row r="1013" spans="2:123" ht="6.45" customHeight="1" x14ac:dyDescent="0.4">
      <c r="B1013" s="492"/>
      <c r="C1013" s="492"/>
      <c r="D1013" s="492"/>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row>
    <row r="1014" spans="2:123" ht="6.45" customHeight="1" x14ac:dyDescent="0.4">
      <c r="B1014" s="492"/>
      <c r="C1014" s="492"/>
      <c r="D1014" s="492"/>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row>
    <row r="1015" spans="2:123" ht="6.45" customHeight="1" x14ac:dyDescent="0.4">
      <c r="B1015" s="492"/>
      <c r="C1015" s="492"/>
      <c r="D1015" s="492"/>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row>
    <row r="1016" spans="2:123" ht="6.45" customHeight="1" x14ac:dyDescent="0.4">
      <c r="B1016" s="492"/>
      <c r="C1016" s="492"/>
      <c r="D1016" s="492"/>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row>
    <row r="1017" spans="2:123" ht="6.45" customHeight="1" x14ac:dyDescent="0.4">
      <c r="B1017" s="492"/>
      <c r="C1017" s="492"/>
      <c r="D1017" s="492"/>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row>
    <row r="1018" spans="2:123" ht="6.45" customHeight="1" x14ac:dyDescent="0.4">
      <c r="B1018" s="492"/>
      <c r="C1018" s="492"/>
      <c r="D1018" s="492"/>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row>
    <row r="1019" spans="2:123" ht="6.45" customHeight="1" x14ac:dyDescent="0.4">
      <c r="B1019" s="492"/>
      <c r="C1019" s="492"/>
      <c r="D1019" s="492"/>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row>
    <row r="1020" spans="2:123" ht="6.45" customHeight="1" x14ac:dyDescent="0.4">
      <c r="B1020" s="492"/>
      <c r="C1020" s="492"/>
      <c r="D1020" s="492"/>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row>
    <row r="1021" spans="2:123" ht="6.45" customHeight="1" x14ac:dyDescent="0.4">
      <c r="B1021" s="492"/>
      <c r="C1021" s="492"/>
      <c r="D1021" s="492"/>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row>
    <row r="1022" spans="2:123" ht="6.45" customHeight="1" x14ac:dyDescent="0.4">
      <c r="B1022" s="492"/>
      <c r="C1022" s="492"/>
      <c r="D1022" s="492"/>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row>
    <row r="1023" spans="2:123" ht="6.45" customHeight="1" x14ac:dyDescent="0.4">
      <c r="B1023" s="492"/>
      <c r="C1023" s="492"/>
      <c r="D1023" s="492"/>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row>
    <row r="1024" spans="2:123" ht="6.45" customHeight="1" x14ac:dyDescent="0.4">
      <c r="B1024" s="492"/>
      <c r="C1024" s="492"/>
      <c r="D1024" s="492"/>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row>
    <row r="1025" spans="2:123" ht="6.45" customHeight="1" x14ac:dyDescent="0.4">
      <c r="B1025" s="492"/>
      <c r="C1025" s="492"/>
      <c r="D1025" s="492"/>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row>
    <row r="1026" spans="2:123" ht="6.45" customHeight="1" x14ac:dyDescent="0.4">
      <c r="B1026" s="492"/>
      <c r="C1026" s="492"/>
      <c r="D1026" s="492"/>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row>
    <row r="1027" spans="2:123" ht="6.45" customHeight="1" x14ac:dyDescent="0.4">
      <c r="B1027" s="492"/>
      <c r="C1027" s="492"/>
      <c r="D1027" s="492"/>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row>
    <row r="1028" spans="2:123" ht="6.45" customHeight="1" x14ac:dyDescent="0.4"/>
    <row r="1029" spans="2:123" ht="6.45" customHeight="1" x14ac:dyDescent="0.4"/>
    <row r="1030" spans="2:123" ht="6.45" customHeight="1" x14ac:dyDescent="0.4"/>
    <row r="1031" spans="2:123" ht="6.45" customHeight="1" x14ac:dyDescent="0.4"/>
    <row r="1032" spans="2:123" ht="6.45" customHeight="1" x14ac:dyDescent="0.4"/>
    <row r="1033" spans="2:123" ht="6.45" customHeight="1" x14ac:dyDescent="0.4"/>
    <row r="1034" spans="2:123" ht="6.45" customHeight="1" x14ac:dyDescent="0.4"/>
    <row r="1035" spans="2:123" ht="6.45" customHeight="1" x14ac:dyDescent="0.4"/>
    <row r="1036" spans="2:123" ht="6.45" customHeight="1" x14ac:dyDescent="0.4"/>
    <row r="1037" spans="2:123" ht="6.45" customHeight="1" x14ac:dyDescent="0.4"/>
    <row r="1038" spans="2:123" ht="6.45" customHeight="1" x14ac:dyDescent="0.4"/>
    <row r="1039" spans="2:123" ht="6.45" customHeight="1" x14ac:dyDescent="0.4"/>
    <row r="1040" spans="2:123" ht="6.45" customHeight="1" x14ac:dyDescent="0.4"/>
    <row r="1041" ht="6.45" customHeight="1" x14ac:dyDescent="0.4"/>
    <row r="1042" ht="6.45" customHeight="1" x14ac:dyDescent="0.4"/>
    <row r="1043" ht="6.45" customHeight="1" x14ac:dyDescent="0.4"/>
    <row r="1044" ht="6.45" customHeight="1" x14ac:dyDescent="0.4"/>
    <row r="1045" ht="6.45" customHeight="1" x14ac:dyDescent="0.4"/>
    <row r="1046" ht="6.45" customHeight="1" x14ac:dyDescent="0.4"/>
    <row r="1047" ht="6.45" customHeight="1" x14ac:dyDescent="0.4"/>
    <row r="1048" ht="6.45" customHeight="1" x14ac:dyDescent="0.4"/>
    <row r="1049" ht="6.45" customHeight="1" x14ac:dyDescent="0.4"/>
    <row r="1050" ht="6.45" customHeight="1" x14ac:dyDescent="0.4"/>
    <row r="1051" ht="6.45" customHeight="1" x14ac:dyDescent="0.4"/>
    <row r="1052" ht="6.45" customHeight="1" x14ac:dyDescent="0.4"/>
    <row r="1053" ht="6.45" customHeight="1" x14ac:dyDescent="0.4"/>
    <row r="1054" ht="6.45" customHeight="1" x14ac:dyDescent="0.4"/>
    <row r="1055" ht="6.45" customHeight="1" x14ac:dyDescent="0.4"/>
    <row r="1056" ht="6.45" customHeight="1" x14ac:dyDescent="0.4"/>
    <row r="1057" ht="6.45" customHeight="1" x14ac:dyDescent="0.4"/>
    <row r="1058" ht="6.45" customHeight="1" x14ac:dyDescent="0.4"/>
    <row r="1059" ht="6.45" customHeight="1" x14ac:dyDescent="0.4"/>
    <row r="1060" ht="6.45" customHeight="1" x14ac:dyDescent="0.4"/>
    <row r="1061" ht="6.45" customHeight="1" x14ac:dyDescent="0.4"/>
    <row r="1062" ht="6.45" customHeight="1" x14ac:dyDescent="0.4"/>
    <row r="1063" ht="6.45" customHeight="1" x14ac:dyDescent="0.4"/>
    <row r="1064" ht="6.45" customHeight="1" x14ac:dyDescent="0.4"/>
    <row r="1065" ht="6.45" customHeight="1" x14ac:dyDescent="0.4"/>
    <row r="1066" ht="6.45" customHeight="1" x14ac:dyDescent="0.4"/>
    <row r="1067" ht="6.45" customHeight="1" x14ac:dyDescent="0.4"/>
    <row r="1068" ht="6.45" customHeight="1" x14ac:dyDescent="0.4"/>
    <row r="1069" ht="6.45" customHeight="1" x14ac:dyDescent="0.4"/>
    <row r="1070" ht="6.45" customHeight="1" x14ac:dyDescent="0.4"/>
    <row r="1071" ht="6.45" customHeight="1" x14ac:dyDescent="0.4"/>
    <row r="1072" ht="6.45" customHeight="1" x14ac:dyDescent="0.4"/>
    <row r="1073" ht="6.45" customHeight="1" x14ac:dyDescent="0.4"/>
    <row r="1074" ht="6.45" customHeight="1" x14ac:dyDescent="0.4"/>
    <row r="1075" ht="6.45" customHeight="1" x14ac:dyDescent="0.4"/>
    <row r="1076" ht="6.45" customHeight="1" x14ac:dyDescent="0.4"/>
    <row r="1077" ht="6.45" customHeight="1" x14ac:dyDescent="0.4"/>
    <row r="1078" ht="6.45" customHeight="1" x14ac:dyDescent="0.4"/>
    <row r="1079" ht="6.45" customHeight="1" x14ac:dyDescent="0.4"/>
    <row r="1080" ht="6.45" customHeight="1" x14ac:dyDescent="0.4"/>
    <row r="1081" ht="6.45" customHeight="1" x14ac:dyDescent="0.4"/>
    <row r="1082" ht="6.45" customHeight="1" x14ac:dyDescent="0.4"/>
    <row r="1083" ht="6.45" customHeight="1" x14ac:dyDescent="0.4"/>
    <row r="1084" ht="6.45" customHeight="1" x14ac:dyDescent="0.4"/>
    <row r="1085" ht="6.45" customHeight="1" x14ac:dyDescent="0.4"/>
    <row r="1086" ht="6.45" customHeight="1" x14ac:dyDescent="0.4"/>
    <row r="1087" ht="6.45" customHeight="1" x14ac:dyDescent="0.4"/>
    <row r="1088" ht="6.45" customHeight="1" x14ac:dyDescent="0.4"/>
    <row r="1089" ht="6.45" customHeight="1" x14ac:dyDescent="0.4"/>
    <row r="1090" ht="6.45" customHeight="1" x14ac:dyDescent="0.4"/>
    <row r="1091" ht="6.45" customHeight="1" x14ac:dyDescent="0.4"/>
    <row r="1092" ht="6.45" customHeight="1" x14ac:dyDescent="0.4"/>
    <row r="1093" ht="6.45" customHeight="1" x14ac:dyDescent="0.4"/>
    <row r="1094" ht="6.45" customHeight="1" x14ac:dyDescent="0.4"/>
    <row r="1095" ht="6.45" customHeight="1" x14ac:dyDescent="0.4"/>
    <row r="1096" ht="6.45" customHeight="1" x14ac:dyDescent="0.4"/>
    <row r="1097" ht="6.45" customHeight="1" x14ac:dyDescent="0.4"/>
    <row r="1098" ht="6.45" customHeight="1" x14ac:dyDescent="0.4"/>
    <row r="1099" ht="6.45" customHeight="1" x14ac:dyDescent="0.4"/>
    <row r="1100" ht="6.45" customHeight="1" x14ac:dyDescent="0.4"/>
    <row r="1101" ht="6.45" customHeight="1" x14ac:dyDescent="0.4"/>
    <row r="1102" ht="6.45" customHeight="1" x14ac:dyDescent="0.4"/>
    <row r="1103" ht="6.45" customHeight="1" x14ac:dyDescent="0.4"/>
    <row r="1104" ht="6.45" customHeight="1" x14ac:dyDescent="0.4"/>
    <row r="1105" ht="6.45" customHeight="1" x14ac:dyDescent="0.4"/>
    <row r="1106" ht="6.45" customHeight="1" x14ac:dyDescent="0.4"/>
    <row r="1107" ht="6.45" customHeight="1" x14ac:dyDescent="0.4"/>
    <row r="1108" ht="6.45" customHeight="1" x14ac:dyDescent="0.4"/>
    <row r="1109" ht="6.45" customHeight="1" x14ac:dyDescent="0.4"/>
    <row r="1110" ht="6.45" customHeight="1" x14ac:dyDescent="0.4"/>
    <row r="1111" ht="6.45" customHeight="1" x14ac:dyDescent="0.4"/>
    <row r="1112" ht="6.45" customHeight="1" x14ac:dyDescent="0.4"/>
    <row r="1113" ht="6.45" customHeight="1" x14ac:dyDescent="0.4"/>
    <row r="1114" ht="6.45" customHeight="1" x14ac:dyDescent="0.4"/>
    <row r="1115" ht="6.45" customHeight="1" x14ac:dyDescent="0.4"/>
    <row r="1116" ht="6.45" customHeight="1" x14ac:dyDescent="0.4"/>
    <row r="1117" ht="6.45" customHeight="1" x14ac:dyDescent="0.4"/>
    <row r="1118" ht="6.45" customHeight="1" x14ac:dyDescent="0.4"/>
    <row r="1119" ht="6.45" customHeight="1" x14ac:dyDescent="0.4"/>
    <row r="1120" ht="6.45" customHeight="1" x14ac:dyDescent="0.4"/>
    <row r="1121" ht="6.45" customHeight="1" x14ac:dyDescent="0.4"/>
    <row r="1122" ht="6.45" customHeight="1" x14ac:dyDescent="0.4"/>
    <row r="1123" ht="6.45" customHeight="1" x14ac:dyDescent="0.4"/>
    <row r="1124" ht="6.45" customHeight="1" x14ac:dyDescent="0.4"/>
    <row r="1125" ht="6.45" customHeight="1" x14ac:dyDescent="0.4"/>
    <row r="1126" ht="6.45" customHeight="1" x14ac:dyDescent="0.4"/>
    <row r="1127" ht="6.45" customHeight="1" x14ac:dyDescent="0.4"/>
    <row r="1128" ht="6.45" customHeight="1" x14ac:dyDescent="0.4"/>
    <row r="1129" ht="6.45" customHeight="1" x14ac:dyDescent="0.4"/>
    <row r="1130" ht="6.45" customHeight="1" x14ac:dyDescent="0.4"/>
    <row r="1131" ht="6.45" customHeight="1" x14ac:dyDescent="0.4"/>
    <row r="1132" ht="6.45" customHeight="1" x14ac:dyDescent="0.4"/>
    <row r="1133" ht="6.45" customHeight="1" x14ac:dyDescent="0.4"/>
    <row r="1134" ht="6.45" customHeight="1" x14ac:dyDescent="0.4"/>
    <row r="1135" ht="6.45" customHeight="1" x14ac:dyDescent="0.4"/>
    <row r="1136" ht="6.45" customHeight="1" x14ac:dyDescent="0.4"/>
    <row r="1137" ht="6.45" customHeight="1" x14ac:dyDescent="0.4"/>
    <row r="1138" ht="6.45" customHeight="1" x14ac:dyDescent="0.4"/>
    <row r="1139" ht="6.45" customHeight="1" x14ac:dyDescent="0.4"/>
    <row r="1140" ht="6.45" customHeight="1" x14ac:dyDescent="0.4"/>
    <row r="1141" ht="6.45" customHeight="1" x14ac:dyDescent="0.4"/>
    <row r="1142" ht="6.45" customHeight="1" x14ac:dyDescent="0.4"/>
    <row r="1143" ht="6.45" customHeight="1" x14ac:dyDescent="0.4"/>
    <row r="1144" ht="6.45" customHeight="1" x14ac:dyDescent="0.4"/>
    <row r="1145" ht="6.45" customHeight="1" x14ac:dyDescent="0.4"/>
    <row r="1146" ht="6.45" customHeight="1" x14ac:dyDescent="0.4"/>
    <row r="1147" ht="6.45" customHeight="1" x14ac:dyDescent="0.4"/>
    <row r="1148" ht="6.45" customHeight="1" x14ac:dyDescent="0.4"/>
    <row r="1149" ht="6.45" customHeight="1" x14ac:dyDescent="0.4"/>
    <row r="1150" ht="6.45" customHeight="1" x14ac:dyDescent="0.4"/>
    <row r="1151" ht="6.45" customHeight="1" x14ac:dyDescent="0.4"/>
    <row r="1152" ht="6.45" customHeight="1" x14ac:dyDescent="0.4"/>
    <row r="1153" ht="6.45" customHeight="1" x14ac:dyDescent="0.4"/>
    <row r="1154" ht="6.45" customHeight="1" x14ac:dyDescent="0.4"/>
    <row r="1155" ht="6.45" customHeight="1" x14ac:dyDescent="0.4"/>
    <row r="1156" ht="6.45" customHeight="1" x14ac:dyDescent="0.4"/>
    <row r="1157" ht="6.45" customHeight="1" x14ac:dyDescent="0.4"/>
    <row r="1158" ht="6.45" customHeight="1" x14ac:dyDescent="0.4"/>
    <row r="1159" ht="6.45" customHeight="1" x14ac:dyDescent="0.4"/>
    <row r="1160" ht="6.45" customHeight="1" x14ac:dyDescent="0.4"/>
    <row r="1161" ht="6.45" customHeight="1" x14ac:dyDescent="0.4"/>
    <row r="1162" ht="6.45" customHeight="1" x14ac:dyDescent="0.4"/>
    <row r="1163" ht="6.45" customHeight="1" x14ac:dyDescent="0.4"/>
    <row r="1164" ht="6.45" customHeight="1" x14ac:dyDescent="0.4"/>
    <row r="1165" ht="6.45" customHeight="1" x14ac:dyDescent="0.4"/>
    <row r="1166" ht="6.45" customHeight="1" x14ac:dyDescent="0.4"/>
    <row r="1167" ht="6.45" customHeight="1" x14ac:dyDescent="0.4"/>
    <row r="1168" ht="6.45" customHeight="1" x14ac:dyDescent="0.4"/>
    <row r="1169" ht="6.45" customHeight="1" x14ac:dyDescent="0.4"/>
    <row r="1170" ht="6.45" customHeight="1" x14ac:dyDescent="0.4"/>
    <row r="1171" ht="6.45" customHeight="1" x14ac:dyDescent="0.4"/>
    <row r="1172" ht="6.45" customHeight="1" x14ac:dyDescent="0.4"/>
    <row r="1173" ht="6.45" customHeight="1" x14ac:dyDescent="0.4"/>
    <row r="1174" ht="6.45" customHeight="1" x14ac:dyDescent="0.4"/>
    <row r="1175" ht="6.45" customHeight="1" x14ac:dyDescent="0.4"/>
    <row r="1176" ht="6.45" customHeight="1" x14ac:dyDescent="0.4"/>
    <row r="1177" ht="6.45" customHeight="1" x14ac:dyDescent="0.4"/>
    <row r="1178" ht="6.45" customHeight="1" x14ac:dyDescent="0.4"/>
    <row r="1179" ht="6.45" customHeight="1" x14ac:dyDescent="0.4"/>
    <row r="1180" ht="6.45" customHeight="1" x14ac:dyDescent="0.4"/>
    <row r="1181" ht="6.45" customHeight="1" x14ac:dyDescent="0.4"/>
    <row r="1182" ht="6.45" customHeight="1" x14ac:dyDescent="0.4"/>
    <row r="1183" ht="6.45" customHeight="1" x14ac:dyDescent="0.4"/>
    <row r="1184" ht="6.45" customHeight="1" x14ac:dyDescent="0.4"/>
    <row r="1185" ht="6.45" customHeight="1" x14ac:dyDescent="0.4"/>
    <row r="1186" ht="6.45" customHeight="1" x14ac:dyDescent="0.4"/>
    <row r="1187" ht="6.45" customHeight="1" x14ac:dyDescent="0.4"/>
    <row r="1188" ht="6.45" customHeight="1" x14ac:dyDescent="0.4"/>
    <row r="1189" ht="6.45" customHeight="1" x14ac:dyDescent="0.4"/>
    <row r="1190" ht="6.45" customHeight="1" x14ac:dyDescent="0.4"/>
    <row r="1191" ht="6.45" customHeight="1" x14ac:dyDescent="0.4"/>
    <row r="1192" ht="6.45" customHeight="1" x14ac:dyDescent="0.4"/>
    <row r="1193" ht="6.45" customHeight="1" x14ac:dyDescent="0.4"/>
    <row r="1194" ht="6.45" customHeight="1" x14ac:dyDescent="0.4"/>
    <row r="1195" ht="6.45" customHeight="1" x14ac:dyDescent="0.4"/>
    <row r="1196" ht="6.45" customHeight="1" x14ac:dyDescent="0.4"/>
    <row r="1197" ht="6.45" customHeight="1" x14ac:dyDescent="0.4"/>
    <row r="1198" ht="6.45" customHeight="1" x14ac:dyDescent="0.4"/>
    <row r="1199" ht="6.45" customHeight="1" x14ac:dyDescent="0.4"/>
    <row r="1200" ht="6.45" customHeight="1" x14ac:dyDescent="0.4"/>
    <row r="1201" ht="6.45" customHeight="1" x14ac:dyDescent="0.4"/>
    <row r="1202" ht="6.45" customHeight="1" x14ac:dyDescent="0.4"/>
    <row r="1203" ht="6.45" customHeight="1" x14ac:dyDescent="0.4"/>
    <row r="1204" ht="6.45" customHeight="1" x14ac:dyDescent="0.4"/>
    <row r="1205" ht="6.45" customHeight="1" x14ac:dyDescent="0.4"/>
    <row r="1206" ht="6.45" customHeight="1" x14ac:dyDescent="0.4"/>
    <row r="1207" ht="6.45" customHeight="1" x14ac:dyDescent="0.4"/>
    <row r="1208" ht="6.45" customHeight="1" x14ac:dyDescent="0.4"/>
    <row r="1209" ht="6.45" customHeight="1" x14ac:dyDescent="0.4"/>
    <row r="1210" ht="6.45" customHeight="1" x14ac:dyDescent="0.4"/>
    <row r="1211" ht="6.45" customHeight="1" x14ac:dyDescent="0.4"/>
    <row r="1212" ht="6.45" customHeight="1" x14ac:dyDescent="0.4"/>
    <row r="1213" ht="6.45" customHeight="1" x14ac:dyDescent="0.4"/>
    <row r="1214" ht="6.45" customHeight="1" x14ac:dyDescent="0.4"/>
    <row r="1215" ht="6.45" customHeight="1" x14ac:dyDescent="0.4"/>
    <row r="1216" ht="6.45" customHeight="1" x14ac:dyDescent="0.4"/>
    <row r="1217" ht="6.45" customHeight="1" x14ac:dyDescent="0.4"/>
    <row r="1218" ht="6.45" customHeight="1" x14ac:dyDescent="0.4"/>
    <row r="1219" ht="6.45" customHeight="1" x14ac:dyDescent="0.4"/>
    <row r="1220" ht="6.45" customHeight="1" x14ac:dyDescent="0.4"/>
    <row r="1221" ht="6.45" customHeight="1" x14ac:dyDescent="0.4"/>
    <row r="1222" ht="6.45" customHeight="1" x14ac:dyDescent="0.4"/>
    <row r="1223" ht="6.45" customHeight="1" x14ac:dyDescent="0.4"/>
    <row r="1224" ht="6.45" customHeight="1" x14ac:dyDescent="0.4"/>
    <row r="1225" ht="6.45" customHeight="1" x14ac:dyDescent="0.4"/>
    <row r="1226" ht="6.45" customHeight="1" x14ac:dyDescent="0.4"/>
    <row r="1227" ht="6.45" customHeight="1" x14ac:dyDescent="0.4"/>
    <row r="1228" ht="6.45" customHeight="1" x14ac:dyDescent="0.4"/>
    <row r="1229" ht="6.45" customHeight="1" x14ac:dyDescent="0.4"/>
    <row r="1230" ht="6.45" customHeight="1" x14ac:dyDescent="0.4"/>
    <row r="1231" ht="6.45" customHeight="1" x14ac:dyDescent="0.4"/>
    <row r="1232" ht="6.45" customHeight="1" x14ac:dyDescent="0.4"/>
    <row r="1233" ht="6.45" customHeight="1" x14ac:dyDescent="0.4"/>
    <row r="1234" ht="6.45" customHeight="1" x14ac:dyDescent="0.4"/>
    <row r="1235" ht="6.45" customHeight="1" x14ac:dyDescent="0.4"/>
    <row r="1236" ht="6.45" customHeight="1" x14ac:dyDescent="0.4"/>
    <row r="1237" ht="6.45" customHeight="1" x14ac:dyDescent="0.4"/>
    <row r="1238" ht="6.45" customHeight="1" x14ac:dyDescent="0.4"/>
    <row r="1239" ht="6.45" customHeight="1" x14ac:dyDescent="0.4"/>
    <row r="1240" ht="6.45" customHeight="1" x14ac:dyDescent="0.4"/>
    <row r="1241" ht="6.45" customHeight="1" x14ac:dyDescent="0.4"/>
    <row r="1242" ht="6.45" customHeight="1" x14ac:dyDescent="0.4"/>
    <row r="1243" ht="6.45" customHeight="1" x14ac:dyDescent="0.4"/>
    <row r="1244" ht="6.45" customHeight="1" x14ac:dyDescent="0.4"/>
    <row r="1245" ht="6.45" customHeight="1" x14ac:dyDescent="0.4"/>
    <row r="1246" ht="6.45" customHeight="1" x14ac:dyDescent="0.4"/>
    <row r="1247" ht="6.45" customHeight="1" x14ac:dyDescent="0.4"/>
    <row r="1248" ht="6.45" customHeight="1" x14ac:dyDescent="0.4"/>
    <row r="1249" ht="6.45" customHeight="1" x14ac:dyDescent="0.4"/>
    <row r="1250" ht="6.45" customHeight="1" x14ac:dyDescent="0.4"/>
    <row r="1251" ht="6.45" customHeight="1" x14ac:dyDescent="0.4"/>
    <row r="1252" ht="6.45" customHeight="1" x14ac:dyDescent="0.4"/>
    <row r="1253" ht="6.45" customHeight="1" x14ac:dyDescent="0.4"/>
    <row r="1254" ht="6.45" customHeight="1" x14ac:dyDescent="0.4"/>
    <row r="1255" ht="6.45" customHeight="1" x14ac:dyDescent="0.4"/>
    <row r="1256" ht="6.45" customHeight="1" x14ac:dyDescent="0.4"/>
    <row r="1257" ht="6.45" customHeight="1" x14ac:dyDescent="0.4"/>
    <row r="1258" ht="6.45" customHeight="1" x14ac:dyDescent="0.4"/>
    <row r="1259" ht="6.45" customHeight="1" x14ac:dyDescent="0.4"/>
    <row r="1260" ht="6.45" customHeight="1" x14ac:dyDescent="0.4"/>
    <row r="1261" ht="6.45" customHeight="1" x14ac:dyDescent="0.4"/>
    <row r="1262" ht="6.45" customHeight="1" x14ac:dyDescent="0.4"/>
    <row r="1263" ht="6.45" customHeight="1" x14ac:dyDescent="0.4"/>
    <row r="1264" ht="6.45" customHeight="1" x14ac:dyDescent="0.4"/>
    <row r="1265" ht="6.45" customHeight="1" x14ac:dyDescent="0.4"/>
    <row r="1266" ht="6.45" customHeight="1" x14ac:dyDescent="0.4"/>
    <row r="1267" ht="6.45" customHeight="1" x14ac:dyDescent="0.4"/>
    <row r="1268" ht="6.45" customHeight="1" x14ac:dyDescent="0.4"/>
    <row r="1269" ht="6.45" customHeight="1" x14ac:dyDescent="0.4"/>
    <row r="1270" ht="6.45" customHeight="1" x14ac:dyDescent="0.4"/>
    <row r="1271" ht="6.45" customHeight="1" x14ac:dyDescent="0.4"/>
    <row r="1272" ht="6.45" customHeight="1" x14ac:dyDescent="0.4"/>
    <row r="1273" ht="6.45" customHeight="1" x14ac:dyDescent="0.4"/>
    <row r="1274" ht="6.45" customHeight="1" x14ac:dyDescent="0.4"/>
    <row r="1275" ht="6.45" customHeight="1" x14ac:dyDescent="0.4"/>
    <row r="1276" ht="6.45" customHeight="1" x14ac:dyDescent="0.4"/>
    <row r="1277" ht="6.45" customHeight="1" x14ac:dyDescent="0.4"/>
    <row r="1278" ht="6.45" customHeight="1" x14ac:dyDescent="0.4"/>
    <row r="1279" ht="6.45" customHeight="1" x14ac:dyDescent="0.4"/>
    <row r="1280" ht="6.45" customHeight="1" x14ac:dyDescent="0.4"/>
    <row r="1281" ht="6.45" customHeight="1" x14ac:dyDescent="0.4"/>
    <row r="1282" ht="6.45" customHeight="1" x14ac:dyDescent="0.4"/>
    <row r="1283" ht="6.45" customHeight="1" x14ac:dyDescent="0.4"/>
    <row r="1284" ht="6.45" customHeight="1" x14ac:dyDescent="0.4"/>
    <row r="1285" ht="6.45" customHeight="1" x14ac:dyDescent="0.4"/>
    <row r="1286" ht="6.45" customHeight="1" x14ac:dyDescent="0.4"/>
    <row r="1287" ht="6.45" customHeight="1" x14ac:dyDescent="0.4"/>
    <row r="1288" ht="6.45" customHeight="1" x14ac:dyDescent="0.4"/>
    <row r="1289" ht="6.45" customHeight="1" x14ac:dyDescent="0.4"/>
    <row r="1290" ht="6.45" customHeight="1" x14ac:dyDescent="0.4"/>
    <row r="1291" ht="6.45" customHeight="1" x14ac:dyDescent="0.4"/>
    <row r="1292" ht="6.45" customHeight="1" x14ac:dyDescent="0.4"/>
    <row r="1293" ht="6.45" customHeight="1" x14ac:dyDescent="0.4"/>
    <row r="1294" ht="6.45" customHeight="1" x14ac:dyDescent="0.4"/>
    <row r="1295" ht="6.45" customHeight="1" x14ac:dyDescent="0.4"/>
    <row r="1296" ht="6.45" customHeight="1" x14ac:dyDescent="0.4"/>
    <row r="1297" ht="6.45" customHeight="1" x14ac:dyDescent="0.4"/>
    <row r="1298" ht="6.45" customHeight="1" x14ac:dyDescent="0.4"/>
    <row r="1299" ht="6.45" customHeight="1" x14ac:dyDescent="0.4"/>
    <row r="1300" ht="6.45" customHeight="1" x14ac:dyDescent="0.4"/>
    <row r="1301" ht="6.45" customHeight="1" x14ac:dyDescent="0.4"/>
    <row r="1302" ht="6.45" customHeight="1" x14ac:dyDescent="0.4"/>
    <row r="1303" ht="6.45" customHeight="1" x14ac:dyDescent="0.4"/>
    <row r="1304" ht="6.45" customHeight="1" x14ac:dyDescent="0.4"/>
    <row r="1305" ht="6.45" customHeight="1" x14ac:dyDescent="0.4"/>
    <row r="1306" ht="6.45" customHeight="1" x14ac:dyDescent="0.4"/>
    <row r="1307" ht="6.45" customHeight="1" x14ac:dyDescent="0.4"/>
    <row r="1308" ht="6.45" customHeight="1" x14ac:dyDescent="0.4"/>
    <row r="1309" ht="6.45" customHeight="1" x14ac:dyDescent="0.4"/>
    <row r="1310" ht="6.45" customHeight="1" x14ac:dyDescent="0.4"/>
    <row r="1311" ht="6.45" customHeight="1" x14ac:dyDescent="0.4"/>
    <row r="1312" ht="6.45" customHeight="1" x14ac:dyDescent="0.4"/>
    <row r="1313" ht="6.45" customHeight="1" x14ac:dyDescent="0.4"/>
    <row r="1314" ht="6.45" customHeight="1" x14ac:dyDescent="0.4"/>
    <row r="1315" ht="6.45" customHeight="1" x14ac:dyDescent="0.4"/>
    <row r="1316" ht="6.45" customHeight="1" x14ac:dyDescent="0.4"/>
    <row r="1317" ht="6.45" customHeight="1" x14ac:dyDescent="0.4"/>
    <row r="1318" ht="6.45" customHeight="1" x14ac:dyDescent="0.4"/>
    <row r="1319" ht="6.45" customHeight="1" x14ac:dyDescent="0.4"/>
    <row r="1320" ht="6.45" customHeight="1" x14ac:dyDescent="0.4"/>
    <row r="1321" ht="6.45" customHeight="1" x14ac:dyDescent="0.4"/>
    <row r="1322" ht="6.45" customHeight="1" x14ac:dyDescent="0.4"/>
    <row r="1323" ht="6.45" customHeight="1" x14ac:dyDescent="0.4"/>
    <row r="1324" ht="6.45" customHeight="1" x14ac:dyDescent="0.4"/>
    <row r="1325" ht="6.45" customHeight="1" x14ac:dyDescent="0.4"/>
    <row r="1326" ht="6.45" customHeight="1" x14ac:dyDescent="0.4"/>
    <row r="1327" ht="6.45" customHeight="1" x14ac:dyDescent="0.4"/>
    <row r="1328" ht="6.45" customHeight="1" x14ac:dyDescent="0.4"/>
    <row r="1329" ht="6.45" customHeight="1" x14ac:dyDescent="0.4"/>
    <row r="1330" ht="6.45" customHeight="1" x14ac:dyDescent="0.4"/>
    <row r="1331" ht="6.45" customHeight="1" x14ac:dyDescent="0.4"/>
    <row r="1332" ht="6.45" customHeight="1" x14ac:dyDescent="0.4"/>
    <row r="1333" ht="6.45" customHeight="1" x14ac:dyDescent="0.4"/>
    <row r="1334" ht="6.45" customHeight="1" x14ac:dyDescent="0.4"/>
    <row r="1335" ht="6.45" customHeight="1" x14ac:dyDescent="0.4"/>
    <row r="1336" ht="6.45" customHeight="1" x14ac:dyDescent="0.4"/>
    <row r="1337" ht="6.45" customHeight="1" x14ac:dyDescent="0.4"/>
    <row r="1338" ht="6.45" customHeight="1" x14ac:dyDescent="0.4"/>
    <row r="1339" ht="6.45" customHeight="1" x14ac:dyDescent="0.4"/>
    <row r="1340" ht="6.45" customHeight="1" x14ac:dyDescent="0.4"/>
    <row r="1341" ht="6.45" customHeight="1" x14ac:dyDescent="0.4"/>
    <row r="1342" ht="6.45" customHeight="1" x14ac:dyDescent="0.4"/>
    <row r="1343" ht="6.45" customHeight="1" x14ac:dyDescent="0.4"/>
    <row r="1344" ht="6.45" customHeight="1" x14ac:dyDescent="0.4"/>
    <row r="1345" ht="6.45" customHeight="1" x14ac:dyDescent="0.4"/>
    <row r="1346" ht="6.45" customHeight="1" x14ac:dyDescent="0.4"/>
    <row r="1347" ht="6.45" customHeight="1" x14ac:dyDescent="0.4"/>
    <row r="1348" ht="6.45" customHeight="1" x14ac:dyDescent="0.4"/>
    <row r="1349" ht="6.45" customHeight="1" x14ac:dyDescent="0.4"/>
    <row r="1350" ht="6.45" customHeight="1" x14ac:dyDescent="0.4"/>
    <row r="1351" ht="6.45" customHeight="1" x14ac:dyDescent="0.4"/>
    <row r="1352" ht="6.45" customHeight="1" x14ac:dyDescent="0.4"/>
    <row r="1353" ht="6.45" customHeight="1" x14ac:dyDescent="0.4"/>
    <row r="1354" ht="6.45" customHeight="1" x14ac:dyDescent="0.4"/>
    <row r="1355" ht="6.45" customHeight="1" x14ac:dyDescent="0.4"/>
    <row r="1356" ht="6.45" customHeight="1" x14ac:dyDescent="0.4"/>
    <row r="1357" ht="6.45" customHeight="1" x14ac:dyDescent="0.4"/>
    <row r="1358" ht="6.45" customHeight="1" x14ac:dyDescent="0.4"/>
    <row r="1359" ht="6.45" customHeight="1" x14ac:dyDescent="0.4"/>
    <row r="1360" ht="6.45" customHeight="1" x14ac:dyDescent="0.4"/>
    <row r="1361" ht="6.45" customHeight="1" x14ac:dyDescent="0.4"/>
    <row r="1362" ht="6.45" customHeight="1" x14ac:dyDescent="0.4"/>
    <row r="1363" ht="6.45" customHeight="1" x14ac:dyDescent="0.4"/>
    <row r="1364" ht="6.45" customHeight="1" x14ac:dyDescent="0.4"/>
    <row r="1365" ht="6.45" customHeight="1" x14ac:dyDescent="0.4"/>
    <row r="1366" ht="6.45" customHeight="1" x14ac:dyDescent="0.4"/>
    <row r="1367" ht="6.45" customHeight="1" x14ac:dyDescent="0.4"/>
    <row r="1368" ht="6.45" customHeight="1" x14ac:dyDescent="0.4"/>
    <row r="1369" ht="6.45" customHeight="1" x14ac:dyDescent="0.4"/>
    <row r="1370" ht="6.45" customHeight="1" x14ac:dyDescent="0.4"/>
    <row r="1371" ht="6.45" customHeight="1" x14ac:dyDescent="0.4"/>
    <row r="1372" ht="6.45" customHeight="1" x14ac:dyDescent="0.4"/>
    <row r="1373" ht="6.45" customHeight="1" x14ac:dyDescent="0.4"/>
    <row r="1374" ht="6.45" customHeight="1" x14ac:dyDescent="0.4"/>
    <row r="1375" ht="6.45" customHeight="1" x14ac:dyDescent="0.4"/>
    <row r="1376" ht="6.45" customHeight="1" x14ac:dyDescent="0.4"/>
    <row r="1377" ht="6.45" customHeight="1" x14ac:dyDescent="0.4"/>
    <row r="1378" ht="6.45" customHeight="1" x14ac:dyDescent="0.4"/>
    <row r="1379" ht="6.45" customHeight="1" x14ac:dyDescent="0.4"/>
    <row r="1380" ht="6.45" customHeight="1" x14ac:dyDescent="0.4"/>
    <row r="1381" ht="6.45" customHeight="1" x14ac:dyDescent="0.4"/>
    <row r="1382" ht="6.45" customHeight="1" x14ac:dyDescent="0.4"/>
    <row r="1383" ht="6.45" customHeight="1" x14ac:dyDescent="0.4"/>
    <row r="1384" ht="6.45" customHeight="1" x14ac:dyDescent="0.4"/>
    <row r="1385" ht="6.45" customHeight="1" x14ac:dyDescent="0.4"/>
    <row r="1386" ht="6.45" customHeight="1" x14ac:dyDescent="0.4"/>
    <row r="1387" ht="6.45" customHeight="1" x14ac:dyDescent="0.4"/>
    <row r="1388" ht="6.45" customHeight="1" x14ac:dyDescent="0.4"/>
    <row r="1389" ht="6.45" customHeight="1" x14ac:dyDescent="0.4"/>
    <row r="1390" ht="6.45" customHeight="1" x14ac:dyDescent="0.4"/>
    <row r="1391" ht="6.45" customHeight="1" x14ac:dyDescent="0.4"/>
    <row r="1392" ht="6.45" customHeight="1" x14ac:dyDescent="0.4"/>
    <row r="1393" ht="6.45" customHeight="1" x14ac:dyDescent="0.4"/>
    <row r="1394" ht="6.45" customHeight="1" x14ac:dyDescent="0.4"/>
    <row r="1395" ht="6.45" customHeight="1" x14ac:dyDescent="0.4"/>
    <row r="1396" ht="6.45" customHeight="1" x14ac:dyDescent="0.4"/>
    <row r="1397" ht="6.45" customHeight="1" x14ac:dyDescent="0.4"/>
    <row r="1398" ht="6.45" customHeight="1" x14ac:dyDescent="0.4"/>
    <row r="1399" ht="6.45" customHeight="1" x14ac:dyDescent="0.4"/>
    <row r="1400" ht="6.45" customHeight="1" x14ac:dyDescent="0.4"/>
    <row r="1401" ht="6.45" customHeight="1" x14ac:dyDescent="0.4"/>
    <row r="1402" ht="6.45" customHeight="1" x14ac:dyDescent="0.4"/>
    <row r="1403" ht="6.45" customHeight="1" x14ac:dyDescent="0.4"/>
    <row r="1404" ht="6.45" customHeight="1" x14ac:dyDescent="0.4"/>
    <row r="1405" ht="6.45" customHeight="1" x14ac:dyDescent="0.4"/>
    <row r="1406" ht="6.45" customHeight="1" x14ac:dyDescent="0.4"/>
    <row r="1407" ht="6.45" customHeight="1" x14ac:dyDescent="0.4"/>
    <row r="1408" ht="6.45" customHeight="1" x14ac:dyDescent="0.4"/>
    <row r="1409" ht="6.45" customHeight="1" x14ac:dyDescent="0.4"/>
    <row r="1410" ht="6.45" customHeight="1" x14ac:dyDescent="0.4"/>
    <row r="1411" ht="6.45" customHeight="1" x14ac:dyDescent="0.4"/>
    <row r="1412" ht="6.45" customHeight="1" x14ac:dyDescent="0.4"/>
    <row r="1413" ht="6.45" customHeight="1" x14ac:dyDescent="0.4"/>
    <row r="1414" ht="6.45" customHeight="1" x14ac:dyDescent="0.4"/>
    <row r="1415" ht="6.45" customHeight="1" x14ac:dyDescent="0.4"/>
    <row r="1416" ht="6.45" customHeight="1" x14ac:dyDescent="0.4"/>
    <row r="1417" ht="6.45" customHeight="1" x14ac:dyDescent="0.4"/>
    <row r="1418" ht="6.45" customHeight="1" x14ac:dyDescent="0.4"/>
    <row r="1419" ht="6.45" customHeight="1" x14ac:dyDescent="0.4"/>
    <row r="1420" ht="6.45" customHeight="1" x14ac:dyDescent="0.4"/>
    <row r="1421" ht="6.45" customHeight="1" x14ac:dyDescent="0.4"/>
    <row r="1422" ht="6.45" customHeight="1" x14ac:dyDescent="0.4"/>
    <row r="1423" ht="6.45" customHeight="1" x14ac:dyDescent="0.4"/>
    <row r="1424" ht="6.45" customHeight="1" x14ac:dyDescent="0.4"/>
    <row r="1425" ht="6.45" customHeight="1" x14ac:dyDescent="0.4"/>
    <row r="1426" ht="6.45" customHeight="1" x14ac:dyDescent="0.4"/>
    <row r="1427" ht="6.45" customHeight="1" x14ac:dyDescent="0.4"/>
    <row r="1428" ht="6.45" customHeight="1" x14ac:dyDescent="0.4"/>
    <row r="1429" ht="6.45" customHeight="1" x14ac:dyDescent="0.4"/>
    <row r="1430" ht="6.45" customHeight="1" x14ac:dyDescent="0.4"/>
    <row r="1431" ht="6.45" customHeight="1" x14ac:dyDescent="0.4"/>
    <row r="1432" ht="6.45" customHeight="1" x14ac:dyDescent="0.4"/>
    <row r="1433" ht="6.45" customHeight="1" x14ac:dyDescent="0.4"/>
    <row r="1434" ht="6.45" customHeight="1" x14ac:dyDescent="0.4"/>
    <row r="1435" ht="6.45" customHeight="1" x14ac:dyDescent="0.4"/>
    <row r="1436" ht="6.45" customHeight="1" x14ac:dyDescent="0.4"/>
    <row r="1437" ht="6.45" customHeight="1" x14ac:dyDescent="0.4"/>
    <row r="1438" ht="6.45" customHeight="1" x14ac:dyDescent="0.4"/>
    <row r="1439" ht="6.45" customHeight="1" x14ac:dyDescent="0.4"/>
    <row r="1440" ht="6.45" customHeight="1" x14ac:dyDescent="0.4"/>
    <row r="1441" ht="6.45" customHeight="1" x14ac:dyDescent="0.4"/>
    <row r="1442" ht="6.45" customHeight="1" x14ac:dyDescent="0.4"/>
    <row r="1443" ht="6.45" customHeight="1" x14ac:dyDescent="0.4"/>
    <row r="1444" ht="6.45" customHeight="1" x14ac:dyDescent="0.4"/>
    <row r="1445" ht="6.45" customHeight="1" x14ac:dyDescent="0.4"/>
    <row r="1446" ht="6.45" customHeight="1" x14ac:dyDescent="0.4"/>
    <row r="1447" ht="6.45" customHeight="1" x14ac:dyDescent="0.4"/>
    <row r="1448" ht="6.45" customHeight="1" x14ac:dyDescent="0.4"/>
    <row r="1449" ht="6.45" customHeight="1" x14ac:dyDescent="0.4"/>
    <row r="1450" ht="6.45" customHeight="1" x14ac:dyDescent="0.4"/>
    <row r="1451" ht="6.45" customHeight="1" x14ac:dyDescent="0.4"/>
    <row r="1452" ht="6.45" customHeight="1" x14ac:dyDescent="0.4"/>
    <row r="1453" ht="6.45" customHeight="1" x14ac:dyDescent="0.4"/>
    <row r="1454" ht="6.45" customHeight="1" x14ac:dyDescent="0.4"/>
    <row r="1455" ht="6.45" customHeight="1" x14ac:dyDescent="0.4"/>
    <row r="1456" ht="6.45" customHeight="1" x14ac:dyDescent="0.4"/>
    <row r="1457" ht="6.45" customHeight="1" x14ac:dyDescent="0.4"/>
    <row r="1458" ht="6.45" customHeight="1" x14ac:dyDescent="0.4"/>
    <row r="1459" ht="6.45" customHeight="1" x14ac:dyDescent="0.4"/>
    <row r="1460" ht="6.45" customHeight="1" x14ac:dyDescent="0.4"/>
    <row r="1461" ht="6.45" customHeight="1" x14ac:dyDescent="0.4"/>
    <row r="1462" ht="6.45" customHeight="1" x14ac:dyDescent="0.4"/>
    <row r="1463" ht="6.45" customHeight="1" x14ac:dyDescent="0.4"/>
    <row r="1464" ht="6.45" customHeight="1" x14ac:dyDescent="0.4"/>
    <row r="1465" ht="6.45" customHeight="1" x14ac:dyDescent="0.4"/>
    <row r="1466" ht="6.45" customHeight="1" x14ac:dyDescent="0.4"/>
    <row r="1467" ht="6.45" customHeight="1" x14ac:dyDescent="0.4"/>
    <row r="1468" ht="6.45" customHeight="1" x14ac:dyDescent="0.4"/>
    <row r="1469" ht="6.45" customHeight="1" x14ac:dyDescent="0.4"/>
    <row r="1470" ht="6.45" customHeight="1" x14ac:dyDescent="0.4"/>
    <row r="1471" ht="6.45" customHeight="1" x14ac:dyDescent="0.4"/>
    <row r="1472" ht="6.45" customHeight="1" x14ac:dyDescent="0.4"/>
    <row r="1473" ht="6.45" customHeight="1" x14ac:dyDescent="0.4"/>
    <row r="1474" ht="6.45" customHeight="1" x14ac:dyDescent="0.4"/>
    <row r="1475" ht="6.45" customHeight="1" x14ac:dyDescent="0.4"/>
    <row r="1476" ht="6.45" customHeight="1" x14ac:dyDescent="0.4"/>
    <row r="1477" ht="6.45" customHeight="1" x14ac:dyDescent="0.4"/>
    <row r="1478" ht="6.45" customHeight="1" x14ac:dyDescent="0.4"/>
    <row r="1479" ht="6.45" customHeight="1" x14ac:dyDescent="0.4"/>
    <row r="1480" ht="6.45" customHeight="1" x14ac:dyDescent="0.4"/>
    <row r="1481" ht="6.45" customHeight="1" x14ac:dyDescent="0.4"/>
    <row r="1482" ht="6.45" customHeight="1" x14ac:dyDescent="0.4"/>
    <row r="1483" ht="6.45" customHeight="1" x14ac:dyDescent="0.4"/>
    <row r="1484" ht="6.45" customHeight="1" x14ac:dyDescent="0.4"/>
    <row r="1485" ht="6.45" customHeight="1" x14ac:dyDescent="0.4"/>
    <row r="1486" ht="6.45" customHeight="1" x14ac:dyDescent="0.4"/>
    <row r="1487" ht="6.45" customHeight="1" x14ac:dyDescent="0.4"/>
    <row r="1488" ht="6.45" customHeight="1" x14ac:dyDescent="0.4"/>
    <row r="1489" ht="6.45" customHeight="1" x14ac:dyDescent="0.4"/>
    <row r="1490" ht="6.45" customHeight="1" x14ac:dyDescent="0.4"/>
    <row r="1491" ht="6.45" customHeight="1" x14ac:dyDescent="0.4"/>
    <row r="1492" ht="6.45" customHeight="1" x14ac:dyDescent="0.4"/>
    <row r="1493" ht="6.45" customHeight="1" x14ac:dyDescent="0.4"/>
    <row r="1494" ht="6.45" customHeight="1" x14ac:dyDescent="0.4"/>
    <row r="1495" ht="6.45" customHeight="1" x14ac:dyDescent="0.4"/>
    <row r="1496" ht="6.45" customHeight="1" x14ac:dyDescent="0.4"/>
    <row r="1497" ht="6.45" customHeight="1" x14ac:dyDescent="0.4"/>
    <row r="1498" ht="6.45" customHeight="1" x14ac:dyDescent="0.4"/>
    <row r="1499" ht="6.45" customHeight="1" x14ac:dyDescent="0.4"/>
    <row r="1500" ht="6.45" customHeight="1" x14ac:dyDescent="0.4"/>
    <row r="1501" ht="6.45" customHeight="1" x14ac:dyDescent="0.4"/>
    <row r="1502" ht="6.45" customHeight="1" x14ac:dyDescent="0.4"/>
    <row r="1503" ht="6.45" customHeight="1" x14ac:dyDescent="0.4"/>
    <row r="1504" ht="6.45" customHeight="1" x14ac:dyDescent="0.4"/>
    <row r="1505" ht="6.45" customHeight="1" x14ac:dyDescent="0.4"/>
    <row r="1506" ht="6.45" customHeight="1" x14ac:dyDescent="0.4"/>
    <row r="1507" ht="6.45" customHeight="1" x14ac:dyDescent="0.4"/>
    <row r="1508" ht="6.45" customHeight="1" x14ac:dyDescent="0.4"/>
    <row r="1509" ht="6.45" customHeight="1" x14ac:dyDescent="0.4"/>
    <row r="1510" ht="6.45" customHeight="1" x14ac:dyDescent="0.4"/>
    <row r="1511" ht="6.45" customHeight="1" x14ac:dyDescent="0.4"/>
    <row r="1512" ht="6.45" customHeight="1" x14ac:dyDescent="0.4"/>
    <row r="1513" ht="6.45" customHeight="1" x14ac:dyDescent="0.4"/>
    <row r="1514" ht="6.45" customHeight="1" x14ac:dyDescent="0.4"/>
    <row r="1515" ht="6.45" customHeight="1" x14ac:dyDescent="0.4"/>
    <row r="1516" ht="6.45" customHeight="1" x14ac:dyDescent="0.4"/>
    <row r="1517" ht="6.45" customHeight="1" x14ac:dyDescent="0.4"/>
    <row r="1518" ht="6.45" customHeight="1" x14ac:dyDescent="0.4"/>
    <row r="1519" ht="6.45" customHeight="1" x14ac:dyDescent="0.4"/>
    <row r="1520" ht="6.45" customHeight="1" x14ac:dyDescent="0.4"/>
    <row r="1521" ht="6.45" customHeight="1" x14ac:dyDescent="0.4"/>
    <row r="1522" ht="6.45" customHeight="1" x14ac:dyDescent="0.4"/>
    <row r="1523" ht="6.45" customHeight="1" x14ac:dyDescent="0.4"/>
    <row r="1524" ht="6.45" customHeight="1" x14ac:dyDescent="0.4"/>
    <row r="1525" ht="6.45" customHeight="1" x14ac:dyDescent="0.4"/>
    <row r="1526" ht="6.45" customHeight="1" x14ac:dyDescent="0.4"/>
    <row r="1527" ht="6.45" customHeight="1" x14ac:dyDescent="0.4"/>
    <row r="1528" ht="6.45" customHeight="1" x14ac:dyDescent="0.4"/>
    <row r="1529" ht="6.45" customHeight="1" x14ac:dyDescent="0.4"/>
    <row r="1530" ht="6.45" customHeight="1" x14ac:dyDescent="0.4"/>
    <row r="1531" ht="6.45" customHeight="1" x14ac:dyDescent="0.4"/>
    <row r="1532" ht="6.45" customHeight="1" x14ac:dyDescent="0.4"/>
    <row r="1533" ht="6.45" customHeight="1" x14ac:dyDescent="0.4"/>
    <row r="1534" ht="6.45" customHeight="1" x14ac:dyDescent="0.4"/>
    <row r="1535" ht="6.45" customHeight="1" x14ac:dyDescent="0.4"/>
    <row r="1536" ht="6.45" customHeight="1" x14ac:dyDescent="0.4"/>
    <row r="1537" ht="6.45" customHeight="1" x14ac:dyDescent="0.4"/>
    <row r="1538" ht="6.45" customHeight="1" x14ac:dyDescent="0.4"/>
    <row r="1539" ht="6.45" customHeight="1" x14ac:dyDescent="0.4"/>
    <row r="1540" ht="6.45" customHeight="1" x14ac:dyDescent="0.4"/>
    <row r="1541" ht="6.45" customHeight="1" x14ac:dyDescent="0.4"/>
    <row r="1542" ht="6.45" customHeight="1" x14ac:dyDescent="0.4"/>
    <row r="1543" ht="6.45" customHeight="1" x14ac:dyDescent="0.4"/>
    <row r="1544" ht="6.45" customHeight="1" x14ac:dyDescent="0.4"/>
    <row r="1545" ht="6.45" customHeight="1" x14ac:dyDescent="0.4"/>
    <row r="1546" ht="6.45" customHeight="1" x14ac:dyDescent="0.4"/>
    <row r="1547" ht="6.45" customHeight="1" x14ac:dyDescent="0.4"/>
    <row r="1548" ht="6.45" customHeight="1" x14ac:dyDescent="0.4"/>
    <row r="1549" ht="6.45" customHeight="1" x14ac:dyDescent="0.4"/>
    <row r="1550" ht="6.45" customHeight="1" x14ac:dyDescent="0.4"/>
    <row r="1551" ht="6.45" customHeight="1" x14ac:dyDescent="0.4"/>
    <row r="1552" ht="6.45" customHeight="1" x14ac:dyDescent="0.4"/>
    <row r="1553" ht="6.45" customHeight="1" x14ac:dyDescent="0.4"/>
    <row r="1554" ht="6.45" customHeight="1" x14ac:dyDescent="0.4"/>
    <row r="1555" ht="6.45" customHeight="1" x14ac:dyDescent="0.4"/>
    <row r="1556" ht="6.45" customHeight="1" x14ac:dyDescent="0.4"/>
    <row r="1557" ht="6.45" customHeight="1" x14ac:dyDescent="0.4"/>
    <row r="1558" ht="6.45" customHeight="1" x14ac:dyDescent="0.4"/>
    <row r="1559" ht="6.45" customHeight="1" x14ac:dyDescent="0.4"/>
    <row r="1560" ht="6.45" customHeight="1" x14ac:dyDescent="0.4"/>
    <row r="1561" ht="6.45" customHeight="1" x14ac:dyDescent="0.4"/>
    <row r="1562" ht="6.45" customHeight="1" x14ac:dyDescent="0.4"/>
    <row r="1563" ht="6.45" customHeight="1" x14ac:dyDescent="0.4"/>
    <row r="1564" ht="6.45" customHeight="1" x14ac:dyDescent="0.4"/>
    <row r="1565" ht="6.45" customHeight="1" x14ac:dyDescent="0.4"/>
    <row r="1566" ht="6.45" customHeight="1" x14ac:dyDescent="0.4"/>
    <row r="1567" ht="6.45" customHeight="1" x14ac:dyDescent="0.4"/>
    <row r="1568" ht="6.45" customHeight="1" x14ac:dyDescent="0.4"/>
    <row r="1569" ht="6.45" customHeight="1" x14ac:dyDescent="0.4"/>
    <row r="1570" ht="6.45" customHeight="1" x14ac:dyDescent="0.4"/>
    <row r="1571" ht="6.45" customHeight="1" x14ac:dyDescent="0.4"/>
    <row r="1572" ht="6.45" customHeight="1" x14ac:dyDescent="0.4"/>
    <row r="1573" ht="6.45" customHeight="1" x14ac:dyDescent="0.4"/>
    <row r="1574" ht="6.45" customHeight="1" x14ac:dyDescent="0.4"/>
    <row r="1575" ht="6.45" customHeight="1" x14ac:dyDescent="0.4"/>
    <row r="1576" ht="6.45" customHeight="1" x14ac:dyDescent="0.4"/>
    <row r="1577" ht="6.45" customHeight="1" x14ac:dyDescent="0.4"/>
    <row r="1578" ht="6.45" customHeight="1" x14ac:dyDescent="0.4"/>
    <row r="1579" ht="6.45" customHeight="1" x14ac:dyDescent="0.4"/>
    <row r="1580" ht="6.45" customHeight="1" x14ac:dyDescent="0.4"/>
    <row r="1581" ht="6.45" customHeight="1" x14ac:dyDescent="0.4"/>
    <row r="1582" ht="6.45" customHeight="1" x14ac:dyDescent="0.4"/>
    <row r="1583" ht="6.45" customHeight="1" x14ac:dyDescent="0.4"/>
    <row r="1584" ht="6.45" customHeight="1" x14ac:dyDescent="0.4"/>
    <row r="1585" ht="6.45" customHeight="1" x14ac:dyDescent="0.4"/>
    <row r="1586" ht="6.45" customHeight="1" x14ac:dyDescent="0.4"/>
    <row r="1587" ht="6.45" customHeight="1" x14ac:dyDescent="0.4"/>
    <row r="1588" ht="6.45" customHeight="1" x14ac:dyDescent="0.4"/>
    <row r="1589" ht="6.45" customHeight="1" x14ac:dyDescent="0.4"/>
    <row r="1590" ht="6.45" customHeight="1" x14ac:dyDescent="0.4"/>
    <row r="1591" ht="6.45" customHeight="1" x14ac:dyDescent="0.4"/>
    <row r="1592" ht="6.45" customHeight="1" x14ac:dyDescent="0.4"/>
    <row r="1593" ht="6.45" customHeight="1" x14ac:dyDescent="0.4"/>
    <row r="1594" ht="6.45" customHeight="1" x14ac:dyDescent="0.4"/>
    <row r="1595" ht="6.45" customHeight="1" x14ac:dyDescent="0.4"/>
    <row r="1596" ht="6.45" customHeight="1" x14ac:dyDescent="0.4"/>
    <row r="1597" ht="6.45" customHeight="1" x14ac:dyDescent="0.4"/>
    <row r="1598" ht="6.45" customHeight="1" x14ac:dyDescent="0.4"/>
    <row r="1599" ht="6.45" customHeight="1" x14ac:dyDescent="0.4"/>
    <row r="1600" ht="6.45" customHeight="1" x14ac:dyDescent="0.4"/>
    <row r="1601" ht="6.45" customHeight="1" x14ac:dyDescent="0.4"/>
    <row r="1602" ht="6.45" customHeight="1" x14ac:dyDescent="0.4"/>
    <row r="1603" ht="6.45" customHeight="1" x14ac:dyDescent="0.4"/>
    <row r="1604" ht="6.45" customHeight="1" x14ac:dyDescent="0.4"/>
    <row r="1605" ht="6.45" customHeight="1" x14ac:dyDescent="0.4"/>
    <row r="1606" ht="6.45" customHeight="1" x14ac:dyDescent="0.4"/>
    <row r="1607" ht="6.45" customHeight="1" x14ac:dyDescent="0.4"/>
    <row r="1608" ht="6.45" customHeight="1" x14ac:dyDescent="0.4"/>
    <row r="1609" ht="6.45" customHeight="1" x14ac:dyDescent="0.4"/>
    <row r="1610" ht="6.45" customHeight="1" x14ac:dyDescent="0.4"/>
    <row r="1611" ht="6.45" customHeight="1" x14ac:dyDescent="0.4"/>
    <row r="1612" ht="6.45" customHeight="1" x14ac:dyDescent="0.4"/>
    <row r="1613" ht="6.45" customHeight="1" x14ac:dyDescent="0.4"/>
    <row r="1614" ht="6.45" customHeight="1" x14ac:dyDescent="0.4"/>
    <row r="1615" ht="6.45" customHeight="1" x14ac:dyDescent="0.4"/>
    <row r="1616" ht="6.45" customHeight="1" x14ac:dyDescent="0.4"/>
    <row r="1617" ht="6.45" customHeight="1" x14ac:dyDescent="0.4"/>
    <row r="1618" ht="6.45" customHeight="1" x14ac:dyDescent="0.4"/>
    <row r="1619" ht="6.45" customHeight="1" x14ac:dyDescent="0.4"/>
    <row r="1620" ht="6.45" customHeight="1" x14ac:dyDescent="0.4"/>
    <row r="1621" ht="6.45" customHeight="1" x14ac:dyDescent="0.4"/>
    <row r="1622" ht="6.45" customHeight="1" x14ac:dyDescent="0.4"/>
    <row r="1623" ht="6.45" customHeight="1" x14ac:dyDescent="0.4"/>
    <row r="1624" ht="6.45" customHeight="1" x14ac:dyDescent="0.4"/>
    <row r="1625" ht="6.45" customHeight="1" x14ac:dyDescent="0.4"/>
    <row r="1626" ht="6.45" customHeight="1" x14ac:dyDescent="0.4"/>
    <row r="1627" ht="6.45" customHeight="1" x14ac:dyDescent="0.4"/>
    <row r="1628" ht="6.45" customHeight="1" x14ac:dyDescent="0.4"/>
    <row r="1629" ht="6.45" customHeight="1" x14ac:dyDescent="0.4"/>
    <row r="1630" ht="6.45" customHeight="1" x14ac:dyDescent="0.4"/>
    <row r="1631" ht="6.45" customHeight="1" x14ac:dyDescent="0.4"/>
    <row r="1632" ht="6.45" customHeight="1" x14ac:dyDescent="0.4"/>
    <row r="1633" ht="6.45" customHeight="1" x14ac:dyDescent="0.4"/>
    <row r="1634" ht="6.45" customHeight="1" x14ac:dyDescent="0.4"/>
    <row r="1635" ht="6.45" customHeight="1" x14ac:dyDescent="0.4"/>
    <row r="1636" ht="6.45" customHeight="1" x14ac:dyDescent="0.4"/>
    <row r="1637" ht="6.45" customHeight="1" x14ac:dyDescent="0.4"/>
    <row r="1638" ht="6.45" customHeight="1" x14ac:dyDescent="0.4"/>
    <row r="1639" ht="6.45" customHeight="1" x14ac:dyDescent="0.4"/>
    <row r="1640" ht="6.45" customHeight="1" x14ac:dyDescent="0.4"/>
    <row r="1641" ht="6.45" customHeight="1" x14ac:dyDescent="0.4"/>
    <row r="1642" ht="6.45" customHeight="1" x14ac:dyDescent="0.4"/>
    <row r="1643" ht="6.45" customHeight="1" x14ac:dyDescent="0.4"/>
    <row r="1644" ht="6.45" customHeight="1" x14ac:dyDescent="0.4"/>
    <row r="1645" ht="6.45" customHeight="1" x14ac:dyDescent="0.4"/>
    <row r="1646" ht="6.45" customHeight="1" x14ac:dyDescent="0.4"/>
    <row r="1647" ht="6.45" customHeight="1" x14ac:dyDescent="0.4"/>
    <row r="1648" ht="6.45" customHeight="1" x14ac:dyDescent="0.4"/>
    <row r="1649" ht="6.45" customHeight="1" x14ac:dyDescent="0.4"/>
    <row r="1650" ht="6.45" customHeight="1" x14ac:dyDescent="0.4"/>
    <row r="1651" ht="6.45" customHeight="1" x14ac:dyDescent="0.4"/>
    <row r="1652" ht="6.45" customHeight="1" x14ac:dyDescent="0.4"/>
    <row r="1653" ht="6.45" customHeight="1" x14ac:dyDescent="0.4"/>
    <row r="1654" ht="6.45" customHeight="1" x14ac:dyDescent="0.4"/>
    <row r="1655" ht="6.45" customHeight="1" x14ac:dyDescent="0.4"/>
    <row r="1656" ht="6.45" customHeight="1" x14ac:dyDescent="0.4"/>
    <row r="1657" ht="6.45" customHeight="1" x14ac:dyDescent="0.4"/>
    <row r="1658" ht="6.45" customHeight="1" x14ac:dyDescent="0.4"/>
    <row r="1659" ht="6.45" customHeight="1" x14ac:dyDescent="0.4"/>
    <row r="1660" ht="6.45" customHeight="1" x14ac:dyDescent="0.4"/>
    <row r="1661" ht="6.45" customHeight="1" x14ac:dyDescent="0.4"/>
    <row r="1662" ht="6.45" customHeight="1" x14ac:dyDescent="0.4"/>
    <row r="1663" ht="6.45" customHeight="1" x14ac:dyDescent="0.4"/>
    <row r="1664" ht="6.45" customHeight="1" x14ac:dyDescent="0.4"/>
    <row r="1665" ht="6.45" customHeight="1" x14ac:dyDescent="0.4"/>
    <row r="1666" ht="6.45" customHeight="1" x14ac:dyDescent="0.4"/>
    <row r="1667" ht="6.45" customHeight="1" x14ac:dyDescent="0.4"/>
    <row r="1668" ht="6.45" customHeight="1" x14ac:dyDescent="0.4"/>
    <row r="1669" ht="6.45" customHeight="1" x14ac:dyDescent="0.4"/>
    <row r="1670" ht="6.45" customHeight="1" x14ac:dyDescent="0.4"/>
    <row r="1671" ht="6.45" customHeight="1" x14ac:dyDescent="0.4"/>
    <row r="1672" ht="6.45" customHeight="1" x14ac:dyDescent="0.4"/>
    <row r="1673" ht="6.45" customHeight="1" x14ac:dyDescent="0.4"/>
    <row r="1674" ht="6.45" customHeight="1" x14ac:dyDescent="0.4"/>
    <row r="1675" ht="6.45" customHeight="1" x14ac:dyDescent="0.4"/>
    <row r="1676" ht="6.45" customHeight="1" x14ac:dyDescent="0.4"/>
    <row r="1677" ht="6.45" customHeight="1" x14ac:dyDescent="0.4"/>
    <row r="1678" ht="6.45" customHeight="1" x14ac:dyDescent="0.4"/>
    <row r="1679" ht="6.45" customHeight="1" x14ac:dyDescent="0.4"/>
    <row r="1680" ht="6.45" customHeight="1" x14ac:dyDescent="0.4"/>
    <row r="1681" ht="6.45" customHeight="1" x14ac:dyDescent="0.4"/>
    <row r="1682" ht="6.45" customHeight="1" x14ac:dyDescent="0.4"/>
    <row r="1683" ht="6.45" customHeight="1" x14ac:dyDescent="0.4"/>
    <row r="1684" ht="6.45" customHeight="1" x14ac:dyDescent="0.4"/>
    <row r="1685" ht="6.45" customHeight="1" x14ac:dyDescent="0.4"/>
    <row r="1686" ht="6.45" customHeight="1" x14ac:dyDescent="0.4"/>
    <row r="1687" ht="6.45" customHeight="1" x14ac:dyDescent="0.4"/>
    <row r="1688" ht="6.45" customHeight="1" x14ac:dyDescent="0.4"/>
    <row r="1689" ht="6.45" customHeight="1" x14ac:dyDescent="0.4"/>
    <row r="1690" ht="6.45" customHeight="1" x14ac:dyDescent="0.4"/>
    <row r="1691" ht="6.45" customHeight="1" x14ac:dyDescent="0.4"/>
    <row r="1692" ht="6.45" customHeight="1" x14ac:dyDescent="0.4"/>
    <row r="1693" ht="6.45" customHeight="1" x14ac:dyDescent="0.4"/>
    <row r="1694" ht="6.45" customHeight="1" x14ac:dyDescent="0.4"/>
    <row r="1695" ht="6.45" customHeight="1" x14ac:dyDescent="0.4"/>
    <row r="1696" ht="6.45" customHeight="1" x14ac:dyDescent="0.4"/>
    <row r="1697" ht="6.45" customHeight="1" x14ac:dyDescent="0.4"/>
    <row r="1698" ht="6.45" customHeight="1" x14ac:dyDescent="0.4"/>
    <row r="1699" ht="6.45" customHeight="1" x14ac:dyDescent="0.4"/>
    <row r="1700" ht="6.45" customHeight="1" x14ac:dyDescent="0.4"/>
    <row r="1701" ht="6.45" customHeight="1" x14ac:dyDescent="0.4"/>
    <row r="1702" ht="6.45" customHeight="1" x14ac:dyDescent="0.4"/>
    <row r="1703" ht="6.45" customHeight="1" x14ac:dyDescent="0.4"/>
    <row r="1704" ht="6.45" customHeight="1" x14ac:dyDescent="0.4"/>
    <row r="1705" ht="6.45" customHeight="1" x14ac:dyDescent="0.4"/>
    <row r="1706" ht="6.45" customHeight="1" x14ac:dyDescent="0.4"/>
    <row r="1707" ht="6.45" customHeight="1" x14ac:dyDescent="0.4"/>
    <row r="1708" ht="6.45" customHeight="1" x14ac:dyDescent="0.4"/>
    <row r="1709" ht="6.45" customHeight="1" x14ac:dyDescent="0.4"/>
    <row r="1710" ht="6.45" customHeight="1" x14ac:dyDescent="0.4"/>
    <row r="1711" ht="6.45" customHeight="1" x14ac:dyDescent="0.4"/>
    <row r="1712" ht="6.45" customHeight="1" x14ac:dyDescent="0.4"/>
    <row r="1713" ht="6.45" customHeight="1" x14ac:dyDescent="0.4"/>
    <row r="1714" ht="6.45" customHeight="1" x14ac:dyDescent="0.4"/>
    <row r="1715" ht="6.45" customHeight="1" x14ac:dyDescent="0.4"/>
    <row r="1716" ht="6.45" customHeight="1" x14ac:dyDescent="0.4"/>
    <row r="1717" ht="6.45" customHeight="1" x14ac:dyDescent="0.4"/>
    <row r="1718" ht="6.45" customHeight="1" x14ac:dyDescent="0.4"/>
    <row r="1719" ht="6.45" customHeight="1" x14ac:dyDescent="0.4"/>
    <row r="1720" ht="6.45" customHeight="1" x14ac:dyDescent="0.4"/>
    <row r="1721" ht="6.45" customHeight="1" x14ac:dyDescent="0.4"/>
    <row r="1722" ht="6.45" customHeight="1" x14ac:dyDescent="0.4"/>
    <row r="1723" ht="6.45" customHeight="1" x14ac:dyDescent="0.4"/>
    <row r="1724" ht="6.45" customHeight="1" x14ac:dyDescent="0.4"/>
    <row r="1725" ht="6.45" customHeight="1" x14ac:dyDescent="0.4"/>
    <row r="1726" ht="6.45" customHeight="1" x14ac:dyDescent="0.4"/>
    <row r="1727" ht="6.45" customHeight="1" x14ac:dyDescent="0.4"/>
    <row r="1728" ht="6.45" customHeight="1" x14ac:dyDescent="0.4"/>
    <row r="1729" ht="6.45" customHeight="1" x14ac:dyDescent="0.4"/>
    <row r="1730" ht="6.45" customHeight="1" x14ac:dyDescent="0.4"/>
    <row r="1731" ht="6.45" customHeight="1" x14ac:dyDescent="0.4"/>
    <row r="1732" ht="6.45" customHeight="1" x14ac:dyDescent="0.4"/>
    <row r="1733" ht="6.45" customHeight="1" x14ac:dyDescent="0.4"/>
    <row r="1734" ht="6.45" customHeight="1" x14ac:dyDescent="0.4"/>
    <row r="1735" ht="6.45" customHeight="1" x14ac:dyDescent="0.4"/>
    <row r="1736" ht="6.45" customHeight="1" x14ac:dyDescent="0.4"/>
    <row r="1737" ht="6.45" customHeight="1" x14ac:dyDescent="0.4"/>
    <row r="1738" ht="6.45" customHeight="1" x14ac:dyDescent="0.4"/>
    <row r="1739" ht="6.45" customHeight="1" x14ac:dyDescent="0.4"/>
    <row r="1740" ht="6.45" customHeight="1" x14ac:dyDescent="0.4"/>
    <row r="1741" ht="6.45" customHeight="1" x14ac:dyDescent="0.4"/>
    <row r="1742" ht="6.45" customHeight="1" x14ac:dyDescent="0.4"/>
    <row r="1743" ht="6.45" customHeight="1" x14ac:dyDescent="0.4"/>
    <row r="1744" ht="6.45" customHeight="1" x14ac:dyDescent="0.4"/>
    <row r="1745" ht="6.45" customHeight="1" x14ac:dyDescent="0.4"/>
    <row r="1746" ht="6.45" customHeight="1" x14ac:dyDescent="0.4"/>
    <row r="1747" ht="6.45" customHeight="1" x14ac:dyDescent="0.4"/>
    <row r="1748" ht="6.45" customHeight="1" x14ac:dyDescent="0.4"/>
    <row r="1749" ht="6.45" customHeight="1" x14ac:dyDescent="0.4"/>
    <row r="1750" ht="6.45" customHeight="1" x14ac:dyDescent="0.4"/>
    <row r="1751" ht="6.45" customHeight="1" x14ac:dyDescent="0.4"/>
    <row r="1752" ht="6.45" customHeight="1" x14ac:dyDescent="0.4"/>
    <row r="1753" ht="6.45" customHeight="1" x14ac:dyDescent="0.4"/>
    <row r="1754" ht="6.45" customHeight="1" x14ac:dyDescent="0.4"/>
    <row r="1755" ht="6.45" customHeight="1" x14ac:dyDescent="0.4"/>
    <row r="1756" ht="6.45" customHeight="1" x14ac:dyDescent="0.4"/>
    <row r="1757" ht="6.45" customHeight="1" x14ac:dyDescent="0.4"/>
    <row r="1758" ht="6.45" customHeight="1" x14ac:dyDescent="0.4"/>
    <row r="1759" ht="6.45" customHeight="1" x14ac:dyDescent="0.4"/>
    <row r="1760" ht="6.45" customHeight="1" x14ac:dyDescent="0.4"/>
    <row r="1761" ht="6.45" customHeight="1" x14ac:dyDescent="0.4"/>
    <row r="1762" ht="6.45" customHeight="1" x14ac:dyDescent="0.4"/>
    <row r="1763" ht="6.45" customHeight="1" x14ac:dyDescent="0.4"/>
    <row r="1764" ht="6.45" customHeight="1" x14ac:dyDescent="0.4"/>
    <row r="1765" ht="6.45" customHeight="1" x14ac:dyDescent="0.4"/>
    <row r="1766" ht="6.45" customHeight="1" x14ac:dyDescent="0.4"/>
    <row r="1767" ht="6.45" customHeight="1" x14ac:dyDescent="0.4"/>
    <row r="1768" ht="6.45" customHeight="1" x14ac:dyDescent="0.4"/>
    <row r="1769" ht="6.45" customHeight="1" x14ac:dyDescent="0.4"/>
    <row r="1770" ht="6.45" customHeight="1" x14ac:dyDescent="0.4"/>
    <row r="1771" ht="6.45" customHeight="1" x14ac:dyDescent="0.4"/>
    <row r="1772" ht="6.45" customHeight="1" x14ac:dyDescent="0.4"/>
    <row r="1773" ht="6.45" customHeight="1" x14ac:dyDescent="0.4"/>
    <row r="1774" ht="6.45" customHeight="1" x14ac:dyDescent="0.4"/>
    <row r="1775" ht="6.45" customHeight="1" x14ac:dyDescent="0.4"/>
    <row r="1776" ht="6.45" customHeight="1" x14ac:dyDescent="0.4"/>
    <row r="1777" ht="6.45" customHeight="1" x14ac:dyDescent="0.4"/>
    <row r="1778" ht="6.45" customHeight="1" x14ac:dyDescent="0.4"/>
    <row r="1779" ht="6.45" customHeight="1" x14ac:dyDescent="0.4"/>
    <row r="1780" ht="6.45" customHeight="1" x14ac:dyDescent="0.4"/>
    <row r="1781" ht="6.45" customHeight="1" x14ac:dyDescent="0.4"/>
    <row r="1782" ht="6.45" customHeight="1" x14ac:dyDescent="0.4"/>
    <row r="1783" ht="6.45" customHeight="1" x14ac:dyDescent="0.4"/>
    <row r="1784" ht="6.45" customHeight="1" x14ac:dyDescent="0.4"/>
    <row r="1785" ht="6.45" customHeight="1" x14ac:dyDescent="0.4"/>
    <row r="1786" ht="6.45" customHeight="1" x14ac:dyDescent="0.4"/>
    <row r="1787" ht="6.45" customHeight="1" x14ac:dyDescent="0.4"/>
    <row r="1788" ht="6.45" customHeight="1" x14ac:dyDescent="0.4"/>
    <row r="1789" ht="6.45" customHeight="1" x14ac:dyDescent="0.4"/>
    <row r="1790" ht="6.45" customHeight="1" x14ac:dyDescent="0.4"/>
    <row r="1791" ht="6.45" customHeight="1" x14ac:dyDescent="0.4"/>
    <row r="1792" ht="6.45" customHeight="1" x14ac:dyDescent="0.4"/>
    <row r="1793" ht="6.45" customHeight="1" x14ac:dyDescent="0.4"/>
    <row r="1794" ht="6.45" customHeight="1" x14ac:dyDescent="0.4"/>
    <row r="1795" ht="6.45" customHeight="1" x14ac:dyDescent="0.4"/>
    <row r="1796" ht="6.45" customHeight="1" x14ac:dyDescent="0.4"/>
    <row r="1797" ht="6.45" customHeight="1" x14ac:dyDescent="0.4"/>
    <row r="1798" ht="6.45" customHeight="1" x14ac:dyDescent="0.4"/>
    <row r="1799" ht="6.45" customHeight="1" x14ac:dyDescent="0.4"/>
    <row r="1800" ht="6.45" customHeight="1" x14ac:dyDescent="0.4"/>
    <row r="1801" ht="6.45" customHeight="1" x14ac:dyDescent="0.4"/>
    <row r="1802" ht="6.45" customHeight="1" x14ac:dyDescent="0.4"/>
    <row r="1803" ht="6.45" customHeight="1" x14ac:dyDescent="0.4"/>
    <row r="1804" ht="6.45" customHeight="1" x14ac:dyDescent="0.4"/>
    <row r="1805" ht="6.45" customHeight="1" x14ac:dyDescent="0.4"/>
    <row r="1806" ht="6.45" customHeight="1" x14ac:dyDescent="0.4"/>
    <row r="1807" ht="6.45" customHeight="1" x14ac:dyDescent="0.4"/>
    <row r="1808" ht="6.45" customHeight="1" x14ac:dyDescent="0.4"/>
    <row r="1809" ht="6.45" customHeight="1" x14ac:dyDescent="0.4"/>
    <row r="1810" ht="6.45" customHeight="1" x14ac:dyDescent="0.4"/>
    <row r="1811" ht="6.45" customHeight="1" x14ac:dyDescent="0.4"/>
    <row r="1812" ht="6.45" customHeight="1" x14ac:dyDescent="0.4"/>
    <row r="1813" ht="6.45" customHeight="1" x14ac:dyDescent="0.4"/>
    <row r="1814" ht="6.45" customHeight="1" x14ac:dyDescent="0.4"/>
    <row r="1815" ht="6.45" customHeight="1" x14ac:dyDescent="0.4"/>
    <row r="1816" ht="6.45" customHeight="1" x14ac:dyDescent="0.4"/>
    <row r="1817" ht="6.45" customHeight="1" x14ac:dyDescent="0.4"/>
    <row r="1818" ht="6.45" customHeight="1" x14ac:dyDescent="0.4"/>
    <row r="1819" ht="6.45" customHeight="1" x14ac:dyDescent="0.4"/>
    <row r="1820" ht="6.45" customHeight="1" x14ac:dyDescent="0.4"/>
    <row r="1821" ht="6.45" customHeight="1" x14ac:dyDescent="0.4"/>
    <row r="1822" ht="6.45" customHeight="1" x14ac:dyDescent="0.4"/>
    <row r="1823" ht="6.45" customHeight="1" x14ac:dyDescent="0.4"/>
    <row r="1824" ht="6.45" customHeight="1" x14ac:dyDescent="0.4"/>
    <row r="1825" ht="6.45" customHeight="1" x14ac:dyDescent="0.4"/>
    <row r="1826" ht="6.45" customHeight="1" x14ac:dyDescent="0.4"/>
    <row r="1827" ht="6.45" customHeight="1" x14ac:dyDescent="0.4"/>
    <row r="1828" ht="6.45" customHeight="1" x14ac:dyDescent="0.4"/>
    <row r="1829" ht="6.45" customHeight="1" x14ac:dyDescent="0.4"/>
    <row r="1830" ht="6.45" customHeight="1" x14ac:dyDescent="0.4"/>
    <row r="1831" ht="6.45" customHeight="1" x14ac:dyDescent="0.4"/>
    <row r="1832" ht="6.45" customHeight="1" x14ac:dyDescent="0.4"/>
    <row r="1833" ht="6.45" customHeight="1" x14ac:dyDescent="0.4"/>
    <row r="1834" ht="6.45" customHeight="1" x14ac:dyDescent="0.4"/>
    <row r="1835" ht="6.45" customHeight="1" x14ac:dyDescent="0.4"/>
    <row r="1836" ht="6.45" customHeight="1" x14ac:dyDescent="0.4"/>
    <row r="1837" ht="6.45" customHeight="1" x14ac:dyDescent="0.4"/>
    <row r="1838" ht="6.45" customHeight="1" x14ac:dyDescent="0.4"/>
    <row r="1839" ht="6.45" customHeight="1" x14ac:dyDescent="0.4"/>
    <row r="1840" ht="6.45" customHeight="1" x14ac:dyDescent="0.4"/>
    <row r="1841" ht="6.45" customHeight="1" x14ac:dyDescent="0.4"/>
    <row r="1842" ht="6.45" customHeight="1" x14ac:dyDescent="0.4"/>
    <row r="1843" ht="6.45" customHeight="1" x14ac:dyDescent="0.4"/>
    <row r="1844" ht="6.45" customHeight="1" x14ac:dyDescent="0.4"/>
    <row r="1845" ht="6.45" customHeight="1" x14ac:dyDescent="0.4"/>
    <row r="1846" ht="6.45" customHeight="1" x14ac:dyDescent="0.4"/>
    <row r="1847" ht="6.45" customHeight="1" x14ac:dyDescent="0.4"/>
    <row r="1848" ht="6.45" customHeight="1" x14ac:dyDescent="0.4"/>
    <row r="1849" ht="6.45" customHeight="1" x14ac:dyDescent="0.4"/>
    <row r="1850" ht="6.45" customHeight="1" x14ac:dyDescent="0.4"/>
    <row r="1851" ht="6.45" customHeight="1" x14ac:dyDescent="0.4"/>
    <row r="1852" ht="6.45" customHeight="1" x14ac:dyDescent="0.4"/>
    <row r="1853" ht="6.45" customHeight="1" x14ac:dyDescent="0.4"/>
    <row r="1854" ht="6.45" customHeight="1" x14ac:dyDescent="0.4"/>
    <row r="1855" ht="6.45" customHeight="1" x14ac:dyDescent="0.4"/>
    <row r="1856" ht="6.45" customHeight="1" x14ac:dyDescent="0.4"/>
    <row r="1857" ht="6.45" customHeight="1" x14ac:dyDescent="0.4"/>
    <row r="1858" ht="6.45" customHeight="1" x14ac:dyDescent="0.4"/>
    <row r="1859" ht="6.45" customHeight="1" x14ac:dyDescent="0.4"/>
    <row r="1860" ht="6.45" customHeight="1" x14ac:dyDescent="0.4"/>
    <row r="1861" ht="6.45" customHeight="1" x14ac:dyDescent="0.4"/>
    <row r="1862" ht="6.45" customHeight="1" x14ac:dyDescent="0.4"/>
    <row r="1863" ht="6.45" customHeight="1" x14ac:dyDescent="0.4"/>
    <row r="1864" ht="6.45" customHeight="1" x14ac:dyDescent="0.4"/>
    <row r="1865" ht="6.45" customHeight="1" x14ac:dyDescent="0.4"/>
    <row r="1866" ht="6.45" customHeight="1" x14ac:dyDescent="0.4"/>
    <row r="1867" ht="6.45" customHeight="1" x14ac:dyDescent="0.4"/>
    <row r="1868" ht="6.45" customHeight="1" x14ac:dyDescent="0.4"/>
    <row r="1869" ht="6.45" customHeight="1" x14ac:dyDescent="0.4"/>
    <row r="1870" ht="6.45" customHeight="1" x14ac:dyDescent="0.4"/>
    <row r="1871" ht="6.45" customHeight="1" x14ac:dyDescent="0.4"/>
    <row r="1872" ht="6.45" customHeight="1" x14ac:dyDescent="0.4"/>
    <row r="1873" ht="6.45" customHeight="1" x14ac:dyDescent="0.4"/>
    <row r="1874" ht="6.45" customHeight="1" x14ac:dyDescent="0.4"/>
    <row r="1875" ht="6.45" customHeight="1" x14ac:dyDescent="0.4"/>
    <row r="1876" ht="6.45" customHeight="1" x14ac:dyDescent="0.4"/>
    <row r="1877" ht="6.45" customHeight="1" x14ac:dyDescent="0.4"/>
    <row r="1878" ht="6.45" customHeight="1" x14ac:dyDescent="0.4"/>
    <row r="1879" ht="6.45" customHeight="1" x14ac:dyDescent="0.4"/>
    <row r="1880" ht="6.45" customHeight="1" x14ac:dyDescent="0.4"/>
    <row r="1881" ht="6.45" customHeight="1" x14ac:dyDescent="0.4"/>
    <row r="1882" ht="6.45" customHeight="1" x14ac:dyDescent="0.4"/>
    <row r="1883" ht="6.45" customHeight="1" x14ac:dyDescent="0.4"/>
    <row r="1884" ht="6.45" customHeight="1" x14ac:dyDescent="0.4"/>
    <row r="1885" ht="6.45" customHeight="1" x14ac:dyDescent="0.4"/>
    <row r="1886" ht="6.45" customHeight="1" x14ac:dyDescent="0.4"/>
    <row r="1887" ht="6.45" customHeight="1" x14ac:dyDescent="0.4"/>
    <row r="1888" ht="6.45" customHeight="1" x14ac:dyDescent="0.4"/>
  </sheetData>
  <sheetProtection password="9951" sheet="1" objects="1" scenarios="1" selectLockedCells="1"/>
  <mergeCells count="2873">
    <mergeCell ref="DP522:DT524"/>
    <mergeCell ref="B522:D524"/>
    <mergeCell ref="E522:R524"/>
    <mergeCell ref="S522:X524"/>
    <mergeCell ref="Y522:AF524"/>
    <mergeCell ref="AG522:AN524"/>
    <mergeCell ref="AO522:AV524"/>
    <mergeCell ref="AW522:BD524"/>
    <mergeCell ref="BE522:BL524"/>
    <mergeCell ref="BM522:BT524"/>
    <mergeCell ref="BU522:BZ524"/>
    <mergeCell ref="CA522:CE524"/>
    <mergeCell ref="CF522:CJ524"/>
    <mergeCell ref="CK522:CP524"/>
    <mergeCell ref="CQ522:CV524"/>
    <mergeCell ref="CW522:DB524"/>
    <mergeCell ref="DC522:DI524"/>
    <mergeCell ref="DJ522:DO524"/>
    <mergeCell ref="DP516:DT518"/>
    <mergeCell ref="B519:D521"/>
    <mergeCell ref="E519:R521"/>
    <mergeCell ref="S519:X521"/>
    <mergeCell ref="Y519:AF521"/>
    <mergeCell ref="AG519:AN521"/>
    <mergeCell ref="AO519:AV521"/>
    <mergeCell ref="AW519:BD521"/>
    <mergeCell ref="BE519:BL521"/>
    <mergeCell ref="BM519:BT521"/>
    <mergeCell ref="BU519:BZ521"/>
    <mergeCell ref="CA519:CE521"/>
    <mergeCell ref="CF519:CJ521"/>
    <mergeCell ref="CK519:CP521"/>
    <mergeCell ref="CQ519:CV521"/>
    <mergeCell ref="CW519:DB521"/>
    <mergeCell ref="DC519:DI521"/>
    <mergeCell ref="DJ519:DO521"/>
    <mergeCell ref="DP519:DT521"/>
    <mergeCell ref="B516:D518"/>
    <mergeCell ref="E516:R518"/>
    <mergeCell ref="S516:X518"/>
    <mergeCell ref="Y516:AF518"/>
    <mergeCell ref="AG516:AN518"/>
    <mergeCell ref="AO516:AV518"/>
    <mergeCell ref="AW516:BD518"/>
    <mergeCell ref="BE516:BL518"/>
    <mergeCell ref="BM516:BT518"/>
    <mergeCell ref="BU516:BZ518"/>
    <mergeCell ref="CA516:CE518"/>
    <mergeCell ref="CF516:CJ518"/>
    <mergeCell ref="CK516:CP518"/>
    <mergeCell ref="CQ516:CV518"/>
    <mergeCell ref="CW516:DB518"/>
    <mergeCell ref="DC516:DI518"/>
    <mergeCell ref="DJ516:DO518"/>
    <mergeCell ref="DP510:DT512"/>
    <mergeCell ref="B513:D515"/>
    <mergeCell ref="E513:R515"/>
    <mergeCell ref="S513:X515"/>
    <mergeCell ref="Y513:AF515"/>
    <mergeCell ref="AG513:AN515"/>
    <mergeCell ref="AO513:AV515"/>
    <mergeCell ref="AW513:BD515"/>
    <mergeCell ref="BE513:BL515"/>
    <mergeCell ref="BM513:BT515"/>
    <mergeCell ref="BU513:BZ515"/>
    <mergeCell ref="CA513:CE515"/>
    <mergeCell ref="CF513:CJ515"/>
    <mergeCell ref="CK513:CP515"/>
    <mergeCell ref="CQ513:CV515"/>
    <mergeCell ref="CW513:DB515"/>
    <mergeCell ref="DC513:DI515"/>
    <mergeCell ref="DJ513:DO515"/>
    <mergeCell ref="DP513:DT515"/>
    <mergeCell ref="B510:D512"/>
    <mergeCell ref="E510:R512"/>
    <mergeCell ref="S510:X512"/>
    <mergeCell ref="Y510:AF512"/>
    <mergeCell ref="AG510:AN512"/>
    <mergeCell ref="AO510:AV512"/>
    <mergeCell ref="AW510:BD512"/>
    <mergeCell ref="BE510:BL512"/>
    <mergeCell ref="BM510:BT512"/>
    <mergeCell ref="BU510:BZ512"/>
    <mergeCell ref="CA510:CE512"/>
    <mergeCell ref="CF510:CJ512"/>
    <mergeCell ref="CK510:CP512"/>
    <mergeCell ref="CQ510:CV512"/>
    <mergeCell ref="CW510:DB512"/>
    <mergeCell ref="DC510:DI512"/>
    <mergeCell ref="DJ510:DO512"/>
    <mergeCell ref="DP504:DT506"/>
    <mergeCell ref="B507:D509"/>
    <mergeCell ref="E507:R509"/>
    <mergeCell ref="S507:X509"/>
    <mergeCell ref="Y507:AF509"/>
    <mergeCell ref="AG507:AN509"/>
    <mergeCell ref="AO507:AV509"/>
    <mergeCell ref="AW507:BD509"/>
    <mergeCell ref="BE507:BL509"/>
    <mergeCell ref="BM507:BT509"/>
    <mergeCell ref="BU507:BZ509"/>
    <mergeCell ref="CA507:CE509"/>
    <mergeCell ref="CF507:CJ509"/>
    <mergeCell ref="CK507:CP509"/>
    <mergeCell ref="CQ507:CV509"/>
    <mergeCell ref="CW507:DB509"/>
    <mergeCell ref="DC507:DI509"/>
    <mergeCell ref="DJ507:DO509"/>
    <mergeCell ref="DP507:DT509"/>
    <mergeCell ref="B504:D506"/>
    <mergeCell ref="E504:R506"/>
    <mergeCell ref="S504:X506"/>
    <mergeCell ref="Y504:AF506"/>
    <mergeCell ref="AG504:AN506"/>
    <mergeCell ref="AO504:AV506"/>
    <mergeCell ref="AW504:BD506"/>
    <mergeCell ref="BE504:BL506"/>
    <mergeCell ref="BM504:BT506"/>
    <mergeCell ref="BU504:BZ506"/>
    <mergeCell ref="CA504:CE506"/>
    <mergeCell ref="CF504:CJ506"/>
    <mergeCell ref="CK504:CP506"/>
    <mergeCell ref="CQ504:CV506"/>
    <mergeCell ref="CW504:DB506"/>
    <mergeCell ref="DC504:DI506"/>
    <mergeCell ref="DJ504:DO506"/>
    <mergeCell ref="DP498:DT500"/>
    <mergeCell ref="B501:D503"/>
    <mergeCell ref="E501:R503"/>
    <mergeCell ref="S501:X503"/>
    <mergeCell ref="Y501:AF503"/>
    <mergeCell ref="AG501:AN503"/>
    <mergeCell ref="AO501:AV503"/>
    <mergeCell ref="AW501:BD503"/>
    <mergeCell ref="BE501:BL503"/>
    <mergeCell ref="BM501:BT503"/>
    <mergeCell ref="BU501:BZ503"/>
    <mergeCell ref="CA501:CE503"/>
    <mergeCell ref="CF501:CJ503"/>
    <mergeCell ref="CK501:CP503"/>
    <mergeCell ref="CQ501:CV503"/>
    <mergeCell ref="CW501:DB503"/>
    <mergeCell ref="DC501:DI503"/>
    <mergeCell ref="DJ501:DO503"/>
    <mergeCell ref="DP501:DT503"/>
    <mergeCell ref="B498:D500"/>
    <mergeCell ref="E498:R500"/>
    <mergeCell ref="S498:X500"/>
    <mergeCell ref="Y498:AF500"/>
    <mergeCell ref="AG498:AN500"/>
    <mergeCell ref="AO498:AV500"/>
    <mergeCell ref="AW498:BD500"/>
    <mergeCell ref="BE498:BL500"/>
    <mergeCell ref="BM498:BT500"/>
    <mergeCell ref="BU498:BZ500"/>
    <mergeCell ref="CA498:CE500"/>
    <mergeCell ref="CF498:CJ500"/>
    <mergeCell ref="CK498:CP500"/>
    <mergeCell ref="CQ498:CV500"/>
    <mergeCell ref="CW498:DB500"/>
    <mergeCell ref="DC498:DI500"/>
    <mergeCell ref="DJ498:DO500"/>
    <mergeCell ref="DP492:DT494"/>
    <mergeCell ref="DP495:DT497"/>
    <mergeCell ref="B495:D497"/>
    <mergeCell ref="E495:R497"/>
    <mergeCell ref="S495:X497"/>
    <mergeCell ref="Y495:AF497"/>
    <mergeCell ref="AG495:AN497"/>
    <mergeCell ref="AO495:AV497"/>
    <mergeCell ref="AW495:BD497"/>
    <mergeCell ref="BE495:BL497"/>
    <mergeCell ref="BM495:BT497"/>
    <mergeCell ref="BU495:BZ497"/>
    <mergeCell ref="CA495:CE497"/>
    <mergeCell ref="CF495:CJ497"/>
    <mergeCell ref="CK495:CP497"/>
    <mergeCell ref="CQ495:CV497"/>
    <mergeCell ref="CW495:DB497"/>
    <mergeCell ref="DC495:DI497"/>
    <mergeCell ref="DJ495:DO497"/>
    <mergeCell ref="B492:D494"/>
    <mergeCell ref="E492:R494"/>
    <mergeCell ref="S492:X494"/>
    <mergeCell ref="Y492:AF494"/>
    <mergeCell ref="AG492:AN494"/>
    <mergeCell ref="AO492:AV494"/>
    <mergeCell ref="AW492:BD494"/>
    <mergeCell ref="BE492:BL494"/>
    <mergeCell ref="BM492:BT494"/>
    <mergeCell ref="BU492:BZ494"/>
    <mergeCell ref="CA492:CE494"/>
    <mergeCell ref="CF492:CJ494"/>
    <mergeCell ref="CK492:CP494"/>
    <mergeCell ref="CQ492:CV494"/>
    <mergeCell ref="CW492:DB494"/>
    <mergeCell ref="DC492:DI494"/>
    <mergeCell ref="DJ492:DO494"/>
    <mergeCell ref="DP486:DT488"/>
    <mergeCell ref="B489:D491"/>
    <mergeCell ref="E489:R491"/>
    <mergeCell ref="S489:X491"/>
    <mergeCell ref="Y489:AF491"/>
    <mergeCell ref="AG489:AN491"/>
    <mergeCell ref="AO489:AV491"/>
    <mergeCell ref="AW489:BD491"/>
    <mergeCell ref="BE489:BL491"/>
    <mergeCell ref="BM489:BT491"/>
    <mergeCell ref="BU489:BZ491"/>
    <mergeCell ref="CA489:CE491"/>
    <mergeCell ref="CF489:CJ491"/>
    <mergeCell ref="CK489:CP491"/>
    <mergeCell ref="CQ489:CV491"/>
    <mergeCell ref="CW489:DB491"/>
    <mergeCell ref="DC489:DI491"/>
    <mergeCell ref="DJ489:DO491"/>
    <mergeCell ref="DP489:DT491"/>
    <mergeCell ref="B486:D488"/>
    <mergeCell ref="E486:R488"/>
    <mergeCell ref="S486:X488"/>
    <mergeCell ref="Y486:AF488"/>
    <mergeCell ref="AG486:AN488"/>
    <mergeCell ref="AO486:AV488"/>
    <mergeCell ref="AW486:BD488"/>
    <mergeCell ref="BE486:BL488"/>
    <mergeCell ref="BM486:BT488"/>
    <mergeCell ref="BU486:BZ488"/>
    <mergeCell ref="CA486:CE488"/>
    <mergeCell ref="CF486:CJ488"/>
    <mergeCell ref="CK486:CP488"/>
    <mergeCell ref="CQ486:CV488"/>
    <mergeCell ref="CW486:DB488"/>
    <mergeCell ref="DC486:DI488"/>
    <mergeCell ref="DJ486:DO488"/>
    <mergeCell ref="DP480:DT482"/>
    <mergeCell ref="B483:D485"/>
    <mergeCell ref="E483:R485"/>
    <mergeCell ref="S483:X485"/>
    <mergeCell ref="Y483:AF485"/>
    <mergeCell ref="AG483:AN485"/>
    <mergeCell ref="AO483:AV485"/>
    <mergeCell ref="AW483:BD485"/>
    <mergeCell ref="BE483:BL485"/>
    <mergeCell ref="BM483:BT485"/>
    <mergeCell ref="BU483:BZ485"/>
    <mergeCell ref="CA483:CE485"/>
    <mergeCell ref="CF483:CJ485"/>
    <mergeCell ref="CK483:CP485"/>
    <mergeCell ref="CQ483:CV485"/>
    <mergeCell ref="CW483:DB485"/>
    <mergeCell ref="DC483:DI485"/>
    <mergeCell ref="DJ483:DO485"/>
    <mergeCell ref="DP483:DT485"/>
    <mergeCell ref="B480:D482"/>
    <mergeCell ref="E480:R482"/>
    <mergeCell ref="S480:X482"/>
    <mergeCell ref="Y480:AF482"/>
    <mergeCell ref="AG480:AN482"/>
    <mergeCell ref="AO480:AV482"/>
    <mergeCell ref="AW480:BD482"/>
    <mergeCell ref="BE480:BL482"/>
    <mergeCell ref="BM480:BT482"/>
    <mergeCell ref="BU480:BZ482"/>
    <mergeCell ref="CA480:CE482"/>
    <mergeCell ref="CF480:CJ482"/>
    <mergeCell ref="CK480:CP482"/>
    <mergeCell ref="CQ480:CV482"/>
    <mergeCell ref="CW480:DB482"/>
    <mergeCell ref="DC480:DI482"/>
    <mergeCell ref="DJ480:DO482"/>
    <mergeCell ref="DP474:DT476"/>
    <mergeCell ref="B477:D479"/>
    <mergeCell ref="E477:R479"/>
    <mergeCell ref="S477:X479"/>
    <mergeCell ref="Y477:AF479"/>
    <mergeCell ref="AG477:AN479"/>
    <mergeCell ref="AO477:AV479"/>
    <mergeCell ref="AW477:BD479"/>
    <mergeCell ref="BE477:BL479"/>
    <mergeCell ref="BM477:BT479"/>
    <mergeCell ref="BU477:BZ479"/>
    <mergeCell ref="CA477:CE479"/>
    <mergeCell ref="CF477:CJ479"/>
    <mergeCell ref="CK477:CP479"/>
    <mergeCell ref="CQ477:CV479"/>
    <mergeCell ref="CW477:DB479"/>
    <mergeCell ref="DC477:DI479"/>
    <mergeCell ref="DJ477:DO479"/>
    <mergeCell ref="DP477:DT479"/>
    <mergeCell ref="B474:D476"/>
    <mergeCell ref="E474:R476"/>
    <mergeCell ref="S474:X476"/>
    <mergeCell ref="Y474:AF476"/>
    <mergeCell ref="AG474:AN476"/>
    <mergeCell ref="AO474:AV476"/>
    <mergeCell ref="AW474:BD476"/>
    <mergeCell ref="BE474:BL476"/>
    <mergeCell ref="BM474:BT476"/>
    <mergeCell ref="BU474:BZ476"/>
    <mergeCell ref="CA474:CE476"/>
    <mergeCell ref="CF474:CJ476"/>
    <mergeCell ref="CK474:CP476"/>
    <mergeCell ref="CQ474:CV476"/>
    <mergeCell ref="CW474:DB476"/>
    <mergeCell ref="DC474:DI476"/>
    <mergeCell ref="DJ474:DO476"/>
    <mergeCell ref="DP468:DT470"/>
    <mergeCell ref="B471:D473"/>
    <mergeCell ref="E471:R473"/>
    <mergeCell ref="S471:X473"/>
    <mergeCell ref="Y471:AF473"/>
    <mergeCell ref="AG471:AN473"/>
    <mergeCell ref="AO471:AV473"/>
    <mergeCell ref="AW471:BD473"/>
    <mergeCell ref="BE471:BL473"/>
    <mergeCell ref="BM471:BT473"/>
    <mergeCell ref="BU471:BZ473"/>
    <mergeCell ref="CA471:CE473"/>
    <mergeCell ref="CF471:CJ473"/>
    <mergeCell ref="CK471:CP473"/>
    <mergeCell ref="CQ471:CV473"/>
    <mergeCell ref="CW471:DB473"/>
    <mergeCell ref="DC471:DI473"/>
    <mergeCell ref="DJ471:DO473"/>
    <mergeCell ref="DP471:DT473"/>
    <mergeCell ref="B468:D470"/>
    <mergeCell ref="E468:R470"/>
    <mergeCell ref="S468:X470"/>
    <mergeCell ref="Y468:AF470"/>
    <mergeCell ref="AG468:AN470"/>
    <mergeCell ref="AO468:AV470"/>
    <mergeCell ref="AW468:BD470"/>
    <mergeCell ref="BE468:BL470"/>
    <mergeCell ref="BM468:BT470"/>
    <mergeCell ref="BU468:BZ470"/>
    <mergeCell ref="CA468:CE470"/>
    <mergeCell ref="CF468:CJ470"/>
    <mergeCell ref="CK468:CP470"/>
    <mergeCell ref="CQ468:CV470"/>
    <mergeCell ref="CW468:DB470"/>
    <mergeCell ref="DC468:DI470"/>
    <mergeCell ref="DJ468:DO470"/>
    <mergeCell ref="DP462:DT464"/>
    <mergeCell ref="DP465:DT467"/>
    <mergeCell ref="B465:D467"/>
    <mergeCell ref="E465:R467"/>
    <mergeCell ref="S465:X467"/>
    <mergeCell ref="Y465:AF467"/>
    <mergeCell ref="AG465:AN467"/>
    <mergeCell ref="AO465:AV467"/>
    <mergeCell ref="AW465:BD467"/>
    <mergeCell ref="BE465:BL467"/>
    <mergeCell ref="BM465:BT467"/>
    <mergeCell ref="BU465:BZ467"/>
    <mergeCell ref="CA465:CE467"/>
    <mergeCell ref="CF465:CJ467"/>
    <mergeCell ref="CK465:CP467"/>
    <mergeCell ref="CQ465:CV467"/>
    <mergeCell ref="CW465:DB467"/>
    <mergeCell ref="DC465:DI467"/>
    <mergeCell ref="DJ465:DO467"/>
    <mergeCell ref="B462:D464"/>
    <mergeCell ref="E462:R464"/>
    <mergeCell ref="S462:X464"/>
    <mergeCell ref="Y462:AF464"/>
    <mergeCell ref="AG462:AN464"/>
    <mergeCell ref="AO462:AV464"/>
    <mergeCell ref="AW462:BD464"/>
    <mergeCell ref="BE462:BL464"/>
    <mergeCell ref="BM462:BT464"/>
    <mergeCell ref="BU462:BZ464"/>
    <mergeCell ref="CA462:CE464"/>
    <mergeCell ref="CF462:CJ464"/>
    <mergeCell ref="CK462:CP464"/>
    <mergeCell ref="CQ462:CV464"/>
    <mergeCell ref="CW462:DB464"/>
    <mergeCell ref="DC462:DI464"/>
    <mergeCell ref="DJ462:DO464"/>
    <mergeCell ref="DP456:DT458"/>
    <mergeCell ref="B459:D461"/>
    <mergeCell ref="E459:R461"/>
    <mergeCell ref="S459:X461"/>
    <mergeCell ref="Y459:AF461"/>
    <mergeCell ref="AG459:AN461"/>
    <mergeCell ref="AO459:AV461"/>
    <mergeCell ref="AW459:BD461"/>
    <mergeCell ref="BE459:BL461"/>
    <mergeCell ref="BM459:BT461"/>
    <mergeCell ref="BU459:BZ461"/>
    <mergeCell ref="CA459:CE461"/>
    <mergeCell ref="CF459:CJ461"/>
    <mergeCell ref="CK459:CP461"/>
    <mergeCell ref="CQ459:CV461"/>
    <mergeCell ref="CW459:DB461"/>
    <mergeCell ref="DC459:DI461"/>
    <mergeCell ref="DJ459:DO461"/>
    <mergeCell ref="DP459:DT461"/>
    <mergeCell ref="B456:D458"/>
    <mergeCell ref="E456:R458"/>
    <mergeCell ref="S456:X458"/>
    <mergeCell ref="Y456:AF458"/>
    <mergeCell ref="AG456:AN458"/>
    <mergeCell ref="AO456:AV458"/>
    <mergeCell ref="AW456:BD458"/>
    <mergeCell ref="BE456:BL458"/>
    <mergeCell ref="BM456:BT458"/>
    <mergeCell ref="BU456:BZ458"/>
    <mergeCell ref="CA456:CE458"/>
    <mergeCell ref="CF456:CJ458"/>
    <mergeCell ref="CK456:CP458"/>
    <mergeCell ref="CQ456:CV458"/>
    <mergeCell ref="CW456:DB458"/>
    <mergeCell ref="DC456:DI458"/>
    <mergeCell ref="DJ456:DO458"/>
    <mergeCell ref="DP450:DT452"/>
    <mergeCell ref="B453:D455"/>
    <mergeCell ref="E453:R455"/>
    <mergeCell ref="S453:X455"/>
    <mergeCell ref="Y453:AF455"/>
    <mergeCell ref="AG453:AN455"/>
    <mergeCell ref="AO453:AV455"/>
    <mergeCell ref="AW453:BD455"/>
    <mergeCell ref="BE453:BL455"/>
    <mergeCell ref="BM453:BT455"/>
    <mergeCell ref="BU453:BZ455"/>
    <mergeCell ref="CA453:CE455"/>
    <mergeCell ref="CF453:CJ455"/>
    <mergeCell ref="CK453:CP455"/>
    <mergeCell ref="CQ453:CV455"/>
    <mergeCell ref="CW453:DB455"/>
    <mergeCell ref="DC453:DI455"/>
    <mergeCell ref="DJ453:DO455"/>
    <mergeCell ref="DP453:DT455"/>
    <mergeCell ref="B450:D452"/>
    <mergeCell ref="E450:R452"/>
    <mergeCell ref="S450:X452"/>
    <mergeCell ref="Y450:AF452"/>
    <mergeCell ref="AG450:AN452"/>
    <mergeCell ref="AO450:AV452"/>
    <mergeCell ref="AW450:BD452"/>
    <mergeCell ref="BE450:BL452"/>
    <mergeCell ref="BM450:BT452"/>
    <mergeCell ref="BU450:BZ452"/>
    <mergeCell ref="CA450:CE452"/>
    <mergeCell ref="CF450:CJ452"/>
    <mergeCell ref="CK450:CP452"/>
    <mergeCell ref="CQ450:CV452"/>
    <mergeCell ref="CW450:DB452"/>
    <mergeCell ref="DC450:DI452"/>
    <mergeCell ref="DJ450:DO452"/>
    <mergeCell ref="DP444:DT446"/>
    <mergeCell ref="B447:D449"/>
    <mergeCell ref="E447:R449"/>
    <mergeCell ref="S447:X449"/>
    <mergeCell ref="Y447:AF449"/>
    <mergeCell ref="AG447:AN449"/>
    <mergeCell ref="AO447:AV449"/>
    <mergeCell ref="AW447:BD449"/>
    <mergeCell ref="BE447:BL449"/>
    <mergeCell ref="BM447:BT449"/>
    <mergeCell ref="BU447:BZ449"/>
    <mergeCell ref="CA447:CE449"/>
    <mergeCell ref="CF447:CJ449"/>
    <mergeCell ref="CK447:CP449"/>
    <mergeCell ref="CQ447:CV449"/>
    <mergeCell ref="CW447:DB449"/>
    <mergeCell ref="DC447:DI449"/>
    <mergeCell ref="DJ447:DO449"/>
    <mergeCell ref="DP447:DT449"/>
    <mergeCell ref="B444:D446"/>
    <mergeCell ref="E444:R446"/>
    <mergeCell ref="S444:X446"/>
    <mergeCell ref="Y444:AF446"/>
    <mergeCell ref="AG444:AN446"/>
    <mergeCell ref="AO444:AV446"/>
    <mergeCell ref="AW444:BD446"/>
    <mergeCell ref="BE444:BL446"/>
    <mergeCell ref="BM444:BT446"/>
    <mergeCell ref="BU444:BZ446"/>
    <mergeCell ref="CA444:CE446"/>
    <mergeCell ref="CF444:CJ446"/>
    <mergeCell ref="CK444:CP446"/>
    <mergeCell ref="CQ444:CV446"/>
    <mergeCell ref="CW444:DB446"/>
    <mergeCell ref="DC444:DI446"/>
    <mergeCell ref="DJ444:DO446"/>
    <mergeCell ref="DP438:DT440"/>
    <mergeCell ref="B441:D443"/>
    <mergeCell ref="E441:R443"/>
    <mergeCell ref="S441:X443"/>
    <mergeCell ref="Y441:AF443"/>
    <mergeCell ref="AG441:AN443"/>
    <mergeCell ref="AO441:AV443"/>
    <mergeCell ref="AW441:BD443"/>
    <mergeCell ref="BE441:BL443"/>
    <mergeCell ref="BM441:BT443"/>
    <mergeCell ref="BU441:BZ443"/>
    <mergeCell ref="CA441:CE443"/>
    <mergeCell ref="CF441:CJ443"/>
    <mergeCell ref="CK441:CP443"/>
    <mergeCell ref="CQ441:CV443"/>
    <mergeCell ref="CW441:DB443"/>
    <mergeCell ref="DC441:DI443"/>
    <mergeCell ref="DJ441:DO443"/>
    <mergeCell ref="DP441:DT443"/>
    <mergeCell ref="B438:D440"/>
    <mergeCell ref="E438:R440"/>
    <mergeCell ref="S438:X440"/>
    <mergeCell ref="Y438:AF440"/>
    <mergeCell ref="AG438:AN440"/>
    <mergeCell ref="AO438:AV440"/>
    <mergeCell ref="AW438:BD440"/>
    <mergeCell ref="BE438:BL440"/>
    <mergeCell ref="BM438:BT440"/>
    <mergeCell ref="BU438:BZ440"/>
    <mergeCell ref="CA438:CE440"/>
    <mergeCell ref="CF438:CJ440"/>
    <mergeCell ref="CK438:CP440"/>
    <mergeCell ref="CQ438:CV440"/>
    <mergeCell ref="CW438:DB440"/>
    <mergeCell ref="DC438:DI440"/>
    <mergeCell ref="DJ438:DO440"/>
    <mergeCell ref="DP432:DT434"/>
    <mergeCell ref="DP435:DT437"/>
    <mergeCell ref="B435:D437"/>
    <mergeCell ref="E435:R437"/>
    <mergeCell ref="S435:X437"/>
    <mergeCell ref="Y435:AF437"/>
    <mergeCell ref="AG435:AN437"/>
    <mergeCell ref="AO435:AV437"/>
    <mergeCell ref="AW435:BD437"/>
    <mergeCell ref="BE435:BL437"/>
    <mergeCell ref="BM435:BT437"/>
    <mergeCell ref="BU435:BZ437"/>
    <mergeCell ref="CA435:CE437"/>
    <mergeCell ref="CF435:CJ437"/>
    <mergeCell ref="CK435:CP437"/>
    <mergeCell ref="CQ435:CV437"/>
    <mergeCell ref="CW435:DB437"/>
    <mergeCell ref="DC435:DI437"/>
    <mergeCell ref="DJ435:DO437"/>
    <mergeCell ref="B432:D434"/>
    <mergeCell ref="E432:R434"/>
    <mergeCell ref="S432:X434"/>
    <mergeCell ref="Y432:AF434"/>
    <mergeCell ref="AG432:AN434"/>
    <mergeCell ref="AO432:AV434"/>
    <mergeCell ref="AW432:BD434"/>
    <mergeCell ref="BE432:BL434"/>
    <mergeCell ref="BM432:BT434"/>
    <mergeCell ref="BU432:BZ434"/>
    <mergeCell ref="CA432:CE434"/>
    <mergeCell ref="CF432:CJ434"/>
    <mergeCell ref="CK432:CP434"/>
    <mergeCell ref="CQ432:CV434"/>
    <mergeCell ref="CW432:DB434"/>
    <mergeCell ref="DC432:DI434"/>
    <mergeCell ref="DJ432:DO434"/>
    <mergeCell ref="DP426:DT428"/>
    <mergeCell ref="B429:D431"/>
    <mergeCell ref="E429:R431"/>
    <mergeCell ref="S429:X431"/>
    <mergeCell ref="Y429:AF431"/>
    <mergeCell ref="AG429:AN431"/>
    <mergeCell ref="AO429:AV431"/>
    <mergeCell ref="AW429:BD431"/>
    <mergeCell ref="BE429:BL431"/>
    <mergeCell ref="BM429:BT431"/>
    <mergeCell ref="BU429:BZ431"/>
    <mergeCell ref="CA429:CE431"/>
    <mergeCell ref="CF429:CJ431"/>
    <mergeCell ref="CK429:CP431"/>
    <mergeCell ref="CQ429:CV431"/>
    <mergeCell ref="CW429:DB431"/>
    <mergeCell ref="DC429:DI431"/>
    <mergeCell ref="DJ429:DO431"/>
    <mergeCell ref="DP429:DT431"/>
    <mergeCell ref="B426:D428"/>
    <mergeCell ref="E426:R428"/>
    <mergeCell ref="S426:X428"/>
    <mergeCell ref="Y426:AF428"/>
    <mergeCell ref="AG426:AN428"/>
    <mergeCell ref="AO426:AV428"/>
    <mergeCell ref="AW426:BD428"/>
    <mergeCell ref="BE426:BL428"/>
    <mergeCell ref="BM426:BT428"/>
    <mergeCell ref="BU426:BZ428"/>
    <mergeCell ref="CA426:CE428"/>
    <mergeCell ref="CF426:CJ428"/>
    <mergeCell ref="CK426:CP428"/>
    <mergeCell ref="CQ426:CV428"/>
    <mergeCell ref="CW426:DB428"/>
    <mergeCell ref="DC426:DI428"/>
    <mergeCell ref="DJ426:DO428"/>
    <mergeCell ref="DP420:DT422"/>
    <mergeCell ref="B423:D425"/>
    <mergeCell ref="E423:R425"/>
    <mergeCell ref="S423:X425"/>
    <mergeCell ref="Y423:AF425"/>
    <mergeCell ref="AG423:AN425"/>
    <mergeCell ref="AO423:AV425"/>
    <mergeCell ref="AW423:BD425"/>
    <mergeCell ref="BE423:BL425"/>
    <mergeCell ref="BM423:BT425"/>
    <mergeCell ref="BU423:BZ425"/>
    <mergeCell ref="CA423:CE425"/>
    <mergeCell ref="CF423:CJ425"/>
    <mergeCell ref="CK423:CP425"/>
    <mergeCell ref="CQ423:CV425"/>
    <mergeCell ref="CW423:DB425"/>
    <mergeCell ref="DC423:DI425"/>
    <mergeCell ref="DJ423:DO425"/>
    <mergeCell ref="DP423:DT425"/>
    <mergeCell ref="B420:D422"/>
    <mergeCell ref="E420:R422"/>
    <mergeCell ref="S420:X422"/>
    <mergeCell ref="Y420:AF422"/>
    <mergeCell ref="AG420:AN422"/>
    <mergeCell ref="AO420:AV422"/>
    <mergeCell ref="AW420:BD422"/>
    <mergeCell ref="BE420:BL422"/>
    <mergeCell ref="BM420:BT422"/>
    <mergeCell ref="BU420:BZ422"/>
    <mergeCell ref="CA420:CE422"/>
    <mergeCell ref="CF420:CJ422"/>
    <mergeCell ref="CK420:CP422"/>
    <mergeCell ref="CQ420:CV422"/>
    <mergeCell ref="CW420:DB422"/>
    <mergeCell ref="DC420:DI422"/>
    <mergeCell ref="DJ420:DO422"/>
    <mergeCell ref="BE408:BL415"/>
    <mergeCell ref="BM408:BT415"/>
    <mergeCell ref="BU408:BZ415"/>
    <mergeCell ref="CA408:CE415"/>
    <mergeCell ref="CF408:CJ415"/>
    <mergeCell ref="CK408:CP415"/>
    <mergeCell ref="CQ408:CV415"/>
    <mergeCell ref="CW408:DB415"/>
    <mergeCell ref="DC408:DI415"/>
    <mergeCell ref="DJ408:DO415"/>
    <mergeCell ref="DP408:DT415"/>
    <mergeCell ref="B417:D419"/>
    <mergeCell ref="E417:R419"/>
    <mergeCell ref="S417:X419"/>
    <mergeCell ref="Y417:AF419"/>
    <mergeCell ref="AG417:AN419"/>
    <mergeCell ref="AO417:AV419"/>
    <mergeCell ref="AW417:BD419"/>
    <mergeCell ref="BE417:BL419"/>
    <mergeCell ref="BM417:BT419"/>
    <mergeCell ref="BU417:BZ419"/>
    <mergeCell ref="CA417:CE419"/>
    <mergeCell ref="CF417:CJ419"/>
    <mergeCell ref="CK417:CP419"/>
    <mergeCell ref="CQ417:CV419"/>
    <mergeCell ref="CW417:DB419"/>
    <mergeCell ref="DC417:DI419"/>
    <mergeCell ref="DJ417:DO419"/>
    <mergeCell ref="DP417:DT419"/>
    <mergeCell ref="DZ17:ED19"/>
    <mergeCell ref="EV17:FK18"/>
    <mergeCell ref="EV21:FK22"/>
    <mergeCell ref="DV5:DV133"/>
    <mergeCell ref="DU73:DU75"/>
    <mergeCell ref="CL400:CY401"/>
    <mergeCell ref="CZ400:DT401"/>
    <mergeCell ref="B402:D416"/>
    <mergeCell ref="AG402:BD404"/>
    <mergeCell ref="BE402:BZ404"/>
    <mergeCell ref="CA402:DB404"/>
    <mergeCell ref="DC402:DT404"/>
    <mergeCell ref="E405:R406"/>
    <mergeCell ref="S405:X406"/>
    <mergeCell ref="Y405:AF406"/>
    <mergeCell ref="AG405:AN406"/>
    <mergeCell ref="AO405:AV406"/>
    <mergeCell ref="AW405:BD406"/>
    <mergeCell ref="BE405:BL406"/>
    <mergeCell ref="BM405:BT406"/>
    <mergeCell ref="BU405:BZ406"/>
    <mergeCell ref="CA405:CE406"/>
    <mergeCell ref="CF405:CJ406"/>
    <mergeCell ref="CK405:CP406"/>
    <mergeCell ref="CQ405:CV406"/>
    <mergeCell ref="CW405:DB406"/>
    <mergeCell ref="DC405:DI406"/>
    <mergeCell ref="DJ405:DO406"/>
    <mergeCell ref="DP405:DT406"/>
    <mergeCell ref="E408:R415"/>
    <mergeCell ref="S408:X415"/>
    <mergeCell ref="Y408:AF415"/>
    <mergeCell ref="AO8:AV9"/>
    <mergeCell ref="AW8:BD9"/>
    <mergeCell ref="BE8:BL9"/>
    <mergeCell ref="BM8:BT9"/>
    <mergeCell ref="BU8:BZ9"/>
    <mergeCell ref="CA8:CE9"/>
    <mergeCell ref="B5:D19"/>
    <mergeCell ref="AG5:BD7"/>
    <mergeCell ref="BE5:BZ7"/>
    <mergeCell ref="CA5:DB7"/>
    <mergeCell ref="DC5:DT7"/>
    <mergeCell ref="E8:R9"/>
    <mergeCell ref="S8:X9"/>
    <mergeCell ref="Y8:AF9"/>
    <mergeCell ref="AG8:AN9"/>
    <mergeCell ref="DV134:DV263"/>
    <mergeCell ref="B125:D127"/>
    <mergeCell ref="E125:R127"/>
    <mergeCell ref="S125:X127"/>
    <mergeCell ref="BE119:BL121"/>
    <mergeCell ref="BU110:BZ112"/>
    <mergeCell ref="CA110:CE112"/>
    <mergeCell ref="CF110:CJ112"/>
    <mergeCell ref="CK110:CP112"/>
    <mergeCell ref="BU104:BZ106"/>
    <mergeCell ref="CA104:CE106"/>
    <mergeCell ref="CF104:CJ106"/>
    <mergeCell ref="CK104:CP106"/>
    <mergeCell ref="BE95:BL97"/>
    <mergeCell ref="BM95:BT97"/>
    <mergeCell ref="BU89:BZ91"/>
    <mergeCell ref="CA89:CE91"/>
    <mergeCell ref="DJ11:DO18"/>
    <mergeCell ref="DP11:DT18"/>
    <mergeCell ref="B20:D22"/>
    <mergeCell ref="E20:R22"/>
    <mergeCell ref="S20:X22"/>
    <mergeCell ref="Y20:AF22"/>
    <mergeCell ref="AG20:AN22"/>
    <mergeCell ref="AO20:AV22"/>
    <mergeCell ref="AW20:BD22"/>
    <mergeCell ref="BE20:BL22"/>
    <mergeCell ref="CA11:CE18"/>
    <mergeCell ref="CF11:CJ18"/>
    <mergeCell ref="CK11:CP18"/>
    <mergeCell ref="CQ11:CV18"/>
    <mergeCell ref="CW11:DB18"/>
    <mergeCell ref="DC11:DI18"/>
    <mergeCell ref="DP8:DT9"/>
    <mergeCell ref="E11:R18"/>
    <mergeCell ref="S11:X18"/>
    <mergeCell ref="Y11:AF18"/>
    <mergeCell ref="AG11:AN18"/>
    <mergeCell ref="AO11:AV18"/>
    <mergeCell ref="AW11:BD18"/>
    <mergeCell ref="BE11:BL18"/>
    <mergeCell ref="BM11:BT18"/>
    <mergeCell ref="BU11:BZ18"/>
    <mergeCell ref="CF8:CJ9"/>
    <mergeCell ref="CK8:CP9"/>
    <mergeCell ref="CQ8:CV9"/>
    <mergeCell ref="CW8:DB9"/>
    <mergeCell ref="DC8:DI9"/>
    <mergeCell ref="DJ8:DO9"/>
    <mergeCell ref="CK23:CP25"/>
    <mergeCell ref="CQ23:CV25"/>
    <mergeCell ref="CW23:DB25"/>
    <mergeCell ref="DC23:DI25"/>
    <mergeCell ref="DJ23:DO25"/>
    <mergeCell ref="DP23:DT25"/>
    <mergeCell ref="AW23:BD25"/>
    <mergeCell ref="BE23:BL25"/>
    <mergeCell ref="BM23:BT25"/>
    <mergeCell ref="BU23:BZ25"/>
    <mergeCell ref="CA23:CE25"/>
    <mergeCell ref="CF23:CJ25"/>
    <mergeCell ref="CW20:DB22"/>
    <mergeCell ref="DC20:DI22"/>
    <mergeCell ref="DJ20:DO22"/>
    <mergeCell ref="DP20:DT22"/>
    <mergeCell ref="B23:D25"/>
    <mergeCell ref="E23:R25"/>
    <mergeCell ref="S23:X25"/>
    <mergeCell ref="Y23:AF25"/>
    <mergeCell ref="AG23:AN25"/>
    <mergeCell ref="AO23:AV25"/>
    <mergeCell ref="BM20:BT22"/>
    <mergeCell ref="BU20:BZ22"/>
    <mergeCell ref="CA20:CE22"/>
    <mergeCell ref="CF20:CJ22"/>
    <mergeCell ref="CK20:CP22"/>
    <mergeCell ref="CQ20:CV22"/>
    <mergeCell ref="CK26:CP28"/>
    <mergeCell ref="CQ26:CV28"/>
    <mergeCell ref="CW26:DB28"/>
    <mergeCell ref="DC26:DI28"/>
    <mergeCell ref="DJ26:DO28"/>
    <mergeCell ref="DP26:DT28"/>
    <mergeCell ref="AW26:BD28"/>
    <mergeCell ref="BE26:BL28"/>
    <mergeCell ref="BM26:BT28"/>
    <mergeCell ref="BU26:BZ28"/>
    <mergeCell ref="CA26:CE28"/>
    <mergeCell ref="CF26:CJ28"/>
    <mergeCell ref="B26:D28"/>
    <mergeCell ref="E26:R28"/>
    <mergeCell ref="S26:X28"/>
    <mergeCell ref="Y26:AF28"/>
    <mergeCell ref="AG26:AN28"/>
    <mergeCell ref="AO26:AV28"/>
    <mergeCell ref="CK29:CP31"/>
    <mergeCell ref="CQ29:CV31"/>
    <mergeCell ref="CW29:DB31"/>
    <mergeCell ref="DC29:DI31"/>
    <mergeCell ref="DJ29:DO31"/>
    <mergeCell ref="DP29:DT31"/>
    <mergeCell ref="AW29:BD31"/>
    <mergeCell ref="BE29:BL31"/>
    <mergeCell ref="BM29:BT31"/>
    <mergeCell ref="BU29:BZ31"/>
    <mergeCell ref="CA29:CE31"/>
    <mergeCell ref="CF29:CJ31"/>
    <mergeCell ref="B29:D31"/>
    <mergeCell ref="E29:R31"/>
    <mergeCell ref="S29:X31"/>
    <mergeCell ref="Y29:AF31"/>
    <mergeCell ref="AG29:AN31"/>
    <mergeCell ref="AO29:AV31"/>
    <mergeCell ref="CK32:CP34"/>
    <mergeCell ref="CQ32:CV34"/>
    <mergeCell ref="CW32:DB34"/>
    <mergeCell ref="DC32:DI34"/>
    <mergeCell ref="DJ32:DO34"/>
    <mergeCell ref="DP32:DT34"/>
    <mergeCell ref="AW32:BD34"/>
    <mergeCell ref="BE32:BL34"/>
    <mergeCell ref="BM32:BT34"/>
    <mergeCell ref="BU32:BZ34"/>
    <mergeCell ref="CA32:CE34"/>
    <mergeCell ref="CF32:CJ34"/>
    <mergeCell ref="B32:D34"/>
    <mergeCell ref="E32:R34"/>
    <mergeCell ref="S32:X34"/>
    <mergeCell ref="Y32:AF34"/>
    <mergeCell ref="AG32:AN34"/>
    <mergeCell ref="AO32:AV34"/>
    <mergeCell ref="CK35:CP37"/>
    <mergeCell ref="CQ35:CV37"/>
    <mergeCell ref="CW35:DB37"/>
    <mergeCell ref="DC35:DI37"/>
    <mergeCell ref="DJ35:DO37"/>
    <mergeCell ref="DP35:DT37"/>
    <mergeCell ref="AW35:BD37"/>
    <mergeCell ref="BE35:BL37"/>
    <mergeCell ref="BM35:BT37"/>
    <mergeCell ref="BU35:BZ37"/>
    <mergeCell ref="CA35:CE37"/>
    <mergeCell ref="CF35:CJ37"/>
    <mergeCell ref="B35:D37"/>
    <mergeCell ref="E35:R37"/>
    <mergeCell ref="S35:X37"/>
    <mergeCell ref="Y35:AF37"/>
    <mergeCell ref="AG35:AN37"/>
    <mergeCell ref="AO35:AV37"/>
    <mergeCell ref="CK38:CP40"/>
    <mergeCell ref="CQ38:CV40"/>
    <mergeCell ref="CW38:DB40"/>
    <mergeCell ref="DC38:DI40"/>
    <mergeCell ref="DJ38:DO40"/>
    <mergeCell ref="DP38:DT40"/>
    <mergeCell ref="AW38:BD40"/>
    <mergeCell ref="BE38:BL40"/>
    <mergeCell ref="BM38:BT40"/>
    <mergeCell ref="BU38:BZ40"/>
    <mergeCell ref="CA38:CE40"/>
    <mergeCell ref="CF38:CJ40"/>
    <mergeCell ref="B38:D40"/>
    <mergeCell ref="E38:R40"/>
    <mergeCell ref="S38:X40"/>
    <mergeCell ref="Y38:AF40"/>
    <mergeCell ref="AG38:AN40"/>
    <mergeCell ref="AO38:AV40"/>
    <mergeCell ref="CK41:CP43"/>
    <mergeCell ref="CQ41:CV43"/>
    <mergeCell ref="CW41:DB43"/>
    <mergeCell ref="DC41:DI43"/>
    <mergeCell ref="DJ41:DO43"/>
    <mergeCell ref="DP41:DT43"/>
    <mergeCell ref="AW41:BD43"/>
    <mergeCell ref="BE41:BL43"/>
    <mergeCell ref="BM41:BT43"/>
    <mergeCell ref="BU41:BZ43"/>
    <mergeCell ref="CA41:CE43"/>
    <mergeCell ref="CF41:CJ43"/>
    <mergeCell ref="B41:D43"/>
    <mergeCell ref="E41:R43"/>
    <mergeCell ref="S41:X43"/>
    <mergeCell ref="Y41:AF43"/>
    <mergeCell ref="AG41:AN43"/>
    <mergeCell ref="AO41:AV43"/>
    <mergeCell ref="CK44:CP46"/>
    <mergeCell ref="CQ44:CV46"/>
    <mergeCell ref="CW44:DB46"/>
    <mergeCell ref="DC44:DI46"/>
    <mergeCell ref="DJ44:DO46"/>
    <mergeCell ref="DP44:DT46"/>
    <mergeCell ref="AW44:BD46"/>
    <mergeCell ref="BE44:BL46"/>
    <mergeCell ref="BM44:BT46"/>
    <mergeCell ref="BU44:BZ46"/>
    <mergeCell ref="CA44:CE46"/>
    <mergeCell ref="CF44:CJ46"/>
    <mergeCell ref="B44:D46"/>
    <mergeCell ref="E44:R46"/>
    <mergeCell ref="S44:X46"/>
    <mergeCell ref="Y44:AF46"/>
    <mergeCell ref="AG44:AN46"/>
    <mergeCell ref="AO44:AV46"/>
    <mergeCell ref="CK47:CP49"/>
    <mergeCell ref="CQ47:CV49"/>
    <mergeCell ref="CW47:DB49"/>
    <mergeCell ref="DC47:DI49"/>
    <mergeCell ref="DJ47:DO49"/>
    <mergeCell ref="DP47:DT49"/>
    <mergeCell ref="AW47:BD49"/>
    <mergeCell ref="BE47:BL49"/>
    <mergeCell ref="BM47:BT49"/>
    <mergeCell ref="BU47:BZ49"/>
    <mergeCell ref="CA47:CE49"/>
    <mergeCell ref="CF47:CJ49"/>
    <mergeCell ref="B47:D49"/>
    <mergeCell ref="E47:R49"/>
    <mergeCell ref="S47:X49"/>
    <mergeCell ref="Y47:AF49"/>
    <mergeCell ref="AG47:AN49"/>
    <mergeCell ref="AO47:AV49"/>
    <mergeCell ref="CK50:CP52"/>
    <mergeCell ref="CQ50:CV52"/>
    <mergeCell ref="CW50:DB52"/>
    <mergeCell ref="DC50:DI52"/>
    <mergeCell ref="DJ50:DO52"/>
    <mergeCell ref="DP50:DT52"/>
    <mergeCell ref="AW50:BD52"/>
    <mergeCell ref="BE50:BL52"/>
    <mergeCell ref="BM50:BT52"/>
    <mergeCell ref="BU50:BZ52"/>
    <mergeCell ref="CA50:CE52"/>
    <mergeCell ref="CF50:CJ52"/>
    <mergeCell ref="B50:D52"/>
    <mergeCell ref="E50:R52"/>
    <mergeCell ref="S50:X52"/>
    <mergeCell ref="Y50:AF52"/>
    <mergeCell ref="AG50:AN52"/>
    <mergeCell ref="AO50:AV52"/>
    <mergeCell ref="CK53:CP55"/>
    <mergeCell ref="CQ53:CV55"/>
    <mergeCell ref="CW53:DB55"/>
    <mergeCell ref="DC53:DI55"/>
    <mergeCell ref="DJ53:DO55"/>
    <mergeCell ref="DP53:DT55"/>
    <mergeCell ref="AW53:BD55"/>
    <mergeCell ref="BE53:BL55"/>
    <mergeCell ref="BM53:BT55"/>
    <mergeCell ref="BU53:BZ55"/>
    <mergeCell ref="CA53:CE55"/>
    <mergeCell ref="CF53:CJ55"/>
    <mergeCell ref="B53:D55"/>
    <mergeCell ref="E53:R55"/>
    <mergeCell ref="S53:X55"/>
    <mergeCell ref="Y53:AF55"/>
    <mergeCell ref="AG53:AN55"/>
    <mergeCell ref="AO53:AV55"/>
    <mergeCell ref="CK56:CP58"/>
    <mergeCell ref="CQ56:CV58"/>
    <mergeCell ref="CW56:DB58"/>
    <mergeCell ref="DC56:DI58"/>
    <mergeCell ref="DJ56:DO58"/>
    <mergeCell ref="DP56:DT58"/>
    <mergeCell ref="AW56:BD58"/>
    <mergeCell ref="BE56:BL58"/>
    <mergeCell ref="BM56:BT58"/>
    <mergeCell ref="BU56:BZ58"/>
    <mergeCell ref="CA56:CE58"/>
    <mergeCell ref="CF56:CJ58"/>
    <mergeCell ref="B56:D58"/>
    <mergeCell ref="E56:R58"/>
    <mergeCell ref="S56:X58"/>
    <mergeCell ref="Y56:AF58"/>
    <mergeCell ref="AG56:AN58"/>
    <mergeCell ref="AO56:AV58"/>
    <mergeCell ref="CK59:CP61"/>
    <mergeCell ref="CQ59:CV61"/>
    <mergeCell ref="CW59:DB61"/>
    <mergeCell ref="DC59:DI61"/>
    <mergeCell ref="DJ59:DO61"/>
    <mergeCell ref="DP59:DT61"/>
    <mergeCell ref="AW59:BD61"/>
    <mergeCell ref="BE59:BL61"/>
    <mergeCell ref="BM59:BT61"/>
    <mergeCell ref="BU59:BZ61"/>
    <mergeCell ref="CA59:CE61"/>
    <mergeCell ref="CF59:CJ61"/>
    <mergeCell ref="B59:D61"/>
    <mergeCell ref="E59:R61"/>
    <mergeCell ref="S59:X61"/>
    <mergeCell ref="Y59:AF61"/>
    <mergeCell ref="AG59:AN61"/>
    <mergeCell ref="AO59:AV61"/>
    <mergeCell ref="CK62:CP64"/>
    <mergeCell ref="CQ62:CV64"/>
    <mergeCell ref="CW62:DB64"/>
    <mergeCell ref="DC62:DI64"/>
    <mergeCell ref="DJ62:DO64"/>
    <mergeCell ref="DP62:DT64"/>
    <mergeCell ref="AW62:BD64"/>
    <mergeCell ref="BE62:BL64"/>
    <mergeCell ref="BM62:BT64"/>
    <mergeCell ref="BU62:BZ64"/>
    <mergeCell ref="CA62:CE64"/>
    <mergeCell ref="CF62:CJ64"/>
    <mergeCell ref="B62:D64"/>
    <mergeCell ref="E62:R64"/>
    <mergeCell ref="S62:X64"/>
    <mergeCell ref="Y62:AF64"/>
    <mergeCell ref="AG62:AN64"/>
    <mergeCell ref="AO62:AV64"/>
    <mergeCell ref="CK65:CP67"/>
    <mergeCell ref="CQ65:CV67"/>
    <mergeCell ref="CW65:DB67"/>
    <mergeCell ref="DC65:DI67"/>
    <mergeCell ref="DJ65:DO67"/>
    <mergeCell ref="DP65:DT67"/>
    <mergeCell ref="AW65:BD67"/>
    <mergeCell ref="BE65:BL67"/>
    <mergeCell ref="BM65:BT67"/>
    <mergeCell ref="BU65:BZ67"/>
    <mergeCell ref="CA65:CE67"/>
    <mergeCell ref="CF65:CJ67"/>
    <mergeCell ref="B65:D67"/>
    <mergeCell ref="E65:R67"/>
    <mergeCell ref="S65:X67"/>
    <mergeCell ref="Y65:AF67"/>
    <mergeCell ref="AG65:AN67"/>
    <mergeCell ref="AO65:AV67"/>
    <mergeCell ref="CK68:CP70"/>
    <mergeCell ref="CQ68:CV70"/>
    <mergeCell ref="CW68:DB70"/>
    <mergeCell ref="DC68:DI70"/>
    <mergeCell ref="DJ68:DO70"/>
    <mergeCell ref="DP68:DT70"/>
    <mergeCell ref="AW68:BD70"/>
    <mergeCell ref="BE68:BL70"/>
    <mergeCell ref="BM68:BT70"/>
    <mergeCell ref="BU68:BZ70"/>
    <mergeCell ref="CA68:CE70"/>
    <mergeCell ref="CF68:CJ70"/>
    <mergeCell ref="B68:D70"/>
    <mergeCell ref="E68:R70"/>
    <mergeCell ref="S68:X70"/>
    <mergeCell ref="Y68:AF70"/>
    <mergeCell ref="AG68:AN70"/>
    <mergeCell ref="AO68:AV70"/>
    <mergeCell ref="CK71:CP73"/>
    <mergeCell ref="CQ71:CV73"/>
    <mergeCell ref="CW71:DB73"/>
    <mergeCell ref="DC71:DI73"/>
    <mergeCell ref="DJ71:DO73"/>
    <mergeCell ref="DP71:DT73"/>
    <mergeCell ref="AW71:BD73"/>
    <mergeCell ref="BE71:BL73"/>
    <mergeCell ref="BM71:BT73"/>
    <mergeCell ref="BU71:BZ73"/>
    <mergeCell ref="CA71:CE73"/>
    <mergeCell ref="CF71:CJ73"/>
    <mergeCell ref="B71:D73"/>
    <mergeCell ref="E71:R73"/>
    <mergeCell ref="S71:X73"/>
    <mergeCell ref="Y71:AF73"/>
    <mergeCell ref="AG71:AN73"/>
    <mergeCell ref="AO71:AV73"/>
    <mergeCell ref="CK74:CP76"/>
    <mergeCell ref="CQ74:CV76"/>
    <mergeCell ref="CW74:DB76"/>
    <mergeCell ref="DC74:DI76"/>
    <mergeCell ref="DJ74:DO76"/>
    <mergeCell ref="DP74:DT76"/>
    <mergeCell ref="AW74:BD76"/>
    <mergeCell ref="BE74:BL76"/>
    <mergeCell ref="BM74:BT76"/>
    <mergeCell ref="BU74:BZ76"/>
    <mergeCell ref="CA74:CE76"/>
    <mergeCell ref="CF74:CJ76"/>
    <mergeCell ref="B74:D76"/>
    <mergeCell ref="E74:R76"/>
    <mergeCell ref="S74:X76"/>
    <mergeCell ref="Y74:AF76"/>
    <mergeCell ref="AG74:AN76"/>
    <mergeCell ref="AO74:AV76"/>
    <mergeCell ref="CK77:CP79"/>
    <mergeCell ref="CQ77:CV79"/>
    <mergeCell ref="CW77:DB79"/>
    <mergeCell ref="DC77:DI79"/>
    <mergeCell ref="DJ77:DO79"/>
    <mergeCell ref="DP77:DT79"/>
    <mergeCell ref="AW77:BD79"/>
    <mergeCell ref="BE77:BL79"/>
    <mergeCell ref="BM77:BT79"/>
    <mergeCell ref="BU77:BZ79"/>
    <mergeCell ref="CA77:CE79"/>
    <mergeCell ref="CF77:CJ79"/>
    <mergeCell ref="B77:D79"/>
    <mergeCell ref="E77:R79"/>
    <mergeCell ref="S77:X79"/>
    <mergeCell ref="Y77:AF79"/>
    <mergeCell ref="AG77:AN79"/>
    <mergeCell ref="AO77:AV79"/>
    <mergeCell ref="CK80:CP82"/>
    <mergeCell ref="CQ80:CV82"/>
    <mergeCell ref="CW80:DB82"/>
    <mergeCell ref="DC80:DI82"/>
    <mergeCell ref="DJ80:DO82"/>
    <mergeCell ref="DP80:DT82"/>
    <mergeCell ref="AW80:BD82"/>
    <mergeCell ref="BE80:BL82"/>
    <mergeCell ref="BM80:BT82"/>
    <mergeCell ref="BU80:BZ82"/>
    <mergeCell ref="CA80:CE82"/>
    <mergeCell ref="CF80:CJ82"/>
    <mergeCell ref="B80:D82"/>
    <mergeCell ref="E80:R82"/>
    <mergeCell ref="S80:X82"/>
    <mergeCell ref="Y80:AF82"/>
    <mergeCell ref="AG80:AN82"/>
    <mergeCell ref="AO80:AV82"/>
    <mergeCell ref="CK83:CP85"/>
    <mergeCell ref="CQ83:CV85"/>
    <mergeCell ref="CW83:DB85"/>
    <mergeCell ref="DC83:DI85"/>
    <mergeCell ref="DJ83:DO85"/>
    <mergeCell ref="DP83:DT85"/>
    <mergeCell ref="AW83:BD85"/>
    <mergeCell ref="BE83:BL85"/>
    <mergeCell ref="BM83:BT85"/>
    <mergeCell ref="BU83:BZ85"/>
    <mergeCell ref="CA83:CE85"/>
    <mergeCell ref="CF83:CJ85"/>
    <mergeCell ref="B83:D85"/>
    <mergeCell ref="E83:R85"/>
    <mergeCell ref="S83:X85"/>
    <mergeCell ref="Y83:AF85"/>
    <mergeCell ref="AG83:AN85"/>
    <mergeCell ref="AO83:AV85"/>
    <mergeCell ref="CK86:CP88"/>
    <mergeCell ref="CQ86:CV88"/>
    <mergeCell ref="CW86:DB88"/>
    <mergeCell ref="DC86:DI88"/>
    <mergeCell ref="DJ86:DO88"/>
    <mergeCell ref="DP86:DT88"/>
    <mergeCell ref="AW86:BD88"/>
    <mergeCell ref="BE86:BL88"/>
    <mergeCell ref="BM86:BT88"/>
    <mergeCell ref="BU86:BZ88"/>
    <mergeCell ref="CA86:CE88"/>
    <mergeCell ref="CF86:CJ88"/>
    <mergeCell ref="B86:D88"/>
    <mergeCell ref="E86:R88"/>
    <mergeCell ref="S86:X88"/>
    <mergeCell ref="Y86:AF88"/>
    <mergeCell ref="AG86:AN88"/>
    <mergeCell ref="AO86:AV88"/>
    <mergeCell ref="BU141:BZ142"/>
    <mergeCell ref="CA141:CE142"/>
    <mergeCell ref="CF141:CJ142"/>
    <mergeCell ref="CK141:CP142"/>
    <mergeCell ref="CQ141:CV142"/>
    <mergeCell ref="CW141:DB142"/>
    <mergeCell ref="Y141:AF142"/>
    <mergeCell ref="AG141:AN142"/>
    <mergeCell ref="AO141:AV142"/>
    <mergeCell ref="AW141:BD142"/>
    <mergeCell ref="BE141:BL142"/>
    <mergeCell ref="BM141:BT142"/>
    <mergeCell ref="CL136:CY137"/>
    <mergeCell ref="CZ136:DT137"/>
    <mergeCell ref="B138:D152"/>
    <mergeCell ref="AG138:BD140"/>
    <mergeCell ref="BE138:BZ140"/>
    <mergeCell ref="CA138:DB140"/>
    <mergeCell ref="DC138:DT140"/>
    <mergeCell ref="E141:R142"/>
    <mergeCell ref="S141:X142"/>
    <mergeCell ref="DC141:DI142"/>
    <mergeCell ref="DJ141:DO142"/>
    <mergeCell ref="DP141:DT142"/>
    <mergeCell ref="E144:R151"/>
    <mergeCell ref="S144:X151"/>
    <mergeCell ref="CK153:CP155"/>
    <mergeCell ref="CQ153:CV155"/>
    <mergeCell ref="CW153:DB155"/>
    <mergeCell ref="DC153:DI155"/>
    <mergeCell ref="DJ153:DO155"/>
    <mergeCell ref="DP153:DT155"/>
    <mergeCell ref="AW153:BD155"/>
    <mergeCell ref="BE153:BL155"/>
    <mergeCell ref="BM153:BT155"/>
    <mergeCell ref="BU153:BZ155"/>
    <mergeCell ref="CA153:CE155"/>
    <mergeCell ref="CF153:CJ155"/>
    <mergeCell ref="CW144:DB151"/>
    <mergeCell ref="DC144:DI151"/>
    <mergeCell ref="DJ144:DO151"/>
    <mergeCell ref="DP144:DT151"/>
    <mergeCell ref="B153:D155"/>
    <mergeCell ref="E153:R155"/>
    <mergeCell ref="S153:X155"/>
    <mergeCell ref="Y153:AF155"/>
    <mergeCell ref="AG153:AN155"/>
    <mergeCell ref="AO153:AV155"/>
    <mergeCell ref="BM144:BT151"/>
    <mergeCell ref="BU144:BZ151"/>
    <mergeCell ref="CA144:CE151"/>
    <mergeCell ref="CF144:CJ151"/>
    <mergeCell ref="CK144:CP151"/>
    <mergeCell ref="CQ144:CV151"/>
    <mergeCell ref="Y144:AF151"/>
    <mergeCell ref="AG144:AN151"/>
    <mergeCell ref="AO144:AV151"/>
    <mergeCell ref="AW144:BD151"/>
    <mergeCell ref="CK156:CP158"/>
    <mergeCell ref="CQ156:CV158"/>
    <mergeCell ref="CW156:DB158"/>
    <mergeCell ref="DC156:DI158"/>
    <mergeCell ref="DJ156:DO158"/>
    <mergeCell ref="DP156:DT158"/>
    <mergeCell ref="AW156:BD158"/>
    <mergeCell ref="BE156:BL158"/>
    <mergeCell ref="BM156:BT158"/>
    <mergeCell ref="BU156:BZ158"/>
    <mergeCell ref="CA156:CE158"/>
    <mergeCell ref="CF156:CJ158"/>
    <mergeCell ref="B156:D158"/>
    <mergeCell ref="E156:R158"/>
    <mergeCell ref="S156:X158"/>
    <mergeCell ref="Y156:AF158"/>
    <mergeCell ref="AG156:AN158"/>
    <mergeCell ref="AO156:AV158"/>
    <mergeCell ref="CK159:CP161"/>
    <mergeCell ref="CQ159:CV161"/>
    <mergeCell ref="CW159:DB161"/>
    <mergeCell ref="DC159:DI161"/>
    <mergeCell ref="DJ159:DO161"/>
    <mergeCell ref="DP159:DT161"/>
    <mergeCell ref="AW159:BD161"/>
    <mergeCell ref="BE159:BL161"/>
    <mergeCell ref="BM159:BT161"/>
    <mergeCell ref="BU159:BZ161"/>
    <mergeCell ref="CA159:CE161"/>
    <mergeCell ref="CF159:CJ161"/>
    <mergeCell ref="B159:D161"/>
    <mergeCell ref="E159:R161"/>
    <mergeCell ref="S159:X161"/>
    <mergeCell ref="Y159:AF161"/>
    <mergeCell ref="AG159:AN161"/>
    <mergeCell ref="AO159:AV161"/>
    <mergeCell ref="CK162:CP164"/>
    <mergeCell ref="CQ162:CV164"/>
    <mergeCell ref="CW162:DB164"/>
    <mergeCell ref="DC162:DI164"/>
    <mergeCell ref="DJ162:DO164"/>
    <mergeCell ref="DP162:DT164"/>
    <mergeCell ref="AW162:BD164"/>
    <mergeCell ref="BE162:BL164"/>
    <mergeCell ref="BM162:BT164"/>
    <mergeCell ref="BU162:BZ164"/>
    <mergeCell ref="CA162:CE164"/>
    <mergeCell ref="CF162:CJ164"/>
    <mergeCell ref="B162:D164"/>
    <mergeCell ref="E162:R164"/>
    <mergeCell ref="S162:X164"/>
    <mergeCell ref="Y162:AF164"/>
    <mergeCell ref="AG162:AN164"/>
    <mergeCell ref="AO162:AV164"/>
    <mergeCell ref="CK165:CP167"/>
    <mergeCell ref="CQ165:CV167"/>
    <mergeCell ref="CW165:DB167"/>
    <mergeCell ref="DC165:DI167"/>
    <mergeCell ref="DJ165:DO167"/>
    <mergeCell ref="DP165:DT167"/>
    <mergeCell ref="AW165:BD167"/>
    <mergeCell ref="BE165:BL167"/>
    <mergeCell ref="BM165:BT167"/>
    <mergeCell ref="BU165:BZ167"/>
    <mergeCell ref="CA165:CE167"/>
    <mergeCell ref="CF165:CJ167"/>
    <mergeCell ref="B165:D167"/>
    <mergeCell ref="E165:R167"/>
    <mergeCell ref="S165:X167"/>
    <mergeCell ref="Y165:AF167"/>
    <mergeCell ref="AG165:AN167"/>
    <mergeCell ref="AO165:AV167"/>
    <mergeCell ref="CK168:CP170"/>
    <mergeCell ref="CQ168:CV170"/>
    <mergeCell ref="CW168:DB170"/>
    <mergeCell ref="DC168:DI170"/>
    <mergeCell ref="DJ168:DO170"/>
    <mergeCell ref="DP168:DT170"/>
    <mergeCell ref="AW168:BD170"/>
    <mergeCell ref="BE168:BL170"/>
    <mergeCell ref="BM168:BT170"/>
    <mergeCell ref="BU168:BZ170"/>
    <mergeCell ref="CA168:CE170"/>
    <mergeCell ref="CF168:CJ170"/>
    <mergeCell ref="B168:D170"/>
    <mergeCell ref="E168:R170"/>
    <mergeCell ref="S168:X170"/>
    <mergeCell ref="Y168:AF170"/>
    <mergeCell ref="AG168:AN170"/>
    <mergeCell ref="AO168:AV170"/>
    <mergeCell ref="CK171:CP173"/>
    <mergeCell ref="CQ171:CV173"/>
    <mergeCell ref="CW171:DB173"/>
    <mergeCell ref="DC171:DI173"/>
    <mergeCell ref="DJ171:DO173"/>
    <mergeCell ref="DP171:DT173"/>
    <mergeCell ref="AW171:BD173"/>
    <mergeCell ref="BE171:BL173"/>
    <mergeCell ref="BM171:BT173"/>
    <mergeCell ref="BU171:BZ173"/>
    <mergeCell ref="CA171:CE173"/>
    <mergeCell ref="CF171:CJ173"/>
    <mergeCell ref="B171:D173"/>
    <mergeCell ref="E171:R173"/>
    <mergeCell ref="S171:X173"/>
    <mergeCell ref="Y171:AF173"/>
    <mergeCell ref="AG171:AN173"/>
    <mergeCell ref="AO171:AV173"/>
    <mergeCell ref="CK174:CP176"/>
    <mergeCell ref="CQ174:CV176"/>
    <mergeCell ref="CW174:DB176"/>
    <mergeCell ref="DC174:DI176"/>
    <mergeCell ref="DJ174:DO176"/>
    <mergeCell ref="DP174:DT176"/>
    <mergeCell ref="AW174:BD176"/>
    <mergeCell ref="BE174:BL176"/>
    <mergeCell ref="BM174:BT176"/>
    <mergeCell ref="BU174:BZ176"/>
    <mergeCell ref="CA174:CE176"/>
    <mergeCell ref="CF174:CJ176"/>
    <mergeCell ref="B174:D176"/>
    <mergeCell ref="E174:R176"/>
    <mergeCell ref="S174:X176"/>
    <mergeCell ref="Y174:AF176"/>
    <mergeCell ref="AG174:AN176"/>
    <mergeCell ref="AO174:AV176"/>
    <mergeCell ref="CK177:CP179"/>
    <mergeCell ref="CQ177:CV179"/>
    <mergeCell ref="CW177:DB179"/>
    <mergeCell ref="DC177:DI179"/>
    <mergeCell ref="DJ177:DO179"/>
    <mergeCell ref="DP177:DT179"/>
    <mergeCell ref="AW177:BD179"/>
    <mergeCell ref="BE177:BL179"/>
    <mergeCell ref="BM177:BT179"/>
    <mergeCell ref="BU177:BZ179"/>
    <mergeCell ref="CA177:CE179"/>
    <mergeCell ref="CF177:CJ179"/>
    <mergeCell ref="B177:D179"/>
    <mergeCell ref="E177:R179"/>
    <mergeCell ref="S177:X179"/>
    <mergeCell ref="Y177:AF179"/>
    <mergeCell ref="AG177:AN179"/>
    <mergeCell ref="AO177:AV179"/>
    <mergeCell ref="CK180:CP182"/>
    <mergeCell ref="CQ180:CV182"/>
    <mergeCell ref="CW180:DB182"/>
    <mergeCell ref="DC180:DI182"/>
    <mergeCell ref="DJ180:DO182"/>
    <mergeCell ref="DP180:DT182"/>
    <mergeCell ref="AW180:BD182"/>
    <mergeCell ref="BE180:BL182"/>
    <mergeCell ref="BM180:BT182"/>
    <mergeCell ref="BU180:BZ182"/>
    <mergeCell ref="CA180:CE182"/>
    <mergeCell ref="CF180:CJ182"/>
    <mergeCell ref="B180:D182"/>
    <mergeCell ref="E180:R182"/>
    <mergeCell ref="S180:X182"/>
    <mergeCell ref="Y180:AF182"/>
    <mergeCell ref="AG180:AN182"/>
    <mergeCell ref="AO180:AV182"/>
    <mergeCell ref="CK183:CP185"/>
    <mergeCell ref="CQ183:CV185"/>
    <mergeCell ref="CW183:DB185"/>
    <mergeCell ref="DC183:DI185"/>
    <mergeCell ref="DJ183:DO185"/>
    <mergeCell ref="DP183:DT185"/>
    <mergeCell ref="AW183:BD185"/>
    <mergeCell ref="BE183:BL185"/>
    <mergeCell ref="BM183:BT185"/>
    <mergeCell ref="BU183:BZ185"/>
    <mergeCell ref="CA183:CE185"/>
    <mergeCell ref="CF183:CJ185"/>
    <mergeCell ref="B183:D185"/>
    <mergeCell ref="E183:R185"/>
    <mergeCell ref="S183:X185"/>
    <mergeCell ref="Y183:AF185"/>
    <mergeCell ref="AG183:AN185"/>
    <mergeCell ref="AO183:AV185"/>
    <mergeCell ref="CK186:CP188"/>
    <mergeCell ref="CQ186:CV188"/>
    <mergeCell ref="CW186:DB188"/>
    <mergeCell ref="DC186:DI188"/>
    <mergeCell ref="DJ186:DO188"/>
    <mergeCell ref="DP186:DT188"/>
    <mergeCell ref="AW186:BD188"/>
    <mergeCell ref="BE186:BL188"/>
    <mergeCell ref="BM186:BT188"/>
    <mergeCell ref="BU186:BZ188"/>
    <mergeCell ref="CA186:CE188"/>
    <mergeCell ref="CF186:CJ188"/>
    <mergeCell ref="B186:D188"/>
    <mergeCell ref="E186:R188"/>
    <mergeCell ref="S186:X188"/>
    <mergeCell ref="Y186:AF188"/>
    <mergeCell ref="AG186:AN188"/>
    <mergeCell ref="AO186:AV188"/>
    <mergeCell ref="CK189:CP191"/>
    <mergeCell ref="CQ189:CV191"/>
    <mergeCell ref="CW189:DB191"/>
    <mergeCell ref="DC189:DI191"/>
    <mergeCell ref="DJ189:DO191"/>
    <mergeCell ref="DP189:DT191"/>
    <mergeCell ref="AW189:BD191"/>
    <mergeCell ref="BE189:BL191"/>
    <mergeCell ref="BM189:BT191"/>
    <mergeCell ref="BU189:BZ191"/>
    <mergeCell ref="CA189:CE191"/>
    <mergeCell ref="CF189:CJ191"/>
    <mergeCell ref="B189:D191"/>
    <mergeCell ref="E189:R191"/>
    <mergeCell ref="S189:X191"/>
    <mergeCell ref="Y189:AF191"/>
    <mergeCell ref="AG189:AN191"/>
    <mergeCell ref="AO189:AV191"/>
    <mergeCell ref="CK192:CP194"/>
    <mergeCell ref="CQ192:CV194"/>
    <mergeCell ref="CW192:DB194"/>
    <mergeCell ref="DC192:DI194"/>
    <mergeCell ref="DJ192:DO194"/>
    <mergeCell ref="DP192:DT194"/>
    <mergeCell ref="AW192:BD194"/>
    <mergeCell ref="BE192:BL194"/>
    <mergeCell ref="BM192:BT194"/>
    <mergeCell ref="BU192:BZ194"/>
    <mergeCell ref="CA192:CE194"/>
    <mergeCell ref="CF192:CJ194"/>
    <mergeCell ref="B192:D194"/>
    <mergeCell ref="E192:R194"/>
    <mergeCell ref="S192:X194"/>
    <mergeCell ref="Y192:AF194"/>
    <mergeCell ref="AG192:AN194"/>
    <mergeCell ref="AO192:AV194"/>
    <mergeCell ref="CK195:CP197"/>
    <mergeCell ref="CQ195:CV197"/>
    <mergeCell ref="CW195:DB197"/>
    <mergeCell ref="DC195:DI197"/>
    <mergeCell ref="DJ195:DO197"/>
    <mergeCell ref="DP195:DT197"/>
    <mergeCell ref="AW195:BD197"/>
    <mergeCell ref="BE195:BL197"/>
    <mergeCell ref="BM195:BT197"/>
    <mergeCell ref="BU195:BZ197"/>
    <mergeCell ref="CA195:CE197"/>
    <mergeCell ref="CF195:CJ197"/>
    <mergeCell ref="B195:D197"/>
    <mergeCell ref="E195:R197"/>
    <mergeCell ref="S195:X197"/>
    <mergeCell ref="Y195:AF197"/>
    <mergeCell ref="AG195:AN197"/>
    <mergeCell ref="AO195:AV197"/>
    <mergeCell ref="CK198:CP200"/>
    <mergeCell ref="CQ198:CV200"/>
    <mergeCell ref="CW198:DB200"/>
    <mergeCell ref="DC198:DI200"/>
    <mergeCell ref="DJ198:DO200"/>
    <mergeCell ref="DP198:DT200"/>
    <mergeCell ref="AW198:BD200"/>
    <mergeCell ref="BE198:BL200"/>
    <mergeCell ref="BM198:BT200"/>
    <mergeCell ref="BU198:BZ200"/>
    <mergeCell ref="CA198:CE200"/>
    <mergeCell ref="CF198:CJ200"/>
    <mergeCell ref="B198:D200"/>
    <mergeCell ref="E198:R200"/>
    <mergeCell ref="S198:X200"/>
    <mergeCell ref="Y198:AF200"/>
    <mergeCell ref="AG198:AN200"/>
    <mergeCell ref="AO198:AV200"/>
    <mergeCell ref="CK201:CP203"/>
    <mergeCell ref="CQ201:CV203"/>
    <mergeCell ref="CW201:DB203"/>
    <mergeCell ref="DC201:DI203"/>
    <mergeCell ref="DJ201:DO203"/>
    <mergeCell ref="DP201:DT203"/>
    <mergeCell ref="AW201:BD203"/>
    <mergeCell ref="BE201:BL203"/>
    <mergeCell ref="BM201:BT203"/>
    <mergeCell ref="BU201:BZ203"/>
    <mergeCell ref="CA201:CE203"/>
    <mergeCell ref="CF201:CJ203"/>
    <mergeCell ref="B201:D203"/>
    <mergeCell ref="E201:R203"/>
    <mergeCell ref="S201:X203"/>
    <mergeCell ref="Y201:AF203"/>
    <mergeCell ref="AG201:AN203"/>
    <mergeCell ref="AO201:AV203"/>
    <mergeCell ref="CK204:CP206"/>
    <mergeCell ref="CQ204:CV206"/>
    <mergeCell ref="CW204:DB206"/>
    <mergeCell ref="DC204:DI206"/>
    <mergeCell ref="DJ204:DO206"/>
    <mergeCell ref="DP204:DT206"/>
    <mergeCell ref="AW204:BD206"/>
    <mergeCell ref="BE204:BL206"/>
    <mergeCell ref="BM204:BT206"/>
    <mergeCell ref="BU204:BZ206"/>
    <mergeCell ref="CA204:CE206"/>
    <mergeCell ref="CF204:CJ206"/>
    <mergeCell ref="B204:D206"/>
    <mergeCell ref="E204:R206"/>
    <mergeCell ref="S204:X206"/>
    <mergeCell ref="Y204:AF206"/>
    <mergeCell ref="AG204:AN206"/>
    <mergeCell ref="AO204:AV206"/>
    <mergeCell ref="CK207:CP209"/>
    <mergeCell ref="CQ207:CV209"/>
    <mergeCell ref="CW207:DB209"/>
    <mergeCell ref="DC207:DI209"/>
    <mergeCell ref="DJ207:DO209"/>
    <mergeCell ref="DP207:DT209"/>
    <mergeCell ref="AW207:BD209"/>
    <mergeCell ref="BE207:BL209"/>
    <mergeCell ref="BM207:BT209"/>
    <mergeCell ref="BU207:BZ209"/>
    <mergeCell ref="CA207:CE209"/>
    <mergeCell ref="CF207:CJ209"/>
    <mergeCell ref="B207:D209"/>
    <mergeCell ref="E207:R209"/>
    <mergeCell ref="S207:X209"/>
    <mergeCell ref="Y207:AF209"/>
    <mergeCell ref="AG207:AN209"/>
    <mergeCell ref="AO207:AV209"/>
    <mergeCell ref="CK210:CP212"/>
    <mergeCell ref="CQ210:CV212"/>
    <mergeCell ref="CW210:DB212"/>
    <mergeCell ref="DC210:DI212"/>
    <mergeCell ref="DJ210:DO212"/>
    <mergeCell ref="DP210:DT212"/>
    <mergeCell ref="AW210:BD212"/>
    <mergeCell ref="BE210:BL212"/>
    <mergeCell ref="BM210:BT212"/>
    <mergeCell ref="BU210:BZ212"/>
    <mergeCell ref="CA210:CE212"/>
    <mergeCell ref="CF210:CJ212"/>
    <mergeCell ref="B210:D212"/>
    <mergeCell ref="E210:R212"/>
    <mergeCell ref="S210:X212"/>
    <mergeCell ref="Y210:AF212"/>
    <mergeCell ref="AG210:AN212"/>
    <mergeCell ref="AO210:AV212"/>
    <mergeCell ref="CK213:CP215"/>
    <mergeCell ref="CQ213:CV215"/>
    <mergeCell ref="CW213:DB215"/>
    <mergeCell ref="DC213:DI215"/>
    <mergeCell ref="DJ213:DO215"/>
    <mergeCell ref="DP213:DT215"/>
    <mergeCell ref="AW213:BD215"/>
    <mergeCell ref="BE213:BL215"/>
    <mergeCell ref="BM213:BT215"/>
    <mergeCell ref="BU213:BZ215"/>
    <mergeCell ref="CA213:CE215"/>
    <mergeCell ref="CF213:CJ215"/>
    <mergeCell ref="B213:D215"/>
    <mergeCell ref="E213:R215"/>
    <mergeCell ref="S213:X215"/>
    <mergeCell ref="Y213:AF215"/>
    <mergeCell ref="AG213:AN215"/>
    <mergeCell ref="AO213:AV215"/>
    <mergeCell ref="CK216:CP218"/>
    <mergeCell ref="CQ216:CV218"/>
    <mergeCell ref="CW216:DB218"/>
    <mergeCell ref="DC216:DI218"/>
    <mergeCell ref="DJ216:DO218"/>
    <mergeCell ref="DP216:DT218"/>
    <mergeCell ref="AW216:BD218"/>
    <mergeCell ref="BE216:BL218"/>
    <mergeCell ref="BM216:BT218"/>
    <mergeCell ref="BU216:BZ218"/>
    <mergeCell ref="CA216:CE218"/>
    <mergeCell ref="CF216:CJ218"/>
    <mergeCell ref="B216:D218"/>
    <mergeCell ref="E216:R218"/>
    <mergeCell ref="S216:X218"/>
    <mergeCell ref="Y216:AF218"/>
    <mergeCell ref="AG216:AN218"/>
    <mergeCell ref="AO216:AV218"/>
    <mergeCell ref="CK219:CP221"/>
    <mergeCell ref="CQ219:CV221"/>
    <mergeCell ref="CW219:DB221"/>
    <mergeCell ref="DC219:DI221"/>
    <mergeCell ref="DJ219:DO221"/>
    <mergeCell ref="DP219:DT221"/>
    <mergeCell ref="AW219:BD221"/>
    <mergeCell ref="BE219:BL221"/>
    <mergeCell ref="BM219:BT221"/>
    <mergeCell ref="BU219:BZ221"/>
    <mergeCell ref="CA219:CE221"/>
    <mergeCell ref="CF219:CJ221"/>
    <mergeCell ref="B219:D221"/>
    <mergeCell ref="E219:R221"/>
    <mergeCell ref="S219:X221"/>
    <mergeCell ref="Y219:AF221"/>
    <mergeCell ref="AG219:AN221"/>
    <mergeCell ref="AO219:AV221"/>
    <mergeCell ref="CK222:CP224"/>
    <mergeCell ref="CQ222:CV224"/>
    <mergeCell ref="CW222:DB224"/>
    <mergeCell ref="DC222:DI224"/>
    <mergeCell ref="DJ222:DO224"/>
    <mergeCell ref="DP222:DT224"/>
    <mergeCell ref="AW222:BD224"/>
    <mergeCell ref="BE222:BL224"/>
    <mergeCell ref="BM222:BT224"/>
    <mergeCell ref="BU222:BZ224"/>
    <mergeCell ref="CA222:CE224"/>
    <mergeCell ref="CF222:CJ224"/>
    <mergeCell ref="B222:D224"/>
    <mergeCell ref="E222:R224"/>
    <mergeCell ref="S222:X224"/>
    <mergeCell ref="Y222:AF224"/>
    <mergeCell ref="AG222:AN224"/>
    <mergeCell ref="AO222:AV224"/>
    <mergeCell ref="CK225:CP227"/>
    <mergeCell ref="CQ225:CV227"/>
    <mergeCell ref="CW225:DB227"/>
    <mergeCell ref="DC225:DI227"/>
    <mergeCell ref="DJ225:DO227"/>
    <mergeCell ref="DP225:DT227"/>
    <mergeCell ref="AW225:BD227"/>
    <mergeCell ref="BE225:BL227"/>
    <mergeCell ref="BM225:BT227"/>
    <mergeCell ref="BU225:BZ227"/>
    <mergeCell ref="CA225:CE227"/>
    <mergeCell ref="CF225:CJ227"/>
    <mergeCell ref="E225:R227"/>
    <mergeCell ref="S225:X227"/>
    <mergeCell ref="Y225:AF227"/>
    <mergeCell ref="AG225:AN227"/>
    <mergeCell ref="AO225:AV227"/>
    <mergeCell ref="CK228:CP230"/>
    <mergeCell ref="CQ228:CV230"/>
    <mergeCell ref="CW228:DB230"/>
    <mergeCell ref="DC228:DI230"/>
    <mergeCell ref="DJ228:DO230"/>
    <mergeCell ref="DP228:DT230"/>
    <mergeCell ref="AW228:BD230"/>
    <mergeCell ref="BE228:BL230"/>
    <mergeCell ref="BM228:BT230"/>
    <mergeCell ref="BU228:BZ230"/>
    <mergeCell ref="CA228:CE230"/>
    <mergeCell ref="CF228:CJ230"/>
    <mergeCell ref="E228:R230"/>
    <mergeCell ref="S228:X230"/>
    <mergeCell ref="Y228:AF230"/>
    <mergeCell ref="AG228:AN230"/>
    <mergeCell ref="AO228:AV230"/>
    <mergeCell ref="CK231:CP233"/>
    <mergeCell ref="CQ231:CV233"/>
    <mergeCell ref="CW231:DB233"/>
    <mergeCell ref="DC231:DI233"/>
    <mergeCell ref="DJ231:DO233"/>
    <mergeCell ref="DP231:DT233"/>
    <mergeCell ref="AW231:BD233"/>
    <mergeCell ref="BE231:BL233"/>
    <mergeCell ref="BM231:BT233"/>
    <mergeCell ref="BU231:BZ233"/>
    <mergeCell ref="CA231:CE233"/>
    <mergeCell ref="CF231:CJ233"/>
    <mergeCell ref="E231:R233"/>
    <mergeCell ref="S231:X233"/>
    <mergeCell ref="Y231:AF233"/>
    <mergeCell ref="AG231:AN233"/>
    <mergeCell ref="AO231:AV233"/>
    <mergeCell ref="CK234:CP236"/>
    <mergeCell ref="CQ234:CV236"/>
    <mergeCell ref="CW234:DB236"/>
    <mergeCell ref="DC234:DI236"/>
    <mergeCell ref="DJ234:DO236"/>
    <mergeCell ref="DP234:DT236"/>
    <mergeCell ref="AW234:BD236"/>
    <mergeCell ref="BE234:BL236"/>
    <mergeCell ref="BM234:BT236"/>
    <mergeCell ref="BU234:BZ236"/>
    <mergeCell ref="CA234:CE236"/>
    <mergeCell ref="CF234:CJ236"/>
    <mergeCell ref="E234:R236"/>
    <mergeCell ref="S234:X236"/>
    <mergeCell ref="Y234:AF236"/>
    <mergeCell ref="AG234:AN236"/>
    <mergeCell ref="AO234:AV236"/>
    <mergeCell ref="CK237:CP239"/>
    <mergeCell ref="CQ237:CV239"/>
    <mergeCell ref="CW237:DB239"/>
    <mergeCell ref="DC237:DI239"/>
    <mergeCell ref="DJ237:DO239"/>
    <mergeCell ref="DP237:DT239"/>
    <mergeCell ref="AW237:BD239"/>
    <mergeCell ref="BE237:BL239"/>
    <mergeCell ref="BM237:BT239"/>
    <mergeCell ref="BU237:BZ239"/>
    <mergeCell ref="CA237:CE239"/>
    <mergeCell ref="CF237:CJ239"/>
    <mergeCell ref="E237:R239"/>
    <mergeCell ref="S237:X239"/>
    <mergeCell ref="Y237:AF239"/>
    <mergeCell ref="AG237:AN239"/>
    <mergeCell ref="AO237:AV239"/>
    <mergeCell ref="CK240:CP242"/>
    <mergeCell ref="CQ240:CV242"/>
    <mergeCell ref="CW240:DB242"/>
    <mergeCell ref="DC240:DI242"/>
    <mergeCell ref="DJ240:DO242"/>
    <mergeCell ref="DP240:DT242"/>
    <mergeCell ref="AW240:BD242"/>
    <mergeCell ref="BE240:BL242"/>
    <mergeCell ref="BM240:BT242"/>
    <mergeCell ref="BU240:BZ242"/>
    <mergeCell ref="CA240:CE242"/>
    <mergeCell ref="CF240:CJ242"/>
    <mergeCell ref="E240:R242"/>
    <mergeCell ref="S240:X242"/>
    <mergeCell ref="Y240:AF242"/>
    <mergeCell ref="AG240:AN242"/>
    <mergeCell ref="AO240:AV242"/>
    <mergeCell ref="CK243:CP245"/>
    <mergeCell ref="CQ243:CV245"/>
    <mergeCell ref="CW243:DB245"/>
    <mergeCell ref="DC243:DI245"/>
    <mergeCell ref="DJ243:DO245"/>
    <mergeCell ref="DP243:DT245"/>
    <mergeCell ref="AW243:BD245"/>
    <mergeCell ref="BE243:BL245"/>
    <mergeCell ref="BM243:BT245"/>
    <mergeCell ref="BU243:BZ245"/>
    <mergeCell ref="CA243:CE245"/>
    <mergeCell ref="CF243:CJ245"/>
    <mergeCell ref="E243:R245"/>
    <mergeCell ref="S243:X245"/>
    <mergeCell ref="Y243:AF245"/>
    <mergeCell ref="AG243:AN245"/>
    <mergeCell ref="AO243:AV245"/>
    <mergeCell ref="CK246:CP248"/>
    <mergeCell ref="CQ246:CV248"/>
    <mergeCell ref="CW246:DB248"/>
    <mergeCell ref="DC246:DI248"/>
    <mergeCell ref="DJ246:DO248"/>
    <mergeCell ref="DP246:DT248"/>
    <mergeCell ref="AW246:BD248"/>
    <mergeCell ref="BE246:BL248"/>
    <mergeCell ref="BM246:BT248"/>
    <mergeCell ref="BU246:BZ248"/>
    <mergeCell ref="CA246:CE248"/>
    <mergeCell ref="CF246:CJ248"/>
    <mergeCell ref="E246:R248"/>
    <mergeCell ref="S246:X248"/>
    <mergeCell ref="Y246:AF248"/>
    <mergeCell ref="AG246:AN248"/>
    <mergeCell ref="AO246:AV248"/>
    <mergeCell ref="CK249:CP251"/>
    <mergeCell ref="CQ249:CV251"/>
    <mergeCell ref="CW249:DB251"/>
    <mergeCell ref="DC249:DI251"/>
    <mergeCell ref="DJ249:DO251"/>
    <mergeCell ref="DP249:DT251"/>
    <mergeCell ref="AW249:BD251"/>
    <mergeCell ref="BE249:BL251"/>
    <mergeCell ref="BM249:BT251"/>
    <mergeCell ref="BU249:BZ251"/>
    <mergeCell ref="CA249:CE251"/>
    <mergeCell ref="CF249:CJ251"/>
    <mergeCell ref="E249:R251"/>
    <mergeCell ref="S249:X251"/>
    <mergeCell ref="Y249:AF251"/>
    <mergeCell ref="AG249:AN251"/>
    <mergeCell ref="AO249:AV251"/>
    <mergeCell ref="CK252:CP254"/>
    <mergeCell ref="CQ252:CV254"/>
    <mergeCell ref="CW252:DB254"/>
    <mergeCell ref="DC252:DI254"/>
    <mergeCell ref="DJ252:DO254"/>
    <mergeCell ref="DP252:DT254"/>
    <mergeCell ref="AW252:BD254"/>
    <mergeCell ref="BE252:BL254"/>
    <mergeCell ref="BM252:BT254"/>
    <mergeCell ref="BU252:BZ254"/>
    <mergeCell ref="CA252:CE254"/>
    <mergeCell ref="CF252:CJ254"/>
    <mergeCell ref="E252:R254"/>
    <mergeCell ref="S252:X254"/>
    <mergeCell ref="Y252:AF254"/>
    <mergeCell ref="AG252:AN254"/>
    <mergeCell ref="AO252:AV254"/>
    <mergeCell ref="CK255:CP257"/>
    <mergeCell ref="CQ255:CV257"/>
    <mergeCell ref="CW255:DB257"/>
    <mergeCell ref="DC255:DI257"/>
    <mergeCell ref="DJ255:DO257"/>
    <mergeCell ref="DP255:DT257"/>
    <mergeCell ref="AW255:BD257"/>
    <mergeCell ref="BE255:BL257"/>
    <mergeCell ref="BM255:BT257"/>
    <mergeCell ref="BU255:BZ257"/>
    <mergeCell ref="CA255:CE257"/>
    <mergeCell ref="CF255:CJ257"/>
    <mergeCell ref="E255:R257"/>
    <mergeCell ref="S255:X257"/>
    <mergeCell ref="Y255:AF257"/>
    <mergeCell ref="AG255:AN257"/>
    <mergeCell ref="AO255:AV257"/>
    <mergeCell ref="CK258:CP260"/>
    <mergeCell ref="CQ258:CV260"/>
    <mergeCell ref="CW258:DB260"/>
    <mergeCell ref="DC258:DI260"/>
    <mergeCell ref="DJ258:DO260"/>
    <mergeCell ref="DP258:DT260"/>
    <mergeCell ref="AW258:BD260"/>
    <mergeCell ref="BE258:BL260"/>
    <mergeCell ref="BM258:BT260"/>
    <mergeCell ref="BU258:BZ260"/>
    <mergeCell ref="CA258:CE260"/>
    <mergeCell ref="CF258:CJ260"/>
    <mergeCell ref="B258:D260"/>
    <mergeCell ref="E258:R260"/>
    <mergeCell ref="S258:X260"/>
    <mergeCell ref="Y258:AF260"/>
    <mergeCell ref="AG258:AN260"/>
    <mergeCell ref="AO258:AV260"/>
    <mergeCell ref="CK261:CP263"/>
    <mergeCell ref="CQ261:CV263"/>
    <mergeCell ref="CW261:DB263"/>
    <mergeCell ref="DC261:DI263"/>
    <mergeCell ref="DJ261:DO263"/>
    <mergeCell ref="DP261:DT263"/>
    <mergeCell ref="AW261:BD263"/>
    <mergeCell ref="BE261:BL263"/>
    <mergeCell ref="BM261:BT263"/>
    <mergeCell ref="BU261:BZ263"/>
    <mergeCell ref="CA261:CE263"/>
    <mergeCell ref="CF261:CJ263"/>
    <mergeCell ref="B261:D263"/>
    <mergeCell ref="E261:R263"/>
    <mergeCell ref="S261:X263"/>
    <mergeCell ref="Y261:AF263"/>
    <mergeCell ref="AG261:AN263"/>
    <mergeCell ref="AO261:AV263"/>
    <mergeCell ref="DV396:DV529"/>
    <mergeCell ref="CL268:CY269"/>
    <mergeCell ref="CZ268:DT269"/>
    <mergeCell ref="B270:D284"/>
    <mergeCell ref="AG270:BD272"/>
    <mergeCell ref="BE270:BZ272"/>
    <mergeCell ref="CA270:DB272"/>
    <mergeCell ref="DC270:DT272"/>
    <mergeCell ref="E273:R274"/>
    <mergeCell ref="S273:X274"/>
    <mergeCell ref="CK264:CP266"/>
    <mergeCell ref="CQ264:CV266"/>
    <mergeCell ref="CW264:DB266"/>
    <mergeCell ref="DC264:DI266"/>
    <mergeCell ref="DJ264:DO266"/>
    <mergeCell ref="DP264:DT266"/>
    <mergeCell ref="AW264:BD266"/>
    <mergeCell ref="BE264:BL266"/>
    <mergeCell ref="BM264:BT266"/>
    <mergeCell ref="BU264:BZ266"/>
    <mergeCell ref="CA264:CE266"/>
    <mergeCell ref="CF264:CJ266"/>
    <mergeCell ref="B264:D266"/>
    <mergeCell ref="E264:R266"/>
    <mergeCell ref="S264:X266"/>
    <mergeCell ref="Y264:AF266"/>
    <mergeCell ref="AG264:AN266"/>
    <mergeCell ref="AO264:AV266"/>
    <mergeCell ref="DV264:DV395"/>
    <mergeCell ref="AG408:AN415"/>
    <mergeCell ref="AO408:AV415"/>
    <mergeCell ref="AW408:BD415"/>
    <mergeCell ref="DC273:DI274"/>
    <mergeCell ref="DJ273:DO274"/>
    <mergeCell ref="DP273:DT274"/>
    <mergeCell ref="E276:R283"/>
    <mergeCell ref="S276:X283"/>
    <mergeCell ref="Y276:AF283"/>
    <mergeCell ref="AG276:AN283"/>
    <mergeCell ref="AO276:AV283"/>
    <mergeCell ref="AW276:BD283"/>
    <mergeCell ref="BE276:BL283"/>
    <mergeCell ref="BU273:BZ274"/>
    <mergeCell ref="CA273:CE274"/>
    <mergeCell ref="CF273:CJ274"/>
    <mergeCell ref="CK273:CP274"/>
    <mergeCell ref="CQ273:CV274"/>
    <mergeCell ref="CW273:DB274"/>
    <mergeCell ref="Y273:AF274"/>
    <mergeCell ref="AG273:AN274"/>
    <mergeCell ref="AO273:AV274"/>
    <mergeCell ref="AW273:BD274"/>
    <mergeCell ref="BE273:BL274"/>
    <mergeCell ref="BM273:BT274"/>
    <mergeCell ref="CK285:CP287"/>
    <mergeCell ref="CQ285:CV287"/>
    <mergeCell ref="CW285:DB287"/>
    <mergeCell ref="DC285:DI287"/>
    <mergeCell ref="DJ285:DO287"/>
    <mergeCell ref="DP285:DT287"/>
    <mergeCell ref="AW285:BD287"/>
    <mergeCell ref="BE285:BL287"/>
    <mergeCell ref="BM285:BT287"/>
    <mergeCell ref="BU285:BZ287"/>
    <mergeCell ref="CA285:CE287"/>
    <mergeCell ref="CF285:CJ287"/>
    <mergeCell ref="CW276:DB283"/>
    <mergeCell ref="DC276:DI283"/>
    <mergeCell ref="DJ276:DO283"/>
    <mergeCell ref="DP276:DT283"/>
    <mergeCell ref="B285:D287"/>
    <mergeCell ref="E285:R287"/>
    <mergeCell ref="S285:X287"/>
    <mergeCell ref="Y285:AF287"/>
    <mergeCell ref="AG285:AN287"/>
    <mergeCell ref="AO285:AV287"/>
    <mergeCell ref="BM276:BT283"/>
    <mergeCell ref="BU276:BZ283"/>
    <mergeCell ref="CA276:CE283"/>
    <mergeCell ref="CF276:CJ283"/>
    <mergeCell ref="CK276:CP283"/>
    <mergeCell ref="CQ276:CV283"/>
    <mergeCell ref="CK288:CP290"/>
    <mergeCell ref="CQ288:CV290"/>
    <mergeCell ref="CW288:DB290"/>
    <mergeCell ref="DC288:DI290"/>
    <mergeCell ref="DJ288:DO290"/>
    <mergeCell ref="DP288:DT290"/>
    <mergeCell ref="AW288:BD290"/>
    <mergeCell ref="BE288:BL290"/>
    <mergeCell ref="BM288:BT290"/>
    <mergeCell ref="BU288:BZ290"/>
    <mergeCell ref="CA288:CE290"/>
    <mergeCell ref="CF288:CJ290"/>
    <mergeCell ref="B288:D290"/>
    <mergeCell ref="E288:R290"/>
    <mergeCell ref="S288:X290"/>
    <mergeCell ref="Y288:AF290"/>
    <mergeCell ref="AG288:AN290"/>
    <mergeCell ref="AO288:AV290"/>
    <mergeCell ref="CK291:CP293"/>
    <mergeCell ref="CQ291:CV293"/>
    <mergeCell ref="CW291:DB293"/>
    <mergeCell ref="DC291:DI293"/>
    <mergeCell ref="DJ291:DO293"/>
    <mergeCell ref="DP291:DT293"/>
    <mergeCell ref="AW291:BD293"/>
    <mergeCell ref="BE291:BL293"/>
    <mergeCell ref="BM291:BT293"/>
    <mergeCell ref="BU291:BZ293"/>
    <mergeCell ref="CA291:CE293"/>
    <mergeCell ref="CF291:CJ293"/>
    <mergeCell ref="B291:D293"/>
    <mergeCell ref="E291:R293"/>
    <mergeCell ref="S291:X293"/>
    <mergeCell ref="Y291:AF293"/>
    <mergeCell ref="AG291:AN293"/>
    <mergeCell ref="AO291:AV293"/>
    <mergeCell ref="CK294:CP296"/>
    <mergeCell ref="CQ294:CV296"/>
    <mergeCell ref="CW294:DB296"/>
    <mergeCell ref="DC294:DI296"/>
    <mergeCell ref="DJ294:DO296"/>
    <mergeCell ref="DP294:DT296"/>
    <mergeCell ref="AW294:BD296"/>
    <mergeCell ref="BE294:BL296"/>
    <mergeCell ref="BM294:BT296"/>
    <mergeCell ref="BU294:BZ296"/>
    <mergeCell ref="CA294:CE296"/>
    <mergeCell ref="CF294:CJ296"/>
    <mergeCell ref="B294:D296"/>
    <mergeCell ref="E294:R296"/>
    <mergeCell ref="S294:X296"/>
    <mergeCell ref="Y294:AF296"/>
    <mergeCell ref="AG294:AN296"/>
    <mergeCell ref="AO294:AV296"/>
    <mergeCell ref="CK297:CP299"/>
    <mergeCell ref="CQ297:CV299"/>
    <mergeCell ref="CW297:DB299"/>
    <mergeCell ref="DC297:DI299"/>
    <mergeCell ref="DJ297:DO299"/>
    <mergeCell ref="DP297:DT299"/>
    <mergeCell ref="AW297:BD299"/>
    <mergeCell ref="BE297:BL299"/>
    <mergeCell ref="BM297:BT299"/>
    <mergeCell ref="BU297:BZ299"/>
    <mergeCell ref="CA297:CE299"/>
    <mergeCell ref="CF297:CJ299"/>
    <mergeCell ref="B297:D299"/>
    <mergeCell ref="E297:R299"/>
    <mergeCell ref="S297:X299"/>
    <mergeCell ref="Y297:AF299"/>
    <mergeCell ref="AG297:AN299"/>
    <mergeCell ref="AO297:AV299"/>
    <mergeCell ref="CK300:CP302"/>
    <mergeCell ref="CQ300:CV302"/>
    <mergeCell ref="CW300:DB302"/>
    <mergeCell ref="DC300:DI302"/>
    <mergeCell ref="DJ300:DO302"/>
    <mergeCell ref="DP300:DT302"/>
    <mergeCell ref="AW300:BD302"/>
    <mergeCell ref="BE300:BL302"/>
    <mergeCell ref="BM300:BT302"/>
    <mergeCell ref="BU300:BZ302"/>
    <mergeCell ref="CA300:CE302"/>
    <mergeCell ref="CF300:CJ302"/>
    <mergeCell ref="B300:D302"/>
    <mergeCell ref="E300:R302"/>
    <mergeCell ref="S300:X302"/>
    <mergeCell ref="Y300:AF302"/>
    <mergeCell ref="AG300:AN302"/>
    <mergeCell ref="AO300:AV302"/>
    <mergeCell ref="CK303:CP305"/>
    <mergeCell ref="CQ303:CV305"/>
    <mergeCell ref="CW303:DB305"/>
    <mergeCell ref="DC303:DI305"/>
    <mergeCell ref="DJ303:DO305"/>
    <mergeCell ref="DP303:DT305"/>
    <mergeCell ref="AW303:BD305"/>
    <mergeCell ref="BE303:BL305"/>
    <mergeCell ref="BM303:BT305"/>
    <mergeCell ref="BU303:BZ305"/>
    <mergeCell ref="CA303:CE305"/>
    <mergeCell ref="CF303:CJ305"/>
    <mergeCell ref="B303:D305"/>
    <mergeCell ref="E303:R305"/>
    <mergeCell ref="S303:X305"/>
    <mergeCell ref="Y303:AF305"/>
    <mergeCell ref="AG303:AN305"/>
    <mergeCell ref="AO303:AV305"/>
    <mergeCell ref="CK306:CP308"/>
    <mergeCell ref="CQ306:CV308"/>
    <mergeCell ref="CW306:DB308"/>
    <mergeCell ref="DC306:DI308"/>
    <mergeCell ref="DJ306:DO308"/>
    <mergeCell ref="DP306:DT308"/>
    <mergeCell ref="AW306:BD308"/>
    <mergeCell ref="BE306:BL308"/>
    <mergeCell ref="BM306:BT308"/>
    <mergeCell ref="BU306:BZ308"/>
    <mergeCell ref="CA306:CE308"/>
    <mergeCell ref="CF306:CJ308"/>
    <mergeCell ref="B306:D308"/>
    <mergeCell ref="E306:R308"/>
    <mergeCell ref="S306:X308"/>
    <mergeCell ref="Y306:AF308"/>
    <mergeCell ref="AG306:AN308"/>
    <mergeCell ref="AO306:AV308"/>
    <mergeCell ref="CK309:CP311"/>
    <mergeCell ref="CQ309:CV311"/>
    <mergeCell ref="CW309:DB311"/>
    <mergeCell ref="DC309:DI311"/>
    <mergeCell ref="DJ309:DO311"/>
    <mergeCell ref="DP309:DT311"/>
    <mergeCell ref="AW309:BD311"/>
    <mergeCell ref="BE309:BL311"/>
    <mergeCell ref="BM309:BT311"/>
    <mergeCell ref="BU309:BZ311"/>
    <mergeCell ref="CA309:CE311"/>
    <mergeCell ref="CF309:CJ311"/>
    <mergeCell ref="B309:D311"/>
    <mergeCell ref="E309:R311"/>
    <mergeCell ref="S309:X311"/>
    <mergeCell ref="Y309:AF311"/>
    <mergeCell ref="AG309:AN311"/>
    <mergeCell ref="AO309:AV311"/>
    <mergeCell ref="CK312:CP314"/>
    <mergeCell ref="CQ312:CV314"/>
    <mergeCell ref="CW312:DB314"/>
    <mergeCell ref="DC312:DI314"/>
    <mergeCell ref="DJ312:DO314"/>
    <mergeCell ref="DP312:DT314"/>
    <mergeCell ref="AW312:BD314"/>
    <mergeCell ref="BE312:BL314"/>
    <mergeCell ref="BM312:BT314"/>
    <mergeCell ref="BU312:BZ314"/>
    <mergeCell ref="CA312:CE314"/>
    <mergeCell ref="CF312:CJ314"/>
    <mergeCell ref="B312:D314"/>
    <mergeCell ref="E312:R314"/>
    <mergeCell ref="S312:X314"/>
    <mergeCell ref="Y312:AF314"/>
    <mergeCell ref="AG312:AN314"/>
    <mergeCell ref="AO312:AV314"/>
    <mergeCell ref="CK315:CP317"/>
    <mergeCell ref="CQ315:CV317"/>
    <mergeCell ref="CW315:DB317"/>
    <mergeCell ref="DC315:DI317"/>
    <mergeCell ref="DJ315:DO317"/>
    <mergeCell ref="DP315:DT317"/>
    <mergeCell ref="AW315:BD317"/>
    <mergeCell ref="BE315:BL317"/>
    <mergeCell ref="BM315:BT317"/>
    <mergeCell ref="BU315:BZ317"/>
    <mergeCell ref="CA315:CE317"/>
    <mergeCell ref="CF315:CJ317"/>
    <mergeCell ref="B315:D317"/>
    <mergeCell ref="E315:R317"/>
    <mergeCell ref="S315:X317"/>
    <mergeCell ref="Y315:AF317"/>
    <mergeCell ref="AG315:AN317"/>
    <mergeCell ref="AO315:AV317"/>
    <mergeCell ref="CK318:CP320"/>
    <mergeCell ref="CQ318:CV320"/>
    <mergeCell ref="CW318:DB320"/>
    <mergeCell ref="DC318:DI320"/>
    <mergeCell ref="DJ318:DO320"/>
    <mergeCell ref="DP318:DT320"/>
    <mergeCell ref="AW318:BD320"/>
    <mergeCell ref="BE318:BL320"/>
    <mergeCell ref="BM318:BT320"/>
    <mergeCell ref="BU318:BZ320"/>
    <mergeCell ref="CA318:CE320"/>
    <mergeCell ref="CF318:CJ320"/>
    <mergeCell ref="B318:D320"/>
    <mergeCell ref="E318:R320"/>
    <mergeCell ref="S318:X320"/>
    <mergeCell ref="Y318:AF320"/>
    <mergeCell ref="AG318:AN320"/>
    <mergeCell ref="AO318:AV320"/>
    <mergeCell ref="CK321:CP323"/>
    <mergeCell ref="CQ321:CV323"/>
    <mergeCell ref="CW321:DB323"/>
    <mergeCell ref="DC321:DI323"/>
    <mergeCell ref="DJ321:DO323"/>
    <mergeCell ref="DP321:DT323"/>
    <mergeCell ref="AW321:BD323"/>
    <mergeCell ref="BE321:BL323"/>
    <mergeCell ref="BM321:BT323"/>
    <mergeCell ref="BU321:BZ323"/>
    <mergeCell ref="CA321:CE323"/>
    <mergeCell ref="CF321:CJ323"/>
    <mergeCell ref="B321:D323"/>
    <mergeCell ref="E321:R323"/>
    <mergeCell ref="S321:X323"/>
    <mergeCell ref="Y321:AF323"/>
    <mergeCell ref="AG321:AN323"/>
    <mergeCell ref="AO321:AV323"/>
    <mergeCell ref="CK324:CP326"/>
    <mergeCell ref="CQ324:CV326"/>
    <mergeCell ref="CW324:DB326"/>
    <mergeCell ref="DC324:DI326"/>
    <mergeCell ref="DJ324:DO326"/>
    <mergeCell ref="DP324:DT326"/>
    <mergeCell ref="AW324:BD326"/>
    <mergeCell ref="BE324:BL326"/>
    <mergeCell ref="BM324:BT326"/>
    <mergeCell ref="BU324:BZ326"/>
    <mergeCell ref="CA324:CE326"/>
    <mergeCell ref="CF324:CJ326"/>
    <mergeCell ref="B324:D326"/>
    <mergeCell ref="E324:R326"/>
    <mergeCell ref="S324:X326"/>
    <mergeCell ref="Y324:AF326"/>
    <mergeCell ref="AG324:AN326"/>
    <mergeCell ref="AO324:AV326"/>
    <mergeCell ref="CK327:CP329"/>
    <mergeCell ref="CQ327:CV329"/>
    <mergeCell ref="CW327:DB329"/>
    <mergeCell ref="DC327:DI329"/>
    <mergeCell ref="DJ327:DO329"/>
    <mergeCell ref="DP327:DT329"/>
    <mergeCell ref="AW327:BD329"/>
    <mergeCell ref="BE327:BL329"/>
    <mergeCell ref="BM327:BT329"/>
    <mergeCell ref="BU327:BZ329"/>
    <mergeCell ref="CA327:CE329"/>
    <mergeCell ref="CF327:CJ329"/>
    <mergeCell ref="B327:D329"/>
    <mergeCell ref="E327:R329"/>
    <mergeCell ref="S327:X329"/>
    <mergeCell ref="Y327:AF329"/>
    <mergeCell ref="AG327:AN329"/>
    <mergeCell ref="AO327:AV329"/>
    <mergeCell ref="CK330:CP332"/>
    <mergeCell ref="CQ330:CV332"/>
    <mergeCell ref="CW330:DB332"/>
    <mergeCell ref="DC330:DI332"/>
    <mergeCell ref="DJ330:DO332"/>
    <mergeCell ref="DP330:DT332"/>
    <mergeCell ref="AW330:BD332"/>
    <mergeCell ref="BE330:BL332"/>
    <mergeCell ref="BM330:BT332"/>
    <mergeCell ref="BU330:BZ332"/>
    <mergeCell ref="CA330:CE332"/>
    <mergeCell ref="CF330:CJ332"/>
    <mergeCell ref="B330:D332"/>
    <mergeCell ref="E330:R332"/>
    <mergeCell ref="S330:X332"/>
    <mergeCell ref="Y330:AF332"/>
    <mergeCell ref="AG330:AN332"/>
    <mergeCell ref="AO330:AV332"/>
    <mergeCell ref="CK333:CP335"/>
    <mergeCell ref="CQ333:CV335"/>
    <mergeCell ref="CW333:DB335"/>
    <mergeCell ref="DC333:DI335"/>
    <mergeCell ref="DJ333:DO335"/>
    <mergeCell ref="DP333:DT335"/>
    <mergeCell ref="AW333:BD335"/>
    <mergeCell ref="BE333:BL335"/>
    <mergeCell ref="BM333:BT335"/>
    <mergeCell ref="BU333:BZ335"/>
    <mergeCell ref="CA333:CE335"/>
    <mergeCell ref="CF333:CJ335"/>
    <mergeCell ref="B333:D335"/>
    <mergeCell ref="E333:R335"/>
    <mergeCell ref="S333:X335"/>
    <mergeCell ref="Y333:AF335"/>
    <mergeCell ref="AG333:AN335"/>
    <mergeCell ref="AO333:AV335"/>
    <mergeCell ref="CK336:CP338"/>
    <mergeCell ref="CQ336:CV338"/>
    <mergeCell ref="CW336:DB338"/>
    <mergeCell ref="DC336:DI338"/>
    <mergeCell ref="DJ336:DO338"/>
    <mergeCell ref="DP336:DT338"/>
    <mergeCell ref="AW336:BD338"/>
    <mergeCell ref="BE336:BL338"/>
    <mergeCell ref="BM336:BT338"/>
    <mergeCell ref="BU336:BZ338"/>
    <mergeCell ref="CA336:CE338"/>
    <mergeCell ref="CF336:CJ338"/>
    <mergeCell ref="B336:D338"/>
    <mergeCell ref="E336:R338"/>
    <mergeCell ref="S336:X338"/>
    <mergeCell ref="Y336:AF338"/>
    <mergeCell ref="AG336:AN338"/>
    <mergeCell ref="AO336:AV338"/>
    <mergeCell ref="CK339:CP341"/>
    <mergeCell ref="CQ339:CV341"/>
    <mergeCell ref="CW339:DB341"/>
    <mergeCell ref="DC339:DI341"/>
    <mergeCell ref="DJ339:DO341"/>
    <mergeCell ref="DP339:DT341"/>
    <mergeCell ref="AW339:BD341"/>
    <mergeCell ref="BE339:BL341"/>
    <mergeCell ref="BM339:BT341"/>
    <mergeCell ref="BU339:BZ341"/>
    <mergeCell ref="CA339:CE341"/>
    <mergeCell ref="CF339:CJ341"/>
    <mergeCell ref="B339:D341"/>
    <mergeCell ref="E339:R341"/>
    <mergeCell ref="S339:X341"/>
    <mergeCell ref="Y339:AF341"/>
    <mergeCell ref="AG339:AN341"/>
    <mergeCell ref="AO339:AV341"/>
    <mergeCell ref="CK342:CP344"/>
    <mergeCell ref="CQ342:CV344"/>
    <mergeCell ref="CW342:DB344"/>
    <mergeCell ref="DC342:DI344"/>
    <mergeCell ref="DJ342:DO344"/>
    <mergeCell ref="DP342:DT344"/>
    <mergeCell ref="AW342:BD344"/>
    <mergeCell ref="BE342:BL344"/>
    <mergeCell ref="BM342:BT344"/>
    <mergeCell ref="BU342:BZ344"/>
    <mergeCell ref="CA342:CE344"/>
    <mergeCell ref="CF342:CJ344"/>
    <mergeCell ref="B342:D344"/>
    <mergeCell ref="E342:R344"/>
    <mergeCell ref="S342:X344"/>
    <mergeCell ref="Y342:AF344"/>
    <mergeCell ref="AG342:AN344"/>
    <mergeCell ref="AO342:AV344"/>
    <mergeCell ref="CK345:CP347"/>
    <mergeCell ref="CQ345:CV347"/>
    <mergeCell ref="CW345:DB347"/>
    <mergeCell ref="DC345:DI347"/>
    <mergeCell ref="DJ345:DO347"/>
    <mergeCell ref="DP345:DT347"/>
    <mergeCell ref="AW345:BD347"/>
    <mergeCell ref="BE345:BL347"/>
    <mergeCell ref="BM345:BT347"/>
    <mergeCell ref="BU345:BZ347"/>
    <mergeCell ref="CA345:CE347"/>
    <mergeCell ref="CF345:CJ347"/>
    <mergeCell ref="B345:D347"/>
    <mergeCell ref="E345:R347"/>
    <mergeCell ref="S345:X347"/>
    <mergeCell ref="Y345:AF347"/>
    <mergeCell ref="AG345:AN347"/>
    <mergeCell ref="AO345:AV347"/>
    <mergeCell ref="CK348:CP350"/>
    <mergeCell ref="CQ348:CV350"/>
    <mergeCell ref="CW348:DB350"/>
    <mergeCell ref="DC348:DI350"/>
    <mergeCell ref="DJ348:DO350"/>
    <mergeCell ref="DP348:DT350"/>
    <mergeCell ref="AW348:BD350"/>
    <mergeCell ref="BE348:BL350"/>
    <mergeCell ref="BM348:BT350"/>
    <mergeCell ref="BU348:BZ350"/>
    <mergeCell ref="CA348:CE350"/>
    <mergeCell ref="CF348:CJ350"/>
    <mergeCell ref="B348:D350"/>
    <mergeCell ref="E348:R350"/>
    <mergeCell ref="S348:X350"/>
    <mergeCell ref="Y348:AF350"/>
    <mergeCell ref="AG348:AN350"/>
    <mergeCell ref="AO348:AV350"/>
    <mergeCell ref="CK351:CP353"/>
    <mergeCell ref="CQ351:CV353"/>
    <mergeCell ref="CW351:DB353"/>
    <mergeCell ref="DC351:DI353"/>
    <mergeCell ref="DJ351:DO353"/>
    <mergeCell ref="DP351:DT353"/>
    <mergeCell ref="AW351:BD353"/>
    <mergeCell ref="BE351:BL353"/>
    <mergeCell ref="BM351:BT353"/>
    <mergeCell ref="BU351:BZ353"/>
    <mergeCell ref="CA351:CE353"/>
    <mergeCell ref="CF351:CJ353"/>
    <mergeCell ref="B351:D353"/>
    <mergeCell ref="E351:R353"/>
    <mergeCell ref="S351:X353"/>
    <mergeCell ref="Y351:AF353"/>
    <mergeCell ref="AG351:AN353"/>
    <mergeCell ref="AO351:AV353"/>
    <mergeCell ref="CK354:CP356"/>
    <mergeCell ref="CQ354:CV356"/>
    <mergeCell ref="CW354:DB356"/>
    <mergeCell ref="DC354:DI356"/>
    <mergeCell ref="DJ354:DO356"/>
    <mergeCell ref="DP354:DT356"/>
    <mergeCell ref="AW354:BD356"/>
    <mergeCell ref="BE354:BL356"/>
    <mergeCell ref="BM354:BT356"/>
    <mergeCell ref="BU354:BZ356"/>
    <mergeCell ref="CA354:CE356"/>
    <mergeCell ref="CF354:CJ356"/>
    <mergeCell ref="B354:D356"/>
    <mergeCell ref="E354:R356"/>
    <mergeCell ref="S354:X356"/>
    <mergeCell ref="Y354:AF356"/>
    <mergeCell ref="AG354:AN356"/>
    <mergeCell ref="AO354:AV356"/>
    <mergeCell ref="CK357:CP359"/>
    <mergeCell ref="CQ357:CV359"/>
    <mergeCell ref="CW357:DB359"/>
    <mergeCell ref="DC357:DI359"/>
    <mergeCell ref="DJ357:DO359"/>
    <mergeCell ref="DP357:DT359"/>
    <mergeCell ref="AW357:BD359"/>
    <mergeCell ref="BE357:BL359"/>
    <mergeCell ref="BM357:BT359"/>
    <mergeCell ref="BU357:BZ359"/>
    <mergeCell ref="CA357:CE359"/>
    <mergeCell ref="CF357:CJ359"/>
    <mergeCell ref="B357:D359"/>
    <mergeCell ref="E357:R359"/>
    <mergeCell ref="S357:X359"/>
    <mergeCell ref="Y357:AF359"/>
    <mergeCell ref="AG357:AN359"/>
    <mergeCell ref="AO357:AV359"/>
    <mergeCell ref="CK360:CP362"/>
    <mergeCell ref="CQ360:CV362"/>
    <mergeCell ref="CW360:DB362"/>
    <mergeCell ref="DC360:DI362"/>
    <mergeCell ref="DJ360:DO362"/>
    <mergeCell ref="DP360:DT362"/>
    <mergeCell ref="AW360:BD362"/>
    <mergeCell ref="BE360:BL362"/>
    <mergeCell ref="BM360:BT362"/>
    <mergeCell ref="BU360:BZ362"/>
    <mergeCell ref="CA360:CE362"/>
    <mergeCell ref="CF360:CJ362"/>
    <mergeCell ref="B360:D362"/>
    <mergeCell ref="E360:R362"/>
    <mergeCell ref="S360:X362"/>
    <mergeCell ref="Y360:AF362"/>
    <mergeCell ref="AG360:AN362"/>
    <mergeCell ref="AO360:AV362"/>
    <mergeCell ref="CK363:CP365"/>
    <mergeCell ref="CQ363:CV365"/>
    <mergeCell ref="CW363:DB365"/>
    <mergeCell ref="DC363:DI365"/>
    <mergeCell ref="DJ363:DO365"/>
    <mergeCell ref="DP363:DT365"/>
    <mergeCell ref="AW363:BD365"/>
    <mergeCell ref="BE363:BL365"/>
    <mergeCell ref="BM363:BT365"/>
    <mergeCell ref="BU363:BZ365"/>
    <mergeCell ref="CA363:CE365"/>
    <mergeCell ref="CF363:CJ365"/>
    <mergeCell ref="B363:D365"/>
    <mergeCell ref="E363:R365"/>
    <mergeCell ref="S363:X365"/>
    <mergeCell ref="Y363:AF365"/>
    <mergeCell ref="AG363:AN365"/>
    <mergeCell ref="AO363:AV365"/>
    <mergeCell ref="CK366:CP368"/>
    <mergeCell ref="CQ366:CV368"/>
    <mergeCell ref="CW366:DB368"/>
    <mergeCell ref="DC366:DI368"/>
    <mergeCell ref="DJ366:DO368"/>
    <mergeCell ref="DP366:DT368"/>
    <mergeCell ref="AW366:BD368"/>
    <mergeCell ref="BE366:BL368"/>
    <mergeCell ref="BM366:BT368"/>
    <mergeCell ref="BU366:BZ368"/>
    <mergeCell ref="CA366:CE368"/>
    <mergeCell ref="CF366:CJ368"/>
    <mergeCell ref="B366:D368"/>
    <mergeCell ref="E366:R368"/>
    <mergeCell ref="S366:X368"/>
    <mergeCell ref="Y366:AF368"/>
    <mergeCell ref="AG366:AN368"/>
    <mergeCell ref="AO366:AV368"/>
    <mergeCell ref="CK369:CP371"/>
    <mergeCell ref="CQ369:CV371"/>
    <mergeCell ref="CW369:DB371"/>
    <mergeCell ref="DC369:DI371"/>
    <mergeCell ref="DJ369:DO371"/>
    <mergeCell ref="DP369:DT371"/>
    <mergeCell ref="AW369:BD371"/>
    <mergeCell ref="BE369:BL371"/>
    <mergeCell ref="BM369:BT371"/>
    <mergeCell ref="BU369:BZ371"/>
    <mergeCell ref="CA369:CE371"/>
    <mergeCell ref="CF369:CJ371"/>
    <mergeCell ref="B369:D371"/>
    <mergeCell ref="E369:R371"/>
    <mergeCell ref="S369:X371"/>
    <mergeCell ref="Y369:AF371"/>
    <mergeCell ref="AG369:AN371"/>
    <mergeCell ref="AO369:AV371"/>
    <mergeCell ref="CK372:CP374"/>
    <mergeCell ref="CQ372:CV374"/>
    <mergeCell ref="CW372:DB374"/>
    <mergeCell ref="DC372:DI374"/>
    <mergeCell ref="DJ372:DO374"/>
    <mergeCell ref="DP372:DT374"/>
    <mergeCell ref="AW372:BD374"/>
    <mergeCell ref="BE372:BL374"/>
    <mergeCell ref="BM372:BT374"/>
    <mergeCell ref="BU372:BZ374"/>
    <mergeCell ref="CA372:CE374"/>
    <mergeCell ref="CF372:CJ374"/>
    <mergeCell ref="B372:D374"/>
    <mergeCell ref="E372:R374"/>
    <mergeCell ref="S372:X374"/>
    <mergeCell ref="Y372:AF374"/>
    <mergeCell ref="AG372:AN374"/>
    <mergeCell ref="AO372:AV374"/>
    <mergeCell ref="CK375:CP377"/>
    <mergeCell ref="CQ375:CV377"/>
    <mergeCell ref="CW375:DB377"/>
    <mergeCell ref="DC375:DI377"/>
    <mergeCell ref="DJ375:DO377"/>
    <mergeCell ref="DP375:DT377"/>
    <mergeCell ref="AW375:BD377"/>
    <mergeCell ref="BE375:BL377"/>
    <mergeCell ref="BM375:BT377"/>
    <mergeCell ref="BU375:BZ377"/>
    <mergeCell ref="CA375:CE377"/>
    <mergeCell ref="CF375:CJ377"/>
    <mergeCell ref="B375:D377"/>
    <mergeCell ref="E375:R377"/>
    <mergeCell ref="S375:X377"/>
    <mergeCell ref="Y375:AF377"/>
    <mergeCell ref="AG375:AN377"/>
    <mergeCell ref="AO375:AV377"/>
    <mergeCell ref="CK378:CP380"/>
    <mergeCell ref="CQ378:CV380"/>
    <mergeCell ref="CW378:DB380"/>
    <mergeCell ref="DC378:DI380"/>
    <mergeCell ref="DJ378:DO380"/>
    <mergeCell ref="DP378:DT380"/>
    <mergeCell ref="AW378:BD380"/>
    <mergeCell ref="BE378:BL380"/>
    <mergeCell ref="BM378:BT380"/>
    <mergeCell ref="BU378:BZ380"/>
    <mergeCell ref="CA378:CE380"/>
    <mergeCell ref="CF378:CJ380"/>
    <mergeCell ref="B378:D380"/>
    <mergeCell ref="E378:R380"/>
    <mergeCell ref="S378:X380"/>
    <mergeCell ref="Y378:AF380"/>
    <mergeCell ref="AG378:AN380"/>
    <mergeCell ref="AO378:AV380"/>
    <mergeCell ref="CK381:CP383"/>
    <mergeCell ref="CQ381:CV383"/>
    <mergeCell ref="CW381:DB383"/>
    <mergeCell ref="DC381:DI383"/>
    <mergeCell ref="DJ381:DO383"/>
    <mergeCell ref="DP381:DT383"/>
    <mergeCell ref="AW381:BD383"/>
    <mergeCell ref="BE381:BL383"/>
    <mergeCell ref="BM381:BT383"/>
    <mergeCell ref="BU381:BZ383"/>
    <mergeCell ref="CA381:CE383"/>
    <mergeCell ref="CF381:CJ383"/>
    <mergeCell ref="B381:D383"/>
    <mergeCell ref="E381:R383"/>
    <mergeCell ref="S381:X383"/>
    <mergeCell ref="Y381:AF383"/>
    <mergeCell ref="AG381:AN383"/>
    <mergeCell ref="AO381:AV383"/>
    <mergeCell ref="CK384:CP386"/>
    <mergeCell ref="CQ384:CV386"/>
    <mergeCell ref="CW384:DB386"/>
    <mergeCell ref="DC384:DI386"/>
    <mergeCell ref="DJ384:DO386"/>
    <mergeCell ref="DP384:DT386"/>
    <mergeCell ref="AW384:BD386"/>
    <mergeCell ref="BE384:BL386"/>
    <mergeCell ref="BM384:BT386"/>
    <mergeCell ref="BU384:BZ386"/>
    <mergeCell ref="CA384:CE386"/>
    <mergeCell ref="CF384:CJ386"/>
    <mergeCell ref="B384:D386"/>
    <mergeCell ref="E384:R386"/>
    <mergeCell ref="S384:X386"/>
    <mergeCell ref="Y384:AF386"/>
    <mergeCell ref="AG384:AN386"/>
    <mergeCell ref="AO384:AV386"/>
    <mergeCell ref="CK387:CP389"/>
    <mergeCell ref="CQ387:CV389"/>
    <mergeCell ref="CW387:DB389"/>
    <mergeCell ref="DC387:DI389"/>
    <mergeCell ref="DJ387:DO389"/>
    <mergeCell ref="DP387:DT389"/>
    <mergeCell ref="AW387:BD389"/>
    <mergeCell ref="BE387:BL389"/>
    <mergeCell ref="BM387:BT389"/>
    <mergeCell ref="BU387:BZ389"/>
    <mergeCell ref="CA387:CE389"/>
    <mergeCell ref="CF387:CJ389"/>
    <mergeCell ref="B387:D389"/>
    <mergeCell ref="E387:R389"/>
    <mergeCell ref="S387:X389"/>
    <mergeCell ref="Y387:AF389"/>
    <mergeCell ref="AG387:AN389"/>
    <mergeCell ref="AO387:AV389"/>
    <mergeCell ref="CK390:CP392"/>
    <mergeCell ref="CQ390:CV392"/>
    <mergeCell ref="CW390:DB392"/>
    <mergeCell ref="DC390:DI392"/>
    <mergeCell ref="DJ390:DO392"/>
    <mergeCell ref="DP390:DT392"/>
    <mergeCell ref="AW390:BD392"/>
    <mergeCell ref="BE390:BL392"/>
    <mergeCell ref="BM390:BT392"/>
    <mergeCell ref="BU390:BZ392"/>
    <mergeCell ref="CA390:CE392"/>
    <mergeCell ref="CF390:CJ392"/>
    <mergeCell ref="B390:D392"/>
    <mergeCell ref="E390:R392"/>
    <mergeCell ref="S390:X392"/>
    <mergeCell ref="Y390:AF392"/>
    <mergeCell ref="AG390:AN392"/>
    <mergeCell ref="AO390:AV392"/>
    <mergeCell ref="Y396:AF398"/>
    <mergeCell ref="AG396:AN398"/>
    <mergeCell ref="AO396:AV398"/>
    <mergeCell ref="CK393:CP395"/>
    <mergeCell ref="CQ393:CV395"/>
    <mergeCell ref="CW393:DB395"/>
    <mergeCell ref="DC393:DI395"/>
    <mergeCell ref="DJ393:DO395"/>
    <mergeCell ref="DP393:DT395"/>
    <mergeCell ref="AW393:BD395"/>
    <mergeCell ref="BE393:BL395"/>
    <mergeCell ref="BM393:BT395"/>
    <mergeCell ref="BU393:BZ395"/>
    <mergeCell ref="CA393:CE395"/>
    <mergeCell ref="CF393:CJ395"/>
    <mergeCell ref="B393:D395"/>
    <mergeCell ref="E393:R395"/>
    <mergeCell ref="S393:X395"/>
    <mergeCell ref="Y393:AF395"/>
    <mergeCell ref="AG393:AN395"/>
    <mergeCell ref="AO393:AV395"/>
    <mergeCell ref="DP89:DT91"/>
    <mergeCell ref="CF89:CJ91"/>
    <mergeCell ref="CK89:CP91"/>
    <mergeCell ref="CQ89:CV91"/>
    <mergeCell ref="CW89:DB91"/>
    <mergeCell ref="DC89:DI91"/>
    <mergeCell ref="DJ89:DO91"/>
    <mergeCell ref="B526:DT533"/>
    <mergeCell ref="B89:D91"/>
    <mergeCell ref="E89:R91"/>
    <mergeCell ref="S89:X91"/>
    <mergeCell ref="Y89:AF91"/>
    <mergeCell ref="AG89:AN91"/>
    <mergeCell ref="AO89:AV91"/>
    <mergeCell ref="AW89:BD91"/>
    <mergeCell ref="BE89:BL91"/>
    <mergeCell ref="BM89:BT91"/>
    <mergeCell ref="CK396:CP398"/>
    <mergeCell ref="CQ396:CV398"/>
    <mergeCell ref="CW396:DB398"/>
    <mergeCell ref="DC396:DI398"/>
    <mergeCell ref="DJ396:DO398"/>
    <mergeCell ref="DP396:DT398"/>
    <mergeCell ref="AW396:BD398"/>
    <mergeCell ref="BE396:BL398"/>
    <mergeCell ref="BM396:BT398"/>
    <mergeCell ref="BU396:BZ398"/>
    <mergeCell ref="CA396:CE398"/>
    <mergeCell ref="CF396:CJ398"/>
    <mergeCell ref="B396:D398"/>
    <mergeCell ref="E396:R398"/>
    <mergeCell ref="S396:X398"/>
    <mergeCell ref="B255:D257"/>
    <mergeCell ref="B252:D254"/>
    <mergeCell ref="B249:D251"/>
    <mergeCell ref="B246:D248"/>
    <mergeCell ref="B243:D245"/>
    <mergeCell ref="B240:D242"/>
    <mergeCell ref="B237:D239"/>
    <mergeCell ref="B234:D236"/>
    <mergeCell ref="B231:D233"/>
    <mergeCell ref="B228:D230"/>
    <mergeCell ref="B225:D227"/>
    <mergeCell ref="AO101:AV103"/>
    <mergeCell ref="AW101:BD103"/>
    <mergeCell ref="BE101:BL103"/>
    <mergeCell ref="BM101:BT103"/>
    <mergeCell ref="AO107:AV109"/>
    <mergeCell ref="AW107:BD109"/>
    <mergeCell ref="BE107:BL109"/>
    <mergeCell ref="BM107:BT109"/>
    <mergeCell ref="AO113:AV115"/>
    <mergeCell ref="AW113:BD115"/>
    <mergeCell ref="BE113:BL115"/>
    <mergeCell ref="BM113:BT115"/>
    <mergeCell ref="BE144:BL151"/>
    <mergeCell ref="B131:D133"/>
    <mergeCell ref="E131:R133"/>
    <mergeCell ref="S131:X133"/>
    <mergeCell ref="Y131:AF133"/>
    <mergeCell ref="AG131:AN133"/>
    <mergeCell ref="BE128:BL130"/>
    <mergeCell ref="BM128:BT130"/>
    <mergeCell ref="DC92:DI94"/>
    <mergeCell ref="DJ92:DO94"/>
    <mergeCell ref="DP92:DT94"/>
    <mergeCell ref="B95:D97"/>
    <mergeCell ref="E95:R97"/>
    <mergeCell ref="S95:X97"/>
    <mergeCell ref="Y95:AF97"/>
    <mergeCell ref="AG95:AN97"/>
    <mergeCell ref="AO95:AV97"/>
    <mergeCell ref="AW95:BD97"/>
    <mergeCell ref="BU92:BZ94"/>
    <mergeCell ref="CA92:CE94"/>
    <mergeCell ref="CF92:CJ94"/>
    <mergeCell ref="CK92:CP94"/>
    <mergeCell ref="CQ92:CV94"/>
    <mergeCell ref="CW92:DB94"/>
    <mergeCell ref="B92:D94"/>
    <mergeCell ref="E92:R94"/>
    <mergeCell ref="S92:X94"/>
    <mergeCell ref="Y92:AF94"/>
    <mergeCell ref="AG92:AN94"/>
    <mergeCell ref="AO92:AV94"/>
    <mergeCell ref="AW92:BD94"/>
    <mergeCell ref="BE92:BL94"/>
    <mergeCell ref="BM92:BT94"/>
    <mergeCell ref="CQ98:CV100"/>
    <mergeCell ref="CW98:DB100"/>
    <mergeCell ref="DC98:DI100"/>
    <mergeCell ref="DJ98:DO100"/>
    <mergeCell ref="DP98:DT100"/>
    <mergeCell ref="B101:D103"/>
    <mergeCell ref="E101:R103"/>
    <mergeCell ref="S101:X103"/>
    <mergeCell ref="Y101:AF103"/>
    <mergeCell ref="AG101:AN103"/>
    <mergeCell ref="BE98:BL100"/>
    <mergeCell ref="BM98:BT100"/>
    <mergeCell ref="BU98:BZ100"/>
    <mergeCell ref="CA98:CE100"/>
    <mergeCell ref="CF98:CJ100"/>
    <mergeCell ref="CK98:CP100"/>
    <mergeCell ref="DC95:DI97"/>
    <mergeCell ref="DJ95:DO97"/>
    <mergeCell ref="DP95:DT97"/>
    <mergeCell ref="B98:D100"/>
    <mergeCell ref="E98:R100"/>
    <mergeCell ref="S98:X100"/>
    <mergeCell ref="Y98:AF100"/>
    <mergeCell ref="AG98:AN100"/>
    <mergeCell ref="AO98:AV100"/>
    <mergeCell ref="AW98:BD100"/>
    <mergeCell ref="BU95:BZ97"/>
    <mergeCell ref="CA95:CE97"/>
    <mergeCell ref="CF95:CJ97"/>
    <mergeCell ref="CK95:CP97"/>
    <mergeCell ref="CQ95:CV97"/>
    <mergeCell ref="CW95:DB97"/>
    <mergeCell ref="CQ104:CV106"/>
    <mergeCell ref="CW104:DB106"/>
    <mergeCell ref="DC104:DI106"/>
    <mergeCell ref="DJ104:DO106"/>
    <mergeCell ref="DP104:DT106"/>
    <mergeCell ref="B107:D109"/>
    <mergeCell ref="E107:R109"/>
    <mergeCell ref="S107:X109"/>
    <mergeCell ref="Y107:AF109"/>
    <mergeCell ref="AG107:AN109"/>
    <mergeCell ref="DP101:DT103"/>
    <mergeCell ref="B104:D106"/>
    <mergeCell ref="E104:R106"/>
    <mergeCell ref="S104:X106"/>
    <mergeCell ref="Y104:AF106"/>
    <mergeCell ref="AG104:AN106"/>
    <mergeCell ref="AO104:AV106"/>
    <mergeCell ref="AW104:BD106"/>
    <mergeCell ref="BE104:BL106"/>
    <mergeCell ref="BM104:BT106"/>
    <mergeCell ref="CF101:CJ103"/>
    <mergeCell ref="CK101:CP103"/>
    <mergeCell ref="CQ101:CV103"/>
    <mergeCell ref="CW101:DB103"/>
    <mergeCell ref="DC101:DI103"/>
    <mergeCell ref="DJ101:DO103"/>
    <mergeCell ref="BU101:BZ103"/>
    <mergeCell ref="CA101:CE103"/>
    <mergeCell ref="BU113:BZ115"/>
    <mergeCell ref="CA113:CE115"/>
    <mergeCell ref="CQ110:CV112"/>
    <mergeCell ref="CW110:DB112"/>
    <mergeCell ref="DC110:DI112"/>
    <mergeCell ref="DJ110:DO112"/>
    <mergeCell ref="DP110:DT112"/>
    <mergeCell ref="B113:D115"/>
    <mergeCell ref="E113:R115"/>
    <mergeCell ref="S113:X115"/>
    <mergeCell ref="Y113:AF115"/>
    <mergeCell ref="AG113:AN115"/>
    <mergeCell ref="DP107:DT109"/>
    <mergeCell ref="B110:D112"/>
    <mergeCell ref="E110:R112"/>
    <mergeCell ref="S110:X112"/>
    <mergeCell ref="Y110:AF112"/>
    <mergeCell ref="AG110:AN112"/>
    <mergeCell ref="AO110:AV112"/>
    <mergeCell ref="AW110:BD112"/>
    <mergeCell ref="BE110:BL112"/>
    <mergeCell ref="BM110:BT112"/>
    <mergeCell ref="CF107:CJ109"/>
    <mergeCell ref="CK107:CP109"/>
    <mergeCell ref="CQ107:CV109"/>
    <mergeCell ref="CW107:DB109"/>
    <mergeCell ref="DC107:DI109"/>
    <mergeCell ref="DJ107:DO109"/>
    <mergeCell ref="BU107:BZ109"/>
    <mergeCell ref="CA107:CE109"/>
    <mergeCell ref="DC116:DI118"/>
    <mergeCell ref="DJ116:DO118"/>
    <mergeCell ref="DP116:DT118"/>
    <mergeCell ref="B119:D121"/>
    <mergeCell ref="E119:R121"/>
    <mergeCell ref="S119:X121"/>
    <mergeCell ref="Y119:AF121"/>
    <mergeCell ref="AG119:AN121"/>
    <mergeCell ref="AO119:AV121"/>
    <mergeCell ref="AW119:BD121"/>
    <mergeCell ref="BU116:BZ118"/>
    <mergeCell ref="CA116:CE118"/>
    <mergeCell ref="CF116:CJ118"/>
    <mergeCell ref="CK116:CP118"/>
    <mergeCell ref="CQ116:CV118"/>
    <mergeCell ref="CW116:DB118"/>
    <mergeCell ref="DP113:DT115"/>
    <mergeCell ref="B116:D118"/>
    <mergeCell ref="E116:R118"/>
    <mergeCell ref="S116:X118"/>
    <mergeCell ref="Y116:AF118"/>
    <mergeCell ref="AG116:AN118"/>
    <mergeCell ref="AO116:AV118"/>
    <mergeCell ref="AW116:BD118"/>
    <mergeCell ref="BE116:BL118"/>
    <mergeCell ref="BM116:BT118"/>
    <mergeCell ref="CF113:CJ115"/>
    <mergeCell ref="CK113:CP115"/>
    <mergeCell ref="CQ113:CV115"/>
    <mergeCell ref="CW113:DB115"/>
    <mergeCell ref="DC113:DI115"/>
    <mergeCell ref="DJ113:DO115"/>
    <mergeCell ref="CF122:CJ124"/>
    <mergeCell ref="CW119:DB121"/>
    <mergeCell ref="DC119:DI121"/>
    <mergeCell ref="DJ119:DO121"/>
    <mergeCell ref="DP119:DT121"/>
    <mergeCell ref="B122:D124"/>
    <mergeCell ref="E122:R124"/>
    <mergeCell ref="S122:X124"/>
    <mergeCell ref="Y122:AF124"/>
    <mergeCell ref="AG122:AN124"/>
    <mergeCell ref="AO122:AV124"/>
    <mergeCell ref="BM119:BT121"/>
    <mergeCell ref="BU119:BZ121"/>
    <mergeCell ref="CA119:CE121"/>
    <mergeCell ref="CF119:CJ121"/>
    <mergeCell ref="CK119:CP121"/>
    <mergeCell ref="CQ119:CV121"/>
    <mergeCell ref="BU128:BZ130"/>
    <mergeCell ref="CA128:CE130"/>
    <mergeCell ref="CF128:CJ130"/>
    <mergeCell ref="CK128:CP130"/>
    <mergeCell ref="DC125:DI127"/>
    <mergeCell ref="DJ125:DO127"/>
    <mergeCell ref="DP125:DT127"/>
    <mergeCell ref="B128:D130"/>
    <mergeCell ref="E128:R130"/>
    <mergeCell ref="S128:X130"/>
    <mergeCell ref="Y128:AF130"/>
    <mergeCell ref="AG128:AN130"/>
    <mergeCell ref="AO128:AV130"/>
    <mergeCell ref="AW128:BD130"/>
    <mergeCell ref="BU125:BZ127"/>
    <mergeCell ref="CA125:CE127"/>
    <mergeCell ref="CF125:CJ127"/>
    <mergeCell ref="CK125:CP127"/>
    <mergeCell ref="CQ125:CV127"/>
    <mergeCell ref="CW125:DB127"/>
    <mergeCell ref="Y125:AF127"/>
    <mergeCell ref="AG125:AN127"/>
    <mergeCell ref="AO125:AV127"/>
    <mergeCell ref="AW125:BD127"/>
    <mergeCell ref="BE125:BL127"/>
    <mergeCell ref="CL3:CY4"/>
    <mergeCell ref="CZ3:DT4"/>
    <mergeCell ref="DP131:DT133"/>
    <mergeCell ref="CF131:CJ133"/>
    <mergeCell ref="CK131:CP133"/>
    <mergeCell ref="CQ131:CV133"/>
    <mergeCell ref="CW131:DB133"/>
    <mergeCell ref="DC131:DI133"/>
    <mergeCell ref="DJ131:DO133"/>
    <mergeCell ref="AO131:AV133"/>
    <mergeCell ref="AW131:BD133"/>
    <mergeCell ref="BE131:BL133"/>
    <mergeCell ref="BM131:BT133"/>
    <mergeCell ref="BU131:BZ133"/>
    <mergeCell ref="CA131:CE133"/>
    <mergeCell ref="CQ128:CV130"/>
    <mergeCell ref="CW128:DB130"/>
    <mergeCell ref="DC128:DI130"/>
    <mergeCell ref="DJ128:DO130"/>
    <mergeCell ref="DP128:DT130"/>
    <mergeCell ref="BM125:BT127"/>
    <mergeCell ref="CK122:CP124"/>
    <mergeCell ref="CQ122:CV124"/>
    <mergeCell ref="CW122:DB124"/>
    <mergeCell ref="DC122:DI124"/>
    <mergeCell ref="DJ122:DO124"/>
    <mergeCell ref="DP122:DT124"/>
    <mergeCell ref="AW122:BD124"/>
    <mergeCell ref="BE122:BL124"/>
    <mergeCell ref="BM122:BT124"/>
    <mergeCell ref="BU122:BZ124"/>
    <mergeCell ref="CA122:CE124"/>
  </mergeCells>
  <pageMargins left="0.17" right="0.17" top="0.28000000000000003" bottom="0.4" header="0.24" footer="0.16"/>
  <pageSetup scale="93" fitToHeight="0" orientation="portrait" r:id="rId1"/>
  <headerFooter alignWithMargins="0">
    <oddFooter>&amp;L&amp;8&amp;A&amp;C&amp;8Page &amp;P of 4&amp;R&amp;8HOME - 8 (6/8/15)</oddFooter>
  </headerFooter>
  <rowBreaks count="3" manualBreakCount="3">
    <brk id="133" min="1" max="123" man="1"/>
    <brk id="266" min="1" max="123" man="1"/>
    <brk id="399" min="1" max="123"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113</xdr:col>
                    <xdr:colOff>22860</xdr:colOff>
                    <xdr:row>19</xdr:row>
                    <xdr:rowOff>38100</xdr:rowOff>
                  </from>
                  <to>
                    <xdr:col>118</xdr:col>
                    <xdr:colOff>38100</xdr:colOff>
                    <xdr:row>21</xdr:row>
                    <xdr:rowOff>45720</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100</xdr:col>
                    <xdr:colOff>7620</xdr:colOff>
                    <xdr:row>19</xdr:row>
                    <xdr:rowOff>38100</xdr:rowOff>
                  </from>
                  <to>
                    <xdr:col>105</xdr:col>
                    <xdr:colOff>22860</xdr:colOff>
                    <xdr:row>21</xdr:row>
                    <xdr:rowOff>45720</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78</xdr:col>
                    <xdr:colOff>30480</xdr:colOff>
                    <xdr:row>19</xdr:row>
                    <xdr:rowOff>30480</xdr:rowOff>
                  </from>
                  <to>
                    <xdr:col>82</xdr:col>
                    <xdr:colOff>106680</xdr:colOff>
                    <xdr:row>21</xdr:row>
                    <xdr:rowOff>45720</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78</xdr:col>
                    <xdr:colOff>22860</xdr:colOff>
                    <xdr:row>22</xdr:row>
                    <xdr:rowOff>38100</xdr:rowOff>
                  </from>
                  <to>
                    <xdr:col>82</xdr:col>
                    <xdr:colOff>83820</xdr:colOff>
                    <xdr:row>24</xdr:row>
                    <xdr:rowOff>45720</xdr:rowOff>
                  </to>
                </anchor>
              </controlPr>
            </control>
          </mc:Choice>
        </mc:AlternateContent>
        <mc:AlternateContent xmlns:mc="http://schemas.openxmlformats.org/markup-compatibility/2006">
          <mc:Choice Requires="x14">
            <control shapeId="14341" r:id="rId8" name="Drop Down 5">
              <controlPr defaultSize="0" autoLine="0" autoPict="0">
                <anchor moveWithCells="1">
                  <from>
                    <xdr:col>78</xdr:col>
                    <xdr:colOff>22860</xdr:colOff>
                    <xdr:row>25</xdr:row>
                    <xdr:rowOff>38100</xdr:rowOff>
                  </from>
                  <to>
                    <xdr:col>82</xdr:col>
                    <xdr:colOff>83820</xdr:colOff>
                    <xdr:row>27</xdr:row>
                    <xdr:rowOff>45720</xdr:rowOff>
                  </to>
                </anchor>
              </controlPr>
            </control>
          </mc:Choice>
        </mc:AlternateContent>
        <mc:AlternateContent xmlns:mc="http://schemas.openxmlformats.org/markup-compatibility/2006">
          <mc:Choice Requires="x14">
            <control shapeId="14342" r:id="rId9" name="Drop Down 6">
              <controlPr defaultSize="0" autoLine="0" autoPict="0">
                <anchor moveWithCells="1">
                  <from>
                    <xdr:col>78</xdr:col>
                    <xdr:colOff>22860</xdr:colOff>
                    <xdr:row>28</xdr:row>
                    <xdr:rowOff>38100</xdr:rowOff>
                  </from>
                  <to>
                    <xdr:col>82</xdr:col>
                    <xdr:colOff>83820</xdr:colOff>
                    <xdr:row>30</xdr:row>
                    <xdr:rowOff>45720</xdr:rowOff>
                  </to>
                </anchor>
              </controlPr>
            </control>
          </mc:Choice>
        </mc:AlternateContent>
        <mc:AlternateContent xmlns:mc="http://schemas.openxmlformats.org/markup-compatibility/2006">
          <mc:Choice Requires="x14">
            <control shapeId="14343" r:id="rId10" name="Drop Down 7">
              <controlPr defaultSize="0" autoLine="0" autoPict="0">
                <anchor moveWithCells="1">
                  <from>
                    <xdr:col>78</xdr:col>
                    <xdr:colOff>22860</xdr:colOff>
                    <xdr:row>31</xdr:row>
                    <xdr:rowOff>38100</xdr:rowOff>
                  </from>
                  <to>
                    <xdr:col>82</xdr:col>
                    <xdr:colOff>83820</xdr:colOff>
                    <xdr:row>33</xdr:row>
                    <xdr:rowOff>45720</xdr:rowOff>
                  </to>
                </anchor>
              </controlPr>
            </control>
          </mc:Choice>
        </mc:AlternateContent>
        <mc:AlternateContent xmlns:mc="http://schemas.openxmlformats.org/markup-compatibility/2006">
          <mc:Choice Requires="x14">
            <control shapeId="14344" r:id="rId11" name="Drop Down 8">
              <controlPr defaultSize="0" autoLine="0" autoPict="0">
                <anchor moveWithCells="1">
                  <from>
                    <xdr:col>78</xdr:col>
                    <xdr:colOff>22860</xdr:colOff>
                    <xdr:row>34</xdr:row>
                    <xdr:rowOff>38100</xdr:rowOff>
                  </from>
                  <to>
                    <xdr:col>82</xdr:col>
                    <xdr:colOff>83820</xdr:colOff>
                    <xdr:row>36</xdr:row>
                    <xdr:rowOff>45720</xdr:rowOff>
                  </to>
                </anchor>
              </controlPr>
            </control>
          </mc:Choice>
        </mc:AlternateContent>
        <mc:AlternateContent xmlns:mc="http://schemas.openxmlformats.org/markup-compatibility/2006">
          <mc:Choice Requires="x14">
            <control shapeId="14345" r:id="rId12" name="Drop Down 9">
              <controlPr defaultSize="0" autoLine="0" autoPict="0">
                <anchor moveWithCells="1">
                  <from>
                    <xdr:col>78</xdr:col>
                    <xdr:colOff>22860</xdr:colOff>
                    <xdr:row>37</xdr:row>
                    <xdr:rowOff>38100</xdr:rowOff>
                  </from>
                  <to>
                    <xdr:col>82</xdr:col>
                    <xdr:colOff>83820</xdr:colOff>
                    <xdr:row>39</xdr:row>
                    <xdr:rowOff>45720</xdr:rowOff>
                  </to>
                </anchor>
              </controlPr>
            </control>
          </mc:Choice>
        </mc:AlternateContent>
        <mc:AlternateContent xmlns:mc="http://schemas.openxmlformats.org/markup-compatibility/2006">
          <mc:Choice Requires="x14">
            <control shapeId="14346" r:id="rId13" name="Drop Down 10">
              <controlPr defaultSize="0" autoLine="0" autoPict="0">
                <anchor moveWithCells="1">
                  <from>
                    <xdr:col>78</xdr:col>
                    <xdr:colOff>22860</xdr:colOff>
                    <xdr:row>40</xdr:row>
                    <xdr:rowOff>38100</xdr:rowOff>
                  </from>
                  <to>
                    <xdr:col>82</xdr:col>
                    <xdr:colOff>83820</xdr:colOff>
                    <xdr:row>42</xdr:row>
                    <xdr:rowOff>45720</xdr:rowOff>
                  </to>
                </anchor>
              </controlPr>
            </control>
          </mc:Choice>
        </mc:AlternateContent>
        <mc:AlternateContent xmlns:mc="http://schemas.openxmlformats.org/markup-compatibility/2006">
          <mc:Choice Requires="x14">
            <control shapeId="14347" r:id="rId14" name="Drop Down 11">
              <controlPr defaultSize="0" autoLine="0" autoPict="0">
                <anchor moveWithCells="1">
                  <from>
                    <xdr:col>78</xdr:col>
                    <xdr:colOff>22860</xdr:colOff>
                    <xdr:row>43</xdr:row>
                    <xdr:rowOff>38100</xdr:rowOff>
                  </from>
                  <to>
                    <xdr:col>82</xdr:col>
                    <xdr:colOff>83820</xdr:colOff>
                    <xdr:row>45</xdr:row>
                    <xdr:rowOff>45720</xdr:rowOff>
                  </to>
                </anchor>
              </controlPr>
            </control>
          </mc:Choice>
        </mc:AlternateContent>
        <mc:AlternateContent xmlns:mc="http://schemas.openxmlformats.org/markup-compatibility/2006">
          <mc:Choice Requires="x14">
            <control shapeId="14348" r:id="rId15" name="Drop Down 12">
              <controlPr defaultSize="0" autoLine="0" autoPict="0">
                <anchor moveWithCells="1">
                  <from>
                    <xdr:col>78</xdr:col>
                    <xdr:colOff>22860</xdr:colOff>
                    <xdr:row>46</xdr:row>
                    <xdr:rowOff>38100</xdr:rowOff>
                  </from>
                  <to>
                    <xdr:col>82</xdr:col>
                    <xdr:colOff>83820</xdr:colOff>
                    <xdr:row>48</xdr:row>
                    <xdr:rowOff>45720</xdr:rowOff>
                  </to>
                </anchor>
              </controlPr>
            </control>
          </mc:Choice>
        </mc:AlternateContent>
        <mc:AlternateContent xmlns:mc="http://schemas.openxmlformats.org/markup-compatibility/2006">
          <mc:Choice Requires="x14">
            <control shapeId="14349" r:id="rId16" name="Drop Down 13">
              <controlPr defaultSize="0" autoLine="0" autoPict="0">
                <anchor moveWithCells="1">
                  <from>
                    <xdr:col>78</xdr:col>
                    <xdr:colOff>22860</xdr:colOff>
                    <xdr:row>49</xdr:row>
                    <xdr:rowOff>38100</xdr:rowOff>
                  </from>
                  <to>
                    <xdr:col>82</xdr:col>
                    <xdr:colOff>83820</xdr:colOff>
                    <xdr:row>51</xdr:row>
                    <xdr:rowOff>45720</xdr:rowOff>
                  </to>
                </anchor>
              </controlPr>
            </control>
          </mc:Choice>
        </mc:AlternateContent>
        <mc:AlternateContent xmlns:mc="http://schemas.openxmlformats.org/markup-compatibility/2006">
          <mc:Choice Requires="x14">
            <control shapeId="14350" r:id="rId17" name="Drop Down 14">
              <controlPr defaultSize="0" autoLine="0" autoPict="0">
                <anchor moveWithCells="1">
                  <from>
                    <xdr:col>78</xdr:col>
                    <xdr:colOff>22860</xdr:colOff>
                    <xdr:row>52</xdr:row>
                    <xdr:rowOff>38100</xdr:rowOff>
                  </from>
                  <to>
                    <xdr:col>82</xdr:col>
                    <xdr:colOff>83820</xdr:colOff>
                    <xdr:row>54</xdr:row>
                    <xdr:rowOff>38100</xdr:rowOff>
                  </to>
                </anchor>
              </controlPr>
            </control>
          </mc:Choice>
        </mc:AlternateContent>
        <mc:AlternateContent xmlns:mc="http://schemas.openxmlformats.org/markup-compatibility/2006">
          <mc:Choice Requires="x14">
            <control shapeId="14351" r:id="rId18" name="Drop Down 15">
              <controlPr defaultSize="0" autoLine="0" autoPict="0">
                <anchor moveWithCells="1">
                  <from>
                    <xdr:col>78</xdr:col>
                    <xdr:colOff>22860</xdr:colOff>
                    <xdr:row>55</xdr:row>
                    <xdr:rowOff>38100</xdr:rowOff>
                  </from>
                  <to>
                    <xdr:col>82</xdr:col>
                    <xdr:colOff>83820</xdr:colOff>
                    <xdr:row>57</xdr:row>
                    <xdr:rowOff>45720</xdr:rowOff>
                  </to>
                </anchor>
              </controlPr>
            </control>
          </mc:Choice>
        </mc:AlternateContent>
        <mc:AlternateContent xmlns:mc="http://schemas.openxmlformats.org/markup-compatibility/2006">
          <mc:Choice Requires="x14">
            <control shapeId="14352" r:id="rId19" name="Drop Down 16">
              <controlPr defaultSize="0" autoLine="0" autoPict="0">
                <anchor moveWithCells="1">
                  <from>
                    <xdr:col>78</xdr:col>
                    <xdr:colOff>22860</xdr:colOff>
                    <xdr:row>58</xdr:row>
                    <xdr:rowOff>38100</xdr:rowOff>
                  </from>
                  <to>
                    <xdr:col>82</xdr:col>
                    <xdr:colOff>83820</xdr:colOff>
                    <xdr:row>60</xdr:row>
                    <xdr:rowOff>45720</xdr:rowOff>
                  </to>
                </anchor>
              </controlPr>
            </control>
          </mc:Choice>
        </mc:AlternateContent>
        <mc:AlternateContent xmlns:mc="http://schemas.openxmlformats.org/markup-compatibility/2006">
          <mc:Choice Requires="x14">
            <control shapeId="14353" r:id="rId20" name="Drop Down 17">
              <controlPr defaultSize="0" autoLine="0" autoPict="0">
                <anchor moveWithCells="1">
                  <from>
                    <xdr:col>78</xdr:col>
                    <xdr:colOff>22860</xdr:colOff>
                    <xdr:row>61</xdr:row>
                    <xdr:rowOff>38100</xdr:rowOff>
                  </from>
                  <to>
                    <xdr:col>82</xdr:col>
                    <xdr:colOff>83820</xdr:colOff>
                    <xdr:row>63</xdr:row>
                    <xdr:rowOff>45720</xdr:rowOff>
                  </to>
                </anchor>
              </controlPr>
            </control>
          </mc:Choice>
        </mc:AlternateContent>
        <mc:AlternateContent xmlns:mc="http://schemas.openxmlformats.org/markup-compatibility/2006">
          <mc:Choice Requires="x14">
            <control shapeId="14354" r:id="rId21" name="Drop Down 18">
              <controlPr defaultSize="0" autoLine="0" autoPict="0">
                <anchor moveWithCells="1">
                  <from>
                    <xdr:col>78</xdr:col>
                    <xdr:colOff>22860</xdr:colOff>
                    <xdr:row>64</xdr:row>
                    <xdr:rowOff>38100</xdr:rowOff>
                  </from>
                  <to>
                    <xdr:col>82</xdr:col>
                    <xdr:colOff>83820</xdr:colOff>
                    <xdr:row>66</xdr:row>
                    <xdr:rowOff>45720</xdr:rowOff>
                  </to>
                </anchor>
              </controlPr>
            </control>
          </mc:Choice>
        </mc:AlternateContent>
        <mc:AlternateContent xmlns:mc="http://schemas.openxmlformats.org/markup-compatibility/2006">
          <mc:Choice Requires="x14">
            <control shapeId="14355" r:id="rId22" name="Drop Down 19">
              <controlPr defaultSize="0" autoLine="0" autoPict="0">
                <anchor moveWithCells="1">
                  <from>
                    <xdr:col>78</xdr:col>
                    <xdr:colOff>22860</xdr:colOff>
                    <xdr:row>67</xdr:row>
                    <xdr:rowOff>38100</xdr:rowOff>
                  </from>
                  <to>
                    <xdr:col>82</xdr:col>
                    <xdr:colOff>83820</xdr:colOff>
                    <xdr:row>69</xdr:row>
                    <xdr:rowOff>45720</xdr:rowOff>
                  </to>
                </anchor>
              </controlPr>
            </control>
          </mc:Choice>
        </mc:AlternateContent>
        <mc:AlternateContent xmlns:mc="http://schemas.openxmlformats.org/markup-compatibility/2006">
          <mc:Choice Requires="x14">
            <control shapeId="14356" r:id="rId23" name="Drop Down 20">
              <controlPr defaultSize="0" autoLine="0" autoPict="0">
                <anchor moveWithCells="1">
                  <from>
                    <xdr:col>78</xdr:col>
                    <xdr:colOff>22860</xdr:colOff>
                    <xdr:row>70</xdr:row>
                    <xdr:rowOff>38100</xdr:rowOff>
                  </from>
                  <to>
                    <xdr:col>82</xdr:col>
                    <xdr:colOff>83820</xdr:colOff>
                    <xdr:row>72</xdr:row>
                    <xdr:rowOff>45720</xdr:rowOff>
                  </to>
                </anchor>
              </controlPr>
            </control>
          </mc:Choice>
        </mc:AlternateContent>
        <mc:AlternateContent xmlns:mc="http://schemas.openxmlformats.org/markup-compatibility/2006">
          <mc:Choice Requires="x14">
            <control shapeId="14357" r:id="rId24" name="Drop Down 21">
              <controlPr defaultSize="0" autoLine="0" autoPict="0">
                <anchor moveWithCells="1">
                  <from>
                    <xdr:col>78</xdr:col>
                    <xdr:colOff>22860</xdr:colOff>
                    <xdr:row>73</xdr:row>
                    <xdr:rowOff>38100</xdr:rowOff>
                  </from>
                  <to>
                    <xdr:col>82</xdr:col>
                    <xdr:colOff>83820</xdr:colOff>
                    <xdr:row>75</xdr:row>
                    <xdr:rowOff>45720</xdr:rowOff>
                  </to>
                </anchor>
              </controlPr>
            </control>
          </mc:Choice>
        </mc:AlternateContent>
        <mc:AlternateContent xmlns:mc="http://schemas.openxmlformats.org/markup-compatibility/2006">
          <mc:Choice Requires="x14">
            <control shapeId="14358" r:id="rId25" name="Drop Down 22">
              <controlPr defaultSize="0" autoLine="0" autoPict="0">
                <anchor moveWithCells="1">
                  <from>
                    <xdr:col>100</xdr:col>
                    <xdr:colOff>7620</xdr:colOff>
                    <xdr:row>22</xdr:row>
                    <xdr:rowOff>38100</xdr:rowOff>
                  </from>
                  <to>
                    <xdr:col>105</xdr:col>
                    <xdr:colOff>0</xdr:colOff>
                    <xdr:row>24</xdr:row>
                    <xdr:rowOff>45720</xdr:rowOff>
                  </to>
                </anchor>
              </controlPr>
            </control>
          </mc:Choice>
        </mc:AlternateContent>
        <mc:AlternateContent xmlns:mc="http://schemas.openxmlformats.org/markup-compatibility/2006">
          <mc:Choice Requires="x14">
            <control shapeId="14359" r:id="rId26" name="Drop Down 23">
              <controlPr defaultSize="0" autoLine="0" autoPict="0">
                <anchor moveWithCells="1">
                  <from>
                    <xdr:col>100</xdr:col>
                    <xdr:colOff>7620</xdr:colOff>
                    <xdr:row>25</xdr:row>
                    <xdr:rowOff>38100</xdr:rowOff>
                  </from>
                  <to>
                    <xdr:col>105</xdr:col>
                    <xdr:colOff>0</xdr:colOff>
                    <xdr:row>27</xdr:row>
                    <xdr:rowOff>45720</xdr:rowOff>
                  </to>
                </anchor>
              </controlPr>
            </control>
          </mc:Choice>
        </mc:AlternateContent>
        <mc:AlternateContent xmlns:mc="http://schemas.openxmlformats.org/markup-compatibility/2006">
          <mc:Choice Requires="x14">
            <control shapeId="14360" r:id="rId27" name="Drop Down 24">
              <controlPr defaultSize="0" autoLine="0" autoPict="0">
                <anchor moveWithCells="1">
                  <from>
                    <xdr:col>100</xdr:col>
                    <xdr:colOff>7620</xdr:colOff>
                    <xdr:row>28</xdr:row>
                    <xdr:rowOff>38100</xdr:rowOff>
                  </from>
                  <to>
                    <xdr:col>105</xdr:col>
                    <xdr:colOff>0</xdr:colOff>
                    <xdr:row>30</xdr:row>
                    <xdr:rowOff>45720</xdr:rowOff>
                  </to>
                </anchor>
              </controlPr>
            </control>
          </mc:Choice>
        </mc:AlternateContent>
        <mc:AlternateContent xmlns:mc="http://schemas.openxmlformats.org/markup-compatibility/2006">
          <mc:Choice Requires="x14">
            <control shapeId="14361" r:id="rId28" name="Drop Down 25">
              <controlPr defaultSize="0" autoLine="0" autoPict="0">
                <anchor moveWithCells="1">
                  <from>
                    <xdr:col>100</xdr:col>
                    <xdr:colOff>7620</xdr:colOff>
                    <xdr:row>31</xdr:row>
                    <xdr:rowOff>38100</xdr:rowOff>
                  </from>
                  <to>
                    <xdr:col>105</xdr:col>
                    <xdr:colOff>0</xdr:colOff>
                    <xdr:row>33</xdr:row>
                    <xdr:rowOff>45720</xdr:rowOff>
                  </to>
                </anchor>
              </controlPr>
            </control>
          </mc:Choice>
        </mc:AlternateContent>
        <mc:AlternateContent xmlns:mc="http://schemas.openxmlformats.org/markup-compatibility/2006">
          <mc:Choice Requires="x14">
            <control shapeId="14362" r:id="rId29" name="Drop Down 26">
              <controlPr defaultSize="0" autoLine="0" autoPict="0">
                <anchor moveWithCells="1">
                  <from>
                    <xdr:col>100</xdr:col>
                    <xdr:colOff>7620</xdr:colOff>
                    <xdr:row>34</xdr:row>
                    <xdr:rowOff>38100</xdr:rowOff>
                  </from>
                  <to>
                    <xdr:col>105</xdr:col>
                    <xdr:colOff>0</xdr:colOff>
                    <xdr:row>36</xdr:row>
                    <xdr:rowOff>45720</xdr:rowOff>
                  </to>
                </anchor>
              </controlPr>
            </control>
          </mc:Choice>
        </mc:AlternateContent>
        <mc:AlternateContent xmlns:mc="http://schemas.openxmlformats.org/markup-compatibility/2006">
          <mc:Choice Requires="x14">
            <control shapeId="14363" r:id="rId30" name="Drop Down 27">
              <controlPr defaultSize="0" autoLine="0" autoPict="0">
                <anchor moveWithCells="1">
                  <from>
                    <xdr:col>100</xdr:col>
                    <xdr:colOff>7620</xdr:colOff>
                    <xdr:row>37</xdr:row>
                    <xdr:rowOff>38100</xdr:rowOff>
                  </from>
                  <to>
                    <xdr:col>105</xdr:col>
                    <xdr:colOff>0</xdr:colOff>
                    <xdr:row>39</xdr:row>
                    <xdr:rowOff>45720</xdr:rowOff>
                  </to>
                </anchor>
              </controlPr>
            </control>
          </mc:Choice>
        </mc:AlternateContent>
        <mc:AlternateContent xmlns:mc="http://schemas.openxmlformats.org/markup-compatibility/2006">
          <mc:Choice Requires="x14">
            <control shapeId="14364" r:id="rId31" name="Drop Down 28">
              <controlPr defaultSize="0" autoLine="0" autoPict="0">
                <anchor moveWithCells="1">
                  <from>
                    <xdr:col>100</xdr:col>
                    <xdr:colOff>7620</xdr:colOff>
                    <xdr:row>40</xdr:row>
                    <xdr:rowOff>38100</xdr:rowOff>
                  </from>
                  <to>
                    <xdr:col>105</xdr:col>
                    <xdr:colOff>0</xdr:colOff>
                    <xdr:row>42</xdr:row>
                    <xdr:rowOff>45720</xdr:rowOff>
                  </to>
                </anchor>
              </controlPr>
            </control>
          </mc:Choice>
        </mc:AlternateContent>
        <mc:AlternateContent xmlns:mc="http://schemas.openxmlformats.org/markup-compatibility/2006">
          <mc:Choice Requires="x14">
            <control shapeId="14365" r:id="rId32" name="Drop Down 29">
              <controlPr defaultSize="0" autoLine="0" autoPict="0">
                <anchor moveWithCells="1">
                  <from>
                    <xdr:col>100</xdr:col>
                    <xdr:colOff>7620</xdr:colOff>
                    <xdr:row>43</xdr:row>
                    <xdr:rowOff>38100</xdr:rowOff>
                  </from>
                  <to>
                    <xdr:col>105</xdr:col>
                    <xdr:colOff>0</xdr:colOff>
                    <xdr:row>45</xdr:row>
                    <xdr:rowOff>45720</xdr:rowOff>
                  </to>
                </anchor>
              </controlPr>
            </control>
          </mc:Choice>
        </mc:AlternateContent>
        <mc:AlternateContent xmlns:mc="http://schemas.openxmlformats.org/markup-compatibility/2006">
          <mc:Choice Requires="x14">
            <control shapeId="14366" r:id="rId33" name="Drop Down 30">
              <controlPr defaultSize="0" autoLine="0" autoPict="0">
                <anchor moveWithCells="1">
                  <from>
                    <xdr:col>100</xdr:col>
                    <xdr:colOff>7620</xdr:colOff>
                    <xdr:row>46</xdr:row>
                    <xdr:rowOff>38100</xdr:rowOff>
                  </from>
                  <to>
                    <xdr:col>105</xdr:col>
                    <xdr:colOff>0</xdr:colOff>
                    <xdr:row>48</xdr:row>
                    <xdr:rowOff>45720</xdr:rowOff>
                  </to>
                </anchor>
              </controlPr>
            </control>
          </mc:Choice>
        </mc:AlternateContent>
        <mc:AlternateContent xmlns:mc="http://schemas.openxmlformats.org/markup-compatibility/2006">
          <mc:Choice Requires="x14">
            <control shapeId="14367" r:id="rId34" name="Drop Down 31">
              <controlPr defaultSize="0" autoLine="0" autoPict="0">
                <anchor moveWithCells="1">
                  <from>
                    <xdr:col>100</xdr:col>
                    <xdr:colOff>7620</xdr:colOff>
                    <xdr:row>49</xdr:row>
                    <xdr:rowOff>38100</xdr:rowOff>
                  </from>
                  <to>
                    <xdr:col>105</xdr:col>
                    <xdr:colOff>0</xdr:colOff>
                    <xdr:row>51</xdr:row>
                    <xdr:rowOff>45720</xdr:rowOff>
                  </to>
                </anchor>
              </controlPr>
            </control>
          </mc:Choice>
        </mc:AlternateContent>
        <mc:AlternateContent xmlns:mc="http://schemas.openxmlformats.org/markup-compatibility/2006">
          <mc:Choice Requires="x14">
            <control shapeId="14368" r:id="rId35" name="Drop Down 32">
              <controlPr defaultSize="0" autoLine="0" autoPict="0">
                <anchor moveWithCells="1">
                  <from>
                    <xdr:col>100</xdr:col>
                    <xdr:colOff>7620</xdr:colOff>
                    <xdr:row>52</xdr:row>
                    <xdr:rowOff>38100</xdr:rowOff>
                  </from>
                  <to>
                    <xdr:col>105</xdr:col>
                    <xdr:colOff>0</xdr:colOff>
                    <xdr:row>54</xdr:row>
                    <xdr:rowOff>38100</xdr:rowOff>
                  </to>
                </anchor>
              </controlPr>
            </control>
          </mc:Choice>
        </mc:AlternateContent>
        <mc:AlternateContent xmlns:mc="http://schemas.openxmlformats.org/markup-compatibility/2006">
          <mc:Choice Requires="x14">
            <control shapeId="14369" r:id="rId36" name="Drop Down 33">
              <controlPr defaultSize="0" autoLine="0" autoPict="0">
                <anchor moveWithCells="1">
                  <from>
                    <xdr:col>100</xdr:col>
                    <xdr:colOff>7620</xdr:colOff>
                    <xdr:row>55</xdr:row>
                    <xdr:rowOff>38100</xdr:rowOff>
                  </from>
                  <to>
                    <xdr:col>105</xdr:col>
                    <xdr:colOff>0</xdr:colOff>
                    <xdr:row>57</xdr:row>
                    <xdr:rowOff>45720</xdr:rowOff>
                  </to>
                </anchor>
              </controlPr>
            </control>
          </mc:Choice>
        </mc:AlternateContent>
        <mc:AlternateContent xmlns:mc="http://schemas.openxmlformats.org/markup-compatibility/2006">
          <mc:Choice Requires="x14">
            <control shapeId="14370" r:id="rId37" name="Drop Down 34">
              <controlPr defaultSize="0" autoLine="0" autoPict="0">
                <anchor moveWithCells="1">
                  <from>
                    <xdr:col>100</xdr:col>
                    <xdr:colOff>7620</xdr:colOff>
                    <xdr:row>58</xdr:row>
                    <xdr:rowOff>38100</xdr:rowOff>
                  </from>
                  <to>
                    <xdr:col>105</xdr:col>
                    <xdr:colOff>0</xdr:colOff>
                    <xdr:row>60</xdr:row>
                    <xdr:rowOff>45720</xdr:rowOff>
                  </to>
                </anchor>
              </controlPr>
            </control>
          </mc:Choice>
        </mc:AlternateContent>
        <mc:AlternateContent xmlns:mc="http://schemas.openxmlformats.org/markup-compatibility/2006">
          <mc:Choice Requires="x14">
            <control shapeId="14371" r:id="rId38" name="Drop Down 35">
              <controlPr defaultSize="0" autoLine="0" autoPict="0">
                <anchor moveWithCells="1">
                  <from>
                    <xdr:col>100</xdr:col>
                    <xdr:colOff>7620</xdr:colOff>
                    <xdr:row>61</xdr:row>
                    <xdr:rowOff>38100</xdr:rowOff>
                  </from>
                  <to>
                    <xdr:col>105</xdr:col>
                    <xdr:colOff>0</xdr:colOff>
                    <xdr:row>63</xdr:row>
                    <xdr:rowOff>45720</xdr:rowOff>
                  </to>
                </anchor>
              </controlPr>
            </control>
          </mc:Choice>
        </mc:AlternateContent>
        <mc:AlternateContent xmlns:mc="http://schemas.openxmlformats.org/markup-compatibility/2006">
          <mc:Choice Requires="x14">
            <control shapeId="14372" r:id="rId39" name="Drop Down 36">
              <controlPr defaultSize="0" autoLine="0" autoPict="0">
                <anchor moveWithCells="1">
                  <from>
                    <xdr:col>100</xdr:col>
                    <xdr:colOff>7620</xdr:colOff>
                    <xdr:row>64</xdr:row>
                    <xdr:rowOff>38100</xdr:rowOff>
                  </from>
                  <to>
                    <xdr:col>105</xdr:col>
                    <xdr:colOff>0</xdr:colOff>
                    <xdr:row>66</xdr:row>
                    <xdr:rowOff>45720</xdr:rowOff>
                  </to>
                </anchor>
              </controlPr>
            </control>
          </mc:Choice>
        </mc:AlternateContent>
        <mc:AlternateContent xmlns:mc="http://schemas.openxmlformats.org/markup-compatibility/2006">
          <mc:Choice Requires="x14">
            <control shapeId="14373" r:id="rId40" name="Drop Down 37">
              <controlPr defaultSize="0" autoLine="0" autoPict="0">
                <anchor moveWithCells="1">
                  <from>
                    <xdr:col>100</xdr:col>
                    <xdr:colOff>7620</xdr:colOff>
                    <xdr:row>67</xdr:row>
                    <xdr:rowOff>38100</xdr:rowOff>
                  </from>
                  <to>
                    <xdr:col>105</xdr:col>
                    <xdr:colOff>0</xdr:colOff>
                    <xdr:row>69</xdr:row>
                    <xdr:rowOff>45720</xdr:rowOff>
                  </to>
                </anchor>
              </controlPr>
            </control>
          </mc:Choice>
        </mc:AlternateContent>
        <mc:AlternateContent xmlns:mc="http://schemas.openxmlformats.org/markup-compatibility/2006">
          <mc:Choice Requires="x14">
            <control shapeId="14374" r:id="rId41" name="Drop Down 38">
              <controlPr defaultSize="0" autoLine="0" autoPict="0">
                <anchor moveWithCells="1">
                  <from>
                    <xdr:col>100</xdr:col>
                    <xdr:colOff>7620</xdr:colOff>
                    <xdr:row>70</xdr:row>
                    <xdr:rowOff>38100</xdr:rowOff>
                  </from>
                  <to>
                    <xdr:col>105</xdr:col>
                    <xdr:colOff>0</xdr:colOff>
                    <xdr:row>72</xdr:row>
                    <xdr:rowOff>45720</xdr:rowOff>
                  </to>
                </anchor>
              </controlPr>
            </control>
          </mc:Choice>
        </mc:AlternateContent>
        <mc:AlternateContent xmlns:mc="http://schemas.openxmlformats.org/markup-compatibility/2006">
          <mc:Choice Requires="x14">
            <control shapeId="14375" r:id="rId42" name="Drop Down 39">
              <controlPr defaultSize="0" autoLine="0" autoPict="0">
                <anchor moveWithCells="1">
                  <from>
                    <xdr:col>100</xdr:col>
                    <xdr:colOff>7620</xdr:colOff>
                    <xdr:row>73</xdr:row>
                    <xdr:rowOff>38100</xdr:rowOff>
                  </from>
                  <to>
                    <xdr:col>105</xdr:col>
                    <xdr:colOff>0</xdr:colOff>
                    <xdr:row>75</xdr:row>
                    <xdr:rowOff>45720</xdr:rowOff>
                  </to>
                </anchor>
              </controlPr>
            </control>
          </mc:Choice>
        </mc:AlternateContent>
        <mc:AlternateContent xmlns:mc="http://schemas.openxmlformats.org/markup-compatibility/2006">
          <mc:Choice Requires="x14">
            <control shapeId="14376" r:id="rId43" name="Drop Down 40">
              <controlPr defaultSize="0" autoLine="0" autoPict="0">
                <anchor moveWithCells="1">
                  <from>
                    <xdr:col>113</xdr:col>
                    <xdr:colOff>22860</xdr:colOff>
                    <xdr:row>22</xdr:row>
                    <xdr:rowOff>38100</xdr:rowOff>
                  </from>
                  <to>
                    <xdr:col>118</xdr:col>
                    <xdr:colOff>22860</xdr:colOff>
                    <xdr:row>24</xdr:row>
                    <xdr:rowOff>45720</xdr:rowOff>
                  </to>
                </anchor>
              </controlPr>
            </control>
          </mc:Choice>
        </mc:AlternateContent>
        <mc:AlternateContent xmlns:mc="http://schemas.openxmlformats.org/markup-compatibility/2006">
          <mc:Choice Requires="x14">
            <control shapeId="14377" r:id="rId44" name="Drop Down 41">
              <controlPr defaultSize="0" autoLine="0" autoPict="0">
                <anchor moveWithCells="1">
                  <from>
                    <xdr:col>113</xdr:col>
                    <xdr:colOff>22860</xdr:colOff>
                    <xdr:row>25</xdr:row>
                    <xdr:rowOff>38100</xdr:rowOff>
                  </from>
                  <to>
                    <xdr:col>118</xdr:col>
                    <xdr:colOff>22860</xdr:colOff>
                    <xdr:row>27</xdr:row>
                    <xdr:rowOff>45720</xdr:rowOff>
                  </to>
                </anchor>
              </controlPr>
            </control>
          </mc:Choice>
        </mc:AlternateContent>
        <mc:AlternateContent xmlns:mc="http://schemas.openxmlformats.org/markup-compatibility/2006">
          <mc:Choice Requires="x14">
            <control shapeId="14378" r:id="rId45" name="Drop Down 42">
              <controlPr defaultSize="0" autoLine="0" autoPict="0">
                <anchor moveWithCells="1">
                  <from>
                    <xdr:col>113</xdr:col>
                    <xdr:colOff>22860</xdr:colOff>
                    <xdr:row>28</xdr:row>
                    <xdr:rowOff>38100</xdr:rowOff>
                  </from>
                  <to>
                    <xdr:col>118</xdr:col>
                    <xdr:colOff>22860</xdr:colOff>
                    <xdr:row>30</xdr:row>
                    <xdr:rowOff>45720</xdr:rowOff>
                  </to>
                </anchor>
              </controlPr>
            </control>
          </mc:Choice>
        </mc:AlternateContent>
        <mc:AlternateContent xmlns:mc="http://schemas.openxmlformats.org/markup-compatibility/2006">
          <mc:Choice Requires="x14">
            <control shapeId="14379" r:id="rId46" name="Drop Down 43">
              <controlPr defaultSize="0" autoLine="0" autoPict="0">
                <anchor moveWithCells="1">
                  <from>
                    <xdr:col>113</xdr:col>
                    <xdr:colOff>22860</xdr:colOff>
                    <xdr:row>31</xdr:row>
                    <xdr:rowOff>38100</xdr:rowOff>
                  </from>
                  <to>
                    <xdr:col>118</xdr:col>
                    <xdr:colOff>22860</xdr:colOff>
                    <xdr:row>33</xdr:row>
                    <xdr:rowOff>45720</xdr:rowOff>
                  </to>
                </anchor>
              </controlPr>
            </control>
          </mc:Choice>
        </mc:AlternateContent>
        <mc:AlternateContent xmlns:mc="http://schemas.openxmlformats.org/markup-compatibility/2006">
          <mc:Choice Requires="x14">
            <control shapeId="14380" r:id="rId47" name="Drop Down 44">
              <controlPr defaultSize="0" autoLine="0" autoPict="0">
                <anchor moveWithCells="1">
                  <from>
                    <xdr:col>113</xdr:col>
                    <xdr:colOff>22860</xdr:colOff>
                    <xdr:row>34</xdr:row>
                    <xdr:rowOff>38100</xdr:rowOff>
                  </from>
                  <to>
                    <xdr:col>118</xdr:col>
                    <xdr:colOff>22860</xdr:colOff>
                    <xdr:row>36</xdr:row>
                    <xdr:rowOff>45720</xdr:rowOff>
                  </to>
                </anchor>
              </controlPr>
            </control>
          </mc:Choice>
        </mc:AlternateContent>
        <mc:AlternateContent xmlns:mc="http://schemas.openxmlformats.org/markup-compatibility/2006">
          <mc:Choice Requires="x14">
            <control shapeId="14381" r:id="rId48" name="Drop Down 45">
              <controlPr defaultSize="0" autoLine="0" autoPict="0">
                <anchor moveWithCells="1">
                  <from>
                    <xdr:col>113</xdr:col>
                    <xdr:colOff>22860</xdr:colOff>
                    <xdr:row>37</xdr:row>
                    <xdr:rowOff>38100</xdr:rowOff>
                  </from>
                  <to>
                    <xdr:col>118</xdr:col>
                    <xdr:colOff>22860</xdr:colOff>
                    <xdr:row>39</xdr:row>
                    <xdr:rowOff>45720</xdr:rowOff>
                  </to>
                </anchor>
              </controlPr>
            </control>
          </mc:Choice>
        </mc:AlternateContent>
        <mc:AlternateContent xmlns:mc="http://schemas.openxmlformats.org/markup-compatibility/2006">
          <mc:Choice Requires="x14">
            <control shapeId="14382" r:id="rId49" name="Drop Down 46">
              <controlPr defaultSize="0" autoLine="0" autoPict="0">
                <anchor moveWithCells="1">
                  <from>
                    <xdr:col>113</xdr:col>
                    <xdr:colOff>22860</xdr:colOff>
                    <xdr:row>40</xdr:row>
                    <xdr:rowOff>38100</xdr:rowOff>
                  </from>
                  <to>
                    <xdr:col>118</xdr:col>
                    <xdr:colOff>22860</xdr:colOff>
                    <xdr:row>42</xdr:row>
                    <xdr:rowOff>45720</xdr:rowOff>
                  </to>
                </anchor>
              </controlPr>
            </control>
          </mc:Choice>
        </mc:AlternateContent>
        <mc:AlternateContent xmlns:mc="http://schemas.openxmlformats.org/markup-compatibility/2006">
          <mc:Choice Requires="x14">
            <control shapeId="14383" r:id="rId50" name="Drop Down 47">
              <controlPr defaultSize="0" autoLine="0" autoPict="0">
                <anchor moveWithCells="1">
                  <from>
                    <xdr:col>113</xdr:col>
                    <xdr:colOff>22860</xdr:colOff>
                    <xdr:row>43</xdr:row>
                    <xdr:rowOff>38100</xdr:rowOff>
                  </from>
                  <to>
                    <xdr:col>118</xdr:col>
                    <xdr:colOff>22860</xdr:colOff>
                    <xdr:row>45</xdr:row>
                    <xdr:rowOff>45720</xdr:rowOff>
                  </to>
                </anchor>
              </controlPr>
            </control>
          </mc:Choice>
        </mc:AlternateContent>
        <mc:AlternateContent xmlns:mc="http://schemas.openxmlformats.org/markup-compatibility/2006">
          <mc:Choice Requires="x14">
            <control shapeId="14384" r:id="rId51" name="Drop Down 48">
              <controlPr defaultSize="0" autoLine="0" autoPict="0">
                <anchor moveWithCells="1">
                  <from>
                    <xdr:col>113</xdr:col>
                    <xdr:colOff>22860</xdr:colOff>
                    <xdr:row>46</xdr:row>
                    <xdr:rowOff>38100</xdr:rowOff>
                  </from>
                  <to>
                    <xdr:col>118</xdr:col>
                    <xdr:colOff>22860</xdr:colOff>
                    <xdr:row>48</xdr:row>
                    <xdr:rowOff>45720</xdr:rowOff>
                  </to>
                </anchor>
              </controlPr>
            </control>
          </mc:Choice>
        </mc:AlternateContent>
        <mc:AlternateContent xmlns:mc="http://schemas.openxmlformats.org/markup-compatibility/2006">
          <mc:Choice Requires="x14">
            <control shapeId="14385" r:id="rId52" name="Drop Down 49">
              <controlPr defaultSize="0" autoLine="0" autoPict="0">
                <anchor moveWithCells="1">
                  <from>
                    <xdr:col>113</xdr:col>
                    <xdr:colOff>22860</xdr:colOff>
                    <xdr:row>49</xdr:row>
                    <xdr:rowOff>38100</xdr:rowOff>
                  </from>
                  <to>
                    <xdr:col>118</xdr:col>
                    <xdr:colOff>22860</xdr:colOff>
                    <xdr:row>51</xdr:row>
                    <xdr:rowOff>45720</xdr:rowOff>
                  </to>
                </anchor>
              </controlPr>
            </control>
          </mc:Choice>
        </mc:AlternateContent>
        <mc:AlternateContent xmlns:mc="http://schemas.openxmlformats.org/markup-compatibility/2006">
          <mc:Choice Requires="x14">
            <control shapeId="14386" r:id="rId53" name="Drop Down 50">
              <controlPr defaultSize="0" autoLine="0" autoPict="0">
                <anchor moveWithCells="1">
                  <from>
                    <xdr:col>113</xdr:col>
                    <xdr:colOff>22860</xdr:colOff>
                    <xdr:row>52</xdr:row>
                    <xdr:rowOff>38100</xdr:rowOff>
                  </from>
                  <to>
                    <xdr:col>118</xdr:col>
                    <xdr:colOff>22860</xdr:colOff>
                    <xdr:row>54</xdr:row>
                    <xdr:rowOff>38100</xdr:rowOff>
                  </to>
                </anchor>
              </controlPr>
            </control>
          </mc:Choice>
        </mc:AlternateContent>
        <mc:AlternateContent xmlns:mc="http://schemas.openxmlformats.org/markup-compatibility/2006">
          <mc:Choice Requires="x14">
            <control shapeId="14387" r:id="rId54" name="Drop Down 51">
              <controlPr defaultSize="0" autoLine="0" autoPict="0">
                <anchor moveWithCells="1">
                  <from>
                    <xdr:col>113</xdr:col>
                    <xdr:colOff>22860</xdr:colOff>
                    <xdr:row>55</xdr:row>
                    <xdr:rowOff>38100</xdr:rowOff>
                  </from>
                  <to>
                    <xdr:col>118</xdr:col>
                    <xdr:colOff>22860</xdr:colOff>
                    <xdr:row>57</xdr:row>
                    <xdr:rowOff>45720</xdr:rowOff>
                  </to>
                </anchor>
              </controlPr>
            </control>
          </mc:Choice>
        </mc:AlternateContent>
        <mc:AlternateContent xmlns:mc="http://schemas.openxmlformats.org/markup-compatibility/2006">
          <mc:Choice Requires="x14">
            <control shapeId="14388" r:id="rId55" name="Drop Down 52">
              <controlPr defaultSize="0" autoLine="0" autoPict="0">
                <anchor moveWithCells="1">
                  <from>
                    <xdr:col>113</xdr:col>
                    <xdr:colOff>22860</xdr:colOff>
                    <xdr:row>58</xdr:row>
                    <xdr:rowOff>38100</xdr:rowOff>
                  </from>
                  <to>
                    <xdr:col>118</xdr:col>
                    <xdr:colOff>22860</xdr:colOff>
                    <xdr:row>60</xdr:row>
                    <xdr:rowOff>45720</xdr:rowOff>
                  </to>
                </anchor>
              </controlPr>
            </control>
          </mc:Choice>
        </mc:AlternateContent>
        <mc:AlternateContent xmlns:mc="http://schemas.openxmlformats.org/markup-compatibility/2006">
          <mc:Choice Requires="x14">
            <control shapeId="14389" r:id="rId56" name="Drop Down 53">
              <controlPr defaultSize="0" autoLine="0" autoPict="0">
                <anchor moveWithCells="1">
                  <from>
                    <xdr:col>113</xdr:col>
                    <xdr:colOff>22860</xdr:colOff>
                    <xdr:row>61</xdr:row>
                    <xdr:rowOff>38100</xdr:rowOff>
                  </from>
                  <to>
                    <xdr:col>118</xdr:col>
                    <xdr:colOff>22860</xdr:colOff>
                    <xdr:row>63</xdr:row>
                    <xdr:rowOff>45720</xdr:rowOff>
                  </to>
                </anchor>
              </controlPr>
            </control>
          </mc:Choice>
        </mc:AlternateContent>
        <mc:AlternateContent xmlns:mc="http://schemas.openxmlformats.org/markup-compatibility/2006">
          <mc:Choice Requires="x14">
            <control shapeId="14390" r:id="rId57" name="Drop Down 54">
              <controlPr defaultSize="0" autoLine="0" autoPict="0">
                <anchor moveWithCells="1">
                  <from>
                    <xdr:col>113</xdr:col>
                    <xdr:colOff>22860</xdr:colOff>
                    <xdr:row>64</xdr:row>
                    <xdr:rowOff>38100</xdr:rowOff>
                  </from>
                  <to>
                    <xdr:col>118</xdr:col>
                    <xdr:colOff>22860</xdr:colOff>
                    <xdr:row>66</xdr:row>
                    <xdr:rowOff>45720</xdr:rowOff>
                  </to>
                </anchor>
              </controlPr>
            </control>
          </mc:Choice>
        </mc:AlternateContent>
        <mc:AlternateContent xmlns:mc="http://schemas.openxmlformats.org/markup-compatibility/2006">
          <mc:Choice Requires="x14">
            <control shapeId="14391" r:id="rId58" name="Drop Down 55">
              <controlPr defaultSize="0" autoLine="0" autoPict="0">
                <anchor moveWithCells="1">
                  <from>
                    <xdr:col>113</xdr:col>
                    <xdr:colOff>22860</xdr:colOff>
                    <xdr:row>67</xdr:row>
                    <xdr:rowOff>38100</xdr:rowOff>
                  </from>
                  <to>
                    <xdr:col>118</xdr:col>
                    <xdr:colOff>22860</xdr:colOff>
                    <xdr:row>69</xdr:row>
                    <xdr:rowOff>45720</xdr:rowOff>
                  </to>
                </anchor>
              </controlPr>
            </control>
          </mc:Choice>
        </mc:AlternateContent>
        <mc:AlternateContent xmlns:mc="http://schemas.openxmlformats.org/markup-compatibility/2006">
          <mc:Choice Requires="x14">
            <control shapeId="14392" r:id="rId59" name="Drop Down 56">
              <controlPr defaultSize="0" autoLine="0" autoPict="0">
                <anchor moveWithCells="1">
                  <from>
                    <xdr:col>113</xdr:col>
                    <xdr:colOff>22860</xdr:colOff>
                    <xdr:row>70</xdr:row>
                    <xdr:rowOff>38100</xdr:rowOff>
                  </from>
                  <to>
                    <xdr:col>118</xdr:col>
                    <xdr:colOff>22860</xdr:colOff>
                    <xdr:row>72</xdr:row>
                    <xdr:rowOff>45720</xdr:rowOff>
                  </to>
                </anchor>
              </controlPr>
            </control>
          </mc:Choice>
        </mc:AlternateContent>
        <mc:AlternateContent xmlns:mc="http://schemas.openxmlformats.org/markup-compatibility/2006">
          <mc:Choice Requires="x14">
            <control shapeId="14393" r:id="rId60" name="Drop Down 57">
              <controlPr defaultSize="0" autoLine="0" autoPict="0">
                <anchor moveWithCells="1">
                  <from>
                    <xdr:col>113</xdr:col>
                    <xdr:colOff>22860</xdr:colOff>
                    <xdr:row>73</xdr:row>
                    <xdr:rowOff>38100</xdr:rowOff>
                  </from>
                  <to>
                    <xdr:col>118</xdr:col>
                    <xdr:colOff>22860</xdr:colOff>
                    <xdr:row>75</xdr:row>
                    <xdr:rowOff>45720</xdr:rowOff>
                  </to>
                </anchor>
              </controlPr>
            </control>
          </mc:Choice>
        </mc:AlternateContent>
        <mc:AlternateContent xmlns:mc="http://schemas.openxmlformats.org/markup-compatibility/2006">
          <mc:Choice Requires="x14">
            <control shapeId="14394" r:id="rId61" name="Drop Down 58">
              <controlPr defaultSize="0" autoLine="0" autoPict="0">
                <anchor moveWithCells="1">
                  <from>
                    <xdr:col>78</xdr:col>
                    <xdr:colOff>22860</xdr:colOff>
                    <xdr:row>76</xdr:row>
                    <xdr:rowOff>38100</xdr:rowOff>
                  </from>
                  <to>
                    <xdr:col>82</xdr:col>
                    <xdr:colOff>83820</xdr:colOff>
                    <xdr:row>78</xdr:row>
                    <xdr:rowOff>45720</xdr:rowOff>
                  </to>
                </anchor>
              </controlPr>
            </control>
          </mc:Choice>
        </mc:AlternateContent>
        <mc:AlternateContent xmlns:mc="http://schemas.openxmlformats.org/markup-compatibility/2006">
          <mc:Choice Requires="x14">
            <control shapeId="14395" r:id="rId62" name="Drop Down 59">
              <controlPr defaultSize="0" autoLine="0" autoPict="0">
                <anchor moveWithCells="1">
                  <from>
                    <xdr:col>100</xdr:col>
                    <xdr:colOff>7620</xdr:colOff>
                    <xdr:row>76</xdr:row>
                    <xdr:rowOff>38100</xdr:rowOff>
                  </from>
                  <to>
                    <xdr:col>105</xdr:col>
                    <xdr:colOff>0</xdr:colOff>
                    <xdr:row>78</xdr:row>
                    <xdr:rowOff>45720</xdr:rowOff>
                  </to>
                </anchor>
              </controlPr>
            </control>
          </mc:Choice>
        </mc:AlternateContent>
        <mc:AlternateContent xmlns:mc="http://schemas.openxmlformats.org/markup-compatibility/2006">
          <mc:Choice Requires="x14">
            <control shapeId="14396" r:id="rId63" name="Drop Down 60">
              <controlPr defaultSize="0" autoLine="0" autoPict="0">
                <anchor moveWithCells="1">
                  <from>
                    <xdr:col>113</xdr:col>
                    <xdr:colOff>22860</xdr:colOff>
                    <xdr:row>76</xdr:row>
                    <xdr:rowOff>38100</xdr:rowOff>
                  </from>
                  <to>
                    <xdr:col>118</xdr:col>
                    <xdr:colOff>22860</xdr:colOff>
                    <xdr:row>78</xdr:row>
                    <xdr:rowOff>45720</xdr:rowOff>
                  </to>
                </anchor>
              </controlPr>
            </control>
          </mc:Choice>
        </mc:AlternateContent>
        <mc:AlternateContent xmlns:mc="http://schemas.openxmlformats.org/markup-compatibility/2006">
          <mc:Choice Requires="x14">
            <control shapeId="14397" r:id="rId64" name="Drop Down 61">
              <controlPr defaultSize="0" autoLine="0" autoPict="0">
                <anchor moveWithCells="1">
                  <from>
                    <xdr:col>78</xdr:col>
                    <xdr:colOff>22860</xdr:colOff>
                    <xdr:row>79</xdr:row>
                    <xdr:rowOff>38100</xdr:rowOff>
                  </from>
                  <to>
                    <xdr:col>82</xdr:col>
                    <xdr:colOff>83820</xdr:colOff>
                    <xdr:row>81</xdr:row>
                    <xdr:rowOff>45720</xdr:rowOff>
                  </to>
                </anchor>
              </controlPr>
            </control>
          </mc:Choice>
        </mc:AlternateContent>
        <mc:AlternateContent xmlns:mc="http://schemas.openxmlformats.org/markup-compatibility/2006">
          <mc:Choice Requires="x14">
            <control shapeId="14398" r:id="rId65" name="Drop Down 62">
              <controlPr defaultSize="0" autoLine="0" autoPict="0">
                <anchor moveWithCells="1">
                  <from>
                    <xdr:col>100</xdr:col>
                    <xdr:colOff>7620</xdr:colOff>
                    <xdr:row>79</xdr:row>
                    <xdr:rowOff>38100</xdr:rowOff>
                  </from>
                  <to>
                    <xdr:col>105</xdr:col>
                    <xdr:colOff>0</xdr:colOff>
                    <xdr:row>81</xdr:row>
                    <xdr:rowOff>45720</xdr:rowOff>
                  </to>
                </anchor>
              </controlPr>
            </control>
          </mc:Choice>
        </mc:AlternateContent>
        <mc:AlternateContent xmlns:mc="http://schemas.openxmlformats.org/markup-compatibility/2006">
          <mc:Choice Requires="x14">
            <control shapeId="14399" r:id="rId66" name="Drop Down 63">
              <controlPr defaultSize="0" autoLine="0" autoPict="0">
                <anchor moveWithCells="1">
                  <from>
                    <xdr:col>113</xdr:col>
                    <xdr:colOff>22860</xdr:colOff>
                    <xdr:row>79</xdr:row>
                    <xdr:rowOff>38100</xdr:rowOff>
                  </from>
                  <to>
                    <xdr:col>118</xdr:col>
                    <xdr:colOff>22860</xdr:colOff>
                    <xdr:row>81</xdr:row>
                    <xdr:rowOff>45720</xdr:rowOff>
                  </to>
                </anchor>
              </controlPr>
            </control>
          </mc:Choice>
        </mc:AlternateContent>
        <mc:AlternateContent xmlns:mc="http://schemas.openxmlformats.org/markup-compatibility/2006">
          <mc:Choice Requires="x14">
            <control shapeId="14400" r:id="rId67" name="Drop Down 64">
              <controlPr defaultSize="0" autoLine="0" autoPict="0">
                <anchor moveWithCells="1">
                  <from>
                    <xdr:col>78</xdr:col>
                    <xdr:colOff>22860</xdr:colOff>
                    <xdr:row>82</xdr:row>
                    <xdr:rowOff>38100</xdr:rowOff>
                  </from>
                  <to>
                    <xdr:col>82</xdr:col>
                    <xdr:colOff>83820</xdr:colOff>
                    <xdr:row>84</xdr:row>
                    <xdr:rowOff>45720</xdr:rowOff>
                  </to>
                </anchor>
              </controlPr>
            </control>
          </mc:Choice>
        </mc:AlternateContent>
        <mc:AlternateContent xmlns:mc="http://schemas.openxmlformats.org/markup-compatibility/2006">
          <mc:Choice Requires="x14">
            <control shapeId="14401" r:id="rId68" name="Drop Down 65">
              <controlPr defaultSize="0" autoLine="0" autoPict="0">
                <anchor moveWithCells="1">
                  <from>
                    <xdr:col>100</xdr:col>
                    <xdr:colOff>7620</xdr:colOff>
                    <xdr:row>82</xdr:row>
                    <xdr:rowOff>38100</xdr:rowOff>
                  </from>
                  <to>
                    <xdr:col>105</xdr:col>
                    <xdr:colOff>0</xdr:colOff>
                    <xdr:row>84</xdr:row>
                    <xdr:rowOff>45720</xdr:rowOff>
                  </to>
                </anchor>
              </controlPr>
            </control>
          </mc:Choice>
        </mc:AlternateContent>
        <mc:AlternateContent xmlns:mc="http://schemas.openxmlformats.org/markup-compatibility/2006">
          <mc:Choice Requires="x14">
            <control shapeId="14402" r:id="rId69" name="Drop Down 66">
              <controlPr defaultSize="0" autoLine="0" autoPict="0">
                <anchor moveWithCells="1">
                  <from>
                    <xdr:col>113</xdr:col>
                    <xdr:colOff>22860</xdr:colOff>
                    <xdr:row>82</xdr:row>
                    <xdr:rowOff>38100</xdr:rowOff>
                  </from>
                  <to>
                    <xdr:col>118</xdr:col>
                    <xdr:colOff>22860</xdr:colOff>
                    <xdr:row>84</xdr:row>
                    <xdr:rowOff>45720</xdr:rowOff>
                  </to>
                </anchor>
              </controlPr>
            </control>
          </mc:Choice>
        </mc:AlternateContent>
        <mc:AlternateContent xmlns:mc="http://schemas.openxmlformats.org/markup-compatibility/2006">
          <mc:Choice Requires="x14">
            <control shapeId="14403" r:id="rId70" name="Drop Down 67">
              <controlPr defaultSize="0" autoLine="0" autoPict="0">
                <anchor moveWithCells="1">
                  <from>
                    <xdr:col>113</xdr:col>
                    <xdr:colOff>7620</xdr:colOff>
                    <xdr:row>152</xdr:row>
                    <xdr:rowOff>38100</xdr:rowOff>
                  </from>
                  <to>
                    <xdr:col>118</xdr:col>
                    <xdr:colOff>45720</xdr:colOff>
                    <xdr:row>154</xdr:row>
                    <xdr:rowOff>30480</xdr:rowOff>
                  </to>
                </anchor>
              </controlPr>
            </control>
          </mc:Choice>
        </mc:AlternateContent>
        <mc:AlternateContent xmlns:mc="http://schemas.openxmlformats.org/markup-compatibility/2006">
          <mc:Choice Requires="x14">
            <control shapeId="14404" r:id="rId71" name="Drop Down 68">
              <controlPr defaultSize="0" autoLine="0" autoPict="0">
                <anchor moveWithCells="1">
                  <from>
                    <xdr:col>100</xdr:col>
                    <xdr:colOff>7620</xdr:colOff>
                    <xdr:row>152</xdr:row>
                    <xdr:rowOff>38100</xdr:rowOff>
                  </from>
                  <to>
                    <xdr:col>105</xdr:col>
                    <xdr:colOff>45720</xdr:colOff>
                    <xdr:row>154</xdr:row>
                    <xdr:rowOff>45720</xdr:rowOff>
                  </to>
                </anchor>
              </controlPr>
            </control>
          </mc:Choice>
        </mc:AlternateContent>
        <mc:AlternateContent xmlns:mc="http://schemas.openxmlformats.org/markup-compatibility/2006">
          <mc:Choice Requires="x14">
            <control shapeId="14405" r:id="rId72" name="Drop Down 69">
              <controlPr defaultSize="0" autoLine="0" autoPict="0">
                <anchor moveWithCells="1">
                  <from>
                    <xdr:col>78</xdr:col>
                    <xdr:colOff>22860</xdr:colOff>
                    <xdr:row>152</xdr:row>
                    <xdr:rowOff>38100</xdr:rowOff>
                  </from>
                  <to>
                    <xdr:col>82</xdr:col>
                    <xdr:colOff>137160</xdr:colOff>
                    <xdr:row>154</xdr:row>
                    <xdr:rowOff>45720</xdr:rowOff>
                  </to>
                </anchor>
              </controlPr>
            </control>
          </mc:Choice>
        </mc:AlternateContent>
        <mc:AlternateContent xmlns:mc="http://schemas.openxmlformats.org/markup-compatibility/2006">
          <mc:Choice Requires="x14">
            <control shapeId="14406" r:id="rId73" name="Drop Down 70">
              <controlPr defaultSize="0" autoLine="0" autoPict="0">
                <anchor moveWithCells="1">
                  <from>
                    <xdr:col>78</xdr:col>
                    <xdr:colOff>22860</xdr:colOff>
                    <xdr:row>155</xdr:row>
                    <xdr:rowOff>38100</xdr:rowOff>
                  </from>
                  <to>
                    <xdr:col>82</xdr:col>
                    <xdr:colOff>137160</xdr:colOff>
                    <xdr:row>157</xdr:row>
                    <xdr:rowOff>45720</xdr:rowOff>
                  </to>
                </anchor>
              </controlPr>
            </control>
          </mc:Choice>
        </mc:AlternateContent>
        <mc:AlternateContent xmlns:mc="http://schemas.openxmlformats.org/markup-compatibility/2006">
          <mc:Choice Requires="x14">
            <control shapeId="14407" r:id="rId74" name="Drop Down 71">
              <controlPr defaultSize="0" autoLine="0" autoPict="0">
                <anchor moveWithCells="1">
                  <from>
                    <xdr:col>78</xdr:col>
                    <xdr:colOff>22860</xdr:colOff>
                    <xdr:row>158</xdr:row>
                    <xdr:rowOff>38100</xdr:rowOff>
                  </from>
                  <to>
                    <xdr:col>82</xdr:col>
                    <xdr:colOff>137160</xdr:colOff>
                    <xdr:row>160</xdr:row>
                    <xdr:rowOff>45720</xdr:rowOff>
                  </to>
                </anchor>
              </controlPr>
            </control>
          </mc:Choice>
        </mc:AlternateContent>
        <mc:AlternateContent xmlns:mc="http://schemas.openxmlformats.org/markup-compatibility/2006">
          <mc:Choice Requires="x14">
            <control shapeId="14408" r:id="rId75" name="Drop Down 72">
              <controlPr defaultSize="0" autoLine="0" autoPict="0">
                <anchor moveWithCells="1">
                  <from>
                    <xdr:col>78</xdr:col>
                    <xdr:colOff>22860</xdr:colOff>
                    <xdr:row>161</xdr:row>
                    <xdr:rowOff>38100</xdr:rowOff>
                  </from>
                  <to>
                    <xdr:col>82</xdr:col>
                    <xdr:colOff>137160</xdr:colOff>
                    <xdr:row>163</xdr:row>
                    <xdr:rowOff>45720</xdr:rowOff>
                  </to>
                </anchor>
              </controlPr>
            </control>
          </mc:Choice>
        </mc:AlternateContent>
        <mc:AlternateContent xmlns:mc="http://schemas.openxmlformats.org/markup-compatibility/2006">
          <mc:Choice Requires="x14">
            <control shapeId="14409" r:id="rId76" name="Drop Down 73">
              <controlPr defaultSize="0" autoLine="0" autoPict="0">
                <anchor moveWithCells="1">
                  <from>
                    <xdr:col>78</xdr:col>
                    <xdr:colOff>22860</xdr:colOff>
                    <xdr:row>164</xdr:row>
                    <xdr:rowOff>38100</xdr:rowOff>
                  </from>
                  <to>
                    <xdr:col>82</xdr:col>
                    <xdr:colOff>137160</xdr:colOff>
                    <xdr:row>166</xdr:row>
                    <xdr:rowOff>45720</xdr:rowOff>
                  </to>
                </anchor>
              </controlPr>
            </control>
          </mc:Choice>
        </mc:AlternateContent>
        <mc:AlternateContent xmlns:mc="http://schemas.openxmlformats.org/markup-compatibility/2006">
          <mc:Choice Requires="x14">
            <control shapeId="14410" r:id="rId77" name="Drop Down 74">
              <controlPr defaultSize="0" autoLine="0" autoPict="0">
                <anchor moveWithCells="1">
                  <from>
                    <xdr:col>78</xdr:col>
                    <xdr:colOff>22860</xdr:colOff>
                    <xdr:row>167</xdr:row>
                    <xdr:rowOff>38100</xdr:rowOff>
                  </from>
                  <to>
                    <xdr:col>82</xdr:col>
                    <xdr:colOff>137160</xdr:colOff>
                    <xdr:row>169</xdr:row>
                    <xdr:rowOff>45720</xdr:rowOff>
                  </to>
                </anchor>
              </controlPr>
            </control>
          </mc:Choice>
        </mc:AlternateContent>
        <mc:AlternateContent xmlns:mc="http://schemas.openxmlformats.org/markup-compatibility/2006">
          <mc:Choice Requires="x14">
            <control shapeId="14411" r:id="rId78" name="Drop Down 75">
              <controlPr defaultSize="0" autoLine="0" autoPict="0">
                <anchor moveWithCells="1">
                  <from>
                    <xdr:col>78</xdr:col>
                    <xdr:colOff>22860</xdr:colOff>
                    <xdr:row>170</xdr:row>
                    <xdr:rowOff>38100</xdr:rowOff>
                  </from>
                  <to>
                    <xdr:col>82</xdr:col>
                    <xdr:colOff>137160</xdr:colOff>
                    <xdr:row>172</xdr:row>
                    <xdr:rowOff>45720</xdr:rowOff>
                  </to>
                </anchor>
              </controlPr>
            </control>
          </mc:Choice>
        </mc:AlternateContent>
        <mc:AlternateContent xmlns:mc="http://schemas.openxmlformats.org/markup-compatibility/2006">
          <mc:Choice Requires="x14">
            <control shapeId="14412" r:id="rId79" name="Drop Down 76">
              <controlPr defaultSize="0" autoLine="0" autoPict="0">
                <anchor moveWithCells="1">
                  <from>
                    <xdr:col>78</xdr:col>
                    <xdr:colOff>22860</xdr:colOff>
                    <xdr:row>173</xdr:row>
                    <xdr:rowOff>38100</xdr:rowOff>
                  </from>
                  <to>
                    <xdr:col>82</xdr:col>
                    <xdr:colOff>137160</xdr:colOff>
                    <xdr:row>175</xdr:row>
                    <xdr:rowOff>45720</xdr:rowOff>
                  </to>
                </anchor>
              </controlPr>
            </control>
          </mc:Choice>
        </mc:AlternateContent>
        <mc:AlternateContent xmlns:mc="http://schemas.openxmlformats.org/markup-compatibility/2006">
          <mc:Choice Requires="x14">
            <control shapeId="14413" r:id="rId80" name="Drop Down 77">
              <controlPr defaultSize="0" autoLine="0" autoPict="0">
                <anchor moveWithCells="1">
                  <from>
                    <xdr:col>78</xdr:col>
                    <xdr:colOff>22860</xdr:colOff>
                    <xdr:row>176</xdr:row>
                    <xdr:rowOff>38100</xdr:rowOff>
                  </from>
                  <to>
                    <xdr:col>82</xdr:col>
                    <xdr:colOff>137160</xdr:colOff>
                    <xdr:row>178</xdr:row>
                    <xdr:rowOff>45720</xdr:rowOff>
                  </to>
                </anchor>
              </controlPr>
            </control>
          </mc:Choice>
        </mc:AlternateContent>
        <mc:AlternateContent xmlns:mc="http://schemas.openxmlformats.org/markup-compatibility/2006">
          <mc:Choice Requires="x14">
            <control shapeId="14414" r:id="rId81" name="Drop Down 78">
              <controlPr defaultSize="0" autoLine="0" autoPict="0">
                <anchor moveWithCells="1">
                  <from>
                    <xdr:col>78</xdr:col>
                    <xdr:colOff>22860</xdr:colOff>
                    <xdr:row>179</xdr:row>
                    <xdr:rowOff>38100</xdr:rowOff>
                  </from>
                  <to>
                    <xdr:col>82</xdr:col>
                    <xdr:colOff>121920</xdr:colOff>
                    <xdr:row>181</xdr:row>
                    <xdr:rowOff>45720</xdr:rowOff>
                  </to>
                </anchor>
              </controlPr>
            </control>
          </mc:Choice>
        </mc:AlternateContent>
        <mc:AlternateContent xmlns:mc="http://schemas.openxmlformats.org/markup-compatibility/2006">
          <mc:Choice Requires="x14">
            <control shapeId="14415" r:id="rId82" name="Drop Down 79">
              <controlPr defaultSize="0" autoLine="0" autoPict="0">
                <anchor moveWithCells="1">
                  <from>
                    <xdr:col>78</xdr:col>
                    <xdr:colOff>22860</xdr:colOff>
                    <xdr:row>182</xdr:row>
                    <xdr:rowOff>38100</xdr:rowOff>
                  </from>
                  <to>
                    <xdr:col>82</xdr:col>
                    <xdr:colOff>121920</xdr:colOff>
                    <xdr:row>184</xdr:row>
                    <xdr:rowOff>45720</xdr:rowOff>
                  </to>
                </anchor>
              </controlPr>
            </control>
          </mc:Choice>
        </mc:AlternateContent>
        <mc:AlternateContent xmlns:mc="http://schemas.openxmlformats.org/markup-compatibility/2006">
          <mc:Choice Requires="x14">
            <control shapeId="14416" r:id="rId83" name="Drop Down 80">
              <controlPr defaultSize="0" autoLine="0" autoPict="0">
                <anchor moveWithCells="1">
                  <from>
                    <xdr:col>78</xdr:col>
                    <xdr:colOff>22860</xdr:colOff>
                    <xdr:row>185</xdr:row>
                    <xdr:rowOff>38100</xdr:rowOff>
                  </from>
                  <to>
                    <xdr:col>82</xdr:col>
                    <xdr:colOff>121920</xdr:colOff>
                    <xdr:row>187</xdr:row>
                    <xdr:rowOff>45720</xdr:rowOff>
                  </to>
                </anchor>
              </controlPr>
            </control>
          </mc:Choice>
        </mc:AlternateContent>
        <mc:AlternateContent xmlns:mc="http://schemas.openxmlformats.org/markup-compatibility/2006">
          <mc:Choice Requires="x14">
            <control shapeId="14417" r:id="rId84" name="Drop Down 81">
              <controlPr defaultSize="0" autoLine="0" autoPict="0">
                <anchor moveWithCells="1">
                  <from>
                    <xdr:col>78</xdr:col>
                    <xdr:colOff>22860</xdr:colOff>
                    <xdr:row>188</xdr:row>
                    <xdr:rowOff>38100</xdr:rowOff>
                  </from>
                  <to>
                    <xdr:col>82</xdr:col>
                    <xdr:colOff>121920</xdr:colOff>
                    <xdr:row>190</xdr:row>
                    <xdr:rowOff>45720</xdr:rowOff>
                  </to>
                </anchor>
              </controlPr>
            </control>
          </mc:Choice>
        </mc:AlternateContent>
        <mc:AlternateContent xmlns:mc="http://schemas.openxmlformats.org/markup-compatibility/2006">
          <mc:Choice Requires="x14">
            <control shapeId="14418" r:id="rId85" name="Drop Down 82">
              <controlPr defaultSize="0" autoLine="0" autoPict="0">
                <anchor moveWithCells="1">
                  <from>
                    <xdr:col>78</xdr:col>
                    <xdr:colOff>22860</xdr:colOff>
                    <xdr:row>191</xdr:row>
                    <xdr:rowOff>38100</xdr:rowOff>
                  </from>
                  <to>
                    <xdr:col>82</xdr:col>
                    <xdr:colOff>121920</xdr:colOff>
                    <xdr:row>193</xdr:row>
                    <xdr:rowOff>60960</xdr:rowOff>
                  </to>
                </anchor>
              </controlPr>
            </control>
          </mc:Choice>
        </mc:AlternateContent>
        <mc:AlternateContent xmlns:mc="http://schemas.openxmlformats.org/markup-compatibility/2006">
          <mc:Choice Requires="x14">
            <control shapeId="14419" r:id="rId86" name="Drop Down 83">
              <controlPr defaultSize="0" autoLine="0" autoPict="0">
                <anchor moveWithCells="1">
                  <from>
                    <xdr:col>78</xdr:col>
                    <xdr:colOff>22860</xdr:colOff>
                    <xdr:row>194</xdr:row>
                    <xdr:rowOff>38100</xdr:rowOff>
                  </from>
                  <to>
                    <xdr:col>82</xdr:col>
                    <xdr:colOff>121920</xdr:colOff>
                    <xdr:row>196</xdr:row>
                    <xdr:rowOff>45720</xdr:rowOff>
                  </to>
                </anchor>
              </controlPr>
            </control>
          </mc:Choice>
        </mc:AlternateContent>
        <mc:AlternateContent xmlns:mc="http://schemas.openxmlformats.org/markup-compatibility/2006">
          <mc:Choice Requires="x14">
            <control shapeId="14420" r:id="rId87" name="Drop Down 84">
              <controlPr defaultSize="0" autoLine="0" autoPict="0">
                <anchor moveWithCells="1">
                  <from>
                    <xdr:col>78</xdr:col>
                    <xdr:colOff>22860</xdr:colOff>
                    <xdr:row>197</xdr:row>
                    <xdr:rowOff>38100</xdr:rowOff>
                  </from>
                  <to>
                    <xdr:col>82</xdr:col>
                    <xdr:colOff>121920</xdr:colOff>
                    <xdr:row>199</xdr:row>
                    <xdr:rowOff>45720</xdr:rowOff>
                  </to>
                </anchor>
              </controlPr>
            </control>
          </mc:Choice>
        </mc:AlternateContent>
        <mc:AlternateContent xmlns:mc="http://schemas.openxmlformats.org/markup-compatibility/2006">
          <mc:Choice Requires="x14">
            <control shapeId="14421" r:id="rId88" name="Drop Down 85">
              <controlPr defaultSize="0" autoLine="0" autoPict="0">
                <anchor moveWithCells="1">
                  <from>
                    <xdr:col>78</xdr:col>
                    <xdr:colOff>22860</xdr:colOff>
                    <xdr:row>200</xdr:row>
                    <xdr:rowOff>38100</xdr:rowOff>
                  </from>
                  <to>
                    <xdr:col>82</xdr:col>
                    <xdr:colOff>121920</xdr:colOff>
                    <xdr:row>202</xdr:row>
                    <xdr:rowOff>45720</xdr:rowOff>
                  </to>
                </anchor>
              </controlPr>
            </control>
          </mc:Choice>
        </mc:AlternateContent>
        <mc:AlternateContent xmlns:mc="http://schemas.openxmlformats.org/markup-compatibility/2006">
          <mc:Choice Requires="x14">
            <control shapeId="14422" r:id="rId89" name="Drop Down 86">
              <controlPr defaultSize="0" autoLine="0" autoPict="0">
                <anchor moveWithCells="1">
                  <from>
                    <xdr:col>78</xdr:col>
                    <xdr:colOff>22860</xdr:colOff>
                    <xdr:row>203</xdr:row>
                    <xdr:rowOff>38100</xdr:rowOff>
                  </from>
                  <to>
                    <xdr:col>82</xdr:col>
                    <xdr:colOff>121920</xdr:colOff>
                    <xdr:row>205</xdr:row>
                    <xdr:rowOff>45720</xdr:rowOff>
                  </to>
                </anchor>
              </controlPr>
            </control>
          </mc:Choice>
        </mc:AlternateContent>
        <mc:AlternateContent xmlns:mc="http://schemas.openxmlformats.org/markup-compatibility/2006">
          <mc:Choice Requires="x14">
            <control shapeId="14423" r:id="rId90" name="Drop Down 87">
              <controlPr defaultSize="0" autoLine="0" autoPict="0">
                <anchor moveWithCells="1">
                  <from>
                    <xdr:col>78</xdr:col>
                    <xdr:colOff>22860</xdr:colOff>
                    <xdr:row>206</xdr:row>
                    <xdr:rowOff>38100</xdr:rowOff>
                  </from>
                  <to>
                    <xdr:col>82</xdr:col>
                    <xdr:colOff>121920</xdr:colOff>
                    <xdr:row>208</xdr:row>
                    <xdr:rowOff>45720</xdr:rowOff>
                  </to>
                </anchor>
              </controlPr>
            </control>
          </mc:Choice>
        </mc:AlternateContent>
        <mc:AlternateContent xmlns:mc="http://schemas.openxmlformats.org/markup-compatibility/2006">
          <mc:Choice Requires="x14">
            <control shapeId="14424" r:id="rId91" name="Drop Down 88">
              <controlPr defaultSize="0" autoLine="0" autoPict="0">
                <anchor moveWithCells="1">
                  <from>
                    <xdr:col>100</xdr:col>
                    <xdr:colOff>7620</xdr:colOff>
                    <xdr:row>155</xdr:row>
                    <xdr:rowOff>38100</xdr:rowOff>
                  </from>
                  <to>
                    <xdr:col>105</xdr:col>
                    <xdr:colOff>45720</xdr:colOff>
                    <xdr:row>157</xdr:row>
                    <xdr:rowOff>45720</xdr:rowOff>
                  </to>
                </anchor>
              </controlPr>
            </control>
          </mc:Choice>
        </mc:AlternateContent>
        <mc:AlternateContent xmlns:mc="http://schemas.openxmlformats.org/markup-compatibility/2006">
          <mc:Choice Requires="x14">
            <control shapeId="14425" r:id="rId92" name="Drop Down 89">
              <controlPr defaultSize="0" autoLine="0" autoPict="0">
                <anchor moveWithCells="1">
                  <from>
                    <xdr:col>100</xdr:col>
                    <xdr:colOff>7620</xdr:colOff>
                    <xdr:row>158</xdr:row>
                    <xdr:rowOff>38100</xdr:rowOff>
                  </from>
                  <to>
                    <xdr:col>105</xdr:col>
                    <xdr:colOff>45720</xdr:colOff>
                    <xdr:row>160</xdr:row>
                    <xdr:rowOff>45720</xdr:rowOff>
                  </to>
                </anchor>
              </controlPr>
            </control>
          </mc:Choice>
        </mc:AlternateContent>
        <mc:AlternateContent xmlns:mc="http://schemas.openxmlformats.org/markup-compatibility/2006">
          <mc:Choice Requires="x14">
            <control shapeId="14426" r:id="rId93" name="Drop Down 90">
              <controlPr defaultSize="0" autoLine="0" autoPict="0">
                <anchor moveWithCells="1">
                  <from>
                    <xdr:col>100</xdr:col>
                    <xdr:colOff>7620</xdr:colOff>
                    <xdr:row>161</xdr:row>
                    <xdr:rowOff>38100</xdr:rowOff>
                  </from>
                  <to>
                    <xdr:col>105</xdr:col>
                    <xdr:colOff>45720</xdr:colOff>
                    <xdr:row>163</xdr:row>
                    <xdr:rowOff>45720</xdr:rowOff>
                  </to>
                </anchor>
              </controlPr>
            </control>
          </mc:Choice>
        </mc:AlternateContent>
        <mc:AlternateContent xmlns:mc="http://schemas.openxmlformats.org/markup-compatibility/2006">
          <mc:Choice Requires="x14">
            <control shapeId="14427" r:id="rId94" name="Drop Down 91">
              <controlPr defaultSize="0" autoLine="0" autoPict="0">
                <anchor moveWithCells="1">
                  <from>
                    <xdr:col>100</xdr:col>
                    <xdr:colOff>7620</xdr:colOff>
                    <xdr:row>164</xdr:row>
                    <xdr:rowOff>38100</xdr:rowOff>
                  </from>
                  <to>
                    <xdr:col>105</xdr:col>
                    <xdr:colOff>45720</xdr:colOff>
                    <xdr:row>166</xdr:row>
                    <xdr:rowOff>45720</xdr:rowOff>
                  </to>
                </anchor>
              </controlPr>
            </control>
          </mc:Choice>
        </mc:AlternateContent>
        <mc:AlternateContent xmlns:mc="http://schemas.openxmlformats.org/markup-compatibility/2006">
          <mc:Choice Requires="x14">
            <control shapeId="14428" r:id="rId95" name="Drop Down 92">
              <controlPr defaultSize="0" autoLine="0" autoPict="0">
                <anchor moveWithCells="1">
                  <from>
                    <xdr:col>100</xdr:col>
                    <xdr:colOff>7620</xdr:colOff>
                    <xdr:row>167</xdr:row>
                    <xdr:rowOff>38100</xdr:rowOff>
                  </from>
                  <to>
                    <xdr:col>105</xdr:col>
                    <xdr:colOff>45720</xdr:colOff>
                    <xdr:row>169</xdr:row>
                    <xdr:rowOff>45720</xdr:rowOff>
                  </to>
                </anchor>
              </controlPr>
            </control>
          </mc:Choice>
        </mc:AlternateContent>
        <mc:AlternateContent xmlns:mc="http://schemas.openxmlformats.org/markup-compatibility/2006">
          <mc:Choice Requires="x14">
            <control shapeId="14429" r:id="rId96" name="Drop Down 93">
              <controlPr defaultSize="0" autoLine="0" autoPict="0">
                <anchor moveWithCells="1">
                  <from>
                    <xdr:col>100</xdr:col>
                    <xdr:colOff>7620</xdr:colOff>
                    <xdr:row>170</xdr:row>
                    <xdr:rowOff>38100</xdr:rowOff>
                  </from>
                  <to>
                    <xdr:col>105</xdr:col>
                    <xdr:colOff>45720</xdr:colOff>
                    <xdr:row>172</xdr:row>
                    <xdr:rowOff>45720</xdr:rowOff>
                  </to>
                </anchor>
              </controlPr>
            </control>
          </mc:Choice>
        </mc:AlternateContent>
        <mc:AlternateContent xmlns:mc="http://schemas.openxmlformats.org/markup-compatibility/2006">
          <mc:Choice Requires="x14">
            <control shapeId="14430" r:id="rId97" name="Drop Down 94">
              <controlPr defaultSize="0" autoLine="0" autoPict="0">
                <anchor moveWithCells="1">
                  <from>
                    <xdr:col>100</xdr:col>
                    <xdr:colOff>7620</xdr:colOff>
                    <xdr:row>173</xdr:row>
                    <xdr:rowOff>38100</xdr:rowOff>
                  </from>
                  <to>
                    <xdr:col>105</xdr:col>
                    <xdr:colOff>45720</xdr:colOff>
                    <xdr:row>175</xdr:row>
                    <xdr:rowOff>45720</xdr:rowOff>
                  </to>
                </anchor>
              </controlPr>
            </control>
          </mc:Choice>
        </mc:AlternateContent>
        <mc:AlternateContent xmlns:mc="http://schemas.openxmlformats.org/markup-compatibility/2006">
          <mc:Choice Requires="x14">
            <control shapeId="14431" r:id="rId98" name="Drop Down 95">
              <controlPr defaultSize="0" autoLine="0" autoPict="0">
                <anchor moveWithCells="1">
                  <from>
                    <xdr:col>100</xdr:col>
                    <xdr:colOff>7620</xdr:colOff>
                    <xdr:row>176</xdr:row>
                    <xdr:rowOff>38100</xdr:rowOff>
                  </from>
                  <to>
                    <xdr:col>105</xdr:col>
                    <xdr:colOff>45720</xdr:colOff>
                    <xdr:row>178</xdr:row>
                    <xdr:rowOff>45720</xdr:rowOff>
                  </to>
                </anchor>
              </controlPr>
            </control>
          </mc:Choice>
        </mc:AlternateContent>
        <mc:AlternateContent xmlns:mc="http://schemas.openxmlformats.org/markup-compatibility/2006">
          <mc:Choice Requires="x14">
            <control shapeId="14432" r:id="rId99" name="Drop Down 96">
              <controlPr defaultSize="0" autoLine="0" autoPict="0">
                <anchor moveWithCells="1">
                  <from>
                    <xdr:col>100</xdr:col>
                    <xdr:colOff>7620</xdr:colOff>
                    <xdr:row>179</xdr:row>
                    <xdr:rowOff>38100</xdr:rowOff>
                  </from>
                  <to>
                    <xdr:col>105</xdr:col>
                    <xdr:colOff>45720</xdr:colOff>
                    <xdr:row>181</xdr:row>
                    <xdr:rowOff>45720</xdr:rowOff>
                  </to>
                </anchor>
              </controlPr>
            </control>
          </mc:Choice>
        </mc:AlternateContent>
        <mc:AlternateContent xmlns:mc="http://schemas.openxmlformats.org/markup-compatibility/2006">
          <mc:Choice Requires="x14">
            <control shapeId="14433" r:id="rId100" name="Drop Down 97">
              <controlPr defaultSize="0" autoLine="0" autoPict="0">
                <anchor moveWithCells="1">
                  <from>
                    <xdr:col>100</xdr:col>
                    <xdr:colOff>7620</xdr:colOff>
                    <xdr:row>182</xdr:row>
                    <xdr:rowOff>38100</xdr:rowOff>
                  </from>
                  <to>
                    <xdr:col>105</xdr:col>
                    <xdr:colOff>45720</xdr:colOff>
                    <xdr:row>184</xdr:row>
                    <xdr:rowOff>45720</xdr:rowOff>
                  </to>
                </anchor>
              </controlPr>
            </control>
          </mc:Choice>
        </mc:AlternateContent>
        <mc:AlternateContent xmlns:mc="http://schemas.openxmlformats.org/markup-compatibility/2006">
          <mc:Choice Requires="x14">
            <control shapeId="14434" r:id="rId101" name="Drop Down 98">
              <controlPr defaultSize="0" autoLine="0" autoPict="0">
                <anchor moveWithCells="1">
                  <from>
                    <xdr:col>100</xdr:col>
                    <xdr:colOff>7620</xdr:colOff>
                    <xdr:row>185</xdr:row>
                    <xdr:rowOff>38100</xdr:rowOff>
                  </from>
                  <to>
                    <xdr:col>105</xdr:col>
                    <xdr:colOff>45720</xdr:colOff>
                    <xdr:row>187</xdr:row>
                    <xdr:rowOff>45720</xdr:rowOff>
                  </to>
                </anchor>
              </controlPr>
            </control>
          </mc:Choice>
        </mc:AlternateContent>
        <mc:AlternateContent xmlns:mc="http://schemas.openxmlformats.org/markup-compatibility/2006">
          <mc:Choice Requires="x14">
            <control shapeId="14435" r:id="rId102" name="Drop Down 99">
              <controlPr defaultSize="0" autoLine="0" autoPict="0">
                <anchor moveWithCells="1">
                  <from>
                    <xdr:col>100</xdr:col>
                    <xdr:colOff>7620</xdr:colOff>
                    <xdr:row>188</xdr:row>
                    <xdr:rowOff>38100</xdr:rowOff>
                  </from>
                  <to>
                    <xdr:col>105</xdr:col>
                    <xdr:colOff>45720</xdr:colOff>
                    <xdr:row>190</xdr:row>
                    <xdr:rowOff>45720</xdr:rowOff>
                  </to>
                </anchor>
              </controlPr>
            </control>
          </mc:Choice>
        </mc:AlternateContent>
        <mc:AlternateContent xmlns:mc="http://schemas.openxmlformats.org/markup-compatibility/2006">
          <mc:Choice Requires="x14">
            <control shapeId="14436" r:id="rId103" name="Drop Down 100">
              <controlPr defaultSize="0" autoLine="0" autoPict="0">
                <anchor moveWithCells="1">
                  <from>
                    <xdr:col>100</xdr:col>
                    <xdr:colOff>7620</xdr:colOff>
                    <xdr:row>191</xdr:row>
                    <xdr:rowOff>38100</xdr:rowOff>
                  </from>
                  <to>
                    <xdr:col>105</xdr:col>
                    <xdr:colOff>45720</xdr:colOff>
                    <xdr:row>193</xdr:row>
                    <xdr:rowOff>60960</xdr:rowOff>
                  </to>
                </anchor>
              </controlPr>
            </control>
          </mc:Choice>
        </mc:AlternateContent>
        <mc:AlternateContent xmlns:mc="http://schemas.openxmlformats.org/markup-compatibility/2006">
          <mc:Choice Requires="x14">
            <control shapeId="14437" r:id="rId104" name="Drop Down 101">
              <controlPr defaultSize="0" autoLine="0" autoPict="0">
                <anchor moveWithCells="1">
                  <from>
                    <xdr:col>100</xdr:col>
                    <xdr:colOff>7620</xdr:colOff>
                    <xdr:row>194</xdr:row>
                    <xdr:rowOff>38100</xdr:rowOff>
                  </from>
                  <to>
                    <xdr:col>105</xdr:col>
                    <xdr:colOff>45720</xdr:colOff>
                    <xdr:row>196</xdr:row>
                    <xdr:rowOff>45720</xdr:rowOff>
                  </to>
                </anchor>
              </controlPr>
            </control>
          </mc:Choice>
        </mc:AlternateContent>
        <mc:AlternateContent xmlns:mc="http://schemas.openxmlformats.org/markup-compatibility/2006">
          <mc:Choice Requires="x14">
            <control shapeId="14438" r:id="rId105" name="Drop Down 102">
              <controlPr defaultSize="0" autoLine="0" autoPict="0">
                <anchor moveWithCells="1">
                  <from>
                    <xdr:col>100</xdr:col>
                    <xdr:colOff>7620</xdr:colOff>
                    <xdr:row>197</xdr:row>
                    <xdr:rowOff>38100</xdr:rowOff>
                  </from>
                  <to>
                    <xdr:col>105</xdr:col>
                    <xdr:colOff>45720</xdr:colOff>
                    <xdr:row>199</xdr:row>
                    <xdr:rowOff>45720</xdr:rowOff>
                  </to>
                </anchor>
              </controlPr>
            </control>
          </mc:Choice>
        </mc:AlternateContent>
        <mc:AlternateContent xmlns:mc="http://schemas.openxmlformats.org/markup-compatibility/2006">
          <mc:Choice Requires="x14">
            <control shapeId="14439" r:id="rId106" name="Drop Down 103">
              <controlPr defaultSize="0" autoLine="0" autoPict="0">
                <anchor moveWithCells="1">
                  <from>
                    <xdr:col>100</xdr:col>
                    <xdr:colOff>7620</xdr:colOff>
                    <xdr:row>200</xdr:row>
                    <xdr:rowOff>38100</xdr:rowOff>
                  </from>
                  <to>
                    <xdr:col>105</xdr:col>
                    <xdr:colOff>45720</xdr:colOff>
                    <xdr:row>202</xdr:row>
                    <xdr:rowOff>45720</xdr:rowOff>
                  </to>
                </anchor>
              </controlPr>
            </control>
          </mc:Choice>
        </mc:AlternateContent>
        <mc:AlternateContent xmlns:mc="http://schemas.openxmlformats.org/markup-compatibility/2006">
          <mc:Choice Requires="x14">
            <control shapeId="14440" r:id="rId107" name="Drop Down 104">
              <controlPr defaultSize="0" autoLine="0" autoPict="0">
                <anchor moveWithCells="1">
                  <from>
                    <xdr:col>100</xdr:col>
                    <xdr:colOff>7620</xdr:colOff>
                    <xdr:row>203</xdr:row>
                    <xdr:rowOff>38100</xdr:rowOff>
                  </from>
                  <to>
                    <xdr:col>105</xdr:col>
                    <xdr:colOff>45720</xdr:colOff>
                    <xdr:row>205</xdr:row>
                    <xdr:rowOff>45720</xdr:rowOff>
                  </to>
                </anchor>
              </controlPr>
            </control>
          </mc:Choice>
        </mc:AlternateContent>
        <mc:AlternateContent xmlns:mc="http://schemas.openxmlformats.org/markup-compatibility/2006">
          <mc:Choice Requires="x14">
            <control shapeId="14441" r:id="rId108" name="Drop Down 105">
              <controlPr defaultSize="0" autoLine="0" autoPict="0">
                <anchor moveWithCells="1">
                  <from>
                    <xdr:col>100</xdr:col>
                    <xdr:colOff>7620</xdr:colOff>
                    <xdr:row>206</xdr:row>
                    <xdr:rowOff>38100</xdr:rowOff>
                  </from>
                  <to>
                    <xdr:col>105</xdr:col>
                    <xdr:colOff>45720</xdr:colOff>
                    <xdr:row>208</xdr:row>
                    <xdr:rowOff>45720</xdr:rowOff>
                  </to>
                </anchor>
              </controlPr>
            </control>
          </mc:Choice>
        </mc:AlternateContent>
        <mc:AlternateContent xmlns:mc="http://schemas.openxmlformats.org/markup-compatibility/2006">
          <mc:Choice Requires="x14">
            <control shapeId="14442" r:id="rId109" name="Drop Down 106">
              <controlPr defaultSize="0" autoLine="0" autoPict="0">
                <anchor moveWithCells="1">
                  <from>
                    <xdr:col>113</xdr:col>
                    <xdr:colOff>7620</xdr:colOff>
                    <xdr:row>155</xdr:row>
                    <xdr:rowOff>38100</xdr:rowOff>
                  </from>
                  <to>
                    <xdr:col>119</xdr:col>
                    <xdr:colOff>0</xdr:colOff>
                    <xdr:row>157</xdr:row>
                    <xdr:rowOff>45720</xdr:rowOff>
                  </to>
                </anchor>
              </controlPr>
            </control>
          </mc:Choice>
        </mc:AlternateContent>
        <mc:AlternateContent xmlns:mc="http://schemas.openxmlformats.org/markup-compatibility/2006">
          <mc:Choice Requires="x14">
            <control shapeId="14443" r:id="rId110" name="Drop Down 107">
              <controlPr defaultSize="0" autoLine="0" autoPict="0">
                <anchor moveWithCells="1">
                  <from>
                    <xdr:col>113</xdr:col>
                    <xdr:colOff>7620</xdr:colOff>
                    <xdr:row>158</xdr:row>
                    <xdr:rowOff>38100</xdr:rowOff>
                  </from>
                  <to>
                    <xdr:col>119</xdr:col>
                    <xdr:colOff>0</xdr:colOff>
                    <xdr:row>160</xdr:row>
                    <xdr:rowOff>45720</xdr:rowOff>
                  </to>
                </anchor>
              </controlPr>
            </control>
          </mc:Choice>
        </mc:AlternateContent>
        <mc:AlternateContent xmlns:mc="http://schemas.openxmlformats.org/markup-compatibility/2006">
          <mc:Choice Requires="x14">
            <control shapeId="14444" r:id="rId111" name="Drop Down 108">
              <controlPr defaultSize="0" autoLine="0" autoPict="0">
                <anchor moveWithCells="1">
                  <from>
                    <xdr:col>113</xdr:col>
                    <xdr:colOff>7620</xdr:colOff>
                    <xdr:row>161</xdr:row>
                    <xdr:rowOff>38100</xdr:rowOff>
                  </from>
                  <to>
                    <xdr:col>119</xdr:col>
                    <xdr:colOff>0</xdr:colOff>
                    <xdr:row>163</xdr:row>
                    <xdr:rowOff>45720</xdr:rowOff>
                  </to>
                </anchor>
              </controlPr>
            </control>
          </mc:Choice>
        </mc:AlternateContent>
        <mc:AlternateContent xmlns:mc="http://schemas.openxmlformats.org/markup-compatibility/2006">
          <mc:Choice Requires="x14">
            <control shapeId="14445" r:id="rId112" name="Drop Down 109">
              <controlPr defaultSize="0" autoLine="0" autoPict="0">
                <anchor moveWithCells="1">
                  <from>
                    <xdr:col>113</xdr:col>
                    <xdr:colOff>7620</xdr:colOff>
                    <xdr:row>164</xdr:row>
                    <xdr:rowOff>38100</xdr:rowOff>
                  </from>
                  <to>
                    <xdr:col>119</xdr:col>
                    <xdr:colOff>0</xdr:colOff>
                    <xdr:row>166</xdr:row>
                    <xdr:rowOff>45720</xdr:rowOff>
                  </to>
                </anchor>
              </controlPr>
            </control>
          </mc:Choice>
        </mc:AlternateContent>
        <mc:AlternateContent xmlns:mc="http://schemas.openxmlformats.org/markup-compatibility/2006">
          <mc:Choice Requires="x14">
            <control shapeId="14446" r:id="rId113" name="Drop Down 110">
              <controlPr defaultSize="0" autoLine="0" autoPict="0">
                <anchor moveWithCells="1">
                  <from>
                    <xdr:col>113</xdr:col>
                    <xdr:colOff>7620</xdr:colOff>
                    <xdr:row>167</xdr:row>
                    <xdr:rowOff>38100</xdr:rowOff>
                  </from>
                  <to>
                    <xdr:col>119</xdr:col>
                    <xdr:colOff>0</xdr:colOff>
                    <xdr:row>169</xdr:row>
                    <xdr:rowOff>45720</xdr:rowOff>
                  </to>
                </anchor>
              </controlPr>
            </control>
          </mc:Choice>
        </mc:AlternateContent>
        <mc:AlternateContent xmlns:mc="http://schemas.openxmlformats.org/markup-compatibility/2006">
          <mc:Choice Requires="x14">
            <control shapeId="14447" r:id="rId114" name="Drop Down 111">
              <controlPr defaultSize="0" autoLine="0" autoPict="0">
                <anchor moveWithCells="1">
                  <from>
                    <xdr:col>113</xdr:col>
                    <xdr:colOff>7620</xdr:colOff>
                    <xdr:row>170</xdr:row>
                    <xdr:rowOff>38100</xdr:rowOff>
                  </from>
                  <to>
                    <xdr:col>119</xdr:col>
                    <xdr:colOff>0</xdr:colOff>
                    <xdr:row>172</xdr:row>
                    <xdr:rowOff>45720</xdr:rowOff>
                  </to>
                </anchor>
              </controlPr>
            </control>
          </mc:Choice>
        </mc:AlternateContent>
        <mc:AlternateContent xmlns:mc="http://schemas.openxmlformats.org/markup-compatibility/2006">
          <mc:Choice Requires="x14">
            <control shapeId="14448" r:id="rId115" name="Drop Down 112">
              <controlPr defaultSize="0" autoLine="0" autoPict="0">
                <anchor moveWithCells="1">
                  <from>
                    <xdr:col>113</xdr:col>
                    <xdr:colOff>7620</xdr:colOff>
                    <xdr:row>173</xdr:row>
                    <xdr:rowOff>38100</xdr:rowOff>
                  </from>
                  <to>
                    <xdr:col>119</xdr:col>
                    <xdr:colOff>0</xdr:colOff>
                    <xdr:row>175</xdr:row>
                    <xdr:rowOff>45720</xdr:rowOff>
                  </to>
                </anchor>
              </controlPr>
            </control>
          </mc:Choice>
        </mc:AlternateContent>
        <mc:AlternateContent xmlns:mc="http://schemas.openxmlformats.org/markup-compatibility/2006">
          <mc:Choice Requires="x14">
            <control shapeId="14449" r:id="rId116" name="Drop Down 113">
              <controlPr defaultSize="0" autoLine="0" autoPict="0">
                <anchor moveWithCells="1">
                  <from>
                    <xdr:col>113</xdr:col>
                    <xdr:colOff>7620</xdr:colOff>
                    <xdr:row>176</xdr:row>
                    <xdr:rowOff>38100</xdr:rowOff>
                  </from>
                  <to>
                    <xdr:col>119</xdr:col>
                    <xdr:colOff>0</xdr:colOff>
                    <xdr:row>178</xdr:row>
                    <xdr:rowOff>45720</xdr:rowOff>
                  </to>
                </anchor>
              </controlPr>
            </control>
          </mc:Choice>
        </mc:AlternateContent>
        <mc:AlternateContent xmlns:mc="http://schemas.openxmlformats.org/markup-compatibility/2006">
          <mc:Choice Requires="x14">
            <control shapeId="14450" r:id="rId117" name="Drop Down 114">
              <controlPr defaultSize="0" autoLine="0" autoPict="0">
                <anchor moveWithCells="1">
                  <from>
                    <xdr:col>113</xdr:col>
                    <xdr:colOff>7620</xdr:colOff>
                    <xdr:row>179</xdr:row>
                    <xdr:rowOff>38100</xdr:rowOff>
                  </from>
                  <to>
                    <xdr:col>119</xdr:col>
                    <xdr:colOff>0</xdr:colOff>
                    <xdr:row>181</xdr:row>
                    <xdr:rowOff>45720</xdr:rowOff>
                  </to>
                </anchor>
              </controlPr>
            </control>
          </mc:Choice>
        </mc:AlternateContent>
        <mc:AlternateContent xmlns:mc="http://schemas.openxmlformats.org/markup-compatibility/2006">
          <mc:Choice Requires="x14">
            <control shapeId="14451" r:id="rId118" name="Drop Down 115">
              <controlPr defaultSize="0" autoLine="0" autoPict="0">
                <anchor moveWithCells="1">
                  <from>
                    <xdr:col>113</xdr:col>
                    <xdr:colOff>7620</xdr:colOff>
                    <xdr:row>182</xdr:row>
                    <xdr:rowOff>38100</xdr:rowOff>
                  </from>
                  <to>
                    <xdr:col>119</xdr:col>
                    <xdr:colOff>0</xdr:colOff>
                    <xdr:row>184</xdr:row>
                    <xdr:rowOff>45720</xdr:rowOff>
                  </to>
                </anchor>
              </controlPr>
            </control>
          </mc:Choice>
        </mc:AlternateContent>
        <mc:AlternateContent xmlns:mc="http://schemas.openxmlformats.org/markup-compatibility/2006">
          <mc:Choice Requires="x14">
            <control shapeId="14452" r:id="rId119" name="Drop Down 116">
              <controlPr defaultSize="0" autoLine="0" autoPict="0">
                <anchor moveWithCells="1">
                  <from>
                    <xdr:col>113</xdr:col>
                    <xdr:colOff>22860</xdr:colOff>
                    <xdr:row>185</xdr:row>
                    <xdr:rowOff>38100</xdr:rowOff>
                  </from>
                  <to>
                    <xdr:col>118</xdr:col>
                    <xdr:colOff>45720</xdr:colOff>
                    <xdr:row>187</xdr:row>
                    <xdr:rowOff>45720</xdr:rowOff>
                  </to>
                </anchor>
              </controlPr>
            </control>
          </mc:Choice>
        </mc:AlternateContent>
        <mc:AlternateContent xmlns:mc="http://schemas.openxmlformats.org/markup-compatibility/2006">
          <mc:Choice Requires="x14">
            <control shapeId="14453" r:id="rId120" name="Drop Down 117">
              <controlPr defaultSize="0" autoLine="0" autoPict="0">
                <anchor moveWithCells="1">
                  <from>
                    <xdr:col>113</xdr:col>
                    <xdr:colOff>22860</xdr:colOff>
                    <xdr:row>188</xdr:row>
                    <xdr:rowOff>38100</xdr:rowOff>
                  </from>
                  <to>
                    <xdr:col>118</xdr:col>
                    <xdr:colOff>45720</xdr:colOff>
                    <xdr:row>190</xdr:row>
                    <xdr:rowOff>45720</xdr:rowOff>
                  </to>
                </anchor>
              </controlPr>
            </control>
          </mc:Choice>
        </mc:AlternateContent>
        <mc:AlternateContent xmlns:mc="http://schemas.openxmlformats.org/markup-compatibility/2006">
          <mc:Choice Requires="x14">
            <control shapeId="14454" r:id="rId121" name="Drop Down 118">
              <controlPr defaultSize="0" autoLine="0" autoPict="0">
                <anchor moveWithCells="1">
                  <from>
                    <xdr:col>113</xdr:col>
                    <xdr:colOff>22860</xdr:colOff>
                    <xdr:row>191</xdr:row>
                    <xdr:rowOff>38100</xdr:rowOff>
                  </from>
                  <to>
                    <xdr:col>118</xdr:col>
                    <xdr:colOff>45720</xdr:colOff>
                    <xdr:row>193</xdr:row>
                    <xdr:rowOff>60960</xdr:rowOff>
                  </to>
                </anchor>
              </controlPr>
            </control>
          </mc:Choice>
        </mc:AlternateContent>
        <mc:AlternateContent xmlns:mc="http://schemas.openxmlformats.org/markup-compatibility/2006">
          <mc:Choice Requires="x14">
            <control shapeId="14455" r:id="rId122" name="Drop Down 119">
              <controlPr defaultSize="0" autoLine="0" autoPict="0">
                <anchor moveWithCells="1">
                  <from>
                    <xdr:col>113</xdr:col>
                    <xdr:colOff>22860</xdr:colOff>
                    <xdr:row>194</xdr:row>
                    <xdr:rowOff>38100</xdr:rowOff>
                  </from>
                  <to>
                    <xdr:col>118</xdr:col>
                    <xdr:colOff>45720</xdr:colOff>
                    <xdr:row>196</xdr:row>
                    <xdr:rowOff>45720</xdr:rowOff>
                  </to>
                </anchor>
              </controlPr>
            </control>
          </mc:Choice>
        </mc:AlternateContent>
        <mc:AlternateContent xmlns:mc="http://schemas.openxmlformats.org/markup-compatibility/2006">
          <mc:Choice Requires="x14">
            <control shapeId="14456" r:id="rId123" name="Drop Down 120">
              <controlPr defaultSize="0" autoLine="0" autoPict="0">
                <anchor moveWithCells="1">
                  <from>
                    <xdr:col>113</xdr:col>
                    <xdr:colOff>22860</xdr:colOff>
                    <xdr:row>197</xdr:row>
                    <xdr:rowOff>38100</xdr:rowOff>
                  </from>
                  <to>
                    <xdr:col>118</xdr:col>
                    <xdr:colOff>45720</xdr:colOff>
                    <xdr:row>199</xdr:row>
                    <xdr:rowOff>45720</xdr:rowOff>
                  </to>
                </anchor>
              </controlPr>
            </control>
          </mc:Choice>
        </mc:AlternateContent>
        <mc:AlternateContent xmlns:mc="http://schemas.openxmlformats.org/markup-compatibility/2006">
          <mc:Choice Requires="x14">
            <control shapeId="14457" r:id="rId124" name="Drop Down 121">
              <controlPr defaultSize="0" autoLine="0" autoPict="0">
                <anchor moveWithCells="1">
                  <from>
                    <xdr:col>113</xdr:col>
                    <xdr:colOff>22860</xdr:colOff>
                    <xdr:row>200</xdr:row>
                    <xdr:rowOff>38100</xdr:rowOff>
                  </from>
                  <to>
                    <xdr:col>118</xdr:col>
                    <xdr:colOff>45720</xdr:colOff>
                    <xdr:row>202</xdr:row>
                    <xdr:rowOff>45720</xdr:rowOff>
                  </to>
                </anchor>
              </controlPr>
            </control>
          </mc:Choice>
        </mc:AlternateContent>
        <mc:AlternateContent xmlns:mc="http://schemas.openxmlformats.org/markup-compatibility/2006">
          <mc:Choice Requires="x14">
            <control shapeId="14458" r:id="rId125" name="Drop Down 122">
              <controlPr defaultSize="0" autoLine="0" autoPict="0">
                <anchor moveWithCells="1">
                  <from>
                    <xdr:col>113</xdr:col>
                    <xdr:colOff>22860</xdr:colOff>
                    <xdr:row>203</xdr:row>
                    <xdr:rowOff>38100</xdr:rowOff>
                  </from>
                  <to>
                    <xdr:col>118</xdr:col>
                    <xdr:colOff>45720</xdr:colOff>
                    <xdr:row>205</xdr:row>
                    <xdr:rowOff>45720</xdr:rowOff>
                  </to>
                </anchor>
              </controlPr>
            </control>
          </mc:Choice>
        </mc:AlternateContent>
        <mc:AlternateContent xmlns:mc="http://schemas.openxmlformats.org/markup-compatibility/2006">
          <mc:Choice Requires="x14">
            <control shapeId="14459" r:id="rId126" name="Drop Down 123">
              <controlPr defaultSize="0" autoLine="0" autoPict="0">
                <anchor moveWithCells="1">
                  <from>
                    <xdr:col>113</xdr:col>
                    <xdr:colOff>22860</xdr:colOff>
                    <xdr:row>206</xdr:row>
                    <xdr:rowOff>38100</xdr:rowOff>
                  </from>
                  <to>
                    <xdr:col>118</xdr:col>
                    <xdr:colOff>45720</xdr:colOff>
                    <xdr:row>208</xdr:row>
                    <xdr:rowOff>45720</xdr:rowOff>
                  </to>
                </anchor>
              </controlPr>
            </control>
          </mc:Choice>
        </mc:AlternateContent>
        <mc:AlternateContent xmlns:mc="http://schemas.openxmlformats.org/markup-compatibility/2006">
          <mc:Choice Requires="x14">
            <control shapeId="14460" r:id="rId127" name="Drop Down 124">
              <controlPr defaultSize="0" autoLine="0" autoPict="0">
                <anchor moveWithCells="1">
                  <from>
                    <xdr:col>78</xdr:col>
                    <xdr:colOff>22860</xdr:colOff>
                    <xdr:row>209</xdr:row>
                    <xdr:rowOff>38100</xdr:rowOff>
                  </from>
                  <to>
                    <xdr:col>82</xdr:col>
                    <xdr:colOff>121920</xdr:colOff>
                    <xdr:row>211</xdr:row>
                    <xdr:rowOff>45720</xdr:rowOff>
                  </to>
                </anchor>
              </controlPr>
            </control>
          </mc:Choice>
        </mc:AlternateContent>
        <mc:AlternateContent xmlns:mc="http://schemas.openxmlformats.org/markup-compatibility/2006">
          <mc:Choice Requires="x14">
            <control shapeId="14461" r:id="rId128" name="Drop Down 125">
              <controlPr defaultSize="0" autoLine="0" autoPict="0">
                <anchor moveWithCells="1">
                  <from>
                    <xdr:col>100</xdr:col>
                    <xdr:colOff>7620</xdr:colOff>
                    <xdr:row>209</xdr:row>
                    <xdr:rowOff>38100</xdr:rowOff>
                  </from>
                  <to>
                    <xdr:col>105</xdr:col>
                    <xdr:colOff>45720</xdr:colOff>
                    <xdr:row>211</xdr:row>
                    <xdr:rowOff>45720</xdr:rowOff>
                  </to>
                </anchor>
              </controlPr>
            </control>
          </mc:Choice>
        </mc:AlternateContent>
        <mc:AlternateContent xmlns:mc="http://schemas.openxmlformats.org/markup-compatibility/2006">
          <mc:Choice Requires="x14">
            <control shapeId="14462" r:id="rId129" name="Drop Down 126">
              <controlPr defaultSize="0" autoLine="0" autoPict="0">
                <anchor moveWithCells="1">
                  <from>
                    <xdr:col>113</xdr:col>
                    <xdr:colOff>7620</xdr:colOff>
                    <xdr:row>209</xdr:row>
                    <xdr:rowOff>38100</xdr:rowOff>
                  </from>
                  <to>
                    <xdr:col>118</xdr:col>
                    <xdr:colOff>45720</xdr:colOff>
                    <xdr:row>211</xdr:row>
                    <xdr:rowOff>45720</xdr:rowOff>
                  </to>
                </anchor>
              </controlPr>
            </control>
          </mc:Choice>
        </mc:AlternateContent>
        <mc:AlternateContent xmlns:mc="http://schemas.openxmlformats.org/markup-compatibility/2006">
          <mc:Choice Requires="x14">
            <control shapeId="14463" r:id="rId130" name="Drop Down 127">
              <controlPr defaultSize="0" autoLine="0" autoPict="0">
                <anchor moveWithCells="1">
                  <from>
                    <xdr:col>78</xdr:col>
                    <xdr:colOff>22860</xdr:colOff>
                    <xdr:row>212</xdr:row>
                    <xdr:rowOff>38100</xdr:rowOff>
                  </from>
                  <to>
                    <xdr:col>82</xdr:col>
                    <xdr:colOff>121920</xdr:colOff>
                    <xdr:row>214</xdr:row>
                    <xdr:rowOff>45720</xdr:rowOff>
                  </to>
                </anchor>
              </controlPr>
            </control>
          </mc:Choice>
        </mc:AlternateContent>
        <mc:AlternateContent xmlns:mc="http://schemas.openxmlformats.org/markup-compatibility/2006">
          <mc:Choice Requires="x14">
            <control shapeId="14464" r:id="rId131" name="Drop Down 128">
              <controlPr defaultSize="0" autoLine="0" autoPict="0">
                <anchor moveWithCells="1">
                  <from>
                    <xdr:col>100</xdr:col>
                    <xdr:colOff>7620</xdr:colOff>
                    <xdr:row>212</xdr:row>
                    <xdr:rowOff>38100</xdr:rowOff>
                  </from>
                  <to>
                    <xdr:col>105</xdr:col>
                    <xdr:colOff>45720</xdr:colOff>
                    <xdr:row>214</xdr:row>
                    <xdr:rowOff>45720</xdr:rowOff>
                  </to>
                </anchor>
              </controlPr>
            </control>
          </mc:Choice>
        </mc:AlternateContent>
        <mc:AlternateContent xmlns:mc="http://schemas.openxmlformats.org/markup-compatibility/2006">
          <mc:Choice Requires="x14">
            <control shapeId="14465" r:id="rId132" name="Drop Down 129">
              <controlPr defaultSize="0" autoLine="0" autoPict="0">
                <anchor moveWithCells="1">
                  <from>
                    <xdr:col>113</xdr:col>
                    <xdr:colOff>7620</xdr:colOff>
                    <xdr:row>212</xdr:row>
                    <xdr:rowOff>38100</xdr:rowOff>
                  </from>
                  <to>
                    <xdr:col>118</xdr:col>
                    <xdr:colOff>45720</xdr:colOff>
                    <xdr:row>214</xdr:row>
                    <xdr:rowOff>45720</xdr:rowOff>
                  </to>
                </anchor>
              </controlPr>
            </control>
          </mc:Choice>
        </mc:AlternateContent>
        <mc:AlternateContent xmlns:mc="http://schemas.openxmlformats.org/markup-compatibility/2006">
          <mc:Choice Requires="x14">
            <control shapeId="14466" r:id="rId133" name="Drop Down 130">
              <controlPr defaultSize="0" autoLine="0" autoPict="0">
                <anchor moveWithCells="1">
                  <from>
                    <xdr:col>78</xdr:col>
                    <xdr:colOff>22860</xdr:colOff>
                    <xdr:row>215</xdr:row>
                    <xdr:rowOff>38100</xdr:rowOff>
                  </from>
                  <to>
                    <xdr:col>82</xdr:col>
                    <xdr:colOff>121920</xdr:colOff>
                    <xdr:row>217</xdr:row>
                    <xdr:rowOff>45720</xdr:rowOff>
                  </to>
                </anchor>
              </controlPr>
            </control>
          </mc:Choice>
        </mc:AlternateContent>
        <mc:AlternateContent xmlns:mc="http://schemas.openxmlformats.org/markup-compatibility/2006">
          <mc:Choice Requires="x14">
            <control shapeId="14467" r:id="rId134" name="Drop Down 131">
              <controlPr defaultSize="0" autoLine="0" autoPict="0">
                <anchor moveWithCells="1">
                  <from>
                    <xdr:col>100</xdr:col>
                    <xdr:colOff>7620</xdr:colOff>
                    <xdr:row>215</xdr:row>
                    <xdr:rowOff>38100</xdr:rowOff>
                  </from>
                  <to>
                    <xdr:col>106</xdr:col>
                    <xdr:colOff>0</xdr:colOff>
                    <xdr:row>217</xdr:row>
                    <xdr:rowOff>45720</xdr:rowOff>
                  </to>
                </anchor>
              </controlPr>
            </control>
          </mc:Choice>
        </mc:AlternateContent>
        <mc:AlternateContent xmlns:mc="http://schemas.openxmlformats.org/markup-compatibility/2006">
          <mc:Choice Requires="x14">
            <control shapeId="14468" r:id="rId135" name="Drop Down 132">
              <controlPr defaultSize="0" autoLine="0" autoPict="0">
                <anchor moveWithCells="1">
                  <from>
                    <xdr:col>113</xdr:col>
                    <xdr:colOff>7620</xdr:colOff>
                    <xdr:row>215</xdr:row>
                    <xdr:rowOff>38100</xdr:rowOff>
                  </from>
                  <to>
                    <xdr:col>118</xdr:col>
                    <xdr:colOff>45720</xdr:colOff>
                    <xdr:row>217</xdr:row>
                    <xdr:rowOff>45720</xdr:rowOff>
                  </to>
                </anchor>
              </controlPr>
            </control>
          </mc:Choice>
        </mc:AlternateContent>
        <mc:AlternateContent xmlns:mc="http://schemas.openxmlformats.org/markup-compatibility/2006">
          <mc:Choice Requires="x14">
            <control shapeId="14469" r:id="rId136" name="Drop Down 133">
              <controlPr defaultSize="0" autoLine="0" autoPict="0">
                <anchor moveWithCells="1">
                  <from>
                    <xdr:col>113</xdr:col>
                    <xdr:colOff>22860</xdr:colOff>
                    <xdr:row>284</xdr:row>
                    <xdr:rowOff>38100</xdr:rowOff>
                  </from>
                  <to>
                    <xdr:col>119</xdr:col>
                    <xdr:colOff>7620</xdr:colOff>
                    <xdr:row>286</xdr:row>
                    <xdr:rowOff>45720</xdr:rowOff>
                  </to>
                </anchor>
              </controlPr>
            </control>
          </mc:Choice>
        </mc:AlternateContent>
        <mc:AlternateContent xmlns:mc="http://schemas.openxmlformats.org/markup-compatibility/2006">
          <mc:Choice Requires="x14">
            <control shapeId="14470" r:id="rId137" name="Drop Down 134">
              <controlPr defaultSize="0" autoLine="0" autoPict="0">
                <anchor moveWithCells="1">
                  <from>
                    <xdr:col>100</xdr:col>
                    <xdr:colOff>7620</xdr:colOff>
                    <xdr:row>284</xdr:row>
                    <xdr:rowOff>38100</xdr:rowOff>
                  </from>
                  <to>
                    <xdr:col>106</xdr:col>
                    <xdr:colOff>0</xdr:colOff>
                    <xdr:row>286</xdr:row>
                    <xdr:rowOff>45720</xdr:rowOff>
                  </to>
                </anchor>
              </controlPr>
            </control>
          </mc:Choice>
        </mc:AlternateContent>
        <mc:AlternateContent xmlns:mc="http://schemas.openxmlformats.org/markup-compatibility/2006">
          <mc:Choice Requires="x14">
            <control shapeId="14471" r:id="rId138" name="Drop Down 135">
              <controlPr defaultSize="0" autoLine="0" autoPict="0">
                <anchor moveWithCells="1">
                  <from>
                    <xdr:col>78</xdr:col>
                    <xdr:colOff>22860</xdr:colOff>
                    <xdr:row>284</xdr:row>
                    <xdr:rowOff>38100</xdr:rowOff>
                  </from>
                  <to>
                    <xdr:col>83</xdr:col>
                    <xdr:colOff>0</xdr:colOff>
                    <xdr:row>286</xdr:row>
                    <xdr:rowOff>45720</xdr:rowOff>
                  </to>
                </anchor>
              </controlPr>
            </control>
          </mc:Choice>
        </mc:AlternateContent>
        <mc:AlternateContent xmlns:mc="http://schemas.openxmlformats.org/markup-compatibility/2006">
          <mc:Choice Requires="x14">
            <control shapeId="14472" r:id="rId139" name="Drop Down 136">
              <controlPr defaultSize="0" autoLine="0" autoPict="0">
                <anchor moveWithCells="1">
                  <from>
                    <xdr:col>78</xdr:col>
                    <xdr:colOff>22860</xdr:colOff>
                    <xdr:row>287</xdr:row>
                    <xdr:rowOff>38100</xdr:rowOff>
                  </from>
                  <to>
                    <xdr:col>82</xdr:col>
                    <xdr:colOff>144780</xdr:colOff>
                    <xdr:row>289</xdr:row>
                    <xdr:rowOff>45720</xdr:rowOff>
                  </to>
                </anchor>
              </controlPr>
            </control>
          </mc:Choice>
        </mc:AlternateContent>
        <mc:AlternateContent xmlns:mc="http://schemas.openxmlformats.org/markup-compatibility/2006">
          <mc:Choice Requires="x14">
            <control shapeId="14473" r:id="rId140" name="Drop Down 137">
              <controlPr defaultSize="0" autoLine="0" autoPict="0">
                <anchor moveWithCells="1">
                  <from>
                    <xdr:col>78</xdr:col>
                    <xdr:colOff>22860</xdr:colOff>
                    <xdr:row>290</xdr:row>
                    <xdr:rowOff>38100</xdr:rowOff>
                  </from>
                  <to>
                    <xdr:col>82</xdr:col>
                    <xdr:colOff>144780</xdr:colOff>
                    <xdr:row>292</xdr:row>
                    <xdr:rowOff>45720</xdr:rowOff>
                  </to>
                </anchor>
              </controlPr>
            </control>
          </mc:Choice>
        </mc:AlternateContent>
        <mc:AlternateContent xmlns:mc="http://schemas.openxmlformats.org/markup-compatibility/2006">
          <mc:Choice Requires="x14">
            <control shapeId="14474" r:id="rId141" name="Drop Down 138">
              <controlPr defaultSize="0" autoLine="0" autoPict="0">
                <anchor moveWithCells="1">
                  <from>
                    <xdr:col>78</xdr:col>
                    <xdr:colOff>22860</xdr:colOff>
                    <xdr:row>293</xdr:row>
                    <xdr:rowOff>38100</xdr:rowOff>
                  </from>
                  <to>
                    <xdr:col>82</xdr:col>
                    <xdr:colOff>144780</xdr:colOff>
                    <xdr:row>295</xdr:row>
                    <xdr:rowOff>45720</xdr:rowOff>
                  </to>
                </anchor>
              </controlPr>
            </control>
          </mc:Choice>
        </mc:AlternateContent>
        <mc:AlternateContent xmlns:mc="http://schemas.openxmlformats.org/markup-compatibility/2006">
          <mc:Choice Requires="x14">
            <control shapeId="14475" r:id="rId142" name="Drop Down 139">
              <controlPr defaultSize="0" autoLine="0" autoPict="0">
                <anchor moveWithCells="1">
                  <from>
                    <xdr:col>78</xdr:col>
                    <xdr:colOff>22860</xdr:colOff>
                    <xdr:row>296</xdr:row>
                    <xdr:rowOff>38100</xdr:rowOff>
                  </from>
                  <to>
                    <xdr:col>82</xdr:col>
                    <xdr:colOff>144780</xdr:colOff>
                    <xdr:row>298</xdr:row>
                    <xdr:rowOff>45720</xdr:rowOff>
                  </to>
                </anchor>
              </controlPr>
            </control>
          </mc:Choice>
        </mc:AlternateContent>
        <mc:AlternateContent xmlns:mc="http://schemas.openxmlformats.org/markup-compatibility/2006">
          <mc:Choice Requires="x14">
            <control shapeId="14476" r:id="rId143" name="Drop Down 140">
              <controlPr defaultSize="0" autoLine="0" autoPict="0">
                <anchor moveWithCells="1">
                  <from>
                    <xdr:col>78</xdr:col>
                    <xdr:colOff>22860</xdr:colOff>
                    <xdr:row>299</xdr:row>
                    <xdr:rowOff>38100</xdr:rowOff>
                  </from>
                  <to>
                    <xdr:col>82</xdr:col>
                    <xdr:colOff>144780</xdr:colOff>
                    <xdr:row>301</xdr:row>
                    <xdr:rowOff>45720</xdr:rowOff>
                  </to>
                </anchor>
              </controlPr>
            </control>
          </mc:Choice>
        </mc:AlternateContent>
        <mc:AlternateContent xmlns:mc="http://schemas.openxmlformats.org/markup-compatibility/2006">
          <mc:Choice Requires="x14">
            <control shapeId="14477" r:id="rId144" name="Drop Down 141">
              <controlPr defaultSize="0" autoLine="0" autoPict="0">
                <anchor moveWithCells="1">
                  <from>
                    <xdr:col>78</xdr:col>
                    <xdr:colOff>22860</xdr:colOff>
                    <xdr:row>302</xdr:row>
                    <xdr:rowOff>38100</xdr:rowOff>
                  </from>
                  <to>
                    <xdr:col>82</xdr:col>
                    <xdr:colOff>144780</xdr:colOff>
                    <xdr:row>304</xdr:row>
                    <xdr:rowOff>45720</xdr:rowOff>
                  </to>
                </anchor>
              </controlPr>
            </control>
          </mc:Choice>
        </mc:AlternateContent>
        <mc:AlternateContent xmlns:mc="http://schemas.openxmlformats.org/markup-compatibility/2006">
          <mc:Choice Requires="x14">
            <control shapeId="14478" r:id="rId145" name="Drop Down 142">
              <controlPr defaultSize="0" autoLine="0" autoPict="0">
                <anchor moveWithCells="1">
                  <from>
                    <xdr:col>78</xdr:col>
                    <xdr:colOff>22860</xdr:colOff>
                    <xdr:row>305</xdr:row>
                    <xdr:rowOff>38100</xdr:rowOff>
                  </from>
                  <to>
                    <xdr:col>82</xdr:col>
                    <xdr:colOff>144780</xdr:colOff>
                    <xdr:row>307</xdr:row>
                    <xdr:rowOff>45720</xdr:rowOff>
                  </to>
                </anchor>
              </controlPr>
            </control>
          </mc:Choice>
        </mc:AlternateContent>
        <mc:AlternateContent xmlns:mc="http://schemas.openxmlformats.org/markup-compatibility/2006">
          <mc:Choice Requires="x14">
            <control shapeId="14479" r:id="rId146" name="Drop Down 143">
              <controlPr defaultSize="0" autoLine="0" autoPict="0">
                <anchor moveWithCells="1">
                  <from>
                    <xdr:col>78</xdr:col>
                    <xdr:colOff>22860</xdr:colOff>
                    <xdr:row>308</xdr:row>
                    <xdr:rowOff>38100</xdr:rowOff>
                  </from>
                  <to>
                    <xdr:col>82</xdr:col>
                    <xdr:colOff>144780</xdr:colOff>
                    <xdr:row>310</xdr:row>
                    <xdr:rowOff>45720</xdr:rowOff>
                  </to>
                </anchor>
              </controlPr>
            </control>
          </mc:Choice>
        </mc:AlternateContent>
        <mc:AlternateContent xmlns:mc="http://schemas.openxmlformats.org/markup-compatibility/2006">
          <mc:Choice Requires="x14">
            <control shapeId="14480" r:id="rId147" name="Drop Down 144">
              <controlPr defaultSize="0" autoLine="0" autoPict="0">
                <anchor moveWithCells="1">
                  <from>
                    <xdr:col>78</xdr:col>
                    <xdr:colOff>22860</xdr:colOff>
                    <xdr:row>311</xdr:row>
                    <xdr:rowOff>38100</xdr:rowOff>
                  </from>
                  <to>
                    <xdr:col>82</xdr:col>
                    <xdr:colOff>144780</xdr:colOff>
                    <xdr:row>313</xdr:row>
                    <xdr:rowOff>45720</xdr:rowOff>
                  </to>
                </anchor>
              </controlPr>
            </control>
          </mc:Choice>
        </mc:AlternateContent>
        <mc:AlternateContent xmlns:mc="http://schemas.openxmlformats.org/markup-compatibility/2006">
          <mc:Choice Requires="x14">
            <control shapeId="14481" r:id="rId148" name="Drop Down 145">
              <controlPr defaultSize="0" autoLine="0" autoPict="0">
                <anchor moveWithCells="1">
                  <from>
                    <xdr:col>78</xdr:col>
                    <xdr:colOff>22860</xdr:colOff>
                    <xdr:row>314</xdr:row>
                    <xdr:rowOff>38100</xdr:rowOff>
                  </from>
                  <to>
                    <xdr:col>82</xdr:col>
                    <xdr:colOff>144780</xdr:colOff>
                    <xdr:row>316</xdr:row>
                    <xdr:rowOff>45720</xdr:rowOff>
                  </to>
                </anchor>
              </controlPr>
            </control>
          </mc:Choice>
        </mc:AlternateContent>
        <mc:AlternateContent xmlns:mc="http://schemas.openxmlformats.org/markup-compatibility/2006">
          <mc:Choice Requires="x14">
            <control shapeId="14482" r:id="rId149" name="Drop Down 146">
              <controlPr defaultSize="0" autoLine="0" autoPict="0">
                <anchor moveWithCells="1">
                  <from>
                    <xdr:col>78</xdr:col>
                    <xdr:colOff>22860</xdr:colOff>
                    <xdr:row>317</xdr:row>
                    <xdr:rowOff>38100</xdr:rowOff>
                  </from>
                  <to>
                    <xdr:col>82</xdr:col>
                    <xdr:colOff>144780</xdr:colOff>
                    <xdr:row>319</xdr:row>
                    <xdr:rowOff>38100</xdr:rowOff>
                  </to>
                </anchor>
              </controlPr>
            </control>
          </mc:Choice>
        </mc:AlternateContent>
        <mc:AlternateContent xmlns:mc="http://schemas.openxmlformats.org/markup-compatibility/2006">
          <mc:Choice Requires="x14">
            <control shapeId="14483" r:id="rId150" name="Drop Down 147">
              <controlPr defaultSize="0" autoLine="0" autoPict="0">
                <anchor moveWithCells="1">
                  <from>
                    <xdr:col>78</xdr:col>
                    <xdr:colOff>22860</xdr:colOff>
                    <xdr:row>320</xdr:row>
                    <xdr:rowOff>38100</xdr:rowOff>
                  </from>
                  <to>
                    <xdr:col>82</xdr:col>
                    <xdr:colOff>144780</xdr:colOff>
                    <xdr:row>322</xdr:row>
                    <xdr:rowOff>45720</xdr:rowOff>
                  </to>
                </anchor>
              </controlPr>
            </control>
          </mc:Choice>
        </mc:AlternateContent>
        <mc:AlternateContent xmlns:mc="http://schemas.openxmlformats.org/markup-compatibility/2006">
          <mc:Choice Requires="x14">
            <control shapeId="14484" r:id="rId151" name="Drop Down 148">
              <controlPr defaultSize="0" autoLine="0" autoPict="0">
                <anchor moveWithCells="1">
                  <from>
                    <xdr:col>78</xdr:col>
                    <xdr:colOff>22860</xdr:colOff>
                    <xdr:row>323</xdr:row>
                    <xdr:rowOff>38100</xdr:rowOff>
                  </from>
                  <to>
                    <xdr:col>82</xdr:col>
                    <xdr:colOff>144780</xdr:colOff>
                    <xdr:row>325</xdr:row>
                    <xdr:rowOff>45720</xdr:rowOff>
                  </to>
                </anchor>
              </controlPr>
            </control>
          </mc:Choice>
        </mc:AlternateContent>
        <mc:AlternateContent xmlns:mc="http://schemas.openxmlformats.org/markup-compatibility/2006">
          <mc:Choice Requires="x14">
            <control shapeId="14485" r:id="rId152" name="Drop Down 149">
              <controlPr defaultSize="0" autoLine="0" autoPict="0">
                <anchor moveWithCells="1">
                  <from>
                    <xdr:col>78</xdr:col>
                    <xdr:colOff>22860</xdr:colOff>
                    <xdr:row>326</xdr:row>
                    <xdr:rowOff>38100</xdr:rowOff>
                  </from>
                  <to>
                    <xdr:col>82</xdr:col>
                    <xdr:colOff>144780</xdr:colOff>
                    <xdr:row>328</xdr:row>
                    <xdr:rowOff>45720</xdr:rowOff>
                  </to>
                </anchor>
              </controlPr>
            </control>
          </mc:Choice>
        </mc:AlternateContent>
        <mc:AlternateContent xmlns:mc="http://schemas.openxmlformats.org/markup-compatibility/2006">
          <mc:Choice Requires="x14">
            <control shapeId="14486" r:id="rId153" name="Drop Down 150">
              <controlPr defaultSize="0" autoLine="0" autoPict="0">
                <anchor moveWithCells="1">
                  <from>
                    <xdr:col>78</xdr:col>
                    <xdr:colOff>22860</xdr:colOff>
                    <xdr:row>329</xdr:row>
                    <xdr:rowOff>38100</xdr:rowOff>
                  </from>
                  <to>
                    <xdr:col>82</xdr:col>
                    <xdr:colOff>144780</xdr:colOff>
                    <xdr:row>331</xdr:row>
                    <xdr:rowOff>45720</xdr:rowOff>
                  </to>
                </anchor>
              </controlPr>
            </control>
          </mc:Choice>
        </mc:AlternateContent>
        <mc:AlternateContent xmlns:mc="http://schemas.openxmlformats.org/markup-compatibility/2006">
          <mc:Choice Requires="x14">
            <control shapeId="14487" r:id="rId154" name="Drop Down 151">
              <controlPr defaultSize="0" autoLine="0" autoPict="0">
                <anchor moveWithCells="1">
                  <from>
                    <xdr:col>78</xdr:col>
                    <xdr:colOff>22860</xdr:colOff>
                    <xdr:row>332</xdr:row>
                    <xdr:rowOff>38100</xdr:rowOff>
                  </from>
                  <to>
                    <xdr:col>82</xdr:col>
                    <xdr:colOff>144780</xdr:colOff>
                    <xdr:row>334</xdr:row>
                    <xdr:rowOff>45720</xdr:rowOff>
                  </to>
                </anchor>
              </controlPr>
            </control>
          </mc:Choice>
        </mc:AlternateContent>
        <mc:AlternateContent xmlns:mc="http://schemas.openxmlformats.org/markup-compatibility/2006">
          <mc:Choice Requires="x14">
            <control shapeId="14488" r:id="rId155" name="Drop Down 152">
              <controlPr defaultSize="0" autoLine="0" autoPict="0">
                <anchor moveWithCells="1">
                  <from>
                    <xdr:col>78</xdr:col>
                    <xdr:colOff>22860</xdr:colOff>
                    <xdr:row>335</xdr:row>
                    <xdr:rowOff>38100</xdr:rowOff>
                  </from>
                  <to>
                    <xdr:col>82</xdr:col>
                    <xdr:colOff>144780</xdr:colOff>
                    <xdr:row>337</xdr:row>
                    <xdr:rowOff>45720</xdr:rowOff>
                  </to>
                </anchor>
              </controlPr>
            </control>
          </mc:Choice>
        </mc:AlternateContent>
        <mc:AlternateContent xmlns:mc="http://schemas.openxmlformats.org/markup-compatibility/2006">
          <mc:Choice Requires="x14">
            <control shapeId="14489" r:id="rId156" name="Drop Down 153">
              <controlPr defaultSize="0" autoLine="0" autoPict="0">
                <anchor moveWithCells="1">
                  <from>
                    <xdr:col>78</xdr:col>
                    <xdr:colOff>22860</xdr:colOff>
                    <xdr:row>338</xdr:row>
                    <xdr:rowOff>38100</xdr:rowOff>
                  </from>
                  <to>
                    <xdr:col>82</xdr:col>
                    <xdr:colOff>144780</xdr:colOff>
                    <xdr:row>340</xdr:row>
                    <xdr:rowOff>45720</xdr:rowOff>
                  </to>
                </anchor>
              </controlPr>
            </control>
          </mc:Choice>
        </mc:AlternateContent>
        <mc:AlternateContent xmlns:mc="http://schemas.openxmlformats.org/markup-compatibility/2006">
          <mc:Choice Requires="x14">
            <control shapeId="14490" r:id="rId157" name="Drop Down 154">
              <controlPr defaultSize="0" autoLine="0" autoPict="0">
                <anchor moveWithCells="1">
                  <from>
                    <xdr:col>100</xdr:col>
                    <xdr:colOff>7620</xdr:colOff>
                    <xdr:row>287</xdr:row>
                    <xdr:rowOff>38100</xdr:rowOff>
                  </from>
                  <to>
                    <xdr:col>105</xdr:col>
                    <xdr:colOff>38100</xdr:colOff>
                    <xdr:row>289</xdr:row>
                    <xdr:rowOff>45720</xdr:rowOff>
                  </to>
                </anchor>
              </controlPr>
            </control>
          </mc:Choice>
        </mc:AlternateContent>
        <mc:AlternateContent xmlns:mc="http://schemas.openxmlformats.org/markup-compatibility/2006">
          <mc:Choice Requires="x14">
            <control shapeId="14491" r:id="rId158" name="Drop Down 155">
              <controlPr defaultSize="0" autoLine="0" autoPict="0">
                <anchor moveWithCells="1">
                  <from>
                    <xdr:col>100</xdr:col>
                    <xdr:colOff>7620</xdr:colOff>
                    <xdr:row>290</xdr:row>
                    <xdr:rowOff>38100</xdr:rowOff>
                  </from>
                  <to>
                    <xdr:col>105</xdr:col>
                    <xdr:colOff>38100</xdr:colOff>
                    <xdr:row>292</xdr:row>
                    <xdr:rowOff>45720</xdr:rowOff>
                  </to>
                </anchor>
              </controlPr>
            </control>
          </mc:Choice>
        </mc:AlternateContent>
        <mc:AlternateContent xmlns:mc="http://schemas.openxmlformats.org/markup-compatibility/2006">
          <mc:Choice Requires="x14">
            <control shapeId="14492" r:id="rId159" name="Drop Down 156">
              <controlPr defaultSize="0" autoLine="0" autoPict="0">
                <anchor moveWithCells="1">
                  <from>
                    <xdr:col>100</xdr:col>
                    <xdr:colOff>7620</xdr:colOff>
                    <xdr:row>293</xdr:row>
                    <xdr:rowOff>38100</xdr:rowOff>
                  </from>
                  <to>
                    <xdr:col>105</xdr:col>
                    <xdr:colOff>38100</xdr:colOff>
                    <xdr:row>295</xdr:row>
                    <xdr:rowOff>45720</xdr:rowOff>
                  </to>
                </anchor>
              </controlPr>
            </control>
          </mc:Choice>
        </mc:AlternateContent>
        <mc:AlternateContent xmlns:mc="http://schemas.openxmlformats.org/markup-compatibility/2006">
          <mc:Choice Requires="x14">
            <control shapeId="14493" r:id="rId160" name="Drop Down 157">
              <controlPr defaultSize="0" autoLine="0" autoPict="0">
                <anchor moveWithCells="1">
                  <from>
                    <xdr:col>100</xdr:col>
                    <xdr:colOff>7620</xdr:colOff>
                    <xdr:row>296</xdr:row>
                    <xdr:rowOff>38100</xdr:rowOff>
                  </from>
                  <to>
                    <xdr:col>105</xdr:col>
                    <xdr:colOff>38100</xdr:colOff>
                    <xdr:row>298</xdr:row>
                    <xdr:rowOff>45720</xdr:rowOff>
                  </to>
                </anchor>
              </controlPr>
            </control>
          </mc:Choice>
        </mc:AlternateContent>
        <mc:AlternateContent xmlns:mc="http://schemas.openxmlformats.org/markup-compatibility/2006">
          <mc:Choice Requires="x14">
            <control shapeId="14494" r:id="rId161" name="Drop Down 158">
              <controlPr defaultSize="0" autoLine="0" autoPict="0">
                <anchor moveWithCells="1">
                  <from>
                    <xdr:col>100</xdr:col>
                    <xdr:colOff>7620</xdr:colOff>
                    <xdr:row>299</xdr:row>
                    <xdr:rowOff>38100</xdr:rowOff>
                  </from>
                  <to>
                    <xdr:col>105</xdr:col>
                    <xdr:colOff>38100</xdr:colOff>
                    <xdr:row>301</xdr:row>
                    <xdr:rowOff>45720</xdr:rowOff>
                  </to>
                </anchor>
              </controlPr>
            </control>
          </mc:Choice>
        </mc:AlternateContent>
        <mc:AlternateContent xmlns:mc="http://schemas.openxmlformats.org/markup-compatibility/2006">
          <mc:Choice Requires="x14">
            <control shapeId="14495" r:id="rId162" name="Drop Down 159">
              <controlPr defaultSize="0" autoLine="0" autoPict="0">
                <anchor moveWithCells="1">
                  <from>
                    <xdr:col>100</xdr:col>
                    <xdr:colOff>7620</xdr:colOff>
                    <xdr:row>302</xdr:row>
                    <xdr:rowOff>38100</xdr:rowOff>
                  </from>
                  <to>
                    <xdr:col>105</xdr:col>
                    <xdr:colOff>38100</xdr:colOff>
                    <xdr:row>304</xdr:row>
                    <xdr:rowOff>45720</xdr:rowOff>
                  </to>
                </anchor>
              </controlPr>
            </control>
          </mc:Choice>
        </mc:AlternateContent>
        <mc:AlternateContent xmlns:mc="http://schemas.openxmlformats.org/markup-compatibility/2006">
          <mc:Choice Requires="x14">
            <control shapeId="14496" r:id="rId163" name="Drop Down 160">
              <controlPr defaultSize="0" autoLine="0" autoPict="0">
                <anchor moveWithCells="1">
                  <from>
                    <xdr:col>100</xdr:col>
                    <xdr:colOff>7620</xdr:colOff>
                    <xdr:row>305</xdr:row>
                    <xdr:rowOff>38100</xdr:rowOff>
                  </from>
                  <to>
                    <xdr:col>105</xdr:col>
                    <xdr:colOff>38100</xdr:colOff>
                    <xdr:row>307</xdr:row>
                    <xdr:rowOff>45720</xdr:rowOff>
                  </to>
                </anchor>
              </controlPr>
            </control>
          </mc:Choice>
        </mc:AlternateContent>
        <mc:AlternateContent xmlns:mc="http://schemas.openxmlformats.org/markup-compatibility/2006">
          <mc:Choice Requires="x14">
            <control shapeId="14497" r:id="rId164" name="Drop Down 161">
              <controlPr defaultSize="0" autoLine="0" autoPict="0">
                <anchor moveWithCells="1">
                  <from>
                    <xdr:col>100</xdr:col>
                    <xdr:colOff>7620</xdr:colOff>
                    <xdr:row>308</xdr:row>
                    <xdr:rowOff>38100</xdr:rowOff>
                  </from>
                  <to>
                    <xdr:col>105</xdr:col>
                    <xdr:colOff>38100</xdr:colOff>
                    <xdr:row>310</xdr:row>
                    <xdr:rowOff>45720</xdr:rowOff>
                  </to>
                </anchor>
              </controlPr>
            </control>
          </mc:Choice>
        </mc:AlternateContent>
        <mc:AlternateContent xmlns:mc="http://schemas.openxmlformats.org/markup-compatibility/2006">
          <mc:Choice Requires="x14">
            <control shapeId="14498" r:id="rId165" name="Drop Down 162">
              <controlPr defaultSize="0" autoLine="0" autoPict="0">
                <anchor moveWithCells="1">
                  <from>
                    <xdr:col>100</xdr:col>
                    <xdr:colOff>7620</xdr:colOff>
                    <xdr:row>311</xdr:row>
                    <xdr:rowOff>38100</xdr:rowOff>
                  </from>
                  <to>
                    <xdr:col>105</xdr:col>
                    <xdr:colOff>38100</xdr:colOff>
                    <xdr:row>313</xdr:row>
                    <xdr:rowOff>45720</xdr:rowOff>
                  </to>
                </anchor>
              </controlPr>
            </control>
          </mc:Choice>
        </mc:AlternateContent>
        <mc:AlternateContent xmlns:mc="http://schemas.openxmlformats.org/markup-compatibility/2006">
          <mc:Choice Requires="x14">
            <control shapeId="14499" r:id="rId166" name="Drop Down 163">
              <controlPr defaultSize="0" autoLine="0" autoPict="0">
                <anchor moveWithCells="1">
                  <from>
                    <xdr:col>100</xdr:col>
                    <xdr:colOff>7620</xdr:colOff>
                    <xdr:row>314</xdr:row>
                    <xdr:rowOff>38100</xdr:rowOff>
                  </from>
                  <to>
                    <xdr:col>105</xdr:col>
                    <xdr:colOff>38100</xdr:colOff>
                    <xdr:row>316</xdr:row>
                    <xdr:rowOff>45720</xdr:rowOff>
                  </to>
                </anchor>
              </controlPr>
            </control>
          </mc:Choice>
        </mc:AlternateContent>
        <mc:AlternateContent xmlns:mc="http://schemas.openxmlformats.org/markup-compatibility/2006">
          <mc:Choice Requires="x14">
            <control shapeId="14500" r:id="rId167" name="Drop Down 164">
              <controlPr defaultSize="0" autoLine="0" autoPict="0">
                <anchor moveWithCells="1">
                  <from>
                    <xdr:col>100</xdr:col>
                    <xdr:colOff>7620</xdr:colOff>
                    <xdr:row>317</xdr:row>
                    <xdr:rowOff>38100</xdr:rowOff>
                  </from>
                  <to>
                    <xdr:col>105</xdr:col>
                    <xdr:colOff>38100</xdr:colOff>
                    <xdr:row>319</xdr:row>
                    <xdr:rowOff>38100</xdr:rowOff>
                  </to>
                </anchor>
              </controlPr>
            </control>
          </mc:Choice>
        </mc:AlternateContent>
        <mc:AlternateContent xmlns:mc="http://schemas.openxmlformats.org/markup-compatibility/2006">
          <mc:Choice Requires="x14">
            <control shapeId="14501" r:id="rId168" name="Drop Down 165">
              <controlPr defaultSize="0" autoLine="0" autoPict="0">
                <anchor moveWithCells="1">
                  <from>
                    <xdr:col>100</xdr:col>
                    <xdr:colOff>7620</xdr:colOff>
                    <xdr:row>320</xdr:row>
                    <xdr:rowOff>38100</xdr:rowOff>
                  </from>
                  <to>
                    <xdr:col>105</xdr:col>
                    <xdr:colOff>38100</xdr:colOff>
                    <xdr:row>322</xdr:row>
                    <xdr:rowOff>45720</xdr:rowOff>
                  </to>
                </anchor>
              </controlPr>
            </control>
          </mc:Choice>
        </mc:AlternateContent>
        <mc:AlternateContent xmlns:mc="http://schemas.openxmlformats.org/markup-compatibility/2006">
          <mc:Choice Requires="x14">
            <control shapeId="14502" r:id="rId169" name="Drop Down 166">
              <controlPr defaultSize="0" autoLine="0" autoPict="0">
                <anchor moveWithCells="1">
                  <from>
                    <xdr:col>100</xdr:col>
                    <xdr:colOff>7620</xdr:colOff>
                    <xdr:row>323</xdr:row>
                    <xdr:rowOff>38100</xdr:rowOff>
                  </from>
                  <to>
                    <xdr:col>105</xdr:col>
                    <xdr:colOff>38100</xdr:colOff>
                    <xdr:row>325</xdr:row>
                    <xdr:rowOff>45720</xdr:rowOff>
                  </to>
                </anchor>
              </controlPr>
            </control>
          </mc:Choice>
        </mc:AlternateContent>
        <mc:AlternateContent xmlns:mc="http://schemas.openxmlformats.org/markup-compatibility/2006">
          <mc:Choice Requires="x14">
            <control shapeId="14503" r:id="rId170" name="Drop Down 167">
              <controlPr defaultSize="0" autoLine="0" autoPict="0">
                <anchor moveWithCells="1">
                  <from>
                    <xdr:col>100</xdr:col>
                    <xdr:colOff>7620</xdr:colOff>
                    <xdr:row>326</xdr:row>
                    <xdr:rowOff>38100</xdr:rowOff>
                  </from>
                  <to>
                    <xdr:col>105</xdr:col>
                    <xdr:colOff>38100</xdr:colOff>
                    <xdr:row>328</xdr:row>
                    <xdr:rowOff>45720</xdr:rowOff>
                  </to>
                </anchor>
              </controlPr>
            </control>
          </mc:Choice>
        </mc:AlternateContent>
        <mc:AlternateContent xmlns:mc="http://schemas.openxmlformats.org/markup-compatibility/2006">
          <mc:Choice Requires="x14">
            <control shapeId="14504" r:id="rId171" name="Drop Down 168">
              <controlPr defaultSize="0" autoLine="0" autoPict="0">
                <anchor moveWithCells="1">
                  <from>
                    <xdr:col>100</xdr:col>
                    <xdr:colOff>7620</xdr:colOff>
                    <xdr:row>329</xdr:row>
                    <xdr:rowOff>38100</xdr:rowOff>
                  </from>
                  <to>
                    <xdr:col>105</xdr:col>
                    <xdr:colOff>38100</xdr:colOff>
                    <xdr:row>331</xdr:row>
                    <xdr:rowOff>45720</xdr:rowOff>
                  </to>
                </anchor>
              </controlPr>
            </control>
          </mc:Choice>
        </mc:AlternateContent>
        <mc:AlternateContent xmlns:mc="http://schemas.openxmlformats.org/markup-compatibility/2006">
          <mc:Choice Requires="x14">
            <control shapeId="14505" r:id="rId172" name="Drop Down 169">
              <controlPr defaultSize="0" autoLine="0" autoPict="0">
                <anchor moveWithCells="1">
                  <from>
                    <xdr:col>100</xdr:col>
                    <xdr:colOff>7620</xdr:colOff>
                    <xdr:row>332</xdr:row>
                    <xdr:rowOff>38100</xdr:rowOff>
                  </from>
                  <to>
                    <xdr:col>105</xdr:col>
                    <xdr:colOff>38100</xdr:colOff>
                    <xdr:row>334</xdr:row>
                    <xdr:rowOff>45720</xdr:rowOff>
                  </to>
                </anchor>
              </controlPr>
            </control>
          </mc:Choice>
        </mc:AlternateContent>
        <mc:AlternateContent xmlns:mc="http://schemas.openxmlformats.org/markup-compatibility/2006">
          <mc:Choice Requires="x14">
            <control shapeId="14506" r:id="rId173" name="Drop Down 170">
              <controlPr defaultSize="0" autoLine="0" autoPict="0">
                <anchor moveWithCells="1">
                  <from>
                    <xdr:col>100</xdr:col>
                    <xdr:colOff>7620</xdr:colOff>
                    <xdr:row>335</xdr:row>
                    <xdr:rowOff>38100</xdr:rowOff>
                  </from>
                  <to>
                    <xdr:col>105</xdr:col>
                    <xdr:colOff>38100</xdr:colOff>
                    <xdr:row>337</xdr:row>
                    <xdr:rowOff>45720</xdr:rowOff>
                  </to>
                </anchor>
              </controlPr>
            </control>
          </mc:Choice>
        </mc:AlternateContent>
        <mc:AlternateContent xmlns:mc="http://schemas.openxmlformats.org/markup-compatibility/2006">
          <mc:Choice Requires="x14">
            <control shapeId="14507" r:id="rId174" name="Drop Down 171">
              <controlPr defaultSize="0" autoLine="0" autoPict="0">
                <anchor moveWithCells="1">
                  <from>
                    <xdr:col>100</xdr:col>
                    <xdr:colOff>7620</xdr:colOff>
                    <xdr:row>338</xdr:row>
                    <xdr:rowOff>38100</xdr:rowOff>
                  </from>
                  <to>
                    <xdr:col>105</xdr:col>
                    <xdr:colOff>38100</xdr:colOff>
                    <xdr:row>340</xdr:row>
                    <xdr:rowOff>45720</xdr:rowOff>
                  </to>
                </anchor>
              </controlPr>
            </control>
          </mc:Choice>
        </mc:AlternateContent>
        <mc:AlternateContent xmlns:mc="http://schemas.openxmlformats.org/markup-compatibility/2006">
          <mc:Choice Requires="x14">
            <control shapeId="14508" r:id="rId175" name="Drop Down 172">
              <controlPr defaultSize="0" autoLine="0" autoPict="0">
                <anchor moveWithCells="1">
                  <from>
                    <xdr:col>113</xdr:col>
                    <xdr:colOff>22860</xdr:colOff>
                    <xdr:row>287</xdr:row>
                    <xdr:rowOff>38100</xdr:rowOff>
                  </from>
                  <to>
                    <xdr:col>118</xdr:col>
                    <xdr:colOff>45720</xdr:colOff>
                    <xdr:row>289</xdr:row>
                    <xdr:rowOff>45720</xdr:rowOff>
                  </to>
                </anchor>
              </controlPr>
            </control>
          </mc:Choice>
        </mc:AlternateContent>
        <mc:AlternateContent xmlns:mc="http://schemas.openxmlformats.org/markup-compatibility/2006">
          <mc:Choice Requires="x14">
            <control shapeId="14509" r:id="rId176" name="Drop Down 173">
              <controlPr defaultSize="0" autoLine="0" autoPict="0">
                <anchor moveWithCells="1">
                  <from>
                    <xdr:col>113</xdr:col>
                    <xdr:colOff>22860</xdr:colOff>
                    <xdr:row>290</xdr:row>
                    <xdr:rowOff>38100</xdr:rowOff>
                  </from>
                  <to>
                    <xdr:col>118</xdr:col>
                    <xdr:colOff>45720</xdr:colOff>
                    <xdr:row>292</xdr:row>
                    <xdr:rowOff>45720</xdr:rowOff>
                  </to>
                </anchor>
              </controlPr>
            </control>
          </mc:Choice>
        </mc:AlternateContent>
        <mc:AlternateContent xmlns:mc="http://schemas.openxmlformats.org/markup-compatibility/2006">
          <mc:Choice Requires="x14">
            <control shapeId="14510" r:id="rId177" name="Drop Down 174">
              <controlPr defaultSize="0" autoLine="0" autoPict="0">
                <anchor moveWithCells="1">
                  <from>
                    <xdr:col>113</xdr:col>
                    <xdr:colOff>22860</xdr:colOff>
                    <xdr:row>293</xdr:row>
                    <xdr:rowOff>38100</xdr:rowOff>
                  </from>
                  <to>
                    <xdr:col>118</xdr:col>
                    <xdr:colOff>45720</xdr:colOff>
                    <xdr:row>295</xdr:row>
                    <xdr:rowOff>45720</xdr:rowOff>
                  </to>
                </anchor>
              </controlPr>
            </control>
          </mc:Choice>
        </mc:AlternateContent>
        <mc:AlternateContent xmlns:mc="http://schemas.openxmlformats.org/markup-compatibility/2006">
          <mc:Choice Requires="x14">
            <control shapeId="14511" r:id="rId178" name="Drop Down 175">
              <controlPr defaultSize="0" autoLine="0" autoPict="0">
                <anchor moveWithCells="1">
                  <from>
                    <xdr:col>113</xdr:col>
                    <xdr:colOff>22860</xdr:colOff>
                    <xdr:row>296</xdr:row>
                    <xdr:rowOff>38100</xdr:rowOff>
                  </from>
                  <to>
                    <xdr:col>118</xdr:col>
                    <xdr:colOff>45720</xdr:colOff>
                    <xdr:row>298</xdr:row>
                    <xdr:rowOff>45720</xdr:rowOff>
                  </to>
                </anchor>
              </controlPr>
            </control>
          </mc:Choice>
        </mc:AlternateContent>
        <mc:AlternateContent xmlns:mc="http://schemas.openxmlformats.org/markup-compatibility/2006">
          <mc:Choice Requires="x14">
            <control shapeId="14512" r:id="rId179" name="Drop Down 176">
              <controlPr defaultSize="0" autoLine="0" autoPict="0">
                <anchor moveWithCells="1">
                  <from>
                    <xdr:col>113</xdr:col>
                    <xdr:colOff>22860</xdr:colOff>
                    <xdr:row>299</xdr:row>
                    <xdr:rowOff>38100</xdr:rowOff>
                  </from>
                  <to>
                    <xdr:col>118</xdr:col>
                    <xdr:colOff>45720</xdr:colOff>
                    <xdr:row>301</xdr:row>
                    <xdr:rowOff>45720</xdr:rowOff>
                  </to>
                </anchor>
              </controlPr>
            </control>
          </mc:Choice>
        </mc:AlternateContent>
        <mc:AlternateContent xmlns:mc="http://schemas.openxmlformats.org/markup-compatibility/2006">
          <mc:Choice Requires="x14">
            <control shapeId="14513" r:id="rId180" name="Drop Down 177">
              <controlPr defaultSize="0" autoLine="0" autoPict="0">
                <anchor moveWithCells="1">
                  <from>
                    <xdr:col>113</xdr:col>
                    <xdr:colOff>22860</xdr:colOff>
                    <xdr:row>302</xdr:row>
                    <xdr:rowOff>38100</xdr:rowOff>
                  </from>
                  <to>
                    <xdr:col>118</xdr:col>
                    <xdr:colOff>45720</xdr:colOff>
                    <xdr:row>304</xdr:row>
                    <xdr:rowOff>45720</xdr:rowOff>
                  </to>
                </anchor>
              </controlPr>
            </control>
          </mc:Choice>
        </mc:AlternateContent>
        <mc:AlternateContent xmlns:mc="http://schemas.openxmlformats.org/markup-compatibility/2006">
          <mc:Choice Requires="x14">
            <control shapeId="14514" r:id="rId181" name="Drop Down 178">
              <controlPr defaultSize="0" autoLine="0" autoPict="0">
                <anchor moveWithCells="1">
                  <from>
                    <xdr:col>113</xdr:col>
                    <xdr:colOff>22860</xdr:colOff>
                    <xdr:row>305</xdr:row>
                    <xdr:rowOff>38100</xdr:rowOff>
                  </from>
                  <to>
                    <xdr:col>118</xdr:col>
                    <xdr:colOff>45720</xdr:colOff>
                    <xdr:row>307</xdr:row>
                    <xdr:rowOff>45720</xdr:rowOff>
                  </to>
                </anchor>
              </controlPr>
            </control>
          </mc:Choice>
        </mc:AlternateContent>
        <mc:AlternateContent xmlns:mc="http://schemas.openxmlformats.org/markup-compatibility/2006">
          <mc:Choice Requires="x14">
            <control shapeId="14515" r:id="rId182" name="Drop Down 179">
              <controlPr defaultSize="0" autoLine="0" autoPict="0">
                <anchor moveWithCells="1">
                  <from>
                    <xdr:col>113</xdr:col>
                    <xdr:colOff>22860</xdr:colOff>
                    <xdr:row>308</xdr:row>
                    <xdr:rowOff>38100</xdr:rowOff>
                  </from>
                  <to>
                    <xdr:col>118</xdr:col>
                    <xdr:colOff>45720</xdr:colOff>
                    <xdr:row>310</xdr:row>
                    <xdr:rowOff>45720</xdr:rowOff>
                  </to>
                </anchor>
              </controlPr>
            </control>
          </mc:Choice>
        </mc:AlternateContent>
        <mc:AlternateContent xmlns:mc="http://schemas.openxmlformats.org/markup-compatibility/2006">
          <mc:Choice Requires="x14">
            <control shapeId="14516" r:id="rId183" name="Drop Down 180">
              <controlPr defaultSize="0" autoLine="0" autoPict="0">
                <anchor moveWithCells="1">
                  <from>
                    <xdr:col>113</xdr:col>
                    <xdr:colOff>22860</xdr:colOff>
                    <xdr:row>311</xdr:row>
                    <xdr:rowOff>38100</xdr:rowOff>
                  </from>
                  <to>
                    <xdr:col>118</xdr:col>
                    <xdr:colOff>45720</xdr:colOff>
                    <xdr:row>313</xdr:row>
                    <xdr:rowOff>45720</xdr:rowOff>
                  </to>
                </anchor>
              </controlPr>
            </control>
          </mc:Choice>
        </mc:AlternateContent>
        <mc:AlternateContent xmlns:mc="http://schemas.openxmlformats.org/markup-compatibility/2006">
          <mc:Choice Requires="x14">
            <control shapeId="14517" r:id="rId184" name="Drop Down 181">
              <controlPr defaultSize="0" autoLine="0" autoPict="0">
                <anchor moveWithCells="1">
                  <from>
                    <xdr:col>113</xdr:col>
                    <xdr:colOff>22860</xdr:colOff>
                    <xdr:row>314</xdr:row>
                    <xdr:rowOff>38100</xdr:rowOff>
                  </from>
                  <to>
                    <xdr:col>118</xdr:col>
                    <xdr:colOff>45720</xdr:colOff>
                    <xdr:row>316</xdr:row>
                    <xdr:rowOff>45720</xdr:rowOff>
                  </to>
                </anchor>
              </controlPr>
            </control>
          </mc:Choice>
        </mc:AlternateContent>
        <mc:AlternateContent xmlns:mc="http://schemas.openxmlformats.org/markup-compatibility/2006">
          <mc:Choice Requires="x14">
            <control shapeId="14518" r:id="rId185" name="Drop Down 182">
              <controlPr defaultSize="0" autoLine="0" autoPict="0">
                <anchor moveWithCells="1">
                  <from>
                    <xdr:col>113</xdr:col>
                    <xdr:colOff>22860</xdr:colOff>
                    <xdr:row>317</xdr:row>
                    <xdr:rowOff>38100</xdr:rowOff>
                  </from>
                  <to>
                    <xdr:col>118</xdr:col>
                    <xdr:colOff>45720</xdr:colOff>
                    <xdr:row>319</xdr:row>
                    <xdr:rowOff>38100</xdr:rowOff>
                  </to>
                </anchor>
              </controlPr>
            </control>
          </mc:Choice>
        </mc:AlternateContent>
        <mc:AlternateContent xmlns:mc="http://schemas.openxmlformats.org/markup-compatibility/2006">
          <mc:Choice Requires="x14">
            <control shapeId="14519" r:id="rId186" name="Drop Down 183">
              <controlPr defaultSize="0" autoLine="0" autoPict="0">
                <anchor moveWithCells="1">
                  <from>
                    <xdr:col>113</xdr:col>
                    <xdr:colOff>22860</xdr:colOff>
                    <xdr:row>320</xdr:row>
                    <xdr:rowOff>38100</xdr:rowOff>
                  </from>
                  <to>
                    <xdr:col>118</xdr:col>
                    <xdr:colOff>45720</xdr:colOff>
                    <xdr:row>322</xdr:row>
                    <xdr:rowOff>45720</xdr:rowOff>
                  </to>
                </anchor>
              </controlPr>
            </control>
          </mc:Choice>
        </mc:AlternateContent>
        <mc:AlternateContent xmlns:mc="http://schemas.openxmlformats.org/markup-compatibility/2006">
          <mc:Choice Requires="x14">
            <control shapeId="14520" r:id="rId187" name="Drop Down 184">
              <controlPr defaultSize="0" autoLine="0" autoPict="0">
                <anchor moveWithCells="1">
                  <from>
                    <xdr:col>113</xdr:col>
                    <xdr:colOff>22860</xdr:colOff>
                    <xdr:row>323</xdr:row>
                    <xdr:rowOff>38100</xdr:rowOff>
                  </from>
                  <to>
                    <xdr:col>118</xdr:col>
                    <xdr:colOff>45720</xdr:colOff>
                    <xdr:row>325</xdr:row>
                    <xdr:rowOff>45720</xdr:rowOff>
                  </to>
                </anchor>
              </controlPr>
            </control>
          </mc:Choice>
        </mc:AlternateContent>
        <mc:AlternateContent xmlns:mc="http://schemas.openxmlformats.org/markup-compatibility/2006">
          <mc:Choice Requires="x14">
            <control shapeId="14521" r:id="rId188" name="Drop Down 185">
              <controlPr defaultSize="0" autoLine="0" autoPict="0">
                <anchor moveWithCells="1">
                  <from>
                    <xdr:col>113</xdr:col>
                    <xdr:colOff>22860</xdr:colOff>
                    <xdr:row>326</xdr:row>
                    <xdr:rowOff>38100</xdr:rowOff>
                  </from>
                  <to>
                    <xdr:col>118</xdr:col>
                    <xdr:colOff>45720</xdr:colOff>
                    <xdr:row>328</xdr:row>
                    <xdr:rowOff>45720</xdr:rowOff>
                  </to>
                </anchor>
              </controlPr>
            </control>
          </mc:Choice>
        </mc:AlternateContent>
        <mc:AlternateContent xmlns:mc="http://schemas.openxmlformats.org/markup-compatibility/2006">
          <mc:Choice Requires="x14">
            <control shapeId="14522" r:id="rId189" name="Drop Down 186">
              <controlPr defaultSize="0" autoLine="0" autoPict="0">
                <anchor moveWithCells="1">
                  <from>
                    <xdr:col>113</xdr:col>
                    <xdr:colOff>22860</xdr:colOff>
                    <xdr:row>329</xdr:row>
                    <xdr:rowOff>38100</xdr:rowOff>
                  </from>
                  <to>
                    <xdr:col>118</xdr:col>
                    <xdr:colOff>45720</xdr:colOff>
                    <xdr:row>331</xdr:row>
                    <xdr:rowOff>45720</xdr:rowOff>
                  </to>
                </anchor>
              </controlPr>
            </control>
          </mc:Choice>
        </mc:AlternateContent>
        <mc:AlternateContent xmlns:mc="http://schemas.openxmlformats.org/markup-compatibility/2006">
          <mc:Choice Requires="x14">
            <control shapeId="14523" r:id="rId190" name="Drop Down 187">
              <controlPr defaultSize="0" autoLine="0" autoPict="0">
                <anchor moveWithCells="1">
                  <from>
                    <xdr:col>113</xdr:col>
                    <xdr:colOff>22860</xdr:colOff>
                    <xdr:row>332</xdr:row>
                    <xdr:rowOff>38100</xdr:rowOff>
                  </from>
                  <to>
                    <xdr:col>118</xdr:col>
                    <xdr:colOff>45720</xdr:colOff>
                    <xdr:row>334</xdr:row>
                    <xdr:rowOff>45720</xdr:rowOff>
                  </to>
                </anchor>
              </controlPr>
            </control>
          </mc:Choice>
        </mc:AlternateContent>
        <mc:AlternateContent xmlns:mc="http://schemas.openxmlformats.org/markup-compatibility/2006">
          <mc:Choice Requires="x14">
            <control shapeId="14524" r:id="rId191" name="Drop Down 188">
              <controlPr defaultSize="0" autoLine="0" autoPict="0">
                <anchor moveWithCells="1">
                  <from>
                    <xdr:col>113</xdr:col>
                    <xdr:colOff>22860</xdr:colOff>
                    <xdr:row>335</xdr:row>
                    <xdr:rowOff>38100</xdr:rowOff>
                  </from>
                  <to>
                    <xdr:col>118</xdr:col>
                    <xdr:colOff>45720</xdr:colOff>
                    <xdr:row>337</xdr:row>
                    <xdr:rowOff>45720</xdr:rowOff>
                  </to>
                </anchor>
              </controlPr>
            </control>
          </mc:Choice>
        </mc:AlternateContent>
        <mc:AlternateContent xmlns:mc="http://schemas.openxmlformats.org/markup-compatibility/2006">
          <mc:Choice Requires="x14">
            <control shapeId="14525" r:id="rId192" name="Drop Down 189">
              <controlPr defaultSize="0" autoLine="0" autoPict="0">
                <anchor moveWithCells="1">
                  <from>
                    <xdr:col>113</xdr:col>
                    <xdr:colOff>22860</xdr:colOff>
                    <xdr:row>338</xdr:row>
                    <xdr:rowOff>38100</xdr:rowOff>
                  </from>
                  <to>
                    <xdr:col>118</xdr:col>
                    <xdr:colOff>45720</xdr:colOff>
                    <xdr:row>340</xdr:row>
                    <xdr:rowOff>45720</xdr:rowOff>
                  </to>
                </anchor>
              </controlPr>
            </control>
          </mc:Choice>
        </mc:AlternateContent>
        <mc:AlternateContent xmlns:mc="http://schemas.openxmlformats.org/markup-compatibility/2006">
          <mc:Choice Requires="x14">
            <control shapeId="14526" r:id="rId193" name="Drop Down 190">
              <controlPr defaultSize="0" autoLine="0" autoPict="0">
                <anchor moveWithCells="1">
                  <from>
                    <xdr:col>78</xdr:col>
                    <xdr:colOff>22860</xdr:colOff>
                    <xdr:row>341</xdr:row>
                    <xdr:rowOff>38100</xdr:rowOff>
                  </from>
                  <to>
                    <xdr:col>82</xdr:col>
                    <xdr:colOff>144780</xdr:colOff>
                    <xdr:row>343</xdr:row>
                    <xdr:rowOff>45720</xdr:rowOff>
                  </to>
                </anchor>
              </controlPr>
            </control>
          </mc:Choice>
        </mc:AlternateContent>
        <mc:AlternateContent xmlns:mc="http://schemas.openxmlformats.org/markup-compatibility/2006">
          <mc:Choice Requires="x14">
            <control shapeId="14527" r:id="rId194" name="Drop Down 191">
              <controlPr defaultSize="0" autoLine="0" autoPict="0">
                <anchor moveWithCells="1">
                  <from>
                    <xdr:col>100</xdr:col>
                    <xdr:colOff>7620</xdr:colOff>
                    <xdr:row>341</xdr:row>
                    <xdr:rowOff>38100</xdr:rowOff>
                  </from>
                  <to>
                    <xdr:col>105</xdr:col>
                    <xdr:colOff>38100</xdr:colOff>
                    <xdr:row>343</xdr:row>
                    <xdr:rowOff>45720</xdr:rowOff>
                  </to>
                </anchor>
              </controlPr>
            </control>
          </mc:Choice>
        </mc:AlternateContent>
        <mc:AlternateContent xmlns:mc="http://schemas.openxmlformats.org/markup-compatibility/2006">
          <mc:Choice Requires="x14">
            <control shapeId="14528" r:id="rId195" name="Drop Down 192">
              <controlPr defaultSize="0" autoLine="0" autoPict="0">
                <anchor moveWithCells="1">
                  <from>
                    <xdr:col>113</xdr:col>
                    <xdr:colOff>22860</xdr:colOff>
                    <xdr:row>341</xdr:row>
                    <xdr:rowOff>38100</xdr:rowOff>
                  </from>
                  <to>
                    <xdr:col>118</xdr:col>
                    <xdr:colOff>45720</xdr:colOff>
                    <xdr:row>343</xdr:row>
                    <xdr:rowOff>45720</xdr:rowOff>
                  </to>
                </anchor>
              </controlPr>
            </control>
          </mc:Choice>
        </mc:AlternateContent>
        <mc:AlternateContent xmlns:mc="http://schemas.openxmlformats.org/markup-compatibility/2006">
          <mc:Choice Requires="x14">
            <control shapeId="14529" r:id="rId196" name="Drop Down 193">
              <controlPr defaultSize="0" autoLine="0" autoPict="0">
                <anchor moveWithCells="1">
                  <from>
                    <xdr:col>78</xdr:col>
                    <xdr:colOff>22860</xdr:colOff>
                    <xdr:row>344</xdr:row>
                    <xdr:rowOff>38100</xdr:rowOff>
                  </from>
                  <to>
                    <xdr:col>82</xdr:col>
                    <xdr:colOff>144780</xdr:colOff>
                    <xdr:row>346</xdr:row>
                    <xdr:rowOff>45720</xdr:rowOff>
                  </to>
                </anchor>
              </controlPr>
            </control>
          </mc:Choice>
        </mc:AlternateContent>
        <mc:AlternateContent xmlns:mc="http://schemas.openxmlformats.org/markup-compatibility/2006">
          <mc:Choice Requires="x14">
            <control shapeId="14530" r:id="rId197" name="Drop Down 194">
              <controlPr defaultSize="0" autoLine="0" autoPict="0">
                <anchor moveWithCells="1">
                  <from>
                    <xdr:col>100</xdr:col>
                    <xdr:colOff>7620</xdr:colOff>
                    <xdr:row>344</xdr:row>
                    <xdr:rowOff>38100</xdr:rowOff>
                  </from>
                  <to>
                    <xdr:col>105</xdr:col>
                    <xdr:colOff>38100</xdr:colOff>
                    <xdr:row>346</xdr:row>
                    <xdr:rowOff>45720</xdr:rowOff>
                  </to>
                </anchor>
              </controlPr>
            </control>
          </mc:Choice>
        </mc:AlternateContent>
        <mc:AlternateContent xmlns:mc="http://schemas.openxmlformats.org/markup-compatibility/2006">
          <mc:Choice Requires="x14">
            <control shapeId="14531" r:id="rId198" name="Drop Down 195">
              <controlPr defaultSize="0" autoLine="0" autoPict="0">
                <anchor moveWithCells="1">
                  <from>
                    <xdr:col>113</xdr:col>
                    <xdr:colOff>22860</xdr:colOff>
                    <xdr:row>344</xdr:row>
                    <xdr:rowOff>38100</xdr:rowOff>
                  </from>
                  <to>
                    <xdr:col>118</xdr:col>
                    <xdr:colOff>45720</xdr:colOff>
                    <xdr:row>346</xdr:row>
                    <xdr:rowOff>45720</xdr:rowOff>
                  </to>
                </anchor>
              </controlPr>
            </control>
          </mc:Choice>
        </mc:AlternateContent>
        <mc:AlternateContent xmlns:mc="http://schemas.openxmlformats.org/markup-compatibility/2006">
          <mc:Choice Requires="x14">
            <control shapeId="14532" r:id="rId199" name="Drop Down 196">
              <controlPr defaultSize="0" autoLine="0" autoPict="0">
                <anchor moveWithCells="1">
                  <from>
                    <xdr:col>78</xdr:col>
                    <xdr:colOff>22860</xdr:colOff>
                    <xdr:row>347</xdr:row>
                    <xdr:rowOff>38100</xdr:rowOff>
                  </from>
                  <to>
                    <xdr:col>82</xdr:col>
                    <xdr:colOff>144780</xdr:colOff>
                    <xdr:row>349</xdr:row>
                    <xdr:rowOff>45720</xdr:rowOff>
                  </to>
                </anchor>
              </controlPr>
            </control>
          </mc:Choice>
        </mc:AlternateContent>
        <mc:AlternateContent xmlns:mc="http://schemas.openxmlformats.org/markup-compatibility/2006">
          <mc:Choice Requires="x14">
            <control shapeId="14533" r:id="rId200" name="Drop Down 197">
              <controlPr defaultSize="0" autoLine="0" autoPict="0">
                <anchor moveWithCells="1">
                  <from>
                    <xdr:col>100</xdr:col>
                    <xdr:colOff>7620</xdr:colOff>
                    <xdr:row>347</xdr:row>
                    <xdr:rowOff>38100</xdr:rowOff>
                  </from>
                  <to>
                    <xdr:col>105</xdr:col>
                    <xdr:colOff>38100</xdr:colOff>
                    <xdr:row>349</xdr:row>
                    <xdr:rowOff>45720</xdr:rowOff>
                  </to>
                </anchor>
              </controlPr>
            </control>
          </mc:Choice>
        </mc:AlternateContent>
        <mc:AlternateContent xmlns:mc="http://schemas.openxmlformats.org/markup-compatibility/2006">
          <mc:Choice Requires="x14">
            <control shapeId="14534" r:id="rId201" name="Drop Down 198">
              <controlPr defaultSize="0" autoLine="0" autoPict="0">
                <anchor moveWithCells="1">
                  <from>
                    <xdr:col>113</xdr:col>
                    <xdr:colOff>22860</xdr:colOff>
                    <xdr:row>347</xdr:row>
                    <xdr:rowOff>38100</xdr:rowOff>
                  </from>
                  <to>
                    <xdr:col>118</xdr:col>
                    <xdr:colOff>45720</xdr:colOff>
                    <xdr:row>349</xdr:row>
                    <xdr:rowOff>45720</xdr:rowOff>
                  </to>
                </anchor>
              </controlPr>
            </control>
          </mc:Choice>
        </mc:AlternateContent>
        <mc:AlternateContent xmlns:mc="http://schemas.openxmlformats.org/markup-compatibility/2006">
          <mc:Choice Requires="x14">
            <control shapeId="14535" r:id="rId202" name="Drop Down 199">
              <controlPr defaultSize="0" autoLine="0" autoPict="0">
                <anchor moveWithCells="1">
                  <from>
                    <xdr:col>78</xdr:col>
                    <xdr:colOff>22860</xdr:colOff>
                    <xdr:row>218</xdr:row>
                    <xdr:rowOff>38100</xdr:rowOff>
                  </from>
                  <to>
                    <xdr:col>82</xdr:col>
                    <xdr:colOff>121920</xdr:colOff>
                    <xdr:row>220</xdr:row>
                    <xdr:rowOff>45720</xdr:rowOff>
                  </to>
                </anchor>
              </controlPr>
            </control>
          </mc:Choice>
        </mc:AlternateContent>
        <mc:AlternateContent xmlns:mc="http://schemas.openxmlformats.org/markup-compatibility/2006">
          <mc:Choice Requires="x14">
            <control shapeId="14536" r:id="rId203" name="Drop Down 200">
              <controlPr defaultSize="0" autoLine="0" autoPict="0">
                <anchor moveWithCells="1">
                  <from>
                    <xdr:col>100</xdr:col>
                    <xdr:colOff>7620</xdr:colOff>
                    <xdr:row>218</xdr:row>
                    <xdr:rowOff>38100</xdr:rowOff>
                  </from>
                  <to>
                    <xdr:col>106</xdr:col>
                    <xdr:colOff>0</xdr:colOff>
                    <xdr:row>220</xdr:row>
                    <xdr:rowOff>45720</xdr:rowOff>
                  </to>
                </anchor>
              </controlPr>
            </control>
          </mc:Choice>
        </mc:AlternateContent>
        <mc:AlternateContent xmlns:mc="http://schemas.openxmlformats.org/markup-compatibility/2006">
          <mc:Choice Requires="x14">
            <control shapeId="14537" r:id="rId204" name="Drop Down 201">
              <controlPr defaultSize="0" autoLine="0" autoPict="0">
                <anchor moveWithCells="1">
                  <from>
                    <xdr:col>113</xdr:col>
                    <xdr:colOff>7620</xdr:colOff>
                    <xdr:row>218</xdr:row>
                    <xdr:rowOff>38100</xdr:rowOff>
                  </from>
                  <to>
                    <xdr:col>118</xdr:col>
                    <xdr:colOff>45720</xdr:colOff>
                    <xdr:row>220</xdr:row>
                    <xdr:rowOff>45720</xdr:rowOff>
                  </to>
                </anchor>
              </controlPr>
            </control>
          </mc:Choice>
        </mc:AlternateContent>
        <mc:AlternateContent xmlns:mc="http://schemas.openxmlformats.org/markup-compatibility/2006">
          <mc:Choice Requires="x14">
            <control shapeId="14538" r:id="rId205" name="Drop Down 202">
              <controlPr defaultSize="0" autoLine="0" autoPict="0">
                <anchor moveWithCells="1">
                  <from>
                    <xdr:col>78</xdr:col>
                    <xdr:colOff>22860</xdr:colOff>
                    <xdr:row>221</xdr:row>
                    <xdr:rowOff>38100</xdr:rowOff>
                  </from>
                  <to>
                    <xdr:col>82</xdr:col>
                    <xdr:colOff>121920</xdr:colOff>
                    <xdr:row>223</xdr:row>
                    <xdr:rowOff>45720</xdr:rowOff>
                  </to>
                </anchor>
              </controlPr>
            </control>
          </mc:Choice>
        </mc:AlternateContent>
        <mc:AlternateContent xmlns:mc="http://schemas.openxmlformats.org/markup-compatibility/2006">
          <mc:Choice Requires="x14">
            <control shapeId="14539" r:id="rId206" name="Drop Down 203">
              <controlPr defaultSize="0" autoLine="0" autoPict="0">
                <anchor moveWithCells="1">
                  <from>
                    <xdr:col>100</xdr:col>
                    <xdr:colOff>7620</xdr:colOff>
                    <xdr:row>221</xdr:row>
                    <xdr:rowOff>38100</xdr:rowOff>
                  </from>
                  <to>
                    <xdr:col>106</xdr:col>
                    <xdr:colOff>0</xdr:colOff>
                    <xdr:row>223</xdr:row>
                    <xdr:rowOff>45720</xdr:rowOff>
                  </to>
                </anchor>
              </controlPr>
            </control>
          </mc:Choice>
        </mc:AlternateContent>
        <mc:AlternateContent xmlns:mc="http://schemas.openxmlformats.org/markup-compatibility/2006">
          <mc:Choice Requires="x14">
            <control shapeId="14540" r:id="rId207" name="Drop Down 204">
              <controlPr defaultSize="0" autoLine="0" autoPict="0">
                <anchor moveWithCells="1">
                  <from>
                    <xdr:col>113</xdr:col>
                    <xdr:colOff>7620</xdr:colOff>
                    <xdr:row>221</xdr:row>
                    <xdr:rowOff>38100</xdr:rowOff>
                  </from>
                  <to>
                    <xdr:col>118</xdr:col>
                    <xdr:colOff>45720</xdr:colOff>
                    <xdr:row>223</xdr:row>
                    <xdr:rowOff>45720</xdr:rowOff>
                  </to>
                </anchor>
              </controlPr>
            </control>
          </mc:Choice>
        </mc:AlternateContent>
        <mc:AlternateContent xmlns:mc="http://schemas.openxmlformats.org/markup-compatibility/2006">
          <mc:Choice Requires="x14">
            <control shapeId="14541" r:id="rId208" name="Drop Down 205">
              <controlPr defaultSize="0" autoLine="0" autoPict="0">
                <anchor moveWithCells="1">
                  <from>
                    <xdr:col>78</xdr:col>
                    <xdr:colOff>22860</xdr:colOff>
                    <xdr:row>224</xdr:row>
                    <xdr:rowOff>38100</xdr:rowOff>
                  </from>
                  <to>
                    <xdr:col>82</xdr:col>
                    <xdr:colOff>121920</xdr:colOff>
                    <xdr:row>226</xdr:row>
                    <xdr:rowOff>45720</xdr:rowOff>
                  </to>
                </anchor>
              </controlPr>
            </control>
          </mc:Choice>
        </mc:AlternateContent>
        <mc:AlternateContent xmlns:mc="http://schemas.openxmlformats.org/markup-compatibility/2006">
          <mc:Choice Requires="x14">
            <control shapeId="14542" r:id="rId209" name="Drop Down 206">
              <controlPr defaultSize="0" autoLine="0" autoPict="0">
                <anchor moveWithCells="1">
                  <from>
                    <xdr:col>100</xdr:col>
                    <xdr:colOff>7620</xdr:colOff>
                    <xdr:row>224</xdr:row>
                    <xdr:rowOff>38100</xdr:rowOff>
                  </from>
                  <to>
                    <xdr:col>106</xdr:col>
                    <xdr:colOff>0</xdr:colOff>
                    <xdr:row>226</xdr:row>
                    <xdr:rowOff>45720</xdr:rowOff>
                  </to>
                </anchor>
              </controlPr>
            </control>
          </mc:Choice>
        </mc:AlternateContent>
        <mc:AlternateContent xmlns:mc="http://schemas.openxmlformats.org/markup-compatibility/2006">
          <mc:Choice Requires="x14">
            <control shapeId="14543" r:id="rId210" name="Drop Down 207">
              <controlPr defaultSize="0" autoLine="0" autoPict="0">
                <anchor moveWithCells="1">
                  <from>
                    <xdr:col>113</xdr:col>
                    <xdr:colOff>7620</xdr:colOff>
                    <xdr:row>224</xdr:row>
                    <xdr:rowOff>38100</xdr:rowOff>
                  </from>
                  <to>
                    <xdr:col>119</xdr:col>
                    <xdr:colOff>0</xdr:colOff>
                    <xdr:row>226</xdr:row>
                    <xdr:rowOff>45720</xdr:rowOff>
                  </to>
                </anchor>
              </controlPr>
            </control>
          </mc:Choice>
        </mc:AlternateContent>
        <mc:AlternateContent xmlns:mc="http://schemas.openxmlformats.org/markup-compatibility/2006">
          <mc:Choice Requires="x14">
            <control shapeId="14544" r:id="rId211" name="Drop Down 208">
              <controlPr defaultSize="0" autoLine="0" autoPict="0">
                <anchor moveWithCells="1">
                  <from>
                    <xdr:col>78</xdr:col>
                    <xdr:colOff>22860</xdr:colOff>
                    <xdr:row>227</xdr:row>
                    <xdr:rowOff>38100</xdr:rowOff>
                  </from>
                  <to>
                    <xdr:col>82</xdr:col>
                    <xdr:colOff>121920</xdr:colOff>
                    <xdr:row>229</xdr:row>
                    <xdr:rowOff>45720</xdr:rowOff>
                  </to>
                </anchor>
              </controlPr>
            </control>
          </mc:Choice>
        </mc:AlternateContent>
        <mc:AlternateContent xmlns:mc="http://schemas.openxmlformats.org/markup-compatibility/2006">
          <mc:Choice Requires="x14">
            <control shapeId="14545" r:id="rId212" name="Drop Down 209">
              <controlPr defaultSize="0" autoLine="0" autoPict="0">
                <anchor moveWithCells="1">
                  <from>
                    <xdr:col>100</xdr:col>
                    <xdr:colOff>7620</xdr:colOff>
                    <xdr:row>227</xdr:row>
                    <xdr:rowOff>38100</xdr:rowOff>
                  </from>
                  <to>
                    <xdr:col>106</xdr:col>
                    <xdr:colOff>0</xdr:colOff>
                    <xdr:row>229</xdr:row>
                    <xdr:rowOff>45720</xdr:rowOff>
                  </to>
                </anchor>
              </controlPr>
            </control>
          </mc:Choice>
        </mc:AlternateContent>
        <mc:AlternateContent xmlns:mc="http://schemas.openxmlformats.org/markup-compatibility/2006">
          <mc:Choice Requires="x14">
            <control shapeId="14546" r:id="rId213" name="Drop Down 210">
              <controlPr defaultSize="0" autoLine="0" autoPict="0">
                <anchor moveWithCells="1">
                  <from>
                    <xdr:col>113</xdr:col>
                    <xdr:colOff>7620</xdr:colOff>
                    <xdr:row>227</xdr:row>
                    <xdr:rowOff>38100</xdr:rowOff>
                  </from>
                  <to>
                    <xdr:col>119</xdr:col>
                    <xdr:colOff>0</xdr:colOff>
                    <xdr:row>229</xdr:row>
                    <xdr:rowOff>45720</xdr:rowOff>
                  </to>
                </anchor>
              </controlPr>
            </control>
          </mc:Choice>
        </mc:AlternateContent>
        <mc:AlternateContent xmlns:mc="http://schemas.openxmlformats.org/markup-compatibility/2006">
          <mc:Choice Requires="x14">
            <control shapeId="14547" r:id="rId214" name="Drop Down 211">
              <controlPr defaultSize="0" autoLine="0" autoPict="0">
                <anchor moveWithCells="1">
                  <from>
                    <xdr:col>78</xdr:col>
                    <xdr:colOff>22860</xdr:colOff>
                    <xdr:row>230</xdr:row>
                    <xdr:rowOff>38100</xdr:rowOff>
                  </from>
                  <to>
                    <xdr:col>82</xdr:col>
                    <xdr:colOff>121920</xdr:colOff>
                    <xdr:row>232</xdr:row>
                    <xdr:rowOff>45720</xdr:rowOff>
                  </to>
                </anchor>
              </controlPr>
            </control>
          </mc:Choice>
        </mc:AlternateContent>
        <mc:AlternateContent xmlns:mc="http://schemas.openxmlformats.org/markup-compatibility/2006">
          <mc:Choice Requires="x14">
            <control shapeId="14548" r:id="rId215" name="Drop Down 212">
              <controlPr defaultSize="0" autoLine="0" autoPict="0">
                <anchor moveWithCells="1">
                  <from>
                    <xdr:col>100</xdr:col>
                    <xdr:colOff>7620</xdr:colOff>
                    <xdr:row>230</xdr:row>
                    <xdr:rowOff>38100</xdr:rowOff>
                  </from>
                  <to>
                    <xdr:col>106</xdr:col>
                    <xdr:colOff>0</xdr:colOff>
                    <xdr:row>232</xdr:row>
                    <xdr:rowOff>45720</xdr:rowOff>
                  </to>
                </anchor>
              </controlPr>
            </control>
          </mc:Choice>
        </mc:AlternateContent>
        <mc:AlternateContent xmlns:mc="http://schemas.openxmlformats.org/markup-compatibility/2006">
          <mc:Choice Requires="x14">
            <control shapeId="14549" r:id="rId216" name="Drop Down 213">
              <controlPr defaultSize="0" autoLine="0" autoPict="0">
                <anchor moveWithCells="1">
                  <from>
                    <xdr:col>113</xdr:col>
                    <xdr:colOff>7620</xdr:colOff>
                    <xdr:row>230</xdr:row>
                    <xdr:rowOff>38100</xdr:rowOff>
                  </from>
                  <to>
                    <xdr:col>119</xdr:col>
                    <xdr:colOff>0</xdr:colOff>
                    <xdr:row>232</xdr:row>
                    <xdr:rowOff>45720</xdr:rowOff>
                  </to>
                </anchor>
              </controlPr>
            </control>
          </mc:Choice>
        </mc:AlternateContent>
        <mc:AlternateContent xmlns:mc="http://schemas.openxmlformats.org/markup-compatibility/2006">
          <mc:Choice Requires="x14">
            <control shapeId="14550" r:id="rId217" name="Drop Down 214">
              <controlPr defaultSize="0" autoLine="0" autoPict="0">
                <anchor moveWithCells="1">
                  <from>
                    <xdr:col>78</xdr:col>
                    <xdr:colOff>22860</xdr:colOff>
                    <xdr:row>233</xdr:row>
                    <xdr:rowOff>38100</xdr:rowOff>
                  </from>
                  <to>
                    <xdr:col>82</xdr:col>
                    <xdr:colOff>121920</xdr:colOff>
                    <xdr:row>235</xdr:row>
                    <xdr:rowOff>45720</xdr:rowOff>
                  </to>
                </anchor>
              </controlPr>
            </control>
          </mc:Choice>
        </mc:AlternateContent>
        <mc:AlternateContent xmlns:mc="http://schemas.openxmlformats.org/markup-compatibility/2006">
          <mc:Choice Requires="x14">
            <control shapeId="14551" r:id="rId218" name="Drop Down 215">
              <controlPr defaultSize="0" autoLine="0" autoPict="0">
                <anchor moveWithCells="1">
                  <from>
                    <xdr:col>100</xdr:col>
                    <xdr:colOff>7620</xdr:colOff>
                    <xdr:row>233</xdr:row>
                    <xdr:rowOff>38100</xdr:rowOff>
                  </from>
                  <to>
                    <xdr:col>106</xdr:col>
                    <xdr:colOff>0</xdr:colOff>
                    <xdr:row>235</xdr:row>
                    <xdr:rowOff>45720</xdr:rowOff>
                  </to>
                </anchor>
              </controlPr>
            </control>
          </mc:Choice>
        </mc:AlternateContent>
        <mc:AlternateContent xmlns:mc="http://schemas.openxmlformats.org/markup-compatibility/2006">
          <mc:Choice Requires="x14">
            <control shapeId="14552" r:id="rId219" name="Drop Down 216">
              <controlPr defaultSize="0" autoLine="0" autoPict="0">
                <anchor moveWithCells="1">
                  <from>
                    <xdr:col>113</xdr:col>
                    <xdr:colOff>7620</xdr:colOff>
                    <xdr:row>233</xdr:row>
                    <xdr:rowOff>38100</xdr:rowOff>
                  </from>
                  <to>
                    <xdr:col>119</xdr:col>
                    <xdr:colOff>0</xdr:colOff>
                    <xdr:row>235</xdr:row>
                    <xdr:rowOff>45720</xdr:rowOff>
                  </to>
                </anchor>
              </controlPr>
            </control>
          </mc:Choice>
        </mc:AlternateContent>
        <mc:AlternateContent xmlns:mc="http://schemas.openxmlformats.org/markup-compatibility/2006">
          <mc:Choice Requires="x14">
            <control shapeId="14553" r:id="rId220" name="Drop Down 217">
              <controlPr defaultSize="0" autoLine="0" autoPict="0">
                <anchor moveWithCells="1">
                  <from>
                    <xdr:col>78</xdr:col>
                    <xdr:colOff>22860</xdr:colOff>
                    <xdr:row>236</xdr:row>
                    <xdr:rowOff>38100</xdr:rowOff>
                  </from>
                  <to>
                    <xdr:col>82</xdr:col>
                    <xdr:colOff>121920</xdr:colOff>
                    <xdr:row>238</xdr:row>
                    <xdr:rowOff>45720</xdr:rowOff>
                  </to>
                </anchor>
              </controlPr>
            </control>
          </mc:Choice>
        </mc:AlternateContent>
        <mc:AlternateContent xmlns:mc="http://schemas.openxmlformats.org/markup-compatibility/2006">
          <mc:Choice Requires="x14">
            <control shapeId="14554" r:id="rId221" name="Drop Down 218">
              <controlPr defaultSize="0" autoLine="0" autoPict="0">
                <anchor moveWithCells="1">
                  <from>
                    <xdr:col>100</xdr:col>
                    <xdr:colOff>7620</xdr:colOff>
                    <xdr:row>236</xdr:row>
                    <xdr:rowOff>38100</xdr:rowOff>
                  </from>
                  <to>
                    <xdr:col>106</xdr:col>
                    <xdr:colOff>0</xdr:colOff>
                    <xdr:row>238</xdr:row>
                    <xdr:rowOff>45720</xdr:rowOff>
                  </to>
                </anchor>
              </controlPr>
            </control>
          </mc:Choice>
        </mc:AlternateContent>
        <mc:AlternateContent xmlns:mc="http://schemas.openxmlformats.org/markup-compatibility/2006">
          <mc:Choice Requires="x14">
            <control shapeId="14555" r:id="rId222" name="Drop Down 219">
              <controlPr defaultSize="0" autoLine="0" autoPict="0">
                <anchor moveWithCells="1">
                  <from>
                    <xdr:col>113</xdr:col>
                    <xdr:colOff>7620</xdr:colOff>
                    <xdr:row>236</xdr:row>
                    <xdr:rowOff>38100</xdr:rowOff>
                  </from>
                  <to>
                    <xdr:col>119</xdr:col>
                    <xdr:colOff>0</xdr:colOff>
                    <xdr:row>238</xdr:row>
                    <xdr:rowOff>45720</xdr:rowOff>
                  </to>
                </anchor>
              </controlPr>
            </control>
          </mc:Choice>
        </mc:AlternateContent>
        <mc:AlternateContent xmlns:mc="http://schemas.openxmlformats.org/markup-compatibility/2006">
          <mc:Choice Requires="x14">
            <control shapeId="14556" r:id="rId223" name="Drop Down 220">
              <controlPr defaultSize="0" autoLine="0" autoPict="0">
                <anchor moveWithCells="1">
                  <from>
                    <xdr:col>78</xdr:col>
                    <xdr:colOff>22860</xdr:colOff>
                    <xdr:row>239</xdr:row>
                    <xdr:rowOff>38100</xdr:rowOff>
                  </from>
                  <to>
                    <xdr:col>82</xdr:col>
                    <xdr:colOff>121920</xdr:colOff>
                    <xdr:row>241</xdr:row>
                    <xdr:rowOff>45720</xdr:rowOff>
                  </to>
                </anchor>
              </controlPr>
            </control>
          </mc:Choice>
        </mc:AlternateContent>
        <mc:AlternateContent xmlns:mc="http://schemas.openxmlformats.org/markup-compatibility/2006">
          <mc:Choice Requires="x14">
            <control shapeId="14557" r:id="rId224" name="Drop Down 221">
              <controlPr defaultSize="0" autoLine="0" autoPict="0">
                <anchor moveWithCells="1">
                  <from>
                    <xdr:col>100</xdr:col>
                    <xdr:colOff>7620</xdr:colOff>
                    <xdr:row>239</xdr:row>
                    <xdr:rowOff>38100</xdr:rowOff>
                  </from>
                  <to>
                    <xdr:col>106</xdr:col>
                    <xdr:colOff>0</xdr:colOff>
                    <xdr:row>241</xdr:row>
                    <xdr:rowOff>45720</xdr:rowOff>
                  </to>
                </anchor>
              </controlPr>
            </control>
          </mc:Choice>
        </mc:AlternateContent>
        <mc:AlternateContent xmlns:mc="http://schemas.openxmlformats.org/markup-compatibility/2006">
          <mc:Choice Requires="x14">
            <control shapeId="14558" r:id="rId225" name="Drop Down 222">
              <controlPr defaultSize="0" autoLine="0" autoPict="0">
                <anchor moveWithCells="1">
                  <from>
                    <xdr:col>113</xdr:col>
                    <xdr:colOff>22860</xdr:colOff>
                    <xdr:row>239</xdr:row>
                    <xdr:rowOff>38100</xdr:rowOff>
                  </from>
                  <to>
                    <xdr:col>118</xdr:col>
                    <xdr:colOff>45720</xdr:colOff>
                    <xdr:row>241</xdr:row>
                    <xdr:rowOff>45720</xdr:rowOff>
                  </to>
                </anchor>
              </controlPr>
            </control>
          </mc:Choice>
        </mc:AlternateContent>
        <mc:AlternateContent xmlns:mc="http://schemas.openxmlformats.org/markup-compatibility/2006">
          <mc:Choice Requires="x14">
            <control shapeId="14559" r:id="rId226" name="Drop Down 223">
              <controlPr defaultSize="0" autoLine="0" autoPict="0">
                <anchor moveWithCells="1">
                  <from>
                    <xdr:col>78</xdr:col>
                    <xdr:colOff>22860</xdr:colOff>
                    <xdr:row>85</xdr:row>
                    <xdr:rowOff>38100</xdr:rowOff>
                  </from>
                  <to>
                    <xdr:col>82</xdr:col>
                    <xdr:colOff>83820</xdr:colOff>
                    <xdr:row>87</xdr:row>
                    <xdr:rowOff>45720</xdr:rowOff>
                  </to>
                </anchor>
              </controlPr>
            </control>
          </mc:Choice>
        </mc:AlternateContent>
        <mc:AlternateContent xmlns:mc="http://schemas.openxmlformats.org/markup-compatibility/2006">
          <mc:Choice Requires="x14">
            <control shapeId="14560" r:id="rId227" name="Drop Down 224">
              <controlPr defaultSize="0" autoLine="0" autoPict="0">
                <anchor moveWithCells="1">
                  <from>
                    <xdr:col>100</xdr:col>
                    <xdr:colOff>7620</xdr:colOff>
                    <xdr:row>85</xdr:row>
                    <xdr:rowOff>38100</xdr:rowOff>
                  </from>
                  <to>
                    <xdr:col>105</xdr:col>
                    <xdr:colOff>0</xdr:colOff>
                    <xdr:row>87</xdr:row>
                    <xdr:rowOff>45720</xdr:rowOff>
                  </to>
                </anchor>
              </controlPr>
            </control>
          </mc:Choice>
        </mc:AlternateContent>
        <mc:AlternateContent xmlns:mc="http://schemas.openxmlformats.org/markup-compatibility/2006">
          <mc:Choice Requires="x14">
            <control shapeId="14561" r:id="rId228" name="Drop Down 225">
              <controlPr defaultSize="0" autoLine="0" autoPict="0">
                <anchor moveWithCells="1">
                  <from>
                    <xdr:col>113</xdr:col>
                    <xdr:colOff>22860</xdr:colOff>
                    <xdr:row>85</xdr:row>
                    <xdr:rowOff>38100</xdr:rowOff>
                  </from>
                  <to>
                    <xdr:col>118</xdr:col>
                    <xdr:colOff>22860</xdr:colOff>
                    <xdr:row>87</xdr:row>
                    <xdr:rowOff>45720</xdr:rowOff>
                  </to>
                </anchor>
              </controlPr>
            </control>
          </mc:Choice>
        </mc:AlternateContent>
        <mc:AlternateContent xmlns:mc="http://schemas.openxmlformats.org/markup-compatibility/2006">
          <mc:Choice Requires="x14">
            <control shapeId="14562" r:id="rId229" name="Drop Down 226">
              <controlPr defaultSize="0" autoLine="0" autoPict="0">
                <anchor moveWithCells="1">
                  <from>
                    <xdr:col>78</xdr:col>
                    <xdr:colOff>22860</xdr:colOff>
                    <xdr:row>242</xdr:row>
                    <xdr:rowOff>38100</xdr:rowOff>
                  </from>
                  <to>
                    <xdr:col>82</xdr:col>
                    <xdr:colOff>121920</xdr:colOff>
                    <xdr:row>244</xdr:row>
                    <xdr:rowOff>45720</xdr:rowOff>
                  </to>
                </anchor>
              </controlPr>
            </control>
          </mc:Choice>
        </mc:AlternateContent>
        <mc:AlternateContent xmlns:mc="http://schemas.openxmlformats.org/markup-compatibility/2006">
          <mc:Choice Requires="x14">
            <control shapeId="14563" r:id="rId230" name="Drop Down 227">
              <controlPr defaultSize="0" autoLine="0" autoPict="0">
                <anchor moveWithCells="1">
                  <from>
                    <xdr:col>100</xdr:col>
                    <xdr:colOff>7620</xdr:colOff>
                    <xdr:row>242</xdr:row>
                    <xdr:rowOff>38100</xdr:rowOff>
                  </from>
                  <to>
                    <xdr:col>106</xdr:col>
                    <xdr:colOff>0</xdr:colOff>
                    <xdr:row>244</xdr:row>
                    <xdr:rowOff>45720</xdr:rowOff>
                  </to>
                </anchor>
              </controlPr>
            </control>
          </mc:Choice>
        </mc:AlternateContent>
        <mc:AlternateContent xmlns:mc="http://schemas.openxmlformats.org/markup-compatibility/2006">
          <mc:Choice Requires="x14">
            <control shapeId="14564" r:id="rId231" name="Drop Down 228">
              <controlPr defaultSize="0" autoLine="0" autoPict="0">
                <anchor moveWithCells="1">
                  <from>
                    <xdr:col>113</xdr:col>
                    <xdr:colOff>22860</xdr:colOff>
                    <xdr:row>242</xdr:row>
                    <xdr:rowOff>38100</xdr:rowOff>
                  </from>
                  <to>
                    <xdr:col>118</xdr:col>
                    <xdr:colOff>45720</xdr:colOff>
                    <xdr:row>244</xdr:row>
                    <xdr:rowOff>45720</xdr:rowOff>
                  </to>
                </anchor>
              </controlPr>
            </control>
          </mc:Choice>
        </mc:AlternateContent>
        <mc:AlternateContent xmlns:mc="http://schemas.openxmlformats.org/markup-compatibility/2006">
          <mc:Choice Requires="x14">
            <control shapeId="14565" r:id="rId232" name="Drop Down 229">
              <controlPr defaultSize="0" autoLine="0" autoPict="0">
                <anchor moveWithCells="1">
                  <from>
                    <xdr:col>78</xdr:col>
                    <xdr:colOff>22860</xdr:colOff>
                    <xdr:row>245</xdr:row>
                    <xdr:rowOff>38100</xdr:rowOff>
                  </from>
                  <to>
                    <xdr:col>82</xdr:col>
                    <xdr:colOff>121920</xdr:colOff>
                    <xdr:row>247</xdr:row>
                    <xdr:rowOff>45720</xdr:rowOff>
                  </to>
                </anchor>
              </controlPr>
            </control>
          </mc:Choice>
        </mc:AlternateContent>
        <mc:AlternateContent xmlns:mc="http://schemas.openxmlformats.org/markup-compatibility/2006">
          <mc:Choice Requires="x14">
            <control shapeId="14566" r:id="rId233" name="Drop Down 230">
              <controlPr defaultSize="0" autoLine="0" autoPict="0">
                <anchor moveWithCells="1">
                  <from>
                    <xdr:col>100</xdr:col>
                    <xdr:colOff>7620</xdr:colOff>
                    <xdr:row>245</xdr:row>
                    <xdr:rowOff>38100</xdr:rowOff>
                  </from>
                  <to>
                    <xdr:col>106</xdr:col>
                    <xdr:colOff>0</xdr:colOff>
                    <xdr:row>247</xdr:row>
                    <xdr:rowOff>45720</xdr:rowOff>
                  </to>
                </anchor>
              </controlPr>
            </control>
          </mc:Choice>
        </mc:AlternateContent>
        <mc:AlternateContent xmlns:mc="http://schemas.openxmlformats.org/markup-compatibility/2006">
          <mc:Choice Requires="x14">
            <control shapeId="14567" r:id="rId234" name="Drop Down 231">
              <controlPr defaultSize="0" autoLine="0" autoPict="0">
                <anchor moveWithCells="1">
                  <from>
                    <xdr:col>113</xdr:col>
                    <xdr:colOff>22860</xdr:colOff>
                    <xdr:row>245</xdr:row>
                    <xdr:rowOff>38100</xdr:rowOff>
                  </from>
                  <to>
                    <xdr:col>118</xdr:col>
                    <xdr:colOff>45720</xdr:colOff>
                    <xdr:row>247</xdr:row>
                    <xdr:rowOff>45720</xdr:rowOff>
                  </to>
                </anchor>
              </controlPr>
            </control>
          </mc:Choice>
        </mc:AlternateContent>
        <mc:AlternateContent xmlns:mc="http://schemas.openxmlformats.org/markup-compatibility/2006">
          <mc:Choice Requires="x14">
            <control shapeId="14568" r:id="rId235" name="Drop Down 232">
              <controlPr defaultSize="0" autoLine="0" autoPict="0">
                <anchor moveWithCells="1">
                  <from>
                    <xdr:col>78</xdr:col>
                    <xdr:colOff>22860</xdr:colOff>
                    <xdr:row>248</xdr:row>
                    <xdr:rowOff>38100</xdr:rowOff>
                  </from>
                  <to>
                    <xdr:col>82</xdr:col>
                    <xdr:colOff>121920</xdr:colOff>
                    <xdr:row>250</xdr:row>
                    <xdr:rowOff>45720</xdr:rowOff>
                  </to>
                </anchor>
              </controlPr>
            </control>
          </mc:Choice>
        </mc:AlternateContent>
        <mc:AlternateContent xmlns:mc="http://schemas.openxmlformats.org/markup-compatibility/2006">
          <mc:Choice Requires="x14">
            <control shapeId="14569" r:id="rId236" name="Drop Down 233">
              <controlPr defaultSize="0" autoLine="0" autoPict="0">
                <anchor moveWithCells="1">
                  <from>
                    <xdr:col>100</xdr:col>
                    <xdr:colOff>7620</xdr:colOff>
                    <xdr:row>248</xdr:row>
                    <xdr:rowOff>38100</xdr:rowOff>
                  </from>
                  <to>
                    <xdr:col>106</xdr:col>
                    <xdr:colOff>0</xdr:colOff>
                    <xdr:row>250</xdr:row>
                    <xdr:rowOff>45720</xdr:rowOff>
                  </to>
                </anchor>
              </controlPr>
            </control>
          </mc:Choice>
        </mc:AlternateContent>
        <mc:AlternateContent xmlns:mc="http://schemas.openxmlformats.org/markup-compatibility/2006">
          <mc:Choice Requires="x14">
            <control shapeId="14570" r:id="rId237" name="Drop Down 234">
              <controlPr defaultSize="0" autoLine="0" autoPict="0">
                <anchor moveWithCells="1">
                  <from>
                    <xdr:col>113</xdr:col>
                    <xdr:colOff>22860</xdr:colOff>
                    <xdr:row>248</xdr:row>
                    <xdr:rowOff>38100</xdr:rowOff>
                  </from>
                  <to>
                    <xdr:col>118</xdr:col>
                    <xdr:colOff>45720</xdr:colOff>
                    <xdr:row>250</xdr:row>
                    <xdr:rowOff>45720</xdr:rowOff>
                  </to>
                </anchor>
              </controlPr>
            </control>
          </mc:Choice>
        </mc:AlternateContent>
        <mc:AlternateContent xmlns:mc="http://schemas.openxmlformats.org/markup-compatibility/2006">
          <mc:Choice Requires="x14">
            <control shapeId="14571" r:id="rId238" name="Drop Down 235">
              <controlPr defaultSize="0" autoLine="0" autoPict="0">
                <anchor moveWithCells="1">
                  <from>
                    <xdr:col>78</xdr:col>
                    <xdr:colOff>22860</xdr:colOff>
                    <xdr:row>251</xdr:row>
                    <xdr:rowOff>38100</xdr:rowOff>
                  </from>
                  <to>
                    <xdr:col>82</xdr:col>
                    <xdr:colOff>121920</xdr:colOff>
                    <xdr:row>253</xdr:row>
                    <xdr:rowOff>45720</xdr:rowOff>
                  </to>
                </anchor>
              </controlPr>
            </control>
          </mc:Choice>
        </mc:AlternateContent>
        <mc:AlternateContent xmlns:mc="http://schemas.openxmlformats.org/markup-compatibility/2006">
          <mc:Choice Requires="x14">
            <control shapeId="14572" r:id="rId239" name="Drop Down 236">
              <controlPr defaultSize="0" autoLine="0" autoPict="0">
                <anchor moveWithCells="1">
                  <from>
                    <xdr:col>100</xdr:col>
                    <xdr:colOff>7620</xdr:colOff>
                    <xdr:row>251</xdr:row>
                    <xdr:rowOff>38100</xdr:rowOff>
                  </from>
                  <to>
                    <xdr:col>105</xdr:col>
                    <xdr:colOff>45720</xdr:colOff>
                    <xdr:row>253</xdr:row>
                    <xdr:rowOff>45720</xdr:rowOff>
                  </to>
                </anchor>
              </controlPr>
            </control>
          </mc:Choice>
        </mc:AlternateContent>
        <mc:AlternateContent xmlns:mc="http://schemas.openxmlformats.org/markup-compatibility/2006">
          <mc:Choice Requires="x14">
            <control shapeId="14573" r:id="rId240" name="Drop Down 237">
              <controlPr defaultSize="0" autoLine="0" autoPict="0">
                <anchor moveWithCells="1">
                  <from>
                    <xdr:col>113</xdr:col>
                    <xdr:colOff>22860</xdr:colOff>
                    <xdr:row>251</xdr:row>
                    <xdr:rowOff>38100</xdr:rowOff>
                  </from>
                  <to>
                    <xdr:col>118</xdr:col>
                    <xdr:colOff>45720</xdr:colOff>
                    <xdr:row>253</xdr:row>
                    <xdr:rowOff>45720</xdr:rowOff>
                  </to>
                </anchor>
              </controlPr>
            </control>
          </mc:Choice>
        </mc:AlternateContent>
        <mc:AlternateContent xmlns:mc="http://schemas.openxmlformats.org/markup-compatibility/2006">
          <mc:Choice Requires="x14">
            <control shapeId="14574" r:id="rId241" name="Drop Down 238">
              <controlPr defaultSize="0" autoLine="0" autoPict="0">
                <anchor moveWithCells="1">
                  <from>
                    <xdr:col>78</xdr:col>
                    <xdr:colOff>22860</xdr:colOff>
                    <xdr:row>254</xdr:row>
                    <xdr:rowOff>38100</xdr:rowOff>
                  </from>
                  <to>
                    <xdr:col>82</xdr:col>
                    <xdr:colOff>121920</xdr:colOff>
                    <xdr:row>256</xdr:row>
                    <xdr:rowOff>45720</xdr:rowOff>
                  </to>
                </anchor>
              </controlPr>
            </control>
          </mc:Choice>
        </mc:AlternateContent>
        <mc:AlternateContent xmlns:mc="http://schemas.openxmlformats.org/markup-compatibility/2006">
          <mc:Choice Requires="x14">
            <control shapeId="14575" r:id="rId242" name="Drop Down 239">
              <controlPr defaultSize="0" autoLine="0" autoPict="0">
                <anchor moveWithCells="1">
                  <from>
                    <xdr:col>100</xdr:col>
                    <xdr:colOff>7620</xdr:colOff>
                    <xdr:row>254</xdr:row>
                    <xdr:rowOff>38100</xdr:rowOff>
                  </from>
                  <to>
                    <xdr:col>105</xdr:col>
                    <xdr:colOff>45720</xdr:colOff>
                    <xdr:row>256</xdr:row>
                    <xdr:rowOff>45720</xdr:rowOff>
                  </to>
                </anchor>
              </controlPr>
            </control>
          </mc:Choice>
        </mc:AlternateContent>
        <mc:AlternateContent xmlns:mc="http://schemas.openxmlformats.org/markup-compatibility/2006">
          <mc:Choice Requires="x14">
            <control shapeId="14576" r:id="rId243" name="Drop Down 240">
              <controlPr defaultSize="0" autoLine="0" autoPict="0">
                <anchor moveWithCells="1">
                  <from>
                    <xdr:col>113</xdr:col>
                    <xdr:colOff>22860</xdr:colOff>
                    <xdr:row>254</xdr:row>
                    <xdr:rowOff>38100</xdr:rowOff>
                  </from>
                  <to>
                    <xdr:col>118</xdr:col>
                    <xdr:colOff>45720</xdr:colOff>
                    <xdr:row>256</xdr:row>
                    <xdr:rowOff>45720</xdr:rowOff>
                  </to>
                </anchor>
              </controlPr>
            </control>
          </mc:Choice>
        </mc:AlternateContent>
        <mc:AlternateContent xmlns:mc="http://schemas.openxmlformats.org/markup-compatibility/2006">
          <mc:Choice Requires="x14">
            <control shapeId="14577" r:id="rId244" name="Drop Down 241">
              <controlPr defaultSize="0" autoLine="0" autoPict="0">
                <anchor moveWithCells="1">
                  <from>
                    <xdr:col>78</xdr:col>
                    <xdr:colOff>22860</xdr:colOff>
                    <xdr:row>257</xdr:row>
                    <xdr:rowOff>38100</xdr:rowOff>
                  </from>
                  <to>
                    <xdr:col>82</xdr:col>
                    <xdr:colOff>121920</xdr:colOff>
                    <xdr:row>259</xdr:row>
                    <xdr:rowOff>45720</xdr:rowOff>
                  </to>
                </anchor>
              </controlPr>
            </control>
          </mc:Choice>
        </mc:AlternateContent>
        <mc:AlternateContent xmlns:mc="http://schemas.openxmlformats.org/markup-compatibility/2006">
          <mc:Choice Requires="x14">
            <control shapeId="14578" r:id="rId245" name="Drop Down 242">
              <controlPr defaultSize="0" autoLine="0" autoPict="0">
                <anchor moveWithCells="1">
                  <from>
                    <xdr:col>100</xdr:col>
                    <xdr:colOff>7620</xdr:colOff>
                    <xdr:row>257</xdr:row>
                    <xdr:rowOff>38100</xdr:rowOff>
                  </from>
                  <to>
                    <xdr:col>105</xdr:col>
                    <xdr:colOff>45720</xdr:colOff>
                    <xdr:row>259</xdr:row>
                    <xdr:rowOff>45720</xdr:rowOff>
                  </to>
                </anchor>
              </controlPr>
            </control>
          </mc:Choice>
        </mc:AlternateContent>
        <mc:AlternateContent xmlns:mc="http://schemas.openxmlformats.org/markup-compatibility/2006">
          <mc:Choice Requires="x14">
            <control shapeId="14579" r:id="rId246" name="Drop Down 243">
              <controlPr defaultSize="0" autoLine="0" autoPict="0">
                <anchor moveWithCells="1">
                  <from>
                    <xdr:col>113</xdr:col>
                    <xdr:colOff>22860</xdr:colOff>
                    <xdr:row>257</xdr:row>
                    <xdr:rowOff>38100</xdr:rowOff>
                  </from>
                  <to>
                    <xdr:col>118</xdr:col>
                    <xdr:colOff>45720</xdr:colOff>
                    <xdr:row>259</xdr:row>
                    <xdr:rowOff>45720</xdr:rowOff>
                  </to>
                </anchor>
              </controlPr>
            </control>
          </mc:Choice>
        </mc:AlternateContent>
        <mc:AlternateContent xmlns:mc="http://schemas.openxmlformats.org/markup-compatibility/2006">
          <mc:Choice Requires="x14">
            <control shapeId="14580" r:id="rId247" name="Drop Down 244">
              <controlPr defaultSize="0" autoLine="0" autoPict="0">
                <anchor moveWithCells="1">
                  <from>
                    <xdr:col>78</xdr:col>
                    <xdr:colOff>22860</xdr:colOff>
                    <xdr:row>260</xdr:row>
                    <xdr:rowOff>38100</xdr:rowOff>
                  </from>
                  <to>
                    <xdr:col>82</xdr:col>
                    <xdr:colOff>121920</xdr:colOff>
                    <xdr:row>262</xdr:row>
                    <xdr:rowOff>45720</xdr:rowOff>
                  </to>
                </anchor>
              </controlPr>
            </control>
          </mc:Choice>
        </mc:AlternateContent>
        <mc:AlternateContent xmlns:mc="http://schemas.openxmlformats.org/markup-compatibility/2006">
          <mc:Choice Requires="x14">
            <control shapeId="14581" r:id="rId248" name="Drop Down 245">
              <controlPr defaultSize="0" autoLine="0" autoPict="0">
                <anchor moveWithCells="1">
                  <from>
                    <xdr:col>100</xdr:col>
                    <xdr:colOff>7620</xdr:colOff>
                    <xdr:row>260</xdr:row>
                    <xdr:rowOff>38100</xdr:rowOff>
                  </from>
                  <to>
                    <xdr:col>105</xdr:col>
                    <xdr:colOff>45720</xdr:colOff>
                    <xdr:row>262</xdr:row>
                    <xdr:rowOff>45720</xdr:rowOff>
                  </to>
                </anchor>
              </controlPr>
            </control>
          </mc:Choice>
        </mc:AlternateContent>
        <mc:AlternateContent xmlns:mc="http://schemas.openxmlformats.org/markup-compatibility/2006">
          <mc:Choice Requires="x14">
            <control shapeId="14582" r:id="rId249" name="Drop Down 246">
              <controlPr defaultSize="0" autoLine="0" autoPict="0">
                <anchor moveWithCells="1">
                  <from>
                    <xdr:col>113</xdr:col>
                    <xdr:colOff>22860</xdr:colOff>
                    <xdr:row>260</xdr:row>
                    <xdr:rowOff>38100</xdr:rowOff>
                  </from>
                  <to>
                    <xdr:col>118</xdr:col>
                    <xdr:colOff>45720</xdr:colOff>
                    <xdr:row>262</xdr:row>
                    <xdr:rowOff>45720</xdr:rowOff>
                  </to>
                </anchor>
              </controlPr>
            </control>
          </mc:Choice>
        </mc:AlternateContent>
        <mc:AlternateContent xmlns:mc="http://schemas.openxmlformats.org/markup-compatibility/2006">
          <mc:Choice Requires="x14">
            <control shapeId="14583" r:id="rId250" name="Drop Down 247">
              <controlPr defaultSize="0" autoLine="0" autoPict="0">
                <anchor moveWithCells="1">
                  <from>
                    <xdr:col>78</xdr:col>
                    <xdr:colOff>22860</xdr:colOff>
                    <xdr:row>263</xdr:row>
                    <xdr:rowOff>38100</xdr:rowOff>
                  </from>
                  <to>
                    <xdr:col>82</xdr:col>
                    <xdr:colOff>121920</xdr:colOff>
                    <xdr:row>265</xdr:row>
                    <xdr:rowOff>60960</xdr:rowOff>
                  </to>
                </anchor>
              </controlPr>
            </control>
          </mc:Choice>
        </mc:AlternateContent>
        <mc:AlternateContent xmlns:mc="http://schemas.openxmlformats.org/markup-compatibility/2006">
          <mc:Choice Requires="x14">
            <control shapeId="14584" r:id="rId251" name="Drop Down 248">
              <controlPr defaultSize="0" autoLine="0" autoPict="0">
                <anchor moveWithCells="1">
                  <from>
                    <xdr:col>100</xdr:col>
                    <xdr:colOff>7620</xdr:colOff>
                    <xdr:row>263</xdr:row>
                    <xdr:rowOff>38100</xdr:rowOff>
                  </from>
                  <to>
                    <xdr:col>105</xdr:col>
                    <xdr:colOff>45720</xdr:colOff>
                    <xdr:row>265</xdr:row>
                    <xdr:rowOff>60960</xdr:rowOff>
                  </to>
                </anchor>
              </controlPr>
            </control>
          </mc:Choice>
        </mc:AlternateContent>
        <mc:AlternateContent xmlns:mc="http://schemas.openxmlformats.org/markup-compatibility/2006">
          <mc:Choice Requires="x14">
            <control shapeId="14585" r:id="rId252" name="Drop Down 249">
              <controlPr defaultSize="0" autoLine="0" autoPict="0">
                <anchor moveWithCells="1">
                  <from>
                    <xdr:col>113</xdr:col>
                    <xdr:colOff>22860</xdr:colOff>
                    <xdr:row>263</xdr:row>
                    <xdr:rowOff>38100</xdr:rowOff>
                  </from>
                  <to>
                    <xdr:col>119</xdr:col>
                    <xdr:colOff>7620</xdr:colOff>
                    <xdr:row>265</xdr:row>
                    <xdr:rowOff>60960</xdr:rowOff>
                  </to>
                </anchor>
              </controlPr>
            </control>
          </mc:Choice>
        </mc:AlternateContent>
        <mc:AlternateContent xmlns:mc="http://schemas.openxmlformats.org/markup-compatibility/2006">
          <mc:Choice Requires="x14">
            <control shapeId="14586" r:id="rId253" name="Drop Down 250">
              <controlPr defaultSize="0" autoLine="0" autoPict="0">
                <anchor moveWithCells="1">
                  <from>
                    <xdr:col>78</xdr:col>
                    <xdr:colOff>22860</xdr:colOff>
                    <xdr:row>350</xdr:row>
                    <xdr:rowOff>38100</xdr:rowOff>
                  </from>
                  <to>
                    <xdr:col>82</xdr:col>
                    <xdr:colOff>144780</xdr:colOff>
                    <xdr:row>352</xdr:row>
                    <xdr:rowOff>45720</xdr:rowOff>
                  </to>
                </anchor>
              </controlPr>
            </control>
          </mc:Choice>
        </mc:AlternateContent>
        <mc:AlternateContent xmlns:mc="http://schemas.openxmlformats.org/markup-compatibility/2006">
          <mc:Choice Requires="x14">
            <control shapeId="14587" r:id="rId254" name="Drop Down 251">
              <controlPr defaultSize="0" autoLine="0" autoPict="0">
                <anchor moveWithCells="1">
                  <from>
                    <xdr:col>100</xdr:col>
                    <xdr:colOff>7620</xdr:colOff>
                    <xdr:row>350</xdr:row>
                    <xdr:rowOff>38100</xdr:rowOff>
                  </from>
                  <to>
                    <xdr:col>105</xdr:col>
                    <xdr:colOff>38100</xdr:colOff>
                    <xdr:row>352</xdr:row>
                    <xdr:rowOff>45720</xdr:rowOff>
                  </to>
                </anchor>
              </controlPr>
            </control>
          </mc:Choice>
        </mc:AlternateContent>
        <mc:AlternateContent xmlns:mc="http://schemas.openxmlformats.org/markup-compatibility/2006">
          <mc:Choice Requires="x14">
            <control shapeId="14588" r:id="rId255" name="Drop Down 252">
              <controlPr defaultSize="0" autoLine="0" autoPict="0">
                <anchor moveWithCells="1">
                  <from>
                    <xdr:col>113</xdr:col>
                    <xdr:colOff>22860</xdr:colOff>
                    <xdr:row>350</xdr:row>
                    <xdr:rowOff>38100</xdr:rowOff>
                  </from>
                  <to>
                    <xdr:col>118</xdr:col>
                    <xdr:colOff>45720</xdr:colOff>
                    <xdr:row>352</xdr:row>
                    <xdr:rowOff>45720</xdr:rowOff>
                  </to>
                </anchor>
              </controlPr>
            </control>
          </mc:Choice>
        </mc:AlternateContent>
        <mc:AlternateContent xmlns:mc="http://schemas.openxmlformats.org/markup-compatibility/2006">
          <mc:Choice Requires="x14">
            <control shapeId="14589" r:id="rId256" name="Drop Down 253">
              <controlPr defaultSize="0" autoLine="0" autoPict="0">
                <anchor moveWithCells="1">
                  <from>
                    <xdr:col>78</xdr:col>
                    <xdr:colOff>22860</xdr:colOff>
                    <xdr:row>353</xdr:row>
                    <xdr:rowOff>38100</xdr:rowOff>
                  </from>
                  <to>
                    <xdr:col>82</xdr:col>
                    <xdr:colOff>144780</xdr:colOff>
                    <xdr:row>355</xdr:row>
                    <xdr:rowOff>45720</xdr:rowOff>
                  </to>
                </anchor>
              </controlPr>
            </control>
          </mc:Choice>
        </mc:AlternateContent>
        <mc:AlternateContent xmlns:mc="http://schemas.openxmlformats.org/markup-compatibility/2006">
          <mc:Choice Requires="x14">
            <control shapeId="14590" r:id="rId257" name="Drop Down 254">
              <controlPr defaultSize="0" autoLine="0" autoPict="0">
                <anchor moveWithCells="1">
                  <from>
                    <xdr:col>100</xdr:col>
                    <xdr:colOff>7620</xdr:colOff>
                    <xdr:row>353</xdr:row>
                    <xdr:rowOff>38100</xdr:rowOff>
                  </from>
                  <to>
                    <xdr:col>105</xdr:col>
                    <xdr:colOff>38100</xdr:colOff>
                    <xdr:row>355</xdr:row>
                    <xdr:rowOff>45720</xdr:rowOff>
                  </to>
                </anchor>
              </controlPr>
            </control>
          </mc:Choice>
        </mc:AlternateContent>
        <mc:AlternateContent xmlns:mc="http://schemas.openxmlformats.org/markup-compatibility/2006">
          <mc:Choice Requires="x14">
            <control shapeId="14591" r:id="rId258" name="Drop Down 255">
              <controlPr defaultSize="0" autoLine="0" autoPict="0">
                <anchor moveWithCells="1">
                  <from>
                    <xdr:col>113</xdr:col>
                    <xdr:colOff>22860</xdr:colOff>
                    <xdr:row>353</xdr:row>
                    <xdr:rowOff>38100</xdr:rowOff>
                  </from>
                  <to>
                    <xdr:col>118</xdr:col>
                    <xdr:colOff>45720</xdr:colOff>
                    <xdr:row>355</xdr:row>
                    <xdr:rowOff>45720</xdr:rowOff>
                  </to>
                </anchor>
              </controlPr>
            </control>
          </mc:Choice>
        </mc:AlternateContent>
        <mc:AlternateContent xmlns:mc="http://schemas.openxmlformats.org/markup-compatibility/2006">
          <mc:Choice Requires="x14">
            <control shapeId="14592" r:id="rId259" name="Drop Down 256">
              <controlPr defaultSize="0" autoLine="0" autoPict="0">
                <anchor moveWithCells="1">
                  <from>
                    <xdr:col>78</xdr:col>
                    <xdr:colOff>22860</xdr:colOff>
                    <xdr:row>356</xdr:row>
                    <xdr:rowOff>38100</xdr:rowOff>
                  </from>
                  <to>
                    <xdr:col>82</xdr:col>
                    <xdr:colOff>144780</xdr:colOff>
                    <xdr:row>358</xdr:row>
                    <xdr:rowOff>45720</xdr:rowOff>
                  </to>
                </anchor>
              </controlPr>
            </control>
          </mc:Choice>
        </mc:AlternateContent>
        <mc:AlternateContent xmlns:mc="http://schemas.openxmlformats.org/markup-compatibility/2006">
          <mc:Choice Requires="x14">
            <control shapeId="14593" r:id="rId260" name="Drop Down 257">
              <controlPr defaultSize="0" autoLine="0" autoPict="0">
                <anchor moveWithCells="1">
                  <from>
                    <xdr:col>100</xdr:col>
                    <xdr:colOff>7620</xdr:colOff>
                    <xdr:row>356</xdr:row>
                    <xdr:rowOff>38100</xdr:rowOff>
                  </from>
                  <to>
                    <xdr:col>105</xdr:col>
                    <xdr:colOff>38100</xdr:colOff>
                    <xdr:row>358</xdr:row>
                    <xdr:rowOff>45720</xdr:rowOff>
                  </to>
                </anchor>
              </controlPr>
            </control>
          </mc:Choice>
        </mc:AlternateContent>
        <mc:AlternateContent xmlns:mc="http://schemas.openxmlformats.org/markup-compatibility/2006">
          <mc:Choice Requires="x14">
            <control shapeId="14594" r:id="rId261" name="Drop Down 258">
              <controlPr defaultSize="0" autoLine="0" autoPict="0">
                <anchor moveWithCells="1">
                  <from>
                    <xdr:col>113</xdr:col>
                    <xdr:colOff>22860</xdr:colOff>
                    <xdr:row>356</xdr:row>
                    <xdr:rowOff>38100</xdr:rowOff>
                  </from>
                  <to>
                    <xdr:col>118</xdr:col>
                    <xdr:colOff>45720</xdr:colOff>
                    <xdr:row>358</xdr:row>
                    <xdr:rowOff>45720</xdr:rowOff>
                  </to>
                </anchor>
              </controlPr>
            </control>
          </mc:Choice>
        </mc:AlternateContent>
        <mc:AlternateContent xmlns:mc="http://schemas.openxmlformats.org/markup-compatibility/2006">
          <mc:Choice Requires="x14">
            <control shapeId="14595" r:id="rId262" name="Drop Down 259">
              <controlPr defaultSize="0" autoLine="0" autoPict="0">
                <anchor moveWithCells="1">
                  <from>
                    <xdr:col>78</xdr:col>
                    <xdr:colOff>22860</xdr:colOff>
                    <xdr:row>359</xdr:row>
                    <xdr:rowOff>38100</xdr:rowOff>
                  </from>
                  <to>
                    <xdr:col>82</xdr:col>
                    <xdr:colOff>144780</xdr:colOff>
                    <xdr:row>361</xdr:row>
                    <xdr:rowOff>45720</xdr:rowOff>
                  </to>
                </anchor>
              </controlPr>
            </control>
          </mc:Choice>
        </mc:AlternateContent>
        <mc:AlternateContent xmlns:mc="http://schemas.openxmlformats.org/markup-compatibility/2006">
          <mc:Choice Requires="x14">
            <control shapeId="14596" r:id="rId263" name="Drop Down 260">
              <controlPr defaultSize="0" autoLine="0" autoPict="0">
                <anchor moveWithCells="1">
                  <from>
                    <xdr:col>100</xdr:col>
                    <xdr:colOff>7620</xdr:colOff>
                    <xdr:row>359</xdr:row>
                    <xdr:rowOff>38100</xdr:rowOff>
                  </from>
                  <to>
                    <xdr:col>105</xdr:col>
                    <xdr:colOff>38100</xdr:colOff>
                    <xdr:row>361</xdr:row>
                    <xdr:rowOff>45720</xdr:rowOff>
                  </to>
                </anchor>
              </controlPr>
            </control>
          </mc:Choice>
        </mc:AlternateContent>
        <mc:AlternateContent xmlns:mc="http://schemas.openxmlformats.org/markup-compatibility/2006">
          <mc:Choice Requires="x14">
            <control shapeId="14597" r:id="rId264" name="Drop Down 261">
              <controlPr defaultSize="0" autoLine="0" autoPict="0">
                <anchor moveWithCells="1">
                  <from>
                    <xdr:col>113</xdr:col>
                    <xdr:colOff>22860</xdr:colOff>
                    <xdr:row>359</xdr:row>
                    <xdr:rowOff>38100</xdr:rowOff>
                  </from>
                  <to>
                    <xdr:col>118</xdr:col>
                    <xdr:colOff>45720</xdr:colOff>
                    <xdr:row>361</xdr:row>
                    <xdr:rowOff>45720</xdr:rowOff>
                  </to>
                </anchor>
              </controlPr>
            </control>
          </mc:Choice>
        </mc:AlternateContent>
        <mc:AlternateContent xmlns:mc="http://schemas.openxmlformats.org/markup-compatibility/2006">
          <mc:Choice Requires="x14">
            <control shapeId="14598" r:id="rId265" name="Drop Down 262">
              <controlPr defaultSize="0" autoLine="0" autoPict="0">
                <anchor moveWithCells="1">
                  <from>
                    <xdr:col>78</xdr:col>
                    <xdr:colOff>22860</xdr:colOff>
                    <xdr:row>362</xdr:row>
                    <xdr:rowOff>38100</xdr:rowOff>
                  </from>
                  <to>
                    <xdr:col>82</xdr:col>
                    <xdr:colOff>144780</xdr:colOff>
                    <xdr:row>364</xdr:row>
                    <xdr:rowOff>45720</xdr:rowOff>
                  </to>
                </anchor>
              </controlPr>
            </control>
          </mc:Choice>
        </mc:AlternateContent>
        <mc:AlternateContent xmlns:mc="http://schemas.openxmlformats.org/markup-compatibility/2006">
          <mc:Choice Requires="x14">
            <control shapeId="14599" r:id="rId266" name="Drop Down 263">
              <controlPr defaultSize="0" autoLine="0" autoPict="0">
                <anchor moveWithCells="1">
                  <from>
                    <xdr:col>100</xdr:col>
                    <xdr:colOff>7620</xdr:colOff>
                    <xdr:row>362</xdr:row>
                    <xdr:rowOff>38100</xdr:rowOff>
                  </from>
                  <to>
                    <xdr:col>105</xdr:col>
                    <xdr:colOff>38100</xdr:colOff>
                    <xdr:row>364</xdr:row>
                    <xdr:rowOff>45720</xdr:rowOff>
                  </to>
                </anchor>
              </controlPr>
            </control>
          </mc:Choice>
        </mc:AlternateContent>
        <mc:AlternateContent xmlns:mc="http://schemas.openxmlformats.org/markup-compatibility/2006">
          <mc:Choice Requires="x14">
            <control shapeId="14600" r:id="rId267" name="Drop Down 264">
              <controlPr defaultSize="0" autoLine="0" autoPict="0">
                <anchor moveWithCells="1">
                  <from>
                    <xdr:col>113</xdr:col>
                    <xdr:colOff>22860</xdr:colOff>
                    <xdr:row>362</xdr:row>
                    <xdr:rowOff>38100</xdr:rowOff>
                  </from>
                  <to>
                    <xdr:col>118</xdr:col>
                    <xdr:colOff>45720</xdr:colOff>
                    <xdr:row>364</xdr:row>
                    <xdr:rowOff>45720</xdr:rowOff>
                  </to>
                </anchor>
              </controlPr>
            </control>
          </mc:Choice>
        </mc:AlternateContent>
        <mc:AlternateContent xmlns:mc="http://schemas.openxmlformats.org/markup-compatibility/2006">
          <mc:Choice Requires="x14">
            <control shapeId="14601" r:id="rId268" name="Drop Down 265">
              <controlPr defaultSize="0" autoLine="0" autoPict="0">
                <anchor moveWithCells="1">
                  <from>
                    <xdr:col>78</xdr:col>
                    <xdr:colOff>22860</xdr:colOff>
                    <xdr:row>365</xdr:row>
                    <xdr:rowOff>38100</xdr:rowOff>
                  </from>
                  <to>
                    <xdr:col>82</xdr:col>
                    <xdr:colOff>144780</xdr:colOff>
                    <xdr:row>367</xdr:row>
                    <xdr:rowOff>45720</xdr:rowOff>
                  </to>
                </anchor>
              </controlPr>
            </control>
          </mc:Choice>
        </mc:AlternateContent>
        <mc:AlternateContent xmlns:mc="http://schemas.openxmlformats.org/markup-compatibility/2006">
          <mc:Choice Requires="x14">
            <control shapeId="14602" r:id="rId269" name="Drop Down 266">
              <controlPr defaultSize="0" autoLine="0" autoPict="0">
                <anchor moveWithCells="1">
                  <from>
                    <xdr:col>100</xdr:col>
                    <xdr:colOff>7620</xdr:colOff>
                    <xdr:row>365</xdr:row>
                    <xdr:rowOff>38100</xdr:rowOff>
                  </from>
                  <to>
                    <xdr:col>105</xdr:col>
                    <xdr:colOff>38100</xdr:colOff>
                    <xdr:row>367</xdr:row>
                    <xdr:rowOff>45720</xdr:rowOff>
                  </to>
                </anchor>
              </controlPr>
            </control>
          </mc:Choice>
        </mc:AlternateContent>
        <mc:AlternateContent xmlns:mc="http://schemas.openxmlformats.org/markup-compatibility/2006">
          <mc:Choice Requires="x14">
            <control shapeId="14603" r:id="rId270" name="Drop Down 267">
              <controlPr defaultSize="0" autoLine="0" autoPict="0">
                <anchor moveWithCells="1">
                  <from>
                    <xdr:col>113</xdr:col>
                    <xdr:colOff>22860</xdr:colOff>
                    <xdr:row>365</xdr:row>
                    <xdr:rowOff>38100</xdr:rowOff>
                  </from>
                  <to>
                    <xdr:col>118</xdr:col>
                    <xdr:colOff>45720</xdr:colOff>
                    <xdr:row>367</xdr:row>
                    <xdr:rowOff>45720</xdr:rowOff>
                  </to>
                </anchor>
              </controlPr>
            </control>
          </mc:Choice>
        </mc:AlternateContent>
        <mc:AlternateContent xmlns:mc="http://schemas.openxmlformats.org/markup-compatibility/2006">
          <mc:Choice Requires="x14">
            <control shapeId="14604" r:id="rId271" name="Drop Down 268">
              <controlPr defaultSize="0" autoLine="0" autoPict="0">
                <anchor moveWithCells="1">
                  <from>
                    <xdr:col>78</xdr:col>
                    <xdr:colOff>22860</xdr:colOff>
                    <xdr:row>368</xdr:row>
                    <xdr:rowOff>38100</xdr:rowOff>
                  </from>
                  <to>
                    <xdr:col>82</xdr:col>
                    <xdr:colOff>144780</xdr:colOff>
                    <xdr:row>370</xdr:row>
                    <xdr:rowOff>45720</xdr:rowOff>
                  </to>
                </anchor>
              </controlPr>
            </control>
          </mc:Choice>
        </mc:AlternateContent>
        <mc:AlternateContent xmlns:mc="http://schemas.openxmlformats.org/markup-compatibility/2006">
          <mc:Choice Requires="x14">
            <control shapeId="14605" r:id="rId272" name="Drop Down 269">
              <controlPr defaultSize="0" autoLine="0" autoPict="0">
                <anchor moveWithCells="1">
                  <from>
                    <xdr:col>100</xdr:col>
                    <xdr:colOff>7620</xdr:colOff>
                    <xdr:row>368</xdr:row>
                    <xdr:rowOff>38100</xdr:rowOff>
                  </from>
                  <to>
                    <xdr:col>105</xdr:col>
                    <xdr:colOff>38100</xdr:colOff>
                    <xdr:row>370</xdr:row>
                    <xdr:rowOff>45720</xdr:rowOff>
                  </to>
                </anchor>
              </controlPr>
            </control>
          </mc:Choice>
        </mc:AlternateContent>
        <mc:AlternateContent xmlns:mc="http://schemas.openxmlformats.org/markup-compatibility/2006">
          <mc:Choice Requires="x14">
            <control shapeId="14606" r:id="rId273" name="Drop Down 270">
              <controlPr defaultSize="0" autoLine="0" autoPict="0">
                <anchor moveWithCells="1">
                  <from>
                    <xdr:col>113</xdr:col>
                    <xdr:colOff>22860</xdr:colOff>
                    <xdr:row>368</xdr:row>
                    <xdr:rowOff>38100</xdr:rowOff>
                  </from>
                  <to>
                    <xdr:col>119</xdr:col>
                    <xdr:colOff>0</xdr:colOff>
                    <xdr:row>370</xdr:row>
                    <xdr:rowOff>45720</xdr:rowOff>
                  </to>
                </anchor>
              </controlPr>
            </control>
          </mc:Choice>
        </mc:AlternateContent>
        <mc:AlternateContent xmlns:mc="http://schemas.openxmlformats.org/markup-compatibility/2006">
          <mc:Choice Requires="x14">
            <control shapeId="14607" r:id="rId274" name="Drop Down 271">
              <controlPr defaultSize="0" autoLine="0" autoPict="0">
                <anchor moveWithCells="1">
                  <from>
                    <xdr:col>78</xdr:col>
                    <xdr:colOff>22860</xdr:colOff>
                    <xdr:row>371</xdr:row>
                    <xdr:rowOff>38100</xdr:rowOff>
                  </from>
                  <to>
                    <xdr:col>82</xdr:col>
                    <xdr:colOff>144780</xdr:colOff>
                    <xdr:row>373</xdr:row>
                    <xdr:rowOff>45720</xdr:rowOff>
                  </to>
                </anchor>
              </controlPr>
            </control>
          </mc:Choice>
        </mc:AlternateContent>
        <mc:AlternateContent xmlns:mc="http://schemas.openxmlformats.org/markup-compatibility/2006">
          <mc:Choice Requires="x14">
            <control shapeId="14608" r:id="rId275" name="Drop Down 272">
              <controlPr defaultSize="0" autoLine="0" autoPict="0">
                <anchor moveWithCells="1">
                  <from>
                    <xdr:col>100</xdr:col>
                    <xdr:colOff>7620</xdr:colOff>
                    <xdr:row>371</xdr:row>
                    <xdr:rowOff>38100</xdr:rowOff>
                  </from>
                  <to>
                    <xdr:col>105</xdr:col>
                    <xdr:colOff>45720</xdr:colOff>
                    <xdr:row>373</xdr:row>
                    <xdr:rowOff>45720</xdr:rowOff>
                  </to>
                </anchor>
              </controlPr>
            </control>
          </mc:Choice>
        </mc:AlternateContent>
        <mc:AlternateContent xmlns:mc="http://schemas.openxmlformats.org/markup-compatibility/2006">
          <mc:Choice Requires="x14">
            <control shapeId="14609" r:id="rId276" name="Drop Down 273">
              <controlPr defaultSize="0" autoLine="0" autoPict="0">
                <anchor moveWithCells="1">
                  <from>
                    <xdr:col>113</xdr:col>
                    <xdr:colOff>22860</xdr:colOff>
                    <xdr:row>371</xdr:row>
                    <xdr:rowOff>38100</xdr:rowOff>
                  </from>
                  <to>
                    <xdr:col>118</xdr:col>
                    <xdr:colOff>45720</xdr:colOff>
                    <xdr:row>373</xdr:row>
                    <xdr:rowOff>45720</xdr:rowOff>
                  </to>
                </anchor>
              </controlPr>
            </control>
          </mc:Choice>
        </mc:AlternateContent>
        <mc:AlternateContent xmlns:mc="http://schemas.openxmlformats.org/markup-compatibility/2006">
          <mc:Choice Requires="x14">
            <control shapeId="14610" r:id="rId277" name="Drop Down 274">
              <controlPr defaultSize="0" autoLine="0" autoPict="0">
                <anchor moveWithCells="1">
                  <from>
                    <xdr:col>78</xdr:col>
                    <xdr:colOff>22860</xdr:colOff>
                    <xdr:row>374</xdr:row>
                    <xdr:rowOff>38100</xdr:rowOff>
                  </from>
                  <to>
                    <xdr:col>82</xdr:col>
                    <xdr:colOff>144780</xdr:colOff>
                    <xdr:row>376</xdr:row>
                    <xdr:rowOff>45720</xdr:rowOff>
                  </to>
                </anchor>
              </controlPr>
            </control>
          </mc:Choice>
        </mc:AlternateContent>
        <mc:AlternateContent xmlns:mc="http://schemas.openxmlformats.org/markup-compatibility/2006">
          <mc:Choice Requires="x14">
            <control shapeId="14611" r:id="rId278" name="Drop Down 275">
              <controlPr defaultSize="0" autoLine="0" autoPict="0">
                <anchor moveWithCells="1">
                  <from>
                    <xdr:col>100</xdr:col>
                    <xdr:colOff>7620</xdr:colOff>
                    <xdr:row>374</xdr:row>
                    <xdr:rowOff>38100</xdr:rowOff>
                  </from>
                  <to>
                    <xdr:col>105</xdr:col>
                    <xdr:colOff>45720</xdr:colOff>
                    <xdr:row>376</xdr:row>
                    <xdr:rowOff>45720</xdr:rowOff>
                  </to>
                </anchor>
              </controlPr>
            </control>
          </mc:Choice>
        </mc:AlternateContent>
        <mc:AlternateContent xmlns:mc="http://schemas.openxmlformats.org/markup-compatibility/2006">
          <mc:Choice Requires="x14">
            <control shapeId="14612" r:id="rId279" name="Drop Down 276">
              <controlPr defaultSize="0" autoLine="0" autoPict="0">
                <anchor moveWithCells="1">
                  <from>
                    <xdr:col>113</xdr:col>
                    <xdr:colOff>22860</xdr:colOff>
                    <xdr:row>374</xdr:row>
                    <xdr:rowOff>38100</xdr:rowOff>
                  </from>
                  <to>
                    <xdr:col>118</xdr:col>
                    <xdr:colOff>45720</xdr:colOff>
                    <xdr:row>376</xdr:row>
                    <xdr:rowOff>45720</xdr:rowOff>
                  </to>
                </anchor>
              </controlPr>
            </control>
          </mc:Choice>
        </mc:AlternateContent>
        <mc:AlternateContent xmlns:mc="http://schemas.openxmlformats.org/markup-compatibility/2006">
          <mc:Choice Requires="x14">
            <control shapeId="14613" r:id="rId280" name="Drop Down 277">
              <controlPr defaultSize="0" autoLine="0" autoPict="0">
                <anchor moveWithCells="1">
                  <from>
                    <xdr:col>78</xdr:col>
                    <xdr:colOff>22860</xdr:colOff>
                    <xdr:row>377</xdr:row>
                    <xdr:rowOff>38100</xdr:rowOff>
                  </from>
                  <to>
                    <xdr:col>82</xdr:col>
                    <xdr:colOff>144780</xdr:colOff>
                    <xdr:row>379</xdr:row>
                    <xdr:rowOff>45720</xdr:rowOff>
                  </to>
                </anchor>
              </controlPr>
            </control>
          </mc:Choice>
        </mc:AlternateContent>
        <mc:AlternateContent xmlns:mc="http://schemas.openxmlformats.org/markup-compatibility/2006">
          <mc:Choice Requires="x14">
            <control shapeId="14614" r:id="rId281" name="Drop Down 278">
              <controlPr defaultSize="0" autoLine="0" autoPict="0">
                <anchor moveWithCells="1">
                  <from>
                    <xdr:col>100</xdr:col>
                    <xdr:colOff>7620</xdr:colOff>
                    <xdr:row>377</xdr:row>
                    <xdr:rowOff>38100</xdr:rowOff>
                  </from>
                  <to>
                    <xdr:col>105</xdr:col>
                    <xdr:colOff>45720</xdr:colOff>
                    <xdr:row>379</xdr:row>
                    <xdr:rowOff>45720</xdr:rowOff>
                  </to>
                </anchor>
              </controlPr>
            </control>
          </mc:Choice>
        </mc:AlternateContent>
        <mc:AlternateContent xmlns:mc="http://schemas.openxmlformats.org/markup-compatibility/2006">
          <mc:Choice Requires="x14">
            <control shapeId="14615" r:id="rId282" name="Drop Down 279">
              <controlPr defaultSize="0" autoLine="0" autoPict="0">
                <anchor moveWithCells="1">
                  <from>
                    <xdr:col>113</xdr:col>
                    <xdr:colOff>22860</xdr:colOff>
                    <xdr:row>377</xdr:row>
                    <xdr:rowOff>38100</xdr:rowOff>
                  </from>
                  <to>
                    <xdr:col>118</xdr:col>
                    <xdr:colOff>45720</xdr:colOff>
                    <xdr:row>379</xdr:row>
                    <xdr:rowOff>45720</xdr:rowOff>
                  </to>
                </anchor>
              </controlPr>
            </control>
          </mc:Choice>
        </mc:AlternateContent>
        <mc:AlternateContent xmlns:mc="http://schemas.openxmlformats.org/markup-compatibility/2006">
          <mc:Choice Requires="x14">
            <control shapeId="14616" r:id="rId283" name="Drop Down 280">
              <controlPr defaultSize="0" autoLine="0" autoPict="0">
                <anchor moveWithCells="1">
                  <from>
                    <xdr:col>78</xdr:col>
                    <xdr:colOff>22860</xdr:colOff>
                    <xdr:row>380</xdr:row>
                    <xdr:rowOff>38100</xdr:rowOff>
                  </from>
                  <to>
                    <xdr:col>82</xdr:col>
                    <xdr:colOff>144780</xdr:colOff>
                    <xdr:row>382</xdr:row>
                    <xdr:rowOff>45720</xdr:rowOff>
                  </to>
                </anchor>
              </controlPr>
            </control>
          </mc:Choice>
        </mc:AlternateContent>
        <mc:AlternateContent xmlns:mc="http://schemas.openxmlformats.org/markup-compatibility/2006">
          <mc:Choice Requires="x14">
            <control shapeId="14617" r:id="rId284" name="Drop Down 281">
              <controlPr defaultSize="0" autoLine="0" autoPict="0">
                <anchor moveWithCells="1">
                  <from>
                    <xdr:col>100</xdr:col>
                    <xdr:colOff>7620</xdr:colOff>
                    <xdr:row>380</xdr:row>
                    <xdr:rowOff>38100</xdr:rowOff>
                  </from>
                  <to>
                    <xdr:col>105</xdr:col>
                    <xdr:colOff>45720</xdr:colOff>
                    <xdr:row>382</xdr:row>
                    <xdr:rowOff>45720</xdr:rowOff>
                  </to>
                </anchor>
              </controlPr>
            </control>
          </mc:Choice>
        </mc:AlternateContent>
        <mc:AlternateContent xmlns:mc="http://schemas.openxmlformats.org/markup-compatibility/2006">
          <mc:Choice Requires="x14">
            <control shapeId="14618" r:id="rId285" name="Drop Down 282">
              <controlPr defaultSize="0" autoLine="0" autoPict="0">
                <anchor moveWithCells="1">
                  <from>
                    <xdr:col>113</xdr:col>
                    <xdr:colOff>22860</xdr:colOff>
                    <xdr:row>380</xdr:row>
                    <xdr:rowOff>38100</xdr:rowOff>
                  </from>
                  <to>
                    <xdr:col>118</xdr:col>
                    <xdr:colOff>45720</xdr:colOff>
                    <xdr:row>382</xdr:row>
                    <xdr:rowOff>45720</xdr:rowOff>
                  </to>
                </anchor>
              </controlPr>
            </control>
          </mc:Choice>
        </mc:AlternateContent>
        <mc:AlternateContent xmlns:mc="http://schemas.openxmlformats.org/markup-compatibility/2006">
          <mc:Choice Requires="x14">
            <control shapeId="14619" r:id="rId286" name="Drop Down 283">
              <controlPr defaultSize="0" autoLine="0" autoPict="0">
                <anchor moveWithCells="1">
                  <from>
                    <xdr:col>78</xdr:col>
                    <xdr:colOff>22860</xdr:colOff>
                    <xdr:row>383</xdr:row>
                    <xdr:rowOff>38100</xdr:rowOff>
                  </from>
                  <to>
                    <xdr:col>82</xdr:col>
                    <xdr:colOff>144780</xdr:colOff>
                    <xdr:row>385</xdr:row>
                    <xdr:rowOff>45720</xdr:rowOff>
                  </to>
                </anchor>
              </controlPr>
            </control>
          </mc:Choice>
        </mc:AlternateContent>
        <mc:AlternateContent xmlns:mc="http://schemas.openxmlformats.org/markup-compatibility/2006">
          <mc:Choice Requires="x14">
            <control shapeId="14620" r:id="rId287" name="Drop Down 284">
              <controlPr defaultSize="0" autoLine="0" autoPict="0">
                <anchor moveWithCells="1">
                  <from>
                    <xdr:col>100</xdr:col>
                    <xdr:colOff>7620</xdr:colOff>
                    <xdr:row>383</xdr:row>
                    <xdr:rowOff>38100</xdr:rowOff>
                  </from>
                  <to>
                    <xdr:col>105</xdr:col>
                    <xdr:colOff>45720</xdr:colOff>
                    <xdr:row>385</xdr:row>
                    <xdr:rowOff>45720</xdr:rowOff>
                  </to>
                </anchor>
              </controlPr>
            </control>
          </mc:Choice>
        </mc:AlternateContent>
        <mc:AlternateContent xmlns:mc="http://schemas.openxmlformats.org/markup-compatibility/2006">
          <mc:Choice Requires="x14">
            <control shapeId="14621" r:id="rId288" name="Drop Down 285">
              <controlPr defaultSize="0" autoLine="0" autoPict="0">
                <anchor moveWithCells="1">
                  <from>
                    <xdr:col>113</xdr:col>
                    <xdr:colOff>22860</xdr:colOff>
                    <xdr:row>383</xdr:row>
                    <xdr:rowOff>38100</xdr:rowOff>
                  </from>
                  <to>
                    <xdr:col>118</xdr:col>
                    <xdr:colOff>45720</xdr:colOff>
                    <xdr:row>385</xdr:row>
                    <xdr:rowOff>45720</xdr:rowOff>
                  </to>
                </anchor>
              </controlPr>
            </control>
          </mc:Choice>
        </mc:AlternateContent>
        <mc:AlternateContent xmlns:mc="http://schemas.openxmlformats.org/markup-compatibility/2006">
          <mc:Choice Requires="x14">
            <control shapeId="14622" r:id="rId289" name="Drop Down 286">
              <controlPr defaultSize="0" autoLine="0" autoPict="0">
                <anchor moveWithCells="1">
                  <from>
                    <xdr:col>78</xdr:col>
                    <xdr:colOff>22860</xdr:colOff>
                    <xdr:row>386</xdr:row>
                    <xdr:rowOff>38100</xdr:rowOff>
                  </from>
                  <to>
                    <xdr:col>82</xdr:col>
                    <xdr:colOff>144780</xdr:colOff>
                    <xdr:row>388</xdr:row>
                    <xdr:rowOff>45720</xdr:rowOff>
                  </to>
                </anchor>
              </controlPr>
            </control>
          </mc:Choice>
        </mc:AlternateContent>
        <mc:AlternateContent xmlns:mc="http://schemas.openxmlformats.org/markup-compatibility/2006">
          <mc:Choice Requires="x14">
            <control shapeId="14623" r:id="rId290" name="Drop Down 287">
              <controlPr defaultSize="0" autoLine="0" autoPict="0">
                <anchor moveWithCells="1">
                  <from>
                    <xdr:col>100</xdr:col>
                    <xdr:colOff>7620</xdr:colOff>
                    <xdr:row>386</xdr:row>
                    <xdr:rowOff>38100</xdr:rowOff>
                  </from>
                  <to>
                    <xdr:col>105</xdr:col>
                    <xdr:colOff>45720</xdr:colOff>
                    <xdr:row>388</xdr:row>
                    <xdr:rowOff>45720</xdr:rowOff>
                  </to>
                </anchor>
              </controlPr>
            </control>
          </mc:Choice>
        </mc:AlternateContent>
        <mc:AlternateContent xmlns:mc="http://schemas.openxmlformats.org/markup-compatibility/2006">
          <mc:Choice Requires="x14">
            <control shapeId="14624" r:id="rId291" name="Drop Down 288">
              <controlPr defaultSize="0" autoLine="0" autoPict="0">
                <anchor moveWithCells="1">
                  <from>
                    <xdr:col>113</xdr:col>
                    <xdr:colOff>22860</xdr:colOff>
                    <xdr:row>386</xdr:row>
                    <xdr:rowOff>38100</xdr:rowOff>
                  </from>
                  <to>
                    <xdr:col>118</xdr:col>
                    <xdr:colOff>45720</xdr:colOff>
                    <xdr:row>388</xdr:row>
                    <xdr:rowOff>45720</xdr:rowOff>
                  </to>
                </anchor>
              </controlPr>
            </control>
          </mc:Choice>
        </mc:AlternateContent>
        <mc:AlternateContent xmlns:mc="http://schemas.openxmlformats.org/markup-compatibility/2006">
          <mc:Choice Requires="x14">
            <control shapeId="14625" r:id="rId292" name="Drop Down 289">
              <controlPr defaultSize="0" autoLine="0" autoPict="0">
                <anchor moveWithCells="1">
                  <from>
                    <xdr:col>78</xdr:col>
                    <xdr:colOff>22860</xdr:colOff>
                    <xdr:row>389</xdr:row>
                    <xdr:rowOff>38100</xdr:rowOff>
                  </from>
                  <to>
                    <xdr:col>82</xdr:col>
                    <xdr:colOff>144780</xdr:colOff>
                    <xdr:row>391</xdr:row>
                    <xdr:rowOff>45720</xdr:rowOff>
                  </to>
                </anchor>
              </controlPr>
            </control>
          </mc:Choice>
        </mc:AlternateContent>
        <mc:AlternateContent xmlns:mc="http://schemas.openxmlformats.org/markup-compatibility/2006">
          <mc:Choice Requires="x14">
            <control shapeId="14626" r:id="rId293" name="Drop Down 290">
              <controlPr defaultSize="0" autoLine="0" autoPict="0">
                <anchor moveWithCells="1">
                  <from>
                    <xdr:col>100</xdr:col>
                    <xdr:colOff>7620</xdr:colOff>
                    <xdr:row>389</xdr:row>
                    <xdr:rowOff>38100</xdr:rowOff>
                  </from>
                  <to>
                    <xdr:col>105</xdr:col>
                    <xdr:colOff>45720</xdr:colOff>
                    <xdr:row>391</xdr:row>
                    <xdr:rowOff>45720</xdr:rowOff>
                  </to>
                </anchor>
              </controlPr>
            </control>
          </mc:Choice>
        </mc:AlternateContent>
        <mc:AlternateContent xmlns:mc="http://schemas.openxmlformats.org/markup-compatibility/2006">
          <mc:Choice Requires="x14">
            <control shapeId="14627" r:id="rId294" name="Drop Down 291">
              <controlPr defaultSize="0" autoLine="0" autoPict="0">
                <anchor moveWithCells="1">
                  <from>
                    <xdr:col>113</xdr:col>
                    <xdr:colOff>22860</xdr:colOff>
                    <xdr:row>389</xdr:row>
                    <xdr:rowOff>38100</xdr:rowOff>
                  </from>
                  <to>
                    <xdr:col>118</xdr:col>
                    <xdr:colOff>45720</xdr:colOff>
                    <xdr:row>391</xdr:row>
                    <xdr:rowOff>45720</xdr:rowOff>
                  </to>
                </anchor>
              </controlPr>
            </control>
          </mc:Choice>
        </mc:AlternateContent>
        <mc:AlternateContent xmlns:mc="http://schemas.openxmlformats.org/markup-compatibility/2006">
          <mc:Choice Requires="x14">
            <control shapeId="14628" r:id="rId295" name="Drop Down 292">
              <controlPr defaultSize="0" autoLine="0" autoPict="0">
                <anchor moveWithCells="1">
                  <from>
                    <xdr:col>78</xdr:col>
                    <xdr:colOff>22860</xdr:colOff>
                    <xdr:row>392</xdr:row>
                    <xdr:rowOff>38100</xdr:rowOff>
                  </from>
                  <to>
                    <xdr:col>82</xdr:col>
                    <xdr:colOff>144780</xdr:colOff>
                    <xdr:row>394</xdr:row>
                    <xdr:rowOff>45720</xdr:rowOff>
                  </to>
                </anchor>
              </controlPr>
            </control>
          </mc:Choice>
        </mc:AlternateContent>
        <mc:AlternateContent xmlns:mc="http://schemas.openxmlformats.org/markup-compatibility/2006">
          <mc:Choice Requires="x14">
            <control shapeId="14629" r:id="rId296" name="Drop Down 293">
              <controlPr defaultSize="0" autoLine="0" autoPict="0">
                <anchor moveWithCells="1">
                  <from>
                    <xdr:col>100</xdr:col>
                    <xdr:colOff>7620</xdr:colOff>
                    <xdr:row>392</xdr:row>
                    <xdr:rowOff>38100</xdr:rowOff>
                  </from>
                  <to>
                    <xdr:col>105</xdr:col>
                    <xdr:colOff>45720</xdr:colOff>
                    <xdr:row>394</xdr:row>
                    <xdr:rowOff>45720</xdr:rowOff>
                  </to>
                </anchor>
              </controlPr>
            </control>
          </mc:Choice>
        </mc:AlternateContent>
        <mc:AlternateContent xmlns:mc="http://schemas.openxmlformats.org/markup-compatibility/2006">
          <mc:Choice Requires="x14">
            <control shapeId="14630" r:id="rId297" name="Drop Down 294">
              <controlPr defaultSize="0" autoLine="0" autoPict="0">
                <anchor moveWithCells="1">
                  <from>
                    <xdr:col>113</xdr:col>
                    <xdr:colOff>22860</xdr:colOff>
                    <xdr:row>392</xdr:row>
                    <xdr:rowOff>38100</xdr:rowOff>
                  </from>
                  <to>
                    <xdr:col>118</xdr:col>
                    <xdr:colOff>45720</xdr:colOff>
                    <xdr:row>394</xdr:row>
                    <xdr:rowOff>45720</xdr:rowOff>
                  </to>
                </anchor>
              </controlPr>
            </control>
          </mc:Choice>
        </mc:AlternateContent>
        <mc:AlternateContent xmlns:mc="http://schemas.openxmlformats.org/markup-compatibility/2006">
          <mc:Choice Requires="x14">
            <control shapeId="14631" r:id="rId298" name="Drop Down 295">
              <controlPr defaultSize="0" autoLine="0" autoPict="0">
                <anchor moveWithCells="1">
                  <from>
                    <xdr:col>78</xdr:col>
                    <xdr:colOff>22860</xdr:colOff>
                    <xdr:row>395</xdr:row>
                    <xdr:rowOff>38100</xdr:rowOff>
                  </from>
                  <to>
                    <xdr:col>82</xdr:col>
                    <xdr:colOff>144780</xdr:colOff>
                    <xdr:row>397</xdr:row>
                    <xdr:rowOff>45720</xdr:rowOff>
                  </to>
                </anchor>
              </controlPr>
            </control>
          </mc:Choice>
        </mc:AlternateContent>
        <mc:AlternateContent xmlns:mc="http://schemas.openxmlformats.org/markup-compatibility/2006">
          <mc:Choice Requires="x14">
            <control shapeId="14632" r:id="rId299" name="Drop Down 296">
              <controlPr defaultSize="0" autoLine="0" autoPict="0">
                <anchor moveWithCells="1">
                  <from>
                    <xdr:col>100</xdr:col>
                    <xdr:colOff>7620</xdr:colOff>
                    <xdr:row>395</xdr:row>
                    <xdr:rowOff>38100</xdr:rowOff>
                  </from>
                  <to>
                    <xdr:col>105</xdr:col>
                    <xdr:colOff>45720</xdr:colOff>
                    <xdr:row>397</xdr:row>
                    <xdr:rowOff>45720</xdr:rowOff>
                  </to>
                </anchor>
              </controlPr>
            </control>
          </mc:Choice>
        </mc:AlternateContent>
        <mc:AlternateContent xmlns:mc="http://schemas.openxmlformats.org/markup-compatibility/2006">
          <mc:Choice Requires="x14">
            <control shapeId="14633" r:id="rId300" name="Drop Down 297">
              <controlPr defaultSize="0" autoLine="0" autoPict="0">
                <anchor moveWithCells="1">
                  <from>
                    <xdr:col>113</xdr:col>
                    <xdr:colOff>22860</xdr:colOff>
                    <xdr:row>395</xdr:row>
                    <xdr:rowOff>38100</xdr:rowOff>
                  </from>
                  <to>
                    <xdr:col>118</xdr:col>
                    <xdr:colOff>45720</xdr:colOff>
                    <xdr:row>397</xdr:row>
                    <xdr:rowOff>45720</xdr:rowOff>
                  </to>
                </anchor>
              </controlPr>
            </control>
          </mc:Choice>
        </mc:AlternateContent>
        <mc:AlternateContent xmlns:mc="http://schemas.openxmlformats.org/markup-compatibility/2006">
          <mc:Choice Requires="x14">
            <control shapeId="14650" r:id="rId301" name="Drop Down 314">
              <controlPr defaultSize="0" autoLine="0" autoPict="0">
                <anchor moveWithCells="1">
                  <from>
                    <xdr:col>78</xdr:col>
                    <xdr:colOff>22860</xdr:colOff>
                    <xdr:row>88</xdr:row>
                    <xdr:rowOff>38100</xdr:rowOff>
                  </from>
                  <to>
                    <xdr:col>82</xdr:col>
                    <xdr:colOff>76200</xdr:colOff>
                    <xdr:row>90</xdr:row>
                    <xdr:rowOff>45720</xdr:rowOff>
                  </to>
                </anchor>
              </controlPr>
            </control>
          </mc:Choice>
        </mc:AlternateContent>
        <mc:AlternateContent xmlns:mc="http://schemas.openxmlformats.org/markup-compatibility/2006">
          <mc:Choice Requires="x14">
            <control shapeId="14651" r:id="rId302" name="Drop Down 315">
              <controlPr defaultSize="0" autoLine="0" autoPict="0">
                <anchor moveWithCells="1">
                  <from>
                    <xdr:col>100</xdr:col>
                    <xdr:colOff>7620</xdr:colOff>
                    <xdr:row>88</xdr:row>
                    <xdr:rowOff>38100</xdr:rowOff>
                  </from>
                  <to>
                    <xdr:col>104</xdr:col>
                    <xdr:colOff>38100</xdr:colOff>
                    <xdr:row>90</xdr:row>
                    <xdr:rowOff>45720</xdr:rowOff>
                  </to>
                </anchor>
              </controlPr>
            </control>
          </mc:Choice>
        </mc:AlternateContent>
        <mc:AlternateContent xmlns:mc="http://schemas.openxmlformats.org/markup-compatibility/2006">
          <mc:Choice Requires="x14">
            <control shapeId="14652" r:id="rId303" name="Drop Down 316">
              <controlPr defaultSize="0" autoLine="0" autoPict="0">
                <anchor moveWithCells="1">
                  <from>
                    <xdr:col>113</xdr:col>
                    <xdr:colOff>22860</xdr:colOff>
                    <xdr:row>88</xdr:row>
                    <xdr:rowOff>38100</xdr:rowOff>
                  </from>
                  <to>
                    <xdr:col>118</xdr:col>
                    <xdr:colOff>0</xdr:colOff>
                    <xdr:row>90</xdr:row>
                    <xdr:rowOff>45720</xdr:rowOff>
                  </to>
                </anchor>
              </controlPr>
            </control>
          </mc:Choice>
        </mc:AlternateContent>
        <mc:AlternateContent xmlns:mc="http://schemas.openxmlformats.org/markup-compatibility/2006">
          <mc:Choice Requires="x14">
            <control shapeId="14689" r:id="rId304" name="Drop Down 353">
              <controlPr defaultSize="0" autoLine="0" autoPict="0">
                <anchor moveWithCells="1">
                  <from>
                    <xdr:col>78</xdr:col>
                    <xdr:colOff>22860</xdr:colOff>
                    <xdr:row>91</xdr:row>
                    <xdr:rowOff>38100</xdr:rowOff>
                  </from>
                  <to>
                    <xdr:col>82</xdr:col>
                    <xdr:colOff>76200</xdr:colOff>
                    <xdr:row>93</xdr:row>
                    <xdr:rowOff>45720</xdr:rowOff>
                  </to>
                </anchor>
              </controlPr>
            </control>
          </mc:Choice>
        </mc:AlternateContent>
        <mc:AlternateContent xmlns:mc="http://schemas.openxmlformats.org/markup-compatibility/2006">
          <mc:Choice Requires="x14">
            <control shapeId="14690" r:id="rId305" name="Drop Down 354">
              <controlPr defaultSize="0" autoLine="0" autoPict="0">
                <anchor moveWithCells="1">
                  <from>
                    <xdr:col>78</xdr:col>
                    <xdr:colOff>22860</xdr:colOff>
                    <xdr:row>94</xdr:row>
                    <xdr:rowOff>38100</xdr:rowOff>
                  </from>
                  <to>
                    <xdr:col>82</xdr:col>
                    <xdr:colOff>76200</xdr:colOff>
                    <xdr:row>96</xdr:row>
                    <xdr:rowOff>45720</xdr:rowOff>
                  </to>
                </anchor>
              </controlPr>
            </control>
          </mc:Choice>
        </mc:AlternateContent>
        <mc:AlternateContent xmlns:mc="http://schemas.openxmlformats.org/markup-compatibility/2006">
          <mc:Choice Requires="x14">
            <control shapeId="14691" r:id="rId306" name="Drop Down 355">
              <controlPr defaultSize="0" autoLine="0" autoPict="0">
                <anchor moveWithCells="1">
                  <from>
                    <xdr:col>78</xdr:col>
                    <xdr:colOff>22860</xdr:colOff>
                    <xdr:row>97</xdr:row>
                    <xdr:rowOff>38100</xdr:rowOff>
                  </from>
                  <to>
                    <xdr:col>82</xdr:col>
                    <xdr:colOff>76200</xdr:colOff>
                    <xdr:row>99</xdr:row>
                    <xdr:rowOff>45720</xdr:rowOff>
                  </to>
                </anchor>
              </controlPr>
            </control>
          </mc:Choice>
        </mc:AlternateContent>
        <mc:AlternateContent xmlns:mc="http://schemas.openxmlformats.org/markup-compatibility/2006">
          <mc:Choice Requires="x14">
            <control shapeId="14692" r:id="rId307" name="Drop Down 356">
              <controlPr defaultSize="0" autoLine="0" autoPict="0">
                <anchor moveWithCells="1">
                  <from>
                    <xdr:col>78</xdr:col>
                    <xdr:colOff>22860</xdr:colOff>
                    <xdr:row>100</xdr:row>
                    <xdr:rowOff>38100</xdr:rowOff>
                  </from>
                  <to>
                    <xdr:col>82</xdr:col>
                    <xdr:colOff>76200</xdr:colOff>
                    <xdr:row>102</xdr:row>
                    <xdr:rowOff>45720</xdr:rowOff>
                  </to>
                </anchor>
              </controlPr>
            </control>
          </mc:Choice>
        </mc:AlternateContent>
        <mc:AlternateContent xmlns:mc="http://schemas.openxmlformats.org/markup-compatibility/2006">
          <mc:Choice Requires="x14">
            <control shapeId="14693" r:id="rId308" name="Drop Down 357">
              <controlPr defaultSize="0" autoLine="0" autoPict="0">
                <anchor moveWithCells="1">
                  <from>
                    <xdr:col>78</xdr:col>
                    <xdr:colOff>22860</xdr:colOff>
                    <xdr:row>103</xdr:row>
                    <xdr:rowOff>38100</xdr:rowOff>
                  </from>
                  <to>
                    <xdr:col>82</xdr:col>
                    <xdr:colOff>76200</xdr:colOff>
                    <xdr:row>105</xdr:row>
                    <xdr:rowOff>45720</xdr:rowOff>
                  </to>
                </anchor>
              </controlPr>
            </control>
          </mc:Choice>
        </mc:AlternateContent>
        <mc:AlternateContent xmlns:mc="http://schemas.openxmlformats.org/markup-compatibility/2006">
          <mc:Choice Requires="x14">
            <control shapeId="14694" r:id="rId309" name="Drop Down 358">
              <controlPr defaultSize="0" autoLine="0" autoPict="0">
                <anchor moveWithCells="1">
                  <from>
                    <xdr:col>78</xdr:col>
                    <xdr:colOff>22860</xdr:colOff>
                    <xdr:row>106</xdr:row>
                    <xdr:rowOff>38100</xdr:rowOff>
                  </from>
                  <to>
                    <xdr:col>82</xdr:col>
                    <xdr:colOff>76200</xdr:colOff>
                    <xdr:row>108</xdr:row>
                    <xdr:rowOff>45720</xdr:rowOff>
                  </to>
                </anchor>
              </controlPr>
            </control>
          </mc:Choice>
        </mc:AlternateContent>
        <mc:AlternateContent xmlns:mc="http://schemas.openxmlformats.org/markup-compatibility/2006">
          <mc:Choice Requires="x14">
            <control shapeId="14695" r:id="rId310" name="Drop Down 359">
              <controlPr defaultSize="0" autoLine="0" autoPict="0">
                <anchor moveWithCells="1">
                  <from>
                    <xdr:col>78</xdr:col>
                    <xdr:colOff>22860</xdr:colOff>
                    <xdr:row>109</xdr:row>
                    <xdr:rowOff>38100</xdr:rowOff>
                  </from>
                  <to>
                    <xdr:col>82</xdr:col>
                    <xdr:colOff>76200</xdr:colOff>
                    <xdr:row>111</xdr:row>
                    <xdr:rowOff>45720</xdr:rowOff>
                  </to>
                </anchor>
              </controlPr>
            </control>
          </mc:Choice>
        </mc:AlternateContent>
        <mc:AlternateContent xmlns:mc="http://schemas.openxmlformats.org/markup-compatibility/2006">
          <mc:Choice Requires="x14">
            <control shapeId="14696" r:id="rId311" name="Drop Down 360">
              <controlPr defaultSize="0" autoLine="0" autoPict="0">
                <anchor moveWithCells="1">
                  <from>
                    <xdr:col>78</xdr:col>
                    <xdr:colOff>22860</xdr:colOff>
                    <xdr:row>112</xdr:row>
                    <xdr:rowOff>38100</xdr:rowOff>
                  </from>
                  <to>
                    <xdr:col>82</xdr:col>
                    <xdr:colOff>76200</xdr:colOff>
                    <xdr:row>114</xdr:row>
                    <xdr:rowOff>45720</xdr:rowOff>
                  </to>
                </anchor>
              </controlPr>
            </control>
          </mc:Choice>
        </mc:AlternateContent>
        <mc:AlternateContent xmlns:mc="http://schemas.openxmlformats.org/markup-compatibility/2006">
          <mc:Choice Requires="x14">
            <control shapeId="14697" r:id="rId312" name="Drop Down 361">
              <controlPr defaultSize="0" autoLine="0" autoPict="0">
                <anchor moveWithCells="1">
                  <from>
                    <xdr:col>78</xdr:col>
                    <xdr:colOff>22860</xdr:colOff>
                    <xdr:row>115</xdr:row>
                    <xdr:rowOff>38100</xdr:rowOff>
                  </from>
                  <to>
                    <xdr:col>82</xdr:col>
                    <xdr:colOff>76200</xdr:colOff>
                    <xdr:row>117</xdr:row>
                    <xdr:rowOff>45720</xdr:rowOff>
                  </to>
                </anchor>
              </controlPr>
            </control>
          </mc:Choice>
        </mc:AlternateContent>
        <mc:AlternateContent xmlns:mc="http://schemas.openxmlformats.org/markup-compatibility/2006">
          <mc:Choice Requires="x14">
            <control shapeId="14698" r:id="rId313" name="Drop Down 362">
              <controlPr defaultSize="0" autoLine="0" autoPict="0">
                <anchor moveWithCells="1">
                  <from>
                    <xdr:col>78</xdr:col>
                    <xdr:colOff>22860</xdr:colOff>
                    <xdr:row>118</xdr:row>
                    <xdr:rowOff>38100</xdr:rowOff>
                  </from>
                  <to>
                    <xdr:col>82</xdr:col>
                    <xdr:colOff>76200</xdr:colOff>
                    <xdr:row>120</xdr:row>
                    <xdr:rowOff>45720</xdr:rowOff>
                  </to>
                </anchor>
              </controlPr>
            </control>
          </mc:Choice>
        </mc:AlternateContent>
        <mc:AlternateContent xmlns:mc="http://schemas.openxmlformats.org/markup-compatibility/2006">
          <mc:Choice Requires="x14">
            <control shapeId="14699" r:id="rId314" name="Drop Down 363">
              <controlPr defaultSize="0" autoLine="0" autoPict="0">
                <anchor moveWithCells="1">
                  <from>
                    <xdr:col>78</xdr:col>
                    <xdr:colOff>22860</xdr:colOff>
                    <xdr:row>121</xdr:row>
                    <xdr:rowOff>38100</xdr:rowOff>
                  </from>
                  <to>
                    <xdr:col>82</xdr:col>
                    <xdr:colOff>76200</xdr:colOff>
                    <xdr:row>123</xdr:row>
                    <xdr:rowOff>45720</xdr:rowOff>
                  </to>
                </anchor>
              </controlPr>
            </control>
          </mc:Choice>
        </mc:AlternateContent>
        <mc:AlternateContent xmlns:mc="http://schemas.openxmlformats.org/markup-compatibility/2006">
          <mc:Choice Requires="x14">
            <control shapeId="14700" r:id="rId315" name="Drop Down 364">
              <controlPr defaultSize="0" autoLine="0" autoPict="0">
                <anchor moveWithCells="1">
                  <from>
                    <xdr:col>100</xdr:col>
                    <xdr:colOff>7620</xdr:colOff>
                    <xdr:row>91</xdr:row>
                    <xdr:rowOff>38100</xdr:rowOff>
                  </from>
                  <to>
                    <xdr:col>104</xdr:col>
                    <xdr:colOff>45720</xdr:colOff>
                    <xdr:row>93</xdr:row>
                    <xdr:rowOff>45720</xdr:rowOff>
                  </to>
                </anchor>
              </controlPr>
            </control>
          </mc:Choice>
        </mc:AlternateContent>
        <mc:AlternateContent xmlns:mc="http://schemas.openxmlformats.org/markup-compatibility/2006">
          <mc:Choice Requires="x14">
            <control shapeId="14701" r:id="rId316" name="Drop Down 365">
              <controlPr defaultSize="0" autoLine="0" autoPict="0">
                <anchor moveWithCells="1">
                  <from>
                    <xdr:col>100</xdr:col>
                    <xdr:colOff>7620</xdr:colOff>
                    <xdr:row>94</xdr:row>
                    <xdr:rowOff>38100</xdr:rowOff>
                  </from>
                  <to>
                    <xdr:col>104</xdr:col>
                    <xdr:colOff>45720</xdr:colOff>
                    <xdr:row>96</xdr:row>
                    <xdr:rowOff>45720</xdr:rowOff>
                  </to>
                </anchor>
              </controlPr>
            </control>
          </mc:Choice>
        </mc:AlternateContent>
        <mc:AlternateContent xmlns:mc="http://schemas.openxmlformats.org/markup-compatibility/2006">
          <mc:Choice Requires="x14">
            <control shapeId="14702" r:id="rId317" name="Drop Down 366">
              <controlPr defaultSize="0" autoLine="0" autoPict="0">
                <anchor moveWithCells="1">
                  <from>
                    <xdr:col>100</xdr:col>
                    <xdr:colOff>7620</xdr:colOff>
                    <xdr:row>97</xdr:row>
                    <xdr:rowOff>38100</xdr:rowOff>
                  </from>
                  <to>
                    <xdr:col>104</xdr:col>
                    <xdr:colOff>45720</xdr:colOff>
                    <xdr:row>99</xdr:row>
                    <xdr:rowOff>45720</xdr:rowOff>
                  </to>
                </anchor>
              </controlPr>
            </control>
          </mc:Choice>
        </mc:AlternateContent>
        <mc:AlternateContent xmlns:mc="http://schemas.openxmlformats.org/markup-compatibility/2006">
          <mc:Choice Requires="x14">
            <control shapeId="14703" r:id="rId318" name="Drop Down 367">
              <controlPr defaultSize="0" autoLine="0" autoPict="0">
                <anchor moveWithCells="1">
                  <from>
                    <xdr:col>100</xdr:col>
                    <xdr:colOff>7620</xdr:colOff>
                    <xdr:row>100</xdr:row>
                    <xdr:rowOff>38100</xdr:rowOff>
                  </from>
                  <to>
                    <xdr:col>104</xdr:col>
                    <xdr:colOff>45720</xdr:colOff>
                    <xdr:row>102</xdr:row>
                    <xdr:rowOff>45720</xdr:rowOff>
                  </to>
                </anchor>
              </controlPr>
            </control>
          </mc:Choice>
        </mc:AlternateContent>
        <mc:AlternateContent xmlns:mc="http://schemas.openxmlformats.org/markup-compatibility/2006">
          <mc:Choice Requires="x14">
            <control shapeId="14704" r:id="rId319" name="Drop Down 368">
              <controlPr defaultSize="0" autoLine="0" autoPict="0">
                <anchor moveWithCells="1">
                  <from>
                    <xdr:col>100</xdr:col>
                    <xdr:colOff>7620</xdr:colOff>
                    <xdr:row>103</xdr:row>
                    <xdr:rowOff>38100</xdr:rowOff>
                  </from>
                  <to>
                    <xdr:col>104</xdr:col>
                    <xdr:colOff>45720</xdr:colOff>
                    <xdr:row>105</xdr:row>
                    <xdr:rowOff>45720</xdr:rowOff>
                  </to>
                </anchor>
              </controlPr>
            </control>
          </mc:Choice>
        </mc:AlternateContent>
        <mc:AlternateContent xmlns:mc="http://schemas.openxmlformats.org/markup-compatibility/2006">
          <mc:Choice Requires="x14">
            <control shapeId="14705" r:id="rId320" name="Drop Down 369">
              <controlPr defaultSize="0" autoLine="0" autoPict="0">
                <anchor moveWithCells="1">
                  <from>
                    <xdr:col>100</xdr:col>
                    <xdr:colOff>7620</xdr:colOff>
                    <xdr:row>106</xdr:row>
                    <xdr:rowOff>38100</xdr:rowOff>
                  </from>
                  <to>
                    <xdr:col>104</xdr:col>
                    <xdr:colOff>45720</xdr:colOff>
                    <xdr:row>108</xdr:row>
                    <xdr:rowOff>45720</xdr:rowOff>
                  </to>
                </anchor>
              </controlPr>
            </control>
          </mc:Choice>
        </mc:AlternateContent>
        <mc:AlternateContent xmlns:mc="http://schemas.openxmlformats.org/markup-compatibility/2006">
          <mc:Choice Requires="x14">
            <control shapeId="14706" r:id="rId321" name="Drop Down 370">
              <controlPr defaultSize="0" autoLine="0" autoPict="0">
                <anchor moveWithCells="1">
                  <from>
                    <xdr:col>100</xdr:col>
                    <xdr:colOff>7620</xdr:colOff>
                    <xdr:row>109</xdr:row>
                    <xdr:rowOff>38100</xdr:rowOff>
                  </from>
                  <to>
                    <xdr:col>104</xdr:col>
                    <xdr:colOff>45720</xdr:colOff>
                    <xdr:row>111</xdr:row>
                    <xdr:rowOff>45720</xdr:rowOff>
                  </to>
                </anchor>
              </controlPr>
            </control>
          </mc:Choice>
        </mc:AlternateContent>
        <mc:AlternateContent xmlns:mc="http://schemas.openxmlformats.org/markup-compatibility/2006">
          <mc:Choice Requires="x14">
            <control shapeId="14707" r:id="rId322" name="Drop Down 371">
              <controlPr defaultSize="0" autoLine="0" autoPict="0">
                <anchor moveWithCells="1">
                  <from>
                    <xdr:col>100</xdr:col>
                    <xdr:colOff>7620</xdr:colOff>
                    <xdr:row>112</xdr:row>
                    <xdr:rowOff>38100</xdr:rowOff>
                  </from>
                  <to>
                    <xdr:col>104</xdr:col>
                    <xdr:colOff>45720</xdr:colOff>
                    <xdr:row>114</xdr:row>
                    <xdr:rowOff>45720</xdr:rowOff>
                  </to>
                </anchor>
              </controlPr>
            </control>
          </mc:Choice>
        </mc:AlternateContent>
        <mc:AlternateContent xmlns:mc="http://schemas.openxmlformats.org/markup-compatibility/2006">
          <mc:Choice Requires="x14">
            <control shapeId="14708" r:id="rId323" name="Drop Down 372">
              <controlPr defaultSize="0" autoLine="0" autoPict="0">
                <anchor moveWithCells="1">
                  <from>
                    <xdr:col>100</xdr:col>
                    <xdr:colOff>7620</xdr:colOff>
                    <xdr:row>115</xdr:row>
                    <xdr:rowOff>38100</xdr:rowOff>
                  </from>
                  <to>
                    <xdr:col>104</xdr:col>
                    <xdr:colOff>45720</xdr:colOff>
                    <xdr:row>117</xdr:row>
                    <xdr:rowOff>45720</xdr:rowOff>
                  </to>
                </anchor>
              </controlPr>
            </control>
          </mc:Choice>
        </mc:AlternateContent>
        <mc:AlternateContent xmlns:mc="http://schemas.openxmlformats.org/markup-compatibility/2006">
          <mc:Choice Requires="x14">
            <control shapeId="14709" r:id="rId324" name="Drop Down 373">
              <controlPr defaultSize="0" autoLine="0" autoPict="0">
                <anchor moveWithCells="1">
                  <from>
                    <xdr:col>100</xdr:col>
                    <xdr:colOff>7620</xdr:colOff>
                    <xdr:row>118</xdr:row>
                    <xdr:rowOff>38100</xdr:rowOff>
                  </from>
                  <to>
                    <xdr:col>104</xdr:col>
                    <xdr:colOff>45720</xdr:colOff>
                    <xdr:row>120</xdr:row>
                    <xdr:rowOff>45720</xdr:rowOff>
                  </to>
                </anchor>
              </controlPr>
            </control>
          </mc:Choice>
        </mc:AlternateContent>
        <mc:AlternateContent xmlns:mc="http://schemas.openxmlformats.org/markup-compatibility/2006">
          <mc:Choice Requires="x14">
            <control shapeId="14710" r:id="rId325" name="Drop Down 374">
              <controlPr defaultSize="0" autoLine="0" autoPict="0">
                <anchor moveWithCells="1">
                  <from>
                    <xdr:col>100</xdr:col>
                    <xdr:colOff>7620</xdr:colOff>
                    <xdr:row>121</xdr:row>
                    <xdr:rowOff>38100</xdr:rowOff>
                  </from>
                  <to>
                    <xdr:col>104</xdr:col>
                    <xdr:colOff>45720</xdr:colOff>
                    <xdr:row>123</xdr:row>
                    <xdr:rowOff>45720</xdr:rowOff>
                  </to>
                </anchor>
              </controlPr>
            </control>
          </mc:Choice>
        </mc:AlternateContent>
        <mc:AlternateContent xmlns:mc="http://schemas.openxmlformats.org/markup-compatibility/2006">
          <mc:Choice Requires="x14">
            <control shapeId="14711" r:id="rId326" name="Drop Down 375">
              <controlPr defaultSize="0" autoLine="0" autoPict="0">
                <anchor moveWithCells="1">
                  <from>
                    <xdr:col>113</xdr:col>
                    <xdr:colOff>22860</xdr:colOff>
                    <xdr:row>91</xdr:row>
                    <xdr:rowOff>38100</xdr:rowOff>
                  </from>
                  <to>
                    <xdr:col>118</xdr:col>
                    <xdr:colOff>7620</xdr:colOff>
                    <xdr:row>93</xdr:row>
                    <xdr:rowOff>45720</xdr:rowOff>
                  </to>
                </anchor>
              </controlPr>
            </control>
          </mc:Choice>
        </mc:AlternateContent>
        <mc:AlternateContent xmlns:mc="http://schemas.openxmlformats.org/markup-compatibility/2006">
          <mc:Choice Requires="x14">
            <control shapeId="14712" r:id="rId327" name="Drop Down 376">
              <controlPr defaultSize="0" autoLine="0" autoPict="0">
                <anchor moveWithCells="1">
                  <from>
                    <xdr:col>113</xdr:col>
                    <xdr:colOff>22860</xdr:colOff>
                    <xdr:row>94</xdr:row>
                    <xdr:rowOff>38100</xdr:rowOff>
                  </from>
                  <to>
                    <xdr:col>118</xdr:col>
                    <xdr:colOff>7620</xdr:colOff>
                    <xdr:row>96</xdr:row>
                    <xdr:rowOff>45720</xdr:rowOff>
                  </to>
                </anchor>
              </controlPr>
            </control>
          </mc:Choice>
        </mc:AlternateContent>
        <mc:AlternateContent xmlns:mc="http://schemas.openxmlformats.org/markup-compatibility/2006">
          <mc:Choice Requires="x14">
            <control shapeId="14713" r:id="rId328" name="Drop Down 377">
              <controlPr defaultSize="0" autoLine="0" autoPict="0">
                <anchor moveWithCells="1">
                  <from>
                    <xdr:col>113</xdr:col>
                    <xdr:colOff>22860</xdr:colOff>
                    <xdr:row>97</xdr:row>
                    <xdr:rowOff>38100</xdr:rowOff>
                  </from>
                  <to>
                    <xdr:col>118</xdr:col>
                    <xdr:colOff>7620</xdr:colOff>
                    <xdr:row>99</xdr:row>
                    <xdr:rowOff>45720</xdr:rowOff>
                  </to>
                </anchor>
              </controlPr>
            </control>
          </mc:Choice>
        </mc:AlternateContent>
        <mc:AlternateContent xmlns:mc="http://schemas.openxmlformats.org/markup-compatibility/2006">
          <mc:Choice Requires="x14">
            <control shapeId="14714" r:id="rId329" name="Drop Down 378">
              <controlPr defaultSize="0" autoLine="0" autoPict="0">
                <anchor moveWithCells="1">
                  <from>
                    <xdr:col>113</xdr:col>
                    <xdr:colOff>22860</xdr:colOff>
                    <xdr:row>100</xdr:row>
                    <xdr:rowOff>38100</xdr:rowOff>
                  </from>
                  <to>
                    <xdr:col>118</xdr:col>
                    <xdr:colOff>7620</xdr:colOff>
                    <xdr:row>102</xdr:row>
                    <xdr:rowOff>45720</xdr:rowOff>
                  </to>
                </anchor>
              </controlPr>
            </control>
          </mc:Choice>
        </mc:AlternateContent>
        <mc:AlternateContent xmlns:mc="http://schemas.openxmlformats.org/markup-compatibility/2006">
          <mc:Choice Requires="x14">
            <control shapeId="14715" r:id="rId330" name="Drop Down 379">
              <controlPr defaultSize="0" autoLine="0" autoPict="0">
                <anchor moveWithCells="1">
                  <from>
                    <xdr:col>113</xdr:col>
                    <xdr:colOff>22860</xdr:colOff>
                    <xdr:row>103</xdr:row>
                    <xdr:rowOff>38100</xdr:rowOff>
                  </from>
                  <to>
                    <xdr:col>118</xdr:col>
                    <xdr:colOff>7620</xdr:colOff>
                    <xdr:row>105</xdr:row>
                    <xdr:rowOff>45720</xdr:rowOff>
                  </to>
                </anchor>
              </controlPr>
            </control>
          </mc:Choice>
        </mc:AlternateContent>
        <mc:AlternateContent xmlns:mc="http://schemas.openxmlformats.org/markup-compatibility/2006">
          <mc:Choice Requires="x14">
            <control shapeId="14716" r:id="rId331" name="Drop Down 380">
              <controlPr defaultSize="0" autoLine="0" autoPict="0">
                <anchor moveWithCells="1">
                  <from>
                    <xdr:col>113</xdr:col>
                    <xdr:colOff>22860</xdr:colOff>
                    <xdr:row>106</xdr:row>
                    <xdr:rowOff>38100</xdr:rowOff>
                  </from>
                  <to>
                    <xdr:col>118</xdr:col>
                    <xdr:colOff>7620</xdr:colOff>
                    <xdr:row>108</xdr:row>
                    <xdr:rowOff>45720</xdr:rowOff>
                  </to>
                </anchor>
              </controlPr>
            </control>
          </mc:Choice>
        </mc:AlternateContent>
        <mc:AlternateContent xmlns:mc="http://schemas.openxmlformats.org/markup-compatibility/2006">
          <mc:Choice Requires="x14">
            <control shapeId="14717" r:id="rId332" name="Drop Down 381">
              <controlPr defaultSize="0" autoLine="0" autoPict="0">
                <anchor moveWithCells="1">
                  <from>
                    <xdr:col>113</xdr:col>
                    <xdr:colOff>22860</xdr:colOff>
                    <xdr:row>109</xdr:row>
                    <xdr:rowOff>38100</xdr:rowOff>
                  </from>
                  <to>
                    <xdr:col>118</xdr:col>
                    <xdr:colOff>7620</xdr:colOff>
                    <xdr:row>111</xdr:row>
                    <xdr:rowOff>45720</xdr:rowOff>
                  </to>
                </anchor>
              </controlPr>
            </control>
          </mc:Choice>
        </mc:AlternateContent>
        <mc:AlternateContent xmlns:mc="http://schemas.openxmlformats.org/markup-compatibility/2006">
          <mc:Choice Requires="x14">
            <control shapeId="14718" r:id="rId333" name="Drop Down 382">
              <controlPr defaultSize="0" autoLine="0" autoPict="0">
                <anchor moveWithCells="1">
                  <from>
                    <xdr:col>113</xdr:col>
                    <xdr:colOff>22860</xdr:colOff>
                    <xdr:row>112</xdr:row>
                    <xdr:rowOff>38100</xdr:rowOff>
                  </from>
                  <to>
                    <xdr:col>118</xdr:col>
                    <xdr:colOff>7620</xdr:colOff>
                    <xdr:row>114</xdr:row>
                    <xdr:rowOff>45720</xdr:rowOff>
                  </to>
                </anchor>
              </controlPr>
            </control>
          </mc:Choice>
        </mc:AlternateContent>
        <mc:AlternateContent xmlns:mc="http://schemas.openxmlformats.org/markup-compatibility/2006">
          <mc:Choice Requires="x14">
            <control shapeId="14719" r:id="rId334" name="Drop Down 383">
              <controlPr defaultSize="0" autoLine="0" autoPict="0">
                <anchor moveWithCells="1">
                  <from>
                    <xdr:col>113</xdr:col>
                    <xdr:colOff>22860</xdr:colOff>
                    <xdr:row>115</xdr:row>
                    <xdr:rowOff>38100</xdr:rowOff>
                  </from>
                  <to>
                    <xdr:col>118</xdr:col>
                    <xdr:colOff>7620</xdr:colOff>
                    <xdr:row>117</xdr:row>
                    <xdr:rowOff>45720</xdr:rowOff>
                  </to>
                </anchor>
              </controlPr>
            </control>
          </mc:Choice>
        </mc:AlternateContent>
        <mc:AlternateContent xmlns:mc="http://schemas.openxmlformats.org/markup-compatibility/2006">
          <mc:Choice Requires="x14">
            <control shapeId="14720" r:id="rId335" name="Drop Down 384">
              <controlPr defaultSize="0" autoLine="0" autoPict="0">
                <anchor moveWithCells="1">
                  <from>
                    <xdr:col>113</xdr:col>
                    <xdr:colOff>22860</xdr:colOff>
                    <xdr:row>118</xdr:row>
                    <xdr:rowOff>38100</xdr:rowOff>
                  </from>
                  <to>
                    <xdr:col>118</xdr:col>
                    <xdr:colOff>7620</xdr:colOff>
                    <xdr:row>120</xdr:row>
                    <xdr:rowOff>45720</xdr:rowOff>
                  </to>
                </anchor>
              </controlPr>
            </control>
          </mc:Choice>
        </mc:AlternateContent>
        <mc:AlternateContent xmlns:mc="http://schemas.openxmlformats.org/markup-compatibility/2006">
          <mc:Choice Requires="x14">
            <control shapeId="14721" r:id="rId336" name="Drop Down 385">
              <controlPr defaultSize="0" autoLine="0" autoPict="0">
                <anchor moveWithCells="1">
                  <from>
                    <xdr:col>113</xdr:col>
                    <xdr:colOff>22860</xdr:colOff>
                    <xdr:row>121</xdr:row>
                    <xdr:rowOff>38100</xdr:rowOff>
                  </from>
                  <to>
                    <xdr:col>118</xdr:col>
                    <xdr:colOff>7620</xdr:colOff>
                    <xdr:row>123</xdr:row>
                    <xdr:rowOff>45720</xdr:rowOff>
                  </to>
                </anchor>
              </controlPr>
            </control>
          </mc:Choice>
        </mc:AlternateContent>
        <mc:AlternateContent xmlns:mc="http://schemas.openxmlformats.org/markup-compatibility/2006">
          <mc:Choice Requires="x14">
            <control shapeId="14722" r:id="rId337" name="Drop Down 386">
              <controlPr defaultSize="0" autoLine="0" autoPict="0">
                <anchor moveWithCells="1">
                  <from>
                    <xdr:col>78</xdr:col>
                    <xdr:colOff>22860</xdr:colOff>
                    <xdr:row>124</xdr:row>
                    <xdr:rowOff>38100</xdr:rowOff>
                  </from>
                  <to>
                    <xdr:col>82</xdr:col>
                    <xdr:colOff>76200</xdr:colOff>
                    <xdr:row>126</xdr:row>
                    <xdr:rowOff>45720</xdr:rowOff>
                  </to>
                </anchor>
              </controlPr>
            </control>
          </mc:Choice>
        </mc:AlternateContent>
        <mc:AlternateContent xmlns:mc="http://schemas.openxmlformats.org/markup-compatibility/2006">
          <mc:Choice Requires="x14">
            <control shapeId="14723" r:id="rId338" name="Drop Down 387">
              <controlPr defaultSize="0" autoLine="0" autoPict="0">
                <anchor moveWithCells="1">
                  <from>
                    <xdr:col>100</xdr:col>
                    <xdr:colOff>7620</xdr:colOff>
                    <xdr:row>124</xdr:row>
                    <xdr:rowOff>38100</xdr:rowOff>
                  </from>
                  <to>
                    <xdr:col>104</xdr:col>
                    <xdr:colOff>45720</xdr:colOff>
                    <xdr:row>126</xdr:row>
                    <xdr:rowOff>45720</xdr:rowOff>
                  </to>
                </anchor>
              </controlPr>
            </control>
          </mc:Choice>
        </mc:AlternateContent>
        <mc:AlternateContent xmlns:mc="http://schemas.openxmlformats.org/markup-compatibility/2006">
          <mc:Choice Requires="x14">
            <control shapeId="14724" r:id="rId339" name="Drop Down 388">
              <controlPr defaultSize="0" autoLine="0" autoPict="0">
                <anchor moveWithCells="1">
                  <from>
                    <xdr:col>113</xdr:col>
                    <xdr:colOff>22860</xdr:colOff>
                    <xdr:row>124</xdr:row>
                    <xdr:rowOff>38100</xdr:rowOff>
                  </from>
                  <to>
                    <xdr:col>118</xdr:col>
                    <xdr:colOff>7620</xdr:colOff>
                    <xdr:row>126</xdr:row>
                    <xdr:rowOff>45720</xdr:rowOff>
                  </to>
                </anchor>
              </controlPr>
            </control>
          </mc:Choice>
        </mc:AlternateContent>
        <mc:AlternateContent xmlns:mc="http://schemas.openxmlformats.org/markup-compatibility/2006">
          <mc:Choice Requires="x14">
            <control shapeId="14725" r:id="rId340" name="Drop Down 389">
              <controlPr defaultSize="0" autoLine="0" autoPict="0">
                <anchor moveWithCells="1">
                  <from>
                    <xdr:col>78</xdr:col>
                    <xdr:colOff>22860</xdr:colOff>
                    <xdr:row>127</xdr:row>
                    <xdr:rowOff>38100</xdr:rowOff>
                  </from>
                  <to>
                    <xdr:col>82</xdr:col>
                    <xdr:colOff>76200</xdr:colOff>
                    <xdr:row>129</xdr:row>
                    <xdr:rowOff>45720</xdr:rowOff>
                  </to>
                </anchor>
              </controlPr>
            </control>
          </mc:Choice>
        </mc:AlternateContent>
        <mc:AlternateContent xmlns:mc="http://schemas.openxmlformats.org/markup-compatibility/2006">
          <mc:Choice Requires="x14">
            <control shapeId="14726" r:id="rId341" name="Drop Down 390">
              <controlPr defaultSize="0" autoLine="0" autoPict="0">
                <anchor moveWithCells="1">
                  <from>
                    <xdr:col>100</xdr:col>
                    <xdr:colOff>7620</xdr:colOff>
                    <xdr:row>127</xdr:row>
                    <xdr:rowOff>38100</xdr:rowOff>
                  </from>
                  <to>
                    <xdr:col>104</xdr:col>
                    <xdr:colOff>45720</xdr:colOff>
                    <xdr:row>129</xdr:row>
                    <xdr:rowOff>45720</xdr:rowOff>
                  </to>
                </anchor>
              </controlPr>
            </control>
          </mc:Choice>
        </mc:AlternateContent>
        <mc:AlternateContent xmlns:mc="http://schemas.openxmlformats.org/markup-compatibility/2006">
          <mc:Choice Requires="x14">
            <control shapeId="14727" r:id="rId342" name="Drop Down 391">
              <controlPr defaultSize="0" autoLine="0" autoPict="0">
                <anchor moveWithCells="1">
                  <from>
                    <xdr:col>113</xdr:col>
                    <xdr:colOff>22860</xdr:colOff>
                    <xdr:row>127</xdr:row>
                    <xdr:rowOff>38100</xdr:rowOff>
                  </from>
                  <to>
                    <xdr:col>118</xdr:col>
                    <xdr:colOff>7620</xdr:colOff>
                    <xdr:row>129</xdr:row>
                    <xdr:rowOff>45720</xdr:rowOff>
                  </to>
                </anchor>
              </controlPr>
            </control>
          </mc:Choice>
        </mc:AlternateContent>
        <mc:AlternateContent xmlns:mc="http://schemas.openxmlformats.org/markup-compatibility/2006">
          <mc:Choice Requires="x14">
            <control shapeId="14728" r:id="rId343" name="Drop Down 392">
              <controlPr defaultSize="0" autoLine="0" autoPict="0">
                <anchor moveWithCells="1">
                  <from>
                    <xdr:col>78</xdr:col>
                    <xdr:colOff>22860</xdr:colOff>
                    <xdr:row>130</xdr:row>
                    <xdr:rowOff>38100</xdr:rowOff>
                  </from>
                  <to>
                    <xdr:col>82</xdr:col>
                    <xdr:colOff>76200</xdr:colOff>
                    <xdr:row>132</xdr:row>
                    <xdr:rowOff>45720</xdr:rowOff>
                  </to>
                </anchor>
              </controlPr>
            </control>
          </mc:Choice>
        </mc:AlternateContent>
        <mc:AlternateContent xmlns:mc="http://schemas.openxmlformats.org/markup-compatibility/2006">
          <mc:Choice Requires="x14">
            <control shapeId="14729" r:id="rId344" name="Drop Down 393">
              <controlPr defaultSize="0" autoLine="0" autoPict="0">
                <anchor moveWithCells="1">
                  <from>
                    <xdr:col>100</xdr:col>
                    <xdr:colOff>7620</xdr:colOff>
                    <xdr:row>130</xdr:row>
                    <xdr:rowOff>38100</xdr:rowOff>
                  </from>
                  <to>
                    <xdr:col>104</xdr:col>
                    <xdr:colOff>45720</xdr:colOff>
                    <xdr:row>132</xdr:row>
                    <xdr:rowOff>45720</xdr:rowOff>
                  </to>
                </anchor>
              </controlPr>
            </control>
          </mc:Choice>
        </mc:AlternateContent>
        <mc:AlternateContent xmlns:mc="http://schemas.openxmlformats.org/markup-compatibility/2006">
          <mc:Choice Requires="x14">
            <control shapeId="14730" r:id="rId345" name="Drop Down 394">
              <controlPr defaultSize="0" autoLine="0" autoPict="0">
                <anchor moveWithCells="1">
                  <from>
                    <xdr:col>113</xdr:col>
                    <xdr:colOff>22860</xdr:colOff>
                    <xdr:row>130</xdr:row>
                    <xdr:rowOff>38100</xdr:rowOff>
                  </from>
                  <to>
                    <xdr:col>118</xdr:col>
                    <xdr:colOff>7620</xdr:colOff>
                    <xdr:row>132</xdr:row>
                    <xdr:rowOff>45720</xdr:rowOff>
                  </to>
                </anchor>
              </controlPr>
            </control>
          </mc:Choice>
        </mc:AlternateContent>
        <mc:AlternateContent xmlns:mc="http://schemas.openxmlformats.org/markup-compatibility/2006">
          <mc:Choice Requires="x14">
            <control shapeId="14731" r:id="rId346" name="Drop Down 395">
              <controlPr defaultSize="0" autoLine="0" autoPict="0">
                <anchor moveWithCells="1">
                  <from>
                    <xdr:col>113</xdr:col>
                    <xdr:colOff>22860</xdr:colOff>
                    <xdr:row>416</xdr:row>
                    <xdr:rowOff>38100</xdr:rowOff>
                  </from>
                  <to>
                    <xdr:col>119</xdr:col>
                    <xdr:colOff>7620</xdr:colOff>
                    <xdr:row>418</xdr:row>
                    <xdr:rowOff>45720</xdr:rowOff>
                  </to>
                </anchor>
              </controlPr>
            </control>
          </mc:Choice>
        </mc:AlternateContent>
        <mc:AlternateContent xmlns:mc="http://schemas.openxmlformats.org/markup-compatibility/2006">
          <mc:Choice Requires="x14">
            <control shapeId="14732" r:id="rId347" name="Drop Down 396">
              <controlPr defaultSize="0" autoLine="0" autoPict="0">
                <anchor moveWithCells="1">
                  <from>
                    <xdr:col>100</xdr:col>
                    <xdr:colOff>7620</xdr:colOff>
                    <xdr:row>416</xdr:row>
                    <xdr:rowOff>38100</xdr:rowOff>
                  </from>
                  <to>
                    <xdr:col>106</xdr:col>
                    <xdr:colOff>0</xdr:colOff>
                    <xdr:row>418</xdr:row>
                    <xdr:rowOff>45720</xdr:rowOff>
                  </to>
                </anchor>
              </controlPr>
            </control>
          </mc:Choice>
        </mc:AlternateContent>
        <mc:AlternateContent xmlns:mc="http://schemas.openxmlformats.org/markup-compatibility/2006">
          <mc:Choice Requires="x14">
            <control shapeId="14733" r:id="rId348" name="Drop Down 397">
              <controlPr defaultSize="0" autoLine="0" autoPict="0">
                <anchor moveWithCells="1">
                  <from>
                    <xdr:col>78</xdr:col>
                    <xdr:colOff>22860</xdr:colOff>
                    <xdr:row>416</xdr:row>
                    <xdr:rowOff>38100</xdr:rowOff>
                  </from>
                  <to>
                    <xdr:col>83</xdr:col>
                    <xdr:colOff>0</xdr:colOff>
                    <xdr:row>418</xdr:row>
                    <xdr:rowOff>45720</xdr:rowOff>
                  </to>
                </anchor>
              </controlPr>
            </control>
          </mc:Choice>
        </mc:AlternateContent>
        <mc:AlternateContent xmlns:mc="http://schemas.openxmlformats.org/markup-compatibility/2006">
          <mc:Choice Requires="x14">
            <control shapeId="14734" r:id="rId349" name="Drop Down 398">
              <controlPr defaultSize="0" autoLine="0" autoPict="0">
                <anchor moveWithCells="1">
                  <from>
                    <xdr:col>78</xdr:col>
                    <xdr:colOff>22860</xdr:colOff>
                    <xdr:row>419</xdr:row>
                    <xdr:rowOff>38100</xdr:rowOff>
                  </from>
                  <to>
                    <xdr:col>82</xdr:col>
                    <xdr:colOff>144780</xdr:colOff>
                    <xdr:row>421</xdr:row>
                    <xdr:rowOff>45720</xdr:rowOff>
                  </to>
                </anchor>
              </controlPr>
            </control>
          </mc:Choice>
        </mc:AlternateContent>
        <mc:AlternateContent xmlns:mc="http://schemas.openxmlformats.org/markup-compatibility/2006">
          <mc:Choice Requires="x14">
            <control shapeId="14735" r:id="rId350" name="Drop Down 399">
              <controlPr defaultSize="0" autoLine="0" autoPict="0">
                <anchor moveWithCells="1">
                  <from>
                    <xdr:col>78</xdr:col>
                    <xdr:colOff>22860</xdr:colOff>
                    <xdr:row>422</xdr:row>
                    <xdr:rowOff>38100</xdr:rowOff>
                  </from>
                  <to>
                    <xdr:col>82</xdr:col>
                    <xdr:colOff>144780</xdr:colOff>
                    <xdr:row>424</xdr:row>
                    <xdr:rowOff>45720</xdr:rowOff>
                  </to>
                </anchor>
              </controlPr>
            </control>
          </mc:Choice>
        </mc:AlternateContent>
        <mc:AlternateContent xmlns:mc="http://schemas.openxmlformats.org/markup-compatibility/2006">
          <mc:Choice Requires="x14">
            <control shapeId="14736" r:id="rId351" name="Drop Down 400">
              <controlPr defaultSize="0" autoLine="0" autoPict="0">
                <anchor moveWithCells="1">
                  <from>
                    <xdr:col>78</xdr:col>
                    <xdr:colOff>22860</xdr:colOff>
                    <xdr:row>425</xdr:row>
                    <xdr:rowOff>38100</xdr:rowOff>
                  </from>
                  <to>
                    <xdr:col>82</xdr:col>
                    <xdr:colOff>144780</xdr:colOff>
                    <xdr:row>427</xdr:row>
                    <xdr:rowOff>45720</xdr:rowOff>
                  </to>
                </anchor>
              </controlPr>
            </control>
          </mc:Choice>
        </mc:AlternateContent>
        <mc:AlternateContent xmlns:mc="http://schemas.openxmlformats.org/markup-compatibility/2006">
          <mc:Choice Requires="x14">
            <control shapeId="14737" r:id="rId352" name="Drop Down 401">
              <controlPr defaultSize="0" autoLine="0" autoPict="0">
                <anchor moveWithCells="1">
                  <from>
                    <xdr:col>78</xdr:col>
                    <xdr:colOff>22860</xdr:colOff>
                    <xdr:row>428</xdr:row>
                    <xdr:rowOff>38100</xdr:rowOff>
                  </from>
                  <to>
                    <xdr:col>82</xdr:col>
                    <xdr:colOff>144780</xdr:colOff>
                    <xdr:row>430</xdr:row>
                    <xdr:rowOff>45720</xdr:rowOff>
                  </to>
                </anchor>
              </controlPr>
            </control>
          </mc:Choice>
        </mc:AlternateContent>
        <mc:AlternateContent xmlns:mc="http://schemas.openxmlformats.org/markup-compatibility/2006">
          <mc:Choice Requires="x14">
            <control shapeId="14738" r:id="rId353" name="Drop Down 402">
              <controlPr defaultSize="0" autoLine="0" autoPict="0">
                <anchor moveWithCells="1">
                  <from>
                    <xdr:col>78</xdr:col>
                    <xdr:colOff>22860</xdr:colOff>
                    <xdr:row>431</xdr:row>
                    <xdr:rowOff>38100</xdr:rowOff>
                  </from>
                  <to>
                    <xdr:col>82</xdr:col>
                    <xdr:colOff>144780</xdr:colOff>
                    <xdr:row>433</xdr:row>
                    <xdr:rowOff>45720</xdr:rowOff>
                  </to>
                </anchor>
              </controlPr>
            </control>
          </mc:Choice>
        </mc:AlternateContent>
        <mc:AlternateContent xmlns:mc="http://schemas.openxmlformats.org/markup-compatibility/2006">
          <mc:Choice Requires="x14">
            <control shapeId="14739" r:id="rId354" name="Drop Down 403">
              <controlPr defaultSize="0" autoLine="0" autoPict="0">
                <anchor moveWithCells="1">
                  <from>
                    <xdr:col>78</xdr:col>
                    <xdr:colOff>22860</xdr:colOff>
                    <xdr:row>434</xdr:row>
                    <xdr:rowOff>38100</xdr:rowOff>
                  </from>
                  <to>
                    <xdr:col>82</xdr:col>
                    <xdr:colOff>144780</xdr:colOff>
                    <xdr:row>436</xdr:row>
                    <xdr:rowOff>45720</xdr:rowOff>
                  </to>
                </anchor>
              </controlPr>
            </control>
          </mc:Choice>
        </mc:AlternateContent>
        <mc:AlternateContent xmlns:mc="http://schemas.openxmlformats.org/markup-compatibility/2006">
          <mc:Choice Requires="x14">
            <control shapeId="14740" r:id="rId355" name="Drop Down 404">
              <controlPr defaultSize="0" autoLine="0" autoPict="0">
                <anchor moveWithCells="1">
                  <from>
                    <xdr:col>78</xdr:col>
                    <xdr:colOff>22860</xdr:colOff>
                    <xdr:row>437</xdr:row>
                    <xdr:rowOff>38100</xdr:rowOff>
                  </from>
                  <to>
                    <xdr:col>82</xdr:col>
                    <xdr:colOff>144780</xdr:colOff>
                    <xdr:row>439</xdr:row>
                    <xdr:rowOff>45720</xdr:rowOff>
                  </to>
                </anchor>
              </controlPr>
            </control>
          </mc:Choice>
        </mc:AlternateContent>
        <mc:AlternateContent xmlns:mc="http://schemas.openxmlformats.org/markup-compatibility/2006">
          <mc:Choice Requires="x14">
            <control shapeId="14741" r:id="rId356" name="Drop Down 405">
              <controlPr defaultSize="0" autoLine="0" autoPict="0">
                <anchor moveWithCells="1">
                  <from>
                    <xdr:col>78</xdr:col>
                    <xdr:colOff>22860</xdr:colOff>
                    <xdr:row>440</xdr:row>
                    <xdr:rowOff>38100</xdr:rowOff>
                  </from>
                  <to>
                    <xdr:col>82</xdr:col>
                    <xdr:colOff>144780</xdr:colOff>
                    <xdr:row>442</xdr:row>
                    <xdr:rowOff>45720</xdr:rowOff>
                  </to>
                </anchor>
              </controlPr>
            </control>
          </mc:Choice>
        </mc:AlternateContent>
        <mc:AlternateContent xmlns:mc="http://schemas.openxmlformats.org/markup-compatibility/2006">
          <mc:Choice Requires="x14">
            <control shapeId="14742" r:id="rId357" name="Drop Down 406">
              <controlPr defaultSize="0" autoLine="0" autoPict="0">
                <anchor moveWithCells="1">
                  <from>
                    <xdr:col>78</xdr:col>
                    <xdr:colOff>22860</xdr:colOff>
                    <xdr:row>443</xdr:row>
                    <xdr:rowOff>38100</xdr:rowOff>
                  </from>
                  <to>
                    <xdr:col>82</xdr:col>
                    <xdr:colOff>144780</xdr:colOff>
                    <xdr:row>445</xdr:row>
                    <xdr:rowOff>45720</xdr:rowOff>
                  </to>
                </anchor>
              </controlPr>
            </control>
          </mc:Choice>
        </mc:AlternateContent>
        <mc:AlternateContent xmlns:mc="http://schemas.openxmlformats.org/markup-compatibility/2006">
          <mc:Choice Requires="x14">
            <control shapeId="14743" r:id="rId358" name="Drop Down 407">
              <controlPr defaultSize="0" autoLine="0" autoPict="0">
                <anchor moveWithCells="1">
                  <from>
                    <xdr:col>78</xdr:col>
                    <xdr:colOff>22860</xdr:colOff>
                    <xdr:row>446</xdr:row>
                    <xdr:rowOff>38100</xdr:rowOff>
                  </from>
                  <to>
                    <xdr:col>82</xdr:col>
                    <xdr:colOff>144780</xdr:colOff>
                    <xdr:row>448</xdr:row>
                    <xdr:rowOff>45720</xdr:rowOff>
                  </to>
                </anchor>
              </controlPr>
            </control>
          </mc:Choice>
        </mc:AlternateContent>
        <mc:AlternateContent xmlns:mc="http://schemas.openxmlformats.org/markup-compatibility/2006">
          <mc:Choice Requires="x14">
            <control shapeId="14744" r:id="rId359" name="Drop Down 408">
              <controlPr defaultSize="0" autoLine="0" autoPict="0">
                <anchor moveWithCells="1">
                  <from>
                    <xdr:col>78</xdr:col>
                    <xdr:colOff>22860</xdr:colOff>
                    <xdr:row>449</xdr:row>
                    <xdr:rowOff>38100</xdr:rowOff>
                  </from>
                  <to>
                    <xdr:col>82</xdr:col>
                    <xdr:colOff>144780</xdr:colOff>
                    <xdr:row>451</xdr:row>
                    <xdr:rowOff>38100</xdr:rowOff>
                  </to>
                </anchor>
              </controlPr>
            </control>
          </mc:Choice>
        </mc:AlternateContent>
        <mc:AlternateContent xmlns:mc="http://schemas.openxmlformats.org/markup-compatibility/2006">
          <mc:Choice Requires="x14">
            <control shapeId="14745" r:id="rId360" name="Drop Down 409">
              <controlPr defaultSize="0" autoLine="0" autoPict="0">
                <anchor moveWithCells="1">
                  <from>
                    <xdr:col>78</xdr:col>
                    <xdr:colOff>22860</xdr:colOff>
                    <xdr:row>452</xdr:row>
                    <xdr:rowOff>38100</xdr:rowOff>
                  </from>
                  <to>
                    <xdr:col>82</xdr:col>
                    <xdr:colOff>144780</xdr:colOff>
                    <xdr:row>454</xdr:row>
                    <xdr:rowOff>45720</xdr:rowOff>
                  </to>
                </anchor>
              </controlPr>
            </control>
          </mc:Choice>
        </mc:AlternateContent>
        <mc:AlternateContent xmlns:mc="http://schemas.openxmlformats.org/markup-compatibility/2006">
          <mc:Choice Requires="x14">
            <control shapeId="14746" r:id="rId361" name="Drop Down 410">
              <controlPr defaultSize="0" autoLine="0" autoPict="0">
                <anchor moveWithCells="1">
                  <from>
                    <xdr:col>78</xdr:col>
                    <xdr:colOff>22860</xdr:colOff>
                    <xdr:row>455</xdr:row>
                    <xdr:rowOff>38100</xdr:rowOff>
                  </from>
                  <to>
                    <xdr:col>82</xdr:col>
                    <xdr:colOff>144780</xdr:colOff>
                    <xdr:row>457</xdr:row>
                    <xdr:rowOff>45720</xdr:rowOff>
                  </to>
                </anchor>
              </controlPr>
            </control>
          </mc:Choice>
        </mc:AlternateContent>
        <mc:AlternateContent xmlns:mc="http://schemas.openxmlformats.org/markup-compatibility/2006">
          <mc:Choice Requires="x14">
            <control shapeId="14747" r:id="rId362" name="Drop Down 411">
              <controlPr defaultSize="0" autoLine="0" autoPict="0">
                <anchor moveWithCells="1">
                  <from>
                    <xdr:col>78</xdr:col>
                    <xdr:colOff>22860</xdr:colOff>
                    <xdr:row>458</xdr:row>
                    <xdr:rowOff>38100</xdr:rowOff>
                  </from>
                  <to>
                    <xdr:col>82</xdr:col>
                    <xdr:colOff>144780</xdr:colOff>
                    <xdr:row>460</xdr:row>
                    <xdr:rowOff>45720</xdr:rowOff>
                  </to>
                </anchor>
              </controlPr>
            </control>
          </mc:Choice>
        </mc:AlternateContent>
        <mc:AlternateContent xmlns:mc="http://schemas.openxmlformats.org/markup-compatibility/2006">
          <mc:Choice Requires="x14">
            <control shapeId="14748" r:id="rId363" name="Drop Down 412">
              <controlPr defaultSize="0" autoLine="0" autoPict="0">
                <anchor moveWithCells="1">
                  <from>
                    <xdr:col>78</xdr:col>
                    <xdr:colOff>22860</xdr:colOff>
                    <xdr:row>461</xdr:row>
                    <xdr:rowOff>38100</xdr:rowOff>
                  </from>
                  <to>
                    <xdr:col>82</xdr:col>
                    <xdr:colOff>144780</xdr:colOff>
                    <xdr:row>463</xdr:row>
                    <xdr:rowOff>45720</xdr:rowOff>
                  </to>
                </anchor>
              </controlPr>
            </control>
          </mc:Choice>
        </mc:AlternateContent>
        <mc:AlternateContent xmlns:mc="http://schemas.openxmlformats.org/markup-compatibility/2006">
          <mc:Choice Requires="x14">
            <control shapeId="14749" r:id="rId364" name="Drop Down 413">
              <controlPr defaultSize="0" autoLine="0" autoPict="0">
                <anchor moveWithCells="1">
                  <from>
                    <xdr:col>78</xdr:col>
                    <xdr:colOff>22860</xdr:colOff>
                    <xdr:row>464</xdr:row>
                    <xdr:rowOff>38100</xdr:rowOff>
                  </from>
                  <to>
                    <xdr:col>82</xdr:col>
                    <xdr:colOff>144780</xdr:colOff>
                    <xdr:row>466</xdr:row>
                    <xdr:rowOff>45720</xdr:rowOff>
                  </to>
                </anchor>
              </controlPr>
            </control>
          </mc:Choice>
        </mc:AlternateContent>
        <mc:AlternateContent xmlns:mc="http://schemas.openxmlformats.org/markup-compatibility/2006">
          <mc:Choice Requires="x14">
            <control shapeId="14750" r:id="rId365" name="Drop Down 414">
              <controlPr defaultSize="0" autoLine="0" autoPict="0">
                <anchor moveWithCells="1">
                  <from>
                    <xdr:col>78</xdr:col>
                    <xdr:colOff>22860</xdr:colOff>
                    <xdr:row>467</xdr:row>
                    <xdr:rowOff>38100</xdr:rowOff>
                  </from>
                  <to>
                    <xdr:col>82</xdr:col>
                    <xdr:colOff>144780</xdr:colOff>
                    <xdr:row>469</xdr:row>
                    <xdr:rowOff>45720</xdr:rowOff>
                  </to>
                </anchor>
              </controlPr>
            </control>
          </mc:Choice>
        </mc:AlternateContent>
        <mc:AlternateContent xmlns:mc="http://schemas.openxmlformats.org/markup-compatibility/2006">
          <mc:Choice Requires="x14">
            <control shapeId="14751" r:id="rId366" name="Drop Down 415">
              <controlPr defaultSize="0" autoLine="0" autoPict="0">
                <anchor moveWithCells="1">
                  <from>
                    <xdr:col>78</xdr:col>
                    <xdr:colOff>22860</xdr:colOff>
                    <xdr:row>470</xdr:row>
                    <xdr:rowOff>38100</xdr:rowOff>
                  </from>
                  <to>
                    <xdr:col>82</xdr:col>
                    <xdr:colOff>144780</xdr:colOff>
                    <xdr:row>472</xdr:row>
                    <xdr:rowOff>45720</xdr:rowOff>
                  </to>
                </anchor>
              </controlPr>
            </control>
          </mc:Choice>
        </mc:AlternateContent>
        <mc:AlternateContent xmlns:mc="http://schemas.openxmlformats.org/markup-compatibility/2006">
          <mc:Choice Requires="x14">
            <control shapeId="14752" r:id="rId367" name="Drop Down 416">
              <controlPr defaultSize="0" autoLine="0" autoPict="0">
                <anchor moveWithCells="1">
                  <from>
                    <xdr:col>100</xdr:col>
                    <xdr:colOff>7620</xdr:colOff>
                    <xdr:row>419</xdr:row>
                    <xdr:rowOff>38100</xdr:rowOff>
                  </from>
                  <to>
                    <xdr:col>105</xdr:col>
                    <xdr:colOff>38100</xdr:colOff>
                    <xdr:row>421</xdr:row>
                    <xdr:rowOff>45720</xdr:rowOff>
                  </to>
                </anchor>
              </controlPr>
            </control>
          </mc:Choice>
        </mc:AlternateContent>
        <mc:AlternateContent xmlns:mc="http://schemas.openxmlformats.org/markup-compatibility/2006">
          <mc:Choice Requires="x14">
            <control shapeId="14753" r:id="rId368" name="Drop Down 417">
              <controlPr defaultSize="0" autoLine="0" autoPict="0">
                <anchor moveWithCells="1">
                  <from>
                    <xdr:col>100</xdr:col>
                    <xdr:colOff>7620</xdr:colOff>
                    <xdr:row>422</xdr:row>
                    <xdr:rowOff>38100</xdr:rowOff>
                  </from>
                  <to>
                    <xdr:col>105</xdr:col>
                    <xdr:colOff>38100</xdr:colOff>
                    <xdr:row>424</xdr:row>
                    <xdr:rowOff>45720</xdr:rowOff>
                  </to>
                </anchor>
              </controlPr>
            </control>
          </mc:Choice>
        </mc:AlternateContent>
        <mc:AlternateContent xmlns:mc="http://schemas.openxmlformats.org/markup-compatibility/2006">
          <mc:Choice Requires="x14">
            <control shapeId="14754" r:id="rId369" name="Drop Down 418">
              <controlPr defaultSize="0" autoLine="0" autoPict="0">
                <anchor moveWithCells="1">
                  <from>
                    <xdr:col>100</xdr:col>
                    <xdr:colOff>7620</xdr:colOff>
                    <xdr:row>425</xdr:row>
                    <xdr:rowOff>38100</xdr:rowOff>
                  </from>
                  <to>
                    <xdr:col>105</xdr:col>
                    <xdr:colOff>38100</xdr:colOff>
                    <xdr:row>427</xdr:row>
                    <xdr:rowOff>45720</xdr:rowOff>
                  </to>
                </anchor>
              </controlPr>
            </control>
          </mc:Choice>
        </mc:AlternateContent>
        <mc:AlternateContent xmlns:mc="http://schemas.openxmlformats.org/markup-compatibility/2006">
          <mc:Choice Requires="x14">
            <control shapeId="14755" r:id="rId370" name="Drop Down 419">
              <controlPr defaultSize="0" autoLine="0" autoPict="0">
                <anchor moveWithCells="1">
                  <from>
                    <xdr:col>100</xdr:col>
                    <xdr:colOff>7620</xdr:colOff>
                    <xdr:row>428</xdr:row>
                    <xdr:rowOff>38100</xdr:rowOff>
                  </from>
                  <to>
                    <xdr:col>105</xdr:col>
                    <xdr:colOff>38100</xdr:colOff>
                    <xdr:row>430</xdr:row>
                    <xdr:rowOff>45720</xdr:rowOff>
                  </to>
                </anchor>
              </controlPr>
            </control>
          </mc:Choice>
        </mc:AlternateContent>
        <mc:AlternateContent xmlns:mc="http://schemas.openxmlformats.org/markup-compatibility/2006">
          <mc:Choice Requires="x14">
            <control shapeId="14756" r:id="rId371" name="Drop Down 420">
              <controlPr defaultSize="0" autoLine="0" autoPict="0">
                <anchor moveWithCells="1">
                  <from>
                    <xdr:col>100</xdr:col>
                    <xdr:colOff>7620</xdr:colOff>
                    <xdr:row>431</xdr:row>
                    <xdr:rowOff>38100</xdr:rowOff>
                  </from>
                  <to>
                    <xdr:col>105</xdr:col>
                    <xdr:colOff>38100</xdr:colOff>
                    <xdr:row>433</xdr:row>
                    <xdr:rowOff>45720</xdr:rowOff>
                  </to>
                </anchor>
              </controlPr>
            </control>
          </mc:Choice>
        </mc:AlternateContent>
        <mc:AlternateContent xmlns:mc="http://schemas.openxmlformats.org/markup-compatibility/2006">
          <mc:Choice Requires="x14">
            <control shapeId="14757" r:id="rId372" name="Drop Down 421">
              <controlPr defaultSize="0" autoLine="0" autoPict="0">
                <anchor moveWithCells="1">
                  <from>
                    <xdr:col>100</xdr:col>
                    <xdr:colOff>7620</xdr:colOff>
                    <xdr:row>434</xdr:row>
                    <xdr:rowOff>38100</xdr:rowOff>
                  </from>
                  <to>
                    <xdr:col>105</xdr:col>
                    <xdr:colOff>38100</xdr:colOff>
                    <xdr:row>436</xdr:row>
                    <xdr:rowOff>45720</xdr:rowOff>
                  </to>
                </anchor>
              </controlPr>
            </control>
          </mc:Choice>
        </mc:AlternateContent>
        <mc:AlternateContent xmlns:mc="http://schemas.openxmlformats.org/markup-compatibility/2006">
          <mc:Choice Requires="x14">
            <control shapeId="14758" r:id="rId373" name="Drop Down 422">
              <controlPr defaultSize="0" autoLine="0" autoPict="0">
                <anchor moveWithCells="1">
                  <from>
                    <xdr:col>100</xdr:col>
                    <xdr:colOff>7620</xdr:colOff>
                    <xdr:row>437</xdr:row>
                    <xdr:rowOff>38100</xdr:rowOff>
                  </from>
                  <to>
                    <xdr:col>105</xdr:col>
                    <xdr:colOff>38100</xdr:colOff>
                    <xdr:row>439</xdr:row>
                    <xdr:rowOff>45720</xdr:rowOff>
                  </to>
                </anchor>
              </controlPr>
            </control>
          </mc:Choice>
        </mc:AlternateContent>
        <mc:AlternateContent xmlns:mc="http://schemas.openxmlformats.org/markup-compatibility/2006">
          <mc:Choice Requires="x14">
            <control shapeId="14759" r:id="rId374" name="Drop Down 423">
              <controlPr defaultSize="0" autoLine="0" autoPict="0">
                <anchor moveWithCells="1">
                  <from>
                    <xdr:col>100</xdr:col>
                    <xdr:colOff>7620</xdr:colOff>
                    <xdr:row>440</xdr:row>
                    <xdr:rowOff>38100</xdr:rowOff>
                  </from>
                  <to>
                    <xdr:col>105</xdr:col>
                    <xdr:colOff>38100</xdr:colOff>
                    <xdr:row>442</xdr:row>
                    <xdr:rowOff>45720</xdr:rowOff>
                  </to>
                </anchor>
              </controlPr>
            </control>
          </mc:Choice>
        </mc:AlternateContent>
        <mc:AlternateContent xmlns:mc="http://schemas.openxmlformats.org/markup-compatibility/2006">
          <mc:Choice Requires="x14">
            <control shapeId="14760" r:id="rId375" name="Drop Down 424">
              <controlPr defaultSize="0" autoLine="0" autoPict="0">
                <anchor moveWithCells="1">
                  <from>
                    <xdr:col>100</xdr:col>
                    <xdr:colOff>7620</xdr:colOff>
                    <xdr:row>443</xdr:row>
                    <xdr:rowOff>38100</xdr:rowOff>
                  </from>
                  <to>
                    <xdr:col>105</xdr:col>
                    <xdr:colOff>38100</xdr:colOff>
                    <xdr:row>445</xdr:row>
                    <xdr:rowOff>45720</xdr:rowOff>
                  </to>
                </anchor>
              </controlPr>
            </control>
          </mc:Choice>
        </mc:AlternateContent>
        <mc:AlternateContent xmlns:mc="http://schemas.openxmlformats.org/markup-compatibility/2006">
          <mc:Choice Requires="x14">
            <control shapeId="14761" r:id="rId376" name="Drop Down 425">
              <controlPr defaultSize="0" autoLine="0" autoPict="0">
                <anchor moveWithCells="1">
                  <from>
                    <xdr:col>100</xdr:col>
                    <xdr:colOff>7620</xdr:colOff>
                    <xdr:row>446</xdr:row>
                    <xdr:rowOff>38100</xdr:rowOff>
                  </from>
                  <to>
                    <xdr:col>105</xdr:col>
                    <xdr:colOff>38100</xdr:colOff>
                    <xdr:row>448</xdr:row>
                    <xdr:rowOff>45720</xdr:rowOff>
                  </to>
                </anchor>
              </controlPr>
            </control>
          </mc:Choice>
        </mc:AlternateContent>
        <mc:AlternateContent xmlns:mc="http://schemas.openxmlformats.org/markup-compatibility/2006">
          <mc:Choice Requires="x14">
            <control shapeId="14762" r:id="rId377" name="Drop Down 426">
              <controlPr defaultSize="0" autoLine="0" autoPict="0">
                <anchor moveWithCells="1">
                  <from>
                    <xdr:col>100</xdr:col>
                    <xdr:colOff>7620</xdr:colOff>
                    <xdr:row>449</xdr:row>
                    <xdr:rowOff>38100</xdr:rowOff>
                  </from>
                  <to>
                    <xdr:col>105</xdr:col>
                    <xdr:colOff>38100</xdr:colOff>
                    <xdr:row>451</xdr:row>
                    <xdr:rowOff>38100</xdr:rowOff>
                  </to>
                </anchor>
              </controlPr>
            </control>
          </mc:Choice>
        </mc:AlternateContent>
        <mc:AlternateContent xmlns:mc="http://schemas.openxmlformats.org/markup-compatibility/2006">
          <mc:Choice Requires="x14">
            <control shapeId="14763" r:id="rId378" name="Drop Down 427">
              <controlPr defaultSize="0" autoLine="0" autoPict="0">
                <anchor moveWithCells="1">
                  <from>
                    <xdr:col>100</xdr:col>
                    <xdr:colOff>7620</xdr:colOff>
                    <xdr:row>452</xdr:row>
                    <xdr:rowOff>38100</xdr:rowOff>
                  </from>
                  <to>
                    <xdr:col>105</xdr:col>
                    <xdr:colOff>38100</xdr:colOff>
                    <xdr:row>454</xdr:row>
                    <xdr:rowOff>45720</xdr:rowOff>
                  </to>
                </anchor>
              </controlPr>
            </control>
          </mc:Choice>
        </mc:AlternateContent>
        <mc:AlternateContent xmlns:mc="http://schemas.openxmlformats.org/markup-compatibility/2006">
          <mc:Choice Requires="x14">
            <control shapeId="14764" r:id="rId379" name="Drop Down 428">
              <controlPr defaultSize="0" autoLine="0" autoPict="0">
                <anchor moveWithCells="1">
                  <from>
                    <xdr:col>100</xdr:col>
                    <xdr:colOff>7620</xdr:colOff>
                    <xdr:row>455</xdr:row>
                    <xdr:rowOff>38100</xdr:rowOff>
                  </from>
                  <to>
                    <xdr:col>105</xdr:col>
                    <xdr:colOff>38100</xdr:colOff>
                    <xdr:row>457</xdr:row>
                    <xdr:rowOff>45720</xdr:rowOff>
                  </to>
                </anchor>
              </controlPr>
            </control>
          </mc:Choice>
        </mc:AlternateContent>
        <mc:AlternateContent xmlns:mc="http://schemas.openxmlformats.org/markup-compatibility/2006">
          <mc:Choice Requires="x14">
            <control shapeId="14765" r:id="rId380" name="Drop Down 429">
              <controlPr defaultSize="0" autoLine="0" autoPict="0">
                <anchor moveWithCells="1">
                  <from>
                    <xdr:col>100</xdr:col>
                    <xdr:colOff>7620</xdr:colOff>
                    <xdr:row>458</xdr:row>
                    <xdr:rowOff>38100</xdr:rowOff>
                  </from>
                  <to>
                    <xdr:col>105</xdr:col>
                    <xdr:colOff>38100</xdr:colOff>
                    <xdr:row>460</xdr:row>
                    <xdr:rowOff>45720</xdr:rowOff>
                  </to>
                </anchor>
              </controlPr>
            </control>
          </mc:Choice>
        </mc:AlternateContent>
        <mc:AlternateContent xmlns:mc="http://schemas.openxmlformats.org/markup-compatibility/2006">
          <mc:Choice Requires="x14">
            <control shapeId="14766" r:id="rId381" name="Drop Down 430">
              <controlPr defaultSize="0" autoLine="0" autoPict="0">
                <anchor moveWithCells="1">
                  <from>
                    <xdr:col>100</xdr:col>
                    <xdr:colOff>7620</xdr:colOff>
                    <xdr:row>461</xdr:row>
                    <xdr:rowOff>38100</xdr:rowOff>
                  </from>
                  <to>
                    <xdr:col>105</xdr:col>
                    <xdr:colOff>38100</xdr:colOff>
                    <xdr:row>463</xdr:row>
                    <xdr:rowOff>45720</xdr:rowOff>
                  </to>
                </anchor>
              </controlPr>
            </control>
          </mc:Choice>
        </mc:AlternateContent>
        <mc:AlternateContent xmlns:mc="http://schemas.openxmlformats.org/markup-compatibility/2006">
          <mc:Choice Requires="x14">
            <control shapeId="14767" r:id="rId382" name="Drop Down 431">
              <controlPr defaultSize="0" autoLine="0" autoPict="0">
                <anchor moveWithCells="1">
                  <from>
                    <xdr:col>100</xdr:col>
                    <xdr:colOff>7620</xdr:colOff>
                    <xdr:row>464</xdr:row>
                    <xdr:rowOff>38100</xdr:rowOff>
                  </from>
                  <to>
                    <xdr:col>105</xdr:col>
                    <xdr:colOff>38100</xdr:colOff>
                    <xdr:row>466</xdr:row>
                    <xdr:rowOff>45720</xdr:rowOff>
                  </to>
                </anchor>
              </controlPr>
            </control>
          </mc:Choice>
        </mc:AlternateContent>
        <mc:AlternateContent xmlns:mc="http://schemas.openxmlformats.org/markup-compatibility/2006">
          <mc:Choice Requires="x14">
            <control shapeId="14768" r:id="rId383" name="Drop Down 432">
              <controlPr defaultSize="0" autoLine="0" autoPict="0">
                <anchor moveWithCells="1">
                  <from>
                    <xdr:col>100</xdr:col>
                    <xdr:colOff>7620</xdr:colOff>
                    <xdr:row>467</xdr:row>
                    <xdr:rowOff>38100</xdr:rowOff>
                  </from>
                  <to>
                    <xdr:col>105</xdr:col>
                    <xdr:colOff>38100</xdr:colOff>
                    <xdr:row>469</xdr:row>
                    <xdr:rowOff>45720</xdr:rowOff>
                  </to>
                </anchor>
              </controlPr>
            </control>
          </mc:Choice>
        </mc:AlternateContent>
        <mc:AlternateContent xmlns:mc="http://schemas.openxmlformats.org/markup-compatibility/2006">
          <mc:Choice Requires="x14">
            <control shapeId="14769" r:id="rId384" name="Drop Down 433">
              <controlPr defaultSize="0" autoLine="0" autoPict="0">
                <anchor moveWithCells="1">
                  <from>
                    <xdr:col>100</xdr:col>
                    <xdr:colOff>7620</xdr:colOff>
                    <xdr:row>470</xdr:row>
                    <xdr:rowOff>38100</xdr:rowOff>
                  </from>
                  <to>
                    <xdr:col>105</xdr:col>
                    <xdr:colOff>38100</xdr:colOff>
                    <xdr:row>472</xdr:row>
                    <xdr:rowOff>45720</xdr:rowOff>
                  </to>
                </anchor>
              </controlPr>
            </control>
          </mc:Choice>
        </mc:AlternateContent>
        <mc:AlternateContent xmlns:mc="http://schemas.openxmlformats.org/markup-compatibility/2006">
          <mc:Choice Requires="x14">
            <control shapeId="14770" r:id="rId385" name="Drop Down 434">
              <controlPr defaultSize="0" autoLine="0" autoPict="0">
                <anchor moveWithCells="1">
                  <from>
                    <xdr:col>113</xdr:col>
                    <xdr:colOff>22860</xdr:colOff>
                    <xdr:row>419</xdr:row>
                    <xdr:rowOff>38100</xdr:rowOff>
                  </from>
                  <to>
                    <xdr:col>118</xdr:col>
                    <xdr:colOff>45720</xdr:colOff>
                    <xdr:row>421</xdr:row>
                    <xdr:rowOff>45720</xdr:rowOff>
                  </to>
                </anchor>
              </controlPr>
            </control>
          </mc:Choice>
        </mc:AlternateContent>
        <mc:AlternateContent xmlns:mc="http://schemas.openxmlformats.org/markup-compatibility/2006">
          <mc:Choice Requires="x14">
            <control shapeId="14771" r:id="rId386" name="Drop Down 435">
              <controlPr defaultSize="0" autoLine="0" autoPict="0">
                <anchor moveWithCells="1">
                  <from>
                    <xdr:col>113</xdr:col>
                    <xdr:colOff>22860</xdr:colOff>
                    <xdr:row>422</xdr:row>
                    <xdr:rowOff>38100</xdr:rowOff>
                  </from>
                  <to>
                    <xdr:col>118</xdr:col>
                    <xdr:colOff>45720</xdr:colOff>
                    <xdr:row>424</xdr:row>
                    <xdr:rowOff>45720</xdr:rowOff>
                  </to>
                </anchor>
              </controlPr>
            </control>
          </mc:Choice>
        </mc:AlternateContent>
        <mc:AlternateContent xmlns:mc="http://schemas.openxmlformats.org/markup-compatibility/2006">
          <mc:Choice Requires="x14">
            <control shapeId="14772" r:id="rId387" name="Drop Down 436">
              <controlPr defaultSize="0" autoLine="0" autoPict="0">
                <anchor moveWithCells="1">
                  <from>
                    <xdr:col>113</xdr:col>
                    <xdr:colOff>22860</xdr:colOff>
                    <xdr:row>425</xdr:row>
                    <xdr:rowOff>38100</xdr:rowOff>
                  </from>
                  <to>
                    <xdr:col>118</xdr:col>
                    <xdr:colOff>45720</xdr:colOff>
                    <xdr:row>427</xdr:row>
                    <xdr:rowOff>45720</xdr:rowOff>
                  </to>
                </anchor>
              </controlPr>
            </control>
          </mc:Choice>
        </mc:AlternateContent>
        <mc:AlternateContent xmlns:mc="http://schemas.openxmlformats.org/markup-compatibility/2006">
          <mc:Choice Requires="x14">
            <control shapeId="14773" r:id="rId388" name="Drop Down 437">
              <controlPr defaultSize="0" autoLine="0" autoPict="0">
                <anchor moveWithCells="1">
                  <from>
                    <xdr:col>113</xdr:col>
                    <xdr:colOff>22860</xdr:colOff>
                    <xdr:row>428</xdr:row>
                    <xdr:rowOff>38100</xdr:rowOff>
                  </from>
                  <to>
                    <xdr:col>118</xdr:col>
                    <xdr:colOff>45720</xdr:colOff>
                    <xdr:row>430</xdr:row>
                    <xdr:rowOff>45720</xdr:rowOff>
                  </to>
                </anchor>
              </controlPr>
            </control>
          </mc:Choice>
        </mc:AlternateContent>
        <mc:AlternateContent xmlns:mc="http://schemas.openxmlformats.org/markup-compatibility/2006">
          <mc:Choice Requires="x14">
            <control shapeId="14774" r:id="rId389" name="Drop Down 438">
              <controlPr defaultSize="0" autoLine="0" autoPict="0">
                <anchor moveWithCells="1">
                  <from>
                    <xdr:col>113</xdr:col>
                    <xdr:colOff>22860</xdr:colOff>
                    <xdr:row>431</xdr:row>
                    <xdr:rowOff>38100</xdr:rowOff>
                  </from>
                  <to>
                    <xdr:col>118</xdr:col>
                    <xdr:colOff>45720</xdr:colOff>
                    <xdr:row>433</xdr:row>
                    <xdr:rowOff>45720</xdr:rowOff>
                  </to>
                </anchor>
              </controlPr>
            </control>
          </mc:Choice>
        </mc:AlternateContent>
        <mc:AlternateContent xmlns:mc="http://schemas.openxmlformats.org/markup-compatibility/2006">
          <mc:Choice Requires="x14">
            <control shapeId="14775" r:id="rId390" name="Drop Down 439">
              <controlPr defaultSize="0" autoLine="0" autoPict="0">
                <anchor moveWithCells="1">
                  <from>
                    <xdr:col>113</xdr:col>
                    <xdr:colOff>22860</xdr:colOff>
                    <xdr:row>434</xdr:row>
                    <xdr:rowOff>38100</xdr:rowOff>
                  </from>
                  <to>
                    <xdr:col>118</xdr:col>
                    <xdr:colOff>45720</xdr:colOff>
                    <xdr:row>436</xdr:row>
                    <xdr:rowOff>45720</xdr:rowOff>
                  </to>
                </anchor>
              </controlPr>
            </control>
          </mc:Choice>
        </mc:AlternateContent>
        <mc:AlternateContent xmlns:mc="http://schemas.openxmlformats.org/markup-compatibility/2006">
          <mc:Choice Requires="x14">
            <control shapeId="14776" r:id="rId391" name="Drop Down 440">
              <controlPr defaultSize="0" autoLine="0" autoPict="0">
                <anchor moveWithCells="1">
                  <from>
                    <xdr:col>113</xdr:col>
                    <xdr:colOff>22860</xdr:colOff>
                    <xdr:row>437</xdr:row>
                    <xdr:rowOff>38100</xdr:rowOff>
                  </from>
                  <to>
                    <xdr:col>118</xdr:col>
                    <xdr:colOff>45720</xdr:colOff>
                    <xdr:row>439</xdr:row>
                    <xdr:rowOff>45720</xdr:rowOff>
                  </to>
                </anchor>
              </controlPr>
            </control>
          </mc:Choice>
        </mc:AlternateContent>
        <mc:AlternateContent xmlns:mc="http://schemas.openxmlformats.org/markup-compatibility/2006">
          <mc:Choice Requires="x14">
            <control shapeId="14777" r:id="rId392" name="Drop Down 441">
              <controlPr defaultSize="0" autoLine="0" autoPict="0">
                <anchor moveWithCells="1">
                  <from>
                    <xdr:col>113</xdr:col>
                    <xdr:colOff>22860</xdr:colOff>
                    <xdr:row>440</xdr:row>
                    <xdr:rowOff>38100</xdr:rowOff>
                  </from>
                  <to>
                    <xdr:col>118</xdr:col>
                    <xdr:colOff>45720</xdr:colOff>
                    <xdr:row>442</xdr:row>
                    <xdr:rowOff>45720</xdr:rowOff>
                  </to>
                </anchor>
              </controlPr>
            </control>
          </mc:Choice>
        </mc:AlternateContent>
        <mc:AlternateContent xmlns:mc="http://schemas.openxmlformats.org/markup-compatibility/2006">
          <mc:Choice Requires="x14">
            <control shapeId="14778" r:id="rId393" name="Drop Down 442">
              <controlPr defaultSize="0" autoLine="0" autoPict="0">
                <anchor moveWithCells="1">
                  <from>
                    <xdr:col>113</xdr:col>
                    <xdr:colOff>22860</xdr:colOff>
                    <xdr:row>443</xdr:row>
                    <xdr:rowOff>38100</xdr:rowOff>
                  </from>
                  <to>
                    <xdr:col>118</xdr:col>
                    <xdr:colOff>45720</xdr:colOff>
                    <xdr:row>445</xdr:row>
                    <xdr:rowOff>45720</xdr:rowOff>
                  </to>
                </anchor>
              </controlPr>
            </control>
          </mc:Choice>
        </mc:AlternateContent>
        <mc:AlternateContent xmlns:mc="http://schemas.openxmlformats.org/markup-compatibility/2006">
          <mc:Choice Requires="x14">
            <control shapeId="14779" r:id="rId394" name="Drop Down 443">
              <controlPr defaultSize="0" autoLine="0" autoPict="0">
                <anchor moveWithCells="1">
                  <from>
                    <xdr:col>113</xdr:col>
                    <xdr:colOff>22860</xdr:colOff>
                    <xdr:row>446</xdr:row>
                    <xdr:rowOff>38100</xdr:rowOff>
                  </from>
                  <to>
                    <xdr:col>118</xdr:col>
                    <xdr:colOff>45720</xdr:colOff>
                    <xdr:row>448</xdr:row>
                    <xdr:rowOff>45720</xdr:rowOff>
                  </to>
                </anchor>
              </controlPr>
            </control>
          </mc:Choice>
        </mc:AlternateContent>
        <mc:AlternateContent xmlns:mc="http://schemas.openxmlformats.org/markup-compatibility/2006">
          <mc:Choice Requires="x14">
            <control shapeId="14780" r:id="rId395" name="Drop Down 444">
              <controlPr defaultSize="0" autoLine="0" autoPict="0">
                <anchor moveWithCells="1">
                  <from>
                    <xdr:col>113</xdr:col>
                    <xdr:colOff>22860</xdr:colOff>
                    <xdr:row>449</xdr:row>
                    <xdr:rowOff>38100</xdr:rowOff>
                  </from>
                  <to>
                    <xdr:col>118</xdr:col>
                    <xdr:colOff>45720</xdr:colOff>
                    <xdr:row>451</xdr:row>
                    <xdr:rowOff>38100</xdr:rowOff>
                  </to>
                </anchor>
              </controlPr>
            </control>
          </mc:Choice>
        </mc:AlternateContent>
        <mc:AlternateContent xmlns:mc="http://schemas.openxmlformats.org/markup-compatibility/2006">
          <mc:Choice Requires="x14">
            <control shapeId="14781" r:id="rId396" name="Drop Down 445">
              <controlPr defaultSize="0" autoLine="0" autoPict="0">
                <anchor moveWithCells="1">
                  <from>
                    <xdr:col>113</xdr:col>
                    <xdr:colOff>22860</xdr:colOff>
                    <xdr:row>452</xdr:row>
                    <xdr:rowOff>38100</xdr:rowOff>
                  </from>
                  <to>
                    <xdr:col>118</xdr:col>
                    <xdr:colOff>45720</xdr:colOff>
                    <xdr:row>454</xdr:row>
                    <xdr:rowOff>45720</xdr:rowOff>
                  </to>
                </anchor>
              </controlPr>
            </control>
          </mc:Choice>
        </mc:AlternateContent>
        <mc:AlternateContent xmlns:mc="http://schemas.openxmlformats.org/markup-compatibility/2006">
          <mc:Choice Requires="x14">
            <control shapeId="14782" r:id="rId397" name="Drop Down 446">
              <controlPr defaultSize="0" autoLine="0" autoPict="0">
                <anchor moveWithCells="1">
                  <from>
                    <xdr:col>113</xdr:col>
                    <xdr:colOff>22860</xdr:colOff>
                    <xdr:row>455</xdr:row>
                    <xdr:rowOff>38100</xdr:rowOff>
                  </from>
                  <to>
                    <xdr:col>118</xdr:col>
                    <xdr:colOff>45720</xdr:colOff>
                    <xdr:row>457</xdr:row>
                    <xdr:rowOff>45720</xdr:rowOff>
                  </to>
                </anchor>
              </controlPr>
            </control>
          </mc:Choice>
        </mc:AlternateContent>
        <mc:AlternateContent xmlns:mc="http://schemas.openxmlformats.org/markup-compatibility/2006">
          <mc:Choice Requires="x14">
            <control shapeId="14783" r:id="rId398" name="Drop Down 447">
              <controlPr defaultSize="0" autoLine="0" autoPict="0">
                <anchor moveWithCells="1">
                  <from>
                    <xdr:col>113</xdr:col>
                    <xdr:colOff>22860</xdr:colOff>
                    <xdr:row>458</xdr:row>
                    <xdr:rowOff>38100</xdr:rowOff>
                  </from>
                  <to>
                    <xdr:col>118</xdr:col>
                    <xdr:colOff>45720</xdr:colOff>
                    <xdr:row>460</xdr:row>
                    <xdr:rowOff>45720</xdr:rowOff>
                  </to>
                </anchor>
              </controlPr>
            </control>
          </mc:Choice>
        </mc:AlternateContent>
        <mc:AlternateContent xmlns:mc="http://schemas.openxmlformats.org/markup-compatibility/2006">
          <mc:Choice Requires="x14">
            <control shapeId="14784" r:id="rId399" name="Drop Down 448">
              <controlPr defaultSize="0" autoLine="0" autoPict="0">
                <anchor moveWithCells="1">
                  <from>
                    <xdr:col>113</xdr:col>
                    <xdr:colOff>22860</xdr:colOff>
                    <xdr:row>461</xdr:row>
                    <xdr:rowOff>38100</xdr:rowOff>
                  </from>
                  <to>
                    <xdr:col>118</xdr:col>
                    <xdr:colOff>45720</xdr:colOff>
                    <xdr:row>463</xdr:row>
                    <xdr:rowOff>45720</xdr:rowOff>
                  </to>
                </anchor>
              </controlPr>
            </control>
          </mc:Choice>
        </mc:AlternateContent>
        <mc:AlternateContent xmlns:mc="http://schemas.openxmlformats.org/markup-compatibility/2006">
          <mc:Choice Requires="x14">
            <control shapeId="14785" r:id="rId400" name="Drop Down 449">
              <controlPr defaultSize="0" autoLine="0" autoPict="0">
                <anchor moveWithCells="1">
                  <from>
                    <xdr:col>113</xdr:col>
                    <xdr:colOff>22860</xdr:colOff>
                    <xdr:row>464</xdr:row>
                    <xdr:rowOff>38100</xdr:rowOff>
                  </from>
                  <to>
                    <xdr:col>118</xdr:col>
                    <xdr:colOff>45720</xdr:colOff>
                    <xdr:row>466</xdr:row>
                    <xdr:rowOff>45720</xdr:rowOff>
                  </to>
                </anchor>
              </controlPr>
            </control>
          </mc:Choice>
        </mc:AlternateContent>
        <mc:AlternateContent xmlns:mc="http://schemas.openxmlformats.org/markup-compatibility/2006">
          <mc:Choice Requires="x14">
            <control shapeId="14786" r:id="rId401" name="Drop Down 450">
              <controlPr defaultSize="0" autoLine="0" autoPict="0">
                <anchor moveWithCells="1">
                  <from>
                    <xdr:col>113</xdr:col>
                    <xdr:colOff>22860</xdr:colOff>
                    <xdr:row>467</xdr:row>
                    <xdr:rowOff>38100</xdr:rowOff>
                  </from>
                  <to>
                    <xdr:col>118</xdr:col>
                    <xdr:colOff>45720</xdr:colOff>
                    <xdr:row>469</xdr:row>
                    <xdr:rowOff>45720</xdr:rowOff>
                  </to>
                </anchor>
              </controlPr>
            </control>
          </mc:Choice>
        </mc:AlternateContent>
        <mc:AlternateContent xmlns:mc="http://schemas.openxmlformats.org/markup-compatibility/2006">
          <mc:Choice Requires="x14">
            <control shapeId="14787" r:id="rId402" name="Drop Down 451">
              <controlPr defaultSize="0" autoLine="0" autoPict="0">
                <anchor moveWithCells="1">
                  <from>
                    <xdr:col>113</xdr:col>
                    <xdr:colOff>22860</xdr:colOff>
                    <xdr:row>470</xdr:row>
                    <xdr:rowOff>38100</xdr:rowOff>
                  </from>
                  <to>
                    <xdr:col>118</xdr:col>
                    <xdr:colOff>45720</xdr:colOff>
                    <xdr:row>472</xdr:row>
                    <xdr:rowOff>45720</xdr:rowOff>
                  </to>
                </anchor>
              </controlPr>
            </control>
          </mc:Choice>
        </mc:AlternateContent>
        <mc:AlternateContent xmlns:mc="http://schemas.openxmlformats.org/markup-compatibility/2006">
          <mc:Choice Requires="x14">
            <control shapeId="14788" r:id="rId403" name="Drop Down 452">
              <controlPr defaultSize="0" autoLine="0" autoPict="0">
                <anchor moveWithCells="1">
                  <from>
                    <xdr:col>78</xdr:col>
                    <xdr:colOff>22860</xdr:colOff>
                    <xdr:row>473</xdr:row>
                    <xdr:rowOff>38100</xdr:rowOff>
                  </from>
                  <to>
                    <xdr:col>82</xdr:col>
                    <xdr:colOff>144780</xdr:colOff>
                    <xdr:row>475</xdr:row>
                    <xdr:rowOff>45720</xdr:rowOff>
                  </to>
                </anchor>
              </controlPr>
            </control>
          </mc:Choice>
        </mc:AlternateContent>
        <mc:AlternateContent xmlns:mc="http://schemas.openxmlformats.org/markup-compatibility/2006">
          <mc:Choice Requires="x14">
            <control shapeId="14789" r:id="rId404" name="Drop Down 453">
              <controlPr defaultSize="0" autoLine="0" autoPict="0">
                <anchor moveWithCells="1">
                  <from>
                    <xdr:col>100</xdr:col>
                    <xdr:colOff>7620</xdr:colOff>
                    <xdr:row>473</xdr:row>
                    <xdr:rowOff>38100</xdr:rowOff>
                  </from>
                  <to>
                    <xdr:col>105</xdr:col>
                    <xdr:colOff>38100</xdr:colOff>
                    <xdr:row>475</xdr:row>
                    <xdr:rowOff>45720</xdr:rowOff>
                  </to>
                </anchor>
              </controlPr>
            </control>
          </mc:Choice>
        </mc:AlternateContent>
        <mc:AlternateContent xmlns:mc="http://schemas.openxmlformats.org/markup-compatibility/2006">
          <mc:Choice Requires="x14">
            <control shapeId="14790" r:id="rId405" name="Drop Down 454">
              <controlPr defaultSize="0" autoLine="0" autoPict="0">
                <anchor moveWithCells="1">
                  <from>
                    <xdr:col>113</xdr:col>
                    <xdr:colOff>22860</xdr:colOff>
                    <xdr:row>473</xdr:row>
                    <xdr:rowOff>38100</xdr:rowOff>
                  </from>
                  <to>
                    <xdr:col>118</xdr:col>
                    <xdr:colOff>45720</xdr:colOff>
                    <xdr:row>475</xdr:row>
                    <xdr:rowOff>45720</xdr:rowOff>
                  </to>
                </anchor>
              </controlPr>
            </control>
          </mc:Choice>
        </mc:AlternateContent>
        <mc:AlternateContent xmlns:mc="http://schemas.openxmlformats.org/markup-compatibility/2006">
          <mc:Choice Requires="x14">
            <control shapeId="14791" r:id="rId406" name="Drop Down 455">
              <controlPr defaultSize="0" autoLine="0" autoPict="0">
                <anchor moveWithCells="1">
                  <from>
                    <xdr:col>78</xdr:col>
                    <xdr:colOff>22860</xdr:colOff>
                    <xdr:row>476</xdr:row>
                    <xdr:rowOff>38100</xdr:rowOff>
                  </from>
                  <to>
                    <xdr:col>82</xdr:col>
                    <xdr:colOff>144780</xdr:colOff>
                    <xdr:row>478</xdr:row>
                    <xdr:rowOff>45720</xdr:rowOff>
                  </to>
                </anchor>
              </controlPr>
            </control>
          </mc:Choice>
        </mc:AlternateContent>
        <mc:AlternateContent xmlns:mc="http://schemas.openxmlformats.org/markup-compatibility/2006">
          <mc:Choice Requires="x14">
            <control shapeId="14792" r:id="rId407" name="Drop Down 456">
              <controlPr defaultSize="0" autoLine="0" autoPict="0">
                <anchor moveWithCells="1">
                  <from>
                    <xdr:col>100</xdr:col>
                    <xdr:colOff>7620</xdr:colOff>
                    <xdr:row>476</xdr:row>
                    <xdr:rowOff>38100</xdr:rowOff>
                  </from>
                  <to>
                    <xdr:col>105</xdr:col>
                    <xdr:colOff>38100</xdr:colOff>
                    <xdr:row>478</xdr:row>
                    <xdr:rowOff>45720</xdr:rowOff>
                  </to>
                </anchor>
              </controlPr>
            </control>
          </mc:Choice>
        </mc:AlternateContent>
        <mc:AlternateContent xmlns:mc="http://schemas.openxmlformats.org/markup-compatibility/2006">
          <mc:Choice Requires="x14">
            <control shapeId="14793" r:id="rId408" name="Drop Down 457">
              <controlPr defaultSize="0" autoLine="0" autoPict="0">
                <anchor moveWithCells="1">
                  <from>
                    <xdr:col>113</xdr:col>
                    <xdr:colOff>22860</xdr:colOff>
                    <xdr:row>476</xdr:row>
                    <xdr:rowOff>38100</xdr:rowOff>
                  </from>
                  <to>
                    <xdr:col>118</xdr:col>
                    <xdr:colOff>45720</xdr:colOff>
                    <xdr:row>478</xdr:row>
                    <xdr:rowOff>45720</xdr:rowOff>
                  </to>
                </anchor>
              </controlPr>
            </control>
          </mc:Choice>
        </mc:AlternateContent>
        <mc:AlternateContent xmlns:mc="http://schemas.openxmlformats.org/markup-compatibility/2006">
          <mc:Choice Requires="x14">
            <control shapeId="14794" r:id="rId409" name="Drop Down 458">
              <controlPr defaultSize="0" autoLine="0" autoPict="0">
                <anchor moveWithCells="1">
                  <from>
                    <xdr:col>78</xdr:col>
                    <xdr:colOff>22860</xdr:colOff>
                    <xdr:row>479</xdr:row>
                    <xdr:rowOff>38100</xdr:rowOff>
                  </from>
                  <to>
                    <xdr:col>82</xdr:col>
                    <xdr:colOff>144780</xdr:colOff>
                    <xdr:row>481</xdr:row>
                    <xdr:rowOff>45720</xdr:rowOff>
                  </to>
                </anchor>
              </controlPr>
            </control>
          </mc:Choice>
        </mc:AlternateContent>
        <mc:AlternateContent xmlns:mc="http://schemas.openxmlformats.org/markup-compatibility/2006">
          <mc:Choice Requires="x14">
            <control shapeId="14795" r:id="rId410" name="Drop Down 459">
              <controlPr defaultSize="0" autoLine="0" autoPict="0">
                <anchor moveWithCells="1">
                  <from>
                    <xdr:col>100</xdr:col>
                    <xdr:colOff>7620</xdr:colOff>
                    <xdr:row>479</xdr:row>
                    <xdr:rowOff>38100</xdr:rowOff>
                  </from>
                  <to>
                    <xdr:col>105</xdr:col>
                    <xdr:colOff>38100</xdr:colOff>
                    <xdr:row>481</xdr:row>
                    <xdr:rowOff>45720</xdr:rowOff>
                  </to>
                </anchor>
              </controlPr>
            </control>
          </mc:Choice>
        </mc:AlternateContent>
        <mc:AlternateContent xmlns:mc="http://schemas.openxmlformats.org/markup-compatibility/2006">
          <mc:Choice Requires="x14">
            <control shapeId="14796" r:id="rId411" name="Drop Down 460">
              <controlPr defaultSize="0" autoLine="0" autoPict="0">
                <anchor moveWithCells="1">
                  <from>
                    <xdr:col>113</xdr:col>
                    <xdr:colOff>22860</xdr:colOff>
                    <xdr:row>479</xdr:row>
                    <xdr:rowOff>38100</xdr:rowOff>
                  </from>
                  <to>
                    <xdr:col>118</xdr:col>
                    <xdr:colOff>45720</xdr:colOff>
                    <xdr:row>481</xdr:row>
                    <xdr:rowOff>45720</xdr:rowOff>
                  </to>
                </anchor>
              </controlPr>
            </control>
          </mc:Choice>
        </mc:AlternateContent>
        <mc:AlternateContent xmlns:mc="http://schemas.openxmlformats.org/markup-compatibility/2006">
          <mc:Choice Requires="x14">
            <control shapeId="14797" r:id="rId412" name="Drop Down 461">
              <controlPr defaultSize="0" autoLine="0" autoPict="0">
                <anchor moveWithCells="1">
                  <from>
                    <xdr:col>78</xdr:col>
                    <xdr:colOff>22860</xdr:colOff>
                    <xdr:row>482</xdr:row>
                    <xdr:rowOff>38100</xdr:rowOff>
                  </from>
                  <to>
                    <xdr:col>82</xdr:col>
                    <xdr:colOff>144780</xdr:colOff>
                    <xdr:row>484</xdr:row>
                    <xdr:rowOff>45720</xdr:rowOff>
                  </to>
                </anchor>
              </controlPr>
            </control>
          </mc:Choice>
        </mc:AlternateContent>
        <mc:AlternateContent xmlns:mc="http://schemas.openxmlformats.org/markup-compatibility/2006">
          <mc:Choice Requires="x14">
            <control shapeId="14798" r:id="rId413" name="Drop Down 462">
              <controlPr defaultSize="0" autoLine="0" autoPict="0">
                <anchor moveWithCells="1">
                  <from>
                    <xdr:col>100</xdr:col>
                    <xdr:colOff>7620</xdr:colOff>
                    <xdr:row>482</xdr:row>
                    <xdr:rowOff>38100</xdr:rowOff>
                  </from>
                  <to>
                    <xdr:col>105</xdr:col>
                    <xdr:colOff>38100</xdr:colOff>
                    <xdr:row>484</xdr:row>
                    <xdr:rowOff>45720</xdr:rowOff>
                  </to>
                </anchor>
              </controlPr>
            </control>
          </mc:Choice>
        </mc:AlternateContent>
        <mc:AlternateContent xmlns:mc="http://schemas.openxmlformats.org/markup-compatibility/2006">
          <mc:Choice Requires="x14">
            <control shapeId="14799" r:id="rId414" name="Drop Down 463">
              <controlPr defaultSize="0" autoLine="0" autoPict="0">
                <anchor moveWithCells="1">
                  <from>
                    <xdr:col>113</xdr:col>
                    <xdr:colOff>22860</xdr:colOff>
                    <xdr:row>482</xdr:row>
                    <xdr:rowOff>38100</xdr:rowOff>
                  </from>
                  <to>
                    <xdr:col>118</xdr:col>
                    <xdr:colOff>45720</xdr:colOff>
                    <xdr:row>484</xdr:row>
                    <xdr:rowOff>45720</xdr:rowOff>
                  </to>
                </anchor>
              </controlPr>
            </control>
          </mc:Choice>
        </mc:AlternateContent>
        <mc:AlternateContent xmlns:mc="http://schemas.openxmlformats.org/markup-compatibility/2006">
          <mc:Choice Requires="x14">
            <control shapeId="14800" r:id="rId415" name="Drop Down 464">
              <controlPr defaultSize="0" autoLine="0" autoPict="0">
                <anchor moveWithCells="1">
                  <from>
                    <xdr:col>78</xdr:col>
                    <xdr:colOff>22860</xdr:colOff>
                    <xdr:row>485</xdr:row>
                    <xdr:rowOff>38100</xdr:rowOff>
                  </from>
                  <to>
                    <xdr:col>82</xdr:col>
                    <xdr:colOff>144780</xdr:colOff>
                    <xdr:row>487</xdr:row>
                    <xdr:rowOff>45720</xdr:rowOff>
                  </to>
                </anchor>
              </controlPr>
            </control>
          </mc:Choice>
        </mc:AlternateContent>
        <mc:AlternateContent xmlns:mc="http://schemas.openxmlformats.org/markup-compatibility/2006">
          <mc:Choice Requires="x14">
            <control shapeId="14801" r:id="rId416" name="Drop Down 465">
              <controlPr defaultSize="0" autoLine="0" autoPict="0">
                <anchor moveWithCells="1">
                  <from>
                    <xdr:col>100</xdr:col>
                    <xdr:colOff>7620</xdr:colOff>
                    <xdr:row>485</xdr:row>
                    <xdr:rowOff>38100</xdr:rowOff>
                  </from>
                  <to>
                    <xdr:col>105</xdr:col>
                    <xdr:colOff>38100</xdr:colOff>
                    <xdr:row>487</xdr:row>
                    <xdr:rowOff>45720</xdr:rowOff>
                  </to>
                </anchor>
              </controlPr>
            </control>
          </mc:Choice>
        </mc:AlternateContent>
        <mc:AlternateContent xmlns:mc="http://schemas.openxmlformats.org/markup-compatibility/2006">
          <mc:Choice Requires="x14">
            <control shapeId="14802" r:id="rId417" name="Drop Down 466">
              <controlPr defaultSize="0" autoLine="0" autoPict="0">
                <anchor moveWithCells="1">
                  <from>
                    <xdr:col>113</xdr:col>
                    <xdr:colOff>22860</xdr:colOff>
                    <xdr:row>485</xdr:row>
                    <xdr:rowOff>38100</xdr:rowOff>
                  </from>
                  <to>
                    <xdr:col>118</xdr:col>
                    <xdr:colOff>45720</xdr:colOff>
                    <xdr:row>487</xdr:row>
                    <xdr:rowOff>45720</xdr:rowOff>
                  </to>
                </anchor>
              </controlPr>
            </control>
          </mc:Choice>
        </mc:AlternateContent>
        <mc:AlternateContent xmlns:mc="http://schemas.openxmlformats.org/markup-compatibility/2006">
          <mc:Choice Requires="x14">
            <control shapeId="14803" r:id="rId418" name="Drop Down 467">
              <controlPr defaultSize="0" autoLine="0" autoPict="0">
                <anchor moveWithCells="1">
                  <from>
                    <xdr:col>78</xdr:col>
                    <xdr:colOff>22860</xdr:colOff>
                    <xdr:row>488</xdr:row>
                    <xdr:rowOff>38100</xdr:rowOff>
                  </from>
                  <to>
                    <xdr:col>82</xdr:col>
                    <xdr:colOff>144780</xdr:colOff>
                    <xdr:row>490</xdr:row>
                    <xdr:rowOff>45720</xdr:rowOff>
                  </to>
                </anchor>
              </controlPr>
            </control>
          </mc:Choice>
        </mc:AlternateContent>
        <mc:AlternateContent xmlns:mc="http://schemas.openxmlformats.org/markup-compatibility/2006">
          <mc:Choice Requires="x14">
            <control shapeId="14804" r:id="rId419" name="Drop Down 468">
              <controlPr defaultSize="0" autoLine="0" autoPict="0">
                <anchor moveWithCells="1">
                  <from>
                    <xdr:col>100</xdr:col>
                    <xdr:colOff>7620</xdr:colOff>
                    <xdr:row>488</xdr:row>
                    <xdr:rowOff>38100</xdr:rowOff>
                  </from>
                  <to>
                    <xdr:col>105</xdr:col>
                    <xdr:colOff>38100</xdr:colOff>
                    <xdr:row>490</xdr:row>
                    <xdr:rowOff>45720</xdr:rowOff>
                  </to>
                </anchor>
              </controlPr>
            </control>
          </mc:Choice>
        </mc:AlternateContent>
        <mc:AlternateContent xmlns:mc="http://schemas.openxmlformats.org/markup-compatibility/2006">
          <mc:Choice Requires="x14">
            <control shapeId="14805" r:id="rId420" name="Drop Down 469">
              <controlPr defaultSize="0" autoLine="0" autoPict="0">
                <anchor moveWithCells="1">
                  <from>
                    <xdr:col>113</xdr:col>
                    <xdr:colOff>22860</xdr:colOff>
                    <xdr:row>488</xdr:row>
                    <xdr:rowOff>38100</xdr:rowOff>
                  </from>
                  <to>
                    <xdr:col>118</xdr:col>
                    <xdr:colOff>45720</xdr:colOff>
                    <xdr:row>490</xdr:row>
                    <xdr:rowOff>45720</xdr:rowOff>
                  </to>
                </anchor>
              </controlPr>
            </control>
          </mc:Choice>
        </mc:AlternateContent>
        <mc:AlternateContent xmlns:mc="http://schemas.openxmlformats.org/markup-compatibility/2006">
          <mc:Choice Requires="x14">
            <control shapeId="14806" r:id="rId421" name="Drop Down 470">
              <controlPr defaultSize="0" autoLine="0" autoPict="0">
                <anchor moveWithCells="1">
                  <from>
                    <xdr:col>78</xdr:col>
                    <xdr:colOff>22860</xdr:colOff>
                    <xdr:row>491</xdr:row>
                    <xdr:rowOff>38100</xdr:rowOff>
                  </from>
                  <to>
                    <xdr:col>82</xdr:col>
                    <xdr:colOff>144780</xdr:colOff>
                    <xdr:row>493</xdr:row>
                    <xdr:rowOff>45720</xdr:rowOff>
                  </to>
                </anchor>
              </controlPr>
            </control>
          </mc:Choice>
        </mc:AlternateContent>
        <mc:AlternateContent xmlns:mc="http://schemas.openxmlformats.org/markup-compatibility/2006">
          <mc:Choice Requires="x14">
            <control shapeId="14807" r:id="rId422" name="Drop Down 471">
              <controlPr defaultSize="0" autoLine="0" autoPict="0">
                <anchor moveWithCells="1">
                  <from>
                    <xdr:col>100</xdr:col>
                    <xdr:colOff>7620</xdr:colOff>
                    <xdr:row>491</xdr:row>
                    <xdr:rowOff>38100</xdr:rowOff>
                  </from>
                  <to>
                    <xdr:col>105</xdr:col>
                    <xdr:colOff>38100</xdr:colOff>
                    <xdr:row>493</xdr:row>
                    <xdr:rowOff>45720</xdr:rowOff>
                  </to>
                </anchor>
              </controlPr>
            </control>
          </mc:Choice>
        </mc:AlternateContent>
        <mc:AlternateContent xmlns:mc="http://schemas.openxmlformats.org/markup-compatibility/2006">
          <mc:Choice Requires="x14">
            <control shapeId="14808" r:id="rId423" name="Drop Down 472">
              <controlPr defaultSize="0" autoLine="0" autoPict="0">
                <anchor moveWithCells="1">
                  <from>
                    <xdr:col>113</xdr:col>
                    <xdr:colOff>22860</xdr:colOff>
                    <xdr:row>491</xdr:row>
                    <xdr:rowOff>38100</xdr:rowOff>
                  </from>
                  <to>
                    <xdr:col>118</xdr:col>
                    <xdr:colOff>45720</xdr:colOff>
                    <xdr:row>493</xdr:row>
                    <xdr:rowOff>45720</xdr:rowOff>
                  </to>
                </anchor>
              </controlPr>
            </control>
          </mc:Choice>
        </mc:AlternateContent>
        <mc:AlternateContent xmlns:mc="http://schemas.openxmlformats.org/markup-compatibility/2006">
          <mc:Choice Requires="x14">
            <control shapeId="14809" r:id="rId424" name="Drop Down 473">
              <controlPr defaultSize="0" autoLine="0" autoPict="0">
                <anchor moveWithCells="1">
                  <from>
                    <xdr:col>78</xdr:col>
                    <xdr:colOff>22860</xdr:colOff>
                    <xdr:row>494</xdr:row>
                    <xdr:rowOff>38100</xdr:rowOff>
                  </from>
                  <to>
                    <xdr:col>82</xdr:col>
                    <xdr:colOff>144780</xdr:colOff>
                    <xdr:row>496</xdr:row>
                    <xdr:rowOff>45720</xdr:rowOff>
                  </to>
                </anchor>
              </controlPr>
            </control>
          </mc:Choice>
        </mc:AlternateContent>
        <mc:AlternateContent xmlns:mc="http://schemas.openxmlformats.org/markup-compatibility/2006">
          <mc:Choice Requires="x14">
            <control shapeId="14810" r:id="rId425" name="Drop Down 474">
              <controlPr defaultSize="0" autoLine="0" autoPict="0">
                <anchor moveWithCells="1">
                  <from>
                    <xdr:col>100</xdr:col>
                    <xdr:colOff>7620</xdr:colOff>
                    <xdr:row>494</xdr:row>
                    <xdr:rowOff>38100</xdr:rowOff>
                  </from>
                  <to>
                    <xdr:col>105</xdr:col>
                    <xdr:colOff>38100</xdr:colOff>
                    <xdr:row>496</xdr:row>
                    <xdr:rowOff>45720</xdr:rowOff>
                  </to>
                </anchor>
              </controlPr>
            </control>
          </mc:Choice>
        </mc:AlternateContent>
        <mc:AlternateContent xmlns:mc="http://schemas.openxmlformats.org/markup-compatibility/2006">
          <mc:Choice Requires="x14">
            <control shapeId="14811" r:id="rId426" name="Drop Down 475">
              <controlPr defaultSize="0" autoLine="0" autoPict="0">
                <anchor moveWithCells="1">
                  <from>
                    <xdr:col>113</xdr:col>
                    <xdr:colOff>22860</xdr:colOff>
                    <xdr:row>494</xdr:row>
                    <xdr:rowOff>38100</xdr:rowOff>
                  </from>
                  <to>
                    <xdr:col>118</xdr:col>
                    <xdr:colOff>45720</xdr:colOff>
                    <xdr:row>496</xdr:row>
                    <xdr:rowOff>45720</xdr:rowOff>
                  </to>
                </anchor>
              </controlPr>
            </control>
          </mc:Choice>
        </mc:AlternateContent>
        <mc:AlternateContent xmlns:mc="http://schemas.openxmlformats.org/markup-compatibility/2006">
          <mc:Choice Requires="x14">
            <control shapeId="14812" r:id="rId427" name="Drop Down 476">
              <controlPr defaultSize="0" autoLine="0" autoPict="0">
                <anchor moveWithCells="1">
                  <from>
                    <xdr:col>78</xdr:col>
                    <xdr:colOff>22860</xdr:colOff>
                    <xdr:row>497</xdr:row>
                    <xdr:rowOff>38100</xdr:rowOff>
                  </from>
                  <to>
                    <xdr:col>82</xdr:col>
                    <xdr:colOff>144780</xdr:colOff>
                    <xdr:row>499</xdr:row>
                    <xdr:rowOff>45720</xdr:rowOff>
                  </to>
                </anchor>
              </controlPr>
            </control>
          </mc:Choice>
        </mc:AlternateContent>
        <mc:AlternateContent xmlns:mc="http://schemas.openxmlformats.org/markup-compatibility/2006">
          <mc:Choice Requires="x14">
            <control shapeId="14813" r:id="rId428" name="Drop Down 477">
              <controlPr defaultSize="0" autoLine="0" autoPict="0">
                <anchor moveWithCells="1">
                  <from>
                    <xdr:col>100</xdr:col>
                    <xdr:colOff>7620</xdr:colOff>
                    <xdr:row>497</xdr:row>
                    <xdr:rowOff>38100</xdr:rowOff>
                  </from>
                  <to>
                    <xdr:col>105</xdr:col>
                    <xdr:colOff>38100</xdr:colOff>
                    <xdr:row>499</xdr:row>
                    <xdr:rowOff>45720</xdr:rowOff>
                  </to>
                </anchor>
              </controlPr>
            </control>
          </mc:Choice>
        </mc:AlternateContent>
        <mc:AlternateContent xmlns:mc="http://schemas.openxmlformats.org/markup-compatibility/2006">
          <mc:Choice Requires="x14">
            <control shapeId="14814" r:id="rId429" name="Drop Down 478">
              <controlPr defaultSize="0" autoLine="0" autoPict="0">
                <anchor moveWithCells="1">
                  <from>
                    <xdr:col>113</xdr:col>
                    <xdr:colOff>22860</xdr:colOff>
                    <xdr:row>497</xdr:row>
                    <xdr:rowOff>38100</xdr:rowOff>
                  </from>
                  <to>
                    <xdr:col>118</xdr:col>
                    <xdr:colOff>45720</xdr:colOff>
                    <xdr:row>499</xdr:row>
                    <xdr:rowOff>45720</xdr:rowOff>
                  </to>
                </anchor>
              </controlPr>
            </control>
          </mc:Choice>
        </mc:AlternateContent>
        <mc:AlternateContent xmlns:mc="http://schemas.openxmlformats.org/markup-compatibility/2006">
          <mc:Choice Requires="x14">
            <control shapeId="14815" r:id="rId430" name="Drop Down 479">
              <controlPr defaultSize="0" autoLine="0" autoPict="0">
                <anchor moveWithCells="1">
                  <from>
                    <xdr:col>78</xdr:col>
                    <xdr:colOff>22860</xdr:colOff>
                    <xdr:row>500</xdr:row>
                    <xdr:rowOff>38100</xdr:rowOff>
                  </from>
                  <to>
                    <xdr:col>82</xdr:col>
                    <xdr:colOff>144780</xdr:colOff>
                    <xdr:row>502</xdr:row>
                    <xdr:rowOff>45720</xdr:rowOff>
                  </to>
                </anchor>
              </controlPr>
            </control>
          </mc:Choice>
        </mc:AlternateContent>
        <mc:AlternateContent xmlns:mc="http://schemas.openxmlformats.org/markup-compatibility/2006">
          <mc:Choice Requires="x14">
            <control shapeId="14816" r:id="rId431" name="Drop Down 480">
              <controlPr defaultSize="0" autoLine="0" autoPict="0">
                <anchor moveWithCells="1">
                  <from>
                    <xdr:col>100</xdr:col>
                    <xdr:colOff>7620</xdr:colOff>
                    <xdr:row>500</xdr:row>
                    <xdr:rowOff>38100</xdr:rowOff>
                  </from>
                  <to>
                    <xdr:col>105</xdr:col>
                    <xdr:colOff>38100</xdr:colOff>
                    <xdr:row>502</xdr:row>
                    <xdr:rowOff>45720</xdr:rowOff>
                  </to>
                </anchor>
              </controlPr>
            </control>
          </mc:Choice>
        </mc:AlternateContent>
        <mc:AlternateContent xmlns:mc="http://schemas.openxmlformats.org/markup-compatibility/2006">
          <mc:Choice Requires="x14">
            <control shapeId="14817" r:id="rId432" name="Drop Down 481">
              <controlPr defaultSize="0" autoLine="0" autoPict="0">
                <anchor moveWithCells="1">
                  <from>
                    <xdr:col>113</xdr:col>
                    <xdr:colOff>22860</xdr:colOff>
                    <xdr:row>500</xdr:row>
                    <xdr:rowOff>38100</xdr:rowOff>
                  </from>
                  <to>
                    <xdr:col>119</xdr:col>
                    <xdr:colOff>0</xdr:colOff>
                    <xdr:row>502</xdr:row>
                    <xdr:rowOff>45720</xdr:rowOff>
                  </to>
                </anchor>
              </controlPr>
            </control>
          </mc:Choice>
        </mc:AlternateContent>
        <mc:AlternateContent xmlns:mc="http://schemas.openxmlformats.org/markup-compatibility/2006">
          <mc:Choice Requires="x14">
            <control shapeId="14818" r:id="rId433" name="Drop Down 482">
              <controlPr defaultSize="0" autoLine="0" autoPict="0">
                <anchor moveWithCells="1">
                  <from>
                    <xdr:col>78</xdr:col>
                    <xdr:colOff>22860</xdr:colOff>
                    <xdr:row>503</xdr:row>
                    <xdr:rowOff>38100</xdr:rowOff>
                  </from>
                  <to>
                    <xdr:col>82</xdr:col>
                    <xdr:colOff>144780</xdr:colOff>
                    <xdr:row>505</xdr:row>
                    <xdr:rowOff>45720</xdr:rowOff>
                  </to>
                </anchor>
              </controlPr>
            </control>
          </mc:Choice>
        </mc:AlternateContent>
        <mc:AlternateContent xmlns:mc="http://schemas.openxmlformats.org/markup-compatibility/2006">
          <mc:Choice Requires="x14">
            <control shapeId="14819" r:id="rId434" name="Drop Down 483">
              <controlPr defaultSize="0" autoLine="0" autoPict="0">
                <anchor moveWithCells="1">
                  <from>
                    <xdr:col>100</xdr:col>
                    <xdr:colOff>7620</xdr:colOff>
                    <xdr:row>503</xdr:row>
                    <xdr:rowOff>38100</xdr:rowOff>
                  </from>
                  <to>
                    <xdr:col>105</xdr:col>
                    <xdr:colOff>45720</xdr:colOff>
                    <xdr:row>505</xdr:row>
                    <xdr:rowOff>45720</xdr:rowOff>
                  </to>
                </anchor>
              </controlPr>
            </control>
          </mc:Choice>
        </mc:AlternateContent>
        <mc:AlternateContent xmlns:mc="http://schemas.openxmlformats.org/markup-compatibility/2006">
          <mc:Choice Requires="x14">
            <control shapeId="14820" r:id="rId435" name="Drop Down 484">
              <controlPr defaultSize="0" autoLine="0" autoPict="0">
                <anchor moveWithCells="1">
                  <from>
                    <xdr:col>113</xdr:col>
                    <xdr:colOff>22860</xdr:colOff>
                    <xdr:row>503</xdr:row>
                    <xdr:rowOff>38100</xdr:rowOff>
                  </from>
                  <to>
                    <xdr:col>118</xdr:col>
                    <xdr:colOff>45720</xdr:colOff>
                    <xdr:row>505</xdr:row>
                    <xdr:rowOff>45720</xdr:rowOff>
                  </to>
                </anchor>
              </controlPr>
            </control>
          </mc:Choice>
        </mc:AlternateContent>
        <mc:AlternateContent xmlns:mc="http://schemas.openxmlformats.org/markup-compatibility/2006">
          <mc:Choice Requires="x14">
            <control shapeId="14821" r:id="rId436" name="Drop Down 485">
              <controlPr defaultSize="0" autoLine="0" autoPict="0">
                <anchor moveWithCells="1">
                  <from>
                    <xdr:col>78</xdr:col>
                    <xdr:colOff>22860</xdr:colOff>
                    <xdr:row>506</xdr:row>
                    <xdr:rowOff>38100</xdr:rowOff>
                  </from>
                  <to>
                    <xdr:col>82</xdr:col>
                    <xdr:colOff>144780</xdr:colOff>
                    <xdr:row>508</xdr:row>
                    <xdr:rowOff>45720</xdr:rowOff>
                  </to>
                </anchor>
              </controlPr>
            </control>
          </mc:Choice>
        </mc:AlternateContent>
        <mc:AlternateContent xmlns:mc="http://schemas.openxmlformats.org/markup-compatibility/2006">
          <mc:Choice Requires="x14">
            <control shapeId="14822" r:id="rId437" name="Drop Down 486">
              <controlPr defaultSize="0" autoLine="0" autoPict="0">
                <anchor moveWithCells="1">
                  <from>
                    <xdr:col>100</xdr:col>
                    <xdr:colOff>7620</xdr:colOff>
                    <xdr:row>506</xdr:row>
                    <xdr:rowOff>38100</xdr:rowOff>
                  </from>
                  <to>
                    <xdr:col>105</xdr:col>
                    <xdr:colOff>45720</xdr:colOff>
                    <xdr:row>508</xdr:row>
                    <xdr:rowOff>45720</xdr:rowOff>
                  </to>
                </anchor>
              </controlPr>
            </control>
          </mc:Choice>
        </mc:AlternateContent>
        <mc:AlternateContent xmlns:mc="http://schemas.openxmlformats.org/markup-compatibility/2006">
          <mc:Choice Requires="x14">
            <control shapeId="14823" r:id="rId438" name="Drop Down 487">
              <controlPr defaultSize="0" autoLine="0" autoPict="0">
                <anchor moveWithCells="1">
                  <from>
                    <xdr:col>113</xdr:col>
                    <xdr:colOff>22860</xdr:colOff>
                    <xdr:row>506</xdr:row>
                    <xdr:rowOff>38100</xdr:rowOff>
                  </from>
                  <to>
                    <xdr:col>118</xdr:col>
                    <xdr:colOff>45720</xdr:colOff>
                    <xdr:row>508</xdr:row>
                    <xdr:rowOff>45720</xdr:rowOff>
                  </to>
                </anchor>
              </controlPr>
            </control>
          </mc:Choice>
        </mc:AlternateContent>
        <mc:AlternateContent xmlns:mc="http://schemas.openxmlformats.org/markup-compatibility/2006">
          <mc:Choice Requires="x14">
            <control shapeId="14824" r:id="rId439" name="Drop Down 488">
              <controlPr defaultSize="0" autoLine="0" autoPict="0">
                <anchor moveWithCells="1">
                  <from>
                    <xdr:col>78</xdr:col>
                    <xdr:colOff>22860</xdr:colOff>
                    <xdr:row>509</xdr:row>
                    <xdr:rowOff>38100</xdr:rowOff>
                  </from>
                  <to>
                    <xdr:col>82</xdr:col>
                    <xdr:colOff>144780</xdr:colOff>
                    <xdr:row>511</xdr:row>
                    <xdr:rowOff>45720</xdr:rowOff>
                  </to>
                </anchor>
              </controlPr>
            </control>
          </mc:Choice>
        </mc:AlternateContent>
        <mc:AlternateContent xmlns:mc="http://schemas.openxmlformats.org/markup-compatibility/2006">
          <mc:Choice Requires="x14">
            <control shapeId="14825" r:id="rId440" name="Drop Down 489">
              <controlPr defaultSize="0" autoLine="0" autoPict="0">
                <anchor moveWithCells="1">
                  <from>
                    <xdr:col>100</xdr:col>
                    <xdr:colOff>7620</xdr:colOff>
                    <xdr:row>509</xdr:row>
                    <xdr:rowOff>38100</xdr:rowOff>
                  </from>
                  <to>
                    <xdr:col>105</xdr:col>
                    <xdr:colOff>45720</xdr:colOff>
                    <xdr:row>511</xdr:row>
                    <xdr:rowOff>45720</xdr:rowOff>
                  </to>
                </anchor>
              </controlPr>
            </control>
          </mc:Choice>
        </mc:AlternateContent>
        <mc:AlternateContent xmlns:mc="http://schemas.openxmlformats.org/markup-compatibility/2006">
          <mc:Choice Requires="x14">
            <control shapeId="14826" r:id="rId441" name="Drop Down 490">
              <controlPr defaultSize="0" autoLine="0" autoPict="0">
                <anchor moveWithCells="1">
                  <from>
                    <xdr:col>113</xdr:col>
                    <xdr:colOff>22860</xdr:colOff>
                    <xdr:row>509</xdr:row>
                    <xdr:rowOff>38100</xdr:rowOff>
                  </from>
                  <to>
                    <xdr:col>118</xdr:col>
                    <xdr:colOff>45720</xdr:colOff>
                    <xdr:row>511</xdr:row>
                    <xdr:rowOff>45720</xdr:rowOff>
                  </to>
                </anchor>
              </controlPr>
            </control>
          </mc:Choice>
        </mc:AlternateContent>
        <mc:AlternateContent xmlns:mc="http://schemas.openxmlformats.org/markup-compatibility/2006">
          <mc:Choice Requires="x14">
            <control shapeId="14827" r:id="rId442" name="Drop Down 491">
              <controlPr defaultSize="0" autoLine="0" autoPict="0">
                <anchor moveWithCells="1">
                  <from>
                    <xdr:col>78</xdr:col>
                    <xdr:colOff>22860</xdr:colOff>
                    <xdr:row>512</xdr:row>
                    <xdr:rowOff>38100</xdr:rowOff>
                  </from>
                  <to>
                    <xdr:col>82</xdr:col>
                    <xdr:colOff>144780</xdr:colOff>
                    <xdr:row>514</xdr:row>
                    <xdr:rowOff>45720</xdr:rowOff>
                  </to>
                </anchor>
              </controlPr>
            </control>
          </mc:Choice>
        </mc:AlternateContent>
        <mc:AlternateContent xmlns:mc="http://schemas.openxmlformats.org/markup-compatibility/2006">
          <mc:Choice Requires="x14">
            <control shapeId="14828" r:id="rId443" name="Drop Down 492">
              <controlPr defaultSize="0" autoLine="0" autoPict="0">
                <anchor moveWithCells="1">
                  <from>
                    <xdr:col>100</xdr:col>
                    <xdr:colOff>7620</xdr:colOff>
                    <xdr:row>512</xdr:row>
                    <xdr:rowOff>38100</xdr:rowOff>
                  </from>
                  <to>
                    <xdr:col>105</xdr:col>
                    <xdr:colOff>45720</xdr:colOff>
                    <xdr:row>514</xdr:row>
                    <xdr:rowOff>45720</xdr:rowOff>
                  </to>
                </anchor>
              </controlPr>
            </control>
          </mc:Choice>
        </mc:AlternateContent>
        <mc:AlternateContent xmlns:mc="http://schemas.openxmlformats.org/markup-compatibility/2006">
          <mc:Choice Requires="x14">
            <control shapeId="14829" r:id="rId444" name="Drop Down 493">
              <controlPr defaultSize="0" autoLine="0" autoPict="0">
                <anchor moveWithCells="1">
                  <from>
                    <xdr:col>113</xdr:col>
                    <xdr:colOff>22860</xdr:colOff>
                    <xdr:row>512</xdr:row>
                    <xdr:rowOff>38100</xdr:rowOff>
                  </from>
                  <to>
                    <xdr:col>118</xdr:col>
                    <xdr:colOff>45720</xdr:colOff>
                    <xdr:row>514</xdr:row>
                    <xdr:rowOff>45720</xdr:rowOff>
                  </to>
                </anchor>
              </controlPr>
            </control>
          </mc:Choice>
        </mc:AlternateContent>
        <mc:AlternateContent xmlns:mc="http://schemas.openxmlformats.org/markup-compatibility/2006">
          <mc:Choice Requires="x14">
            <control shapeId="14830" r:id="rId445" name="Drop Down 494">
              <controlPr defaultSize="0" autoLine="0" autoPict="0">
                <anchor moveWithCells="1">
                  <from>
                    <xdr:col>78</xdr:col>
                    <xdr:colOff>22860</xdr:colOff>
                    <xdr:row>515</xdr:row>
                    <xdr:rowOff>38100</xdr:rowOff>
                  </from>
                  <to>
                    <xdr:col>82</xdr:col>
                    <xdr:colOff>144780</xdr:colOff>
                    <xdr:row>517</xdr:row>
                    <xdr:rowOff>45720</xdr:rowOff>
                  </to>
                </anchor>
              </controlPr>
            </control>
          </mc:Choice>
        </mc:AlternateContent>
        <mc:AlternateContent xmlns:mc="http://schemas.openxmlformats.org/markup-compatibility/2006">
          <mc:Choice Requires="x14">
            <control shapeId="14831" r:id="rId446" name="Drop Down 495">
              <controlPr defaultSize="0" autoLine="0" autoPict="0">
                <anchor moveWithCells="1">
                  <from>
                    <xdr:col>100</xdr:col>
                    <xdr:colOff>7620</xdr:colOff>
                    <xdr:row>515</xdr:row>
                    <xdr:rowOff>38100</xdr:rowOff>
                  </from>
                  <to>
                    <xdr:col>105</xdr:col>
                    <xdr:colOff>45720</xdr:colOff>
                    <xdr:row>517</xdr:row>
                    <xdr:rowOff>45720</xdr:rowOff>
                  </to>
                </anchor>
              </controlPr>
            </control>
          </mc:Choice>
        </mc:AlternateContent>
        <mc:AlternateContent xmlns:mc="http://schemas.openxmlformats.org/markup-compatibility/2006">
          <mc:Choice Requires="x14">
            <control shapeId="14832" r:id="rId447" name="Drop Down 496">
              <controlPr defaultSize="0" autoLine="0" autoPict="0">
                <anchor moveWithCells="1">
                  <from>
                    <xdr:col>113</xdr:col>
                    <xdr:colOff>22860</xdr:colOff>
                    <xdr:row>515</xdr:row>
                    <xdr:rowOff>38100</xdr:rowOff>
                  </from>
                  <to>
                    <xdr:col>118</xdr:col>
                    <xdr:colOff>45720</xdr:colOff>
                    <xdr:row>517</xdr:row>
                    <xdr:rowOff>45720</xdr:rowOff>
                  </to>
                </anchor>
              </controlPr>
            </control>
          </mc:Choice>
        </mc:AlternateContent>
        <mc:AlternateContent xmlns:mc="http://schemas.openxmlformats.org/markup-compatibility/2006">
          <mc:Choice Requires="x14">
            <control shapeId="14833" r:id="rId448" name="Drop Down 497">
              <controlPr defaultSize="0" autoLine="0" autoPict="0">
                <anchor moveWithCells="1">
                  <from>
                    <xdr:col>78</xdr:col>
                    <xdr:colOff>22860</xdr:colOff>
                    <xdr:row>518</xdr:row>
                    <xdr:rowOff>38100</xdr:rowOff>
                  </from>
                  <to>
                    <xdr:col>82</xdr:col>
                    <xdr:colOff>144780</xdr:colOff>
                    <xdr:row>520</xdr:row>
                    <xdr:rowOff>45720</xdr:rowOff>
                  </to>
                </anchor>
              </controlPr>
            </control>
          </mc:Choice>
        </mc:AlternateContent>
        <mc:AlternateContent xmlns:mc="http://schemas.openxmlformats.org/markup-compatibility/2006">
          <mc:Choice Requires="x14">
            <control shapeId="14834" r:id="rId449" name="Drop Down 498">
              <controlPr defaultSize="0" autoLine="0" autoPict="0">
                <anchor moveWithCells="1">
                  <from>
                    <xdr:col>100</xdr:col>
                    <xdr:colOff>7620</xdr:colOff>
                    <xdr:row>518</xdr:row>
                    <xdr:rowOff>38100</xdr:rowOff>
                  </from>
                  <to>
                    <xdr:col>105</xdr:col>
                    <xdr:colOff>45720</xdr:colOff>
                    <xdr:row>520</xdr:row>
                    <xdr:rowOff>45720</xdr:rowOff>
                  </to>
                </anchor>
              </controlPr>
            </control>
          </mc:Choice>
        </mc:AlternateContent>
        <mc:AlternateContent xmlns:mc="http://schemas.openxmlformats.org/markup-compatibility/2006">
          <mc:Choice Requires="x14">
            <control shapeId="14835" r:id="rId450" name="Drop Down 499">
              <controlPr defaultSize="0" autoLine="0" autoPict="0">
                <anchor moveWithCells="1">
                  <from>
                    <xdr:col>113</xdr:col>
                    <xdr:colOff>22860</xdr:colOff>
                    <xdr:row>518</xdr:row>
                    <xdr:rowOff>38100</xdr:rowOff>
                  </from>
                  <to>
                    <xdr:col>118</xdr:col>
                    <xdr:colOff>45720</xdr:colOff>
                    <xdr:row>520</xdr:row>
                    <xdr:rowOff>45720</xdr:rowOff>
                  </to>
                </anchor>
              </controlPr>
            </control>
          </mc:Choice>
        </mc:AlternateContent>
        <mc:AlternateContent xmlns:mc="http://schemas.openxmlformats.org/markup-compatibility/2006">
          <mc:Choice Requires="x14">
            <control shapeId="14836" r:id="rId451" name="Drop Down 500">
              <controlPr defaultSize="0" autoLine="0" autoPict="0">
                <anchor moveWithCells="1">
                  <from>
                    <xdr:col>78</xdr:col>
                    <xdr:colOff>22860</xdr:colOff>
                    <xdr:row>521</xdr:row>
                    <xdr:rowOff>38100</xdr:rowOff>
                  </from>
                  <to>
                    <xdr:col>82</xdr:col>
                    <xdr:colOff>144780</xdr:colOff>
                    <xdr:row>523</xdr:row>
                    <xdr:rowOff>45720</xdr:rowOff>
                  </to>
                </anchor>
              </controlPr>
            </control>
          </mc:Choice>
        </mc:AlternateContent>
        <mc:AlternateContent xmlns:mc="http://schemas.openxmlformats.org/markup-compatibility/2006">
          <mc:Choice Requires="x14">
            <control shapeId="14837" r:id="rId452" name="Drop Down 501">
              <controlPr defaultSize="0" autoLine="0" autoPict="0">
                <anchor moveWithCells="1">
                  <from>
                    <xdr:col>100</xdr:col>
                    <xdr:colOff>7620</xdr:colOff>
                    <xdr:row>521</xdr:row>
                    <xdr:rowOff>38100</xdr:rowOff>
                  </from>
                  <to>
                    <xdr:col>105</xdr:col>
                    <xdr:colOff>45720</xdr:colOff>
                    <xdr:row>523</xdr:row>
                    <xdr:rowOff>45720</xdr:rowOff>
                  </to>
                </anchor>
              </controlPr>
            </control>
          </mc:Choice>
        </mc:AlternateContent>
        <mc:AlternateContent xmlns:mc="http://schemas.openxmlformats.org/markup-compatibility/2006">
          <mc:Choice Requires="x14">
            <control shapeId="14839" r:id="rId453" name="Drop Down 503">
              <controlPr defaultSize="0" autoLine="0" autoPict="0">
                <anchor moveWithCells="1">
                  <from>
                    <xdr:col>113</xdr:col>
                    <xdr:colOff>22860</xdr:colOff>
                    <xdr:row>521</xdr:row>
                    <xdr:rowOff>38100</xdr:rowOff>
                  </from>
                  <to>
                    <xdr:col>118</xdr:col>
                    <xdr:colOff>45720</xdr:colOff>
                    <xdr:row>523</xdr:row>
                    <xdr:rowOff>45720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B1:HE463"/>
  <sheetViews>
    <sheetView showGridLines="0" showRowColHeaders="0" zoomScaleNormal="100" workbookViewId="0">
      <selection activeCell="BW8" sqref="BW8:CB9"/>
    </sheetView>
  </sheetViews>
  <sheetFormatPr defaultColWidth="0.88671875" defaultRowHeight="5.0999999999999996" customHeight="1" x14ac:dyDescent="0.25"/>
  <cols>
    <col min="1" max="1" width="7.33203125" style="124" customWidth="1"/>
    <col min="2" max="17" width="0.88671875" style="124" customWidth="1"/>
    <col min="18" max="18" width="0.5546875" style="124" customWidth="1"/>
    <col min="19" max="19" width="0.88671875" style="124" customWidth="1"/>
    <col min="20" max="20" width="1.109375" style="124" customWidth="1"/>
    <col min="21" max="23" width="0.88671875" style="124" customWidth="1"/>
    <col min="24" max="24" width="1" style="124" customWidth="1"/>
    <col min="25" max="25" width="1.5546875" style="124" customWidth="1"/>
    <col min="26" max="32" width="0.88671875" style="124" customWidth="1"/>
    <col min="33" max="33" width="0.44140625" style="124" customWidth="1"/>
    <col min="34" max="56" width="0.88671875" style="124" customWidth="1"/>
    <col min="57" max="57" width="1.88671875" style="124" customWidth="1"/>
    <col min="58" max="165" width="0.88671875" style="124" customWidth="1"/>
    <col min="166" max="166" width="9.6640625" style="520" customWidth="1"/>
    <col min="167" max="169" width="0.88671875" style="124" customWidth="1"/>
    <col min="170" max="199" width="0.88671875" style="124" hidden="1" customWidth="1"/>
    <col min="200" max="200" width="3" style="124" hidden="1" customWidth="1"/>
    <col min="201" max="213" width="0.88671875" style="124" hidden="1" customWidth="1"/>
    <col min="214" max="228" width="0.88671875" style="124" customWidth="1"/>
    <col min="229" max="16384" width="0.88671875" style="124"/>
  </cols>
  <sheetData>
    <row r="1" spans="2:208" ht="5.0999999999999996" customHeight="1" x14ac:dyDescent="0.25">
      <c r="FJ1" s="1549" t="s">
        <v>73</v>
      </c>
    </row>
    <row r="2" spans="2:208" ht="5.0999999999999996" customHeight="1" x14ac:dyDescent="0.25">
      <c r="B2" s="813" t="s">
        <v>98</v>
      </c>
      <c r="C2" s="814"/>
      <c r="D2" s="814"/>
      <c r="E2" s="1021"/>
      <c r="F2" s="986" t="s">
        <v>91</v>
      </c>
      <c r="G2" s="987"/>
      <c r="H2" s="987"/>
      <c r="I2" s="987"/>
      <c r="J2" s="987"/>
      <c r="K2" s="987"/>
      <c r="L2" s="987"/>
      <c r="M2" s="987"/>
      <c r="N2" s="987"/>
      <c r="O2" s="987"/>
      <c r="P2" s="987"/>
      <c r="Q2" s="987"/>
      <c r="R2" s="987"/>
      <c r="S2" s="988"/>
      <c r="T2" s="1594" t="s">
        <v>179</v>
      </c>
      <c r="U2" s="960"/>
      <c r="V2" s="960"/>
      <c r="W2" s="960"/>
      <c r="X2" s="960"/>
      <c r="Y2" s="960"/>
      <c r="Z2" s="961"/>
      <c r="AA2" s="959" t="s">
        <v>131</v>
      </c>
      <c r="AB2" s="964"/>
      <c r="AC2" s="964"/>
      <c r="AD2" s="964"/>
      <c r="AE2" s="964"/>
      <c r="AF2" s="964"/>
      <c r="AG2" s="964"/>
      <c r="AH2" s="965"/>
      <c r="AI2" s="959" t="s">
        <v>180</v>
      </c>
      <c r="AJ2" s="964"/>
      <c r="AK2" s="964"/>
      <c r="AL2" s="964"/>
      <c r="AM2" s="964"/>
      <c r="AN2" s="964"/>
      <c r="AO2" s="964"/>
      <c r="AP2" s="965"/>
      <c r="AQ2" s="959" t="s">
        <v>181</v>
      </c>
      <c r="AR2" s="964"/>
      <c r="AS2" s="964"/>
      <c r="AT2" s="964"/>
      <c r="AU2" s="964"/>
      <c r="AV2" s="964"/>
      <c r="AW2" s="965"/>
      <c r="AX2" s="959" t="s">
        <v>182</v>
      </c>
      <c r="AY2" s="964"/>
      <c r="AZ2" s="964"/>
      <c r="BA2" s="964"/>
      <c r="BB2" s="964"/>
      <c r="BC2" s="964"/>
      <c r="BD2" s="964"/>
      <c r="BE2" s="965"/>
      <c r="BF2" s="1563" t="s">
        <v>178</v>
      </c>
      <c r="BG2" s="1564"/>
      <c r="BH2" s="1564"/>
      <c r="BI2" s="1564"/>
      <c r="BJ2" s="1564"/>
      <c r="BK2" s="1564"/>
      <c r="BL2" s="1564"/>
      <c r="BM2" s="1565"/>
      <c r="BN2" s="1572" t="s">
        <v>177</v>
      </c>
      <c r="BO2" s="1573"/>
      <c r="BP2" s="1573"/>
      <c r="BQ2" s="1573"/>
      <c r="BR2" s="1573"/>
      <c r="BS2" s="1573"/>
      <c r="BT2" s="1573"/>
      <c r="BU2" s="1574"/>
      <c r="BV2" s="959" t="s">
        <v>111</v>
      </c>
      <c r="BW2" s="964"/>
      <c r="BX2" s="964"/>
      <c r="BY2" s="964"/>
      <c r="BZ2" s="964"/>
      <c r="CA2" s="964"/>
      <c r="CB2" s="964"/>
      <c r="CC2" s="965"/>
      <c r="CD2" s="959" t="s">
        <v>111</v>
      </c>
      <c r="CE2" s="964"/>
      <c r="CF2" s="964"/>
      <c r="CG2" s="964"/>
      <c r="CH2" s="964"/>
      <c r="CI2" s="964"/>
      <c r="CJ2" s="964"/>
      <c r="CK2" s="965"/>
      <c r="CL2" s="959" t="s">
        <v>111</v>
      </c>
      <c r="CM2" s="964"/>
      <c r="CN2" s="964"/>
      <c r="CO2" s="964"/>
      <c r="CP2" s="964"/>
      <c r="CQ2" s="964"/>
      <c r="CR2" s="964"/>
      <c r="CS2" s="965"/>
      <c r="CT2" s="959" t="s">
        <v>111</v>
      </c>
      <c r="CU2" s="964"/>
      <c r="CV2" s="964"/>
      <c r="CW2" s="964"/>
      <c r="CX2" s="964"/>
      <c r="CY2" s="964"/>
      <c r="CZ2" s="964"/>
      <c r="DA2" s="965"/>
      <c r="DB2" s="959" t="s">
        <v>111</v>
      </c>
      <c r="DC2" s="964"/>
      <c r="DD2" s="964"/>
      <c r="DE2" s="964"/>
      <c r="DF2" s="964"/>
      <c r="DG2" s="964"/>
      <c r="DH2" s="965"/>
      <c r="DI2" s="959" t="s">
        <v>111</v>
      </c>
      <c r="DJ2" s="964"/>
      <c r="DK2" s="964"/>
      <c r="DL2" s="964"/>
      <c r="DM2" s="964"/>
      <c r="DN2" s="964"/>
      <c r="DO2" s="965"/>
      <c r="DP2" s="959" t="s">
        <v>111</v>
      </c>
      <c r="DQ2" s="964"/>
      <c r="DR2" s="964"/>
      <c r="DS2" s="964"/>
      <c r="DT2" s="964"/>
      <c r="DU2" s="964"/>
      <c r="DV2" s="965"/>
      <c r="DW2" s="959" t="s">
        <v>111</v>
      </c>
      <c r="DX2" s="964"/>
      <c r="DY2" s="964"/>
      <c r="DZ2" s="964"/>
      <c r="EA2" s="964"/>
      <c r="EB2" s="964"/>
      <c r="EC2" s="964"/>
      <c r="ED2" s="965"/>
      <c r="EE2" s="959" t="s">
        <v>111</v>
      </c>
      <c r="EF2" s="964"/>
      <c r="EG2" s="964"/>
      <c r="EH2" s="964"/>
      <c r="EI2" s="964"/>
      <c r="EJ2" s="964"/>
      <c r="EK2" s="964"/>
      <c r="EL2" s="965"/>
      <c r="EM2" s="959" t="s">
        <v>111</v>
      </c>
      <c r="EN2" s="964"/>
      <c r="EO2" s="964"/>
      <c r="EP2" s="964"/>
      <c r="EQ2" s="964"/>
      <c r="ER2" s="964"/>
      <c r="ES2" s="964"/>
      <c r="ET2" s="965"/>
      <c r="EU2" s="959" t="s">
        <v>111</v>
      </c>
      <c r="EV2" s="964"/>
      <c r="EW2" s="964"/>
      <c r="EX2" s="964"/>
      <c r="EY2" s="964"/>
      <c r="EZ2" s="964"/>
      <c r="FA2" s="965"/>
      <c r="FB2" s="959" t="s">
        <v>111</v>
      </c>
      <c r="FC2" s="964"/>
      <c r="FD2" s="964"/>
      <c r="FE2" s="964"/>
      <c r="FF2" s="964"/>
      <c r="FG2" s="964"/>
      <c r="FH2" s="965"/>
      <c r="FJ2" s="1550"/>
    </row>
    <row r="3" spans="2:208" ht="5.0999999999999996" customHeight="1" x14ac:dyDescent="0.25">
      <c r="B3" s="815"/>
      <c r="C3" s="816"/>
      <c r="D3" s="816"/>
      <c r="E3" s="1022"/>
      <c r="F3" s="817"/>
      <c r="G3" s="818"/>
      <c r="H3" s="818"/>
      <c r="I3" s="818"/>
      <c r="J3" s="818"/>
      <c r="K3" s="818"/>
      <c r="L3" s="818"/>
      <c r="M3" s="818"/>
      <c r="N3" s="818"/>
      <c r="O3" s="818"/>
      <c r="P3" s="818"/>
      <c r="Q3" s="818"/>
      <c r="R3" s="818"/>
      <c r="S3" s="819"/>
      <c r="T3" s="823"/>
      <c r="U3" s="821"/>
      <c r="V3" s="821"/>
      <c r="W3" s="821"/>
      <c r="X3" s="821"/>
      <c r="Y3" s="821"/>
      <c r="Z3" s="822"/>
      <c r="AA3" s="820"/>
      <c r="AB3" s="824"/>
      <c r="AC3" s="824"/>
      <c r="AD3" s="824"/>
      <c r="AE3" s="824"/>
      <c r="AF3" s="824"/>
      <c r="AG3" s="824"/>
      <c r="AH3" s="825"/>
      <c r="AI3" s="820"/>
      <c r="AJ3" s="824"/>
      <c r="AK3" s="824"/>
      <c r="AL3" s="824"/>
      <c r="AM3" s="824"/>
      <c r="AN3" s="824"/>
      <c r="AO3" s="824"/>
      <c r="AP3" s="825"/>
      <c r="AQ3" s="820"/>
      <c r="AR3" s="824"/>
      <c r="AS3" s="824"/>
      <c r="AT3" s="824"/>
      <c r="AU3" s="824"/>
      <c r="AV3" s="824"/>
      <c r="AW3" s="825"/>
      <c r="AX3" s="820"/>
      <c r="AY3" s="824"/>
      <c r="AZ3" s="824"/>
      <c r="BA3" s="824"/>
      <c r="BB3" s="824"/>
      <c r="BC3" s="824"/>
      <c r="BD3" s="824"/>
      <c r="BE3" s="825"/>
      <c r="BF3" s="1566"/>
      <c r="BG3" s="1567"/>
      <c r="BH3" s="1567"/>
      <c r="BI3" s="1567"/>
      <c r="BJ3" s="1567"/>
      <c r="BK3" s="1567"/>
      <c r="BL3" s="1567"/>
      <c r="BM3" s="1568"/>
      <c r="BN3" s="1575"/>
      <c r="BO3" s="1576"/>
      <c r="BP3" s="1576"/>
      <c r="BQ3" s="1576"/>
      <c r="BR3" s="1576"/>
      <c r="BS3" s="1576"/>
      <c r="BT3" s="1576"/>
      <c r="BU3" s="1577"/>
      <c r="BV3" s="820"/>
      <c r="BW3" s="824"/>
      <c r="BX3" s="824"/>
      <c r="BY3" s="824"/>
      <c r="BZ3" s="824"/>
      <c r="CA3" s="824"/>
      <c r="CB3" s="824"/>
      <c r="CC3" s="825"/>
      <c r="CD3" s="820"/>
      <c r="CE3" s="824"/>
      <c r="CF3" s="824"/>
      <c r="CG3" s="824"/>
      <c r="CH3" s="824"/>
      <c r="CI3" s="824"/>
      <c r="CJ3" s="824"/>
      <c r="CK3" s="825"/>
      <c r="CL3" s="820"/>
      <c r="CM3" s="824"/>
      <c r="CN3" s="824"/>
      <c r="CO3" s="824"/>
      <c r="CP3" s="824"/>
      <c r="CQ3" s="824"/>
      <c r="CR3" s="824"/>
      <c r="CS3" s="825"/>
      <c r="CT3" s="820"/>
      <c r="CU3" s="824"/>
      <c r="CV3" s="824"/>
      <c r="CW3" s="824"/>
      <c r="CX3" s="824"/>
      <c r="CY3" s="824"/>
      <c r="CZ3" s="824"/>
      <c r="DA3" s="825"/>
      <c r="DB3" s="820"/>
      <c r="DC3" s="824"/>
      <c r="DD3" s="824"/>
      <c r="DE3" s="824"/>
      <c r="DF3" s="824"/>
      <c r="DG3" s="824"/>
      <c r="DH3" s="825"/>
      <c r="DI3" s="820"/>
      <c r="DJ3" s="824"/>
      <c r="DK3" s="824"/>
      <c r="DL3" s="824"/>
      <c r="DM3" s="824"/>
      <c r="DN3" s="824"/>
      <c r="DO3" s="825"/>
      <c r="DP3" s="820"/>
      <c r="DQ3" s="824"/>
      <c r="DR3" s="824"/>
      <c r="DS3" s="824"/>
      <c r="DT3" s="824"/>
      <c r="DU3" s="824"/>
      <c r="DV3" s="825"/>
      <c r="DW3" s="820"/>
      <c r="DX3" s="824"/>
      <c r="DY3" s="824"/>
      <c r="DZ3" s="824"/>
      <c r="EA3" s="824"/>
      <c r="EB3" s="824"/>
      <c r="EC3" s="824"/>
      <c r="ED3" s="825"/>
      <c r="EE3" s="820"/>
      <c r="EF3" s="824"/>
      <c r="EG3" s="824"/>
      <c r="EH3" s="824"/>
      <c r="EI3" s="824"/>
      <c r="EJ3" s="824"/>
      <c r="EK3" s="824"/>
      <c r="EL3" s="825"/>
      <c r="EM3" s="820"/>
      <c r="EN3" s="824"/>
      <c r="EO3" s="824"/>
      <c r="EP3" s="824"/>
      <c r="EQ3" s="824"/>
      <c r="ER3" s="824"/>
      <c r="ES3" s="824"/>
      <c r="ET3" s="825"/>
      <c r="EU3" s="820"/>
      <c r="EV3" s="824"/>
      <c r="EW3" s="824"/>
      <c r="EX3" s="824"/>
      <c r="EY3" s="824"/>
      <c r="EZ3" s="824"/>
      <c r="FA3" s="825"/>
      <c r="FB3" s="820"/>
      <c r="FC3" s="824"/>
      <c r="FD3" s="824"/>
      <c r="FE3" s="824"/>
      <c r="FF3" s="824"/>
      <c r="FG3" s="824"/>
      <c r="FH3" s="825"/>
      <c r="FJ3" s="1550"/>
    </row>
    <row r="4" spans="2:208" ht="5.0999999999999996" customHeight="1" x14ac:dyDescent="0.25">
      <c r="B4" s="815"/>
      <c r="C4" s="816"/>
      <c r="D4" s="816"/>
      <c r="E4" s="1022"/>
      <c r="F4" s="817"/>
      <c r="G4" s="818"/>
      <c r="H4" s="818"/>
      <c r="I4" s="818"/>
      <c r="J4" s="818"/>
      <c r="K4" s="818"/>
      <c r="L4" s="818"/>
      <c r="M4" s="818"/>
      <c r="N4" s="818"/>
      <c r="O4" s="818"/>
      <c r="P4" s="818"/>
      <c r="Q4" s="818"/>
      <c r="R4" s="818"/>
      <c r="S4" s="819"/>
      <c r="T4" s="823"/>
      <c r="U4" s="821"/>
      <c r="V4" s="821"/>
      <c r="W4" s="821"/>
      <c r="X4" s="821"/>
      <c r="Y4" s="821"/>
      <c r="Z4" s="822"/>
      <c r="AA4" s="820"/>
      <c r="AB4" s="824"/>
      <c r="AC4" s="824"/>
      <c r="AD4" s="824"/>
      <c r="AE4" s="824"/>
      <c r="AF4" s="824"/>
      <c r="AG4" s="824"/>
      <c r="AH4" s="825"/>
      <c r="AI4" s="820"/>
      <c r="AJ4" s="824"/>
      <c r="AK4" s="824"/>
      <c r="AL4" s="824"/>
      <c r="AM4" s="824"/>
      <c r="AN4" s="824"/>
      <c r="AO4" s="824"/>
      <c r="AP4" s="825"/>
      <c r="AQ4" s="820"/>
      <c r="AR4" s="824"/>
      <c r="AS4" s="824"/>
      <c r="AT4" s="824"/>
      <c r="AU4" s="824"/>
      <c r="AV4" s="824"/>
      <c r="AW4" s="825"/>
      <c r="AX4" s="820"/>
      <c r="AY4" s="824"/>
      <c r="AZ4" s="824"/>
      <c r="BA4" s="824"/>
      <c r="BB4" s="824"/>
      <c r="BC4" s="824"/>
      <c r="BD4" s="824"/>
      <c r="BE4" s="825"/>
      <c r="BF4" s="1566"/>
      <c r="BG4" s="1567"/>
      <c r="BH4" s="1567"/>
      <c r="BI4" s="1567"/>
      <c r="BJ4" s="1567"/>
      <c r="BK4" s="1567"/>
      <c r="BL4" s="1567"/>
      <c r="BM4" s="1568"/>
      <c r="BN4" s="1575"/>
      <c r="BO4" s="1576"/>
      <c r="BP4" s="1576"/>
      <c r="BQ4" s="1576"/>
      <c r="BR4" s="1576"/>
      <c r="BS4" s="1576"/>
      <c r="BT4" s="1576"/>
      <c r="BU4" s="1577"/>
      <c r="BV4" s="823" t="s">
        <v>112</v>
      </c>
      <c r="BW4" s="821"/>
      <c r="BX4" s="821"/>
      <c r="BY4" s="821"/>
      <c r="BZ4" s="821"/>
      <c r="CA4" s="821"/>
      <c r="CB4" s="821"/>
      <c r="CC4" s="822"/>
      <c r="CD4" s="823" t="s">
        <v>113</v>
      </c>
      <c r="CE4" s="821"/>
      <c r="CF4" s="821"/>
      <c r="CG4" s="821"/>
      <c r="CH4" s="821"/>
      <c r="CI4" s="821"/>
      <c r="CJ4" s="821"/>
      <c r="CK4" s="822"/>
      <c r="CL4" s="823" t="s">
        <v>114</v>
      </c>
      <c r="CM4" s="821"/>
      <c r="CN4" s="821"/>
      <c r="CO4" s="821"/>
      <c r="CP4" s="821"/>
      <c r="CQ4" s="821"/>
      <c r="CR4" s="821"/>
      <c r="CS4" s="822"/>
      <c r="CT4" s="823" t="s">
        <v>115</v>
      </c>
      <c r="CU4" s="821"/>
      <c r="CV4" s="821"/>
      <c r="CW4" s="821"/>
      <c r="CX4" s="821"/>
      <c r="CY4" s="821"/>
      <c r="CZ4" s="821"/>
      <c r="DA4" s="822"/>
      <c r="DB4" s="823" t="s">
        <v>116</v>
      </c>
      <c r="DC4" s="821"/>
      <c r="DD4" s="821"/>
      <c r="DE4" s="821"/>
      <c r="DF4" s="821"/>
      <c r="DG4" s="821"/>
      <c r="DH4" s="822"/>
      <c r="DI4" s="823" t="s">
        <v>117</v>
      </c>
      <c r="DJ4" s="821"/>
      <c r="DK4" s="821"/>
      <c r="DL4" s="821"/>
      <c r="DM4" s="821"/>
      <c r="DN4" s="821"/>
      <c r="DO4" s="822"/>
      <c r="DP4" s="823" t="s">
        <v>118</v>
      </c>
      <c r="DQ4" s="821"/>
      <c r="DR4" s="821"/>
      <c r="DS4" s="821"/>
      <c r="DT4" s="821"/>
      <c r="DU4" s="821"/>
      <c r="DV4" s="822"/>
      <c r="DW4" s="823" t="s">
        <v>119</v>
      </c>
      <c r="DX4" s="821"/>
      <c r="DY4" s="821"/>
      <c r="DZ4" s="821"/>
      <c r="EA4" s="821"/>
      <c r="EB4" s="821"/>
      <c r="EC4" s="821"/>
      <c r="ED4" s="822"/>
      <c r="EE4" s="823" t="s">
        <v>120</v>
      </c>
      <c r="EF4" s="821"/>
      <c r="EG4" s="821"/>
      <c r="EH4" s="821"/>
      <c r="EI4" s="821"/>
      <c r="EJ4" s="821"/>
      <c r="EK4" s="821"/>
      <c r="EL4" s="822"/>
      <c r="EM4" s="823" t="s">
        <v>121</v>
      </c>
      <c r="EN4" s="821"/>
      <c r="EO4" s="821"/>
      <c r="EP4" s="821"/>
      <c r="EQ4" s="821"/>
      <c r="ER4" s="821"/>
      <c r="ES4" s="821"/>
      <c r="ET4" s="822"/>
      <c r="EU4" s="823" t="s">
        <v>122</v>
      </c>
      <c r="EV4" s="821"/>
      <c r="EW4" s="821"/>
      <c r="EX4" s="821"/>
      <c r="EY4" s="821"/>
      <c r="EZ4" s="821"/>
      <c r="FA4" s="822"/>
      <c r="FB4" s="823" t="s">
        <v>123</v>
      </c>
      <c r="FC4" s="821"/>
      <c r="FD4" s="821"/>
      <c r="FE4" s="821"/>
      <c r="FF4" s="821"/>
      <c r="FG4" s="821"/>
      <c r="FH4" s="822"/>
      <c r="FJ4" s="1550"/>
    </row>
    <row r="5" spans="2:208" ht="5.0999999999999996" customHeight="1" x14ac:dyDescent="0.25">
      <c r="B5" s="815"/>
      <c r="C5" s="816"/>
      <c r="D5" s="816"/>
      <c r="E5" s="1022"/>
      <c r="F5" s="817"/>
      <c r="G5" s="818"/>
      <c r="H5" s="818"/>
      <c r="I5" s="818"/>
      <c r="J5" s="818"/>
      <c r="K5" s="818"/>
      <c r="L5" s="818"/>
      <c r="M5" s="818"/>
      <c r="N5" s="818"/>
      <c r="O5" s="818"/>
      <c r="P5" s="818"/>
      <c r="Q5" s="818"/>
      <c r="R5" s="818"/>
      <c r="S5" s="819"/>
      <c r="T5" s="823"/>
      <c r="U5" s="821"/>
      <c r="V5" s="821"/>
      <c r="W5" s="821"/>
      <c r="X5" s="821"/>
      <c r="Y5" s="821"/>
      <c r="Z5" s="822"/>
      <c r="AA5" s="820"/>
      <c r="AB5" s="824"/>
      <c r="AC5" s="824"/>
      <c r="AD5" s="824"/>
      <c r="AE5" s="824"/>
      <c r="AF5" s="824"/>
      <c r="AG5" s="824"/>
      <c r="AH5" s="825"/>
      <c r="AI5" s="820"/>
      <c r="AJ5" s="824"/>
      <c r="AK5" s="824"/>
      <c r="AL5" s="824"/>
      <c r="AM5" s="824"/>
      <c r="AN5" s="824"/>
      <c r="AO5" s="824"/>
      <c r="AP5" s="825"/>
      <c r="AQ5" s="820"/>
      <c r="AR5" s="824"/>
      <c r="AS5" s="824"/>
      <c r="AT5" s="824"/>
      <c r="AU5" s="824"/>
      <c r="AV5" s="824"/>
      <c r="AW5" s="825"/>
      <c r="AX5" s="820"/>
      <c r="AY5" s="824"/>
      <c r="AZ5" s="824"/>
      <c r="BA5" s="824"/>
      <c r="BB5" s="824"/>
      <c r="BC5" s="824"/>
      <c r="BD5" s="824"/>
      <c r="BE5" s="825"/>
      <c r="BF5" s="1566"/>
      <c r="BG5" s="1567"/>
      <c r="BH5" s="1567"/>
      <c r="BI5" s="1567"/>
      <c r="BJ5" s="1567"/>
      <c r="BK5" s="1567"/>
      <c r="BL5" s="1567"/>
      <c r="BM5" s="1568"/>
      <c r="BN5" s="1575"/>
      <c r="BO5" s="1576"/>
      <c r="BP5" s="1576"/>
      <c r="BQ5" s="1576"/>
      <c r="BR5" s="1576"/>
      <c r="BS5" s="1576"/>
      <c r="BT5" s="1576"/>
      <c r="BU5" s="1577"/>
      <c r="BV5" s="823"/>
      <c r="BW5" s="821"/>
      <c r="BX5" s="821"/>
      <c r="BY5" s="821"/>
      <c r="BZ5" s="821"/>
      <c r="CA5" s="821"/>
      <c r="CB5" s="821"/>
      <c r="CC5" s="822"/>
      <c r="CD5" s="823"/>
      <c r="CE5" s="821"/>
      <c r="CF5" s="821"/>
      <c r="CG5" s="821"/>
      <c r="CH5" s="821"/>
      <c r="CI5" s="821"/>
      <c r="CJ5" s="821"/>
      <c r="CK5" s="822"/>
      <c r="CL5" s="823"/>
      <c r="CM5" s="821"/>
      <c r="CN5" s="821"/>
      <c r="CO5" s="821"/>
      <c r="CP5" s="821"/>
      <c r="CQ5" s="821"/>
      <c r="CR5" s="821"/>
      <c r="CS5" s="822"/>
      <c r="CT5" s="823"/>
      <c r="CU5" s="821"/>
      <c r="CV5" s="821"/>
      <c r="CW5" s="821"/>
      <c r="CX5" s="821"/>
      <c r="CY5" s="821"/>
      <c r="CZ5" s="821"/>
      <c r="DA5" s="822"/>
      <c r="DB5" s="823"/>
      <c r="DC5" s="821"/>
      <c r="DD5" s="821"/>
      <c r="DE5" s="821"/>
      <c r="DF5" s="821"/>
      <c r="DG5" s="821"/>
      <c r="DH5" s="822"/>
      <c r="DI5" s="823"/>
      <c r="DJ5" s="821"/>
      <c r="DK5" s="821"/>
      <c r="DL5" s="821"/>
      <c r="DM5" s="821"/>
      <c r="DN5" s="821"/>
      <c r="DO5" s="822"/>
      <c r="DP5" s="823"/>
      <c r="DQ5" s="821"/>
      <c r="DR5" s="821"/>
      <c r="DS5" s="821"/>
      <c r="DT5" s="821"/>
      <c r="DU5" s="821"/>
      <c r="DV5" s="822"/>
      <c r="DW5" s="823"/>
      <c r="DX5" s="821"/>
      <c r="DY5" s="821"/>
      <c r="DZ5" s="821"/>
      <c r="EA5" s="821"/>
      <c r="EB5" s="821"/>
      <c r="EC5" s="821"/>
      <c r="ED5" s="822"/>
      <c r="EE5" s="823"/>
      <c r="EF5" s="821"/>
      <c r="EG5" s="821"/>
      <c r="EH5" s="821"/>
      <c r="EI5" s="821"/>
      <c r="EJ5" s="821"/>
      <c r="EK5" s="821"/>
      <c r="EL5" s="822"/>
      <c r="EM5" s="823"/>
      <c r="EN5" s="821"/>
      <c r="EO5" s="821"/>
      <c r="EP5" s="821"/>
      <c r="EQ5" s="821"/>
      <c r="ER5" s="821"/>
      <c r="ES5" s="821"/>
      <c r="ET5" s="822"/>
      <c r="EU5" s="823"/>
      <c r="EV5" s="821"/>
      <c r="EW5" s="821"/>
      <c r="EX5" s="821"/>
      <c r="EY5" s="821"/>
      <c r="EZ5" s="821"/>
      <c r="FA5" s="822"/>
      <c r="FB5" s="823"/>
      <c r="FC5" s="821"/>
      <c r="FD5" s="821"/>
      <c r="FE5" s="821"/>
      <c r="FF5" s="821"/>
      <c r="FG5" s="821"/>
      <c r="FH5" s="822"/>
      <c r="FJ5" s="1550"/>
    </row>
    <row r="6" spans="2:208" ht="5.0999999999999996" customHeight="1" x14ac:dyDescent="0.25">
      <c r="B6" s="815"/>
      <c r="C6" s="816"/>
      <c r="D6" s="816"/>
      <c r="E6" s="1022"/>
      <c r="F6" s="817"/>
      <c r="G6" s="818"/>
      <c r="H6" s="818"/>
      <c r="I6" s="818"/>
      <c r="J6" s="818"/>
      <c r="K6" s="818"/>
      <c r="L6" s="818"/>
      <c r="M6" s="818"/>
      <c r="N6" s="818"/>
      <c r="O6" s="818"/>
      <c r="P6" s="818"/>
      <c r="Q6" s="818"/>
      <c r="R6" s="818"/>
      <c r="S6" s="819"/>
      <c r="T6" s="823"/>
      <c r="U6" s="821"/>
      <c r="V6" s="821"/>
      <c r="W6" s="821"/>
      <c r="X6" s="821"/>
      <c r="Y6" s="821"/>
      <c r="Z6" s="822"/>
      <c r="AA6" s="820"/>
      <c r="AB6" s="824"/>
      <c r="AC6" s="824"/>
      <c r="AD6" s="824"/>
      <c r="AE6" s="824"/>
      <c r="AF6" s="824"/>
      <c r="AG6" s="824"/>
      <c r="AH6" s="825"/>
      <c r="AI6" s="820"/>
      <c r="AJ6" s="824"/>
      <c r="AK6" s="824"/>
      <c r="AL6" s="824"/>
      <c r="AM6" s="824"/>
      <c r="AN6" s="824"/>
      <c r="AO6" s="824"/>
      <c r="AP6" s="825"/>
      <c r="AQ6" s="820"/>
      <c r="AR6" s="824"/>
      <c r="AS6" s="824"/>
      <c r="AT6" s="824"/>
      <c r="AU6" s="824"/>
      <c r="AV6" s="824"/>
      <c r="AW6" s="825"/>
      <c r="AX6" s="820"/>
      <c r="AY6" s="824"/>
      <c r="AZ6" s="824"/>
      <c r="BA6" s="824"/>
      <c r="BB6" s="824"/>
      <c r="BC6" s="824"/>
      <c r="BD6" s="824"/>
      <c r="BE6" s="825"/>
      <c r="BF6" s="1566"/>
      <c r="BG6" s="1567"/>
      <c r="BH6" s="1567"/>
      <c r="BI6" s="1567"/>
      <c r="BJ6" s="1567"/>
      <c r="BK6" s="1567"/>
      <c r="BL6" s="1567"/>
      <c r="BM6" s="1568"/>
      <c r="BN6" s="1575"/>
      <c r="BO6" s="1576"/>
      <c r="BP6" s="1576"/>
      <c r="BQ6" s="1576"/>
      <c r="BR6" s="1576"/>
      <c r="BS6" s="1576"/>
      <c r="BT6" s="1576"/>
      <c r="BU6" s="1577"/>
      <c r="BV6" s="64"/>
      <c r="BW6" s="824" t="s">
        <v>124</v>
      </c>
      <c r="BX6" s="824"/>
      <c r="BY6" s="824"/>
      <c r="BZ6" s="824"/>
      <c r="CA6" s="824"/>
      <c r="CB6" s="824"/>
      <c r="CC6" s="65"/>
      <c r="CD6" s="820" t="s">
        <v>124</v>
      </c>
      <c r="CE6" s="824"/>
      <c r="CF6" s="824"/>
      <c r="CG6" s="824"/>
      <c r="CH6" s="824"/>
      <c r="CI6" s="824"/>
      <c r="CJ6" s="824"/>
      <c r="CK6" s="825"/>
      <c r="CL6" s="820" t="s">
        <v>124</v>
      </c>
      <c r="CM6" s="824"/>
      <c r="CN6" s="824"/>
      <c r="CO6" s="824"/>
      <c r="CP6" s="824"/>
      <c r="CQ6" s="824"/>
      <c r="CR6" s="824"/>
      <c r="CS6" s="825"/>
      <c r="CT6" s="820" t="s">
        <v>124</v>
      </c>
      <c r="CU6" s="824"/>
      <c r="CV6" s="824"/>
      <c r="CW6" s="824"/>
      <c r="CX6" s="824"/>
      <c r="CY6" s="824"/>
      <c r="CZ6" s="824"/>
      <c r="DA6" s="825"/>
      <c r="DB6" s="820" t="s">
        <v>124</v>
      </c>
      <c r="DC6" s="824"/>
      <c r="DD6" s="824"/>
      <c r="DE6" s="824"/>
      <c r="DF6" s="824"/>
      <c r="DG6" s="824"/>
      <c r="DH6" s="825"/>
      <c r="DI6" s="820" t="s">
        <v>124</v>
      </c>
      <c r="DJ6" s="824"/>
      <c r="DK6" s="824"/>
      <c r="DL6" s="824"/>
      <c r="DM6" s="824"/>
      <c r="DN6" s="824"/>
      <c r="DO6" s="825"/>
      <c r="DP6" s="820" t="s">
        <v>124</v>
      </c>
      <c r="DQ6" s="824"/>
      <c r="DR6" s="824"/>
      <c r="DS6" s="824"/>
      <c r="DT6" s="824"/>
      <c r="DU6" s="824"/>
      <c r="DV6" s="825"/>
      <c r="DW6" s="820" t="s">
        <v>124</v>
      </c>
      <c r="DX6" s="824"/>
      <c r="DY6" s="824"/>
      <c r="DZ6" s="824"/>
      <c r="EA6" s="824"/>
      <c r="EB6" s="824"/>
      <c r="EC6" s="824"/>
      <c r="ED6" s="825"/>
      <c r="EE6" s="820" t="s">
        <v>124</v>
      </c>
      <c r="EF6" s="824"/>
      <c r="EG6" s="824"/>
      <c r="EH6" s="824"/>
      <c r="EI6" s="824"/>
      <c r="EJ6" s="824"/>
      <c r="EK6" s="824"/>
      <c r="EL6" s="825"/>
      <c r="EM6" s="820" t="s">
        <v>124</v>
      </c>
      <c r="EN6" s="824"/>
      <c r="EO6" s="824"/>
      <c r="EP6" s="824"/>
      <c r="EQ6" s="824"/>
      <c r="ER6" s="824"/>
      <c r="ES6" s="824"/>
      <c r="ET6" s="825"/>
      <c r="EU6" s="820" t="s">
        <v>124</v>
      </c>
      <c r="EV6" s="824"/>
      <c r="EW6" s="824"/>
      <c r="EX6" s="824"/>
      <c r="EY6" s="824"/>
      <c r="EZ6" s="824"/>
      <c r="FA6" s="825"/>
      <c r="FB6" s="820" t="s">
        <v>124</v>
      </c>
      <c r="FC6" s="824"/>
      <c r="FD6" s="824"/>
      <c r="FE6" s="824"/>
      <c r="FF6" s="824"/>
      <c r="FG6" s="824"/>
      <c r="FH6" s="825"/>
      <c r="FJ6" s="1550"/>
    </row>
    <row r="7" spans="2:208" ht="5.0999999999999996" customHeight="1" x14ac:dyDescent="0.25">
      <c r="B7" s="815"/>
      <c r="C7" s="816"/>
      <c r="D7" s="816"/>
      <c r="E7" s="1022"/>
      <c r="F7" s="817"/>
      <c r="G7" s="818"/>
      <c r="H7" s="818"/>
      <c r="I7" s="818"/>
      <c r="J7" s="818"/>
      <c r="K7" s="818"/>
      <c r="L7" s="818"/>
      <c r="M7" s="818"/>
      <c r="N7" s="818"/>
      <c r="O7" s="818"/>
      <c r="P7" s="818"/>
      <c r="Q7" s="818"/>
      <c r="R7" s="818"/>
      <c r="S7" s="819"/>
      <c r="T7" s="823"/>
      <c r="U7" s="821"/>
      <c r="V7" s="821"/>
      <c r="W7" s="821"/>
      <c r="X7" s="821"/>
      <c r="Y7" s="821"/>
      <c r="Z7" s="822"/>
      <c r="AA7" s="820"/>
      <c r="AB7" s="824"/>
      <c r="AC7" s="824"/>
      <c r="AD7" s="824"/>
      <c r="AE7" s="824"/>
      <c r="AF7" s="824"/>
      <c r="AG7" s="824"/>
      <c r="AH7" s="825"/>
      <c r="AI7" s="820"/>
      <c r="AJ7" s="824"/>
      <c r="AK7" s="824"/>
      <c r="AL7" s="824"/>
      <c r="AM7" s="824"/>
      <c r="AN7" s="824"/>
      <c r="AO7" s="824"/>
      <c r="AP7" s="825"/>
      <c r="AQ7" s="820"/>
      <c r="AR7" s="824"/>
      <c r="AS7" s="824"/>
      <c r="AT7" s="824"/>
      <c r="AU7" s="824"/>
      <c r="AV7" s="824"/>
      <c r="AW7" s="825"/>
      <c r="AX7" s="820"/>
      <c r="AY7" s="824"/>
      <c r="AZ7" s="824"/>
      <c r="BA7" s="824"/>
      <c r="BB7" s="824"/>
      <c r="BC7" s="824"/>
      <c r="BD7" s="824"/>
      <c r="BE7" s="825"/>
      <c r="BF7" s="1566"/>
      <c r="BG7" s="1567"/>
      <c r="BH7" s="1567"/>
      <c r="BI7" s="1567"/>
      <c r="BJ7" s="1567"/>
      <c r="BK7" s="1567"/>
      <c r="BL7" s="1567"/>
      <c r="BM7" s="1568"/>
      <c r="BN7" s="1575"/>
      <c r="BO7" s="1576"/>
      <c r="BP7" s="1576"/>
      <c r="BQ7" s="1576"/>
      <c r="BR7" s="1576"/>
      <c r="BS7" s="1576"/>
      <c r="BT7" s="1576"/>
      <c r="BU7" s="1577"/>
      <c r="BV7" s="64"/>
      <c r="BW7" s="824"/>
      <c r="BX7" s="824"/>
      <c r="BY7" s="824"/>
      <c r="BZ7" s="824"/>
      <c r="CA7" s="824"/>
      <c r="CB7" s="824"/>
      <c r="CC7" s="65"/>
      <c r="CD7" s="820"/>
      <c r="CE7" s="824"/>
      <c r="CF7" s="824"/>
      <c r="CG7" s="824"/>
      <c r="CH7" s="824"/>
      <c r="CI7" s="824"/>
      <c r="CJ7" s="824"/>
      <c r="CK7" s="825"/>
      <c r="CL7" s="820"/>
      <c r="CM7" s="824"/>
      <c r="CN7" s="824"/>
      <c r="CO7" s="824"/>
      <c r="CP7" s="824"/>
      <c r="CQ7" s="824"/>
      <c r="CR7" s="824"/>
      <c r="CS7" s="825"/>
      <c r="CT7" s="820"/>
      <c r="CU7" s="824"/>
      <c r="CV7" s="824"/>
      <c r="CW7" s="824"/>
      <c r="CX7" s="824"/>
      <c r="CY7" s="824"/>
      <c r="CZ7" s="824"/>
      <c r="DA7" s="825"/>
      <c r="DB7" s="820"/>
      <c r="DC7" s="824"/>
      <c r="DD7" s="824"/>
      <c r="DE7" s="824"/>
      <c r="DF7" s="824"/>
      <c r="DG7" s="824"/>
      <c r="DH7" s="825"/>
      <c r="DI7" s="820"/>
      <c r="DJ7" s="824"/>
      <c r="DK7" s="824"/>
      <c r="DL7" s="824"/>
      <c r="DM7" s="824"/>
      <c r="DN7" s="824"/>
      <c r="DO7" s="825"/>
      <c r="DP7" s="820"/>
      <c r="DQ7" s="824"/>
      <c r="DR7" s="824"/>
      <c r="DS7" s="824"/>
      <c r="DT7" s="824"/>
      <c r="DU7" s="824"/>
      <c r="DV7" s="825"/>
      <c r="DW7" s="820"/>
      <c r="DX7" s="824"/>
      <c r="DY7" s="824"/>
      <c r="DZ7" s="824"/>
      <c r="EA7" s="824"/>
      <c r="EB7" s="824"/>
      <c r="EC7" s="824"/>
      <c r="ED7" s="825"/>
      <c r="EE7" s="820"/>
      <c r="EF7" s="824"/>
      <c r="EG7" s="824"/>
      <c r="EH7" s="824"/>
      <c r="EI7" s="824"/>
      <c r="EJ7" s="824"/>
      <c r="EK7" s="824"/>
      <c r="EL7" s="825"/>
      <c r="EM7" s="820"/>
      <c r="EN7" s="824"/>
      <c r="EO7" s="824"/>
      <c r="EP7" s="824"/>
      <c r="EQ7" s="824"/>
      <c r="ER7" s="824"/>
      <c r="ES7" s="824"/>
      <c r="ET7" s="825"/>
      <c r="EU7" s="820"/>
      <c r="EV7" s="824"/>
      <c r="EW7" s="824"/>
      <c r="EX7" s="824"/>
      <c r="EY7" s="824"/>
      <c r="EZ7" s="824"/>
      <c r="FA7" s="825"/>
      <c r="FB7" s="820"/>
      <c r="FC7" s="824"/>
      <c r="FD7" s="824"/>
      <c r="FE7" s="824"/>
      <c r="FF7" s="824"/>
      <c r="FG7" s="824"/>
      <c r="FH7" s="825"/>
      <c r="FJ7" s="1550"/>
    </row>
    <row r="8" spans="2:208" ht="5.0999999999999996" customHeight="1" x14ac:dyDescent="0.25">
      <c r="B8" s="815"/>
      <c r="C8" s="816"/>
      <c r="D8" s="816"/>
      <c r="E8" s="1022"/>
      <c r="F8" s="817"/>
      <c r="G8" s="818"/>
      <c r="H8" s="818"/>
      <c r="I8" s="818"/>
      <c r="J8" s="818"/>
      <c r="K8" s="818"/>
      <c r="L8" s="818"/>
      <c r="M8" s="818"/>
      <c r="N8" s="818"/>
      <c r="O8" s="818"/>
      <c r="P8" s="818"/>
      <c r="Q8" s="818"/>
      <c r="R8" s="818"/>
      <c r="S8" s="819"/>
      <c r="T8" s="823"/>
      <c r="U8" s="821"/>
      <c r="V8" s="821"/>
      <c r="W8" s="821"/>
      <c r="X8" s="821"/>
      <c r="Y8" s="821"/>
      <c r="Z8" s="822"/>
      <c r="AA8" s="820"/>
      <c r="AB8" s="824"/>
      <c r="AC8" s="824"/>
      <c r="AD8" s="824"/>
      <c r="AE8" s="824"/>
      <c r="AF8" s="824"/>
      <c r="AG8" s="824"/>
      <c r="AH8" s="825"/>
      <c r="AI8" s="820"/>
      <c r="AJ8" s="824"/>
      <c r="AK8" s="824"/>
      <c r="AL8" s="824"/>
      <c r="AM8" s="824"/>
      <c r="AN8" s="824"/>
      <c r="AO8" s="824"/>
      <c r="AP8" s="825"/>
      <c r="AQ8" s="820"/>
      <c r="AR8" s="824"/>
      <c r="AS8" s="824"/>
      <c r="AT8" s="824"/>
      <c r="AU8" s="824"/>
      <c r="AV8" s="824"/>
      <c r="AW8" s="825"/>
      <c r="AX8" s="820"/>
      <c r="AY8" s="824"/>
      <c r="AZ8" s="824"/>
      <c r="BA8" s="824"/>
      <c r="BB8" s="824"/>
      <c r="BC8" s="824"/>
      <c r="BD8" s="824"/>
      <c r="BE8" s="825"/>
      <c r="BF8" s="1566"/>
      <c r="BG8" s="1567"/>
      <c r="BH8" s="1567"/>
      <c r="BI8" s="1567"/>
      <c r="BJ8" s="1567"/>
      <c r="BK8" s="1567"/>
      <c r="BL8" s="1567"/>
      <c r="BM8" s="1568"/>
      <c r="BN8" s="1575"/>
      <c r="BO8" s="1576"/>
      <c r="BP8" s="1576"/>
      <c r="BQ8" s="1576"/>
      <c r="BR8" s="1576"/>
      <c r="BS8" s="1576"/>
      <c r="BT8" s="1576"/>
      <c r="BU8" s="1577"/>
      <c r="BV8" s="64"/>
      <c r="BW8" s="989"/>
      <c r="BX8" s="989"/>
      <c r="BY8" s="989"/>
      <c r="BZ8" s="989"/>
      <c r="CA8" s="989"/>
      <c r="CB8" s="989"/>
      <c r="CC8" s="65"/>
      <c r="CD8" s="64"/>
      <c r="CE8" s="989"/>
      <c r="CF8" s="989"/>
      <c r="CG8" s="989"/>
      <c r="CH8" s="989"/>
      <c r="CI8" s="989"/>
      <c r="CJ8" s="989"/>
      <c r="CK8" s="65"/>
      <c r="CL8" s="64"/>
      <c r="CM8" s="989"/>
      <c r="CN8" s="989"/>
      <c r="CO8" s="989"/>
      <c r="CP8" s="989"/>
      <c r="CQ8" s="989"/>
      <c r="CR8" s="989"/>
      <c r="CS8" s="65"/>
      <c r="CT8" s="64"/>
      <c r="CU8" s="989"/>
      <c r="CV8" s="989"/>
      <c r="CW8" s="989"/>
      <c r="CX8" s="989"/>
      <c r="CY8" s="989"/>
      <c r="CZ8" s="989"/>
      <c r="DA8" s="65"/>
      <c r="DB8" s="64"/>
      <c r="DC8" s="989"/>
      <c r="DD8" s="989"/>
      <c r="DE8" s="989"/>
      <c r="DF8" s="989"/>
      <c r="DG8" s="989"/>
      <c r="DH8" s="65"/>
      <c r="DI8" s="64"/>
      <c r="DJ8" s="989"/>
      <c r="DK8" s="989"/>
      <c r="DL8" s="989"/>
      <c r="DM8" s="989"/>
      <c r="DN8" s="989"/>
      <c r="DO8" s="65"/>
      <c r="DP8" s="64"/>
      <c r="DQ8" s="989"/>
      <c r="DR8" s="989"/>
      <c r="DS8" s="989"/>
      <c r="DT8" s="989"/>
      <c r="DU8" s="989"/>
      <c r="DV8" s="65"/>
      <c r="DW8" s="64"/>
      <c r="DX8" s="989"/>
      <c r="DY8" s="989"/>
      <c r="DZ8" s="989"/>
      <c r="EA8" s="989"/>
      <c r="EB8" s="989"/>
      <c r="EC8" s="989"/>
      <c r="ED8" s="65"/>
      <c r="EE8" s="64"/>
      <c r="EF8" s="989"/>
      <c r="EG8" s="989"/>
      <c r="EH8" s="989"/>
      <c r="EI8" s="989"/>
      <c r="EJ8" s="989"/>
      <c r="EK8" s="989"/>
      <c r="EL8" s="65"/>
      <c r="EM8" s="64"/>
      <c r="EN8" s="989"/>
      <c r="EO8" s="989"/>
      <c r="EP8" s="989"/>
      <c r="EQ8" s="989"/>
      <c r="ER8" s="989"/>
      <c r="ES8" s="989"/>
      <c r="ET8" s="65"/>
      <c r="EU8" s="64"/>
      <c r="EV8" s="989"/>
      <c r="EW8" s="989"/>
      <c r="EX8" s="989"/>
      <c r="EY8" s="989"/>
      <c r="EZ8" s="989"/>
      <c r="FA8" s="65"/>
      <c r="FB8" s="64"/>
      <c r="FC8" s="989"/>
      <c r="FD8" s="989"/>
      <c r="FE8" s="989"/>
      <c r="FF8" s="989"/>
      <c r="FG8" s="989"/>
      <c r="FH8" s="65"/>
      <c r="FJ8" s="1550"/>
    </row>
    <row r="9" spans="2:208" ht="12.75" customHeight="1" x14ac:dyDescent="0.25">
      <c r="B9" s="815"/>
      <c r="C9" s="816"/>
      <c r="D9" s="816"/>
      <c r="E9" s="1022"/>
      <c r="F9" s="817"/>
      <c r="G9" s="818"/>
      <c r="H9" s="818"/>
      <c r="I9" s="818"/>
      <c r="J9" s="818"/>
      <c r="K9" s="818"/>
      <c r="L9" s="818"/>
      <c r="M9" s="818"/>
      <c r="N9" s="818"/>
      <c r="O9" s="818"/>
      <c r="P9" s="818"/>
      <c r="Q9" s="818"/>
      <c r="R9" s="818"/>
      <c r="S9" s="819"/>
      <c r="T9" s="823"/>
      <c r="U9" s="821"/>
      <c r="V9" s="821"/>
      <c r="W9" s="821"/>
      <c r="X9" s="821"/>
      <c r="Y9" s="821"/>
      <c r="Z9" s="822"/>
      <c r="AA9" s="820"/>
      <c r="AB9" s="824"/>
      <c r="AC9" s="824"/>
      <c r="AD9" s="824"/>
      <c r="AE9" s="824"/>
      <c r="AF9" s="824"/>
      <c r="AG9" s="824"/>
      <c r="AH9" s="825"/>
      <c r="AI9" s="820"/>
      <c r="AJ9" s="824"/>
      <c r="AK9" s="824"/>
      <c r="AL9" s="824"/>
      <c r="AM9" s="824"/>
      <c r="AN9" s="824"/>
      <c r="AO9" s="824"/>
      <c r="AP9" s="825"/>
      <c r="AQ9" s="820"/>
      <c r="AR9" s="824"/>
      <c r="AS9" s="824"/>
      <c r="AT9" s="824"/>
      <c r="AU9" s="824"/>
      <c r="AV9" s="824"/>
      <c r="AW9" s="825"/>
      <c r="AX9" s="820"/>
      <c r="AY9" s="824"/>
      <c r="AZ9" s="824"/>
      <c r="BA9" s="824"/>
      <c r="BB9" s="824"/>
      <c r="BC9" s="824"/>
      <c r="BD9" s="824"/>
      <c r="BE9" s="825"/>
      <c r="BF9" s="1566"/>
      <c r="BG9" s="1567"/>
      <c r="BH9" s="1567"/>
      <c r="BI9" s="1567"/>
      <c r="BJ9" s="1567"/>
      <c r="BK9" s="1567"/>
      <c r="BL9" s="1567"/>
      <c r="BM9" s="1568"/>
      <c r="BN9" s="1575"/>
      <c r="BO9" s="1576"/>
      <c r="BP9" s="1576"/>
      <c r="BQ9" s="1576"/>
      <c r="BR9" s="1576"/>
      <c r="BS9" s="1576"/>
      <c r="BT9" s="1576"/>
      <c r="BU9" s="1577"/>
      <c r="BV9" s="64"/>
      <c r="BW9" s="989"/>
      <c r="BX9" s="989"/>
      <c r="BY9" s="989"/>
      <c r="BZ9" s="989"/>
      <c r="CA9" s="989"/>
      <c r="CB9" s="989"/>
      <c r="CC9" s="65"/>
      <c r="CD9" s="64"/>
      <c r="CE9" s="989"/>
      <c r="CF9" s="989"/>
      <c r="CG9" s="989"/>
      <c r="CH9" s="989"/>
      <c r="CI9" s="989"/>
      <c r="CJ9" s="989"/>
      <c r="CK9" s="65"/>
      <c r="CL9" s="64"/>
      <c r="CM9" s="989"/>
      <c r="CN9" s="989"/>
      <c r="CO9" s="989"/>
      <c r="CP9" s="989"/>
      <c r="CQ9" s="989"/>
      <c r="CR9" s="989"/>
      <c r="CS9" s="65"/>
      <c r="CT9" s="64"/>
      <c r="CU9" s="989"/>
      <c r="CV9" s="989"/>
      <c r="CW9" s="989"/>
      <c r="CX9" s="989"/>
      <c r="CY9" s="989"/>
      <c r="CZ9" s="989"/>
      <c r="DA9" s="65"/>
      <c r="DB9" s="64"/>
      <c r="DC9" s="989"/>
      <c r="DD9" s="989"/>
      <c r="DE9" s="989"/>
      <c r="DF9" s="989"/>
      <c r="DG9" s="989"/>
      <c r="DH9" s="65"/>
      <c r="DI9" s="64"/>
      <c r="DJ9" s="989"/>
      <c r="DK9" s="989"/>
      <c r="DL9" s="989"/>
      <c r="DM9" s="989"/>
      <c r="DN9" s="989"/>
      <c r="DO9" s="65"/>
      <c r="DP9" s="64"/>
      <c r="DQ9" s="989"/>
      <c r="DR9" s="989"/>
      <c r="DS9" s="989"/>
      <c r="DT9" s="989"/>
      <c r="DU9" s="989"/>
      <c r="DV9" s="65"/>
      <c r="DW9" s="64"/>
      <c r="DX9" s="989"/>
      <c r="DY9" s="989"/>
      <c r="DZ9" s="989"/>
      <c r="EA9" s="989"/>
      <c r="EB9" s="989"/>
      <c r="EC9" s="989"/>
      <c r="ED9" s="65"/>
      <c r="EE9" s="64"/>
      <c r="EF9" s="989"/>
      <c r="EG9" s="989"/>
      <c r="EH9" s="989"/>
      <c r="EI9" s="989"/>
      <c r="EJ9" s="989"/>
      <c r="EK9" s="989"/>
      <c r="EL9" s="65"/>
      <c r="EM9" s="64"/>
      <c r="EN9" s="989"/>
      <c r="EO9" s="989"/>
      <c r="EP9" s="989"/>
      <c r="EQ9" s="989"/>
      <c r="ER9" s="989"/>
      <c r="ES9" s="989"/>
      <c r="ET9" s="65"/>
      <c r="EU9" s="64"/>
      <c r="EV9" s="989"/>
      <c r="EW9" s="989"/>
      <c r="EX9" s="989"/>
      <c r="EY9" s="989"/>
      <c r="EZ9" s="989"/>
      <c r="FA9" s="65"/>
      <c r="FB9" s="64"/>
      <c r="FC9" s="989"/>
      <c r="FD9" s="989"/>
      <c r="FE9" s="989"/>
      <c r="FF9" s="989"/>
      <c r="FG9" s="989"/>
      <c r="FH9" s="65"/>
      <c r="FJ9" s="1550"/>
    </row>
    <row r="10" spans="2:208" ht="7.5" customHeight="1" thickBot="1" x14ac:dyDescent="0.3">
      <c r="B10" s="1023"/>
      <c r="C10" s="1024"/>
      <c r="D10" s="1024"/>
      <c r="E10" s="1025"/>
      <c r="F10" s="87"/>
      <c r="G10" s="88"/>
      <c r="H10" s="88"/>
      <c r="I10" s="88"/>
      <c r="J10" s="88"/>
      <c r="K10" s="88"/>
      <c r="L10" s="88"/>
      <c r="M10" s="88"/>
      <c r="N10" s="88"/>
      <c r="O10" s="88"/>
      <c r="P10" s="88"/>
      <c r="Q10" s="88"/>
      <c r="R10" s="88"/>
      <c r="S10" s="89"/>
      <c r="T10" s="87"/>
      <c r="U10" s="88"/>
      <c r="V10" s="88"/>
      <c r="W10" s="88"/>
      <c r="X10" s="88"/>
      <c r="Y10" s="88"/>
      <c r="Z10" s="89"/>
      <c r="AA10" s="87"/>
      <c r="AB10" s="88"/>
      <c r="AC10" s="88"/>
      <c r="AD10" s="88"/>
      <c r="AE10" s="88"/>
      <c r="AF10" s="88"/>
      <c r="AG10" s="88"/>
      <c r="AH10" s="89"/>
      <c r="AI10" s="133"/>
      <c r="AJ10" s="134"/>
      <c r="AK10" s="134"/>
      <c r="AL10" s="134"/>
      <c r="AM10" s="134"/>
      <c r="AN10" s="134"/>
      <c r="AO10" s="134"/>
      <c r="AP10" s="135"/>
      <c r="AQ10" s="87"/>
      <c r="AR10" s="88"/>
      <c r="AS10" s="88"/>
      <c r="AT10" s="88"/>
      <c r="AU10" s="88"/>
      <c r="AV10" s="88"/>
      <c r="AW10" s="89"/>
      <c r="AX10" s="87"/>
      <c r="AY10" s="88"/>
      <c r="AZ10" s="88"/>
      <c r="BA10" s="88"/>
      <c r="BB10" s="88"/>
      <c r="BC10" s="88"/>
      <c r="BD10" s="88"/>
      <c r="BE10" s="89"/>
      <c r="BF10" s="1569"/>
      <c r="BG10" s="1570"/>
      <c r="BH10" s="1570"/>
      <c r="BI10" s="1570"/>
      <c r="BJ10" s="1570"/>
      <c r="BK10" s="1570"/>
      <c r="BL10" s="1570"/>
      <c r="BM10" s="1571"/>
      <c r="BN10" s="1578"/>
      <c r="BO10" s="1579"/>
      <c r="BP10" s="1579"/>
      <c r="BQ10" s="1579"/>
      <c r="BR10" s="1579"/>
      <c r="BS10" s="1579"/>
      <c r="BT10" s="1579"/>
      <c r="BU10" s="1580"/>
      <c r="BV10" s="87"/>
      <c r="BW10" s="88"/>
      <c r="BX10" s="88"/>
      <c r="BY10" s="88"/>
      <c r="BZ10" s="88"/>
      <c r="CA10" s="88"/>
      <c r="CB10" s="88"/>
      <c r="CC10" s="89"/>
      <c r="CD10" s="87"/>
      <c r="CE10" s="88"/>
      <c r="CF10" s="88"/>
      <c r="CG10" s="88"/>
      <c r="CH10" s="88"/>
      <c r="CI10" s="88"/>
      <c r="CJ10" s="88"/>
      <c r="CK10" s="89"/>
      <c r="CL10" s="87"/>
      <c r="CM10" s="88"/>
      <c r="CN10" s="88"/>
      <c r="CO10" s="88"/>
      <c r="CP10" s="88"/>
      <c r="CQ10" s="88"/>
      <c r="CR10" s="88"/>
      <c r="CS10" s="89"/>
      <c r="CT10" s="87"/>
      <c r="CU10" s="88"/>
      <c r="CV10" s="88"/>
      <c r="CW10" s="88"/>
      <c r="CX10" s="88"/>
      <c r="CY10" s="88"/>
      <c r="CZ10" s="88"/>
      <c r="DA10" s="89"/>
      <c r="DB10" s="87"/>
      <c r="DC10" s="88"/>
      <c r="DD10" s="88"/>
      <c r="DE10" s="88"/>
      <c r="DF10" s="88"/>
      <c r="DG10" s="88"/>
      <c r="DH10" s="89"/>
      <c r="DI10" s="87"/>
      <c r="DJ10" s="88"/>
      <c r="DK10" s="88"/>
      <c r="DL10" s="88"/>
      <c r="DM10" s="88"/>
      <c r="DN10" s="88"/>
      <c r="DO10" s="89"/>
      <c r="DP10" s="87"/>
      <c r="DQ10" s="88"/>
      <c r="DR10" s="88"/>
      <c r="DS10" s="88"/>
      <c r="DT10" s="88"/>
      <c r="DU10" s="88"/>
      <c r="DV10" s="89"/>
      <c r="DW10" s="87"/>
      <c r="DX10" s="88"/>
      <c r="DY10" s="88"/>
      <c r="DZ10" s="88"/>
      <c r="EA10" s="88"/>
      <c r="EB10" s="88"/>
      <c r="EC10" s="88"/>
      <c r="ED10" s="89"/>
      <c r="EE10" s="87"/>
      <c r="EF10" s="88"/>
      <c r="EG10" s="88"/>
      <c r="EH10" s="88"/>
      <c r="EI10" s="88"/>
      <c r="EJ10" s="88"/>
      <c r="EK10" s="88"/>
      <c r="EL10" s="89"/>
      <c r="EM10" s="87"/>
      <c r="EN10" s="88"/>
      <c r="EO10" s="88"/>
      <c r="EP10" s="88"/>
      <c r="EQ10" s="88"/>
      <c r="ER10" s="88"/>
      <c r="ES10" s="88"/>
      <c r="ET10" s="89"/>
      <c r="EU10" s="87"/>
      <c r="EV10" s="88"/>
      <c r="EW10" s="88"/>
      <c r="EX10" s="88"/>
      <c r="EY10" s="88"/>
      <c r="EZ10" s="88"/>
      <c r="FA10" s="89"/>
      <c r="FB10" s="87"/>
      <c r="FC10" s="88"/>
      <c r="FD10" s="88"/>
      <c r="FE10" s="88"/>
      <c r="FF10" s="88"/>
      <c r="FG10" s="88"/>
      <c r="FH10" s="89"/>
      <c r="FJ10" s="1550"/>
      <c r="GQ10" s="1"/>
      <c r="GR10" s="1"/>
      <c r="GS10" s="1"/>
      <c r="GT10" s="1"/>
      <c r="GU10" s="1"/>
      <c r="GV10" s="1"/>
      <c r="GW10" s="1"/>
      <c r="GX10" s="1"/>
      <c r="GY10" s="1"/>
      <c r="GZ10" s="1"/>
    </row>
    <row r="11" spans="2:208" ht="5.0999999999999996" customHeight="1" x14ac:dyDescent="0.25">
      <c r="B11" s="792">
        <v>101</v>
      </c>
      <c r="C11" s="793"/>
      <c r="D11" s="793"/>
      <c r="E11" s="794"/>
      <c r="F11" s="1583">
        <f>'Setup-Completion Report Cont.'!E20</f>
        <v>0</v>
      </c>
      <c r="G11" s="1583"/>
      <c r="H11" s="1583"/>
      <c r="I11" s="1583"/>
      <c r="J11" s="1583"/>
      <c r="K11" s="1583"/>
      <c r="L11" s="1583"/>
      <c r="M11" s="1583"/>
      <c r="N11" s="1583"/>
      <c r="O11" s="1583"/>
      <c r="P11" s="1583"/>
      <c r="Q11" s="1583"/>
      <c r="R11" s="1583"/>
      <c r="S11" s="1583"/>
      <c r="T11" s="1598">
        <f>'Setup-Completion Report Cont.'!S20</f>
        <v>0</v>
      </c>
      <c r="U11" s="1598"/>
      <c r="V11" s="1598"/>
      <c r="W11" s="1598"/>
      <c r="X11" s="1598"/>
      <c r="Y11" s="1598"/>
      <c r="Z11" s="1598"/>
      <c r="AA11" s="1593">
        <f>'Setup-Completion Report Cont.'!Y20</f>
        <v>0</v>
      </c>
      <c r="AB11" s="1593"/>
      <c r="AC11" s="1593"/>
      <c r="AD11" s="1593"/>
      <c r="AE11" s="1593"/>
      <c r="AF11" s="1593"/>
      <c r="AG11" s="1593"/>
      <c r="AH11" s="770"/>
      <c r="AI11" s="1593">
        <f>'Setup-Completion Report Cont.'!AG20</f>
        <v>0</v>
      </c>
      <c r="AJ11" s="1593"/>
      <c r="AK11" s="1593"/>
      <c r="AL11" s="1593"/>
      <c r="AM11" s="1593"/>
      <c r="AN11" s="1593"/>
      <c r="AO11" s="1593"/>
      <c r="AP11" s="1593"/>
      <c r="AQ11" s="1593">
        <f>'Setup-Completion Report Cont.'!AO20</f>
        <v>0</v>
      </c>
      <c r="AR11" s="1593"/>
      <c r="AS11" s="1593"/>
      <c r="AT11" s="1593"/>
      <c r="AU11" s="1593"/>
      <c r="AV11" s="1593"/>
      <c r="AW11" s="1593"/>
      <c r="AX11" s="1599">
        <f>IF(AI11="","",AQ11+AI11)</f>
        <v>0</v>
      </c>
      <c r="AY11" s="1599"/>
      <c r="AZ11" s="1599"/>
      <c r="BA11" s="1599"/>
      <c r="BB11" s="1599"/>
      <c r="BC11" s="1599"/>
      <c r="BD11" s="1599"/>
      <c r="BE11" s="1599"/>
      <c r="BF11" s="1595"/>
      <c r="BG11" s="1596"/>
      <c r="BH11" s="1596"/>
      <c r="BI11" s="1596"/>
      <c r="BJ11" s="1596"/>
      <c r="BK11" s="1596"/>
      <c r="BL11" s="1596"/>
      <c r="BM11" s="1597"/>
      <c r="BN11" s="969" t="str">
        <f>IF(GG11=2," ",AA11)</f>
        <v xml:space="preserve"> </v>
      </c>
      <c r="BO11" s="969"/>
      <c r="BP11" s="969"/>
      <c r="BQ11" s="969"/>
      <c r="BR11" s="969"/>
      <c r="BS11" s="969"/>
      <c r="BT11" s="969"/>
      <c r="BU11" s="969"/>
      <c r="BV11" s="758"/>
      <c r="BW11" s="759"/>
      <c r="BX11" s="759"/>
      <c r="BY11" s="759"/>
      <c r="BZ11" s="759"/>
      <c r="CA11" s="759"/>
      <c r="CB11" s="759"/>
      <c r="CC11" s="760"/>
      <c r="CD11" s="758"/>
      <c r="CE11" s="759"/>
      <c r="CF11" s="759"/>
      <c r="CG11" s="759"/>
      <c r="CH11" s="759"/>
      <c r="CI11" s="759"/>
      <c r="CJ11" s="759"/>
      <c r="CK11" s="760"/>
      <c r="CL11" s="758"/>
      <c r="CM11" s="759"/>
      <c r="CN11" s="759"/>
      <c r="CO11" s="759"/>
      <c r="CP11" s="759"/>
      <c r="CQ11" s="759"/>
      <c r="CR11" s="759"/>
      <c r="CS11" s="760"/>
      <c r="CT11" s="985"/>
      <c r="CU11" s="956"/>
      <c r="CV11" s="956"/>
      <c r="CW11" s="956"/>
      <c r="CX11" s="956"/>
      <c r="CY11" s="956"/>
      <c r="CZ11" s="956"/>
      <c r="DA11" s="957"/>
      <c r="DB11" s="758"/>
      <c r="DC11" s="759"/>
      <c r="DD11" s="759"/>
      <c r="DE11" s="759"/>
      <c r="DF11" s="759"/>
      <c r="DG11" s="759"/>
      <c r="DH11" s="760"/>
      <c r="DI11" s="758"/>
      <c r="DJ11" s="759"/>
      <c r="DK11" s="759"/>
      <c r="DL11" s="759"/>
      <c r="DM11" s="759"/>
      <c r="DN11" s="759"/>
      <c r="DO11" s="760"/>
      <c r="DP11" s="758"/>
      <c r="DQ11" s="759"/>
      <c r="DR11" s="759"/>
      <c r="DS11" s="759"/>
      <c r="DT11" s="759"/>
      <c r="DU11" s="759"/>
      <c r="DV11" s="760"/>
      <c r="DW11" s="758"/>
      <c r="DX11" s="759"/>
      <c r="DY11" s="759"/>
      <c r="DZ11" s="759"/>
      <c r="EA11" s="759"/>
      <c r="EB11" s="759"/>
      <c r="EC11" s="759"/>
      <c r="ED11" s="760"/>
      <c r="EE11" s="758"/>
      <c r="EF11" s="759"/>
      <c r="EG11" s="759"/>
      <c r="EH11" s="759"/>
      <c r="EI11" s="759"/>
      <c r="EJ11" s="759"/>
      <c r="EK11" s="759"/>
      <c r="EL11" s="760"/>
      <c r="EM11" s="758"/>
      <c r="EN11" s="759"/>
      <c r="EO11" s="759"/>
      <c r="EP11" s="759"/>
      <c r="EQ11" s="759"/>
      <c r="ER11" s="759"/>
      <c r="ES11" s="759"/>
      <c r="ET11" s="760"/>
      <c r="EU11" s="758"/>
      <c r="EV11" s="759"/>
      <c r="EW11" s="759"/>
      <c r="EX11" s="759"/>
      <c r="EY11" s="759"/>
      <c r="EZ11" s="759"/>
      <c r="FA11" s="760"/>
      <c r="FB11" s="758"/>
      <c r="FC11" s="759"/>
      <c r="FD11" s="759"/>
      <c r="FE11" s="759"/>
      <c r="FF11" s="759"/>
      <c r="FG11" s="759"/>
      <c r="FH11" s="760"/>
      <c r="FJ11" s="1550"/>
      <c r="GG11" s="1552">
        <v>2</v>
      </c>
      <c r="GH11" s="1552"/>
      <c r="GI11" s="1552"/>
      <c r="GJ11" s="1552"/>
      <c r="GK11" s="1552"/>
      <c r="GL11" s="1552"/>
      <c r="GM11" s="1552"/>
      <c r="GN11" s="1552"/>
      <c r="GQ11" s="1"/>
      <c r="GR11" s="132" t="s">
        <v>128</v>
      </c>
      <c r="GS11" s="131"/>
      <c r="GT11" s="131"/>
      <c r="GU11" s="131"/>
      <c r="GV11" s="131"/>
      <c r="GW11" s="131"/>
      <c r="GX11" s="131"/>
      <c r="GY11" s="131"/>
      <c r="GZ11" s="1"/>
    </row>
    <row r="12" spans="2:208" ht="5.0999999999999996" customHeight="1" x14ac:dyDescent="0.25">
      <c r="B12" s="792"/>
      <c r="C12" s="793"/>
      <c r="D12" s="793"/>
      <c r="E12" s="794"/>
      <c r="F12" s="1559"/>
      <c r="G12" s="1559"/>
      <c r="H12" s="1559"/>
      <c r="I12" s="1559"/>
      <c r="J12" s="1559"/>
      <c r="K12" s="1559"/>
      <c r="L12" s="1559"/>
      <c r="M12" s="1559"/>
      <c r="N12" s="1559"/>
      <c r="O12" s="1559"/>
      <c r="P12" s="1559"/>
      <c r="Q12" s="1559"/>
      <c r="R12" s="1559"/>
      <c r="S12" s="1559"/>
      <c r="T12" s="1560"/>
      <c r="U12" s="1560"/>
      <c r="V12" s="1560"/>
      <c r="W12" s="1560"/>
      <c r="X12" s="1560"/>
      <c r="Y12" s="1560"/>
      <c r="Z12" s="1560"/>
      <c r="AA12" s="971"/>
      <c r="AB12" s="971"/>
      <c r="AC12" s="971"/>
      <c r="AD12" s="971"/>
      <c r="AE12" s="971"/>
      <c r="AF12" s="971"/>
      <c r="AG12" s="971"/>
      <c r="AH12" s="1561"/>
      <c r="AI12" s="971"/>
      <c r="AJ12" s="971"/>
      <c r="AK12" s="971"/>
      <c r="AL12" s="971"/>
      <c r="AM12" s="971"/>
      <c r="AN12" s="971"/>
      <c r="AO12" s="971"/>
      <c r="AP12" s="971"/>
      <c r="AQ12" s="971"/>
      <c r="AR12" s="971"/>
      <c r="AS12" s="971"/>
      <c r="AT12" s="971"/>
      <c r="AU12" s="971"/>
      <c r="AV12" s="971"/>
      <c r="AW12" s="971"/>
      <c r="AX12" s="966"/>
      <c r="AY12" s="966"/>
      <c r="AZ12" s="966"/>
      <c r="BA12" s="966"/>
      <c r="BB12" s="966"/>
      <c r="BC12" s="966"/>
      <c r="BD12" s="966"/>
      <c r="BE12" s="966"/>
      <c r="BF12" s="1595"/>
      <c r="BG12" s="1596"/>
      <c r="BH12" s="1596"/>
      <c r="BI12" s="1596"/>
      <c r="BJ12" s="1596"/>
      <c r="BK12" s="1596"/>
      <c r="BL12" s="1596"/>
      <c r="BM12" s="1597"/>
      <c r="BN12" s="963"/>
      <c r="BO12" s="963"/>
      <c r="BP12" s="963"/>
      <c r="BQ12" s="963"/>
      <c r="BR12" s="963"/>
      <c r="BS12" s="963"/>
      <c r="BT12" s="963"/>
      <c r="BU12" s="963"/>
      <c r="BV12" s="758"/>
      <c r="BW12" s="759"/>
      <c r="BX12" s="759"/>
      <c r="BY12" s="759"/>
      <c r="BZ12" s="759"/>
      <c r="CA12" s="759"/>
      <c r="CB12" s="759"/>
      <c r="CC12" s="760"/>
      <c r="CD12" s="758"/>
      <c r="CE12" s="759"/>
      <c r="CF12" s="759"/>
      <c r="CG12" s="759"/>
      <c r="CH12" s="759"/>
      <c r="CI12" s="759"/>
      <c r="CJ12" s="759"/>
      <c r="CK12" s="760"/>
      <c r="CL12" s="758"/>
      <c r="CM12" s="759"/>
      <c r="CN12" s="759"/>
      <c r="CO12" s="759"/>
      <c r="CP12" s="759"/>
      <c r="CQ12" s="759"/>
      <c r="CR12" s="759"/>
      <c r="CS12" s="760"/>
      <c r="CT12" s="758"/>
      <c r="CU12" s="759"/>
      <c r="CV12" s="759"/>
      <c r="CW12" s="759"/>
      <c r="CX12" s="759"/>
      <c r="CY12" s="759"/>
      <c r="CZ12" s="759"/>
      <c r="DA12" s="760"/>
      <c r="DB12" s="758"/>
      <c r="DC12" s="759"/>
      <c r="DD12" s="759"/>
      <c r="DE12" s="759"/>
      <c r="DF12" s="759"/>
      <c r="DG12" s="759"/>
      <c r="DH12" s="760"/>
      <c r="DI12" s="758"/>
      <c r="DJ12" s="759"/>
      <c r="DK12" s="759"/>
      <c r="DL12" s="759"/>
      <c r="DM12" s="759"/>
      <c r="DN12" s="759"/>
      <c r="DO12" s="760"/>
      <c r="DP12" s="758"/>
      <c r="DQ12" s="759"/>
      <c r="DR12" s="759"/>
      <c r="DS12" s="759"/>
      <c r="DT12" s="759"/>
      <c r="DU12" s="759"/>
      <c r="DV12" s="760"/>
      <c r="DW12" s="758"/>
      <c r="DX12" s="759"/>
      <c r="DY12" s="759"/>
      <c r="DZ12" s="759"/>
      <c r="EA12" s="759"/>
      <c r="EB12" s="759"/>
      <c r="EC12" s="759"/>
      <c r="ED12" s="760"/>
      <c r="EE12" s="758"/>
      <c r="EF12" s="759"/>
      <c r="EG12" s="759"/>
      <c r="EH12" s="759"/>
      <c r="EI12" s="759"/>
      <c r="EJ12" s="759"/>
      <c r="EK12" s="759"/>
      <c r="EL12" s="760"/>
      <c r="EM12" s="758"/>
      <c r="EN12" s="759"/>
      <c r="EO12" s="759"/>
      <c r="EP12" s="759"/>
      <c r="EQ12" s="759"/>
      <c r="ER12" s="759"/>
      <c r="ES12" s="759"/>
      <c r="ET12" s="760"/>
      <c r="EU12" s="758"/>
      <c r="EV12" s="759"/>
      <c r="EW12" s="759"/>
      <c r="EX12" s="759"/>
      <c r="EY12" s="759"/>
      <c r="EZ12" s="759"/>
      <c r="FA12" s="760"/>
      <c r="FB12" s="758"/>
      <c r="FC12" s="759"/>
      <c r="FD12" s="759"/>
      <c r="FE12" s="759"/>
      <c r="FF12" s="759"/>
      <c r="FG12" s="759"/>
      <c r="FH12" s="760"/>
      <c r="FJ12" s="1550"/>
      <c r="GG12" s="1552"/>
      <c r="GH12" s="1552"/>
      <c r="GI12" s="1552"/>
      <c r="GJ12" s="1552"/>
      <c r="GK12" s="1552"/>
      <c r="GL12" s="1552"/>
      <c r="GM12" s="1552"/>
      <c r="GN12" s="1552"/>
      <c r="GQ12" s="1"/>
      <c r="GR12" s="132" t="s">
        <v>129</v>
      </c>
      <c r="GS12" s="131"/>
      <c r="GT12" s="131"/>
      <c r="GU12" s="131"/>
      <c r="GV12" s="131"/>
      <c r="GW12" s="131"/>
      <c r="GX12" s="131"/>
      <c r="GY12" s="131"/>
      <c r="GZ12" s="1"/>
    </row>
    <row r="13" spans="2:208" ht="5.0999999999999996" customHeight="1" x14ac:dyDescent="0.25">
      <c r="B13" s="795"/>
      <c r="C13" s="796"/>
      <c r="D13" s="796"/>
      <c r="E13" s="797"/>
      <c r="F13" s="1559"/>
      <c r="G13" s="1559"/>
      <c r="H13" s="1559"/>
      <c r="I13" s="1559"/>
      <c r="J13" s="1559"/>
      <c r="K13" s="1559"/>
      <c r="L13" s="1559"/>
      <c r="M13" s="1559"/>
      <c r="N13" s="1559"/>
      <c r="O13" s="1559"/>
      <c r="P13" s="1559"/>
      <c r="Q13" s="1559"/>
      <c r="R13" s="1559"/>
      <c r="S13" s="1559"/>
      <c r="T13" s="1560"/>
      <c r="U13" s="1560"/>
      <c r="V13" s="1560"/>
      <c r="W13" s="1560"/>
      <c r="X13" s="1560"/>
      <c r="Y13" s="1560"/>
      <c r="Z13" s="1560"/>
      <c r="AA13" s="971"/>
      <c r="AB13" s="971"/>
      <c r="AC13" s="971"/>
      <c r="AD13" s="971"/>
      <c r="AE13" s="971"/>
      <c r="AF13" s="971"/>
      <c r="AG13" s="971"/>
      <c r="AH13" s="1561"/>
      <c r="AI13" s="971"/>
      <c r="AJ13" s="971"/>
      <c r="AK13" s="971"/>
      <c r="AL13" s="971"/>
      <c r="AM13" s="971"/>
      <c r="AN13" s="971"/>
      <c r="AO13" s="971"/>
      <c r="AP13" s="971"/>
      <c r="AQ13" s="971"/>
      <c r="AR13" s="971"/>
      <c r="AS13" s="971"/>
      <c r="AT13" s="971"/>
      <c r="AU13" s="971"/>
      <c r="AV13" s="971"/>
      <c r="AW13" s="971"/>
      <c r="AX13" s="966"/>
      <c r="AY13" s="966"/>
      <c r="AZ13" s="966"/>
      <c r="BA13" s="966"/>
      <c r="BB13" s="966"/>
      <c r="BC13" s="966"/>
      <c r="BD13" s="966"/>
      <c r="BE13" s="966"/>
      <c r="BF13" s="1595"/>
      <c r="BG13" s="1596"/>
      <c r="BH13" s="1596"/>
      <c r="BI13" s="1596"/>
      <c r="BJ13" s="1596"/>
      <c r="BK13" s="1596"/>
      <c r="BL13" s="1596"/>
      <c r="BM13" s="1597"/>
      <c r="BN13" s="963"/>
      <c r="BO13" s="963"/>
      <c r="BP13" s="963"/>
      <c r="BQ13" s="963"/>
      <c r="BR13" s="963"/>
      <c r="BS13" s="963"/>
      <c r="BT13" s="963"/>
      <c r="BU13" s="963"/>
      <c r="BV13" s="758"/>
      <c r="BW13" s="759"/>
      <c r="BX13" s="759"/>
      <c r="BY13" s="759"/>
      <c r="BZ13" s="759"/>
      <c r="CA13" s="759"/>
      <c r="CB13" s="759"/>
      <c r="CC13" s="760"/>
      <c r="CD13" s="758"/>
      <c r="CE13" s="759"/>
      <c r="CF13" s="759"/>
      <c r="CG13" s="759"/>
      <c r="CH13" s="759"/>
      <c r="CI13" s="759"/>
      <c r="CJ13" s="759"/>
      <c r="CK13" s="760"/>
      <c r="CL13" s="758"/>
      <c r="CM13" s="759"/>
      <c r="CN13" s="759"/>
      <c r="CO13" s="759"/>
      <c r="CP13" s="759"/>
      <c r="CQ13" s="759"/>
      <c r="CR13" s="759"/>
      <c r="CS13" s="760"/>
      <c r="CT13" s="761"/>
      <c r="CU13" s="762"/>
      <c r="CV13" s="762"/>
      <c r="CW13" s="762"/>
      <c r="CX13" s="762"/>
      <c r="CY13" s="762"/>
      <c r="CZ13" s="762"/>
      <c r="DA13" s="763"/>
      <c r="DB13" s="758"/>
      <c r="DC13" s="759"/>
      <c r="DD13" s="759"/>
      <c r="DE13" s="759"/>
      <c r="DF13" s="759"/>
      <c r="DG13" s="759"/>
      <c r="DH13" s="760"/>
      <c r="DI13" s="758"/>
      <c r="DJ13" s="759"/>
      <c r="DK13" s="759"/>
      <c r="DL13" s="759"/>
      <c r="DM13" s="759"/>
      <c r="DN13" s="759"/>
      <c r="DO13" s="760"/>
      <c r="DP13" s="758"/>
      <c r="DQ13" s="759"/>
      <c r="DR13" s="759"/>
      <c r="DS13" s="759"/>
      <c r="DT13" s="759"/>
      <c r="DU13" s="759"/>
      <c r="DV13" s="760"/>
      <c r="DW13" s="758"/>
      <c r="DX13" s="759"/>
      <c r="DY13" s="759"/>
      <c r="DZ13" s="759"/>
      <c r="EA13" s="759"/>
      <c r="EB13" s="759"/>
      <c r="EC13" s="759"/>
      <c r="ED13" s="760"/>
      <c r="EE13" s="758"/>
      <c r="EF13" s="759"/>
      <c r="EG13" s="759"/>
      <c r="EH13" s="759"/>
      <c r="EI13" s="759"/>
      <c r="EJ13" s="759"/>
      <c r="EK13" s="759"/>
      <c r="EL13" s="760"/>
      <c r="EM13" s="758"/>
      <c r="EN13" s="759"/>
      <c r="EO13" s="759"/>
      <c r="EP13" s="759"/>
      <c r="EQ13" s="759"/>
      <c r="ER13" s="759"/>
      <c r="ES13" s="759"/>
      <c r="ET13" s="760"/>
      <c r="EU13" s="758"/>
      <c r="EV13" s="759"/>
      <c r="EW13" s="759"/>
      <c r="EX13" s="759"/>
      <c r="EY13" s="759"/>
      <c r="EZ13" s="759"/>
      <c r="FA13" s="760"/>
      <c r="FB13" s="758"/>
      <c r="FC13" s="759"/>
      <c r="FD13" s="759"/>
      <c r="FE13" s="759"/>
      <c r="FF13" s="759"/>
      <c r="FG13" s="759"/>
      <c r="FH13" s="760"/>
      <c r="FJ13" s="1550"/>
      <c r="GG13" s="1552"/>
      <c r="GH13" s="1552"/>
      <c r="GI13" s="1552"/>
      <c r="GJ13" s="1552"/>
      <c r="GK13" s="1552"/>
      <c r="GL13" s="1552"/>
      <c r="GM13" s="1552"/>
      <c r="GN13" s="1552"/>
      <c r="GQ13" s="1"/>
      <c r="GR13" s="131"/>
      <c r="GS13" s="131"/>
      <c r="GT13" s="131"/>
      <c r="GU13" s="131"/>
      <c r="GV13" s="131"/>
      <c r="GW13" s="131"/>
      <c r="GX13" s="131"/>
      <c r="GY13" s="131"/>
      <c r="GZ13" s="1"/>
    </row>
    <row r="14" spans="2:208" ht="5.0999999999999996" customHeight="1" x14ac:dyDescent="0.25">
      <c r="B14" s="792">
        <v>102</v>
      </c>
      <c r="C14" s="793"/>
      <c r="D14" s="793"/>
      <c r="E14" s="794"/>
      <c r="F14" s="1583">
        <f>'Setup-Completion Report Cont.'!E23</f>
        <v>0</v>
      </c>
      <c r="G14" s="1583"/>
      <c r="H14" s="1583"/>
      <c r="I14" s="1583"/>
      <c r="J14" s="1583"/>
      <c r="K14" s="1583"/>
      <c r="L14" s="1583"/>
      <c r="M14" s="1583"/>
      <c r="N14" s="1583"/>
      <c r="O14" s="1583"/>
      <c r="P14" s="1583"/>
      <c r="Q14" s="1583"/>
      <c r="R14" s="1583"/>
      <c r="S14" s="1583"/>
      <c r="T14" s="1598">
        <f>'Setup-Completion Report Cont.'!S23</f>
        <v>0</v>
      </c>
      <c r="U14" s="1598"/>
      <c r="V14" s="1598"/>
      <c r="W14" s="1598"/>
      <c r="X14" s="1598"/>
      <c r="Y14" s="1598"/>
      <c r="Z14" s="1598"/>
      <c r="AA14" s="1593">
        <f>'Setup-Completion Report Cont.'!Y23</f>
        <v>0</v>
      </c>
      <c r="AB14" s="1593"/>
      <c r="AC14" s="1593"/>
      <c r="AD14" s="1593"/>
      <c r="AE14" s="1593"/>
      <c r="AF14" s="1593"/>
      <c r="AG14" s="1593"/>
      <c r="AH14" s="770"/>
      <c r="AI14" s="1593">
        <f>'Setup-Completion Report Cont.'!AG23</f>
        <v>0</v>
      </c>
      <c r="AJ14" s="1593"/>
      <c r="AK14" s="1593"/>
      <c r="AL14" s="1593"/>
      <c r="AM14" s="1593"/>
      <c r="AN14" s="1593"/>
      <c r="AO14" s="1593"/>
      <c r="AP14" s="1593"/>
      <c r="AQ14" s="1593">
        <f>'Setup-Completion Report Cont.'!AO23</f>
        <v>0</v>
      </c>
      <c r="AR14" s="1593"/>
      <c r="AS14" s="1593"/>
      <c r="AT14" s="1593"/>
      <c r="AU14" s="1593"/>
      <c r="AV14" s="1593"/>
      <c r="AW14" s="1593"/>
      <c r="AX14" s="966">
        <f>IF(AI14="","",AQ14+AI14)</f>
        <v>0</v>
      </c>
      <c r="AY14" s="966"/>
      <c r="AZ14" s="966"/>
      <c r="BA14" s="966"/>
      <c r="BB14" s="966"/>
      <c r="BC14" s="966"/>
      <c r="BD14" s="966"/>
      <c r="BE14" s="966"/>
      <c r="BF14" s="1562"/>
      <c r="BG14" s="1562"/>
      <c r="BH14" s="1562"/>
      <c r="BI14" s="1562"/>
      <c r="BJ14" s="1562"/>
      <c r="BK14" s="1562"/>
      <c r="BL14" s="1562"/>
      <c r="BM14" s="1562"/>
      <c r="BN14" s="969" t="str">
        <f>IF(GG14=2," ",AA14)</f>
        <v xml:space="preserve"> </v>
      </c>
      <c r="BO14" s="969"/>
      <c r="BP14" s="969"/>
      <c r="BQ14" s="969"/>
      <c r="BR14" s="969"/>
      <c r="BS14" s="969"/>
      <c r="BT14" s="969"/>
      <c r="BU14" s="969"/>
      <c r="BV14" s="946"/>
      <c r="BW14" s="946"/>
      <c r="BX14" s="946"/>
      <c r="BY14" s="946"/>
      <c r="BZ14" s="946"/>
      <c r="CA14" s="946"/>
      <c r="CB14" s="946"/>
      <c r="CC14" s="946"/>
      <c r="CD14" s="946"/>
      <c r="CE14" s="946"/>
      <c r="CF14" s="946"/>
      <c r="CG14" s="946"/>
      <c r="CH14" s="946"/>
      <c r="CI14" s="946"/>
      <c r="CJ14" s="946"/>
      <c r="CK14" s="946"/>
      <c r="CL14" s="946"/>
      <c r="CM14" s="946"/>
      <c r="CN14" s="946"/>
      <c r="CO14" s="946"/>
      <c r="CP14" s="946"/>
      <c r="CQ14" s="946"/>
      <c r="CR14" s="946"/>
      <c r="CS14" s="946"/>
      <c r="CT14" s="946"/>
      <c r="CU14" s="946"/>
      <c r="CV14" s="946"/>
      <c r="CW14" s="946"/>
      <c r="CX14" s="946"/>
      <c r="CY14" s="946"/>
      <c r="CZ14" s="946"/>
      <c r="DA14" s="946"/>
      <c r="DB14" s="946"/>
      <c r="DC14" s="946"/>
      <c r="DD14" s="946"/>
      <c r="DE14" s="946"/>
      <c r="DF14" s="946"/>
      <c r="DG14" s="946"/>
      <c r="DH14" s="946"/>
      <c r="DI14" s="946"/>
      <c r="DJ14" s="946"/>
      <c r="DK14" s="946"/>
      <c r="DL14" s="946"/>
      <c r="DM14" s="946"/>
      <c r="DN14" s="946"/>
      <c r="DO14" s="946"/>
      <c r="DP14" s="946"/>
      <c r="DQ14" s="946"/>
      <c r="DR14" s="946"/>
      <c r="DS14" s="946"/>
      <c r="DT14" s="946"/>
      <c r="DU14" s="946"/>
      <c r="DV14" s="946"/>
      <c r="DW14" s="946"/>
      <c r="DX14" s="946"/>
      <c r="DY14" s="946"/>
      <c r="DZ14" s="946"/>
      <c r="EA14" s="946"/>
      <c r="EB14" s="946"/>
      <c r="EC14" s="946"/>
      <c r="ED14" s="946"/>
      <c r="EE14" s="946"/>
      <c r="EF14" s="946"/>
      <c r="EG14" s="946"/>
      <c r="EH14" s="946"/>
      <c r="EI14" s="946"/>
      <c r="EJ14" s="946"/>
      <c r="EK14" s="946"/>
      <c r="EL14" s="946"/>
      <c r="EM14" s="946"/>
      <c r="EN14" s="946"/>
      <c r="EO14" s="946"/>
      <c r="EP14" s="946"/>
      <c r="EQ14" s="946"/>
      <c r="ER14" s="946"/>
      <c r="ES14" s="946"/>
      <c r="ET14" s="946"/>
      <c r="EU14" s="946"/>
      <c r="EV14" s="946"/>
      <c r="EW14" s="946"/>
      <c r="EX14" s="946"/>
      <c r="EY14" s="946"/>
      <c r="EZ14" s="946"/>
      <c r="FA14" s="946"/>
      <c r="FB14" s="946"/>
      <c r="FC14" s="946"/>
      <c r="FD14" s="946"/>
      <c r="FE14" s="946"/>
      <c r="FF14" s="946"/>
      <c r="FG14" s="946"/>
      <c r="FH14" s="946"/>
      <c r="FJ14" s="1550"/>
      <c r="GG14" s="1552">
        <v>2</v>
      </c>
      <c r="GH14" s="1552"/>
      <c r="GI14" s="1552"/>
      <c r="GJ14" s="1552"/>
      <c r="GK14" s="1552"/>
      <c r="GL14" s="1552"/>
      <c r="GM14" s="1552"/>
      <c r="GN14" s="1552"/>
      <c r="GQ14" s="1"/>
      <c r="GR14" s="131"/>
      <c r="GS14" s="131"/>
      <c r="GT14" s="131"/>
      <c r="GU14" s="131"/>
      <c r="GV14" s="131"/>
      <c r="GW14" s="131"/>
      <c r="GX14" s="131"/>
      <c r="GY14" s="131"/>
      <c r="GZ14" s="1"/>
    </row>
    <row r="15" spans="2:208" ht="5.0999999999999996" customHeight="1" x14ac:dyDescent="0.25">
      <c r="B15" s="792"/>
      <c r="C15" s="793"/>
      <c r="D15" s="793"/>
      <c r="E15" s="794"/>
      <c r="F15" s="1559"/>
      <c r="G15" s="1559"/>
      <c r="H15" s="1559"/>
      <c r="I15" s="1559"/>
      <c r="J15" s="1559"/>
      <c r="K15" s="1559"/>
      <c r="L15" s="1559"/>
      <c r="M15" s="1559"/>
      <c r="N15" s="1559"/>
      <c r="O15" s="1559"/>
      <c r="P15" s="1559"/>
      <c r="Q15" s="1559"/>
      <c r="R15" s="1559"/>
      <c r="S15" s="1559"/>
      <c r="T15" s="1560"/>
      <c r="U15" s="1560"/>
      <c r="V15" s="1560"/>
      <c r="W15" s="1560"/>
      <c r="X15" s="1560"/>
      <c r="Y15" s="1560"/>
      <c r="Z15" s="1560"/>
      <c r="AA15" s="971"/>
      <c r="AB15" s="971"/>
      <c r="AC15" s="971"/>
      <c r="AD15" s="971"/>
      <c r="AE15" s="971"/>
      <c r="AF15" s="971"/>
      <c r="AG15" s="971"/>
      <c r="AH15" s="1561"/>
      <c r="AI15" s="971"/>
      <c r="AJ15" s="971"/>
      <c r="AK15" s="971"/>
      <c r="AL15" s="971"/>
      <c r="AM15" s="971"/>
      <c r="AN15" s="971"/>
      <c r="AO15" s="971"/>
      <c r="AP15" s="971"/>
      <c r="AQ15" s="971"/>
      <c r="AR15" s="971"/>
      <c r="AS15" s="971"/>
      <c r="AT15" s="971"/>
      <c r="AU15" s="971"/>
      <c r="AV15" s="971"/>
      <c r="AW15" s="971"/>
      <c r="AX15" s="966"/>
      <c r="AY15" s="966"/>
      <c r="AZ15" s="966"/>
      <c r="BA15" s="966"/>
      <c r="BB15" s="966"/>
      <c r="BC15" s="966"/>
      <c r="BD15" s="966"/>
      <c r="BE15" s="966"/>
      <c r="BF15" s="1562"/>
      <c r="BG15" s="1562"/>
      <c r="BH15" s="1562"/>
      <c r="BI15" s="1562"/>
      <c r="BJ15" s="1562"/>
      <c r="BK15" s="1562"/>
      <c r="BL15" s="1562"/>
      <c r="BM15" s="1562"/>
      <c r="BN15" s="963"/>
      <c r="BO15" s="963"/>
      <c r="BP15" s="963"/>
      <c r="BQ15" s="963"/>
      <c r="BR15" s="963"/>
      <c r="BS15" s="963"/>
      <c r="BT15" s="963"/>
      <c r="BU15" s="963"/>
      <c r="BV15" s="946"/>
      <c r="BW15" s="946"/>
      <c r="BX15" s="946"/>
      <c r="BY15" s="946"/>
      <c r="BZ15" s="946"/>
      <c r="CA15" s="946"/>
      <c r="CB15" s="946"/>
      <c r="CC15" s="946"/>
      <c r="CD15" s="946"/>
      <c r="CE15" s="946"/>
      <c r="CF15" s="946"/>
      <c r="CG15" s="946"/>
      <c r="CH15" s="946"/>
      <c r="CI15" s="946"/>
      <c r="CJ15" s="946"/>
      <c r="CK15" s="946"/>
      <c r="CL15" s="946"/>
      <c r="CM15" s="946"/>
      <c r="CN15" s="946"/>
      <c r="CO15" s="946"/>
      <c r="CP15" s="946"/>
      <c r="CQ15" s="946"/>
      <c r="CR15" s="946"/>
      <c r="CS15" s="946"/>
      <c r="CT15" s="946"/>
      <c r="CU15" s="946"/>
      <c r="CV15" s="946"/>
      <c r="CW15" s="946"/>
      <c r="CX15" s="946"/>
      <c r="CY15" s="946"/>
      <c r="CZ15" s="946"/>
      <c r="DA15" s="946"/>
      <c r="DB15" s="946"/>
      <c r="DC15" s="946"/>
      <c r="DD15" s="946"/>
      <c r="DE15" s="946"/>
      <c r="DF15" s="946"/>
      <c r="DG15" s="946"/>
      <c r="DH15" s="946"/>
      <c r="DI15" s="946"/>
      <c r="DJ15" s="946"/>
      <c r="DK15" s="946"/>
      <c r="DL15" s="946"/>
      <c r="DM15" s="946"/>
      <c r="DN15" s="946"/>
      <c r="DO15" s="946"/>
      <c r="DP15" s="946"/>
      <c r="DQ15" s="946"/>
      <c r="DR15" s="946"/>
      <c r="DS15" s="946"/>
      <c r="DT15" s="946"/>
      <c r="DU15" s="946"/>
      <c r="DV15" s="946"/>
      <c r="DW15" s="946"/>
      <c r="DX15" s="946"/>
      <c r="DY15" s="946"/>
      <c r="DZ15" s="946"/>
      <c r="EA15" s="946"/>
      <c r="EB15" s="946"/>
      <c r="EC15" s="946"/>
      <c r="ED15" s="946"/>
      <c r="EE15" s="946"/>
      <c r="EF15" s="946"/>
      <c r="EG15" s="946"/>
      <c r="EH15" s="946"/>
      <c r="EI15" s="946"/>
      <c r="EJ15" s="946"/>
      <c r="EK15" s="946"/>
      <c r="EL15" s="946"/>
      <c r="EM15" s="946"/>
      <c r="EN15" s="946"/>
      <c r="EO15" s="946"/>
      <c r="EP15" s="946"/>
      <c r="EQ15" s="946"/>
      <c r="ER15" s="946"/>
      <c r="ES15" s="946"/>
      <c r="ET15" s="946"/>
      <c r="EU15" s="946"/>
      <c r="EV15" s="946"/>
      <c r="EW15" s="946"/>
      <c r="EX15" s="946"/>
      <c r="EY15" s="946"/>
      <c r="EZ15" s="946"/>
      <c r="FA15" s="946"/>
      <c r="FB15" s="946"/>
      <c r="FC15" s="946"/>
      <c r="FD15" s="946"/>
      <c r="FE15" s="946"/>
      <c r="FF15" s="946"/>
      <c r="FG15" s="946"/>
      <c r="FH15" s="946"/>
      <c r="FJ15" s="1550"/>
      <c r="GG15" s="1552"/>
      <c r="GH15" s="1552"/>
      <c r="GI15" s="1552"/>
      <c r="GJ15" s="1552"/>
      <c r="GK15" s="1552"/>
      <c r="GL15" s="1552"/>
      <c r="GM15" s="1552"/>
      <c r="GN15" s="1552"/>
      <c r="GQ15" s="1"/>
      <c r="GR15" s="131"/>
      <c r="GS15" s="131"/>
      <c r="GT15" s="131"/>
      <c r="GU15" s="131"/>
      <c r="GV15" s="131"/>
      <c r="GW15" s="131"/>
      <c r="GX15" s="131"/>
      <c r="GY15" s="131"/>
      <c r="GZ15" s="1"/>
    </row>
    <row r="16" spans="2:208" ht="4.5" customHeight="1" x14ac:dyDescent="0.25">
      <c r="B16" s="795"/>
      <c r="C16" s="796"/>
      <c r="D16" s="796"/>
      <c r="E16" s="797"/>
      <c r="F16" s="1559"/>
      <c r="G16" s="1559"/>
      <c r="H16" s="1559"/>
      <c r="I16" s="1559"/>
      <c r="J16" s="1559"/>
      <c r="K16" s="1559"/>
      <c r="L16" s="1559"/>
      <c r="M16" s="1559"/>
      <c r="N16" s="1559"/>
      <c r="O16" s="1559"/>
      <c r="P16" s="1559"/>
      <c r="Q16" s="1559"/>
      <c r="R16" s="1559"/>
      <c r="S16" s="1559"/>
      <c r="T16" s="1560"/>
      <c r="U16" s="1560"/>
      <c r="V16" s="1560"/>
      <c r="W16" s="1560"/>
      <c r="X16" s="1560"/>
      <c r="Y16" s="1560"/>
      <c r="Z16" s="1560"/>
      <c r="AA16" s="971"/>
      <c r="AB16" s="971"/>
      <c r="AC16" s="971"/>
      <c r="AD16" s="971"/>
      <c r="AE16" s="971"/>
      <c r="AF16" s="971"/>
      <c r="AG16" s="971"/>
      <c r="AH16" s="1561"/>
      <c r="AI16" s="971"/>
      <c r="AJ16" s="971"/>
      <c r="AK16" s="971"/>
      <c r="AL16" s="971"/>
      <c r="AM16" s="971"/>
      <c r="AN16" s="971"/>
      <c r="AO16" s="971"/>
      <c r="AP16" s="971"/>
      <c r="AQ16" s="971"/>
      <c r="AR16" s="971"/>
      <c r="AS16" s="971"/>
      <c r="AT16" s="971"/>
      <c r="AU16" s="971"/>
      <c r="AV16" s="971"/>
      <c r="AW16" s="971"/>
      <c r="AX16" s="966"/>
      <c r="AY16" s="966"/>
      <c r="AZ16" s="966"/>
      <c r="BA16" s="966"/>
      <c r="BB16" s="966"/>
      <c r="BC16" s="966"/>
      <c r="BD16" s="966"/>
      <c r="BE16" s="966"/>
      <c r="BF16" s="1562"/>
      <c r="BG16" s="1562"/>
      <c r="BH16" s="1562"/>
      <c r="BI16" s="1562"/>
      <c r="BJ16" s="1562"/>
      <c r="BK16" s="1562"/>
      <c r="BL16" s="1562"/>
      <c r="BM16" s="1562"/>
      <c r="BN16" s="963"/>
      <c r="BO16" s="963"/>
      <c r="BP16" s="963"/>
      <c r="BQ16" s="963"/>
      <c r="BR16" s="963"/>
      <c r="BS16" s="963"/>
      <c r="BT16" s="963"/>
      <c r="BU16" s="963"/>
      <c r="BV16" s="946"/>
      <c r="BW16" s="946"/>
      <c r="BX16" s="946"/>
      <c r="BY16" s="946"/>
      <c r="BZ16" s="946"/>
      <c r="CA16" s="946"/>
      <c r="CB16" s="946"/>
      <c r="CC16" s="946"/>
      <c r="CD16" s="946"/>
      <c r="CE16" s="946"/>
      <c r="CF16" s="946"/>
      <c r="CG16" s="946"/>
      <c r="CH16" s="946"/>
      <c r="CI16" s="946"/>
      <c r="CJ16" s="946"/>
      <c r="CK16" s="946"/>
      <c r="CL16" s="946"/>
      <c r="CM16" s="946"/>
      <c r="CN16" s="946"/>
      <c r="CO16" s="946"/>
      <c r="CP16" s="946"/>
      <c r="CQ16" s="946"/>
      <c r="CR16" s="946"/>
      <c r="CS16" s="946"/>
      <c r="CT16" s="946"/>
      <c r="CU16" s="946"/>
      <c r="CV16" s="946"/>
      <c r="CW16" s="946"/>
      <c r="CX16" s="946"/>
      <c r="CY16" s="946"/>
      <c r="CZ16" s="946"/>
      <c r="DA16" s="946"/>
      <c r="DB16" s="946"/>
      <c r="DC16" s="946"/>
      <c r="DD16" s="946"/>
      <c r="DE16" s="946"/>
      <c r="DF16" s="946"/>
      <c r="DG16" s="946"/>
      <c r="DH16" s="946"/>
      <c r="DI16" s="946"/>
      <c r="DJ16" s="946"/>
      <c r="DK16" s="946"/>
      <c r="DL16" s="946"/>
      <c r="DM16" s="946"/>
      <c r="DN16" s="946"/>
      <c r="DO16" s="946"/>
      <c r="DP16" s="946"/>
      <c r="DQ16" s="946"/>
      <c r="DR16" s="946"/>
      <c r="DS16" s="946"/>
      <c r="DT16" s="946"/>
      <c r="DU16" s="946"/>
      <c r="DV16" s="946"/>
      <c r="DW16" s="946"/>
      <c r="DX16" s="946"/>
      <c r="DY16" s="946"/>
      <c r="DZ16" s="946"/>
      <c r="EA16" s="946"/>
      <c r="EB16" s="946"/>
      <c r="EC16" s="946"/>
      <c r="ED16" s="946"/>
      <c r="EE16" s="946"/>
      <c r="EF16" s="946"/>
      <c r="EG16" s="946"/>
      <c r="EH16" s="946"/>
      <c r="EI16" s="946"/>
      <c r="EJ16" s="946"/>
      <c r="EK16" s="946"/>
      <c r="EL16" s="946"/>
      <c r="EM16" s="946"/>
      <c r="EN16" s="946"/>
      <c r="EO16" s="946"/>
      <c r="EP16" s="946"/>
      <c r="EQ16" s="946"/>
      <c r="ER16" s="946"/>
      <c r="ES16" s="946"/>
      <c r="ET16" s="946"/>
      <c r="EU16" s="946"/>
      <c r="EV16" s="946"/>
      <c r="EW16" s="946"/>
      <c r="EX16" s="946"/>
      <c r="EY16" s="946"/>
      <c r="EZ16" s="946"/>
      <c r="FA16" s="946"/>
      <c r="FB16" s="946"/>
      <c r="FC16" s="946"/>
      <c r="FD16" s="946"/>
      <c r="FE16" s="946"/>
      <c r="FF16" s="946"/>
      <c r="FG16" s="946"/>
      <c r="FH16" s="946"/>
      <c r="FJ16" s="1550"/>
      <c r="GG16" s="1552"/>
      <c r="GH16" s="1552"/>
      <c r="GI16" s="1552"/>
      <c r="GJ16" s="1552"/>
      <c r="GK16" s="1552"/>
      <c r="GL16" s="1552"/>
      <c r="GM16" s="1552"/>
      <c r="GN16" s="1552"/>
      <c r="GQ16" s="1"/>
      <c r="GR16" s="131"/>
      <c r="GS16" s="131"/>
      <c r="GT16" s="131"/>
      <c r="GU16" s="131"/>
      <c r="GV16" s="131"/>
      <c r="GW16" s="131"/>
      <c r="GX16" s="131"/>
      <c r="GY16" s="131"/>
      <c r="GZ16" s="1"/>
    </row>
    <row r="17" spans="2:208" ht="5.0999999999999996" customHeight="1" x14ac:dyDescent="0.25">
      <c r="B17" s="792">
        <v>103</v>
      </c>
      <c r="C17" s="793"/>
      <c r="D17" s="793"/>
      <c r="E17" s="794"/>
      <c r="F17" s="1583">
        <f>'Setup-Completion Report Cont.'!E26</f>
        <v>0</v>
      </c>
      <c r="G17" s="1583"/>
      <c r="H17" s="1583"/>
      <c r="I17" s="1583"/>
      <c r="J17" s="1583"/>
      <c r="K17" s="1583"/>
      <c r="L17" s="1583"/>
      <c r="M17" s="1583"/>
      <c r="N17" s="1583"/>
      <c r="O17" s="1583"/>
      <c r="P17" s="1583"/>
      <c r="Q17" s="1583"/>
      <c r="R17" s="1583"/>
      <c r="S17" s="1583"/>
      <c r="T17" s="1598">
        <f>'Setup-Completion Report Cont.'!S26</f>
        <v>0</v>
      </c>
      <c r="U17" s="1598"/>
      <c r="V17" s="1598"/>
      <c r="W17" s="1598"/>
      <c r="X17" s="1598"/>
      <c r="Y17" s="1598"/>
      <c r="Z17" s="1598"/>
      <c r="AA17" s="1593">
        <f>'Setup-Completion Report Cont.'!Y26</f>
        <v>0</v>
      </c>
      <c r="AB17" s="1593"/>
      <c r="AC17" s="1593"/>
      <c r="AD17" s="1593"/>
      <c r="AE17" s="1593"/>
      <c r="AF17" s="1593"/>
      <c r="AG17" s="1593"/>
      <c r="AH17" s="770"/>
      <c r="AI17" s="1593">
        <f>'Setup-Completion Report Cont.'!AG26</f>
        <v>0</v>
      </c>
      <c r="AJ17" s="1593"/>
      <c r="AK17" s="1593"/>
      <c r="AL17" s="1593"/>
      <c r="AM17" s="1593"/>
      <c r="AN17" s="1593"/>
      <c r="AO17" s="1593"/>
      <c r="AP17" s="1593"/>
      <c r="AQ17" s="1593">
        <f>'Setup-Completion Report Cont.'!AO26</f>
        <v>0</v>
      </c>
      <c r="AR17" s="1593"/>
      <c r="AS17" s="1593"/>
      <c r="AT17" s="1593"/>
      <c r="AU17" s="1593"/>
      <c r="AV17" s="1593"/>
      <c r="AW17" s="1593"/>
      <c r="AX17" s="966">
        <f>IF(AI17="","",AQ17+AI17)</f>
        <v>0</v>
      </c>
      <c r="AY17" s="966"/>
      <c r="AZ17" s="966"/>
      <c r="BA17" s="966"/>
      <c r="BB17" s="966"/>
      <c r="BC17" s="966"/>
      <c r="BD17" s="966"/>
      <c r="BE17" s="966"/>
      <c r="BF17" s="1562"/>
      <c r="BG17" s="1562"/>
      <c r="BH17" s="1562"/>
      <c r="BI17" s="1562"/>
      <c r="BJ17" s="1562"/>
      <c r="BK17" s="1562"/>
      <c r="BL17" s="1562"/>
      <c r="BM17" s="1562"/>
      <c r="BN17" s="969" t="str">
        <f>IF(GG17=2," ",AA17)</f>
        <v xml:space="preserve"> </v>
      </c>
      <c r="BO17" s="969"/>
      <c r="BP17" s="969"/>
      <c r="BQ17" s="969"/>
      <c r="BR17" s="969"/>
      <c r="BS17" s="969"/>
      <c r="BT17" s="969"/>
      <c r="BU17" s="969"/>
      <c r="BV17" s="946"/>
      <c r="BW17" s="946"/>
      <c r="BX17" s="946"/>
      <c r="BY17" s="946"/>
      <c r="BZ17" s="946"/>
      <c r="CA17" s="946"/>
      <c r="CB17" s="946"/>
      <c r="CC17" s="946"/>
      <c r="CD17" s="946"/>
      <c r="CE17" s="946"/>
      <c r="CF17" s="946"/>
      <c r="CG17" s="946"/>
      <c r="CH17" s="946"/>
      <c r="CI17" s="946"/>
      <c r="CJ17" s="946"/>
      <c r="CK17" s="946"/>
      <c r="CL17" s="946"/>
      <c r="CM17" s="946"/>
      <c r="CN17" s="946"/>
      <c r="CO17" s="946"/>
      <c r="CP17" s="946"/>
      <c r="CQ17" s="946"/>
      <c r="CR17" s="946"/>
      <c r="CS17" s="946"/>
      <c r="CT17" s="946"/>
      <c r="CU17" s="946"/>
      <c r="CV17" s="946"/>
      <c r="CW17" s="946"/>
      <c r="CX17" s="946"/>
      <c r="CY17" s="946"/>
      <c r="CZ17" s="946"/>
      <c r="DA17" s="946"/>
      <c r="DB17" s="946"/>
      <c r="DC17" s="946"/>
      <c r="DD17" s="946"/>
      <c r="DE17" s="946"/>
      <c r="DF17" s="946"/>
      <c r="DG17" s="946"/>
      <c r="DH17" s="946"/>
      <c r="DI17" s="946"/>
      <c r="DJ17" s="946"/>
      <c r="DK17" s="946"/>
      <c r="DL17" s="946"/>
      <c r="DM17" s="946"/>
      <c r="DN17" s="946"/>
      <c r="DO17" s="946"/>
      <c r="DP17" s="946"/>
      <c r="DQ17" s="946"/>
      <c r="DR17" s="946"/>
      <c r="DS17" s="946"/>
      <c r="DT17" s="946"/>
      <c r="DU17" s="946"/>
      <c r="DV17" s="946"/>
      <c r="DW17" s="946"/>
      <c r="DX17" s="946"/>
      <c r="DY17" s="946"/>
      <c r="DZ17" s="946"/>
      <c r="EA17" s="946"/>
      <c r="EB17" s="946"/>
      <c r="EC17" s="946"/>
      <c r="ED17" s="946"/>
      <c r="EE17" s="946"/>
      <c r="EF17" s="946"/>
      <c r="EG17" s="946"/>
      <c r="EH17" s="946"/>
      <c r="EI17" s="946"/>
      <c r="EJ17" s="946"/>
      <c r="EK17" s="946"/>
      <c r="EL17" s="946"/>
      <c r="EM17" s="946"/>
      <c r="EN17" s="946"/>
      <c r="EO17" s="946"/>
      <c r="EP17" s="946"/>
      <c r="EQ17" s="946"/>
      <c r="ER17" s="946"/>
      <c r="ES17" s="946"/>
      <c r="ET17" s="946"/>
      <c r="EU17" s="946"/>
      <c r="EV17" s="946"/>
      <c r="EW17" s="946"/>
      <c r="EX17" s="946"/>
      <c r="EY17" s="946"/>
      <c r="EZ17" s="946"/>
      <c r="FA17" s="946"/>
      <c r="FB17" s="946"/>
      <c r="FC17" s="946"/>
      <c r="FD17" s="946"/>
      <c r="FE17" s="946"/>
      <c r="FF17" s="946"/>
      <c r="FG17" s="946"/>
      <c r="FH17" s="946"/>
      <c r="FJ17" s="1550"/>
      <c r="GG17" s="1552">
        <v>2</v>
      </c>
      <c r="GH17" s="1552"/>
      <c r="GI17" s="1552"/>
      <c r="GJ17" s="1552"/>
      <c r="GK17" s="1552"/>
      <c r="GL17" s="1552"/>
      <c r="GM17" s="1552"/>
      <c r="GN17" s="1552"/>
      <c r="GQ17" s="1"/>
      <c r="GR17" s="1"/>
      <c r="GS17" s="1"/>
      <c r="GT17" s="1"/>
      <c r="GU17" s="1"/>
      <c r="GV17" s="1"/>
      <c r="GW17" s="1"/>
      <c r="GX17" s="1"/>
      <c r="GY17" s="1"/>
      <c r="GZ17" s="1"/>
    </row>
    <row r="18" spans="2:208" ht="5.0999999999999996" customHeight="1" x14ac:dyDescent="0.25">
      <c r="B18" s="792"/>
      <c r="C18" s="793"/>
      <c r="D18" s="793"/>
      <c r="E18" s="794"/>
      <c r="F18" s="1559"/>
      <c r="G18" s="1559"/>
      <c r="H18" s="1559"/>
      <c r="I18" s="1559"/>
      <c r="J18" s="1559"/>
      <c r="K18" s="1559"/>
      <c r="L18" s="1559"/>
      <c r="M18" s="1559"/>
      <c r="N18" s="1559"/>
      <c r="O18" s="1559"/>
      <c r="P18" s="1559"/>
      <c r="Q18" s="1559"/>
      <c r="R18" s="1559"/>
      <c r="S18" s="1559"/>
      <c r="T18" s="1560"/>
      <c r="U18" s="1560"/>
      <c r="V18" s="1560"/>
      <c r="W18" s="1560"/>
      <c r="X18" s="1560"/>
      <c r="Y18" s="1560"/>
      <c r="Z18" s="1560"/>
      <c r="AA18" s="971"/>
      <c r="AB18" s="971"/>
      <c r="AC18" s="971"/>
      <c r="AD18" s="971"/>
      <c r="AE18" s="971"/>
      <c r="AF18" s="971"/>
      <c r="AG18" s="971"/>
      <c r="AH18" s="1561"/>
      <c r="AI18" s="971"/>
      <c r="AJ18" s="971"/>
      <c r="AK18" s="971"/>
      <c r="AL18" s="971"/>
      <c r="AM18" s="971"/>
      <c r="AN18" s="971"/>
      <c r="AO18" s="971"/>
      <c r="AP18" s="971"/>
      <c r="AQ18" s="971"/>
      <c r="AR18" s="971"/>
      <c r="AS18" s="971"/>
      <c r="AT18" s="971"/>
      <c r="AU18" s="971"/>
      <c r="AV18" s="971"/>
      <c r="AW18" s="971"/>
      <c r="AX18" s="966"/>
      <c r="AY18" s="966"/>
      <c r="AZ18" s="966"/>
      <c r="BA18" s="966"/>
      <c r="BB18" s="966"/>
      <c r="BC18" s="966"/>
      <c r="BD18" s="966"/>
      <c r="BE18" s="966"/>
      <c r="BF18" s="1562"/>
      <c r="BG18" s="1562"/>
      <c r="BH18" s="1562"/>
      <c r="BI18" s="1562"/>
      <c r="BJ18" s="1562"/>
      <c r="BK18" s="1562"/>
      <c r="BL18" s="1562"/>
      <c r="BM18" s="1562"/>
      <c r="BN18" s="963"/>
      <c r="BO18" s="963"/>
      <c r="BP18" s="963"/>
      <c r="BQ18" s="963"/>
      <c r="BR18" s="963"/>
      <c r="BS18" s="963"/>
      <c r="BT18" s="963"/>
      <c r="BU18" s="963"/>
      <c r="BV18" s="946"/>
      <c r="BW18" s="946"/>
      <c r="BX18" s="946"/>
      <c r="BY18" s="946"/>
      <c r="BZ18" s="946"/>
      <c r="CA18" s="946"/>
      <c r="CB18" s="946"/>
      <c r="CC18" s="946"/>
      <c r="CD18" s="946"/>
      <c r="CE18" s="946"/>
      <c r="CF18" s="946"/>
      <c r="CG18" s="946"/>
      <c r="CH18" s="946"/>
      <c r="CI18" s="946"/>
      <c r="CJ18" s="946"/>
      <c r="CK18" s="946"/>
      <c r="CL18" s="946"/>
      <c r="CM18" s="946"/>
      <c r="CN18" s="946"/>
      <c r="CO18" s="946"/>
      <c r="CP18" s="946"/>
      <c r="CQ18" s="946"/>
      <c r="CR18" s="946"/>
      <c r="CS18" s="946"/>
      <c r="CT18" s="946"/>
      <c r="CU18" s="946"/>
      <c r="CV18" s="946"/>
      <c r="CW18" s="946"/>
      <c r="CX18" s="946"/>
      <c r="CY18" s="946"/>
      <c r="CZ18" s="946"/>
      <c r="DA18" s="946"/>
      <c r="DB18" s="946"/>
      <c r="DC18" s="946"/>
      <c r="DD18" s="946"/>
      <c r="DE18" s="946"/>
      <c r="DF18" s="946"/>
      <c r="DG18" s="946"/>
      <c r="DH18" s="946"/>
      <c r="DI18" s="946"/>
      <c r="DJ18" s="946"/>
      <c r="DK18" s="946"/>
      <c r="DL18" s="946"/>
      <c r="DM18" s="946"/>
      <c r="DN18" s="946"/>
      <c r="DO18" s="946"/>
      <c r="DP18" s="946"/>
      <c r="DQ18" s="946"/>
      <c r="DR18" s="946"/>
      <c r="DS18" s="946"/>
      <c r="DT18" s="946"/>
      <c r="DU18" s="946"/>
      <c r="DV18" s="946"/>
      <c r="DW18" s="946"/>
      <c r="DX18" s="946"/>
      <c r="DY18" s="946"/>
      <c r="DZ18" s="946"/>
      <c r="EA18" s="946"/>
      <c r="EB18" s="946"/>
      <c r="EC18" s="946"/>
      <c r="ED18" s="946"/>
      <c r="EE18" s="946"/>
      <c r="EF18" s="946"/>
      <c r="EG18" s="946"/>
      <c r="EH18" s="946"/>
      <c r="EI18" s="946"/>
      <c r="EJ18" s="946"/>
      <c r="EK18" s="946"/>
      <c r="EL18" s="946"/>
      <c r="EM18" s="946"/>
      <c r="EN18" s="946"/>
      <c r="EO18" s="946"/>
      <c r="EP18" s="946"/>
      <c r="EQ18" s="946"/>
      <c r="ER18" s="946"/>
      <c r="ES18" s="946"/>
      <c r="ET18" s="946"/>
      <c r="EU18" s="946"/>
      <c r="EV18" s="946"/>
      <c r="EW18" s="946"/>
      <c r="EX18" s="946"/>
      <c r="EY18" s="946"/>
      <c r="EZ18" s="946"/>
      <c r="FA18" s="946"/>
      <c r="FB18" s="946"/>
      <c r="FC18" s="946"/>
      <c r="FD18" s="946"/>
      <c r="FE18" s="946"/>
      <c r="FF18" s="946"/>
      <c r="FG18" s="946"/>
      <c r="FH18" s="946"/>
      <c r="FJ18" s="1550"/>
      <c r="GG18" s="1552"/>
      <c r="GH18" s="1552"/>
      <c r="GI18" s="1552"/>
      <c r="GJ18" s="1552"/>
      <c r="GK18" s="1552"/>
      <c r="GL18" s="1552"/>
      <c r="GM18" s="1552"/>
      <c r="GN18" s="1552"/>
      <c r="GQ18" s="1"/>
      <c r="GR18" s="1"/>
      <c r="GS18" s="1"/>
      <c r="GT18" s="1"/>
      <c r="GU18" s="1"/>
      <c r="GV18" s="1"/>
      <c r="GW18" s="1"/>
      <c r="GX18" s="1"/>
      <c r="GY18" s="1"/>
      <c r="GZ18" s="1"/>
    </row>
    <row r="19" spans="2:208" ht="5.0999999999999996" customHeight="1" x14ac:dyDescent="0.25">
      <c r="B19" s="795"/>
      <c r="C19" s="796"/>
      <c r="D19" s="796"/>
      <c r="E19" s="797"/>
      <c r="F19" s="1559"/>
      <c r="G19" s="1559"/>
      <c r="H19" s="1559"/>
      <c r="I19" s="1559"/>
      <c r="J19" s="1559"/>
      <c r="K19" s="1559"/>
      <c r="L19" s="1559"/>
      <c r="M19" s="1559"/>
      <c r="N19" s="1559"/>
      <c r="O19" s="1559"/>
      <c r="P19" s="1559"/>
      <c r="Q19" s="1559"/>
      <c r="R19" s="1559"/>
      <c r="S19" s="1559"/>
      <c r="T19" s="1560"/>
      <c r="U19" s="1560"/>
      <c r="V19" s="1560"/>
      <c r="W19" s="1560"/>
      <c r="X19" s="1560"/>
      <c r="Y19" s="1560"/>
      <c r="Z19" s="1560"/>
      <c r="AA19" s="971"/>
      <c r="AB19" s="971"/>
      <c r="AC19" s="971"/>
      <c r="AD19" s="971"/>
      <c r="AE19" s="971"/>
      <c r="AF19" s="971"/>
      <c r="AG19" s="971"/>
      <c r="AH19" s="1561"/>
      <c r="AI19" s="971"/>
      <c r="AJ19" s="971"/>
      <c r="AK19" s="971"/>
      <c r="AL19" s="971"/>
      <c r="AM19" s="971"/>
      <c r="AN19" s="971"/>
      <c r="AO19" s="971"/>
      <c r="AP19" s="971"/>
      <c r="AQ19" s="971"/>
      <c r="AR19" s="971"/>
      <c r="AS19" s="971"/>
      <c r="AT19" s="971"/>
      <c r="AU19" s="971"/>
      <c r="AV19" s="971"/>
      <c r="AW19" s="971"/>
      <c r="AX19" s="966"/>
      <c r="AY19" s="966"/>
      <c r="AZ19" s="966"/>
      <c r="BA19" s="966"/>
      <c r="BB19" s="966"/>
      <c r="BC19" s="966"/>
      <c r="BD19" s="966"/>
      <c r="BE19" s="966"/>
      <c r="BF19" s="1562"/>
      <c r="BG19" s="1562"/>
      <c r="BH19" s="1562"/>
      <c r="BI19" s="1562"/>
      <c r="BJ19" s="1562"/>
      <c r="BK19" s="1562"/>
      <c r="BL19" s="1562"/>
      <c r="BM19" s="1562"/>
      <c r="BN19" s="963"/>
      <c r="BO19" s="963"/>
      <c r="BP19" s="963"/>
      <c r="BQ19" s="963"/>
      <c r="BR19" s="963"/>
      <c r="BS19" s="963"/>
      <c r="BT19" s="963"/>
      <c r="BU19" s="963"/>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J19" s="1550"/>
      <c r="GG19" s="1552"/>
      <c r="GH19" s="1552"/>
      <c r="GI19" s="1552"/>
      <c r="GJ19" s="1552"/>
      <c r="GK19" s="1552"/>
      <c r="GL19" s="1552"/>
      <c r="GM19" s="1552"/>
      <c r="GN19" s="1552"/>
    </row>
    <row r="20" spans="2:208" ht="5.0999999999999996" customHeight="1" x14ac:dyDescent="0.25">
      <c r="B20" s="792">
        <v>104</v>
      </c>
      <c r="C20" s="793"/>
      <c r="D20" s="793"/>
      <c r="E20" s="794"/>
      <c r="F20" s="1583">
        <f>'Setup-Completion Report Cont.'!E29</f>
        <v>0</v>
      </c>
      <c r="G20" s="1583"/>
      <c r="H20" s="1583"/>
      <c r="I20" s="1583"/>
      <c r="J20" s="1583"/>
      <c r="K20" s="1583"/>
      <c r="L20" s="1583"/>
      <c r="M20" s="1583"/>
      <c r="N20" s="1583"/>
      <c r="O20" s="1583"/>
      <c r="P20" s="1583"/>
      <c r="Q20" s="1583"/>
      <c r="R20" s="1583"/>
      <c r="S20" s="1583"/>
      <c r="T20" s="1598">
        <f>'Setup-Completion Report Cont.'!S29</f>
        <v>0</v>
      </c>
      <c r="U20" s="1598"/>
      <c r="V20" s="1598"/>
      <c r="W20" s="1598"/>
      <c r="X20" s="1598"/>
      <c r="Y20" s="1598"/>
      <c r="Z20" s="1598"/>
      <c r="AA20" s="1593">
        <f>'Setup-Completion Report Cont.'!Y29</f>
        <v>0</v>
      </c>
      <c r="AB20" s="1593"/>
      <c r="AC20" s="1593"/>
      <c r="AD20" s="1593"/>
      <c r="AE20" s="1593"/>
      <c r="AF20" s="1593"/>
      <c r="AG20" s="1593"/>
      <c r="AH20" s="770"/>
      <c r="AI20" s="1593">
        <f>'Setup-Completion Report Cont.'!AG29</f>
        <v>0</v>
      </c>
      <c r="AJ20" s="1593"/>
      <c r="AK20" s="1593"/>
      <c r="AL20" s="1593"/>
      <c r="AM20" s="1593"/>
      <c r="AN20" s="1593"/>
      <c r="AO20" s="1593"/>
      <c r="AP20" s="1593"/>
      <c r="AQ20" s="1593">
        <f>'Setup-Completion Report Cont.'!AO29</f>
        <v>0</v>
      </c>
      <c r="AR20" s="1593"/>
      <c r="AS20" s="1593"/>
      <c r="AT20" s="1593"/>
      <c r="AU20" s="1593"/>
      <c r="AV20" s="1593"/>
      <c r="AW20" s="1593"/>
      <c r="AX20" s="966">
        <f>IF(AI20="","",AQ20+AI20)</f>
        <v>0</v>
      </c>
      <c r="AY20" s="966"/>
      <c r="AZ20" s="966"/>
      <c r="BA20" s="966"/>
      <c r="BB20" s="966"/>
      <c r="BC20" s="966"/>
      <c r="BD20" s="966"/>
      <c r="BE20" s="966"/>
      <c r="BF20" s="1562"/>
      <c r="BG20" s="1562"/>
      <c r="BH20" s="1562"/>
      <c r="BI20" s="1562"/>
      <c r="BJ20" s="1562"/>
      <c r="BK20" s="1562"/>
      <c r="BL20" s="1562"/>
      <c r="BM20" s="1562"/>
      <c r="BN20" s="969" t="str">
        <f>IF(GG20=2," ",AA20)</f>
        <v xml:space="preserve"> </v>
      </c>
      <c r="BO20" s="969"/>
      <c r="BP20" s="969"/>
      <c r="BQ20" s="969"/>
      <c r="BR20" s="969"/>
      <c r="BS20" s="969"/>
      <c r="BT20" s="969"/>
      <c r="BU20" s="969"/>
      <c r="BV20" s="946"/>
      <c r="BW20" s="946"/>
      <c r="BX20" s="946"/>
      <c r="BY20" s="946"/>
      <c r="BZ20" s="946"/>
      <c r="CA20" s="946"/>
      <c r="CB20" s="946"/>
      <c r="CC20" s="946"/>
      <c r="CD20" s="946"/>
      <c r="CE20" s="946"/>
      <c r="CF20" s="946"/>
      <c r="CG20" s="946"/>
      <c r="CH20" s="946"/>
      <c r="CI20" s="946"/>
      <c r="CJ20" s="946"/>
      <c r="CK20" s="946"/>
      <c r="CL20" s="946"/>
      <c r="CM20" s="946"/>
      <c r="CN20" s="946"/>
      <c r="CO20" s="946"/>
      <c r="CP20" s="946"/>
      <c r="CQ20" s="946"/>
      <c r="CR20" s="946"/>
      <c r="CS20" s="946"/>
      <c r="CT20" s="946"/>
      <c r="CU20" s="946"/>
      <c r="CV20" s="946"/>
      <c r="CW20" s="946"/>
      <c r="CX20" s="946"/>
      <c r="CY20" s="946"/>
      <c r="CZ20" s="946"/>
      <c r="DA20" s="946"/>
      <c r="DB20" s="946"/>
      <c r="DC20" s="946"/>
      <c r="DD20" s="946"/>
      <c r="DE20" s="946"/>
      <c r="DF20" s="946"/>
      <c r="DG20" s="946"/>
      <c r="DH20" s="946"/>
      <c r="DI20" s="946"/>
      <c r="DJ20" s="946"/>
      <c r="DK20" s="946"/>
      <c r="DL20" s="946"/>
      <c r="DM20" s="946"/>
      <c r="DN20" s="946"/>
      <c r="DO20" s="946"/>
      <c r="DP20" s="946"/>
      <c r="DQ20" s="946"/>
      <c r="DR20" s="946"/>
      <c r="DS20" s="946"/>
      <c r="DT20" s="946"/>
      <c r="DU20" s="946"/>
      <c r="DV20" s="946"/>
      <c r="DW20" s="946"/>
      <c r="DX20" s="946"/>
      <c r="DY20" s="946"/>
      <c r="DZ20" s="946"/>
      <c r="EA20" s="946"/>
      <c r="EB20" s="946"/>
      <c r="EC20" s="946"/>
      <c r="ED20" s="946"/>
      <c r="EE20" s="946"/>
      <c r="EF20" s="946"/>
      <c r="EG20" s="946"/>
      <c r="EH20" s="946"/>
      <c r="EI20" s="946"/>
      <c r="EJ20" s="946"/>
      <c r="EK20" s="946"/>
      <c r="EL20" s="946"/>
      <c r="EM20" s="946"/>
      <c r="EN20" s="946"/>
      <c r="EO20" s="946"/>
      <c r="EP20" s="946"/>
      <c r="EQ20" s="946"/>
      <c r="ER20" s="946"/>
      <c r="ES20" s="946"/>
      <c r="ET20" s="946"/>
      <c r="EU20" s="946"/>
      <c r="EV20" s="946"/>
      <c r="EW20" s="946"/>
      <c r="EX20" s="946"/>
      <c r="EY20" s="946"/>
      <c r="EZ20" s="946"/>
      <c r="FA20" s="946"/>
      <c r="FB20" s="946"/>
      <c r="FC20" s="946"/>
      <c r="FD20" s="946"/>
      <c r="FE20" s="946"/>
      <c r="FF20" s="946"/>
      <c r="FG20" s="946"/>
      <c r="FH20" s="946"/>
      <c r="FJ20" s="1550"/>
      <c r="GG20" s="1552">
        <v>2</v>
      </c>
      <c r="GH20" s="1552"/>
      <c r="GI20" s="1552"/>
      <c r="GJ20" s="1552"/>
      <c r="GK20" s="1552"/>
      <c r="GL20" s="1552"/>
      <c r="GM20" s="1552"/>
      <c r="GN20" s="1552"/>
      <c r="GR20" s="963">
        <f>SUM(BN11:FH463)</f>
        <v>0</v>
      </c>
      <c r="GS20" s="1581"/>
      <c r="GT20" s="1581"/>
      <c r="GU20" s="1581"/>
      <c r="GV20" s="1581"/>
      <c r="GW20" s="1581"/>
      <c r="GX20" s="1581"/>
      <c r="GY20" s="1581"/>
    </row>
    <row r="21" spans="2:208" ht="5.0999999999999996" customHeight="1" x14ac:dyDescent="0.25">
      <c r="B21" s="792"/>
      <c r="C21" s="793"/>
      <c r="D21" s="793"/>
      <c r="E21" s="794"/>
      <c r="F21" s="1559"/>
      <c r="G21" s="1559"/>
      <c r="H21" s="1559"/>
      <c r="I21" s="1559"/>
      <c r="J21" s="1559"/>
      <c r="K21" s="1559"/>
      <c r="L21" s="1559"/>
      <c r="M21" s="1559"/>
      <c r="N21" s="1559"/>
      <c r="O21" s="1559"/>
      <c r="P21" s="1559"/>
      <c r="Q21" s="1559"/>
      <c r="R21" s="1559"/>
      <c r="S21" s="1559"/>
      <c r="T21" s="1560"/>
      <c r="U21" s="1560"/>
      <c r="V21" s="1560"/>
      <c r="W21" s="1560"/>
      <c r="X21" s="1560"/>
      <c r="Y21" s="1560"/>
      <c r="Z21" s="1560"/>
      <c r="AA21" s="971"/>
      <c r="AB21" s="971"/>
      <c r="AC21" s="971"/>
      <c r="AD21" s="971"/>
      <c r="AE21" s="971"/>
      <c r="AF21" s="971"/>
      <c r="AG21" s="971"/>
      <c r="AH21" s="1561"/>
      <c r="AI21" s="971"/>
      <c r="AJ21" s="971"/>
      <c r="AK21" s="971"/>
      <c r="AL21" s="971"/>
      <c r="AM21" s="971"/>
      <c r="AN21" s="971"/>
      <c r="AO21" s="971"/>
      <c r="AP21" s="971"/>
      <c r="AQ21" s="971"/>
      <c r="AR21" s="971"/>
      <c r="AS21" s="971"/>
      <c r="AT21" s="971"/>
      <c r="AU21" s="971"/>
      <c r="AV21" s="971"/>
      <c r="AW21" s="971"/>
      <c r="AX21" s="966"/>
      <c r="AY21" s="966"/>
      <c r="AZ21" s="966"/>
      <c r="BA21" s="966"/>
      <c r="BB21" s="966"/>
      <c r="BC21" s="966"/>
      <c r="BD21" s="966"/>
      <c r="BE21" s="966"/>
      <c r="BF21" s="1562"/>
      <c r="BG21" s="1562"/>
      <c r="BH21" s="1562"/>
      <c r="BI21" s="1562"/>
      <c r="BJ21" s="1562"/>
      <c r="BK21" s="1562"/>
      <c r="BL21" s="1562"/>
      <c r="BM21" s="1562"/>
      <c r="BN21" s="963"/>
      <c r="BO21" s="963"/>
      <c r="BP21" s="963"/>
      <c r="BQ21" s="963"/>
      <c r="BR21" s="963"/>
      <c r="BS21" s="963"/>
      <c r="BT21" s="963"/>
      <c r="BU21" s="963"/>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J21" s="1550"/>
      <c r="GG21" s="1552"/>
      <c r="GH21" s="1552"/>
      <c r="GI21" s="1552"/>
      <c r="GJ21" s="1552"/>
      <c r="GK21" s="1552"/>
      <c r="GL21" s="1552"/>
      <c r="GM21" s="1552"/>
      <c r="GN21" s="1552"/>
      <c r="GR21" s="1581"/>
      <c r="GS21" s="1581"/>
      <c r="GT21" s="1581"/>
      <c r="GU21" s="1581"/>
      <c r="GV21" s="1581"/>
      <c r="GW21" s="1581"/>
      <c r="GX21" s="1581"/>
      <c r="GY21" s="1581"/>
    </row>
    <row r="22" spans="2:208" ht="5.0999999999999996" customHeight="1" x14ac:dyDescent="0.25">
      <c r="B22" s="795"/>
      <c r="C22" s="796"/>
      <c r="D22" s="796"/>
      <c r="E22" s="797"/>
      <c r="F22" s="1559"/>
      <c r="G22" s="1559"/>
      <c r="H22" s="1559"/>
      <c r="I22" s="1559"/>
      <c r="J22" s="1559"/>
      <c r="K22" s="1559"/>
      <c r="L22" s="1559"/>
      <c r="M22" s="1559"/>
      <c r="N22" s="1559"/>
      <c r="O22" s="1559"/>
      <c r="P22" s="1559"/>
      <c r="Q22" s="1559"/>
      <c r="R22" s="1559"/>
      <c r="S22" s="1559"/>
      <c r="T22" s="1560"/>
      <c r="U22" s="1560"/>
      <c r="V22" s="1560"/>
      <c r="W22" s="1560"/>
      <c r="X22" s="1560"/>
      <c r="Y22" s="1560"/>
      <c r="Z22" s="1560"/>
      <c r="AA22" s="971"/>
      <c r="AB22" s="971"/>
      <c r="AC22" s="971"/>
      <c r="AD22" s="971"/>
      <c r="AE22" s="971"/>
      <c r="AF22" s="971"/>
      <c r="AG22" s="971"/>
      <c r="AH22" s="1561"/>
      <c r="AI22" s="971"/>
      <c r="AJ22" s="971"/>
      <c r="AK22" s="971"/>
      <c r="AL22" s="971"/>
      <c r="AM22" s="971"/>
      <c r="AN22" s="971"/>
      <c r="AO22" s="971"/>
      <c r="AP22" s="971"/>
      <c r="AQ22" s="971"/>
      <c r="AR22" s="971"/>
      <c r="AS22" s="971"/>
      <c r="AT22" s="971"/>
      <c r="AU22" s="971"/>
      <c r="AV22" s="971"/>
      <c r="AW22" s="971"/>
      <c r="AX22" s="966"/>
      <c r="AY22" s="966"/>
      <c r="AZ22" s="966"/>
      <c r="BA22" s="966"/>
      <c r="BB22" s="966"/>
      <c r="BC22" s="966"/>
      <c r="BD22" s="966"/>
      <c r="BE22" s="966"/>
      <c r="BF22" s="1562"/>
      <c r="BG22" s="1562"/>
      <c r="BH22" s="1562"/>
      <c r="BI22" s="1562"/>
      <c r="BJ22" s="1562"/>
      <c r="BK22" s="1562"/>
      <c r="BL22" s="1562"/>
      <c r="BM22" s="1562"/>
      <c r="BN22" s="963"/>
      <c r="BO22" s="963"/>
      <c r="BP22" s="963"/>
      <c r="BQ22" s="963"/>
      <c r="BR22" s="963"/>
      <c r="BS22" s="963"/>
      <c r="BT22" s="963"/>
      <c r="BU22" s="963"/>
      <c r="BV22" s="946"/>
      <c r="BW22" s="946"/>
      <c r="BX22" s="946"/>
      <c r="BY22" s="946"/>
      <c r="BZ22" s="946"/>
      <c r="CA22" s="946"/>
      <c r="CB22" s="946"/>
      <c r="CC22" s="946"/>
      <c r="CD22" s="946"/>
      <c r="CE22" s="946"/>
      <c r="CF22" s="946"/>
      <c r="CG22" s="946"/>
      <c r="CH22" s="946"/>
      <c r="CI22" s="946"/>
      <c r="CJ22" s="946"/>
      <c r="CK22" s="946"/>
      <c r="CL22" s="946"/>
      <c r="CM22" s="946"/>
      <c r="CN22" s="946"/>
      <c r="CO22" s="946"/>
      <c r="CP22" s="946"/>
      <c r="CQ22" s="946"/>
      <c r="CR22" s="946"/>
      <c r="CS22" s="946"/>
      <c r="CT22" s="946"/>
      <c r="CU22" s="946"/>
      <c r="CV22" s="946"/>
      <c r="CW22" s="946"/>
      <c r="CX22" s="946"/>
      <c r="CY22" s="946"/>
      <c r="CZ22" s="946"/>
      <c r="DA22" s="946"/>
      <c r="DB22" s="946"/>
      <c r="DC22" s="946"/>
      <c r="DD22" s="946"/>
      <c r="DE22" s="946"/>
      <c r="DF22" s="946"/>
      <c r="DG22" s="946"/>
      <c r="DH22" s="946"/>
      <c r="DI22" s="946"/>
      <c r="DJ22" s="946"/>
      <c r="DK22" s="946"/>
      <c r="DL22" s="946"/>
      <c r="DM22" s="946"/>
      <c r="DN22" s="946"/>
      <c r="DO22" s="946"/>
      <c r="DP22" s="946"/>
      <c r="DQ22" s="946"/>
      <c r="DR22" s="946"/>
      <c r="DS22" s="946"/>
      <c r="DT22" s="946"/>
      <c r="DU22" s="946"/>
      <c r="DV22" s="946"/>
      <c r="DW22" s="946"/>
      <c r="DX22" s="946"/>
      <c r="DY22" s="946"/>
      <c r="DZ22" s="946"/>
      <c r="EA22" s="946"/>
      <c r="EB22" s="946"/>
      <c r="EC22" s="946"/>
      <c r="ED22" s="946"/>
      <c r="EE22" s="946"/>
      <c r="EF22" s="946"/>
      <c r="EG22" s="946"/>
      <c r="EH22" s="946"/>
      <c r="EI22" s="946"/>
      <c r="EJ22" s="946"/>
      <c r="EK22" s="946"/>
      <c r="EL22" s="946"/>
      <c r="EM22" s="946"/>
      <c r="EN22" s="946"/>
      <c r="EO22" s="946"/>
      <c r="EP22" s="946"/>
      <c r="EQ22" s="946"/>
      <c r="ER22" s="946"/>
      <c r="ES22" s="946"/>
      <c r="ET22" s="946"/>
      <c r="EU22" s="946"/>
      <c r="EV22" s="946"/>
      <c r="EW22" s="946"/>
      <c r="EX22" s="946"/>
      <c r="EY22" s="946"/>
      <c r="EZ22" s="946"/>
      <c r="FA22" s="946"/>
      <c r="FB22" s="946"/>
      <c r="FC22" s="946"/>
      <c r="FD22" s="946"/>
      <c r="FE22" s="946"/>
      <c r="FF22" s="946"/>
      <c r="FG22" s="946"/>
      <c r="FH22" s="946"/>
      <c r="FJ22" s="1550"/>
      <c r="GG22" s="1552"/>
      <c r="GH22" s="1552"/>
      <c r="GI22" s="1552"/>
      <c r="GJ22" s="1552"/>
      <c r="GK22" s="1552"/>
      <c r="GL22" s="1552"/>
      <c r="GM22" s="1552"/>
      <c r="GN22" s="1552"/>
      <c r="GR22" s="1581"/>
      <c r="GS22" s="1581"/>
      <c r="GT22" s="1581"/>
      <c r="GU22" s="1581"/>
      <c r="GV22" s="1581"/>
      <c r="GW22" s="1581"/>
      <c r="GX22" s="1581"/>
      <c r="GY22" s="1581"/>
    </row>
    <row r="23" spans="2:208" ht="5.0999999999999996" customHeight="1" x14ac:dyDescent="0.25">
      <c r="B23" s="792">
        <v>105</v>
      </c>
      <c r="C23" s="793"/>
      <c r="D23" s="793"/>
      <c r="E23" s="794"/>
      <c r="F23" s="1583">
        <f>'Setup-Completion Report Cont.'!E32</f>
        <v>0</v>
      </c>
      <c r="G23" s="1583"/>
      <c r="H23" s="1583"/>
      <c r="I23" s="1583"/>
      <c r="J23" s="1583"/>
      <c r="K23" s="1583"/>
      <c r="L23" s="1583"/>
      <c r="M23" s="1583"/>
      <c r="N23" s="1583"/>
      <c r="O23" s="1583"/>
      <c r="P23" s="1583"/>
      <c r="Q23" s="1583"/>
      <c r="R23" s="1583"/>
      <c r="S23" s="1583"/>
      <c r="T23" s="1598">
        <f>'Setup-Completion Report Cont.'!S32</f>
        <v>0</v>
      </c>
      <c r="U23" s="1598"/>
      <c r="V23" s="1598"/>
      <c r="W23" s="1598"/>
      <c r="X23" s="1598"/>
      <c r="Y23" s="1598"/>
      <c r="Z23" s="1598"/>
      <c r="AA23" s="1593">
        <f>'Setup-Completion Report Cont.'!Y32</f>
        <v>0</v>
      </c>
      <c r="AB23" s="1593"/>
      <c r="AC23" s="1593"/>
      <c r="AD23" s="1593"/>
      <c r="AE23" s="1593"/>
      <c r="AF23" s="1593"/>
      <c r="AG23" s="1593"/>
      <c r="AH23" s="770"/>
      <c r="AI23" s="1593">
        <f>'Setup-Completion Report Cont.'!AG32</f>
        <v>0</v>
      </c>
      <c r="AJ23" s="1593"/>
      <c r="AK23" s="1593"/>
      <c r="AL23" s="1593"/>
      <c r="AM23" s="1593"/>
      <c r="AN23" s="1593"/>
      <c r="AO23" s="1593"/>
      <c r="AP23" s="1593"/>
      <c r="AQ23" s="1593">
        <f>'Setup-Completion Report Cont.'!AO32</f>
        <v>0</v>
      </c>
      <c r="AR23" s="1593"/>
      <c r="AS23" s="1593"/>
      <c r="AT23" s="1593"/>
      <c r="AU23" s="1593"/>
      <c r="AV23" s="1593"/>
      <c r="AW23" s="1593"/>
      <c r="AX23" s="966">
        <f>IF(AI23="","",AQ23+AI23)</f>
        <v>0</v>
      </c>
      <c r="AY23" s="966"/>
      <c r="AZ23" s="966"/>
      <c r="BA23" s="966"/>
      <c r="BB23" s="966"/>
      <c r="BC23" s="966"/>
      <c r="BD23" s="966"/>
      <c r="BE23" s="966"/>
      <c r="BF23" s="1562"/>
      <c r="BG23" s="1562"/>
      <c r="BH23" s="1562"/>
      <c r="BI23" s="1562"/>
      <c r="BJ23" s="1562"/>
      <c r="BK23" s="1562"/>
      <c r="BL23" s="1562"/>
      <c r="BM23" s="1562"/>
      <c r="BN23" s="969" t="str">
        <f>IF(GG23=2," ",AA23)</f>
        <v xml:space="preserve"> </v>
      </c>
      <c r="BO23" s="969"/>
      <c r="BP23" s="969"/>
      <c r="BQ23" s="969"/>
      <c r="BR23" s="969"/>
      <c r="BS23" s="969"/>
      <c r="BT23" s="969"/>
      <c r="BU23" s="969"/>
      <c r="BV23" s="946"/>
      <c r="BW23" s="946"/>
      <c r="BX23" s="946"/>
      <c r="BY23" s="946"/>
      <c r="BZ23" s="946"/>
      <c r="CA23" s="946"/>
      <c r="CB23" s="946"/>
      <c r="CC23" s="946"/>
      <c r="CD23" s="946"/>
      <c r="CE23" s="946"/>
      <c r="CF23" s="946"/>
      <c r="CG23" s="946"/>
      <c r="CH23" s="946"/>
      <c r="CI23" s="946"/>
      <c r="CJ23" s="946"/>
      <c r="CK23" s="946"/>
      <c r="CL23" s="946"/>
      <c r="CM23" s="946"/>
      <c r="CN23" s="946"/>
      <c r="CO23" s="946"/>
      <c r="CP23" s="946"/>
      <c r="CQ23" s="946"/>
      <c r="CR23" s="946"/>
      <c r="CS23" s="946"/>
      <c r="CT23" s="946"/>
      <c r="CU23" s="946"/>
      <c r="CV23" s="946"/>
      <c r="CW23" s="946"/>
      <c r="CX23" s="946"/>
      <c r="CY23" s="946"/>
      <c r="CZ23" s="946"/>
      <c r="DA23" s="946"/>
      <c r="DB23" s="946"/>
      <c r="DC23" s="946"/>
      <c r="DD23" s="946"/>
      <c r="DE23" s="946"/>
      <c r="DF23" s="946"/>
      <c r="DG23" s="946"/>
      <c r="DH23" s="946"/>
      <c r="DI23" s="946"/>
      <c r="DJ23" s="946"/>
      <c r="DK23" s="946"/>
      <c r="DL23" s="946"/>
      <c r="DM23" s="946"/>
      <c r="DN23" s="946"/>
      <c r="DO23" s="946"/>
      <c r="DP23" s="946"/>
      <c r="DQ23" s="946"/>
      <c r="DR23" s="946"/>
      <c r="DS23" s="946"/>
      <c r="DT23" s="946"/>
      <c r="DU23" s="946"/>
      <c r="DV23" s="946"/>
      <c r="DW23" s="946"/>
      <c r="DX23" s="946"/>
      <c r="DY23" s="946"/>
      <c r="DZ23" s="946"/>
      <c r="EA23" s="946"/>
      <c r="EB23" s="946"/>
      <c r="EC23" s="946"/>
      <c r="ED23" s="946"/>
      <c r="EE23" s="946"/>
      <c r="EF23" s="946"/>
      <c r="EG23" s="946"/>
      <c r="EH23" s="946"/>
      <c r="EI23" s="946"/>
      <c r="EJ23" s="946"/>
      <c r="EK23" s="946"/>
      <c r="EL23" s="946"/>
      <c r="EM23" s="946"/>
      <c r="EN23" s="946"/>
      <c r="EO23" s="946"/>
      <c r="EP23" s="946"/>
      <c r="EQ23" s="946"/>
      <c r="ER23" s="946"/>
      <c r="ES23" s="946"/>
      <c r="ET23" s="946"/>
      <c r="EU23" s="946"/>
      <c r="EV23" s="946"/>
      <c r="EW23" s="946"/>
      <c r="EX23" s="946"/>
      <c r="EY23" s="946"/>
      <c r="EZ23" s="946"/>
      <c r="FA23" s="946"/>
      <c r="FB23" s="946"/>
      <c r="FC23" s="946"/>
      <c r="FD23" s="946"/>
      <c r="FE23" s="946"/>
      <c r="FF23" s="946"/>
      <c r="FG23" s="946"/>
      <c r="FH23" s="946"/>
      <c r="FJ23" s="1550"/>
      <c r="GG23" s="1552">
        <v>2</v>
      </c>
      <c r="GH23" s="1552"/>
      <c r="GI23" s="1552"/>
      <c r="GJ23" s="1552"/>
      <c r="GK23" s="1552"/>
      <c r="GL23" s="1552"/>
      <c r="GM23" s="1552"/>
      <c r="GN23" s="1552"/>
    </row>
    <row r="24" spans="2:208" ht="5.0999999999999996" customHeight="1" x14ac:dyDescent="0.25">
      <c r="B24" s="792"/>
      <c r="C24" s="793"/>
      <c r="D24" s="793"/>
      <c r="E24" s="794"/>
      <c r="F24" s="1559"/>
      <c r="G24" s="1559"/>
      <c r="H24" s="1559"/>
      <c r="I24" s="1559"/>
      <c r="J24" s="1559"/>
      <c r="K24" s="1559"/>
      <c r="L24" s="1559"/>
      <c r="M24" s="1559"/>
      <c r="N24" s="1559"/>
      <c r="O24" s="1559"/>
      <c r="P24" s="1559"/>
      <c r="Q24" s="1559"/>
      <c r="R24" s="1559"/>
      <c r="S24" s="1559"/>
      <c r="T24" s="1560"/>
      <c r="U24" s="1560"/>
      <c r="V24" s="1560"/>
      <c r="W24" s="1560"/>
      <c r="X24" s="1560"/>
      <c r="Y24" s="1560"/>
      <c r="Z24" s="1560"/>
      <c r="AA24" s="971"/>
      <c r="AB24" s="971"/>
      <c r="AC24" s="971"/>
      <c r="AD24" s="971"/>
      <c r="AE24" s="971"/>
      <c r="AF24" s="971"/>
      <c r="AG24" s="971"/>
      <c r="AH24" s="1561"/>
      <c r="AI24" s="971"/>
      <c r="AJ24" s="971"/>
      <c r="AK24" s="971"/>
      <c r="AL24" s="971"/>
      <c r="AM24" s="971"/>
      <c r="AN24" s="971"/>
      <c r="AO24" s="971"/>
      <c r="AP24" s="971"/>
      <c r="AQ24" s="971"/>
      <c r="AR24" s="971"/>
      <c r="AS24" s="971"/>
      <c r="AT24" s="971"/>
      <c r="AU24" s="971"/>
      <c r="AV24" s="971"/>
      <c r="AW24" s="971"/>
      <c r="AX24" s="966"/>
      <c r="AY24" s="966"/>
      <c r="AZ24" s="966"/>
      <c r="BA24" s="966"/>
      <c r="BB24" s="966"/>
      <c r="BC24" s="966"/>
      <c r="BD24" s="966"/>
      <c r="BE24" s="966"/>
      <c r="BF24" s="1562"/>
      <c r="BG24" s="1562"/>
      <c r="BH24" s="1562"/>
      <c r="BI24" s="1562"/>
      <c r="BJ24" s="1562"/>
      <c r="BK24" s="1562"/>
      <c r="BL24" s="1562"/>
      <c r="BM24" s="1562"/>
      <c r="BN24" s="963"/>
      <c r="BO24" s="963"/>
      <c r="BP24" s="963"/>
      <c r="BQ24" s="963"/>
      <c r="BR24" s="963"/>
      <c r="BS24" s="963"/>
      <c r="BT24" s="963"/>
      <c r="BU24" s="963"/>
      <c r="BV24" s="946"/>
      <c r="BW24" s="946"/>
      <c r="BX24" s="946"/>
      <c r="BY24" s="946"/>
      <c r="BZ24" s="946"/>
      <c r="CA24" s="946"/>
      <c r="CB24" s="946"/>
      <c r="CC24" s="946"/>
      <c r="CD24" s="946"/>
      <c r="CE24" s="946"/>
      <c r="CF24" s="946"/>
      <c r="CG24" s="946"/>
      <c r="CH24" s="946"/>
      <c r="CI24" s="946"/>
      <c r="CJ24" s="946"/>
      <c r="CK24" s="946"/>
      <c r="CL24" s="946"/>
      <c r="CM24" s="946"/>
      <c r="CN24" s="946"/>
      <c r="CO24" s="946"/>
      <c r="CP24" s="946"/>
      <c r="CQ24" s="946"/>
      <c r="CR24" s="946"/>
      <c r="CS24" s="946"/>
      <c r="CT24" s="946"/>
      <c r="CU24" s="946"/>
      <c r="CV24" s="946"/>
      <c r="CW24" s="946"/>
      <c r="CX24" s="946"/>
      <c r="CY24" s="946"/>
      <c r="CZ24" s="946"/>
      <c r="DA24" s="946"/>
      <c r="DB24" s="946"/>
      <c r="DC24" s="946"/>
      <c r="DD24" s="946"/>
      <c r="DE24" s="946"/>
      <c r="DF24" s="946"/>
      <c r="DG24" s="946"/>
      <c r="DH24" s="946"/>
      <c r="DI24" s="946"/>
      <c r="DJ24" s="946"/>
      <c r="DK24" s="946"/>
      <c r="DL24" s="946"/>
      <c r="DM24" s="946"/>
      <c r="DN24" s="946"/>
      <c r="DO24" s="946"/>
      <c r="DP24" s="946"/>
      <c r="DQ24" s="946"/>
      <c r="DR24" s="946"/>
      <c r="DS24" s="946"/>
      <c r="DT24" s="946"/>
      <c r="DU24" s="946"/>
      <c r="DV24" s="946"/>
      <c r="DW24" s="946"/>
      <c r="DX24" s="946"/>
      <c r="DY24" s="946"/>
      <c r="DZ24" s="946"/>
      <c r="EA24" s="946"/>
      <c r="EB24" s="946"/>
      <c r="EC24" s="946"/>
      <c r="ED24" s="946"/>
      <c r="EE24" s="946"/>
      <c r="EF24" s="946"/>
      <c r="EG24" s="946"/>
      <c r="EH24" s="946"/>
      <c r="EI24" s="946"/>
      <c r="EJ24" s="946"/>
      <c r="EK24" s="946"/>
      <c r="EL24" s="946"/>
      <c r="EM24" s="946"/>
      <c r="EN24" s="946"/>
      <c r="EO24" s="946"/>
      <c r="EP24" s="946"/>
      <c r="EQ24" s="946"/>
      <c r="ER24" s="946"/>
      <c r="ES24" s="946"/>
      <c r="ET24" s="946"/>
      <c r="EU24" s="946"/>
      <c r="EV24" s="946"/>
      <c r="EW24" s="946"/>
      <c r="EX24" s="946"/>
      <c r="EY24" s="946"/>
      <c r="EZ24" s="946"/>
      <c r="FA24" s="946"/>
      <c r="FB24" s="946"/>
      <c r="FC24" s="946"/>
      <c r="FD24" s="946"/>
      <c r="FE24" s="946"/>
      <c r="FF24" s="946"/>
      <c r="FG24" s="946"/>
      <c r="FH24" s="946"/>
      <c r="FJ24" s="1550"/>
      <c r="GG24" s="1552"/>
      <c r="GH24" s="1552"/>
      <c r="GI24" s="1552">
        <v>2</v>
      </c>
      <c r="GJ24" s="1552"/>
      <c r="GK24" s="1552"/>
      <c r="GL24" s="1552"/>
      <c r="GM24" s="1552"/>
      <c r="GN24" s="1552"/>
    </row>
    <row r="25" spans="2:208" ht="5.0999999999999996" customHeight="1" x14ac:dyDescent="0.25">
      <c r="B25" s="795"/>
      <c r="C25" s="796"/>
      <c r="D25" s="796"/>
      <c r="E25" s="797"/>
      <c r="F25" s="1559"/>
      <c r="G25" s="1559"/>
      <c r="H25" s="1559"/>
      <c r="I25" s="1559"/>
      <c r="J25" s="1559"/>
      <c r="K25" s="1559"/>
      <c r="L25" s="1559"/>
      <c r="M25" s="1559"/>
      <c r="N25" s="1559"/>
      <c r="O25" s="1559"/>
      <c r="P25" s="1559"/>
      <c r="Q25" s="1559"/>
      <c r="R25" s="1559"/>
      <c r="S25" s="1559"/>
      <c r="T25" s="1560"/>
      <c r="U25" s="1560"/>
      <c r="V25" s="1560"/>
      <c r="W25" s="1560"/>
      <c r="X25" s="1560"/>
      <c r="Y25" s="1560"/>
      <c r="Z25" s="1560"/>
      <c r="AA25" s="971"/>
      <c r="AB25" s="971"/>
      <c r="AC25" s="971"/>
      <c r="AD25" s="971"/>
      <c r="AE25" s="971"/>
      <c r="AF25" s="971"/>
      <c r="AG25" s="971"/>
      <c r="AH25" s="1561"/>
      <c r="AI25" s="971"/>
      <c r="AJ25" s="971"/>
      <c r="AK25" s="971"/>
      <c r="AL25" s="971"/>
      <c r="AM25" s="971"/>
      <c r="AN25" s="971"/>
      <c r="AO25" s="971"/>
      <c r="AP25" s="971"/>
      <c r="AQ25" s="971"/>
      <c r="AR25" s="971"/>
      <c r="AS25" s="971"/>
      <c r="AT25" s="971"/>
      <c r="AU25" s="971"/>
      <c r="AV25" s="971"/>
      <c r="AW25" s="971"/>
      <c r="AX25" s="966"/>
      <c r="AY25" s="966"/>
      <c r="AZ25" s="966"/>
      <c r="BA25" s="966"/>
      <c r="BB25" s="966"/>
      <c r="BC25" s="966"/>
      <c r="BD25" s="966"/>
      <c r="BE25" s="966"/>
      <c r="BF25" s="1562"/>
      <c r="BG25" s="1562"/>
      <c r="BH25" s="1562"/>
      <c r="BI25" s="1562"/>
      <c r="BJ25" s="1562"/>
      <c r="BK25" s="1562"/>
      <c r="BL25" s="1562"/>
      <c r="BM25" s="1562"/>
      <c r="BN25" s="963"/>
      <c r="BO25" s="963"/>
      <c r="BP25" s="963"/>
      <c r="BQ25" s="963"/>
      <c r="BR25" s="963"/>
      <c r="BS25" s="963"/>
      <c r="BT25" s="963"/>
      <c r="BU25" s="963"/>
      <c r="BV25" s="946"/>
      <c r="BW25" s="946"/>
      <c r="BX25" s="946"/>
      <c r="BY25" s="946"/>
      <c r="BZ25" s="946"/>
      <c r="CA25" s="946"/>
      <c r="CB25" s="946"/>
      <c r="CC25" s="946"/>
      <c r="CD25" s="946"/>
      <c r="CE25" s="946"/>
      <c r="CF25" s="946"/>
      <c r="CG25" s="946"/>
      <c r="CH25" s="946"/>
      <c r="CI25" s="946"/>
      <c r="CJ25" s="946"/>
      <c r="CK25" s="946"/>
      <c r="CL25" s="946"/>
      <c r="CM25" s="946"/>
      <c r="CN25" s="946"/>
      <c r="CO25" s="946"/>
      <c r="CP25" s="946"/>
      <c r="CQ25" s="946"/>
      <c r="CR25" s="946"/>
      <c r="CS25" s="946"/>
      <c r="CT25" s="946"/>
      <c r="CU25" s="946"/>
      <c r="CV25" s="946"/>
      <c r="CW25" s="946"/>
      <c r="CX25" s="946"/>
      <c r="CY25" s="946"/>
      <c r="CZ25" s="946"/>
      <c r="DA25" s="946"/>
      <c r="DB25" s="946"/>
      <c r="DC25" s="946"/>
      <c r="DD25" s="946"/>
      <c r="DE25" s="946"/>
      <c r="DF25" s="946"/>
      <c r="DG25" s="946"/>
      <c r="DH25" s="946"/>
      <c r="DI25" s="946"/>
      <c r="DJ25" s="946"/>
      <c r="DK25" s="946"/>
      <c r="DL25" s="946"/>
      <c r="DM25" s="946"/>
      <c r="DN25" s="946"/>
      <c r="DO25" s="946"/>
      <c r="DP25" s="946"/>
      <c r="DQ25" s="946"/>
      <c r="DR25" s="946"/>
      <c r="DS25" s="946"/>
      <c r="DT25" s="946"/>
      <c r="DU25" s="946"/>
      <c r="DV25" s="946"/>
      <c r="DW25" s="946"/>
      <c r="DX25" s="946"/>
      <c r="DY25" s="946"/>
      <c r="DZ25" s="946"/>
      <c r="EA25" s="946"/>
      <c r="EB25" s="946"/>
      <c r="EC25" s="946"/>
      <c r="ED25" s="946"/>
      <c r="EE25" s="946"/>
      <c r="EF25" s="946"/>
      <c r="EG25" s="946"/>
      <c r="EH25" s="946"/>
      <c r="EI25" s="946"/>
      <c r="EJ25" s="946"/>
      <c r="EK25" s="946"/>
      <c r="EL25" s="946"/>
      <c r="EM25" s="946"/>
      <c r="EN25" s="946"/>
      <c r="EO25" s="946"/>
      <c r="EP25" s="946"/>
      <c r="EQ25" s="946"/>
      <c r="ER25" s="946"/>
      <c r="ES25" s="946"/>
      <c r="ET25" s="946"/>
      <c r="EU25" s="946"/>
      <c r="EV25" s="946"/>
      <c r="EW25" s="946"/>
      <c r="EX25" s="946"/>
      <c r="EY25" s="946"/>
      <c r="EZ25" s="946"/>
      <c r="FA25" s="946"/>
      <c r="FB25" s="946"/>
      <c r="FC25" s="946"/>
      <c r="FD25" s="946"/>
      <c r="FE25" s="946"/>
      <c r="FF25" s="946"/>
      <c r="FG25" s="946"/>
      <c r="FH25" s="946"/>
      <c r="FJ25" s="1550"/>
      <c r="GG25" s="1552"/>
      <c r="GH25" s="1552"/>
      <c r="GI25" s="1552"/>
      <c r="GJ25" s="1552"/>
      <c r="GK25" s="1552"/>
      <c r="GL25" s="1552"/>
      <c r="GM25" s="1552"/>
      <c r="GN25" s="1552"/>
    </row>
    <row r="26" spans="2:208" ht="5.0999999999999996" customHeight="1" x14ac:dyDescent="0.25">
      <c r="B26" s="792">
        <v>106</v>
      </c>
      <c r="C26" s="793"/>
      <c r="D26" s="793"/>
      <c r="E26" s="794"/>
      <c r="F26" s="1583">
        <f>'Setup-Completion Report Cont.'!E35</f>
        <v>0</v>
      </c>
      <c r="G26" s="1583"/>
      <c r="H26" s="1583"/>
      <c r="I26" s="1583"/>
      <c r="J26" s="1583"/>
      <c r="K26" s="1583"/>
      <c r="L26" s="1583"/>
      <c r="M26" s="1583"/>
      <c r="N26" s="1583"/>
      <c r="O26" s="1583"/>
      <c r="P26" s="1583"/>
      <c r="Q26" s="1583"/>
      <c r="R26" s="1583"/>
      <c r="S26" s="1583"/>
      <c r="T26" s="1598">
        <f>'Setup-Completion Report Cont.'!S35</f>
        <v>0</v>
      </c>
      <c r="U26" s="1598"/>
      <c r="V26" s="1598"/>
      <c r="W26" s="1598"/>
      <c r="X26" s="1598"/>
      <c r="Y26" s="1598"/>
      <c r="Z26" s="1598"/>
      <c r="AA26" s="1593">
        <f>'Setup-Completion Report Cont.'!Y35</f>
        <v>0</v>
      </c>
      <c r="AB26" s="1593"/>
      <c r="AC26" s="1593"/>
      <c r="AD26" s="1593"/>
      <c r="AE26" s="1593"/>
      <c r="AF26" s="1593"/>
      <c r="AG26" s="1593"/>
      <c r="AH26" s="770"/>
      <c r="AI26" s="1593">
        <f>'Setup-Completion Report Cont.'!AG35</f>
        <v>0</v>
      </c>
      <c r="AJ26" s="1593"/>
      <c r="AK26" s="1593"/>
      <c r="AL26" s="1593"/>
      <c r="AM26" s="1593"/>
      <c r="AN26" s="1593"/>
      <c r="AO26" s="1593"/>
      <c r="AP26" s="1593"/>
      <c r="AQ26" s="1593">
        <f>'Setup-Completion Report Cont.'!AO35</f>
        <v>0</v>
      </c>
      <c r="AR26" s="1593"/>
      <c r="AS26" s="1593"/>
      <c r="AT26" s="1593"/>
      <c r="AU26" s="1593"/>
      <c r="AV26" s="1593"/>
      <c r="AW26" s="1593"/>
      <c r="AX26" s="966">
        <f>IF(AI26="","",AQ26+AI26)</f>
        <v>0</v>
      </c>
      <c r="AY26" s="966"/>
      <c r="AZ26" s="966"/>
      <c r="BA26" s="966"/>
      <c r="BB26" s="966"/>
      <c r="BC26" s="966"/>
      <c r="BD26" s="966"/>
      <c r="BE26" s="966"/>
      <c r="BF26" s="1562"/>
      <c r="BG26" s="1562"/>
      <c r="BH26" s="1562"/>
      <c r="BI26" s="1562"/>
      <c r="BJ26" s="1562"/>
      <c r="BK26" s="1562"/>
      <c r="BL26" s="1562"/>
      <c r="BM26" s="1562"/>
      <c r="BN26" s="969" t="str">
        <f>IF(GG26=2," ",AA26)</f>
        <v xml:space="preserve"> </v>
      </c>
      <c r="BO26" s="969"/>
      <c r="BP26" s="969"/>
      <c r="BQ26" s="969"/>
      <c r="BR26" s="969"/>
      <c r="BS26" s="969"/>
      <c r="BT26" s="969"/>
      <c r="BU26" s="969"/>
      <c r="BV26" s="946"/>
      <c r="BW26" s="946"/>
      <c r="BX26" s="946"/>
      <c r="BY26" s="946"/>
      <c r="BZ26" s="946"/>
      <c r="CA26" s="946"/>
      <c r="CB26" s="946"/>
      <c r="CC26" s="946"/>
      <c r="CD26" s="946"/>
      <c r="CE26" s="946"/>
      <c r="CF26" s="946"/>
      <c r="CG26" s="946"/>
      <c r="CH26" s="946"/>
      <c r="CI26" s="946"/>
      <c r="CJ26" s="946"/>
      <c r="CK26" s="946"/>
      <c r="CL26" s="946"/>
      <c r="CM26" s="946"/>
      <c r="CN26" s="946"/>
      <c r="CO26" s="946"/>
      <c r="CP26" s="946"/>
      <c r="CQ26" s="946"/>
      <c r="CR26" s="946"/>
      <c r="CS26" s="946"/>
      <c r="CT26" s="946"/>
      <c r="CU26" s="946"/>
      <c r="CV26" s="946"/>
      <c r="CW26" s="946"/>
      <c r="CX26" s="946"/>
      <c r="CY26" s="946"/>
      <c r="CZ26" s="946"/>
      <c r="DA26" s="946"/>
      <c r="DB26" s="946"/>
      <c r="DC26" s="946"/>
      <c r="DD26" s="946"/>
      <c r="DE26" s="946"/>
      <c r="DF26" s="946"/>
      <c r="DG26" s="946"/>
      <c r="DH26" s="946"/>
      <c r="DI26" s="946"/>
      <c r="DJ26" s="946"/>
      <c r="DK26" s="946"/>
      <c r="DL26" s="946"/>
      <c r="DM26" s="946"/>
      <c r="DN26" s="946"/>
      <c r="DO26" s="946"/>
      <c r="DP26" s="946"/>
      <c r="DQ26" s="946"/>
      <c r="DR26" s="946"/>
      <c r="DS26" s="946"/>
      <c r="DT26" s="946"/>
      <c r="DU26" s="946"/>
      <c r="DV26" s="946"/>
      <c r="DW26" s="946"/>
      <c r="DX26" s="946"/>
      <c r="DY26" s="946"/>
      <c r="DZ26" s="946"/>
      <c r="EA26" s="946"/>
      <c r="EB26" s="946"/>
      <c r="EC26" s="946"/>
      <c r="ED26" s="946"/>
      <c r="EE26" s="946"/>
      <c r="EF26" s="946"/>
      <c r="EG26" s="946"/>
      <c r="EH26" s="946"/>
      <c r="EI26" s="946"/>
      <c r="EJ26" s="946"/>
      <c r="EK26" s="946"/>
      <c r="EL26" s="946"/>
      <c r="EM26" s="946"/>
      <c r="EN26" s="946"/>
      <c r="EO26" s="946"/>
      <c r="EP26" s="946"/>
      <c r="EQ26" s="946"/>
      <c r="ER26" s="946"/>
      <c r="ES26" s="946"/>
      <c r="ET26" s="946"/>
      <c r="EU26" s="946"/>
      <c r="EV26" s="946"/>
      <c r="EW26" s="946"/>
      <c r="EX26" s="946"/>
      <c r="EY26" s="946"/>
      <c r="EZ26" s="946"/>
      <c r="FA26" s="946"/>
      <c r="FB26" s="946"/>
      <c r="FC26" s="946"/>
      <c r="FD26" s="946"/>
      <c r="FE26" s="946"/>
      <c r="FF26" s="946"/>
      <c r="FG26" s="946"/>
      <c r="FH26" s="946"/>
      <c r="FJ26" s="1550"/>
      <c r="GG26" s="1552">
        <v>2</v>
      </c>
      <c r="GH26" s="1552"/>
      <c r="GI26" s="1552"/>
      <c r="GJ26" s="1552"/>
      <c r="GK26" s="1552"/>
      <c r="GL26" s="1552"/>
      <c r="GM26" s="1552"/>
      <c r="GN26" s="1552"/>
    </row>
    <row r="27" spans="2:208" ht="5.0999999999999996" customHeight="1" x14ac:dyDescent="0.25">
      <c r="B27" s="792"/>
      <c r="C27" s="793"/>
      <c r="D27" s="793"/>
      <c r="E27" s="794"/>
      <c r="F27" s="1559"/>
      <c r="G27" s="1559"/>
      <c r="H27" s="1559"/>
      <c r="I27" s="1559"/>
      <c r="J27" s="1559"/>
      <c r="K27" s="1559"/>
      <c r="L27" s="1559"/>
      <c r="M27" s="1559"/>
      <c r="N27" s="1559"/>
      <c r="O27" s="1559"/>
      <c r="P27" s="1559"/>
      <c r="Q27" s="1559"/>
      <c r="R27" s="1559"/>
      <c r="S27" s="1559"/>
      <c r="T27" s="1560"/>
      <c r="U27" s="1560"/>
      <c r="V27" s="1560"/>
      <c r="W27" s="1560"/>
      <c r="X27" s="1560"/>
      <c r="Y27" s="1560"/>
      <c r="Z27" s="1560"/>
      <c r="AA27" s="971"/>
      <c r="AB27" s="971"/>
      <c r="AC27" s="971"/>
      <c r="AD27" s="971"/>
      <c r="AE27" s="971"/>
      <c r="AF27" s="971"/>
      <c r="AG27" s="971"/>
      <c r="AH27" s="1561"/>
      <c r="AI27" s="971"/>
      <c r="AJ27" s="971"/>
      <c r="AK27" s="971"/>
      <c r="AL27" s="971"/>
      <c r="AM27" s="971"/>
      <c r="AN27" s="971"/>
      <c r="AO27" s="971"/>
      <c r="AP27" s="971"/>
      <c r="AQ27" s="971"/>
      <c r="AR27" s="971"/>
      <c r="AS27" s="971"/>
      <c r="AT27" s="971"/>
      <c r="AU27" s="971"/>
      <c r="AV27" s="971"/>
      <c r="AW27" s="971"/>
      <c r="AX27" s="966"/>
      <c r="AY27" s="966"/>
      <c r="AZ27" s="966"/>
      <c r="BA27" s="966"/>
      <c r="BB27" s="966"/>
      <c r="BC27" s="966"/>
      <c r="BD27" s="966"/>
      <c r="BE27" s="966"/>
      <c r="BF27" s="1562"/>
      <c r="BG27" s="1562"/>
      <c r="BH27" s="1562"/>
      <c r="BI27" s="1562"/>
      <c r="BJ27" s="1562"/>
      <c r="BK27" s="1562"/>
      <c r="BL27" s="1562"/>
      <c r="BM27" s="1562"/>
      <c r="BN27" s="963"/>
      <c r="BO27" s="963"/>
      <c r="BP27" s="963"/>
      <c r="BQ27" s="963"/>
      <c r="BR27" s="963"/>
      <c r="BS27" s="963"/>
      <c r="BT27" s="963"/>
      <c r="BU27" s="963"/>
      <c r="BV27" s="946"/>
      <c r="BW27" s="946"/>
      <c r="BX27" s="946"/>
      <c r="BY27" s="946"/>
      <c r="BZ27" s="946"/>
      <c r="CA27" s="946"/>
      <c r="CB27" s="946"/>
      <c r="CC27" s="946"/>
      <c r="CD27" s="946"/>
      <c r="CE27" s="946"/>
      <c r="CF27" s="946"/>
      <c r="CG27" s="946"/>
      <c r="CH27" s="946"/>
      <c r="CI27" s="946"/>
      <c r="CJ27" s="946"/>
      <c r="CK27" s="946"/>
      <c r="CL27" s="946"/>
      <c r="CM27" s="946"/>
      <c r="CN27" s="946"/>
      <c r="CO27" s="946"/>
      <c r="CP27" s="946"/>
      <c r="CQ27" s="946"/>
      <c r="CR27" s="946"/>
      <c r="CS27" s="946"/>
      <c r="CT27" s="946"/>
      <c r="CU27" s="946"/>
      <c r="CV27" s="946"/>
      <c r="CW27" s="946"/>
      <c r="CX27" s="946"/>
      <c r="CY27" s="946"/>
      <c r="CZ27" s="946"/>
      <c r="DA27" s="946"/>
      <c r="DB27" s="946"/>
      <c r="DC27" s="946"/>
      <c r="DD27" s="946"/>
      <c r="DE27" s="946"/>
      <c r="DF27" s="946"/>
      <c r="DG27" s="946"/>
      <c r="DH27" s="946"/>
      <c r="DI27" s="946"/>
      <c r="DJ27" s="946"/>
      <c r="DK27" s="946"/>
      <c r="DL27" s="946"/>
      <c r="DM27" s="946"/>
      <c r="DN27" s="946"/>
      <c r="DO27" s="946"/>
      <c r="DP27" s="946"/>
      <c r="DQ27" s="946"/>
      <c r="DR27" s="946"/>
      <c r="DS27" s="946"/>
      <c r="DT27" s="946"/>
      <c r="DU27" s="946"/>
      <c r="DV27" s="946"/>
      <c r="DW27" s="946"/>
      <c r="DX27" s="946"/>
      <c r="DY27" s="946"/>
      <c r="DZ27" s="946"/>
      <c r="EA27" s="946"/>
      <c r="EB27" s="946"/>
      <c r="EC27" s="946"/>
      <c r="ED27" s="946"/>
      <c r="EE27" s="946"/>
      <c r="EF27" s="946"/>
      <c r="EG27" s="946"/>
      <c r="EH27" s="946"/>
      <c r="EI27" s="946"/>
      <c r="EJ27" s="946"/>
      <c r="EK27" s="946"/>
      <c r="EL27" s="946"/>
      <c r="EM27" s="946"/>
      <c r="EN27" s="946"/>
      <c r="EO27" s="946"/>
      <c r="EP27" s="946"/>
      <c r="EQ27" s="946"/>
      <c r="ER27" s="946"/>
      <c r="ES27" s="946"/>
      <c r="ET27" s="946"/>
      <c r="EU27" s="946"/>
      <c r="EV27" s="946"/>
      <c r="EW27" s="946"/>
      <c r="EX27" s="946"/>
      <c r="EY27" s="946"/>
      <c r="EZ27" s="946"/>
      <c r="FA27" s="946"/>
      <c r="FB27" s="946"/>
      <c r="FC27" s="946"/>
      <c r="FD27" s="946"/>
      <c r="FE27" s="946"/>
      <c r="FF27" s="946"/>
      <c r="FG27" s="946"/>
      <c r="FH27" s="946"/>
      <c r="FJ27" s="1550"/>
      <c r="GG27" s="1552"/>
      <c r="GH27" s="1552"/>
      <c r="GI27" s="1552">
        <v>2</v>
      </c>
      <c r="GJ27" s="1552"/>
      <c r="GK27" s="1552"/>
      <c r="GL27" s="1552"/>
      <c r="GM27" s="1552"/>
      <c r="GN27" s="1552"/>
    </row>
    <row r="28" spans="2:208" ht="5.0999999999999996" customHeight="1" x14ac:dyDescent="0.25">
      <c r="B28" s="795"/>
      <c r="C28" s="796"/>
      <c r="D28" s="796"/>
      <c r="E28" s="797"/>
      <c r="F28" s="1559"/>
      <c r="G28" s="1559"/>
      <c r="H28" s="1559"/>
      <c r="I28" s="1559"/>
      <c r="J28" s="1559"/>
      <c r="K28" s="1559"/>
      <c r="L28" s="1559"/>
      <c r="M28" s="1559"/>
      <c r="N28" s="1559"/>
      <c r="O28" s="1559"/>
      <c r="P28" s="1559"/>
      <c r="Q28" s="1559"/>
      <c r="R28" s="1559"/>
      <c r="S28" s="1559"/>
      <c r="T28" s="1560"/>
      <c r="U28" s="1560"/>
      <c r="V28" s="1560"/>
      <c r="W28" s="1560"/>
      <c r="X28" s="1560"/>
      <c r="Y28" s="1560"/>
      <c r="Z28" s="1560"/>
      <c r="AA28" s="971"/>
      <c r="AB28" s="971"/>
      <c r="AC28" s="971"/>
      <c r="AD28" s="971"/>
      <c r="AE28" s="971"/>
      <c r="AF28" s="971"/>
      <c r="AG28" s="971"/>
      <c r="AH28" s="1561"/>
      <c r="AI28" s="971"/>
      <c r="AJ28" s="971"/>
      <c r="AK28" s="971"/>
      <c r="AL28" s="971"/>
      <c r="AM28" s="971"/>
      <c r="AN28" s="971"/>
      <c r="AO28" s="971"/>
      <c r="AP28" s="971"/>
      <c r="AQ28" s="971"/>
      <c r="AR28" s="971"/>
      <c r="AS28" s="971"/>
      <c r="AT28" s="971"/>
      <c r="AU28" s="971"/>
      <c r="AV28" s="971"/>
      <c r="AW28" s="971"/>
      <c r="AX28" s="966"/>
      <c r="AY28" s="966"/>
      <c r="AZ28" s="966"/>
      <c r="BA28" s="966"/>
      <c r="BB28" s="966"/>
      <c r="BC28" s="966"/>
      <c r="BD28" s="966"/>
      <c r="BE28" s="966"/>
      <c r="BF28" s="1562"/>
      <c r="BG28" s="1562"/>
      <c r="BH28" s="1562"/>
      <c r="BI28" s="1562"/>
      <c r="BJ28" s="1562"/>
      <c r="BK28" s="1562"/>
      <c r="BL28" s="1562"/>
      <c r="BM28" s="1562"/>
      <c r="BN28" s="963"/>
      <c r="BO28" s="963"/>
      <c r="BP28" s="963"/>
      <c r="BQ28" s="963"/>
      <c r="BR28" s="963"/>
      <c r="BS28" s="963"/>
      <c r="BT28" s="963"/>
      <c r="BU28" s="963"/>
      <c r="BV28" s="946"/>
      <c r="BW28" s="946"/>
      <c r="BX28" s="946"/>
      <c r="BY28" s="946"/>
      <c r="BZ28" s="946"/>
      <c r="CA28" s="946"/>
      <c r="CB28" s="946"/>
      <c r="CC28" s="946"/>
      <c r="CD28" s="946"/>
      <c r="CE28" s="946"/>
      <c r="CF28" s="946"/>
      <c r="CG28" s="946"/>
      <c r="CH28" s="946"/>
      <c r="CI28" s="946"/>
      <c r="CJ28" s="946"/>
      <c r="CK28" s="946"/>
      <c r="CL28" s="946"/>
      <c r="CM28" s="946"/>
      <c r="CN28" s="946"/>
      <c r="CO28" s="946"/>
      <c r="CP28" s="946"/>
      <c r="CQ28" s="946"/>
      <c r="CR28" s="946"/>
      <c r="CS28" s="946"/>
      <c r="CT28" s="946"/>
      <c r="CU28" s="946"/>
      <c r="CV28" s="946"/>
      <c r="CW28" s="946"/>
      <c r="CX28" s="946"/>
      <c r="CY28" s="946"/>
      <c r="CZ28" s="946"/>
      <c r="DA28" s="946"/>
      <c r="DB28" s="946"/>
      <c r="DC28" s="946"/>
      <c r="DD28" s="946"/>
      <c r="DE28" s="946"/>
      <c r="DF28" s="946"/>
      <c r="DG28" s="946"/>
      <c r="DH28" s="946"/>
      <c r="DI28" s="946"/>
      <c r="DJ28" s="946"/>
      <c r="DK28" s="946"/>
      <c r="DL28" s="946"/>
      <c r="DM28" s="946"/>
      <c r="DN28" s="946"/>
      <c r="DO28" s="946"/>
      <c r="DP28" s="946"/>
      <c r="DQ28" s="946"/>
      <c r="DR28" s="946"/>
      <c r="DS28" s="946"/>
      <c r="DT28" s="946"/>
      <c r="DU28" s="946"/>
      <c r="DV28" s="946"/>
      <c r="DW28" s="946"/>
      <c r="DX28" s="946"/>
      <c r="DY28" s="946"/>
      <c r="DZ28" s="946"/>
      <c r="EA28" s="946"/>
      <c r="EB28" s="946"/>
      <c r="EC28" s="946"/>
      <c r="ED28" s="946"/>
      <c r="EE28" s="946"/>
      <c r="EF28" s="946"/>
      <c r="EG28" s="946"/>
      <c r="EH28" s="946"/>
      <c r="EI28" s="946"/>
      <c r="EJ28" s="946"/>
      <c r="EK28" s="946"/>
      <c r="EL28" s="946"/>
      <c r="EM28" s="946"/>
      <c r="EN28" s="946"/>
      <c r="EO28" s="946"/>
      <c r="EP28" s="946"/>
      <c r="EQ28" s="946"/>
      <c r="ER28" s="946"/>
      <c r="ES28" s="946"/>
      <c r="ET28" s="946"/>
      <c r="EU28" s="946"/>
      <c r="EV28" s="946"/>
      <c r="EW28" s="946"/>
      <c r="EX28" s="946"/>
      <c r="EY28" s="946"/>
      <c r="EZ28" s="946"/>
      <c r="FA28" s="946"/>
      <c r="FB28" s="946"/>
      <c r="FC28" s="946"/>
      <c r="FD28" s="946"/>
      <c r="FE28" s="946"/>
      <c r="FF28" s="946"/>
      <c r="FG28" s="946"/>
      <c r="FH28" s="946"/>
      <c r="FJ28" s="1550"/>
      <c r="GG28" s="1552"/>
      <c r="GH28" s="1552"/>
      <c r="GI28" s="1552"/>
      <c r="GJ28" s="1552"/>
      <c r="GK28" s="1552"/>
      <c r="GL28" s="1552"/>
      <c r="GM28" s="1552"/>
      <c r="GN28" s="1552"/>
    </row>
    <row r="29" spans="2:208" ht="5.0999999999999996" customHeight="1" x14ac:dyDescent="0.25">
      <c r="B29" s="792">
        <v>107</v>
      </c>
      <c r="C29" s="793"/>
      <c r="D29" s="793"/>
      <c r="E29" s="794"/>
      <c r="F29" s="1583">
        <f>'Setup-Completion Report Cont.'!E38</f>
        <v>0</v>
      </c>
      <c r="G29" s="1583"/>
      <c r="H29" s="1583"/>
      <c r="I29" s="1583"/>
      <c r="J29" s="1583"/>
      <c r="K29" s="1583"/>
      <c r="L29" s="1583"/>
      <c r="M29" s="1583"/>
      <c r="N29" s="1583"/>
      <c r="O29" s="1583"/>
      <c r="P29" s="1583"/>
      <c r="Q29" s="1583"/>
      <c r="R29" s="1583"/>
      <c r="S29" s="1583"/>
      <c r="T29" s="1598">
        <f>'Setup-Completion Report Cont.'!S38</f>
        <v>0</v>
      </c>
      <c r="U29" s="1598"/>
      <c r="V29" s="1598"/>
      <c r="W29" s="1598"/>
      <c r="X29" s="1598"/>
      <c r="Y29" s="1598"/>
      <c r="Z29" s="1598"/>
      <c r="AA29" s="1593">
        <f>'Setup-Completion Report Cont.'!Y38</f>
        <v>0</v>
      </c>
      <c r="AB29" s="1593"/>
      <c r="AC29" s="1593"/>
      <c r="AD29" s="1593"/>
      <c r="AE29" s="1593"/>
      <c r="AF29" s="1593"/>
      <c r="AG29" s="1593"/>
      <c r="AH29" s="770"/>
      <c r="AI29" s="1593">
        <f>'Setup-Completion Report Cont.'!AG38</f>
        <v>0</v>
      </c>
      <c r="AJ29" s="1593"/>
      <c r="AK29" s="1593"/>
      <c r="AL29" s="1593"/>
      <c r="AM29" s="1593"/>
      <c r="AN29" s="1593"/>
      <c r="AO29" s="1593"/>
      <c r="AP29" s="1593"/>
      <c r="AQ29" s="1593">
        <f>'Setup-Completion Report Cont.'!AO38</f>
        <v>0</v>
      </c>
      <c r="AR29" s="1593"/>
      <c r="AS29" s="1593"/>
      <c r="AT29" s="1593"/>
      <c r="AU29" s="1593"/>
      <c r="AV29" s="1593"/>
      <c r="AW29" s="1593"/>
      <c r="AX29" s="966">
        <f>IF(AI29="","",AQ29+AI29)</f>
        <v>0</v>
      </c>
      <c r="AY29" s="966"/>
      <c r="AZ29" s="966"/>
      <c r="BA29" s="966"/>
      <c r="BB29" s="966"/>
      <c r="BC29" s="966"/>
      <c r="BD29" s="966"/>
      <c r="BE29" s="966"/>
      <c r="BF29" s="1562"/>
      <c r="BG29" s="1562"/>
      <c r="BH29" s="1562"/>
      <c r="BI29" s="1562"/>
      <c r="BJ29" s="1562"/>
      <c r="BK29" s="1562"/>
      <c r="BL29" s="1562"/>
      <c r="BM29" s="1562"/>
      <c r="BN29" s="969" t="str">
        <f>IF(GG29=2," ",AA29)</f>
        <v xml:space="preserve"> </v>
      </c>
      <c r="BO29" s="969"/>
      <c r="BP29" s="969"/>
      <c r="BQ29" s="969"/>
      <c r="BR29" s="969"/>
      <c r="BS29" s="969"/>
      <c r="BT29" s="969"/>
      <c r="BU29" s="969"/>
      <c r="BV29" s="946"/>
      <c r="BW29" s="946"/>
      <c r="BX29" s="946"/>
      <c r="BY29" s="946"/>
      <c r="BZ29" s="946"/>
      <c r="CA29" s="946"/>
      <c r="CB29" s="946"/>
      <c r="CC29" s="946"/>
      <c r="CD29" s="946"/>
      <c r="CE29" s="946"/>
      <c r="CF29" s="946"/>
      <c r="CG29" s="946"/>
      <c r="CH29" s="946"/>
      <c r="CI29" s="946"/>
      <c r="CJ29" s="946"/>
      <c r="CK29" s="946"/>
      <c r="CL29" s="946"/>
      <c r="CM29" s="946"/>
      <c r="CN29" s="946"/>
      <c r="CO29" s="946"/>
      <c r="CP29" s="946"/>
      <c r="CQ29" s="946"/>
      <c r="CR29" s="946"/>
      <c r="CS29" s="946"/>
      <c r="CT29" s="946"/>
      <c r="CU29" s="946"/>
      <c r="CV29" s="946"/>
      <c r="CW29" s="946"/>
      <c r="CX29" s="946"/>
      <c r="CY29" s="946"/>
      <c r="CZ29" s="946"/>
      <c r="DA29" s="946"/>
      <c r="DB29" s="946"/>
      <c r="DC29" s="946"/>
      <c r="DD29" s="946"/>
      <c r="DE29" s="946"/>
      <c r="DF29" s="946"/>
      <c r="DG29" s="946"/>
      <c r="DH29" s="946"/>
      <c r="DI29" s="946"/>
      <c r="DJ29" s="946"/>
      <c r="DK29" s="946"/>
      <c r="DL29" s="946"/>
      <c r="DM29" s="946"/>
      <c r="DN29" s="946"/>
      <c r="DO29" s="946"/>
      <c r="DP29" s="946"/>
      <c r="DQ29" s="946"/>
      <c r="DR29" s="946"/>
      <c r="DS29" s="946"/>
      <c r="DT29" s="946"/>
      <c r="DU29" s="946"/>
      <c r="DV29" s="946"/>
      <c r="DW29" s="946"/>
      <c r="DX29" s="946"/>
      <c r="DY29" s="946"/>
      <c r="DZ29" s="946"/>
      <c r="EA29" s="946"/>
      <c r="EB29" s="946"/>
      <c r="EC29" s="946"/>
      <c r="ED29" s="946"/>
      <c r="EE29" s="946"/>
      <c r="EF29" s="946"/>
      <c r="EG29" s="946"/>
      <c r="EH29" s="946"/>
      <c r="EI29" s="946"/>
      <c r="EJ29" s="946"/>
      <c r="EK29" s="946"/>
      <c r="EL29" s="946"/>
      <c r="EM29" s="946"/>
      <c r="EN29" s="946"/>
      <c r="EO29" s="946"/>
      <c r="EP29" s="946"/>
      <c r="EQ29" s="946"/>
      <c r="ER29" s="946"/>
      <c r="ES29" s="946"/>
      <c r="ET29" s="946"/>
      <c r="EU29" s="946"/>
      <c r="EV29" s="946"/>
      <c r="EW29" s="946"/>
      <c r="EX29" s="946"/>
      <c r="EY29" s="946"/>
      <c r="EZ29" s="946"/>
      <c r="FA29" s="946"/>
      <c r="FB29" s="946"/>
      <c r="FC29" s="946"/>
      <c r="FD29" s="946"/>
      <c r="FE29" s="946"/>
      <c r="FF29" s="946"/>
      <c r="FG29" s="946"/>
      <c r="FH29" s="946"/>
      <c r="FJ29" s="1550"/>
      <c r="GG29" s="1552">
        <v>2</v>
      </c>
      <c r="GH29" s="1552"/>
      <c r="GI29" s="1552"/>
      <c r="GJ29" s="1552"/>
      <c r="GK29" s="1552"/>
      <c r="GL29" s="1552"/>
      <c r="GM29" s="1552"/>
      <c r="GN29" s="1552"/>
    </row>
    <row r="30" spans="2:208" ht="5.0999999999999996" customHeight="1" x14ac:dyDescent="0.25">
      <c r="B30" s="792"/>
      <c r="C30" s="793"/>
      <c r="D30" s="793"/>
      <c r="E30" s="794"/>
      <c r="F30" s="1559"/>
      <c r="G30" s="1559"/>
      <c r="H30" s="1559"/>
      <c r="I30" s="1559"/>
      <c r="J30" s="1559"/>
      <c r="K30" s="1559"/>
      <c r="L30" s="1559"/>
      <c r="M30" s="1559"/>
      <c r="N30" s="1559"/>
      <c r="O30" s="1559"/>
      <c r="P30" s="1559"/>
      <c r="Q30" s="1559"/>
      <c r="R30" s="1559"/>
      <c r="S30" s="1559"/>
      <c r="T30" s="1560"/>
      <c r="U30" s="1560"/>
      <c r="V30" s="1560"/>
      <c r="W30" s="1560"/>
      <c r="X30" s="1560"/>
      <c r="Y30" s="1560"/>
      <c r="Z30" s="1560"/>
      <c r="AA30" s="971"/>
      <c r="AB30" s="971"/>
      <c r="AC30" s="971"/>
      <c r="AD30" s="971"/>
      <c r="AE30" s="971"/>
      <c r="AF30" s="971"/>
      <c r="AG30" s="971"/>
      <c r="AH30" s="1561"/>
      <c r="AI30" s="971"/>
      <c r="AJ30" s="971"/>
      <c r="AK30" s="971"/>
      <c r="AL30" s="971"/>
      <c r="AM30" s="971"/>
      <c r="AN30" s="971"/>
      <c r="AO30" s="971"/>
      <c r="AP30" s="971"/>
      <c r="AQ30" s="971"/>
      <c r="AR30" s="971"/>
      <c r="AS30" s="971"/>
      <c r="AT30" s="971"/>
      <c r="AU30" s="971"/>
      <c r="AV30" s="971"/>
      <c r="AW30" s="971"/>
      <c r="AX30" s="966"/>
      <c r="AY30" s="966"/>
      <c r="AZ30" s="966"/>
      <c r="BA30" s="966"/>
      <c r="BB30" s="966"/>
      <c r="BC30" s="966"/>
      <c r="BD30" s="966"/>
      <c r="BE30" s="966"/>
      <c r="BF30" s="1562"/>
      <c r="BG30" s="1562"/>
      <c r="BH30" s="1562"/>
      <c r="BI30" s="1562"/>
      <c r="BJ30" s="1562"/>
      <c r="BK30" s="1562"/>
      <c r="BL30" s="1562"/>
      <c r="BM30" s="1562"/>
      <c r="BN30" s="963"/>
      <c r="BO30" s="963"/>
      <c r="BP30" s="963"/>
      <c r="BQ30" s="963"/>
      <c r="BR30" s="963"/>
      <c r="BS30" s="963"/>
      <c r="BT30" s="963"/>
      <c r="BU30" s="963"/>
      <c r="BV30" s="946"/>
      <c r="BW30" s="946"/>
      <c r="BX30" s="946"/>
      <c r="BY30" s="946"/>
      <c r="BZ30" s="946"/>
      <c r="CA30" s="946"/>
      <c r="CB30" s="946"/>
      <c r="CC30" s="946"/>
      <c r="CD30" s="946"/>
      <c r="CE30" s="946"/>
      <c r="CF30" s="946"/>
      <c r="CG30" s="946"/>
      <c r="CH30" s="946"/>
      <c r="CI30" s="946"/>
      <c r="CJ30" s="946"/>
      <c r="CK30" s="946"/>
      <c r="CL30" s="946"/>
      <c r="CM30" s="946"/>
      <c r="CN30" s="946"/>
      <c r="CO30" s="946"/>
      <c r="CP30" s="946"/>
      <c r="CQ30" s="946"/>
      <c r="CR30" s="946"/>
      <c r="CS30" s="946"/>
      <c r="CT30" s="946"/>
      <c r="CU30" s="946"/>
      <c r="CV30" s="946"/>
      <c r="CW30" s="946"/>
      <c r="CX30" s="946"/>
      <c r="CY30" s="946"/>
      <c r="CZ30" s="946"/>
      <c r="DA30" s="946"/>
      <c r="DB30" s="946"/>
      <c r="DC30" s="946"/>
      <c r="DD30" s="946"/>
      <c r="DE30" s="946"/>
      <c r="DF30" s="946"/>
      <c r="DG30" s="946"/>
      <c r="DH30" s="946"/>
      <c r="DI30" s="946"/>
      <c r="DJ30" s="946"/>
      <c r="DK30" s="946"/>
      <c r="DL30" s="946"/>
      <c r="DM30" s="946"/>
      <c r="DN30" s="946"/>
      <c r="DO30" s="946"/>
      <c r="DP30" s="946"/>
      <c r="DQ30" s="946"/>
      <c r="DR30" s="946"/>
      <c r="DS30" s="946"/>
      <c r="DT30" s="946"/>
      <c r="DU30" s="946"/>
      <c r="DV30" s="946"/>
      <c r="DW30" s="946"/>
      <c r="DX30" s="946"/>
      <c r="DY30" s="946"/>
      <c r="DZ30" s="946"/>
      <c r="EA30" s="946"/>
      <c r="EB30" s="946"/>
      <c r="EC30" s="946"/>
      <c r="ED30" s="946"/>
      <c r="EE30" s="946"/>
      <c r="EF30" s="946"/>
      <c r="EG30" s="946"/>
      <c r="EH30" s="946"/>
      <c r="EI30" s="946"/>
      <c r="EJ30" s="946"/>
      <c r="EK30" s="946"/>
      <c r="EL30" s="946"/>
      <c r="EM30" s="946"/>
      <c r="EN30" s="946"/>
      <c r="EO30" s="946"/>
      <c r="EP30" s="946"/>
      <c r="EQ30" s="946"/>
      <c r="ER30" s="946"/>
      <c r="ES30" s="946"/>
      <c r="ET30" s="946"/>
      <c r="EU30" s="946"/>
      <c r="EV30" s="946"/>
      <c r="EW30" s="946"/>
      <c r="EX30" s="946"/>
      <c r="EY30" s="946"/>
      <c r="EZ30" s="946"/>
      <c r="FA30" s="946"/>
      <c r="FB30" s="946"/>
      <c r="FC30" s="946"/>
      <c r="FD30" s="946"/>
      <c r="FE30" s="946"/>
      <c r="FF30" s="946"/>
      <c r="FG30" s="946"/>
      <c r="FH30" s="946"/>
      <c r="FJ30" s="1550"/>
      <c r="GG30" s="1552"/>
      <c r="GH30" s="1552"/>
      <c r="GI30" s="1552">
        <v>2</v>
      </c>
      <c r="GJ30" s="1552"/>
      <c r="GK30" s="1552"/>
      <c r="GL30" s="1552"/>
      <c r="GM30" s="1552"/>
      <c r="GN30" s="1552"/>
    </row>
    <row r="31" spans="2:208" ht="5.0999999999999996" customHeight="1" x14ac:dyDescent="0.25">
      <c r="B31" s="795"/>
      <c r="C31" s="796"/>
      <c r="D31" s="796"/>
      <c r="E31" s="797"/>
      <c r="F31" s="1559"/>
      <c r="G31" s="1559"/>
      <c r="H31" s="1559"/>
      <c r="I31" s="1559"/>
      <c r="J31" s="1559"/>
      <c r="K31" s="1559"/>
      <c r="L31" s="1559"/>
      <c r="M31" s="1559"/>
      <c r="N31" s="1559"/>
      <c r="O31" s="1559"/>
      <c r="P31" s="1559"/>
      <c r="Q31" s="1559"/>
      <c r="R31" s="1559"/>
      <c r="S31" s="1559"/>
      <c r="T31" s="1560"/>
      <c r="U31" s="1560"/>
      <c r="V31" s="1560"/>
      <c r="W31" s="1560"/>
      <c r="X31" s="1560"/>
      <c r="Y31" s="1560"/>
      <c r="Z31" s="1560"/>
      <c r="AA31" s="971"/>
      <c r="AB31" s="971"/>
      <c r="AC31" s="971"/>
      <c r="AD31" s="971"/>
      <c r="AE31" s="971"/>
      <c r="AF31" s="971"/>
      <c r="AG31" s="971"/>
      <c r="AH31" s="1561"/>
      <c r="AI31" s="971"/>
      <c r="AJ31" s="971"/>
      <c r="AK31" s="971"/>
      <c r="AL31" s="971"/>
      <c r="AM31" s="971"/>
      <c r="AN31" s="971"/>
      <c r="AO31" s="971"/>
      <c r="AP31" s="971"/>
      <c r="AQ31" s="971"/>
      <c r="AR31" s="971"/>
      <c r="AS31" s="971"/>
      <c r="AT31" s="971"/>
      <c r="AU31" s="971"/>
      <c r="AV31" s="971"/>
      <c r="AW31" s="971"/>
      <c r="AX31" s="966"/>
      <c r="AY31" s="966"/>
      <c r="AZ31" s="966"/>
      <c r="BA31" s="966"/>
      <c r="BB31" s="966"/>
      <c r="BC31" s="966"/>
      <c r="BD31" s="966"/>
      <c r="BE31" s="966"/>
      <c r="BF31" s="1562"/>
      <c r="BG31" s="1562"/>
      <c r="BH31" s="1562"/>
      <c r="BI31" s="1562"/>
      <c r="BJ31" s="1562"/>
      <c r="BK31" s="1562"/>
      <c r="BL31" s="1562"/>
      <c r="BM31" s="1562"/>
      <c r="BN31" s="963"/>
      <c r="BO31" s="963"/>
      <c r="BP31" s="963"/>
      <c r="BQ31" s="963"/>
      <c r="BR31" s="963"/>
      <c r="BS31" s="963"/>
      <c r="BT31" s="963"/>
      <c r="BU31" s="963"/>
      <c r="BV31" s="946"/>
      <c r="BW31" s="946"/>
      <c r="BX31" s="946"/>
      <c r="BY31" s="946"/>
      <c r="BZ31" s="946"/>
      <c r="CA31" s="946"/>
      <c r="CB31" s="946"/>
      <c r="CC31" s="946"/>
      <c r="CD31" s="946"/>
      <c r="CE31" s="946"/>
      <c r="CF31" s="946"/>
      <c r="CG31" s="946"/>
      <c r="CH31" s="946"/>
      <c r="CI31" s="946"/>
      <c r="CJ31" s="946"/>
      <c r="CK31" s="946"/>
      <c r="CL31" s="946"/>
      <c r="CM31" s="946"/>
      <c r="CN31" s="946"/>
      <c r="CO31" s="946"/>
      <c r="CP31" s="946"/>
      <c r="CQ31" s="946"/>
      <c r="CR31" s="946"/>
      <c r="CS31" s="946"/>
      <c r="CT31" s="946"/>
      <c r="CU31" s="946"/>
      <c r="CV31" s="946"/>
      <c r="CW31" s="946"/>
      <c r="CX31" s="946"/>
      <c r="CY31" s="946"/>
      <c r="CZ31" s="946"/>
      <c r="DA31" s="946"/>
      <c r="DB31" s="946"/>
      <c r="DC31" s="946"/>
      <c r="DD31" s="946"/>
      <c r="DE31" s="946"/>
      <c r="DF31" s="946"/>
      <c r="DG31" s="946"/>
      <c r="DH31" s="946"/>
      <c r="DI31" s="946"/>
      <c r="DJ31" s="946"/>
      <c r="DK31" s="946"/>
      <c r="DL31" s="946"/>
      <c r="DM31" s="946"/>
      <c r="DN31" s="946"/>
      <c r="DO31" s="946"/>
      <c r="DP31" s="946"/>
      <c r="DQ31" s="946"/>
      <c r="DR31" s="946"/>
      <c r="DS31" s="946"/>
      <c r="DT31" s="946"/>
      <c r="DU31" s="946"/>
      <c r="DV31" s="946"/>
      <c r="DW31" s="946"/>
      <c r="DX31" s="946"/>
      <c r="DY31" s="946"/>
      <c r="DZ31" s="946"/>
      <c r="EA31" s="946"/>
      <c r="EB31" s="946"/>
      <c r="EC31" s="946"/>
      <c r="ED31" s="946"/>
      <c r="EE31" s="946"/>
      <c r="EF31" s="946"/>
      <c r="EG31" s="946"/>
      <c r="EH31" s="946"/>
      <c r="EI31" s="946"/>
      <c r="EJ31" s="946"/>
      <c r="EK31" s="946"/>
      <c r="EL31" s="946"/>
      <c r="EM31" s="946"/>
      <c r="EN31" s="946"/>
      <c r="EO31" s="946"/>
      <c r="EP31" s="946"/>
      <c r="EQ31" s="946"/>
      <c r="ER31" s="946"/>
      <c r="ES31" s="946"/>
      <c r="ET31" s="946"/>
      <c r="EU31" s="946"/>
      <c r="EV31" s="946"/>
      <c r="EW31" s="946"/>
      <c r="EX31" s="946"/>
      <c r="EY31" s="946"/>
      <c r="EZ31" s="946"/>
      <c r="FA31" s="946"/>
      <c r="FB31" s="946"/>
      <c r="FC31" s="946"/>
      <c r="FD31" s="946"/>
      <c r="FE31" s="946"/>
      <c r="FF31" s="946"/>
      <c r="FG31" s="946"/>
      <c r="FH31" s="946"/>
      <c r="FJ31" s="1550"/>
      <c r="GG31" s="1552"/>
      <c r="GH31" s="1552"/>
      <c r="GI31" s="1552"/>
      <c r="GJ31" s="1552"/>
      <c r="GK31" s="1552"/>
      <c r="GL31" s="1552"/>
      <c r="GM31" s="1552"/>
      <c r="GN31" s="1552"/>
    </row>
    <row r="32" spans="2:208" ht="5.0999999999999996" customHeight="1" x14ac:dyDescent="0.25">
      <c r="B32" s="792">
        <v>108</v>
      </c>
      <c r="C32" s="793"/>
      <c r="D32" s="793"/>
      <c r="E32" s="794"/>
      <c r="F32" s="1583">
        <f>'Setup-Completion Report Cont.'!E41</f>
        <v>0</v>
      </c>
      <c r="G32" s="1583"/>
      <c r="H32" s="1583"/>
      <c r="I32" s="1583"/>
      <c r="J32" s="1583"/>
      <c r="K32" s="1583"/>
      <c r="L32" s="1583"/>
      <c r="M32" s="1583"/>
      <c r="N32" s="1583"/>
      <c r="O32" s="1583"/>
      <c r="P32" s="1583"/>
      <c r="Q32" s="1583"/>
      <c r="R32" s="1583"/>
      <c r="S32" s="1583"/>
      <c r="T32" s="1598">
        <f>'Setup-Completion Report Cont.'!S41</f>
        <v>0</v>
      </c>
      <c r="U32" s="1598"/>
      <c r="V32" s="1598"/>
      <c r="W32" s="1598"/>
      <c r="X32" s="1598"/>
      <c r="Y32" s="1598"/>
      <c r="Z32" s="1598"/>
      <c r="AA32" s="1593">
        <f>'Setup-Completion Report Cont.'!Y41</f>
        <v>0</v>
      </c>
      <c r="AB32" s="1593"/>
      <c r="AC32" s="1593"/>
      <c r="AD32" s="1593"/>
      <c r="AE32" s="1593"/>
      <c r="AF32" s="1593"/>
      <c r="AG32" s="1593"/>
      <c r="AH32" s="770"/>
      <c r="AI32" s="1593">
        <f>'Setup-Completion Report Cont.'!AG41</f>
        <v>0</v>
      </c>
      <c r="AJ32" s="1593"/>
      <c r="AK32" s="1593"/>
      <c r="AL32" s="1593"/>
      <c r="AM32" s="1593"/>
      <c r="AN32" s="1593"/>
      <c r="AO32" s="1593"/>
      <c r="AP32" s="1593"/>
      <c r="AQ32" s="1593">
        <f>'Setup-Completion Report Cont.'!AO41</f>
        <v>0</v>
      </c>
      <c r="AR32" s="1593"/>
      <c r="AS32" s="1593"/>
      <c r="AT32" s="1593"/>
      <c r="AU32" s="1593"/>
      <c r="AV32" s="1593"/>
      <c r="AW32" s="1593"/>
      <c r="AX32" s="966">
        <f>IF(AI32="","",AQ32+AI32)</f>
        <v>0</v>
      </c>
      <c r="AY32" s="966"/>
      <c r="AZ32" s="966"/>
      <c r="BA32" s="966"/>
      <c r="BB32" s="966"/>
      <c r="BC32" s="966"/>
      <c r="BD32" s="966"/>
      <c r="BE32" s="966"/>
      <c r="BF32" s="1562"/>
      <c r="BG32" s="1562"/>
      <c r="BH32" s="1562"/>
      <c r="BI32" s="1562"/>
      <c r="BJ32" s="1562"/>
      <c r="BK32" s="1562"/>
      <c r="BL32" s="1562"/>
      <c r="BM32" s="1562"/>
      <c r="BN32" s="969" t="str">
        <f>IF(GG32=2," ",AA32)</f>
        <v xml:space="preserve"> </v>
      </c>
      <c r="BO32" s="969"/>
      <c r="BP32" s="969"/>
      <c r="BQ32" s="969"/>
      <c r="BR32" s="969"/>
      <c r="BS32" s="969"/>
      <c r="BT32" s="969"/>
      <c r="BU32" s="969"/>
      <c r="BV32" s="946"/>
      <c r="BW32" s="946"/>
      <c r="BX32" s="946"/>
      <c r="BY32" s="946"/>
      <c r="BZ32" s="946"/>
      <c r="CA32" s="946"/>
      <c r="CB32" s="946"/>
      <c r="CC32" s="946"/>
      <c r="CD32" s="946"/>
      <c r="CE32" s="946"/>
      <c r="CF32" s="946"/>
      <c r="CG32" s="946"/>
      <c r="CH32" s="946"/>
      <c r="CI32" s="946"/>
      <c r="CJ32" s="946"/>
      <c r="CK32" s="946"/>
      <c r="CL32" s="946"/>
      <c r="CM32" s="946"/>
      <c r="CN32" s="946"/>
      <c r="CO32" s="946"/>
      <c r="CP32" s="946"/>
      <c r="CQ32" s="946"/>
      <c r="CR32" s="946"/>
      <c r="CS32" s="946"/>
      <c r="CT32" s="946"/>
      <c r="CU32" s="946"/>
      <c r="CV32" s="946"/>
      <c r="CW32" s="946"/>
      <c r="CX32" s="946"/>
      <c r="CY32" s="946"/>
      <c r="CZ32" s="946"/>
      <c r="DA32" s="946"/>
      <c r="DB32" s="946"/>
      <c r="DC32" s="946"/>
      <c r="DD32" s="946"/>
      <c r="DE32" s="946"/>
      <c r="DF32" s="946"/>
      <c r="DG32" s="946"/>
      <c r="DH32" s="946"/>
      <c r="DI32" s="946"/>
      <c r="DJ32" s="946"/>
      <c r="DK32" s="946"/>
      <c r="DL32" s="946"/>
      <c r="DM32" s="946"/>
      <c r="DN32" s="946"/>
      <c r="DO32" s="946"/>
      <c r="DP32" s="946"/>
      <c r="DQ32" s="946"/>
      <c r="DR32" s="946"/>
      <c r="DS32" s="946"/>
      <c r="DT32" s="946"/>
      <c r="DU32" s="946"/>
      <c r="DV32" s="946"/>
      <c r="DW32" s="946"/>
      <c r="DX32" s="946"/>
      <c r="DY32" s="946"/>
      <c r="DZ32" s="946"/>
      <c r="EA32" s="946"/>
      <c r="EB32" s="946"/>
      <c r="EC32" s="946"/>
      <c r="ED32" s="946"/>
      <c r="EE32" s="946"/>
      <c r="EF32" s="946"/>
      <c r="EG32" s="946"/>
      <c r="EH32" s="946"/>
      <c r="EI32" s="946"/>
      <c r="EJ32" s="946"/>
      <c r="EK32" s="946"/>
      <c r="EL32" s="946"/>
      <c r="EM32" s="946"/>
      <c r="EN32" s="946"/>
      <c r="EO32" s="946"/>
      <c r="EP32" s="946"/>
      <c r="EQ32" s="946"/>
      <c r="ER32" s="946"/>
      <c r="ES32" s="946"/>
      <c r="ET32" s="946"/>
      <c r="EU32" s="946"/>
      <c r="EV32" s="946"/>
      <c r="EW32" s="946"/>
      <c r="EX32" s="946"/>
      <c r="EY32" s="946"/>
      <c r="EZ32" s="946"/>
      <c r="FA32" s="946"/>
      <c r="FB32" s="946"/>
      <c r="FC32" s="946"/>
      <c r="FD32" s="946"/>
      <c r="FE32" s="946"/>
      <c r="FF32" s="946"/>
      <c r="FG32" s="946"/>
      <c r="FH32" s="946"/>
      <c r="FJ32" s="1550"/>
      <c r="GG32" s="1552">
        <v>2</v>
      </c>
      <c r="GH32" s="1552"/>
      <c r="GI32" s="1552"/>
      <c r="GJ32" s="1552"/>
      <c r="GK32" s="1552"/>
      <c r="GL32" s="1552"/>
      <c r="GM32" s="1552"/>
      <c r="GN32" s="1552"/>
    </row>
    <row r="33" spans="2:196" ht="5.0999999999999996" customHeight="1" x14ac:dyDescent="0.25">
      <c r="B33" s="792"/>
      <c r="C33" s="793"/>
      <c r="D33" s="793"/>
      <c r="E33" s="794"/>
      <c r="F33" s="1559"/>
      <c r="G33" s="1559"/>
      <c r="H33" s="1559"/>
      <c r="I33" s="1559"/>
      <c r="J33" s="1559"/>
      <c r="K33" s="1559"/>
      <c r="L33" s="1559"/>
      <c r="M33" s="1559"/>
      <c r="N33" s="1559"/>
      <c r="O33" s="1559"/>
      <c r="P33" s="1559"/>
      <c r="Q33" s="1559"/>
      <c r="R33" s="1559"/>
      <c r="S33" s="1559"/>
      <c r="T33" s="1560"/>
      <c r="U33" s="1560"/>
      <c r="V33" s="1560"/>
      <c r="W33" s="1560"/>
      <c r="X33" s="1560"/>
      <c r="Y33" s="1560"/>
      <c r="Z33" s="1560"/>
      <c r="AA33" s="971"/>
      <c r="AB33" s="971"/>
      <c r="AC33" s="971"/>
      <c r="AD33" s="971"/>
      <c r="AE33" s="971"/>
      <c r="AF33" s="971"/>
      <c r="AG33" s="971"/>
      <c r="AH33" s="1561"/>
      <c r="AI33" s="971"/>
      <c r="AJ33" s="971"/>
      <c r="AK33" s="971"/>
      <c r="AL33" s="971"/>
      <c r="AM33" s="971"/>
      <c r="AN33" s="971"/>
      <c r="AO33" s="971"/>
      <c r="AP33" s="971"/>
      <c r="AQ33" s="971"/>
      <c r="AR33" s="971"/>
      <c r="AS33" s="971"/>
      <c r="AT33" s="971"/>
      <c r="AU33" s="971"/>
      <c r="AV33" s="971"/>
      <c r="AW33" s="971"/>
      <c r="AX33" s="966"/>
      <c r="AY33" s="966"/>
      <c r="AZ33" s="966"/>
      <c r="BA33" s="966"/>
      <c r="BB33" s="966"/>
      <c r="BC33" s="966"/>
      <c r="BD33" s="966"/>
      <c r="BE33" s="966"/>
      <c r="BF33" s="1562"/>
      <c r="BG33" s="1562"/>
      <c r="BH33" s="1562"/>
      <c r="BI33" s="1562"/>
      <c r="BJ33" s="1562"/>
      <c r="BK33" s="1562"/>
      <c r="BL33" s="1562"/>
      <c r="BM33" s="1562"/>
      <c r="BN33" s="963"/>
      <c r="BO33" s="963"/>
      <c r="BP33" s="963"/>
      <c r="BQ33" s="963"/>
      <c r="BR33" s="963"/>
      <c r="BS33" s="963"/>
      <c r="BT33" s="963"/>
      <c r="BU33" s="963"/>
      <c r="BV33" s="946"/>
      <c r="BW33" s="946"/>
      <c r="BX33" s="946"/>
      <c r="BY33" s="946"/>
      <c r="BZ33" s="946"/>
      <c r="CA33" s="946"/>
      <c r="CB33" s="946"/>
      <c r="CC33" s="946"/>
      <c r="CD33" s="946"/>
      <c r="CE33" s="946"/>
      <c r="CF33" s="946"/>
      <c r="CG33" s="946"/>
      <c r="CH33" s="946"/>
      <c r="CI33" s="946"/>
      <c r="CJ33" s="946"/>
      <c r="CK33" s="946"/>
      <c r="CL33" s="946"/>
      <c r="CM33" s="946"/>
      <c r="CN33" s="946"/>
      <c r="CO33" s="946"/>
      <c r="CP33" s="946"/>
      <c r="CQ33" s="946"/>
      <c r="CR33" s="946"/>
      <c r="CS33" s="946"/>
      <c r="CT33" s="946"/>
      <c r="CU33" s="946"/>
      <c r="CV33" s="946"/>
      <c r="CW33" s="946"/>
      <c r="CX33" s="946"/>
      <c r="CY33" s="946"/>
      <c r="CZ33" s="946"/>
      <c r="DA33" s="946"/>
      <c r="DB33" s="946"/>
      <c r="DC33" s="946"/>
      <c r="DD33" s="946"/>
      <c r="DE33" s="946"/>
      <c r="DF33" s="946"/>
      <c r="DG33" s="946"/>
      <c r="DH33" s="946"/>
      <c r="DI33" s="946"/>
      <c r="DJ33" s="946"/>
      <c r="DK33" s="946"/>
      <c r="DL33" s="946"/>
      <c r="DM33" s="946"/>
      <c r="DN33" s="946"/>
      <c r="DO33" s="946"/>
      <c r="DP33" s="946"/>
      <c r="DQ33" s="946"/>
      <c r="DR33" s="946"/>
      <c r="DS33" s="946"/>
      <c r="DT33" s="946"/>
      <c r="DU33" s="946"/>
      <c r="DV33" s="946"/>
      <c r="DW33" s="946"/>
      <c r="DX33" s="946"/>
      <c r="DY33" s="946"/>
      <c r="DZ33" s="946"/>
      <c r="EA33" s="946"/>
      <c r="EB33" s="946"/>
      <c r="EC33" s="946"/>
      <c r="ED33" s="946"/>
      <c r="EE33" s="946"/>
      <c r="EF33" s="946"/>
      <c r="EG33" s="946"/>
      <c r="EH33" s="946"/>
      <c r="EI33" s="946"/>
      <c r="EJ33" s="946"/>
      <c r="EK33" s="946"/>
      <c r="EL33" s="946"/>
      <c r="EM33" s="946"/>
      <c r="EN33" s="946"/>
      <c r="EO33" s="946"/>
      <c r="EP33" s="946"/>
      <c r="EQ33" s="946"/>
      <c r="ER33" s="946"/>
      <c r="ES33" s="946"/>
      <c r="ET33" s="946"/>
      <c r="EU33" s="946"/>
      <c r="EV33" s="946"/>
      <c r="EW33" s="946"/>
      <c r="EX33" s="946"/>
      <c r="EY33" s="946"/>
      <c r="EZ33" s="946"/>
      <c r="FA33" s="946"/>
      <c r="FB33" s="946"/>
      <c r="FC33" s="946"/>
      <c r="FD33" s="946"/>
      <c r="FE33" s="946"/>
      <c r="FF33" s="946"/>
      <c r="FG33" s="946"/>
      <c r="FH33" s="946"/>
      <c r="FJ33" s="1550"/>
      <c r="GG33" s="1552"/>
      <c r="GH33" s="1552"/>
      <c r="GI33" s="1552">
        <v>2</v>
      </c>
      <c r="GJ33" s="1552"/>
      <c r="GK33" s="1552"/>
      <c r="GL33" s="1552"/>
      <c r="GM33" s="1552"/>
      <c r="GN33" s="1552"/>
    </row>
    <row r="34" spans="2:196" ht="5.0999999999999996" customHeight="1" x14ac:dyDescent="0.25">
      <c r="B34" s="795"/>
      <c r="C34" s="796"/>
      <c r="D34" s="796"/>
      <c r="E34" s="797"/>
      <c r="F34" s="1559"/>
      <c r="G34" s="1559"/>
      <c r="H34" s="1559"/>
      <c r="I34" s="1559"/>
      <c r="J34" s="1559"/>
      <c r="K34" s="1559"/>
      <c r="L34" s="1559"/>
      <c r="M34" s="1559"/>
      <c r="N34" s="1559"/>
      <c r="O34" s="1559"/>
      <c r="P34" s="1559"/>
      <c r="Q34" s="1559"/>
      <c r="R34" s="1559"/>
      <c r="S34" s="1559"/>
      <c r="T34" s="1560"/>
      <c r="U34" s="1560"/>
      <c r="V34" s="1560"/>
      <c r="W34" s="1560"/>
      <c r="X34" s="1560"/>
      <c r="Y34" s="1560"/>
      <c r="Z34" s="1560"/>
      <c r="AA34" s="971"/>
      <c r="AB34" s="971"/>
      <c r="AC34" s="971"/>
      <c r="AD34" s="971"/>
      <c r="AE34" s="971"/>
      <c r="AF34" s="971"/>
      <c r="AG34" s="971"/>
      <c r="AH34" s="1561"/>
      <c r="AI34" s="971"/>
      <c r="AJ34" s="971"/>
      <c r="AK34" s="971"/>
      <c r="AL34" s="971"/>
      <c r="AM34" s="971"/>
      <c r="AN34" s="971"/>
      <c r="AO34" s="971"/>
      <c r="AP34" s="971"/>
      <c r="AQ34" s="971"/>
      <c r="AR34" s="971"/>
      <c r="AS34" s="971"/>
      <c r="AT34" s="971"/>
      <c r="AU34" s="971"/>
      <c r="AV34" s="971"/>
      <c r="AW34" s="971"/>
      <c r="AX34" s="966"/>
      <c r="AY34" s="966"/>
      <c r="AZ34" s="966"/>
      <c r="BA34" s="966"/>
      <c r="BB34" s="966"/>
      <c r="BC34" s="966"/>
      <c r="BD34" s="966"/>
      <c r="BE34" s="966"/>
      <c r="BF34" s="1562"/>
      <c r="BG34" s="1562"/>
      <c r="BH34" s="1562"/>
      <c r="BI34" s="1562"/>
      <c r="BJ34" s="1562"/>
      <c r="BK34" s="1562"/>
      <c r="BL34" s="1562"/>
      <c r="BM34" s="1562"/>
      <c r="BN34" s="963"/>
      <c r="BO34" s="963"/>
      <c r="BP34" s="963"/>
      <c r="BQ34" s="963"/>
      <c r="BR34" s="963"/>
      <c r="BS34" s="963"/>
      <c r="BT34" s="963"/>
      <c r="BU34" s="963"/>
      <c r="BV34" s="946"/>
      <c r="BW34" s="946"/>
      <c r="BX34" s="946"/>
      <c r="BY34" s="946"/>
      <c r="BZ34" s="946"/>
      <c r="CA34" s="946"/>
      <c r="CB34" s="946"/>
      <c r="CC34" s="946"/>
      <c r="CD34" s="946"/>
      <c r="CE34" s="946"/>
      <c r="CF34" s="946"/>
      <c r="CG34" s="946"/>
      <c r="CH34" s="946"/>
      <c r="CI34" s="946"/>
      <c r="CJ34" s="946"/>
      <c r="CK34" s="946"/>
      <c r="CL34" s="946"/>
      <c r="CM34" s="946"/>
      <c r="CN34" s="946"/>
      <c r="CO34" s="946"/>
      <c r="CP34" s="946"/>
      <c r="CQ34" s="946"/>
      <c r="CR34" s="946"/>
      <c r="CS34" s="946"/>
      <c r="CT34" s="946"/>
      <c r="CU34" s="946"/>
      <c r="CV34" s="946"/>
      <c r="CW34" s="946"/>
      <c r="CX34" s="946"/>
      <c r="CY34" s="946"/>
      <c r="CZ34" s="946"/>
      <c r="DA34" s="946"/>
      <c r="DB34" s="946"/>
      <c r="DC34" s="946"/>
      <c r="DD34" s="946"/>
      <c r="DE34" s="946"/>
      <c r="DF34" s="946"/>
      <c r="DG34" s="946"/>
      <c r="DH34" s="946"/>
      <c r="DI34" s="946"/>
      <c r="DJ34" s="946"/>
      <c r="DK34" s="946"/>
      <c r="DL34" s="946"/>
      <c r="DM34" s="946"/>
      <c r="DN34" s="946"/>
      <c r="DO34" s="946"/>
      <c r="DP34" s="946"/>
      <c r="DQ34" s="946"/>
      <c r="DR34" s="946"/>
      <c r="DS34" s="946"/>
      <c r="DT34" s="946"/>
      <c r="DU34" s="946"/>
      <c r="DV34" s="946"/>
      <c r="DW34" s="946"/>
      <c r="DX34" s="946"/>
      <c r="DY34" s="946"/>
      <c r="DZ34" s="946"/>
      <c r="EA34" s="946"/>
      <c r="EB34" s="946"/>
      <c r="EC34" s="946"/>
      <c r="ED34" s="946"/>
      <c r="EE34" s="946"/>
      <c r="EF34" s="946"/>
      <c r="EG34" s="946"/>
      <c r="EH34" s="946"/>
      <c r="EI34" s="946"/>
      <c r="EJ34" s="946"/>
      <c r="EK34" s="946"/>
      <c r="EL34" s="946"/>
      <c r="EM34" s="946"/>
      <c r="EN34" s="946"/>
      <c r="EO34" s="946"/>
      <c r="EP34" s="946"/>
      <c r="EQ34" s="946"/>
      <c r="ER34" s="946"/>
      <c r="ES34" s="946"/>
      <c r="ET34" s="946"/>
      <c r="EU34" s="946"/>
      <c r="EV34" s="946"/>
      <c r="EW34" s="946"/>
      <c r="EX34" s="946"/>
      <c r="EY34" s="946"/>
      <c r="EZ34" s="946"/>
      <c r="FA34" s="946"/>
      <c r="FB34" s="946"/>
      <c r="FC34" s="946"/>
      <c r="FD34" s="946"/>
      <c r="FE34" s="946"/>
      <c r="FF34" s="946"/>
      <c r="FG34" s="946"/>
      <c r="FH34" s="946"/>
      <c r="FJ34" s="1550"/>
      <c r="GG34" s="1552"/>
      <c r="GH34" s="1552"/>
      <c r="GI34" s="1552"/>
      <c r="GJ34" s="1552"/>
      <c r="GK34" s="1552"/>
      <c r="GL34" s="1552"/>
      <c r="GM34" s="1552"/>
      <c r="GN34" s="1552"/>
    </row>
    <row r="35" spans="2:196" ht="5.0999999999999996" customHeight="1" x14ac:dyDescent="0.25">
      <c r="B35" s="792">
        <v>109</v>
      </c>
      <c r="C35" s="793"/>
      <c r="D35" s="793"/>
      <c r="E35" s="794"/>
      <c r="F35" s="1583">
        <f>'Setup-Completion Report Cont.'!E44</f>
        <v>0</v>
      </c>
      <c r="G35" s="1583"/>
      <c r="H35" s="1583"/>
      <c r="I35" s="1583"/>
      <c r="J35" s="1583"/>
      <c r="K35" s="1583"/>
      <c r="L35" s="1583"/>
      <c r="M35" s="1583"/>
      <c r="N35" s="1583"/>
      <c r="O35" s="1583"/>
      <c r="P35" s="1583"/>
      <c r="Q35" s="1583"/>
      <c r="R35" s="1583"/>
      <c r="S35" s="1583"/>
      <c r="T35" s="1598">
        <f>'Setup-Completion Report Cont.'!S44</f>
        <v>0</v>
      </c>
      <c r="U35" s="1598"/>
      <c r="V35" s="1598"/>
      <c r="W35" s="1598"/>
      <c r="X35" s="1598"/>
      <c r="Y35" s="1598"/>
      <c r="Z35" s="1598"/>
      <c r="AA35" s="1593">
        <f>'Setup-Completion Report Cont.'!Y44</f>
        <v>0</v>
      </c>
      <c r="AB35" s="1593"/>
      <c r="AC35" s="1593"/>
      <c r="AD35" s="1593"/>
      <c r="AE35" s="1593"/>
      <c r="AF35" s="1593"/>
      <c r="AG35" s="1593"/>
      <c r="AH35" s="770"/>
      <c r="AI35" s="1593">
        <f>'Setup-Completion Report Cont.'!AG44</f>
        <v>0</v>
      </c>
      <c r="AJ35" s="1593"/>
      <c r="AK35" s="1593"/>
      <c r="AL35" s="1593"/>
      <c r="AM35" s="1593"/>
      <c r="AN35" s="1593"/>
      <c r="AO35" s="1593"/>
      <c r="AP35" s="1593"/>
      <c r="AQ35" s="1593">
        <f>'Setup-Completion Report Cont.'!AO44</f>
        <v>0</v>
      </c>
      <c r="AR35" s="1593"/>
      <c r="AS35" s="1593"/>
      <c r="AT35" s="1593"/>
      <c r="AU35" s="1593"/>
      <c r="AV35" s="1593"/>
      <c r="AW35" s="1593"/>
      <c r="AX35" s="966">
        <f>IF(AI35="","",AQ35+AI35)</f>
        <v>0</v>
      </c>
      <c r="AY35" s="966"/>
      <c r="AZ35" s="966"/>
      <c r="BA35" s="966"/>
      <c r="BB35" s="966"/>
      <c r="BC35" s="966"/>
      <c r="BD35" s="966"/>
      <c r="BE35" s="966"/>
      <c r="BF35" s="1562"/>
      <c r="BG35" s="1562"/>
      <c r="BH35" s="1562"/>
      <c r="BI35" s="1562"/>
      <c r="BJ35" s="1562"/>
      <c r="BK35" s="1562"/>
      <c r="BL35" s="1562"/>
      <c r="BM35" s="1562"/>
      <c r="BN35" s="969" t="str">
        <f>IF(GG35=2," ",AA35)</f>
        <v xml:space="preserve"> </v>
      </c>
      <c r="BO35" s="969"/>
      <c r="BP35" s="969"/>
      <c r="BQ35" s="969"/>
      <c r="BR35" s="969"/>
      <c r="BS35" s="969"/>
      <c r="BT35" s="969"/>
      <c r="BU35" s="969"/>
      <c r="BV35" s="946"/>
      <c r="BW35" s="946"/>
      <c r="BX35" s="946"/>
      <c r="BY35" s="946"/>
      <c r="BZ35" s="946"/>
      <c r="CA35" s="946"/>
      <c r="CB35" s="946"/>
      <c r="CC35" s="946"/>
      <c r="CD35" s="946"/>
      <c r="CE35" s="946"/>
      <c r="CF35" s="946"/>
      <c r="CG35" s="946"/>
      <c r="CH35" s="946"/>
      <c r="CI35" s="946"/>
      <c r="CJ35" s="946"/>
      <c r="CK35" s="946"/>
      <c r="CL35" s="946"/>
      <c r="CM35" s="946"/>
      <c r="CN35" s="946"/>
      <c r="CO35" s="946"/>
      <c r="CP35" s="946"/>
      <c r="CQ35" s="946"/>
      <c r="CR35" s="946"/>
      <c r="CS35" s="946"/>
      <c r="CT35" s="946"/>
      <c r="CU35" s="946"/>
      <c r="CV35" s="946"/>
      <c r="CW35" s="946"/>
      <c r="CX35" s="946"/>
      <c r="CY35" s="946"/>
      <c r="CZ35" s="946"/>
      <c r="DA35" s="946"/>
      <c r="DB35" s="946"/>
      <c r="DC35" s="946"/>
      <c r="DD35" s="946"/>
      <c r="DE35" s="946"/>
      <c r="DF35" s="946"/>
      <c r="DG35" s="946"/>
      <c r="DH35" s="946"/>
      <c r="DI35" s="946"/>
      <c r="DJ35" s="946"/>
      <c r="DK35" s="946"/>
      <c r="DL35" s="946"/>
      <c r="DM35" s="946"/>
      <c r="DN35" s="946"/>
      <c r="DO35" s="946"/>
      <c r="DP35" s="946"/>
      <c r="DQ35" s="946"/>
      <c r="DR35" s="946"/>
      <c r="DS35" s="946"/>
      <c r="DT35" s="946"/>
      <c r="DU35" s="946"/>
      <c r="DV35" s="946"/>
      <c r="DW35" s="946"/>
      <c r="DX35" s="946"/>
      <c r="DY35" s="946"/>
      <c r="DZ35" s="946"/>
      <c r="EA35" s="946"/>
      <c r="EB35" s="946"/>
      <c r="EC35" s="946"/>
      <c r="ED35" s="946"/>
      <c r="EE35" s="946"/>
      <c r="EF35" s="946"/>
      <c r="EG35" s="946"/>
      <c r="EH35" s="946"/>
      <c r="EI35" s="946"/>
      <c r="EJ35" s="946"/>
      <c r="EK35" s="946"/>
      <c r="EL35" s="946"/>
      <c r="EM35" s="946"/>
      <c r="EN35" s="946"/>
      <c r="EO35" s="946"/>
      <c r="EP35" s="946"/>
      <c r="EQ35" s="946"/>
      <c r="ER35" s="946"/>
      <c r="ES35" s="946"/>
      <c r="ET35" s="946"/>
      <c r="EU35" s="946"/>
      <c r="EV35" s="946"/>
      <c r="EW35" s="946"/>
      <c r="EX35" s="946"/>
      <c r="EY35" s="946"/>
      <c r="EZ35" s="946"/>
      <c r="FA35" s="946"/>
      <c r="FB35" s="946"/>
      <c r="FC35" s="946"/>
      <c r="FD35" s="946"/>
      <c r="FE35" s="946"/>
      <c r="FF35" s="946"/>
      <c r="FG35" s="946"/>
      <c r="FH35" s="946"/>
      <c r="FJ35" s="1550"/>
      <c r="GG35" s="1552">
        <v>2</v>
      </c>
      <c r="GH35" s="1552"/>
      <c r="GI35" s="1552"/>
      <c r="GJ35" s="1552"/>
      <c r="GK35" s="1552"/>
      <c r="GL35" s="1552"/>
      <c r="GM35" s="1552"/>
      <c r="GN35" s="1552"/>
    </row>
    <row r="36" spans="2:196" ht="5.0999999999999996" customHeight="1" x14ac:dyDescent="0.25">
      <c r="B36" s="792"/>
      <c r="C36" s="793"/>
      <c r="D36" s="793"/>
      <c r="E36" s="794"/>
      <c r="F36" s="1559"/>
      <c r="G36" s="1559"/>
      <c r="H36" s="1559"/>
      <c r="I36" s="1559"/>
      <c r="J36" s="1559"/>
      <c r="K36" s="1559"/>
      <c r="L36" s="1559"/>
      <c r="M36" s="1559"/>
      <c r="N36" s="1559"/>
      <c r="O36" s="1559"/>
      <c r="P36" s="1559"/>
      <c r="Q36" s="1559"/>
      <c r="R36" s="1559"/>
      <c r="S36" s="1559"/>
      <c r="T36" s="1560"/>
      <c r="U36" s="1560"/>
      <c r="V36" s="1560"/>
      <c r="W36" s="1560"/>
      <c r="X36" s="1560"/>
      <c r="Y36" s="1560"/>
      <c r="Z36" s="1560"/>
      <c r="AA36" s="971"/>
      <c r="AB36" s="971"/>
      <c r="AC36" s="971"/>
      <c r="AD36" s="971"/>
      <c r="AE36" s="971"/>
      <c r="AF36" s="971"/>
      <c r="AG36" s="971"/>
      <c r="AH36" s="1561"/>
      <c r="AI36" s="971"/>
      <c r="AJ36" s="971"/>
      <c r="AK36" s="971"/>
      <c r="AL36" s="971"/>
      <c r="AM36" s="971"/>
      <c r="AN36" s="971"/>
      <c r="AO36" s="971"/>
      <c r="AP36" s="971"/>
      <c r="AQ36" s="971"/>
      <c r="AR36" s="971"/>
      <c r="AS36" s="971"/>
      <c r="AT36" s="971"/>
      <c r="AU36" s="971"/>
      <c r="AV36" s="971"/>
      <c r="AW36" s="971"/>
      <c r="AX36" s="966"/>
      <c r="AY36" s="966"/>
      <c r="AZ36" s="966"/>
      <c r="BA36" s="966"/>
      <c r="BB36" s="966"/>
      <c r="BC36" s="966"/>
      <c r="BD36" s="966"/>
      <c r="BE36" s="966"/>
      <c r="BF36" s="1562"/>
      <c r="BG36" s="1562"/>
      <c r="BH36" s="1562"/>
      <c r="BI36" s="1562"/>
      <c r="BJ36" s="1562"/>
      <c r="BK36" s="1562"/>
      <c r="BL36" s="1562"/>
      <c r="BM36" s="1562"/>
      <c r="BN36" s="963"/>
      <c r="BO36" s="963"/>
      <c r="BP36" s="963"/>
      <c r="BQ36" s="963"/>
      <c r="BR36" s="963"/>
      <c r="BS36" s="963"/>
      <c r="BT36" s="963"/>
      <c r="BU36" s="963"/>
      <c r="BV36" s="946"/>
      <c r="BW36" s="946"/>
      <c r="BX36" s="946"/>
      <c r="BY36" s="946"/>
      <c r="BZ36" s="946"/>
      <c r="CA36" s="946"/>
      <c r="CB36" s="946"/>
      <c r="CC36" s="946"/>
      <c r="CD36" s="946"/>
      <c r="CE36" s="946"/>
      <c r="CF36" s="946"/>
      <c r="CG36" s="946"/>
      <c r="CH36" s="946"/>
      <c r="CI36" s="946"/>
      <c r="CJ36" s="946"/>
      <c r="CK36" s="946"/>
      <c r="CL36" s="946"/>
      <c r="CM36" s="946"/>
      <c r="CN36" s="946"/>
      <c r="CO36" s="946"/>
      <c r="CP36" s="946"/>
      <c r="CQ36" s="946"/>
      <c r="CR36" s="946"/>
      <c r="CS36" s="946"/>
      <c r="CT36" s="946"/>
      <c r="CU36" s="946"/>
      <c r="CV36" s="946"/>
      <c r="CW36" s="946"/>
      <c r="CX36" s="946"/>
      <c r="CY36" s="946"/>
      <c r="CZ36" s="946"/>
      <c r="DA36" s="946"/>
      <c r="DB36" s="946"/>
      <c r="DC36" s="946"/>
      <c r="DD36" s="946"/>
      <c r="DE36" s="946"/>
      <c r="DF36" s="946"/>
      <c r="DG36" s="946"/>
      <c r="DH36" s="946"/>
      <c r="DI36" s="946"/>
      <c r="DJ36" s="946"/>
      <c r="DK36" s="946"/>
      <c r="DL36" s="946"/>
      <c r="DM36" s="946"/>
      <c r="DN36" s="946"/>
      <c r="DO36" s="946"/>
      <c r="DP36" s="946"/>
      <c r="DQ36" s="946"/>
      <c r="DR36" s="946"/>
      <c r="DS36" s="946"/>
      <c r="DT36" s="946"/>
      <c r="DU36" s="946"/>
      <c r="DV36" s="946"/>
      <c r="DW36" s="946"/>
      <c r="DX36" s="946"/>
      <c r="DY36" s="946"/>
      <c r="DZ36" s="946"/>
      <c r="EA36" s="946"/>
      <c r="EB36" s="946"/>
      <c r="EC36" s="946"/>
      <c r="ED36" s="946"/>
      <c r="EE36" s="946"/>
      <c r="EF36" s="946"/>
      <c r="EG36" s="946"/>
      <c r="EH36" s="946"/>
      <c r="EI36" s="946"/>
      <c r="EJ36" s="946"/>
      <c r="EK36" s="946"/>
      <c r="EL36" s="946"/>
      <c r="EM36" s="946"/>
      <c r="EN36" s="946"/>
      <c r="EO36" s="946"/>
      <c r="EP36" s="946"/>
      <c r="EQ36" s="946"/>
      <c r="ER36" s="946"/>
      <c r="ES36" s="946"/>
      <c r="ET36" s="946"/>
      <c r="EU36" s="946"/>
      <c r="EV36" s="946"/>
      <c r="EW36" s="946"/>
      <c r="EX36" s="946"/>
      <c r="EY36" s="946"/>
      <c r="EZ36" s="946"/>
      <c r="FA36" s="946"/>
      <c r="FB36" s="946"/>
      <c r="FC36" s="946"/>
      <c r="FD36" s="946"/>
      <c r="FE36" s="946"/>
      <c r="FF36" s="946"/>
      <c r="FG36" s="946"/>
      <c r="FH36" s="946"/>
      <c r="FJ36" s="1550"/>
      <c r="GG36" s="1552"/>
      <c r="GH36" s="1552"/>
      <c r="GI36" s="1552">
        <v>2</v>
      </c>
      <c r="GJ36" s="1552"/>
      <c r="GK36" s="1552"/>
      <c r="GL36" s="1552"/>
      <c r="GM36" s="1552"/>
      <c r="GN36" s="1552"/>
    </row>
    <row r="37" spans="2:196" ht="5.0999999999999996" customHeight="1" x14ac:dyDescent="0.25">
      <c r="B37" s="795"/>
      <c r="C37" s="796"/>
      <c r="D37" s="796"/>
      <c r="E37" s="797"/>
      <c r="F37" s="1559"/>
      <c r="G37" s="1559"/>
      <c r="H37" s="1559"/>
      <c r="I37" s="1559"/>
      <c r="J37" s="1559"/>
      <c r="K37" s="1559"/>
      <c r="L37" s="1559"/>
      <c r="M37" s="1559"/>
      <c r="N37" s="1559"/>
      <c r="O37" s="1559"/>
      <c r="P37" s="1559"/>
      <c r="Q37" s="1559"/>
      <c r="R37" s="1559"/>
      <c r="S37" s="1559"/>
      <c r="T37" s="1560"/>
      <c r="U37" s="1560"/>
      <c r="V37" s="1560"/>
      <c r="W37" s="1560"/>
      <c r="X37" s="1560"/>
      <c r="Y37" s="1560"/>
      <c r="Z37" s="1560"/>
      <c r="AA37" s="971"/>
      <c r="AB37" s="971"/>
      <c r="AC37" s="971"/>
      <c r="AD37" s="971"/>
      <c r="AE37" s="971"/>
      <c r="AF37" s="971"/>
      <c r="AG37" s="971"/>
      <c r="AH37" s="1561"/>
      <c r="AI37" s="971"/>
      <c r="AJ37" s="971"/>
      <c r="AK37" s="971"/>
      <c r="AL37" s="971"/>
      <c r="AM37" s="971"/>
      <c r="AN37" s="971"/>
      <c r="AO37" s="971"/>
      <c r="AP37" s="971"/>
      <c r="AQ37" s="971"/>
      <c r="AR37" s="971"/>
      <c r="AS37" s="971"/>
      <c r="AT37" s="971"/>
      <c r="AU37" s="971"/>
      <c r="AV37" s="971"/>
      <c r="AW37" s="971"/>
      <c r="AX37" s="966"/>
      <c r="AY37" s="966"/>
      <c r="AZ37" s="966"/>
      <c r="BA37" s="966"/>
      <c r="BB37" s="966"/>
      <c r="BC37" s="966"/>
      <c r="BD37" s="966"/>
      <c r="BE37" s="966"/>
      <c r="BF37" s="1562"/>
      <c r="BG37" s="1562"/>
      <c r="BH37" s="1562"/>
      <c r="BI37" s="1562"/>
      <c r="BJ37" s="1562"/>
      <c r="BK37" s="1562"/>
      <c r="BL37" s="1562"/>
      <c r="BM37" s="1562"/>
      <c r="BN37" s="963"/>
      <c r="BO37" s="963"/>
      <c r="BP37" s="963"/>
      <c r="BQ37" s="963"/>
      <c r="BR37" s="963"/>
      <c r="BS37" s="963"/>
      <c r="BT37" s="963"/>
      <c r="BU37" s="963"/>
      <c r="BV37" s="946"/>
      <c r="BW37" s="946"/>
      <c r="BX37" s="946"/>
      <c r="BY37" s="946"/>
      <c r="BZ37" s="946"/>
      <c r="CA37" s="946"/>
      <c r="CB37" s="946"/>
      <c r="CC37" s="946"/>
      <c r="CD37" s="946"/>
      <c r="CE37" s="946"/>
      <c r="CF37" s="946"/>
      <c r="CG37" s="946"/>
      <c r="CH37" s="946"/>
      <c r="CI37" s="946"/>
      <c r="CJ37" s="946"/>
      <c r="CK37" s="946"/>
      <c r="CL37" s="946"/>
      <c r="CM37" s="946"/>
      <c r="CN37" s="946"/>
      <c r="CO37" s="946"/>
      <c r="CP37" s="946"/>
      <c r="CQ37" s="946"/>
      <c r="CR37" s="946"/>
      <c r="CS37" s="946"/>
      <c r="CT37" s="946"/>
      <c r="CU37" s="946"/>
      <c r="CV37" s="946"/>
      <c r="CW37" s="946"/>
      <c r="CX37" s="946"/>
      <c r="CY37" s="946"/>
      <c r="CZ37" s="946"/>
      <c r="DA37" s="946"/>
      <c r="DB37" s="946"/>
      <c r="DC37" s="946"/>
      <c r="DD37" s="946"/>
      <c r="DE37" s="946"/>
      <c r="DF37" s="946"/>
      <c r="DG37" s="946"/>
      <c r="DH37" s="946"/>
      <c r="DI37" s="946"/>
      <c r="DJ37" s="946"/>
      <c r="DK37" s="946"/>
      <c r="DL37" s="946"/>
      <c r="DM37" s="946"/>
      <c r="DN37" s="946"/>
      <c r="DO37" s="946"/>
      <c r="DP37" s="946"/>
      <c r="DQ37" s="946"/>
      <c r="DR37" s="946"/>
      <c r="DS37" s="946"/>
      <c r="DT37" s="946"/>
      <c r="DU37" s="946"/>
      <c r="DV37" s="946"/>
      <c r="DW37" s="946"/>
      <c r="DX37" s="946"/>
      <c r="DY37" s="946"/>
      <c r="DZ37" s="946"/>
      <c r="EA37" s="946"/>
      <c r="EB37" s="946"/>
      <c r="EC37" s="946"/>
      <c r="ED37" s="946"/>
      <c r="EE37" s="946"/>
      <c r="EF37" s="946"/>
      <c r="EG37" s="946"/>
      <c r="EH37" s="946"/>
      <c r="EI37" s="946"/>
      <c r="EJ37" s="946"/>
      <c r="EK37" s="946"/>
      <c r="EL37" s="946"/>
      <c r="EM37" s="946"/>
      <c r="EN37" s="946"/>
      <c r="EO37" s="946"/>
      <c r="EP37" s="946"/>
      <c r="EQ37" s="946"/>
      <c r="ER37" s="946"/>
      <c r="ES37" s="946"/>
      <c r="ET37" s="946"/>
      <c r="EU37" s="946"/>
      <c r="EV37" s="946"/>
      <c r="EW37" s="946"/>
      <c r="EX37" s="946"/>
      <c r="EY37" s="946"/>
      <c r="EZ37" s="946"/>
      <c r="FA37" s="946"/>
      <c r="FB37" s="946"/>
      <c r="FC37" s="946"/>
      <c r="FD37" s="946"/>
      <c r="FE37" s="946"/>
      <c r="FF37" s="946"/>
      <c r="FG37" s="946"/>
      <c r="FH37" s="946"/>
      <c r="FJ37" s="1550"/>
      <c r="GG37" s="1552"/>
      <c r="GH37" s="1552"/>
      <c r="GI37" s="1552"/>
      <c r="GJ37" s="1552"/>
      <c r="GK37" s="1552"/>
      <c r="GL37" s="1552"/>
      <c r="GM37" s="1552"/>
      <c r="GN37" s="1552"/>
    </row>
    <row r="38" spans="2:196" ht="5.0999999999999996" customHeight="1" x14ac:dyDescent="0.25">
      <c r="B38" s="792">
        <v>110</v>
      </c>
      <c r="C38" s="793"/>
      <c r="D38" s="793"/>
      <c r="E38" s="794"/>
      <c r="F38" s="1583">
        <f>'Setup-Completion Report Cont.'!E47</f>
        <v>0</v>
      </c>
      <c r="G38" s="1583"/>
      <c r="H38" s="1583"/>
      <c r="I38" s="1583"/>
      <c r="J38" s="1583"/>
      <c r="K38" s="1583"/>
      <c r="L38" s="1583"/>
      <c r="M38" s="1583"/>
      <c r="N38" s="1583"/>
      <c r="O38" s="1583"/>
      <c r="P38" s="1583"/>
      <c r="Q38" s="1583"/>
      <c r="R38" s="1583"/>
      <c r="S38" s="1583"/>
      <c r="T38" s="1598">
        <f>'Setup-Completion Report Cont.'!S47</f>
        <v>0</v>
      </c>
      <c r="U38" s="1598"/>
      <c r="V38" s="1598"/>
      <c r="W38" s="1598"/>
      <c r="X38" s="1598"/>
      <c r="Y38" s="1598"/>
      <c r="Z38" s="1598"/>
      <c r="AA38" s="1593">
        <f>'Setup-Completion Report Cont.'!Y47</f>
        <v>0</v>
      </c>
      <c r="AB38" s="1593"/>
      <c r="AC38" s="1593"/>
      <c r="AD38" s="1593"/>
      <c r="AE38" s="1593"/>
      <c r="AF38" s="1593"/>
      <c r="AG38" s="1593"/>
      <c r="AH38" s="770"/>
      <c r="AI38" s="1593">
        <f>'Setup-Completion Report Cont.'!AG47</f>
        <v>0</v>
      </c>
      <c r="AJ38" s="1593"/>
      <c r="AK38" s="1593"/>
      <c r="AL38" s="1593"/>
      <c r="AM38" s="1593"/>
      <c r="AN38" s="1593"/>
      <c r="AO38" s="1593"/>
      <c r="AP38" s="1593"/>
      <c r="AQ38" s="1593">
        <f>'Setup-Completion Report Cont.'!AO47</f>
        <v>0</v>
      </c>
      <c r="AR38" s="1593"/>
      <c r="AS38" s="1593"/>
      <c r="AT38" s="1593"/>
      <c r="AU38" s="1593"/>
      <c r="AV38" s="1593"/>
      <c r="AW38" s="1593"/>
      <c r="AX38" s="966">
        <f>IF(AI38="","",AQ38+AI38)</f>
        <v>0</v>
      </c>
      <c r="AY38" s="966"/>
      <c r="AZ38" s="966"/>
      <c r="BA38" s="966"/>
      <c r="BB38" s="966"/>
      <c r="BC38" s="966"/>
      <c r="BD38" s="966"/>
      <c r="BE38" s="966"/>
      <c r="BF38" s="1562"/>
      <c r="BG38" s="1562"/>
      <c r="BH38" s="1562"/>
      <c r="BI38" s="1562"/>
      <c r="BJ38" s="1562"/>
      <c r="BK38" s="1562"/>
      <c r="BL38" s="1562"/>
      <c r="BM38" s="1562"/>
      <c r="BN38" s="969" t="str">
        <f>IF(GG38=2," ",AA38)</f>
        <v xml:space="preserve"> </v>
      </c>
      <c r="BO38" s="969"/>
      <c r="BP38" s="969"/>
      <c r="BQ38" s="969"/>
      <c r="BR38" s="969"/>
      <c r="BS38" s="969"/>
      <c r="BT38" s="969"/>
      <c r="BU38" s="969"/>
      <c r="BV38" s="946"/>
      <c r="BW38" s="946"/>
      <c r="BX38" s="946"/>
      <c r="BY38" s="946"/>
      <c r="BZ38" s="946"/>
      <c r="CA38" s="946"/>
      <c r="CB38" s="946"/>
      <c r="CC38" s="946"/>
      <c r="CD38" s="946"/>
      <c r="CE38" s="946"/>
      <c r="CF38" s="946"/>
      <c r="CG38" s="946"/>
      <c r="CH38" s="946"/>
      <c r="CI38" s="946"/>
      <c r="CJ38" s="946"/>
      <c r="CK38" s="946"/>
      <c r="CL38" s="946"/>
      <c r="CM38" s="946"/>
      <c r="CN38" s="946"/>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c r="DS38" s="946"/>
      <c r="DT38" s="946"/>
      <c r="DU38" s="946"/>
      <c r="DV38" s="946"/>
      <c r="DW38" s="946"/>
      <c r="DX38" s="946"/>
      <c r="DY38" s="946"/>
      <c r="DZ38" s="946"/>
      <c r="EA38" s="946"/>
      <c r="EB38" s="946"/>
      <c r="EC38" s="946"/>
      <c r="ED38" s="946"/>
      <c r="EE38" s="946"/>
      <c r="EF38" s="946"/>
      <c r="EG38" s="946"/>
      <c r="EH38" s="946"/>
      <c r="EI38" s="946"/>
      <c r="EJ38" s="946"/>
      <c r="EK38" s="946"/>
      <c r="EL38" s="946"/>
      <c r="EM38" s="946"/>
      <c r="EN38" s="946"/>
      <c r="EO38" s="946"/>
      <c r="EP38" s="946"/>
      <c r="EQ38" s="946"/>
      <c r="ER38" s="946"/>
      <c r="ES38" s="946"/>
      <c r="ET38" s="946"/>
      <c r="EU38" s="946"/>
      <c r="EV38" s="946"/>
      <c r="EW38" s="946"/>
      <c r="EX38" s="946"/>
      <c r="EY38" s="946"/>
      <c r="EZ38" s="946"/>
      <c r="FA38" s="946"/>
      <c r="FB38" s="946"/>
      <c r="FC38" s="946"/>
      <c r="FD38" s="946"/>
      <c r="FE38" s="946"/>
      <c r="FF38" s="946"/>
      <c r="FG38" s="946"/>
      <c r="FH38" s="946"/>
      <c r="FJ38" s="1550"/>
      <c r="GG38" s="1552">
        <v>2</v>
      </c>
      <c r="GH38" s="1552"/>
      <c r="GI38" s="1552"/>
      <c r="GJ38" s="1552"/>
      <c r="GK38" s="1552"/>
      <c r="GL38" s="1552"/>
      <c r="GM38" s="1552"/>
      <c r="GN38" s="1552"/>
    </row>
    <row r="39" spans="2:196" ht="5.0999999999999996" customHeight="1" x14ac:dyDescent="0.25">
      <c r="B39" s="792"/>
      <c r="C39" s="793"/>
      <c r="D39" s="793"/>
      <c r="E39" s="794"/>
      <c r="F39" s="1559"/>
      <c r="G39" s="1559"/>
      <c r="H39" s="1559"/>
      <c r="I39" s="1559"/>
      <c r="J39" s="1559"/>
      <c r="K39" s="1559"/>
      <c r="L39" s="1559"/>
      <c r="M39" s="1559"/>
      <c r="N39" s="1559"/>
      <c r="O39" s="1559"/>
      <c r="P39" s="1559"/>
      <c r="Q39" s="1559"/>
      <c r="R39" s="1559"/>
      <c r="S39" s="1559"/>
      <c r="T39" s="1560"/>
      <c r="U39" s="1560"/>
      <c r="V39" s="1560"/>
      <c r="W39" s="1560"/>
      <c r="X39" s="1560"/>
      <c r="Y39" s="1560"/>
      <c r="Z39" s="1560"/>
      <c r="AA39" s="971"/>
      <c r="AB39" s="971"/>
      <c r="AC39" s="971"/>
      <c r="AD39" s="971"/>
      <c r="AE39" s="971"/>
      <c r="AF39" s="971"/>
      <c r="AG39" s="971"/>
      <c r="AH39" s="1561"/>
      <c r="AI39" s="971"/>
      <c r="AJ39" s="971"/>
      <c r="AK39" s="971"/>
      <c r="AL39" s="971"/>
      <c r="AM39" s="971"/>
      <c r="AN39" s="971"/>
      <c r="AO39" s="971"/>
      <c r="AP39" s="971"/>
      <c r="AQ39" s="971"/>
      <c r="AR39" s="971"/>
      <c r="AS39" s="971"/>
      <c r="AT39" s="971"/>
      <c r="AU39" s="971"/>
      <c r="AV39" s="971"/>
      <c r="AW39" s="971"/>
      <c r="AX39" s="966"/>
      <c r="AY39" s="966"/>
      <c r="AZ39" s="966"/>
      <c r="BA39" s="966"/>
      <c r="BB39" s="966"/>
      <c r="BC39" s="966"/>
      <c r="BD39" s="966"/>
      <c r="BE39" s="966"/>
      <c r="BF39" s="1562"/>
      <c r="BG39" s="1562"/>
      <c r="BH39" s="1562"/>
      <c r="BI39" s="1562"/>
      <c r="BJ39" s="1562"/>
      <c r="BK39" s="1562"/>
      <c r="BL39" s="1562"/>
      <c r="BM39" s="1562"/>
      <c r="BN39" s="963"/>
      <c r="BO39" s="963"/>
      <c r="BP39" s="963"/>
      <c r="BQ39" s="963"/>
      <c r="BR39" s="963"/>
      <c r="BS39" s="963"/>
      <c r="BT39" s="963"/>
      <c r="BU39" s="963"/>
      <c r="BV39" s="946"/>
      <c r="BW39" s="946"/>
      <c r="BX39" s="946"/>
      <c r="BY39" s="946"/>
      <c r="BZ39" s="946"/>
      <c r="CA39" s="946"/>
      <c r="CB39" s="946"/>
      <c r="CC39" s="946"/>
      <c r="CD39" s="946"/>
      <c r="CE39" s="946"/>
      <c r="CF39" s="946"/>
      <c r="CG39" s="946"/>
      <c r="CH39" s="946"/>
      <c r="CI39" s="946"/>
      <c r="CJ39" s="946"/>
      <c r="CK39" s="946"/>
      <c r="CL39" s="946"/>
      <c r="CM39" s="946"/>
      <c r="CN39" s="946"/>
      <c r="CO39" s="946"/>
      <c r="CP39" s="946"/>
      <c r="CQ39" s="946"/>
      <c r="CR39" s="946"/>
      <c r="CS39" s="946"/>
      <c r="CT39" s="946"/>
      <c r="CU39" s="946"/>
      <c r="CV39" s="946"/>
      <c r="CW39" s="946"/>
      <c r="CX39" s="946"/>
      <c r="CY39" s="946"/>
      <c r="CZ39" s="946"/>
      <c r="DA39" s="946"/>
      <c r="DB39" s="946"/>
      <c r="DC39" s="946"/>
      <c r="DD39" s="946"/>
      <c r="DE39" s="946"/>
      <c r="DF39" s="946"/>
      <c r="DG39" s="946"/>
      <c r="DH39" s="946"/>
      <c r="DI39" s="946"/>
      <c r="DJ39" s="946"/>
      <c r="DK39" s="946"/>
      <c r="DL39" s="946"/>
      <c r="DM39" s="946"/>
      <c r="DN39" s="946"/>
      <c r="DO39" s="946"/>
      <c r="DP39" s="946"/>
      <c r="DQ39" s="946"/>
      <c r="DR39" s="946"/>
      <c r="DS39" s="946"/>
      <c r="DT39" s="946"/>
      <c r="DU39" s="946"/>
      <c r="DV39" s="946"/>
      <c r="DW39" s="946"/>
      <c r="DX39" s="946"/>
      <c r="DY39" s="946"/>
      <c r="DZ39" s="946"/>
      <c r="EA39" s="946"/>
      <c r="EB39" s="946"/>
      <c r="EC39" s="946"/>
      <c r="ED39" s="946"/>
      <c r="EE39" s="946"/>
      <c r="EF39" s="946"/>
      <c r="EG39" s="946"/>
      <c r="EH39" s="946"/>
      <c r="EI39" s="946"/>
      <c r="EJ39" s="946"/>
      <c r="EK39" s="946"/>
      <c r="EL39" s="946"/>
      <c r="EM39" s="946"/>
      <c r="EN39" s="946"/>
      <c r="EO39" s="946"/>
      <c r="EP39" s="946"/>
      <c r="EQ39" s="946"/>
      <c r="ER39" s="946"/>
      <c r="ES39" s="946"/>
      <c r="ET39" s="946"/>
      <c r="EU39" s="946"/>
      <c r="EV39" s="946"/>
      <c r="EW39" s="946"/>
      <c r="EX39" s="946"/>
      <c r="EY39" s="946"/>
      <c r="EZ39" s="946"/>
      <c r="FA39" s="946"/>
      <c r="FB39" s="946"/>
      <c r="FC39" s="946"/>
      <c r="FD39" s="946"/>
      <c r="FE39" s="946"/>
      <c r="FF39" s="946"/>
      <c r="FG39" s="946"/>
      <c r="FH39" s="946"/>
      <c r="FJ39" s="1550"/>
      <c r="GG39" s="1552"/>
      <c r="GH39" s="1552"/>
      <c r="GI39" s="1552">
        <v>2</v>
      </c>
      <c r="GJ39" s="1552"/>
      <c r="GK39" s="1552"/>
      <c r="GL39" s="1552"/>
      <c r="GM39" s="1552"/>
      <c r="GN39" s="1552"/>
    </row>
    <row r="40" spans="2:196" ht="5.0999999999999996" customHeight="1" x14ac:dyDescent="0.25">
      <c r="B40" s="795"/>
      <c r="C40" s="796"/>
      <c r="D40" s="796"/>
      <c r="E40" s="797"/>
      <c r="F40" s="1559"/>
      <c r="G40" s="1559"/>
      <c r="H40" s="1559"/>
      <c r="I40" s="1559"/>
      <c r="J40" s="1559"/>
      <c r="K40" s="1559"/>
      <c r="L40" s="1559"/>
      <c r="M40" s="1559"/>
      <c r="N40" s="1559"/>
      <c r="O40" s="1559"/>
      <c r="P40" s="1559"/>
      <c r="Q40" s="1559"/>
      <c r="R40" s="1559"/>
      <c r="S40" s="1559"/>
      <c r="T40" s="1560"/>
      <c r="U40" s="1560"/>
      <c r="V40" s="1560"/>
      <c r="W40" s="1560"/>
      <c r="X40" s="1560"/>
      <c r="Y40" s="1560"/>
      <c r="Z40" s="1560"/>
      <c r="AA40" s="971"/>
      <c r="AB40" s="971"/>
      <c r="AC40" s="971"/>
      <c r="AD40" s="971"/>
      <c r="AE40" s="971"/>
      <c r="AF40" s="971"/>
      <c r="AG40" s="971"/>
      <c r="AH40" s="1561"/>
      <c r="AI40" s="971"/>
      <c r="AJ40" s="971"/>
      <c r="AK40" s="971"/>
      <c r="AL40" s="971"/>
      <c r="AM40" s="971"/>
      <c r="AN40" s="971"/>
      <c r="AO40" s="971"/>
      <c r="AP40" s="971"/>
      <c r="AQ40" s="971"/>
      <c r="AR40" s="971"/>
      <c r="AS40" s="971"/>
      <c r="AT40" s="971"/>
      <c r="AU40" s="971"/>
      <c r="AV40" s="971"/>
      <c r="AW40" s="971"/>
      <c r="AX40" s="966"/>
      <c r="AY40" s="966"/>
      <c r="AZ40" s="966"/>
      <c r="BA40" s="966"/>
      <c r="BB40" s="966"/>
      <c r="BC40" s="966"/>
      <c r="BD40" s="966"/>
      <c r="BE40" s="966"/>
      <c r="BF40" s="1562"/>
      <c r="BG40" s="1562"/>
      <c r="BH40" s="1562"/>
      <c r="BI40" s="1562"/>
      <c r="BJ40" s="1562"/>
      <c r="BK40" s="1562"/>
      <c r="BL40" s="1562"/>
      <c r="BM40" s="1562"/>
      <c r="BN40" s="963"/>
      <c r="BO40" s="963"/>
      <c r="BP40" s="963"/>
      <c r="BQ40" s="963"/>
      <c r="BR40" s="963"/>
      <c r="BS40" s="963"/>
      <c r="BT40" s="963"/>
      <c r="BU40" s="963"/>
      <c r="BV40" s="946"/>
      <c r="BW40" s="946"/>
      <c r="BX40" s="946"/>
      <c r="BY40" s="946"/>
      <c r="BZ40" s="946"/>
      <c r="CA40" s="946"/>
      <c r="CB40" s="946"/>
      <c r="CC40" s="946"/>
      <c r="CD40" s="946"/>
      <c r="CE40" s="946"/>
      <c r="CF40" s="946"/>
      <c r="CG40" s="946"/>
      <c r="CH40" s="946"/>
      <c r="CI40" s="946"/>
      <c r="CJ40" s="946"/>
      <c r="CK40" s="946"/>
      <c r="CL40" s="946"/>
      <c r="CM40" s="946"/>
      <c r="CN40" s="946"/>
      <c r="CO40" s="946"/>
      <c r="CP40" s="946"/>
      <c r="CQ40" s="946"/>
      <c r="CR40" s="946"/>
      <c r="CS40" s="946"/>
      <c r="CT40" s="946"/>
      <c r="CU40" s="946"/>
      <c r="CV40" s="946"/>
      <c r="CW40" s="946"/>
      <c r="CX40" s="946"/>
      <c r="CY40" s="946"/>
      <c r="CZ40" s="946"/>
      <c r="DA40" s="946"/>
      <c r="DB40" s="946"/>
      <c r="DC40" s="946"/>
      <c r="DD40" s="946"/>
      <c r="DE40" s="946"/>
      <c r="DF40" s="946"/>
      <c r="DG40" s="946"/>
      <c r="DH40" s="946"/>
      <c r="DI40" s="946"/>
      <c r="DJ40" s="946"/>
      <c r="DK40" s="946"/>
      <c r="DL40" s="946"/>
      <c r="DM40" s="946"/>
      <c r="DN40" s="946"/>
      <c r="DO40" s="946"/>
      <c r="DP40" s="946"/>
      <c r="DQ40" s="946"/>
      <c r="DR40" s="946"/>
      <c r="DS40" s="946"/>
      <c r="DT40" s="946"/>
      <c r="DU40" s="946"/>
      <c r="DV40" s="946"/>
      <c r="DW40" s="946"/>
      <c r="DX40" s="946"/>
      <c r="DY40" s="946"/>
      <c r="DZ40" s="946"/>
      <c r="EA40" s="946"/>
      <c r="EB40" s="946"/>
      <c r="EC40" s="946"/>
      <c r="ED40" s="946"/>
      <c r="EE40" s="946"/>
      <c r="EF40" s="946"/>
      <c r="EG40" s="946"/>
      <c r="EH40" s="946"/>
      <c r="EI40" s="946"/>
      <c r="EJ40" s="946"/>
      <c r="EK40" s="946"/>
      <c r="EL40" s="946"/>
      <c r="EM40" s="946"/>
      <c r="EN40" s="946"/>
      <c r="EO40" s="946"/>
      <c r="EP40" s="946"/>
      <c r="EQ40" s="946"/>
      <c r="ER40" s="946"/>
      <c r="ES40" s="946"/>
      <c r="ET40" s="946"/>
      <c r="EU40" s="946"/>
      <c r="EV40" s="946"/>
      <c r="EW40" s="946"/>
      <c r="EX40" s="946"/>
      <c r="EY40" s="946"/>
      <c r="EZ40" s="946"/>
      <c r="FA40" s="946"/>
      <c r="FB40" s="946"/>
      <c r="FC40" s="946"/>
      <c r="FD40" s="946"/>
      <c r="FE40" s="946"/>
      <c r="FF40" s="946"/>
      <c r="FG40" s="946"/>
      <c r="FH40" s="946"/>
      <c r="FJ40" s="1550"/>
      <c r="GG40" s="1552"/>
      <c r="GH40" s="1552"/>
      <c r="GI40" s="1552"/>
      <c r="GJ40" s="1552"/>
      <c r="GK40" s="1552"/>
      <c r="GL40" s="1552"/>
      <c r="GM40" s="1552"/>
      <c r="GN40" s="1552"/>
    </row>
    <row r="41" spans="2:196" ht="5.0999999999999996" customHeight="1" x14ac:dyDescent="0.25">
      <c r="B41" s="792">
        <v>111</v>
      </c>
      <c r="C41" s="793"/>
      <c r="D41" s="793"/>
      <c r="E41" s="794"/>
      <c r="F41" s="1583">
        <f>'Setup-Completion Report Cont.'!E50</f>
        <v>0</v>
      </c>
      <c r="G41" s="1583"/>
      <c r="H41" s="1583"/>
      <c r="I41" s="1583"/>
      <c r="J41" s="1583"/>
      <c r="K41" s="1583"/>
      <c r="L41" s="1583"/>
      <c r="M41" s="1583"/>
      <c r="N41" s="1583"/>
      <c r="O41" s="1583"/>
      <c r="P41" s="1583"/>
      <c r="Q41" s="1583"/>
      <c r="R41" s="1583"/>
      <c r="S41" s="1583"/>
      <c r="T41" s="1598">
        <f>'Setup-Completion Report Cont.'!S50</f>
        <v>0</v>
      </c>
      <c r="U41" s="1598"/>
      <c r="V41" s="1598"/>
      <c r="W41" s="1598"/>
      <c r="X41" s="1598"/>
      <c r="Y41" s="1598"/>
      <c r="Z41" s="1598"/>
      <c r="AA41" s="1593">
        <f>'Setup-Completion Report Cont.'!Y50</f>
        <v>0</v>
      </c>
      <c r="AB41" s="1593"/>
      <c r="AC41" s="1593"/>
      <c r="AD41" s="1593"/>
      <c r="AE41" s="1593"/>
      <c r="AF41" s="1593"/>
      <c r="AG41" s="1593"/>
      <c r="AH41" s="770"/>
      <c r="AI41" s="1593">
        <f>'Setup-Completion Report Cont.'!AG50</f>
        <v>0</v>
      </c>
      <c r="AJ41" s="1593"/>
      <c r="AK41" s="1593"/>
      <c r="AL41" s="1593"/>
      <c r="AM41" s="1593"/>
      <c r="AN41" s="1593"/>
      <c r="AO41" s="1593"/>
      <c r="AP41" s="1593"/>
      <c r="AQ41" s="1593">
        <f>'Setup-Completion Report Cont.'!AO50</f>
        <v>0</v>
      </c>
      <c r="AR41" s="1593"/>
      <c r="AS41" s="1593"/>
      <c r="AT41" s="1593"/>
      <c r="AU41" s="1593"/>
      <c r="AV41" s="1593"/>
      <c r="AW41" s="1593"/>
      <c r="AX41" s="966">
        <f>IF(AI41="","",AQ41+AI41)</f>
        <v>0</v>
      </c>
      <c r="AY41" s="966"/>
      <c r="AZ41" s="966"/>
      <c r="BA41" s="966"/>
      <c r="BB41" s="966"/>
      <c r="BC41" s="966"/>
      <c r="BD41" s="966"/>
      <c r="BE41" s="966"/>
      <c r="BF41" s="1562"/>
      <c r="BG41" s="1562"/>
      <c r="BH41" s="1562"/>
      <c r="BI41" s="1562"/>
      <c r="BJ41" s="1562"/>
      <c r="BK41" s="1562"/>
      <c r="BL41" s="1562"/>
      <c r="BM41" s="1562"/>
      <c r="BN41" s="969" t="str">
        <f>IF(GG41=2," ",AA41)</f>
        <v xml:space="preserve"> </v>
      </c>
      <c r="BO41" s="969"/>
      <c r="BP41" s="969"/>
      <c r="BQ41" s="969"/>
      <c r="BR41" s="969"/>
      <c r="BS41" s="969"/>
      <c r="BT41" s="969"/>
      <c r="BU41" s="969"/>
      <c r="BV41" s="946"/>
      <c r="BW41" s="946"/>
      <c r="BX41" s="946"/>
      <c r="BY41" s="946"/>
      <c r="BZ41" s="946"/>
      <c r="CA41" s="946"/>
      <c r="CB41" s="946"/>
      <c r="CC41" s="946"/>
      <c r="CD41" s="946"/>
      <c r="CE41" s="946"/>
      <c r="CF41" s="946"/>
      <c r="CG41" s="946"/>
      <c r="CH41" s="946"/>
      <c r="CI41" s="946"/>
      <c r="CJ41" s="946"/>
      <c r="CK41" s="946"/>
      <c r="CL41" s="946"/>
      <c r="CM41" s="946"/>
      <c r="CN41" s="946"/>
      <c r="CO41" s="946"/>
      <c r="CP41" s="946"/>
      <c r="CQ41" s="946"/>
      <c r="CR41" s="946"/>
      <c r="CS41" s="946"/>
      <c r="CT41" s="946"/>
      <c r="CU41" s="946"/>
      <c r="CV41" s="946"/>
      <c r="CW41" s="946"/>
      <c r="CX41" s="946"/>
      <c r="CY41" s="946"/>
      <c r="CZ41" s="946"/>
      <c r="DA41" s="946"/>
      <c r="DB41" s="946"/>
      <c r="DC41" s="946"/>
      <c r="DD41" s="946"/>
      <c r="DE41" s="946"/>
      <c r="DF41" s="946"/>
      <c r="DG41" s="946"/>
      <c r="DH41" s="946"/>
      <c r="DI41" s="946"/>
      <c r="DJ41" s="946"/>
      <c r="DK41" s="946"/>
      <c r="DL41" s="946"/>
      <c r="DM41" s="946"/>
      <c r="DN41" s="946"/>
      <c r="DO41" s="946"/>
      <c r="DP41" s="946"/>
      <c r="DQ41" s="946"/>
      <c r="DR41" s="946"/>
      <c r="DS41" s="946"/>
      <c r="DT41" s="946"/>
      <c r="DU41" s="946"/>
      <c r="DV41" s="946"/>
      <c r="DW41" s="946"/>
      <c r="DX41" s="946"/>
      <c r="DY41" s="946"/>
      <c r="DZ41" s="946"/>
      <c r="EA41" s="946"/>
      <c r="EB41" s="946"/>
      <c r="EC41" s="946"/>
      <c r="ED41" s="946"/>
      <c r="EE41" s="946"/>
      <c r="EF41" s="946"/>
      <c r="EG41" s="946"/>
      <c r="EH41" s="946"/>
      <c r="EI41" s="946"/>
      <c r="EJ41" s="946"/>
      <c r="EK41" s="946"/>
      <c r="EL41" s="946"/>
      <c r="EM41" s="946"/>
      <c r="EN41" s="946"/>
      <c r="EO41" s="946"/>
      <c r="EP41" s="946"/>
      <c r="EQ41" s="946"/>
      <c r="ER41" s="946"/>
      <c r="ES41" s="946"/>
      <c r="ET41" s="946"/>
      <c r="EU41" s="946"/>
      <c r="EV41" s="946"/>
      <c r="EW41" s="946"/>
      <c r="EX41" s="946"/>
      <c r="EY41" s="946"/>
      <c r="EZ41" s="946"/>
      <c r="FA41" s="946"/>
      <c r="FB41" s="946"/>
      <c r="FC41" s="946"/>
      <c r="FD41" s="946"/>
      <c r="FE41" s="946"/>
      <c r="FF41" s="946"/>
      <c r="FG41" s="946"/>
      <c r="FH41" s="946"/>
      <c r="FJ41" s="1550"/>
      <c r="GG41" s="1552">
        <v>2</v>
      </c>
      <c r="GH41" s="1552"/>
      <c r="GI41" s="1552"/>
      <c r="GJ41" s="1552"/>
      <c r="GK41" s="1552"/>
      <c r="GL41" s="1552"/>
      <c r="GM41" s="1552"/>
      <c r="GN41" s="1552"/>
    </row>
    <row r="42" spans="2:196" ht="5.0999999999999996" customHeight="1" x14ac:dyDescent="0.25">
      <c r="B42" s="792"/>
      <c r="C42" s="793"/>
      <c r="D42" s="793"/>
      <c r="E42" s="794"/>
      <c r="F42" s="1559"/>
      <c r="G42" s="1559"/>
      <c r="H42" s="1559"/>
      <c r="I42" s="1559"/>
      <c r="J42" s="1559"/>
      <c r="K42" s="1559"/>
      <c r="L42" s="1559"/>
      <c r="M42" s="1559"/>
      <c r="N42" s="1559"/>
      <c r="O42" s="1559"/>
      <c r="P42" s="1559"/>
      <c r="Q42" s="1559"/>
      <c r="R42" s="1559"/>
      <c r="S42" s="1559"/>
      <c r="T42" s="1560"/>
      <c r="U42" s="1560"/>
      <c r="V42" s="1560"/>
      <c r="W42" s="1560"/>
      <c r="X42" s="1560"/>
      <c r="Y42" s="1560"/>
      <c r="Z42" s="1560"/>
      <c r="AA42" s="971"/>
      <c r="AB42" s="971"/>
      <c r="AC42" s="971"/>
      <c r="AD42" s="971"/>
      <c r="AE42" s="971"/>
      <c r="AF42" s="971"/>
      <c r="AG42" s="971"/>
      <c r="AH42" s="1561"/>
      <c r="AI42" s="971"/>
      <c r="AJ42" s="971"/>
      <c r="AK42" s="971"/>
      <c r="AL42" s="971"/>
      <c r="AM42" s="971"/>
      <c r="AN42" s="971"/>
      <c r="AO42" s="971"/>
      <c r="AP42" s="971"/>
      <c r="AQ42" s="971"/>
      <c r="AR42" s="971"/>
      <c r="AS42" s="971"/>
      <c r="AT42" s="971"/>
      <c r="AU42" s="971"/>
      <c r="AV42" s="971"/>
      <c r="AW42" s="971"/>
      <c r="AX42" s="966"/>
      <c r="AY42" s="966"/>
      <c r="AZ42" s="966"/>
      <c r="BA42" s="966"/>
      <c r="BB42" s="966"/>
      <c r="BC42" s="966"/>
      <c r="BD42" s="966"/>
      <c r="BE42" s="966"/>
      <c r="BF42" s="1562"/>
      <c r="BG42" s="1562"/>
      <c r="BH42" s="1562"/>
      <c r="BI42" s="1562"/>
      <c r="BJ42" s="1562"/>
      <c r="BK42" s="1562"/>
      <c r="BL42" s="1562"/>
      <c r="BM42" s="1562"/>
      <c r="BN42" s="963"/>
      <c r="BO42" s="963"/>
      <c r="BP42" s="963"/>
      <c r="BQ42" s="963"/>
      <c r="BR42" s="963"/>
      <c r="BS42" s="963"/>
      <c r="BT42" s="963"/>
      <c r="BU42" s="963"/>
      <c r="BV42" s="946"/>
      <c r="BW42" s="946"/>
      <c r="BX42" s="946"/>
      <c r="BY42" s="946"/>
      <c r="BZ42" s="946"/>
      <c r="CA42" s="946"/>
      <c r="CB42" s="946"/>
      <c r="CC42" s="946"/>
      <c r="CD42" s="946"/>
      <c r="CE42" s="946"/>
      <c r="CF42" s="946"/>
      <c r="CG42" s="946"/>
      <c r="CH42" s="946"/>
      <c r="CI42" s="946"/>
      <c r="CJ42" s="946"/>
      <c r="CK42" s="946"/>
      <c r="CL42" s="946"/>
      <c r="CM42" s="946"/>
      <c r="CN42" s="946"/>
      <c r="CO42" s="946"/>
      <c r="CP42" s="946"/>
      <c r="CQ42" s="946"/>
      <c r="CR42" s="946"/>
      <c r="CS42" s="946"/>
      <c r="CT42" s="946"/>
      <c r="CU42" s="946"/>
      <c r="CV42" s="946"/>
      <c r="CW42" s="946"/>
      <c r="CX42" s="946"/>
      <c r="CY42" s="946"/>
      <c r="CZ42" s="946"/>
      <c r="DA42" s="946"/>
      <c r="DB42" s="946"/>
      <c r="DC42" s="946"/>
      <c r="DD42" s="946"/>
      <c r="DE42" s="946"/>
      <c r="DF42" s="946"/>
      <c r="DG42" s="946"/>
      <c r="DH42" s="946"/>
      <c r="DI42" s="946"/>
      <c r="DJ42" s="946"/>
      <c r="DK42" s="946"/>
      <c r="DL42" s="946"/>
      <c r="DM42" s="946"/>
      <c r="DN42" s="946"/>
      <c r="DO42" s="946"/>
      <c r="DP42" s="946"/>
      <c r="DQ42" s="946"/>
      <c r="DR42" s="946"/>
      <c r="DS42" s="946"/>
      <c r="DT42" s="946"/>
      <c r="DU42" s="946"/>
      <c r="DV42" s="946"/>
      <c r="DW42" s="946"/>
      <c r="DX42" s="946"/>
      <c r="DY42" s="946"/>
      <c r="DZ42" s="946"/>
      <c r="EA42" s="946"/>
      <c r="EB42" s="946"/>
      <c r="EC42" s="946"/>
      <c r="ED42" s="946"/>
      <c r="EE42" s="946"/>
      <c r="EF42" s="946"/>
      <c r="EG42" s="946"/>
      <c r="EH42" s="946"/>
      <c r="EI42" s="946"/>
      <c r="EJ42" s="946"/>
      <c r="EK42" s="946"/>
      <c r="EL42" s="946"/>
      <c r="EM42" s="946"/>
      <c r="EN42" s="946"/>
      <c r="EO42" s="946"/>
      <c r="EP42" s="946"/>
      <c r="EQ42" s="946"/>
      <c r="ER42" s="946"/>
      <c r="ES42" s="946"/>
      <c r="ET42" s="946"/>
      <c r="EU42" s="946"/>
      <c r="EV42" s="946"/>
      <c r="EW42" s="946"/>
      <c r="EX42" s="946"/>
      <c r="EY42" s="946"/>
      <c r="EZ42" s="946"/>
      <c r="FA42" s="946"/>
      <c r="FB42" s="946"/>
      <c r="FC42" s="946"/>
      <c r="FD42" s="946"/>
      <c r="FE42" s="946"/>
      <c r="FF42" s="946"/>
      <c r="FG42" s="946"/>
      <c r="FH42" s="946"/>
      <c r="FJ42" s="1550"/>
      <c r="GG42" s="1552"/>
      <c r="GH42" s="1552"/>
      <c r="GI42" s="1552">
        <v>2</v>
      </c>
      <c r="GJ42" s="1552"/>
      <c r="GK42" s="1552"/>
      <c r="GL42" s="1552"/>
      <c r="GM42" s="1552"/>
      <c r="GN42" s="1552"/>
    </row>
    <row r="43" spans="2:196" ht="5.0999999999999996" customHeight="1" x14ac:dyDescent="0.25">
      <c r="B43" s="795"/>
      <c r="C43" s="796"/>
      <c r="D43" s="796"/>
      <c r="E43" s="797"/>
      <c r="F43" s="1559"/>
      <c r="G43" s="1559"/>
      <c r="H43" s="1559"/>
      <c r="I43" s="1559"/>
      <c r="J43" s="1559"/>
      <c r="K43" s="1559"/>
      <c r="L43" s="1559"/>
      <c r="M43" s="1559"/>
      <c r="N43" s="1559"/>
      <c r="O43" s="1559"/>
      <c r="P43" s="1559"/>
      <c r="Q43" s="1559"/>
      <c r="R43" s="1559"/>
      <c r="S43" s="1559"/>
      <c r="T43" s="1560"/>
      <c r="U43" s="1560"/>
      <c r="V43" s="1560"/>
      <c r="W43" s="1560"/>
      <c r="X43" s="1560"/>
      <c r="Y43" s="1560"/>
      <c r="Z43" s="1560"/>
      <c r="AA43" s="971"/>
      <c r="AB43" s="971"/>
      <c r="AC43" s="971"/>
      <c r="AD43" s="971"/>
      <c r="AE43" s="971"/>
      <c r="AF43" s="971"/>
      <c r="AG43" s="971"/>
      <c r="AH43" s="1561"/>
      <c r="AI43" s="971"/>
      <c r="AJ43" s="971"/>
      <c r="AK43" s="971"/>
      <c r="AL43" s="971"/>
      <c r="AM43" s="971"/>
      <c r="AN43" s="971"/>
      <c r="AO43" s="971"/>
      <c r="AP43" s="971"/>
      <c r="AQ43" s="971"/>
      <c r="AR43" s="971"/>
      <c r="AS43" s="971"/>
      <c r="AT43" s="971"/>
      <c r="AU43" s="971"/>
      <c r="AV43" s="971"/>
      <c r="AW43" s="971"/>
      <c r="AX43" s="966"/>
      <c r="AY43" s="966"/>
      <c r="AZ43" s="966"/>
      <c r="BA43" s="966"/>
      <c r="BB43" s="966"/>
      <c r="BC43" s="966"/>
      <c r="BD43" s="966"/>
      <c r="BE43" s="966"/>
      <c r="BF43" s="1562"/>
      <c r="BG43" s="1562"/>
      <c r="BH43" s="1562"/>
      <c r="BI43" s="1562"/>
      <c r="BJ43" s="1562"/>
      <c r="BK43" s="1562"/>
      <c r="BL43" s="1562"/>
      <c r="BM43" s="1562"/>
      <c r="BN43" s="963"/>
      <c r="BO43" s="963"/>
      <c r="BP43" s="963"/>
      <c r="BQ43" s="963"/>
      <c r="BR43" s="963"/>
      <c r="BS43" s="963"/>
      <c r="BT43" s="963"/>
      <c r="BU43" s="963"/>
      <c r="BV43" s="946"/>
      <c r="BW43" s="946"/>
      <c r="BX43" s="946"/>
      <c r="BY43" s="946"/>
      <c r="BZ43" s="946"/>
      <c r="CA43" s="946"/>
      <c r="CB43" s="946"/>
      <c r="CC43" s="946"/>
      <c r="CD43" s="946"/>
      <c r="CE43" s="946"/>
      <c r="CF43" s="946"/>
      <c r="CG43" s="946"/>
      <c r="CH43" s="946"/>
      <c r="CI43" s="946"/>
      <c r="CJ43" s="946"/>
      <c r="CK43" s="946"/>
      <c r="CL43" s="946"/>
      <c r="CM43" s="946"/>
      <c r="CN43" s="946"/>
      <c r="CO43" s="946"/>
      <c r="CP43" s="946"/>
      <c r="CQ43" s="946"/>
      <c r="CR43" s="946"/>
      <c r="CS43" s="946"/>
      <c r="CT43" s="946"/>
      <c r="CU43" s="946"/>
      <c r="CV43" s="946"/>
      <c r="CW43" s="946"/>
      <c r="CX43" s="946"/>
      <c r="CY43" s="946"/>
      <c r="CZ43" s="946"/>
      <c r="DA43" s="946"/>
      <c r="DB43" s="946"/>
      <c r="DC43" s="946"/>
      <c r="DD43" s="946"/>
      <c r="DE43" s="946"/>
      <c r="DF43" s="946"/>
      <c r="DG43" s="946"/>
      <c r="DH43" s="946"/>
      <c r="DI43" s="946"/>
      <c r="DJ43" s="946"/>
      <c r="DK43" s="946"/>
      <c r="DL43" s="946"/>
      <c r="DM43" s="946"/>
      <c r="DN43" s="946"/>
      <c r="DO43" s="946"/>
      <c r="DP43" s="946"/>
      <c r="DQ43" s="946"/>
      <c r="DR43" s="946"/>
      <c r="DS43" s="946"/>
      <c r="DT43" s="946"/>
      <c r="DU43" s="946"/>
      <c r="DV43" s="946"/>
      <c r="DW43" s="946"/>
      <c r="DX43" s="946"/>
      <c r="DY43" s="946"/>
      <c r="DZ43" s="946"/>
      <c r="EA43" s="946"/>
      <c r="EB43" s="946"/>
      <c r="EC43" s="946"/>
      <c r="ED43" s="946"/>
      <c r="EE43" s="946"/>
      <c r="EF43" s="946"/>
      <c r="EG43" s="946"/>
      <c r="EH43" s="946"/>
      <c r="EI43" s="946"/>
      <c r="EJ43" s="946"/>
      <c r="EK43" s="946"/>
      <c r="EL43" s="946"/>
      <c r="EM43" s="946"/>
      <c r="EN43" s="946"/>
      <c r="EO43" s="946"/>
      <c r="EP43" s="946"/>
      <c r="EQ43" s="946"/>
      <c r="ER43" s="946"/>
      <c r="ES43" s="946"/>
      <c r="ET43" s="946"/>
      <c r="EU43" s="946"/>
      <c r="EV43" s="946"/>
      <c r="EW43" s="946"/>
      <c r="EX43" s="946"/>
      <c r="EY43" s="946"/>
      <c r="EZ43" s="946"/>
      <c r="FA43" s="946"/>
      <c r="FB43" s="946"/>
      <c r="FC43" s="946"/>
      <c r="FD43" s="946"/>
      <c r="FE43" s="946"/>
      <c r="FF43" s="946"/>
      <c r="FG43" s="946"/>
      <c r="FH43" s="946"/>
      <c r="FJ43" s="1550"/>
      <c r="GG43" s="1552"/>
      <c r="GH43" s="1552"/>
      <c r="GI43" s="1552"/>
      <c r="GJ43" s="1552"/>
      <c r="GK43" s="1552"/>
      <c r="GL43" s="1552"/>
      <c r="GM43" s="1552"/>
      <c r="GN43" s="1552"/>
    </row>
    <row r="44" spans="2:196" ht="5.0999999999999996" customHeight="1" x14ac:dyDescent="0.25">
      <c r="B44" s="792">
        <v>112</v>
      </c>
      <c r="C44" s="793"/>
      <c r="D44" s="793"/>
      <c r="E44" s="794"/>
      <c r="F44" s="1583">
        <f>'Setup-Completion Report Cont.'!E53</f>
        <v>0</v>
      </c>
      <c r="G44" s="1583"/>
      <c r="H44" s="1583"/>
      <c r="I44" s="1583"/>
      <c r="J44" s="1583"/>
      <c r="K44" s="1583"/>
      <c r="L44" s="1583"/>
      <c r="M44" s="1583"/>
      <c r="N44" s="1583"/>
      <c r="O44" s="1583"/>
      <c r="P44" s="1583"/>
      <c r="Q44" s="1583"/>
      <c r="R44" s="1583"/>
      <c r="S44" s="1583"/>
      <c r="T44" s="1598">
        <f>'Setup-Completion Report Cont.'!S53</f>
        <v>0</v>
      </c>
      <c r="U44" s="1598"/>
      <c r="V44" s="1598"/>
      <c r="W44" s="1598"/>
      <c r="X44" s="1598"/>
      <c r="Y44" s="1598"/>
      <c r="Z44" s="1598"/>
      <c r="AA44" s="1593">
        <f>'Setup-Completion Report Cont.'!Y53</f>
        <v>0</v>
      </c>
      <c r="AB44" s="1593"/>
      <c r="AC44" s="1593"/>
      <c r="AD44" s="1593"/>
      <c r="AE44" s="1593"/>
      <c r="AF44" s="1593"/>
      <c r="AG44" s="1593"/>
      <c r="AH44" s="770"/>
      <c r="AI44" s="1593">
        <f>'Setup-Completion Report Cont.'!AG53</f>
        <v>0</v>
      </c>
      <c r="AJ44" s="1593"/>
      <c r="AK44" s="1593"/>
      <c r="AL44" s="1593"/>
      <c r="AM44" s="1593"/>
      <c r="AN44" s="1593"/>
      <c r="AO44" s="1593"/>
      <c r="AP44" s="1593"/>
      <c r="AQ44" s="1593">
        <f>'Setup-Completion Report Cont.'!AO53</f>
        <v>0</v>
      </c>
      <c r="AR44" s="1593"/>
      <c r="AS44" s="1593"/>
      <c r="AT44" s="1593"/>
      <c r="AU44" s="1593"/>
      <c r="AV44" s="1593"/>
      <c r="AW44" s="1593"/>
      <c r="AX44" s="966">
        <f>IF(AI44="","",AQ44+AI44)</f>
        <v>0</v>
      </c>
      <c r="AY44" s="966"/>
      <c r="AZ44" s="966"/>
      <c r="BA44" s="966"/>
      <c r="BB44" s="966"/>
      <c r="BC44" s="966"/>
      <c r="BD44" s="966"/>
      <c r="BE44" s="966"/>
      <c r="BF44" s="1562"/>
      <c r="BG44" s="1562"/>
      <c r="BH44" s="1562"/>
      <c r="BI44" s="1562"/>
      <c r="BJ44" s="1562"/>
      <c r="BK44" s="1562"/>
      <c r="BL44" s="1562"/>
      <c r="BM44" s="1562"/>
      <c r="BN44" s="969" t="str">
        <f>IF(GG44=2," ",AA44)</f>
        <v xml:space="preserve"> </v>
      </c>
      <c r="BO44" s="969"/>
      <c r="BP44" s="969"/>
      <c r="BQ44" s="969"/>
      <c r="BR44" s="969"/>
      <c r="BS44" s="969"/>
      <c r="BT44" s="969"/>
      <c r="BU44" s="969"/>
      <c r="BV44" s="946"/>
      <c r="BW44" s="946"/>
      <c r="BX44" s="946"/>
      <c r="BY44" s="946"/>
      <c r="BZ44" s="946"/>
      <c r="CA44" s="946"/>
      <c r="CB44" s="946"/>
      <c r="CC44" s="946"/>
      <c r="CD44" s="946"/>
      <c r="CE44" s="946"/>
      <c r="CF44" s="946"/>
      <c r="CG44" s="946"/>
      <c r="CH44" s="946"/>
      <c r="CI44" s="946"/>
      <c r="CJ44" s="946"/>
      <c r="CK44" s="946"/>
      <c r="CL44" s="946"/>
      <c r="CM44" s="946"/>
      <c r="CN44" s="946"/>
      <c r="CO44" s="946"/>
      <c r="CP44" s="946"/>
      <c r="CQ44" s="946"/>
      <c r="CR44" s="946"/>
      <c r="CS44" s="946"/>
      <c r="CT44" s="946"/>
      <c r="CU44" s="946"/>
      <c r="CV44" s="946"/>
      <c r="CW44" s="946"/>
      <c r="CX44" s="946"/>
      <c r="CY44" s="946"/>
      <c r="CZ44" s="946"/>
      <c r="DA44" s="946"/>
      <c r="DB44" s="946"/>
      <c r="DC44" s="946"/>
      <c r="DD44" s="946"/>
      <c r="DE44" s="946"/>
      <c r="DF44" s="946"/>
      <c r="DG44" s="946"/>
      <c r="DH44" s="946"/>
      <c r="DI44" s="946"/>
      <c r="DJ44" s="946"/>
      <c r="DK44" s="946"/>
      <c r="DL44" s="946"/>
      <c r="DM44" s="946"/>
      <c r="DN44" s="946"/>
      <c r="DO44" s="946"/>
      <c r="DP44" s="946"/>
      <c r="DQ44" s="946"/>
      <c r="DR44" s="946"/>
      <c r="DS44" s="946"/>
      <c r="DT44" s="946"/>
      <c r="DU44" s="946"/>
      <c r="DV44" s="946"/>
      <c r="DW44" s="946"/>
      <c r="DX44" s="946"/>
      <c r="DY44" s="946"/>
      <c r="DZ44" s="946"/>
      <c r="EA44" s="946"/>
      <c r="EB44" s="946"/>
      <c r="EC44" s="946"/>
      <c r="ED44" s="946"/>
      <c r="EE44" s="946"/>
      <c r="EF44" s="946"/>
      <c r="EG44" s="946"/>
      <c r="EH44" s="946"/>
      <c r="EI44" s="946"/>
      <c r="EJ44" s="946"/>
      <c r="EK44" s="946"/>
      <c r="EL44" s="946"/>
      <c r="EM44" s="946"/>
      <c r="EN44" s="946"/>
      <c r="EO44" s="946"/>
      <c r="EP44" s="946"/>
      <c r="EQ44" s="946"/>
      <c r="ER44" s="946"/>
      <c r="ES44" s="946"/>
      <c r="ET44" s="946"/>
      <c r="EU44" s="946"/>
      <c r="EV44" s="946"/>
      <c r="EW44" s="946"/>
      <c r="EX44" s="946"/>
      <c r="EY44" s="946"/>
      <c r="EZ44" s="946"/>
      <c r="FA44" s="946"/>
      <c r="FB44" s="946"/>
      <c r="FC44" s="946"/>
      <c r="FD44" s="946"/>
      <c r="FE44" s="946"/>
      <c r="FF44" s="946"/>
      <c r="FG44" s="946"/>
      <c r="FH44" s="946"/>
      <c r="FJ44" s="1550"/>
      <c r="GG44" s="1552">
        <v>2</v>
      </c>
      <c r="GH44" s="1552"/>
      <c r="GI44" s="1552"/>
      <c r="GJ44" s="1552"/>
      <c r="GK44" s="1552"/>
      <c r="GL44" s="1552"/>
      <c r="GM44" s="1552"/>
      <c r="GN44" s="1552"/>
    </row>
    <row r="45" spans="2:196" ht="5.0999999999999996" customHeight="1" x14ac:dyDescent="0.25">
      <c r="B45" s="792"/>
      <c r="C45" s="793"/>
      <c r="D45" s="793"/>
      <c r="E45" s="794"/>
      <c r="F45" s="1559"/>
      <c r="G45" s="1559"/>
      <c r="H45" s="1559"/>
      <c r="I45" s="1559"/>
      <c r="J45" s="1559"/>
      <c r="K45" s="1559"/>
      <c r="L45" s="1559"/>
      <c r="M45" s="1559"/>
      <c r="N45" s="1559"/>
      <c r="O45" s="1559"/>
      <c r="P45" s="1559"/>
      <c r="Q45" s="1559"/>
      <c r="R45" s="1559"/>
      <c r="S45" s="1559"/>
      <c r="T45" s="1560"/>
      <c r="U45" s="1560"/>
      <c r="V45" s="1560"/>
      <c r="W45" s="1560"/>
      <c r="X45" s="1560"/>
      <c r="Y45" s="1560"/>
      <c r="Z45" s="1560"/>
      <c r="AA45" s="971"/>
      <c r="AB45" s="971"/>
      <c r="AC45" s="971"/>
      <c r="AD45" s="971"/>
      <c r="AE45" s="971"/>
      <c r="AF45" s="971"/>
      <c r="AG45" s="971"/>
      <c r="AH45" s="1561"/>
      <c r="AI45" s="971"/>
      <c r="AJ45" s="971"/>
      <c r="AK45" s="971"/>
      <c r="AL45" s="971"/>
      <c r="AM45" s="971"/>
      <c r="AN45" s="971"/>
      <c r="AO45" s="971"/>
      <c r="AP45" s="971"/>
      <c r="AQ45" s="971"/>
      <c r="AR45" s="971"/>
      <c r="AS45" s="971"/>
      <c r="AT45" s="971"/>
      <c r="AU45" s="971"/>
      <c r="AV45" s="971"/>
      <c r="AW45" s="971"/>
      <c r="AX45" s="966"/>
      <c r="AY45" s="966"/>
      <c r="AZ45" s="966"/>
      <c r="BA45" s="966"/>
      <c r="BB45" s="966"/>
      <c r="BC45" s="966"/>
      <c r="BD45" s="966"/>
      <c r="BE45" s="966"/>
      <c r="BF45" s="1562"/>
      <c r="BG45" s="1562"/>
      <c r="BH45" s="1562"/>
      <c r="BI45" s="1562"/>
      <c r="BJ45" s="1562"/>
      <c r="BK45" s="1562"/>
      <c r="BL45" s="1562"/>
      <c r="BM45" s="1562"/>
      <c r="BN45" s="963"/>
      <c r="BO45" s="963"/>
      <c r="BP45" s="963"/>
      <c r="BQ45" s="963"/>
      <c r="BR45" s="963"/>
      <c r="BS45" s="963"/>
      <c r="BT45" s="963"/>
      <c r="BU45" s="963"/>
      <c r="BV45" s="946"/>
      <c r="BW45" s="946"/>
      <c r="BX45" s="946"/>
      <c r="BY45" s="946"/>
      <c r="BZ45" s="946"/>
      <c r="CA45" s="946"/>
      <c r="CB45" s="946"/>
      <c r="CC45" s="946"/>
      <c r="CD45" s="946"/>
      <c r="CE45" s="946"/>
      <c r="CF45" s="946"/>
      <c r="CG45" s="946"/>
      <c r="CH45" s="946"/>
      <c r="CI45" s="946"/>
      <c r="CJ45" s="946"/>
      <c r="CK45" s="946"/>
      <c r="CL45" s="946"/>
      <c r="CM45" s="946"/>
      <c r="CN45" s="946"/>
      <c r="CO45" s="946"/>
      <c r="CP45" s="946"/>
      <c r="CQ45" s="946"/>
      <c r="CR45" s="946"/>
      <c r="CS45" s="946"/>
      <c r="CT45" s="946"/>
      <c r="CU45" s="946"/>
      <c r="CV45" s="946"/>
      <c r="CW45" s="946"/>
      <c r="CX45" s="946"/>
      <c r="CY45" s="946"/>
      <c r="CZ45" s="946"/>
      <c r="DA45" s="946"/>
      <c r="DB45" s="946"/>
      <c r="DC45" s="946"/>
      <c r="DD45" s="946"/>
      <c r="DE45" s="946"/>
      <c r="DF45" s="946"/>
      <c r="DG45" s="946"/>
      <c r="DH45" s="946"/>
      <c r="DI45" s="946"/>
      <c r="DJ45" s="946"/>
      <c r="DK45" s="946"/>
      <c r="DL45" s="946"/>
      <c r="DM45" s="946"/>
      <c r="DN45" s="946"/>
      <c r="DO45" s="946"/>
      <c r="DP45" s="946"/>
      <c r="DQ45" s="946"/>
      <c r="DR45" s="946"/>
      <c r="DS45" s="946"/>
      <c r="DT45" s="946"/>
      <c r="DU45" s="946"/>
      <c r="DV45" s="946"/>
      <c r="DW45" s="946"/>
      <c r="DX45" s="946"/>
      <c r="DY45" s="946"/>
      <c r="DZ45" s="946"/>
      <c r="EA45" s="946"/>
      <c r="EB45" s="946"/>
      <c r="EC45" s="946"/>
      <c r="ED45" s="946"/>
      <c r="EE45" s="946"/>
      <c r="EF45" s="946"/>
      <c r="EG45" s="946"/>
      <c r="EH45" s="946"/>
      <c r="EI45" s="946"/>
      <c r="EJ45" s="946"/>
      <c r="EK45" s="946"/>
      <c r="EL45" s="946"/>
      <c r="EM45" s="946"/>
      <c r="EN45" s="946"/>
      <c r="EO45" s="946"/>
      <c r="EP45" s="946"/>
      <c r="EQ45" s="946"/>
      <c r="ER45" s="946"/>
      <c r="ES45" s="946"/>
      <c r="ET45" s="946"/>
      <c r="EU45" s="946"/>
      <c r="EV45" s="946"/>
      <c r="EW45" s="946"/>
      <c r="EX45" s="946"/>
      <c r="EY45" s="946"/>
      <c r="EZ45" s="946"/>
      <c r="FA45" s="946"/>
      <c r="FB45" s="946"/>
      <c r="FC45" s="946"/>
      <c r="FD45" s="946"/>
      <c r="FE45" s="946"/>
      <c r="FF45" s="946"/>
      <c r="FG45" s="946"/>
      <c r="FH45" s="946"/>
      <c r="FJ45" s="1550"/>
      <c r="GG45" s="1552"/>
      <c r="GH45" s="1552"/>
      <c r="GI45" s="1552">
        <v>2</v>
      </c>
      <c r="GJ45" s="1552"/>
      <c r="GK45" s="1552"/>
      <c r="GL45" s="1552"/>
      <c r="GM45" s="1552"/>
      <c r="GN45" s="1552"/>
    </row>
    <row r="46" spans="2:196" ht="5.0999999999999996" customHeight="1" x14ac:dyDescent="0.25">
      <c r="B46" s="795"/>
      <c r="C46" s="796"/>
      <c r="D46" s="796"/>
      <c r="E46" s="797"/>
      <c r="F46" s="1559"/>
      <c r="G46" s="1559"/>
      <c r="H46" s="1559"/>
      <c r="I46" s="1559"/>
      <c r="J46" s="1559"/>
      <c r="K46" s="1559"/>
      <c r="L46" s="1559"/>
      <c r="M46" s="1559"/>
      <c r="N46" s="1559"/>
      <c r="O46" s="1559"/>
      <c r="P46" s="1559"/>
      <c r="Q46" s="1559"/>
      <c r="R46" s="1559"/>
      <c r="S46" s="1559"/>
      <c r="T46" s="1560"/>
      <c r="U46" s="1560"/>
      <c r="V46" s="1560"/>
      <c r="W46" s="1560"/>
      <c r="X46" s="1560"/>
      <c r="Y46" s="1560"/>
      <c r="Z46" s="1560"/>
      <c r="AA46" s="971"/>
      <c r="AB46" s="971"/>
      <c r="AC46" s="971"/>
      <c r="AD46" s="971"/>
      <c r="AE46" s="971"/>
      <c r="AF46" s="971"/>
      <c r="AG46" s="971"/>
      <c r="AH46" s="1561"/>
      <c r="AI46" s="971"/>
      <c r="AJ46" s="971"/>
      <c r="AK46" s="971"/>
      <c r="AL46" s="971"/>
      <c r="AM46" s="971"/>
      <c r="AN46" s="971"/>
      <c r="AO46" s="971"/>
      <c r="AP46" s="971"/>
      <c r="AQ46" s="971"/>
      <c r="AR46" s="971"/>
      <c r="AS46" s="971"/>
      <c r="AT46" s="971"/>
      <c r="AU46" s="971"/>
      <c r="AV46" s="971"/>
      <c r="AW46" s="971"/>
      <c r="AX46" s="966"/>
      <c r="AY46" s="966"/>
      <c r="AZ46" s="966"/>
      <c r="BA46" s="966"/>
      <c r="BB46" s="966"/>
      <c r="BC46" s="966"/>
      <c r="BD46" s="966"/>
      <c r="BE46" s="966"/>
      <c r="BF46" s="1562"/>
      <c r="BG46" s="1562"/>
      <c r="BH46" s="1562"/>
      <c r="BI46" s="1562"/>
      <c r="BJ46" s="1562"/>
      <c r="BK46" s="1562"/>
      <c r="BL46" s="1562"/>
      <c r="BM46" s="1562"/>
      <c r="BN46" s="963"/>
      <c r="BO46" s="963"/>
      <c r="BP46" s="963"/>
      <c r="BQ46" s="963"/>
      <c r="BR46" s="963"/>
      <c r="BS46" s="963"/>
      <c r="BT46" s="963"/>
      <c r="BU46" s="963"/>
      <c r="BV46" s="946"/>
      <c r="BW46" s="946"/>
      <c r="BX46" s="946"/>
      <c r="BY46" s="946"/>
      <c r="BZ46" s="946"/>
      <c r="CA46" s="946"/>
      <c r="CB46" s="946"/>
      <c r="CC46" s="946"/>
      <c r="CD46" s="946"/>
      <c r="CE46" s="946"/>
      <c r="CF46" s="946"/>
      <c r="CG46" s="946"/>
      <c r="CH46" s="946"/>
      <c r="CI46" s="946"/>
      <c r="CJ46" s="946"/>
      <c r="CK46" s="946"/>
      <c r="CL46" s="946"/>
      <c r="CM46" s="946"/>
      <c r="CN46" s="946"/>
      <c r="CO46" s="946"/>
      <c r="CP46" s="946"/>
      <c r="CQ46" s="946"/>
      <c r="CR46" s="946"/>
      <c r="CS46" s="946"/>
      <c r="CT46" s="946"/>
      <c r="CU46" s="946"/>
      <c r="CV46" s="946"/>
      <c r="CW46" s="946"/>
      <c r="CX46" s="946"/>
      <c r="CY46" s="946"/>
      <c r="CZ46" s="946"/>
      <c r="DA46" s="946"/>
      <c r="DB46" s="946"/>
      <c r="DC46" s="946"/>
      <c r="DD46" s="946"/>
      <c r="DE46" s="946"/>
      <c r="DF46" s="946"/>
      <c r="DG46" s="946"/>
      <c r="DH46" s="946"/>
      <c r="DI46" s="946"/>
      <c r="DJ46" s="946"/>
      <c r="DK46" s="946"/>
      <c r="DL46" s="946"/>
      <c r="DM46" s="946"/>
      <c r="DN46" s="946"/>
      <c r="DO46" s="946"/>
      <c r="DP46" s="946"/>
      <c r="DQ46" s="946"/>
      <c r="DR46" s="946"/>
      <c r="DS46" s="946"/>
      <c r="DT46" s="946"/>
      <c r="DU46" s="946"/>
      <c r="DV46" s="946"/>
      <c r="DW46" s="946"/>
      <c r="DX46" s="946"/>
      <c r="DY46" s="946"/>
      <c r="DZ46" s="946"/>
      <c r="EA46" s="946"/>
      <c r="EB46" s="946"/>
      <c r="EC46" s="946"/>
      <c r="ED46" s="946"/>
      <c r="EE46" s="946"/>
      <c r="EF46" s="946"/>
      <c r="EG46" s="946"/>
      <c r="EH46" s="946"/>
      <c r="EI46" s="946"/>
      <c r="EJ46" s="946"/>
      <c r="EK46" s="946"/>
      <c r="EL46" s="946"/>
      <c r="EM46" s="946"/>
      <c r="EN46" s="946"/>
      <c r="EO46" s="946"/>
      <c r="EP46" s="946"/>
      <c r="EQ46" s="946"/>
      <c r="ER46" s="946"/>
      <c r="ES46" s="946"/>
      <c r="ET46" s="946"/>
      <c r="EU46" s="946"/>
      <c r="EV46" s="946"/>
      <c r="EW46" s="946"/>
      <c r="EX46" s="946"/>
      <c r="EY46" s="946"/>
      <c r="EZ46" s="946"/>
      <c r="FA46" s="946"/>
      <c r="FB46" s="946"/>
      <c r="FC46" s="946"/>
      <c r="FD46" s="946"/>
      <c r="FE46" s="946"/>
      <c r="FF46" s="946"/>
      <c r="FG46" s="946"/>
      <c r="FH46" s="946"/>
      <c r="FJ46" s="1550"/>
      <c r="GG46" s="1552"/>
      <c r="GH46" s="1552"/>
      <c r="GI46" s="1552"/>
      <c r="GJ46" s="1552"/>
      <c r="GK46" s="1552"/>
      <c r="GL46" s="1552"/>
      <c r="GM46" s="1552"/>
      <c r="GN46" s="1552"/>
    </row>
    <row r="47" spans="2:196" ht="5.0999999999999996" customHeight="1" x14ac:dyDescent="0.25">
      <c r="B47" s="792">
        <v>113</v>
      </c>
      <c r="C47" s="793"/>
      <c r="D47" s="793"/>
      <c r="E47" s="794"/>
      <c r="F47" s="1583">
        <f>'Setup-Completion Report Cont.'!E56</f>
        <v>0</v>
      </c>
      <c r="G47" s="1583"/>
      <c r="H47" s="1583"/>
      <c r="I47" s="1583"/>
      <c r="J47" s="1583"/>
      <c r="K47" s="1583"/>
      <c r="L47" s="1583"/>
      <c r="M47" s="1583"/>
      <c r="N47" s="1583"/>
      <c r="O47" s="1583"/>
      <c r="P47" s="1583"/>
      <c r="Q47" s="1583"/>
      <c r="R47" s="1583"/>
      <c r="S47" s="1583"/>
      <c r="T47" s="1598">
        <f>'Setup-Completion Report Cont.'!S56</f>
        <v>0</v>
      </c>
      <c r="U47" s="1598"/>
      <c r="V47" s="1598"/>
      <c r="W47" s="1598"/>
      <c r="X47" s="1598"/>
      <c r="Y47" s="1598"/>
      <c r="Z47" s="1598"/>
      <c r="AA47" s="1593">
        <f>'Setup-Completion Report Cont.'!Y56</f>
        <v>0</v>
      </c>
      <c r="AB47" s="1593"/>
      <c r="AC47" s="1593"/>
      <c r="AD47" s="1593"/>
      <c r="AE47" s="1593"/>
      <c r="AF47" s="1593"/>
      <c r="AG47" s="1593"/>
      <c r="AH47" s="770"/>
      <c r="AI47" s="1593">
        <f>'Setup-Completion Report Cont.'!AG56</f>
        <v>0</v>
      </c>
      <c r="AJ47" s="1593"/>
      <c r="AK47" s="1593"/>
      <c r="AL47" s="1593"/>
      <c r="AM47" s="1593"/>
      <c r="AN47" s="1593"/>
      <c r="AO47" s="1593"/>
      <c r="AP47" s="1593"/>
      <c r="AQ47" s="1593">
        <f>'Setup-Completion Report Cont.'!AO56</f>
        <v>0</v>
      </c>
      <c r="AR47" s="1593"/>
      <c r="AS47" s="1593"/>
      <c r="AT47" s="1593"/>
      <c r="AU47" s="1593"/>
      <c r="AV47" s="1593"/>
      <c r="AW47" s="1593"/>
      <c r="AX47" s="966">
        <f>IF(AI47="","",AQ47+AI47)</f>
        <v>0</v>
      </c>
      <c r="AY47" s="966"/>
      <c r="AZ47" s="966"/>
      <c r="BA47" s="966"/>
      <c r="BB47" s="966"/>
      <c r="BC47" s="966"/>
      <c r="BD47" s="966"/>
      <c r="BE47" s="966"/>
      <c r="BF47" s="1562"/>
      <c r="BG47" s="1562"/>
      <c r="BH47" s="1562"/>
      <c r="BI47" s="1562"/>
      <c r="BJ47" s="1562"/>
      <c r="BK47" s="1562"/>
      <c r="BL47" s="1562"/>
      <c r="BM47" s="1562"/>
      <c r="BN47" s="969" t="str">
        <f>IF(GG47=2," ",AA47)</f>
        <v xml:space="preserve"> </v>
      </c>
      <c r="BO47" s="969"/>
      <c r="BP47" s="969"/>
      <c r="BQ47" s="969"/>
      <c r="BR47" s="969"/>
      <c r="BS47" s="969"/>
      <c r="BT47" s="969"/>
      <c r="BU47" s="969"/>
      <c r="BV47" s="946"/>
      <c r="BW47" s="946"/>
      <c r="BX47" s="946"/>
      <c r="BY47" s="946"/>
      <c r="BZ47" s="946"/>
      <c r="CA47" s="946"/>
      <c r="CB47" s="946"/>
      <c r="CC47" s="946"/>
      <c r="CD47" s="946"/>
      <c r="CE47" s="946"/>
      <c r="CF47" s="946"/>
      <c r="CG47" s="946"/>
      <c r="CH47" s="946"/>
      <c r="CI47" s="946"/>
      <c r="CJ47" s="946"/>
      <c r="CK47" s="946"/>
      <c r="CL47" s="946"/>
      <c r="CM47" s="946"/>
      <c r="CN47" s="946"/>
      <c r="CO47" s="946"/>
      <c r="CP47" s="946"/>
      <c r="CQ47" s="946"/>
      <c r="CR47" s="946"/>
      <c r="CS47" s="946"/>
      <c r="CT47" s="946"/>
      <c r="CU47" s="946"/>
      <c r="CV47" s="946"/>
      <c r="CW47" s="946"/>
      <c r="CX47" s="946"/>
      <c r="CY47" s="946"/>
      <c r="CZ47" s="946"/>
      <c r="DA47" s="946"/>
      <c r="DB47" s="946"/>
      <c r="DC47" s="946"/>
      <c r="DD47" s="946"/>
      <c r="DE47" s="946"/>
      <c r="DF47" s="946"/>
      <c r="DG47" s="946"/>
      <c r="DH47" s="946"/>
      <c r="DI47" s="946"/>
      <c r="DJ47" s="946"/>
      <c r="DK47" s="946"/>
      <c r="DL47" s="946"/>
      <c r="DM47" s="946"/>
      <c r="DN47" s="946"/>
      <c r="DO47" s="946"/>
      <c r="DP47" s="946"/>
      <c r="DQ47" s="946"/>
      <c r="DR47" s="946"/>
      <c r="DS47" s="946"/>
      <c r="DT47" s="946"/>
      <c r="DU47" s="946"/>
      <c r="DV47" s="946"/>
      <c r="DW47" s="946"/>
      <c r="DX47" s="946"/>
      <c r="DY47" s="946"/>
      <c r="DZ47" s="946"/>
      <c r="EA47" s="946"/>
      <c r="EB47" s="946"/>
      <c r="EC47" s="946"/>
      <c r="ED47" s="946"/>
      <c r="EE47" s="946"/>
      <c r="EF47" s="946"/>
      <c r="EG47" s="946"/>
      <c r="EH47" s="946"/>
      <c r="EI47" s="946"/>
      <c r="EJ47" s="946"/>
      <c r="EK47" s="946"/>
      <c r="EL47" s="946"/>
      <c r="EM47" s="946"/>
      <c r="EN47" s="946"/>
      <c r="EO47" s="946"/>
      <c r="EP47" s="946"/>
      <c r="EQ47" s="946"/>
      <c r="ER47" s="946"/>
      <c r="ES47" s="946"/>
      <c r="ET47" s="946"/>
      <c r="EU47" s="946"/>
      <c r="EV47" s="946"/>
      <c r="EW47" s="946"/>
      <c r="EX47" s="946"/>
      <c r="EY47" s="946"/>
      <c r="EZ47" s="946"/>
      <c r="FA47" s="946"/>
      <c r="FB47" s="946"/>
      <c r="FC47" s="946"/>
      <c r="FD47" s="946"/>
      <c r="FE47" s="946"/>
      <c r="FF47" s="946"/>
      <c r="FG47" s="946"/>
      <c r="FH47" s="946"/>
      <c r="FJ47" s="1550"/>
      <c r="GG47" s="1552">
        <v>2</v>
      </c>
      <c r="GH47" s="1552"/>
      <c r="GI47" s="1552"/>
      <c r="GJ47" s="1552"/>
      <c r="GK47" s="1552"/>
      <c r="GL47" s="1552"/>
      <c r="GM47" s="1552"/>
      <c r="GN47" s="1552"/>
    </row>
    <row r="48" spans="2:196" ht="5.0999999999999996" customHeight="1" x14ac:dyDescent="0.25">
      <c r="B48" s="792"/>
      <c r="C48" s="793"/>
      <c r="D48" s="793"/>
      <c r="E48" s="794"/>
      <c r="F48" s="1559"/>
      <c r="G48" s="1559"/>
      <c r="H48" s="1559"/>
      <c r="I48" s="1559"/>
      <c r="J48" s="1559"/>
      <c r="K48" s="1559"/>
      <c r="L48" s="1559"/>
      <c r="M48" s="1559"/>
      <c r="N48" s="1559"/>
      <c r="O48" s="1559"/>
      <c r="P48" s="1559"/>
      <c r="Q48" s="1559"/>
      <c r="R48" s="1559"/>
      <c r="S48" s="1559"/>
      <c r="T48" s="1560"/>
      <c r="U48" s="1560"/>
      <c r="V48" s="1560"/>
      <c r="W48" s="1560"/>
      <c r="X48" s="1560"/>
      <c r="Y48" s="1560"/>
      <c r="Z48" s="1560"/>
      <c r="AA48" s="971"/>
      <c r="AB48" s="971"/>
      <c r="AC48" s="971"/>
      <c r="AD48" s="971"/>
      <c r="AE48" s="971"/>
      <c r="AF48" s="971"/>
      <c r="AG48" s="971"/>
      <c r="AH48" s="1561"/>
      <c r="AI48" s="971"/>
      <c r="AJ48" s="971"/>
      <c r="AK48" s="971"/>
      <c r="AL48" s="971"/>
      <c r="AM48" s="971"/>
      <c r="AN48" s="971"/>
      <c r="AO48" s="971"/>
      <c r="AP48" s="971"/>
      <c r="AQ48" s="971"/>
      <c r="AR48" s="971"/>
      <c r="AS48" s="971"/>
      <c r="AT48" s="971"/>
      <c r="AU48" s="971"/>
      <c r="AV48" s="971"/>
      <c r="AW48" s="971"/>
      <c r="AX48" s="966"/>
      <c r="AY48" s="966"/>
      <c r="AZ48" s="966"/>
      <c r="BA48" s="966"/>
      <c r="BB48" s="966"/>
      <c r="BC48" s="966"/>
      <c r="BD48" s="966"/>
      <c r="BE48" s="966"/>
      <c r="BF48" s="1562"/>
      <c r="BG48" s="1562"/>
      <c r="BH48" s="1562"/>
      <c r="BI48" s="1562"/>
      <c r="BJ48" s="1562"/>
      <c r="BK48" s="1562"/>
      <c r="BL48" s="1562"/>
      <c r="BM48" s="1562"/>
      <c r="BN48" s="963"/>
      <c r="BO48" s="963"/>
      <c r="BP48" s="963"/>
      <c r="BQ48" s="963"/>
      <c r="BR48" s="963"/>
      <c r="BS48" s="963"/>
      <c r="BT48" s="963"/>
      <c r="BU48" s="963"/>
      <c r="BV48" s="946"/>
      <c r="BW48" s="946"/>
      <c r="BX48" s="946"/>
      <c r="BY48" s="946"/>
      <c r="BZ48" s="946"/>
      <c r="CA48" s="946"/>
      <c r="CB48" s="946"/>
      <c r="CC48" s="946"/>
      <c r="CD48" s="946"/>
      <c r="CE48" s="946"/>
      <c r="CF48" s="946"/>
      <c r="CG48" s="946"/>
      <c r="CH48" s="946"/>
      <c r="CI48" s="946"/>
      <c r="CJ48" s="946"/>
      <c r="CK48" s="946"/>
      <c r="CL48" s="946"/>
      <c r="CM48" s="946"/>
      <c r="CN48" s="946"/>
      <c r="CO48" s="946"/>
      <c r="CP48" s="946"/>
      <c r="CQ48" s="946"/>
      <c r="CR48" s="946"/>
      <c r="CS48" s="946"/>
      <c r="CT48" s="946"/>
      <c r="CU48" s="946"/>
      <c r="CV48" s="946"/>
      <c r="CW48" s="946"/>
      <c r="CX48" s="946"/>
      <c r="CY48" s="946"/>
      <c r="CZ48" s="946"/>
      <c r="DA48" s="946"/>
      <c r="DB48" s="946"/>
      <c r="DC48" s="946"/>
      <c r="DD48" s="946"/>
      <c r="DE48" s="946"/>
      <c r="DF48" s="946"/>
      <c r="DG48" s="946"/>
      <c r="DH48" s="946"/>
      <c r="DI48" s="946"/>
      <c r="DJ48" s="946"/>
      <c r="DK48" s="946"/>
      <c r="DL48" s="946"/>
      <c r="DM48" s="946"/>
      <c r="DN48" s="946"/>
      <c r="DO48" s="946"/>
      <c r="DP48" s="946"/>
      <c r="DQ48" s="946"/>
      <c r="DR48" s="946"/>
      <c r="DS48" s="946"/>
      <c r="DT48" s="946"/>
      <c r="DU48" s="946"/>
      <c r="DV48" s="946"/>
      <c r="DW48" s="946"/>
      <c r="DX48" s="946"/>
      <c r="DY48" s="946"/>
      <c r="DZ48" s="946"/>
      <c r="EA48" s="946"/>
      <c r="EB48" s="946"/>
      <c r="EC48" s="946"/>
      <c r="ED48" s="946"/>
      <c r="EE48" s="946"/>
      <c r="EF48" s="946"/>
      <c r="EG48" s="946"/>
      <c r="EH48" s="946"/>
      <c r="EI48" s="946"/>
      <c r="EJ48" s="946"/>
      <c r="EK48" s="946"/>
      <c r="EL48" s="946"/>
      <c r="EM48" s="946"/>
      <c r="EN48" s="946"/>
      <c r="EO48" s="946"/>
      <c r="EP48" s="946"/>
      <c r="EQ48" s="946"/>
      <c r="ER48" s="946"/>
      <c r="ES48" s="946"/>
      <c r="ET48" s="946"/>
      <c r="EU48" s="946"/>
      <c r="EV48" s="946"/>
      <c r="EW48" s="946"/>
      <c r="EX48" s="946"/>
      <c r="EY48" s="946"/>
      <c r="EZ48" s="946"/>
      <c r="FA48" s="946"/>
      <c r="FB48" s="946"/>
      <c r="FC48" s="946"/>
      <c r="FD48" s="946"/>
      <c r="FE48" s="946"/>
      <c r="FF48" s="946"/>
      <c r="FG48" s="946"/>
      <c r="FH48" s="946"/>
      <c r="FJ48" s="1550"/>
      <c r="GG48" s="1552"/>
      <c r="GH48" s="1552"/>
      <c r="GI48" s="1552">
        <v>2</v>
      </c>
      <c r="GJ48" s="1552"/>
      <c r="GK48" s="1552"/>
      <c r="GL48" s="1552"/>
      <c r="GM48" s="1552"/>
      <c r="GN48" s="1552"/>
    </row>
    <row r="49" spans="2:196" ht="5.0999999999999996" customHeight="1" x14ac:dyDescent="0.25">
      <c r="B49" s="795"/>
      <c r="C49" s="796"/>
      <c r="D49" s="796"/>
      <c r="E49" s="797"/>
      <c r="F49" s="1559"/>
      <c r="G49" s="1559"/>
      <c r="H49" s="1559"/>
      <c r="I49" s="1559"/>
      <c r="J49" s="1559"/>
      <c r="K49" s="1559"/>
      <c r="L49" s="1559"/>
      <c r="M49" s="1559"/>
      <c r="N49" s="1559"/>
      <c r="O49" s="1559"/>
      <c r="P49" s="1559"/>
      <c r="Q49" s="1559"/>
      <c r="R49" s="1559"/>
      <c r="S49" s="1559"/>
      <c r="T49" s="1560"/>
      <c r="U49" s="1560"/>
      <c r="V49" s="1560"/>
      <c r="W49" s="1560"/>
      <c r="X49" s="1560"/>
      <c r="Y49" s="1560"/>
      <c r="Z49" s="1560"/>
      <c r="AA49" s="971"/>
      <c r="AB49" s="971"/>
      <c r="AC49" s="971"/>
      <c r="AD49" s="971"/>
      <c r="AE49" s="971"/>
      <c r="AF49" s="971"/>
      <c r="AG49" s="971"/>
      <c r="AH49" s="1561"/>
      <c r="AI49" s="971"/>
      <c r="AJ49" s="971"/>
      <c r="AK49" s="971"/>
      <c r="AL49" s="971"/>
      <c r="AM49" s="971"/>
      <c r="AN49" s="971"/>
      <c r="AO49" s="971"/>
      <c r="AP49" s="971"/>
      <c r="AQ49" s="971"/>
      <c r="AR49" s="971"/>
      <c r="AS49" s="971"/>
      <c r="AT49" s="971"/>
      <c r="AU49" s="971"/>
      <c r="AV49" s="971"/>
      <c r="AW49" s="971"/>
      <c r="AX49" s="966"/>
      <c r="AY49" s="966"/>
      <c r="AZ49" s="966"/>
      <c r="BA49" s="966"/>
      <c r="BB49" s="966"/>
      <c r="BC49" s="966"/>
      <c r="BD49" s="966"/>
      <c r="BE49" s="966"/>
      <c r="BF49" s="1562"/>
      <c r="BG49" s="1562"/>
      <c r="BH49" s="1562"/>
      <c r="BI49" s="1562"/>
      <c r="BJ49" s="1562"/>
      <c r="BK49" s="1562"/>
      <c r="BL49" s="1562"/>
      <c r="BM49" s="1562"/>
      <c r="BN49" s="963"/>
      <c r="BO49" s="963"/>
      <c r="BP49" s="963"/>
      <c r="BQ49" s="963"/>
      <c r="BR49" s="963"/>
      <c r="BS49" s="963"/>
      <c r="BT49" s="963"/>
      <c r="BU49" s="963"/>
      <c r="BV49" s="946"/>
      <c r="BW49" s="946"/>
      <c r="BX49" s="946"/>
      <c r="BY49" s="946"/>
      <c r="BZ49" s="946"/>
      <c r="CA49" s="946"/>
      <c r="CB49" s="946"/>
      <c r="CC49" s="946"/>
      <c r="CD49" s="946"/>
      <c r="CE49" s="946"/>
      <c r="CF49" s="946"/>
      <c r="CG49" s="946"/>
      <c r="CH49" s="946"/>
      <c r="CI49" s="946"/>
      <c r="CJ49" s="946"/>
      <c r="CK49" s="946"/>
      <c r="CL49" s="946"/>
      <c r="CM49" s="946"/>
      <c r="CN49" s="946"/>
      <c r="CO49" s="946"/>
      <c r="CP49" s="946"/>
      <c r="CQ49" s="946"/>
      <c r="CR49" s="946"/>
      <c r="CS49" s="946"/>
      <c r="CT49" s="946"/>
      <c r="CU49" s="946"/>
      <c r="CV49" s="946"/>
      <c r="CW49" s="946"/>
      <c r="CX49" s="946"/>
      <c r="CY49" s="946"/>
      <c r="CZ49" s="946"/>
      <c r="DA49" s="946"/>
      <c r="DB49" s="946"/>
      <c r="DC49" s="946"/>
      <c r="DD49" s="946"/>
      <c r="DE49" s="946"/>
      <c r="DF49" s="946"/>
      <c r="DG49" s="946"/>
      <c r="DH49" s="946"/>
      <c r="DI49" s="946"/>
      <c r="DJ49" s="946"/>
      <c r="DK49" s="946"/>
      <c r="DL49" s="946"/>
      <c r="DM49" s="946"/>
      <c r="DN49" s="946"/>
      <c r="DO49" s="946"/>
      <c r="DP49" s="946"/>
      <c r="DQ49" s="946"/>
      <c r="DR49" s="946"/>
      <c r="DS49" s="946"/>
      <c r="DT49" s="946"/>
      <c r="DU49" s="946"/>
      <c r="DV49" s="946"/>
      <c r="DW49" s="946"/>
      <c r="DX49" s="946"/>
      <c r="DY49" s="946"/>
      <c r="DZ49" s="946"/>
      <c r="EA49" s="946"/>
      <c r="EB49" s="946"/>
      <c r="EC49" s="946"/>
      <c r="ED49" s="946"/>
      <c r="EE49" s="946"/>
      <c r="EF49" s="946"/>
      <c r="EG49" s="946"/>
      <c r="EH49" s="946"/>
      <c r="EI49" s="946"/>
      <c r="EJ49" s="946"/>
      <c r="EK49" s="946"/>
      <c r="EL49" s="946"/>
      <c r="EM49" s="946"/>
      <c r="EN49" s="946"/>
      <c r="EO49" s="946"/>
      <c r="EP49" s="946"/>
      <c r="EQ49" s="946"/>
      <c r="ER49" s="946"/>
      <c r="ES49" s="946"/>
      <c r="ET49" s="946"/>
      <c r="EU49" s="946"/>
      <c r="EV49" s="946"/>
      <c r="EW49" s="946"/>
      <c r="EX49" s="946"/>
      <c r="EY49" s="946"/>
      <c r="EZ49" s="946"/>
      <c r="FA49" s="946"/>
      <c r="FB49" s="946"/>
      <c r="FC49" s="946"/>
      <c r="FD49" s="946"/>
      <c r="FE49" s="946"/>
      <c r="FF49" s="946"/>
      <c r="FG49" s="946"/>
      <c r="FH49" s="946"/>
      <c r="FJ49" s="1550"/>
      <c r="GG49" s="1552"/>
      <c r="GH49" s="1552"/>
      <c r="GI49" s="1552"/>
      <c r="GJ49" s="1552"/>
      <c r="GK49" s="1552"/>
      <c r="GL49" s="1552"/>
      <c r="GM49" s="1552"/>
      <c r="GN49" s="1552"/>
    </row>
    <row r="50" spans="2:196" ht="5.0999999999999996" customHeight="1" x14ac:dyDescent="0.25">
      <c r="B50" s="792">
        <v>114</v>
      </c>
      <c r="C50" s="793"/>
      <c r="D50" s="793"/>
      <c r="E50" s="794"/>
      <c r="F50" s="1583">
        <f>'Setup-Completion Report Cont.'!E59</f>
        <v>0</v>
      </c>
      <c r="G50" s="1583"/>
      <c r="H50" s="1583"/>
      <c r="I50" s="1583"/>
      <c r="J50" s="1583"/>
      <c r="K50" s="1583"/>
      <c r="L50" s="1583"/>
      <c r="M50" s="1583"/>
      <c r="N50" s="1583"/>
      <c r="O50" s="1583"/>
      <c r="P50" s="1583"/>
      <c r="Q50" s="1583"/>
      <c r="R50" s="1583"/>
      <c r="S50" s="1583"/>
      <c r="T50" s="1598">
        <f>'Setup-Completion Report Cont.'!S59</f>
        <v>0</v>
      </c>
      <c r="U50" s="1598"/>
      <c r="V50" s="1598"/>
      <c r="W50" s="1598"/>
      <c r="X50" s="1598"/>
      <c r="Y50" s="1598"/>
      <c r="Z50" s="1598"/>
      <c r="AA50" s="1593">
        <f>'Setup-Completion Report Cont.'!Y59</f>
        <v>0</v>
      </c>
      <c r="AB50" s="1593"/>
      <c r="AC50" s="1593"/>
      <c r="AD50" s="1593"/>
      <c r="AE50" s="1593"/>
      <c r="AF50" s="1593"/>
      <c r="AG50" s="1593"/>
      <c r="AH50" s="770"/>
      <c r="AI50" s="1593">
        <f>'Setup-Completion Report Cont.'!AG59</f>
        <v>0</v>
      </c>
      <c r="AJ50" s="1593"/>
      <c r="AK50" s="1593"/>
      <c r="AL50" s="1593"/>
      <c r="AM50" s="1593"/>
      <c r="AN50" s="1593"/>
      <c r="AO50" s="1593"/>
      <c r="AP50" s="1593"/>
      <c r="AQ50" s="1593">
        <f>'Setup-Completion Report Cont.'!AO59</f>
        <v>0</v>
      </c>
      <c r="AR50" s="1593"/>
      <c r="AS50" s="1593"/>
      <c r="AT50" s="1593"/>
      <c r="AU50" s="1593"/>
      <c r="AV50" s="1593"/>
      <c r="AW50" s="1593"/>
      <c r="AX50" s="966">
        <f>IF(AI50="","",AQ50+AI50)</f>
        <v>0</v>
      </c>
      <c r="AY50" s="966"/>
      <c r="AZ50" s="966"/>
      <c r="BA50" s="966"/>
      <c r="BB50" s="966"/>
      <c r="BC50" s="966"/>
      <c r="BD50" s="966"/>
      <c r="BE50" s="966"/>
      <c r="BF50" s="1562"/>
      <c r="BG50" s="1562"/>
      <c r="BH50" s="1562"/>
      <c r="BI50" s="1562"/>
      <c r="BJ50" s="1562"/>
      <c r="BK50" s="1562"/>
      <c r="BL50" s="1562"/>
      <c r="BM50" s="1562"/>
      <c r="BN50" s="969" t="str">
        <f>IF(GG50=2," ",AA50)</f>
        <v xml:space="preserve"> </v>
      </c>
      <c r="BO50" s="969"/>
      <c r="BP50" s="969"/>
      <c r="BQ50" s="969"/>
      <c r="BR50" s="969"/>
      <c r="BS50" s="969"/>
      <c r="BT50" s="969"/>
      <c r="BU50" s="969"/>
      <c r="BV50" s="946"/>
      <c r="BW50" s="946"/>
      <c r="BX50" s="946"/>
      <c r="BY50" s="946"/>
      <c r="BZ50" s="946"/>
      <c r="CA50" s="946"/>
      <c r="CB50" s="946"/>
      <c r="CC50" s="946"/>
      <c r="CD50" s="946"/>
      <c r="CE50" s="946"/>
      <c r="CF50" s="946"/>
      <c r="CG50" s="946"/>
      <c r="CH50" s="946"/>
      <c r="CI50" s="946"/>
      <c r="CJ50" s="946"/>
      <c r="CK50" s="946"/>
      <c r="CL50" s="946"/>
      <c r="CM50" s="946"/>
      <c r="CN50" s="946"/>
      <c r="CO50" s="946"/>
      <c r="CP50" s="946"/>
      <c r="CQ50" s="946"/>
      <c r="CR50" s="946"/>
      <c r="CS50" s="946"/>
      <c r="CT50" s="946"/>
      <c r="CU50" s="946"/>
      <c r="CV50" s="946"/>
      <c r="CW50" s="946"/>
      <c r="CX50" s="946"/>
      <c r="CY50" s="946"/>
      <c r="CZ50" s="946"/>
      <c r="DA50" s="946"/>
      <c r="DB50" s="946"/>
      <c r="DC50" s="946"/>
      <c r="DD50" s="946"/>
      <c r="DE50" s="946"/>
      <c r="DF50" s="946"/>
      <c r="DG50" s="946"/>
      <c r="DH50" s="946"/>
      <c r="DI50" s="946"/>
      <c r="DJ50" s="946"/>
      <c r="DK50" s="946"/>
      <c r="DL50" s="946"/>
      <c r="DM50" s="946"/>
      <c r="DN50" s="946"/>
      <c r="DO50" s="946"/>
      <c r="DP50" s="946"/>
      <c r="DQ50" s="946"/>
      <c r="DR50" s="946"/>
      <c r="DS50" s="946"/>
      <c r="DT50" s="946"/>
      <c r="DU50" s="946"/>
      <c r="DV50" s="946"/>
      <c r="DW50" s="946"/>
      <c r="DX50" s="946"/>
      <c r="DY50" s="946"/>
      <c r="DZ50" s="946"/>
      <c r="EA50" s="946"/>
      <c r="EB50" s="946"/>
      <c r="EC50" s="946"/>
      <c r="ED50" s="946"/>
      <c r="EE50" s="946"/>
      <c r="EF50" s="946"/>
      <c r="EG50" s="946"/>
      <c r="EH50" s="946"/>
      <c r="EI50" s="946"/>
      <c r="EJ50" s="946"/>
      <c r="EK50" s="946"/>
      <c r="EL50" s="946"/>
      <c r="EM50" s="946"/>
      <c r="EN50" s="946"/>
      <c r="EO50" s="946"/>
      <c r="EP50" s="946"/>
      <c r="EQ50" s="946"/>
      <c r="ER50" s="946"/>
      <c r="ES50" s="946"/>
      <c r="ET50" s="946"/>
      <c r="EU50" s="946"/>
      <c r="EV50" s="946"/>
      <c r="EW50" s="946"/>
      <c r="EX50" s="946"/>
      <c r="EY50" s="946"/>
      <c r="EZ50" s="946"/>
      <c r="FA50" s="946"/>
      <c r="FB50" s="946"/>
      <c r="FC50" s="946"/>
      <c r="FD50" s="946"/>
      <c r="FE50" s="946"/>
      <c r="FF50" s="946"/>
      <c r="FG50" s="946"/>
      <c r="FH50" s="946"/>
      <c r="FJ50" s="1550"/>
      <c r="GG50" s="1552">
        <v>2</v>
      </c>
      <c r="GH50" s="1552"/>
      <c r="GI50" s="1552"/>
      <c r="GJ50" s="1552"/>
      <c r="GK50" s="1552"/>
      <c r="GL50" s="1552"/>
      <c r="GM50" s="1552"/>
      <c r="GN50" s="1552"/>
    </row>
    <row r="51" spans="2:196" ht="5.0999999999999996" customHeight="1" x14ac:dyDescent="0.25">
      <c r="B51" s="792"/>
      <c r="C51" s="793"/>
      <c r="D51" s="793"/>
      <c r="E51" s="794"/>
      <c r="F51" s="1559"/>
      <c r="G51" s="1559"/>
      <c r="H51" s="1559"/>
      <c r="I51" s="1559"/>
      <c r="J51" s="1559"/>
      <c r="K51" s="1559"/>
      <c r="L51" s="1559"/>
      <c r="M51" s="1559"/>
      <c r="N51" s="1559"/>
      <c r="O51" s="1559"/>
      <c r="P51" s="1559"/>
      <c r="Q51" s="1559"/>
      <c r="R51" s="1559"/>
      <c r="S51" s="1559"/>
      <c r="T51" s="1560"/>
      <c r="U51" s="1560"/>
      <c r="V51" s="1560"/>
      <c r="W51" s="1560"/>
      <c r="X51" s="1560"/>
      <c r="Y51" s="1560"/>
      <c r="Z51" s="1560"/>
      <c r="AA51" s="971"/>
      <c r="AB51" s="971"/>
      <c r="AC51" s="971"/>
      <c r="AD51" s="971"/>
      <c r="AE51" s="971"/>
      <c r="AF51" s="971"/>
      <c r="AG51" s="971"/>
      <c r="AH51" s="1561"/>
      <c r="AI51" s="971"/>
      <c r="AJ51" s="971"/>
      <c r="AK51" s="971"/>
      <c r="AL51" s="971"/>
      <c r="AM51" s="971"/>
      <c r="AN51" s="971"/>
      <c r="AO51" s="971"/>
      <c r="AP51" s="971"/>
      <c r="AQ51" s="971"/>
      <c r="AR51" s="971"/>
      <c r="AS51" s="971"/>
      <c r="AT51" s="971"/>
      <c r="AU51" s="971"/>
      <c r="AV51" s="971"/>
      <c r="AW51" s="971"/>
      <c r="AX51" s="966"/>
      <c r="AY51" s="966"/>
      <c r="AZ51" s="966"/>
      <c r="BA51" s="966"/>
      <c r="BB51" s="966"/>
      <c r="BC51" s="966"/>
      <c r="BD51" s="966"/>
      <c r="BE51" s="966"/>
      <c r="BF51" s="1562"/>
      <c r="BG51" s="1562"/>
      <c r="BH51" s="1562"/>
      <c r="BI51" s="1562"/>
      <c r="BJ51" s="1562"/>
      <c r="BK51" s="1562"/>
      <c r="BL51" s="1562"/>
      <c r="BM51" s="1562"/>
      <c r="BN51" s="963"/>
      <c r="BO51" s="963"/>
      <c r="BP51" s="963"/>
      <c r="BQ51" s="963"/>
      <c r="BR51" s="963"/>
      <c r="BS51" s="963"/>
      <c r="BT51" s="963"/>
      <c r="BU51" s="963"/>
      <c r="BV51" s="946"/>
      <c r="BW51" s="946"/>
      <c r="BX51" s="946"/>
      <c r="BY51" s="946"/>
      <c r="BZ51" s="946"/>
      <c r="CA51" s="946"/>
      <c r="CB51" s="946"/>
      <c r="CC51" s="946"/>
      <c r="CD51" s="946"/>
      <c r="CE51" s="946"/>
      <c r="CF51" s="946"/>
      <c r="CG51" s="946"/>
      <c r="CH51" s="946"/>
      <c r="CI51" s="946"/>
      <c r="CJ51" s="946"/>
      <c r="CK51" s="946"/>
      <c r="CL51" s="946"/>
      <c r="CM51" s="946"/>
      <c r="CN51" s="946"/>
      <c r="CO51" s="946"/>
      <c r="CP51" s="946"/>
      <c r="CQ51" s="946"/>
      <c r="CR51" s="946"/>
      <c r="CS51" s="946"/>
      <c r="CT51" s="946"/>
      <c r="CU51" s="946"/>
      <c r="CV51" s="946"/>
      <c r="CW51" s="946"/>
      <c r="CX51" s="946"/>
      <c r="CY51" s="946"/>
      <c r="CZ51" s="946"/>
      <c r="DA51" s="946"/>
      <c r="DB51" s="946"/>
      <c r="DC51" s="946"/>
      <c r="DD51" s="946"/>
      <c r="DE51" s="946"/>
      <c r="DF51" s="946"/>
      <c r="DG51" s="946"/>
      <c r="DH51" s="946"/>
      <c r="DI51" s="946"/>
      <c r="DJ51" s="946"/>
      <c r="DK51" s="946"/>
      <c r="DL51" s="946"/>
      <c r="DM51" s="946"/>
      <c r="DN51" s="946"/>
      <c r="DO51" s="946"/>
      <c r="DP51" s="946"/>
      <c r="DQ51" s="946"/>
      <c r="DR51" s="946"/>
      <c r="DS51" s="946"/>
      <c r="DT51" s="946"/>
      <c r="DU51" s="946"/>
      <c r="DV51" s="946"/>
      <c r="DW51" s="946"/>
      <c r="DX51" s="946"/>
      <c r="DY51" s="946"/>
      <c r="DZ51" s="946"/>
      <c r="EA51" s="946"/>
      <c r="EB51" s="946"/>
      <c r="EC51" s="946"/>
      <c r="ED51" s="946"/>
      <c r="EE51" s="946"/>
      <c r="EF51" s="946"/>
      <c r="EG51" s="946"/>
      <c r="EH51" s="946"/>
      <c r="EI51" s="946"/>
      <c r="EJ51" s="946"/>
      <c r="EK51" s="946"/>
      <c r="EL51" s="946"/>
      <c r="EM51" s="946"/>
      <c r="EN51" s="946"/>
      <c r="EO51" s="946"/>
      <c r="EP51" s="946"/>
      <c r="EQ51" s="946"/>
      <c r="ER51" s="946"/>
      <c r="ES51" s="946"/>
      <c r="ET51" s="946"/>
      <c r="EU51" s="946"/>
      <c r="EV51" s="946"/>
      <c r="EW51" s="946"/>
      <c r="EX51" s="946"/>
      <c r="EY51" s="946"/>
      <c r="EZ51" s="946"/>
      <c r="FA51" s="946"/>
      <c r="FB51" s="946"/>
      <c r="FC51" s="946"/>
      <c r="FD51" s="946"/>
      <c r="FE51" s="946"/>
      <c r="FF51" s="946"/>
      <c r="FG51" s="946"/>
      <c r="FH51" s="946"/>
      <c r="FJ51" s="1550"/>
      <c r="GG51" s="1552"/>
      <c r="GH51" s="1552"/>
      <c r="GI51" s="1552">
        <v>2</v>
      </c>
      <c r="GJ51" s="1552"/>
      <c r="GK51" s="1552"/>
      <c r="GL51" s="1552"/>
      <c r="GM51" s="1552"/>
      <c r="GN51" s="1552"/>
    </row>
    <row r="52" spans="2:196" ht="5.0999999999999996" customHeight="1" x14ac:dyDescent="0.25">
      <c r="B52" s="795"/>
      <c r="C52" s="796"/>
      <c r="D52" s="796"/>
      <c r="E52" s="797"/>
      <c r="F52" s="1559"/>
      <c r="G52" s="1559"/>
      <c r="H52" s="1559"/>
      <c r="I52" s="1559"/>
      <c r="J52" s="1559"/>
      <c r="K52" s="1559"/>
      <c r="L52" s="1559"/>
      <c r="M52" s="1559"/>
      <c r="N52" s="1559"/>
      <c r="O52" s="1559"/>
      <c r="P52" s="1559"/>
      <c r="Q52" s="1559"/>
      <c r="R52" s="1559"/>
      <c r="S52" s="1559"/>
      <c r="T52" s="1560"/>
      <c r="U52" s="1560"/>
      <c r="V52" s="1560"/>
      <c r="W52" s="1560"/>
      <c r="X52" s="1560"/>
      <c r="Y52" s="1560"/>
      <c r="Z52" s="1560"/>
      <c r="AA52" s="971"/>
      <c r="AB52" s="971"/>
      <c r="AC52" s="971"/>
      <c r="AD52" s="971"/>
      <c r="AE52" s="971"/>
      <c r="AF52" s="971"/>
      <c r="AG52" s="971"/>
      <c r="AH52" s="1561"/>
      <c r="AI52" s="971"/>
      <c r="AJ52" s="971"/>
      <c r="AK52" s="971"/>
      <c r="AL52" s="971"/>
      <c r="AM52" s="971"/>
      <c r="AN52" s="971"/>
      <c r="AO52" s="971"/>
      <c r="AP52" s="971"/>
      <c r="AQ52" s="971"/>
      <c r="AR52" s="971"/>
      <c r="AS52" s="971"/>
      <c r="AT52" s="971"/>
      <c r="AU52" s="971"/>
      <c r="AV52" s="971"/>
      <c r="AW52" s="971"/>
      <c r="AX52" s="966"/>
      <c r="AY52" s="966"/>
      <c r="AZ52" s="966"/>
      <c r="BA52" s="966"/>
      <c r="BB52" s="966"/>
      <c r="BC52" s="966"/>
      <c r="BD52" s="966"/>
      <c r="BE52" s="966"/>
      <c r="BF52" s="1562"/>
      <c r="BG52" s="1562"/>
      <c r="BH52" s="1562"/>
      <c r="BI52" s="1562"/>
      <c r="BJ52" s="1562"/>
      <c r="BK52" s="1562"/>
      <c r="BL52" s="1562"/>
      <c r="BM52" s="1562"/>
      <c r="BN52" s="963"/>
      <c r="BO52" s="963"/>
      <c r="BP52" s="963"/>
      <c r="BQ52" s="963"/>
      <c r="BR52" s="963"/>
      <c r="BS52" s="963"/>
      <c r="BT52" s="963"/>
      <c r="BU52" s="963"/>
      <c r="BV52" s="946"/>
      <c r="BW52" s="946"/>
      <c r="BX52" s="946"/>
      <c r="BY52" s="946"/>
      <c r="BZ52" s="946"/>
      <c r="CA52" s="946"/>
      <c r="CB52" s="946"/>
      <c r="CC52" s="946"/>
      <c r="CD52" s="946"/>
      <c r="CE52" s="946"/>
      <c r="CF52" s="946"/>
      <c r="CG52" s="946"/>
      <c r="CH52" s="946"/>
      <c r="CI52" s="946"/>
      <c r="CJ52" s="946"/>
      <c r="CK52" s="946"/>
      <c r="CL52" s="946"/>
      <c r="CM52" s="946"/>
      <c r="CN52" s="946"/>
      <c r="CO52" s="946"/>
      <c r="CP52" s="946"/>
      <c r="CQ52" s="946"/>
      <c r="CR52" s="946"/>
      <c r="CS52" s="946"/>
      <c r="CT52" s="946"/>
      <c r="CU52" s="946"/>
      <c r="CV52" s="946"/>
      <c r="CW52" s="946"/>
      <c r="CX52" s="946"/>
      <c r="CY52" s="946"/>
      <c r="CZ52" s="946"/>
      <c r="DA52" s="946"/>
      <c r="DB52" s="946"/>
      <c r="DC52" s="946"/>
      <c r="DD52" s="946"/>
      <c r="DE52" s="946"/>
      <c r="DF52" s="946"/>
      <c r="DG52" s="946"/>
      <c r="DH52" s="946"/>
      <c r="DI52" s="946"/>
      <c r="DJ52" s="946"/>
      <c r="DK52" s="946"/>
      <c r="DL52" s="946"/>
      <c r="DM52" s="946"/>
      <c r="DN52" s="946"/>
      <c r="DO52" s="946"/>
      <c r="DP52" s="946"/>
      <c r="DQ52" s="946"/>
      <c r="DR52" s="946"/>
      <c r="DS52" s="946"/>
      <c r="DT52" s="946"/>
      <c r="DU52" s="946"/>
      <c r="DV52" s="946"/>
      <c r="DW52" s="946"/>
      <c r="DX52" s="946"/>
      <c r="DY52" s="946"/>
      <c r="DZ52" s="946"/>
      <c r="EA52" s="946"/>
      <c r="EB52" s="946"/>
      <c r="EC52" s="946"/>
      <c r="ED52" s="946"/>
      <c r="EE52" s="946"/>
      <c r="EF52" s="946"/>
      <c r="EG52" s="946"/>
      <c r="EH52" s="946"/>
      <c r="EI52" s="946"/>
      <c r="EJ52" s="946"/>
      <c r="EK52" s="946"/>
      <c r="EL52" s="946"/>
      <c r="EM52" s="946"/>
      <c r="EN52" s="946"/>
      <c r="EO52" s="946"/>
      <c r="EP52" s="946"/>
      <c r="EQ52" s="946"/>
      <c r="ER52" s="946"/>
      <c r="ES52" s="946"/>
      <c r="ET52" s="946"/>
      <c r="EU52" s="946"/>
      <c r="EV52" s="946"/>
      <c r="EW52" s="946"/>
      <c r="EX52" s="946"/>
      <c r="EY52" s="946"/>
      <c r="EZ52" s="946"/>
      <c r="FA52" s="946"/>
      <c r="FB52" s="946"/>
      <c r="FC52" s="946"/>
      <c r="FD52" s="946"/>
      <c r="FE52" s="946"/>
      <c r="FF52" s="946"/>
      <c r="FG52" s="946"/>
      <c r="FH52" s="946"/>
      <c r="FJ52" s="1550"/>
      <c r="GG52" s="1552"/>
      <c r="GH52" s="1552"/>
      <c r="GI52" s="1552"/>
      <c r="GJ52" s="1552"/>
      <c r="GK52" s="1552"/>
      <c r="GL52" s="1552"/>
      <c r="GM52" s="1552"/>
      <c r="GN52" s="1552"/>
    </row>
    <row r="53" spans="2:196" ht="5.0999999999999996" customHeight="1" x14ac:dyDescent="0.25">
      <c r="B53" s="792">
        <v>115</v>
      </c>
      <c r="C53" s="793"/>
      <c r="D53" s="793"/>
      <c r="E53" s="794"/>
      <c r="F53" s="1583">
        <f>'Setup-Completion Report Cont.'!E62</f>
        <v>0</v>
      </c>
      <c r="G53" s="1583"/>
      <c r="H53" s="1583"/>
      <c r="I53" s="1583"/>
      <c r="J53" s="1583"/>
      <c r="K53" s="1583"/>
      <c r="L53" s="1583"/>
      <c r="M53" s="1583"/>
      <c r="N53" s="1583"/>
      <c r="O53" s="1583"/>
      <c r="P53" s="1583"/>
      <c r="Q53" s="1583"/>
      <c r="R53" s="1583"/>
      <c r="S53" s="1583"/>
      <c r="T53" s="1598">
        <f>'Setup-Completion Report Cont.'!S62</f>
        <v>0</v>
      </c>
      <c r="U53" s="1598"/>
      <c r="V53" s="1598"/>
      <c r="W53" s="1598"/>
      <c r="X53" s="1598"/>
      <c r="Y53" s="1598"/>
      <c r="Z53" s="1598"/>
      <c r="AA53" s="1593">
        <f>'Setup-Completion Report Cont.'!Y62</f>
        <v>0</v>
      </c>
      <c r="AB53" s="1593"/>
      <c r="AC53" s="1593"/>
      <c r="AD53" s="1593"/>
      <c r="AE53" s="1593"/>
      <c r="AF53" s="1593"/>
      <c r="AG53" s="1593"/>
      <c r="AH53" s="770"/>
      <c r="AI53" s="1593">
        <f>'Setup-Completion Report Cont.'!AG62</f>
        <v>0</v>
      </c>
      <c r="AJ53" s="1593"/>
      <c r="AK53" s="1593"/>
      <c r="AL53" s="1593"/>
      <c r="AM53" s="1593"/>
      <c r="AN53" s="1593"/>
      <c r="AO53" s="1593"/>
      <c r="AP53" s="1593"/>
      <c r="AQ53" s="1593">
        <f>'Setup-Completion Report Cont.'!AO62</f>
        <v>0</v>
      </c>
      <c r="AR53" s="1593"/>
      <c r="AS53" s="1593"/>
      <c r="AT53" s="1593"/>
      <c r="AU53" s="1593"/>
      <c r="AV53" s="1593"/>
      <c r="AW53" s="1593"/>
      <c r="AX53" s="966">
        <f>IF(AI53="","",AQ53+AI53)</f>
        <v>0</v>
      </c>
      <c r="AY53" s="966"/>
      <c r="AZ53" s="966"/>
      <c r="BA53" s="966"/>
      <c r="BB53" s="966"/>
      <c r="BC53" s="966"/>
      <c r="BD53" s="966"/>
      <c r="BE53" s="966"/>
      <c r="BF53" s="1562"/>
      <c r="BG53" s="1562"/>
      <c r="BH53" s="1562"/>
      <c r="BI53" s="1562"/>
      <c r="BJ53" s="1562"/>
      <c r="BK53" s="1562"/>
      <c r="BL53" s="1562"/>
      <c r="BM53" s="1562"/>
      <c r="BN53" s="969" t="str">
        <f>IF(GG53=2," ",AA53)</f>
        <v xml:space="preserve"> </v>
      </c>
      <c r="BO53" s="969"/>
      <c r="BP53" s="969"/>
      <c r="BQ53" s="969"/>
      <c r="BR53" s="969"/>
      <c r="BS53" s="969"/>
      <c r="BT53" s="969"/>
      <c r="BU53" s="969"/>
      <c r="BV53" s="946"/>
      <c r="BW53" s="946"/>
      <c r="BX53" s="946"/>
      <c r="BY53" s="946"/>
      <c r="BZ53" s="946"/>
      <c r="CA53" s="946"/>
      <c r="CB53" s="946"/>
      <c r="CC53" s="946"/>
      <c r="CD53" s="946"/>
      <c r="CE53" s="946"/>
      <c r="CF53" s="946"/>
      <c r="CG53" s="946"/>
      <c r="CH53" s="946"/>
      <c r="CI53" s="946"/>
      <c r="CJ53" s="946"/>
      <c r="CK53" s="946"/>
      <c r="CL53" s="946"/>
      <c r="CM53" s="946"/>
      <c r="CN53" s="946"/>
      <c r="CO53" s="946"/>
      <c r="CP53" s="946"/>
      <c r="CQ53" s="946"/>
      <c r="CR53" s="946"/>
      <c r="CS53" s="946"/>
      <c r="CT53" s="946"/>
      <c r="CU53" s="946"/>
      <c r="CV53" s="946"/>
      <c r="CW53" s="946"/>
      <c r="CX53" s="946"/>
      <c r="CY53" s="946"/>
      <c r="CZ53" s="946"/>
      <c r="DA53" s="946"/>
      <c r="DB53" s="946"/>
      <c r="DC53" s="946"/>
      <c r="DD53" s="946"/>
      <c r="DE53" s="946"/>
      <c r="DF53" s="946"/>
      <c r="DG53" s="946"/>
      <c r="DH53" s="946"/>
      <c r="DI53" s="946"/>
      <c r="DJ53" s="946"/>
      <c r="DK53" s="946"/>
      <c r="DL53" s="946"/>
      <c r="DM53" s="946"/>
      <c r="DN53" s="946"/>
      <c r="DO53" s="946"/>
      <c r="DP53" s="946"/>
      <c r="DQ53" s="946"/>
      <c r="DR53" s="946"/>
      <c r="DS53" s="946"/>
      <c r="DT53" s="946"/>
      <c r="DU53" s="946"/>
      <c r="DV53" s="946"/>
      <c r="DW53" s="946"/>
      <c r="DX53" s="946"/>
      <c r="DY53" s="946"/>
      <c r="DZ53" s="946"/>
      <c r="EA53" s="946"/>
      <c r="EB53" s="946"/>
      <c r="EC53" s="946"/>
      <c r="ED53" s="946"/>
      <c r="EE53" s="946"/>
      <c r="EF53" s="946"/>
      <c r="EG53" s="946"/>
      <c r="EH53" s="946"/>
      <c r="EI53" s="946"/>
      <c r="EJ53" s="946"/>
      <c r="EK53" s="946"/>
      <c r="EL53" s="946"/>
      <c r="EM53" s="946"/>
      <c r="EN53" s="946"/>
      <c r="EO53" s="946"/>
      <c r="EP53" s="946"/>
      <c r="EQ53" s="946"/>
      <c r="ER53" s="946"/>
      <c r="ES53" s="946"/>
      <c r="ET53" s="946"/>
      <c r="EU53" s="946"/>
      <c r="EV53" s="946"/>
      <c r="EW53" s="946"/>
      <c r="EX53" s="946"/>
      <c r="EY53" s="946"/>
      <c r="EZ53" s="946"/>
      <c r="FA53" s="946"/>
      <c r="FB53" s="946"/>
      <c r="FC53" s="946"/>
      <c r="FD53" s="946"/>
      <c r="FE53" s="946"/>
      <c r="FF53" s="946"/>
      <c r="FG53" s="946"/>
      <c r="FH53" s="946"/>
      <c r="FJ53" s="1550"/>
      <c r="GD53" s="124" t="s">
        <v>128</v>
      </c>
      <c r="GG53" s="1552">
        <v>2</v>
      </c>
      <c r="GH53" s="1552"/>
      <c r="GI53" s="1552"/>
      <c r="GJ53" s="1552"/>
      <c r="GK53" s="1552"/>
      <c r="GL53" s="1552"/>
      <c r="GM53" s="1552"/>
      <c r="GN53" s="1552"/>
    </row>
    <row r="54" spans="2:196" ht="5.0999999999999996" customHeight="1" x14ac:dyDescent="0.25">
      <c r="B54" s="792"/>
      <c r="C54" s="793"/>
      <c r="D54" s="793"/>
      <c r="E54" s="794"/>
      <c r="F54" s="1559"/>
      <c r="G54" s="1559"/>
      <c r="H54" s="1559"/>
      <c r="I54" s="1559"/>
      <c r="J54" s="1559"/>
      <c r="K54" s="1559"/>
      <c r="L54" s="1559"/>
      <c r="M54" s="1559"/>
      <c r="N54" s="1559"/>
      <c r="O54" s="1559"/>
      <c r="P54" s="1559"/>
      <c r="Q54" s="1559"/>
      <c r="R54" s="1559"/>
      <c r="S54" s="1559"/>
      <c r="T54" s="1560"/>
      <c r="U54" s="1560"/>
      <c r="V54" s="1560"/>
      <c r="W54" s="1560"/>
      <c r="X54" s="1560"/>
      <c r="Y54" s="1560"/>
      <c r="Z54" s="1560"/>
      <c r="AA54" s="971"/>
      <c r="AB54" s="971"/>
      <c r="AC54" s="971"/>
      <c r="AD54" s="971"/>
      <c r="AE54" s="971"/>
      <c r="AF54" s="971"/>
      <c r="AG54" s="971"/>
      <c r="AH54" s="1561"/>
      <c r="AI54" s="971"/>
      <c r="AJ54" s="971"/>
      <c r="AK54" s="971"/>
      <c r="AL54" s="971"/>
      <c r="AM54" s="971"/>
      <c r="AN54" s="971"/>
      <c r="AO54" s="971"/>
      <c r="AP54" s="971"/>
      <c r="AQ54" s="971"/>
      <c r="AR54" s="971"/>
      <c r="AS54" s="971"/>
      <c r="AT54" s="971"/>
      <c r="AU54" s="971"/>
      <c r="AV54" s="971"/>
      <c r="AW54" s="971"/>
      <c r="AX54" s="966"/>
      <c r="AY54" s="966"/>
      <c r="AZ54" s="966"/>
      <c r="BA54" s="966"/>
      <c r="BB54" s="966"/>
      <c r="BC54" s="966"/>
      <c r="BD54" s="966"/>
      <c r="BE54" s="966"/>
      <c r="BF54" s="1562"/>
      <c r="BG54" s="1562"/>
      <c r="BH54" s="1562"/>
      <c r="BI54" s="1562"/>
      <c r="BJ54" s="1562"/>
      <c r="BK54" s="1562"/>
      <c r="BL54" s="1562"/>
      <c r="BM54" s="1562"/>
      <c r="BN54" s="963"/>
      <c r="BO54" s="963"/>
      <c r="BP54" s="963"/>
      <c r="BQ54" s="963"/>
      <c r="BR54" s="963"/>
      <c r="BS54" s="963"/>
      <c r="BT54" s="963"/>
      <c r="BU54" s="963"/>
      <c r="BV54" s="946"/>
      <c r="BW54" s="946"/>
      <c r="BX54" s="946"/>
      <c r="BY54" s="946"/>
      <c r="BZ54" s="946"/>
      <c r="CA54" s="946"/>
      <c r="CB54" s="946"/>
      <c r="CC54" s="946"/>
      <c r="CD54" s="946"/>
      <c r="CE54" s="946"/>
      <c r="CF54" s="946"/>
      <c r="CG54" s="946"/>
      <c r="CH54" s="946"/>
      <c r="CI54" s="946"/>
      <c r="CJ54" s="946"/>
      <c r="CK54" s="946"/>
      <c r="CL54" s="946"/>
      <c r="CM54" s="946"/>
      <c r="CN54" s="946"/>
      <c r="CO54" s="946"/>
      <c r="CP54" s="946"/>
      <c r="CQ54" s="946"/>
      <c r="CR54" s="946"/>
      <c r="CS54" s="946"/>
      <c r="CT54" s="946"/>
      <c r="CU54" s="946"/>
      <c r="CV54" s="946"/>
      <c r="CW54" s="946"/>
      <c r="CX54" s="946"/>
      <c r="CY54" s="946"/>
      <c r="CZ54" s="946"/>
      <c r="DA54" s="946"/>
      <c r="DB54" s="946"/>
      <c r="DC54" s="946"/>
      <c r="DD54" s="946"/>
      <c r="DE54" s="946"/>
      <c r="DF54" s="946"/>
      <c r="DG54" s="946"/>
      <c r="DH54" s="946"/>
      <c r="DI54" s="946"/>
      <c r="DJ54" s="946"/>
      <c r="DK54" s="946"/>
      <c r="DL54" s="946"/>
      <c r="DM54" s="946"/>
      <c r="DN54" s="946"/>
      <c r="DO54" s="946"/>
      <c r="DP54" s="946"/>
      <c r="DQ54" s="946"/>
      <c r="DR54" s="946"/>
      <c r="DS54" s="946"/>
      <c r="DT54" s="946"/>
      <c r="DU54" s="946"/>
      <c r="DV54" s="946"/>
      <c r="DW54" s="946"/>
      <c r="DX54" s="946"/>
      <c r="DY54" s="946"/>
      <c r="DZ54" s="946"/>
      <c r="EA54" s="946"/>
      <c r="EB54" s="946"/>
      <c r="EC54" s="946"/>
      <c r="ED54" s="946"/>
      <c r="EE54" s="946"/>
      <c r="EF54" s="946"/>
      <c r="EG54" s="946"/>
      <c r="EH54" s="946"/>
      <c r="EI54" s="946"/>
      <c r="EJ54" s="946"/>
      <c r="EK54" s="946"/>
      <c r="EL54" s="946"/>
      <c r="EM54" s="946"/>
      <c r="EN54" s="946"/>
      <c r="EO54" s="946"/>
      <c r="EP54" s="946"/>
      <c r="EQ54" s="946"/>
      <c r="ER54" s="946"/>
      <c r="ES54" s="946"/>
      <c r="ET54" s="946"/>
      <c r="EU54" s="946"/>
      <c r="EV54" s="946"/>
      <c r="EW54" s="946"/>
      <c r="EX54" s="946"/>
      <c r="EY54" s="946"/>
      <c r="EZ54" s="946"/>
      <c r="FA54" s="946"/>
      <c r="FB54" s="946"/>
      <c r="FC54" s="946"/>
      <c r="FD54" s="946"/>
      <c r="FE54" s="946"/>
      <c r="FF54" s="946"/>
      <c r="FG54" s="946"/>
      <c r="FH54" s="946"/>
      <c r="FJ54" s="1550"/>
      <c r="GD54" s="124" t="s">
        <v>129</v>
      </c>
      <c r="GG54" s="1552"/>
      <c r="GH54" s="1552"/>
      <c r="GI54" s="1552">
        <v>2</v>
      </c>
      <c r="GJ54" s="1552"/>
      <c r="GK54" s="1552"/>
      <c r="GL54" s="1552"/>
      <c r="GM54" s="1552"/>
      <c r="GN54" s="1552"/>
    </row>
    <row r="55" spans="2:196" ht="5.0999999999999996" customHeight="1" x14ac:dyDescent="0.25">
      <c r="B55" s="795"/>
      <c r="C55" s="796"/>
      <c r="D55" s="796"/>
      <c r="E55" s="797"/>
      <c r="F55" s="1559"/>
      <c r="G55" s="1559"/>
      <c r="H55" s="1559"/>
      <c r="I55" s="1559"/>
      <c r="J55" s="1559"/>
      <c r="K55" s="1559"/>
      <c r="L55" s="1559"/>
      <c r="M55" s="1559"/>
      <c r="N55" s="1559"/>
      <c r="O55" s="1559"/>
      <c r="P55" s="1559"/>
      <c r="Q55" s="1559"/>
      <c r="R55" s="1559"/>
      <c r="S55" s="1559"/>
      <c r="T55" s="1560"/>
      <c r="U55" s="1560"/>
      <c r="V55" s="1560"/>
      <c r="W55" s="1560"/>
      <c r="X55" s="1560"/>
      <c r="Y55" s="1560"/>
      <c r="Z55" s="1560"/>
      <c r="AA55" s="971"/>
      <c r="AB55" s="971"/>
      <c r="AC55" s="971"/>
      <c r="AD55" s="971"/>
      <c r="AE55" s="971"/>
      <c r="AF55" s="971"/>
      <c r="AG55" s="971"/>
      <c r="AH55" s="1561"/>
      <c r="AI55" s="971"/>
      <c r="AJ55" s="971"/>
      <c r="AK55" s="971"/>
      <c r="AL55" s="971"/>
      <c r="AM55" s="971"/>
      <c r="AN55" s="971"/>
      <c r="AO55" s="971"/>
      <c r="AP55" s="971"/>
      <c r="AQ55" s="971"/>
      <c r="AR55" s="971"/>
      <c r="AS55" s="971"/>
      <c r="AT55" s="971"/>
      <c r="AU55" s="971"/>
      <c r="AV55" s="971"/>
      <c r="AW55" s="971"/>
      <c r="AX55" s="966"/>
      <c r="AY55" s="966"/>
      <c r="AZ55" s="966"/>
      <c r="BA55" s="966"/>
      <c r="BB55" s="966"/>
      <c r="BC55" s="966"/>
      <c r="BD55" s="966"/>
      <c r="BE55" s="966"/>
      <c r="BF55" s="1562"/>
      <c r="BG55" s="1562"/>
      <c r="BH55" s="1562"/>
      <c r="BI55" s="1562"/>
      <c r="BJ55" s="1562"/>
      <c r="BK55" s="1562"/>
      <c r="BL55" s="1562"/>
      <c r="BM55" s="1562"/>
      <c r="BN55" s="963"/>
      <c r="BO55" s="963"/>
      <c r="BP55" s="963"/>
      <c r="BQ55" s="963"/>
      <c r="BR55" s="963"/>
      <c r="BS55" s="963"/>
      <c r="BT55" s="963"/>
      <c r="BU55" s="963"/>
      <c r="BV55" s="946"/>
      <c r="BW55" s="946"/>
      <c r="BX55" s="946"/>
      <c r="BY55" s="946"/>
      <c r="BZ55" s="946"/>
      <c r="CA55" s="946"/>
      <c r="CB55" s="946"/>
      <c r="CC55" s="946"/>
      <c r="CD55" s="946"/>
      <c r="CE55" s="946"/>
      <c r="CF55" s="946"/>
      <c r="CG55" s="946"/>
      <c r="CH55" s="946"/>
      <c r="CI55" s="946"/>
      <c r="CJ55" s="946"/>
      <c r="CK55" s="946"/>
      <c r="CL55" s="946"/>
      <c r="CM55" s="946"/>
      <c r="CN55" s="946"/>
      <c r="CO55" s="946"/>
      <c r="CP55" s="946"/>
      <c r="CQ55" s="946"/>
      <c r="CR55" s="946"/>
      <c r="CS55" s="946"/>
      <c r="CT55" s="946"/>
      <c r="CU55" s="946"/>
      <c r="CV55" s="946"/>
      <c r="CW55" s="946"/>
      <c r="CX55" s="946"/>
      <c r="CY55" s="946"/>
      <c r="CZ55" s="946"/>
      <c r="DA55" s="946"/>
      <c r="DB55" s="946"/>
      <c r="DC55" s="946"/>
      <c r="DD55" s="946"/>
      <c r="DE55" s="946"/>
      <c r="DF55" s="946"/>
      <c r="DG55" s="946"/>
      <c r="DH55" s="946"/>
      <c r="DI55" s="946"/>
      <c r="DJ55" s="946"/>
      <c r="DK55" s="946"/>
      <c r="DL55" s="946"/>
      <c r="DM55" s="946"/>
      <c r="DN55" s="946"/>
      <c r="DO55" s="946"/>
      <c r="DP55" s="946"/>
      <c r="DQ55" s="946"/>
      <c r="DR55" s="946"/>
      <c r="DS55" s="946"/>
      <c r="DT55" s="946"/>
      <c r="DU55" s="946"/>
      <c r="DV55" s="946"/>
      <c r="DW55" s="946"/>
      <c r="DX55" s="946"/>
      <c r="DY55" s="946"/>
      <c r="DZ55" s="946"/>
      <c r="EA55" s="946"/>
      <c r="EB55" s="946"/>
      <c r="EC55" s="946"/>
      <c r="ED55" s="946"/>
      <c r="EE55" s="946"/>
      <c r="EF55" s="946"/>
      <c r="EG55" s="946"/>
      <c r="EH55" s="946"/>
      <c r="EI55" s="946"/>
      <c r="EJ55" s="946"/>
      <c r="EK55" s="946"/>
      <c r="EL55" s="946"/>
      <c r="EM55" s="946"/>
      <c r="EN55" s="946"/>
      <c r="EO55" s="946"/>
      <c r="EP55" s="946"/>
      <c r="EQ55" s="946"/>
      <c r="ER55" s="946"/>
      <c r="ES55" s="946"/>
      <c r="ET55" s="946"/>
      <c r="EU55" s="946"/>
      <c r="EV55" s="946"/>
      <c r="EW55" s="946"/>
      <c r="EX55" s="946"/>
      <c r="EY55" s="946"/>
      <c r="EZ55" s="946"/>
      <c r="FA55" s="946"/>
      <c r="FB55" s="946"/>
      <c r="FC55" s="946"/>
      <c r="FD55" s="946"/>
      <c r="FE55" s="946"/>
      <c r="FF55" s="946"/>
      <c r="FG55" s="946"/>
      <c r="FH55" s="946"/>
      <c r="FJ55" s="1550"/>
      <c r="GG55" s="1552"/>
      <c r="GH55" s="1552"/>
      <c r="GI55" s="1552"/>
      <c r="GJ55" s="1552"/>
      <c r="GK55" s="1552"/>
      <c r="GL55" s="1552"/>
      <c r="GM55" s="1552"/>
      <c r="GN55" s="1552"/>
    </row>
    <row r="56" spans="2:196" ht="5.0999999999999996" customHeight="1" x14ac:dyDescent="0.25">
      <c r="B56" s="792">
        <v>116</v>
      </c>
      <c r="C56" s="793"/>
      <c r="D56" s="793"/>
      <c r="E56" s="794"/>
      <c r="F56" s="1583">
        <f>'Setup-Completion Report Cont.'!E65</f>
        <v>0</v>
      </c>
      <c r="G56" s="1583"/>
      <c r="H56" s="1583"/>
      <c r="I56" s="1583"/>
      <c r="J56" s="1583"/>
      <c r="K56" s="1583"/>
      <c r="L56" s="1583"/>
      <c r="M56" s="1583"/>
      <c r="N56" s="1583"/>
      <c r="O56" s="1583"/>
      <c r="P56" s="1583"/>
      <c r="Q56" s="1583"/>
      <c r="R56" s="1583"/>
      <c r="S56" s="1583"/>
      <c r="T56" s="1598">
        <f>'Setup-Completion Report Cont.'!S65</f>
        <v>0</v>
      </c>
      <c r="U56" s="1598"/>
      <c r="V56" s="1598"/>
      <c r="W56" s="1598"/>
      <c r="X56" s="1598"/>
      <c r="Y56" s="1598"/>
      <c r="Z56" s="1598"/>
      <c r="AA56" s="1593">
        <f>'Setup-Completion Report Cont.'!Y65</f>
        <v>0</v>
      </c>
      <c r="AB56" s="1593"/>
      <c r="AC56" s="1593"/>
      <c r="AD56" s="1593"/>
      <c r="AE56" s="1593"/>
      <c r="AF56" s="1593"/>
      <c r="AG56" s="1593"/>
      <c r="AH56" s="770"/>
      <c r="AI56" s="1593">
        <f>'Setup-Completion Report Cont.'!AG65</f>
        <v>0</v>
      </c>
      <c r="AJ56" s="1593"/>
      <c r="AK56" s="1593"/>
      <c r="AL56" s="1593"/>
      <c r="AM56" s="1593"/>
      <c r="AN56" s="1593"/>
      <c r="AO56" s="1593"/>
      <c r="AP56" s="1593"/>
      <c r="AQ56" s="1593">
        <f>'Setup-Completion Report Cont.'!AO65</f>
        <v>0</v>
      </c>
      <c r="AR56" s="1593"/>
      <c r="AS56" s="1593"/>
      <c r="AT56" s="1593"/>
      <c r="AU56" s="1593"/>
      <c r="AV56" s="1593"/>
      <c r="AW56" s="1593"/>
      <c r="AX56" s="966">
        <f>IF(AI56="","",AQ56+AI56)</f>
        <v>0</v>
      </c>
      <c r="AY56" s="966"/>
      <c r="AZ56" s="966"/>
      <c r="BA56" s="966"/>
      <c r="BB56" s="966"/>
      <c r="BC56" s="966"/>
      <c r="BD56" s="966"/>
      <c r="BE56" s="966"/>
      <c r="BF56" s="1562"/>
      <c r="BG56" s="1562"/>
      <c r="BH56" s="1562"/>
      <c r="BI56" s="1562"/>
      <c r="BJ56" s="1562"/>
      <c r="BK56" s="1562"/>
      <c r="BL56" s="1562"/>
      <c r="BM56" s="1562"/>
      <c r="BN56" s="969" t="str">
        <f>IF(GG56=2," ",AA56)</f>
        <v xml:space="preserve"> </v>
      </c>
      <c r="BO56" s="969"/>
      <c r="BP56" s="969"/>
      <c r="BQ56" s="969"/>
      <c r="BR56" s="969"/>
      <c r="BS56" s="969"/>
      <c r="BT56" s="969"/>
      <c r="BU56" s="969"/>
      <c r="BV56" s="946"/>
      <c r="BW56" s="946"/>
      <c r="BX56" s="946"/>
      <c r="BY56" s="946"/>
      <c r="BZ56" s="946"/>
      <c r="CA56" s="946"/>
      <c r="CB56" s="946"/>
      <c r="CC56" s="946"/>
      <c r="CD56" s="946"/>
      <c r="CE56" s="946"/>
      <c r="CF56" s="946"/>
      <c r="CG56" s="946"/>
      <c r="CH56" s="946"/>
      <c r="CI56" s="946"/>
      <c r="CJ56" s="946"/>
      <c r="CK56" s="946"/>
      <c r="CL56" s="946"/>
      <c r="CM56" s="946"/>
      <c r="CN56" s="946"/>
      <c r="CO56" s="946"/>
      <c r="CP56" s="946"/>
      <c r="CQ56" s="946"/>
      <c r="CR56" s="946"/>
      <c r="CS56" s="946"/>
      <c r="CT56" s="946"/>
      <c r="CU56" s="946"/>
      <c r="CV56" s="946"/>
      <c r="CW56" s="946"/>
      <c r="CX56" s="946"/>
      <c r="CY56" s="946"/>
      <c r="CZ56" s="946"/>
      <c r="DA56" s="946"/>
      <c r="DB56" s="946"/>
      <c r="DC56" s="946"/>
      <c r="DD56" s="946"/>
      <c r="DE56" s="946"/>
      <c r="DF56" s="946"/>
      <c r="DG56" s="946"/>
      <c r="DH56" s="946"/>
      <c r="DI56" s="946"/>
      <c r="DJ56" s="946"/>
      <c r="DK56" s="946"/>
      <c r="DL56" s="946"/>
      <c r="DM56" s="946"/>
      <c r="DN56" s="946"/>
      <c r="DO56" s="946"/>
      <c r="DP56" s="946"/>
      <c r="DQ56" s="946"/>
      <c r="DR56" s="946"/>
      <c r="DS56" s="946"/>
      <c r="DT56" s="946"/>
      <c r="DU56" s="946"/>
      <c r="DV56" s="946"/>
      <c r="DW56" s="946"/>
      <c r="DX56" s="946"/>
      <c r="DY56" s="946"/>
      <c r="DZ56" s="946"/>
      <c r="EA56" s="946"/>
      <c r="EB56" s="946"/>
      <c r="EC56" s="946"/>
      <c r="ED56" s="946"/>
      <c r="EE56" s="946"/>
      <c r="EF56" s="946"/>
      <c r="EG56" s="946"/>
      <c r="EH56" s="946"/>
      <c r="EI56" s="946"/>
      <c r="EJ56" s="946"/>
      <c r="EK56" s="946"/>
      <c r="EL56" s="946"/>
      <c r="EM56" s="946"/>
      <c r="EN56" s="946"/>
      <c r="EO56" s="946"/>
      <c r="EP56" s="946"/>
      <c r="EQ56" s="946"/>
      <c r="ER56" s="946"/>
      <c r="ES56" s="946"/>
      <c r="ET56" s="946"/>
      <c r="EU56" s="946"/>
      <c r="EV56" s="946"/>
      <c r="EW56" s="946"/>
      <c r="EX56" s="946"/>
      <c r="EY56" s="946"/>
      <c r="EZ56" s="946"/>
      <c r="FA56" s="946"/>
      <c r="FB56" s="946"/>
      <c r="FC56" s="946"/>
      <c r="FD56" s="946"/>
      <c r="FE56" s="946"/>
      <c r="FF56" s="946"/>
      <c r="FG56" s="946"/>
      <c r="FH56" s="946"/>
      <c r="FJ56" s="1550"/>
      <c r="GG56" s="1552">
        <v>2</v>
      </c>
      <c r="GH56" s="1552"/>
      <c r="GI56" s="1552"/>
      <c r="GJ56" s="1552"/>
      <c r="GK56" s="1552"/>
      <c r="GL56" s="1552"/>
      <c r="GM56" s="1552"/>
      <c r="GN56" s="1552"/>
    </row>
    <row r="57" spans="2:196" ht="5.0999999999999996" customHeight="1" x14ac:dyDescent="0.25">
      <c r="B57" s="792"/>
      <c r="C57" s="793"/>
      <c r="D57" s="793"/>
      <c r="E57" s="794"/>
      <c r="F57" s="1559"/>
      <c r="G57" s="1559"/>
      <c r="H57" s="1559"/>
      <c r="I57" s="1559"/>
      <c r="J57" s="1559"/>
      <c r="K57" s="1559"/>
      <c r="L57" s="1559"/>
      <c r="M57" s="1559"/>
      <c r="N57" s="1559"/>
      <c r="O57" s="1559"/>
      <c r="P57" s="1559"/>
      <c r="Q57" s="1559"/>
      <c r="R57" s="1559"/>
      <c r="S57" s="1559"/>
      <c r="T57" s="1560"/>
      <c r="U57" s="1560"/>
      <c r="V57" s="1560"/>
      <c r="W57" s="1560"/>
      <c r="X57" s="1560"/>
      <c r="Y57" s="1560"/>
      <c r="Z57" s="1560"/>
      <c r="AA57" s="971"/>
      <c r="AB57" s="971"/>
      <c r="AC57" s="971"/>
      <c r="AD57" s="971"/>
      <c r="AE57" s="971"/>
      <c r="AF57" s="971"/>
      <c r="AG57" s="971"/>
      <c r="AH57" s="1561"/>
      <c r="AI57" s="971"/>
      <c r="AJ57" s="971"/>
      <c r="AK57" s="971"/>
      <c r="AL57" s="971"/>
      <c r="AM57" s="971"/>
      <c r="AN57" s="971"/>
      <c r="AO57" s="971"/>
      <c r="AP57" s="971"/>
      <c r="AQ57" s="971"/>
      <c r="AR57" s="971"/>
      <c r="AS57" s="971"/>
      <c r="AT57" s="971"/>
      <c r="AU57" s="971"/>
      <c r="AV57" s="971"/>
      <c r="AW57" s="971"/>
      <c r="AX57" s="966"/>
      <c r="AY57" s="966"/>
      <c r="AZ57" s="966"/>
      <c r="BA57" s="966"/>
      <c r="BB57" s="966"/>
      <c r="BC57" s="966"/>
      <c r="BD57" s="966"/>
      <c r="BE57" s="966"/>
      <c r="BF57" s="1562"/>
      <c r="BG57" s="1562"/>
      <c r="BH57" s="1562"/>
      <c r="BI57" s="1562"/>
      <c r="BJ57" s="1562"/>
      <c r="BK57" s="1562"/>
      <c r="BL57" s="1562"/>
      <c r="BM57" s="1562"/>
      <c r="BN57" s="963"/>
      <c r="BO57" s="963"/>
      <c r="BP57" s="963"/>
      <c r="BQ57" s="963"/>
      <c r="BR57" s="963"/>
      <c r="BS57" s="963"/>
      <c r="BT57" s="963"/>
      <c r="BU57" s="963"/>
      <c r="BV57" s="946"/>
      <c r="BW57" s="946"/>
      <c r="BX57" s="946"/>
      <c r="BY57" s="946"/>
      <c r="BZ57" s="946"/>
      <c r="CA57" s="946"/>
      <c r="CB57" s="946"/>
      <c r="CC57" s="946"/>
      <c r="CD57" s="946"/>
      <c r="CE57" s="946"/>
      <c r="CF57" s="946"/>
      <c r="CG57" s="946"/>
      <c r="CH57" s="946"/>
      <c r="CI57" s="946"/>
      <c r="CJ57" s="946"/>
      <c r="CK57" s="946"/>
      <c r="CL57" s="946"/>
      <c r="CM57" s="946"/>
      <c r="CN57" s="946"/>
      <c r="CO57" s="946"/>
      <c r="CP57" s="946"/>
      <c r="CQ57" s="946"/>
      <c r="CR57" s="946"/>
      <c r="CS57" s="946"/>
      <c r="CT57" s="946"/>
      <c r="CU57" s="946"/>
      <c r="CV57" s="946"/>
      <c r="CW57" s="946"/>
      <c r="CX57" s="946"/>
      <c r="CY57" s="946"/>
      <c r="CZ57" s="946"/>
      <c r="DA57" s="946"/>
      <c r="DB57" s="946"/>
      <c r="DC57" s="946"/>
      <c r="DD57" s="946"/>
      <c r="DE57" s="946"/>
      <c r="DF57" s="946"/>
      <c r="DG57" s="946"/>
      <c r="DH57" s="946"/>
      <c r="DI57" s="946"/>
      <c r="DJ57" s="946"/>
      <c r="DK57" s="946"/>
      <c r="DL57" s="946"/>
      <c r="DM57" s="946"/>
      <c r="DN57" s="946"/>
      <c r="DO57" s="946"/>
      <c r="DP57" s="946"/>
      <c r="DQ57" s="946"/>
      <c r="DR57" s="946"/>
      <c r="DS57" s="946"/>
      <c r="DT57" s="946"/>
      <c r="DU57" s="946"/>
      <c r="DV57" s="946"/>
      <c r="DW57" s="946"/>
      <c r="DX57" s="946"/>
      <c r="DY57" s="946"/>
      <c r="DZ57" s="946"/>
      <c r="EA57" s="946"/>
      <c r="EB57" s="946"/>
      <c r="EC57" s="946"/>
      <c r="ED57" s="946"/>
      <c r="EE57" s="946"/>
      <c r="EF57" s="946"/>
      <c r="EG57" s="946"/>
      <c r="EH57" s="946"/>
      <c r="EI57" s="946"/>
      <c r="EJ57" s="946"/>
      <c r="EK57" s="946"/>
      <c r="EL57" s="946"/>
      <c r="EM57" s="946"/>
      <c r="EN57" s="946"/>
      <c r="EO57" s="946"/>
      <c r="EP57" s="946"/>
      <c r="EQ57" s="946"/>
      <c r="ER57" s="946"/>
      <c r="ES57" s="946"/>
      <c r="ET57" s="946"/>
      <c r="EU57" s="946"/>
      <c r="EV57" s="946"/>
      <c r="EW57" s="946"/>
      <c r="EX57" s="946"/>
      <c r="EY57" s="946"/>
      <c r="EZ57" s="946"/>
      <c r="FA57" s="946"/>
      <c r="FB57" s="946"/>
      <c r="FC57" s="946"/>
      <c r="FD57" s="946"/>
      <c r="FE57" s="946"/>
      <c r="FF57" s="946"/>
      <c r="FG57" s="946"/>
      <c r="FH57" s="946"/>
      <c r="FJ57" s="1550"/>
      <c r="GG57" s="1552"/>
      <c r="GH57" s="1552"/>
      <c r="GI57" s="1552">
        <v>2</v>
      </c>
      <c r="GJ57" s="1552"/>
      <c r="GK57" s="1552"/>
      <c r="GL57" s="1552"/>
      <c r="GM57" s="1552"/>
      <c r="GN57" s="1552"/>
    </row>
    <row r="58" spans="2:196" ht="5.0999999999999996" customHeight="1" x14ac:dyDescent="0.25">
      <c r="B58" s="795"/>
      <c r="C58" s="796"/>
      <c r="D58" s="796"/>
      <c r="E58" s="797"/>
      <c r="F58" s="1559"/>
      <c r="G58" s="1559"/>
      <c r="H58" s="1559"/>
      <c r="I58" s="1559"/>
      <c r="J58" s="1559"/>
      <c r="K58" s="1559"/>
      <c r="L58" s="1559"/>
      <c r="M58" s="1559"/>
      <c r="N58" s="1559"/>
      <c r="O58" s="1559"/>
      <c r="P58" s="1559"/>
      <c r="Q58" s="1559"/>
      <c r="R58" s="1559"/>
      <c r="S58" s="1559"/>
      <c r="T58" s="1560"/>
      <c r="U58" s="1560"/>
      <c r="V58" s="1560"/>
      <c r="W58" s="1560"/>
      <c r="X58" s="1560"/>
      <c r="Y58" s="1560"/>
      <c r="Z58" s="1560"/>
      <c r="AA58" s="971"/>
      <c r="AB58" s="971"/>
      <c r="AC58" s="971"/>
      <c r="AD58" s="971"/>
      <c r="AE58" s="971"/>
      <c r="AF58" s="971"/>
      <c r="AG58" s="971"/>
      <c r="AH58" s="1561"/>
      <c r="AI58" s="971"/>
      <c r="AJ58" s="971"/>
      <c r="AK58" s="971"/>
      <c r="AL58" s="971"/>
      <c r="AM58" s="971"/>
      <c r="AN58" s="971"/>
      <c r="AO58" s="971"/>
      <c r="AP58" s="971"/>
      <c r="AQ58" s="971"/>
      <c r="AR58" s="971"/>
      <c r="AS58" s="971"/>
      <c r="AT58" s="971"/>
      <c r="AU58" s="971"/>
      <c r="AV58" s="971"/>
      <c r="AW58" s="971"/>
      <c r="AX58" s="966"/>
      <c r="AY58" s="966"/>
      <c r="AZ58" s="966"/>
      <c r="BA58" s="966"/>
      <c r="BB58" s="966"/>
      <c r="BC58" s="966"/>
      <c r="BD58" s="966"/>
      <c r="BE58" s="966"/>
      <c r="BF58" s="1562"/>
      <c r="BG58" s="1562"/>
      <c r="BH58" s="1562"/>
      <c r="BI58" s="1562"/>
      <c r="BJ58" s="1562"/>
      <c r="BK58" s="1562"/>
      <c r="BL58" s="1562"/>
      <c r="BM58" s="1562"/>
      <c r="BN58" s="963"/>
      <c r="BO58" s="963"/>
      <c r="BP58" s="963"/>
      <c r="BQ58" s="963"/>
      <c r="BR58" s="963"/>
      <c r="BS58" s="963"/>
      <c r="BT58" s="963"/>
      <c r="BU58" s="963"/>
      <c r="BV58" s="946"/>
      <c r="BW58" s="946"/>
      <c r="BX58" s="946"/>
      <c r="BY58" s="946"/>
      <c r="BZ58" s="946"/>
      <c r="CA58" s="946"/>
      <c r="CB58" s="946"/>
      <c r="CC58" s="946"/>
      <c r="CD58" s="946"/>
      <c r="CE58" s="946"/>
      <c r="CF58" s="946"/>
      <c r="CG58" s="946"/>
      <c r="CH58" s="946"/>
      <c r="CI58" s="946"/>
      <c r="CJ58" s="946"/>
      <c r="CK58" s="946"/>
      <c r="CL58" s="946"/>
      <c r="CM58" s="946"/>
      <c r="CN58" s="946"/>
      <c r="CO58" s="946"/>
      <c r="CP58" s="946"/>
      <c r="CQ58" s="946"/>
      <c r="CR58" s="946"/>
      <c r="CS58" s="946"/>
      <c r="CT58" s="946"/>
      <c r="CU58" s="946"/>
      <c r="CV58" s="946"/>
      <c r="CW58" s="946"/>
      <c r="CX58" s="946"/>
      <c r="CY58" s="946"/>
      <c r="CZ58" s="946"/>
      <c r="DA58" s="946"/>
      <c r="DB58" s="946"/>
      <c r="DC58" s="946"/>
      <c r="DD58" s="946"/>
      <c r="DE58" s="946"/>
      <c r="DF58" s="946"/>
      <c r="DG58" s="946"/>
      <c r="DH58" s="946"/>
      <c r="DI58" s="946"/>
      <c r="DJ58" s="946"/>
      <c r="DK58" s="946"/>
      <c r="DL58" s="946"/>
      <c r="DM58" s="946"/>
      <c r="DN58" s="946"/>
      <c r="DO58" s="946"/>
      <c r="DP58" s="946"/>
      <c r="DQ58" s="946"/>
      <c r="DR58" s="946"/>
      <c r="DS58" s="946"/>
      <c r="DT58" s="946"/>
      <c r="DU58" s="946"/>
      <c r="DV58" s="946"/>
      <c r="DW58" s="946"/>
      <c r="DX58" s="946"/>
      <c r="DY58" s="946"/>
      <c r="DZ58" s="946"/>
      <c r="EA58" s="946"/>
      <c r="EB58" s="946"/>
      <c r="EC58" s="946"/>
      <c r="ED58" s="946"/>
      <c r="EE58" s="946"/>
      <c r="EF58" s="946"/>
      <c r="EG58" s="946"/>
      <c r="EH58" s="946"/>
      <c r="EI58" s="946"/>
      <c r="EJ58" s="946"/>
      <c r="EK58" s="946"/>
      <c r="EL58" s="946"/>
      <c r="EM58" s="946"/>
      <c r="EN58" s="946"/>
      <c r="EO58" s="946"/>
      <c r="EP58" s="946"/>
      <c r="EQ58" s="946"/>
      <c r="ER58" s="946"/>
      <c r="ES58" s="946"/>
      <c r="ET58" s="946"/>
      <c r="EU58" s="946"/>
      <c r="EV58" s="946"/>
      <c r="EW58" s="946"/>
      <c r="EX58" s="946"/>
      <c r="EY58" s="946"/>
      <c r="EZ58" s="946"/>
      <c r="FA58" s="946"/>
      <c r="FB58" s="946"/>
      <c r="FC58" s="946"/>
      <c r="FD58" s="946"/>
      <c r="FE58" s="946"/>
      <c r="FF58" s="946"/>
      <c r="FG58" s="946"/>
      <c r="FH58" s="946"/>
      <c r="FJ58" s="1550"/>
      <c r="GG58" s="1552"/>
      <c r="GH58" s="1552"/>
      <c r="GI58" s="1552"/>
      <c r="GJ58" s="1552"/>
      <c r="GK58" s="1552"/>
      <c r="GL58" s="1552"/>
      <c r="GM58" s="1552"/>
      <c r="GN58" s="1552"/>
    </row>
    <row r="59" spans="2:196" ht="5.0999999999999996" customHeight="1" x14ac:dyDescent="0.25">
      <c r="B59" s="792">
        <v>117</v>
      </c>
      <c r="C59" s="793"/>
      <c r="D59" s="793"/>
      <c r="E59" s="794"/>
      <c r="F59" s="1583">
        <f>'Setup-Completion Report Cont.'!E68</f>
        <v>0</v>
      </c>
      <c r="G59" s="1583"/>
      <c r="H59" s="1583"/>
      <c r="I59" s="1583"/>
      <c r="J59" s="1583"/>
      <c r="K59" s="1583"/>
      <c r="L59" s="1583"/>
      <c r="M59" s="1583"/>
      <c r="N59" s="1583"/>
      <c r="O59" s="1583"/>
      <c r="P59" s="1583"/>
      <c r="Q59" s="1583"/>
      <c r="R59" s="1583"/>
      <c r="S59" s="1583"/>
      <c r="T59" s="1598">
        <f>'Setup-Completion Report Cont.'!S68</f>
        <v>0</v>
      </c>
      <c r="U59" s="1598"/>
      <c r="V59" s="1598"/>
      <c r="W59" s="1598"/>
      <c r="X59" s="1598"/>
      <c r="Y59" s="1598"/>
      <c r="Z59" s="1598"/>
      <c r="AA59" s="1593">
        <f>'Setup-Completion Report Cont.'!Y68</f>
        <v>0</v>
      </c>
      <c r="AB59" s="1593"/>
      <c r="AC59" s="1593"/>
      <c r="AD59" s="1593"/>
      <c r="AE59" s="1593"/>
      <c r="AF59" s="1593"/>
      <c r="AG59" s="1593"/>
      <c r="AH59" s="770"/>
      <c r="AI59" s="1593">
        <f>'Setup-Completion Report Cont.'!AG68</f>
        <v>0</v>
      </c>
      <c r="AJ59" s="1593"/>
      <c r="AK59" s="1593"/>
      <c r="AL59" s="1593"/>
      <c r="AM59" s="1593"/>
      <c r="AN59" s="1593"/>
      <c r="AO59" s="1593"/>
      <c r="AP59" s="1593"/>
      <c r="AQ59" s="1593">
        <f>'Setup-Completion Report Cont.'!AO68</f>
        <v>0</v>
      </c>
      <c r="AR59" s="1593"/>
      <c r="AS59" s="1593"/>
      <c r="AT59" s="1593"/>
      <c r="AU59" s="1593"/>
      <c r="AV59" s="1593"/>
      <c r="AW59" s="1593"/>
      <c r="AX59" s="1599">
        <f>IF(AI59="","",AQ59+AI59)</f>
        <v>0</v>
      </c>
      <c r="AY59" s="1599"/>
      <c r="AZ59" s="1599"/>
      <c r="BA59" s="1599"/>
      <c r="BB59" s="1599"/>
      <c r="BC59" s="1599"/>
      <c r="BD59" s="1599"/>
      <c r="BE59" s="1599"/>
      <c r="BF59" s="1562"/>
      <c r="BG59" s="1562"/>
      <c r="BH59" s="1562"/>
      <c r="BI59" s="1562"/>
      <c r="BJ59" s="1562"/>
      <c r="BK59" s="1562"/>
      <c r="BL59" s="1562"/>
      <c r="BM59" s="1562"/>
      <c r="BN59" s="969" t="str">
        <f>IF(GG59=2," ",AA59)</f>
        <v xml:space="preserve"> </v>
      </c>
      <c r="BO59" s="969"/>
      <c r="BP59" s="969"/>
      <c r="BQ59" s="969"/>
      <c r="BR59" s="969"/>
      <c r="BS59" s="969"/>
      <c r="BT59" s="969"/>
      <c r="BU59" s="969"/>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6"/>
      <c r="FJ59" s="1550"/>
      <c r="GG59" s="1552">
        <v>2</v>
      </c>
      <c r="GH59" s="1552"/>
      <c r="GI59" s="1552"/>
      <c r="GJ59" s="1552"/>
      <c r="GK59" s="1552"/>
      <c r="GL59" s="1552"/>
      <c r="GM59" s="1552"/>
      <c r="GN59" s="1552"/>
    </row>
    <row r="60" spans="2:196" ht="5.0999999999999996" customHeight="1" x14ac:dyDescent="0.25">
      <c r="B60" s="792"/>
      <c r="C60" s="793"/>
      <c r="D60" s="793"/>
      <c r="E60" s="794"/>
      <c r="F60" s="1559"/>
      <c r="G60" s="1559"/>
      <c r="H60" s="1559"/>
      <c r="I60" s="1559"/>
      <c r="J60" s="1559"/>
      <c r="K60" s="1559"/>
      <c r="L60" s="1559"/>
      <c r="M60" s="1559"/>
      <c r="N60" s="1559"/>
      <c r="O60" s="1559"/>
      <c r="P60" s="1559"/>
      <c r="Q60" s="1559"/>
      <c r="R60" s="1559"/>
      <c r="S60" s="1559"/>
      <c r="T60" s="1560"/>
      <c r="U60" s="1560"/>
      <c r="V60" s="1560"/>
      <c r="W60" s="1560"/>
      <c r="X60" s="1560"/>
      <c r="Y60" s="1560"/>
      <c r="Z60" s="1560"/>
      <c r="AA60" s="971"/>
      <c r="AB60" s="971"/>
      <c r="AC60" s="971"/>
      <c r="AD60" s="971"/>
      <c r="AE60" s="971"/>
      <c r="AF60" s="971"/>
      <c r="AG60" s="971"/>
      <c r="AH60" s="1561"/>
      <c r="AI60" s="971"/>
      <c r="AJ60" s="971"/>
      <c r="AK60" s="971"/>
      <c r="AL60" s="971"/>
      <c r="AM60" s="971"/>
      <c r="AN60" s="971"/>
      <c r="AO60" s="971"/>
      <c r="AP60" s="971"/>
      <c r="AQ60" s="971"/>
      <c r="AR60" s="971"/>
      <c r="AS60" s="971"/>
      <c r="AT60" s="971"/>
      <c r="AU60" s="971"/>
      <c r="AV60" s="971"/>
      <c r="AW60" s="971"/>
      <c r="AX60" s="966"/>
      <c r="AY60" s="966"/>
      <c r="AZ60" s="966"/>
      <c r="BA60" s="966"/>
      <c r="BB60" s="966"/>
      <c r="BC60" s="966"/>
      <c r="BD60" s="966"/>
      <c r="BE60" s="966"/>
      <c r="BF60" s="1562"/>
      <c r="BG60" s="1562"/>
      <c r="BH60" s="1562"/>
      <c r="BI60" s="1562"/>
      <c r="BJ60" s="1562"/>
      <c r="BK60" s="1562"/>
      <c r="BL60" s="1562"/>
      <c r="BM60" s="1562"/>
      <c r="BN60" s="963"/>
      <c r="BO60" s="963"/>
      <c r="BP60" s="963"/>
      <c r="BQ60" s="963"/>
      <c r="BR60" s="963"/>
      <c r="BS60" s="963"/>
      <c r="BT60" s="963"/>
      <c r="BU60" s="963"/>
      <c r="BV60" s="946"/>
      <c r="BW60" s="946"/>
      <c r="BX60" s="946"/>
      <c r="BY60" s="946"/>
      <c r="BZ60" s="946"/>
      <c r="CA60" s="946"/>
      <c r="CB60" s="946"/>
      <c r="CC60" s="946"/>
      <c r="CD60" s="946"/>
      <c r="CE60" s="946"/>
      <c r="CF60" s="946"/>
      <c r="CG60" s="946"/>
      <c r="CH60" s="946"/>
      <c r="CI60" s="946"/>
      <c r="CJ60" s="946"/>
      <c r="CK60" s="946"/>
      <c r="CL60" s="946"/>
      <c r="CM60" s="946"/>
      <c r="CN60" s="946"/>
      <c r="CO60" s="946"/>
      <c r="CP60" s="946"/>
      <c r="CQ60" s="946"/>
      <c r="CR60" s="946"/>
      <c r="CS60" s="946"/>
      <c r="CT60" s="946"/>
      <c r="CU60" s="946"/>
      <c r="CV60" s="946"/>
      <c r="CW60" s="946"/>
      <c r="CX60" s="946"/>
      <c r="CY60" s="946"/>
      <c r="CZ60" s="946"/>
      <c r="DA60" s="946"/>
      <c r="DB60" s="946"/>
      <c r="DC60" s="946"/>
      <c r="DD60" s="946"/>
      <c r="DE60" s="946"/>
      <c r="DF60" s="946"/>
      <c r="DG60" s="946"/>
      <c r="DH60" s="946"/>
      <c r="DI60" s="946"/>
      <c r="DJ60" s="946"/>
      <c r="DK60" s="946"/>
      <c r="DL60" s="946"/>
      <c r="DM60" s="946"/>
      <c r="DN60" s="946"/>
      <c r="DO60" s="946"/>
      <c r="DP60" s="946"/>
      <c r="DQ60" s="946"/>
      <c r="DR60" s="946"/>
      <c r="DS60" s="946"/>
      <c r="DT60" s="946"/>
      <c r="DU60" s="946"/>
      <c r="DV60" s="946"/>
      <c r="DW60" s="946"/>
      <c r="DX60" s="946"/>
      <c r="DY60" s="946"/>
      <c r="DZ60" s="946"/>
      <c r="EA60" s="946"/>
      <c r="EB60" s="946"/>
      <c r="EC60" s="946"/>
      <c r="ED60" s="946"/>
      <c r="EE60" s="946"/>
      <c r="EF60" s="946"/>
      <c r="EG60" s="946"/>
      <c r="EH60" s="946"/>
      <c r="EI60" s="946"/>
      <c r="EJ60" s="946"/>
      <c r="EK60" s="946"/>
      <c r="EL60" s="946"/>
      <c r="EM60" s="946"/>
      <c r="EN60" s="946"/>
      <c r="EO60" s="946"/>
      <c r="EP60" s="946"/>
      <c r="EQ60" s="946"/>
      <c r="ER60" s="946"/>
      <c r="ES60" s="946"/>
      <c r="ET60" s="946"/>
      <c r="EU60" s="946"/>
      <c r="EV60" s="946"/>
      <c r="EW60" s="946"/>
      <c r="EX60" s="946"/>
      <c r="EY60" s="946"/>
      <c r="EZ60" s="946"/>
      <c r="FA60" s="946"/>
      <c r="FB60" s="946"/>
      <c r="FC60" s="946"/>
      <c r="FD60" s="946"/>
      <c r="FE60" s="946"/>
      <c r="FF60" s="946"/>
      <c r="FG60" s="946"/>
      <c r="FH60" s="946"/>
      <c r="FJ60" s="1550"/>
      <c r="GG60" s="1552"/>
      <c r="GH60" s="1552"/>
      <c r="GI60" s="1552">
        <v>2</v>
      </c>
      <c r="GJ60" s="1552"/>
      <c r="GK60" s="1552"/>
      <c r="GL60" s="1552"/>
      <c r="GM60" s="1552"/>
      <c r="GN60" s="1552"/>
    </row>
    <row r="61" spans="2:196" ht="5.0999999999999996" customHeight="1" x14ac:dyDescent="0.25">
      <c r="B61" s="795"/>
      <c r="C61" s="796"/>
      <c r="D61" s="796"/>
      <c r="E61" s="797"/>
      <c r="F61" s="1559"/>
      <c r="G61" s="1559"/>
      <c r="H61" s="1559"/>
      <c r="I61" s="1559"/>
      <c r="J61" s="1559"/>
      <c r="K61" s="1559"/>
      <c r="L61" s="1559"/>
      <c r="M61" s="1559"/>
      <c r="N61" s="1559"/>
      <c r="O61" s="1559"/>
      <c r="P61" s="1559"/>
      <c r="Q61" s="1559"/>
      <c r="R61" s="1559"/>
      <c r="S61" s="1559"/>
      <c r="T61" s="1560"/>
      <c r="U61" s="1560"/>
      <c r="V61" s="1560"/>
      <c r="W61" s="1560"/>
      <c r="X61" s="1560"/>
      <c r="Y61" s="1560"/>
      <c r="Z61" s="1560"/>
      <c r="AA61" s="971"/>
      <c r="AB61" s="971"/>
      <c r="AC61" s="971"/>
      <c r="AD61" s="971"/>
      <c r="AE61" s="971"/>
      <c r="AF61" s="971"/>
      <c r="AG61" s="971"/>
      <c r="AH61" s="1561"/>
      <c r="AI61" s="971"/>
      <c r="AJ61" s="971"/>
      <c r="AK61" s="971"/>
      <c r="AL61" s="971"/>
      <c r="AM61" s="971"/>
      <c r="AN61" s="971"/>
      <c r="AO61" s="971"/>
      <c r="AP61" s="971"/>
      <c r="AQ61" s="971"/>
      <c r="AR61" s="971"/>
      <c r="AS61" s="971"/>
      <c r="AT61" s="971"/>
      <c r="AU61" s="971"/>
      <c r="AV61" s="971"/>
      <c r="AW61" s="971"/>
      <c r="AX61" s="966"/>
      <c r="AY61" s="966"/>
      <c r="AZ61" s="966"/>
      <c r="BA61" s="966"/>
      <c r="BB61" s="966"/>
      <c r="BC61" s="966"/>
      <c r="BD61" s="966"/>
      <c r="BE61" s="966"/>
      <c r="BF61" s="1562"/>
      <c r="BG61" s="1562"/>
      <c r="BH61" s="1562"/>
      <c r="BI61" s="1562"/>
      <c r="BJ61" s="1562"/>
      <c r="BK61" s="1562"/>
      <c r="BL61" s="1562"/>
      <c r="BM61" s="1562"/>
      <c r="BN61" s="963"/>
      <c r="BO61" s="963"/>
      <c r="BP61" s="963"/>
      <c r="BQ61" s="963"/>
      <c r="BR61" s="963"/>
      <c r="BS61" s="963"/>
      <c r="BT61" s="963"/>
      <c r="BU61" s="963"/>
      <c r="BV61" s="946"/>
      <c r="BW61" s="946"/>
      <c r="BX61" s="946"/>
      <c r="BY61" s="946"/>
      <c r="BZ61" s="946"/>
      <c r="CA61" s="946"/>
      <c r="CB61" s="946"/>
      <c r="CC61" s="946"/>
      <c r="CD61" s="946"/>
      <c r="CE61" s="946"/>
      <c r="CF61" s="946"/>
      <c r="CG61" s="946"/>
      <c r="CH61" s="946"/>
      <c r="CI61" s="946"/>
      <c r="CJ61" s="946"/>
      <c r="CK61" s="946"/>
      <c r="CL61" s="946"/>
      <c r="CM61" s="946"/>
      <c r="CN61" s="946"/>
      <c r="CO61" s="946"/>
      <c r="CP61" s="946"/>
      <c r="CQ61" s="946"/>
      <c r="CR61" s="946"/>
      <c r="CS61" s="946"/>
      <c r="CT61" s="946"/>
      <c r="CU61" s="946"/>
      <c r="CV61" s="946"/>
      <c r="CW61" s="946"/>
      <c r="CX61" s="946"/>
      <c r="CY61" s="946"/>
      <c r="CZ61" s="946"/>
      <c r="DA61" s="946"/>
      <c r="DB61" s="946"/>
      <c r="DC61" s="946"/>
      <c r="DD61" s="946"/>
      <c r="DE61" s="946"/>
      <c r="DF61" s="946"/>
      <c r="DG61" s="946"/>
      <c r="DH61" s="946"/>
      <c r="DI61" s="946"/>
      <c r="DJ61" s="946"/>
      <c r="DK61" s="946"/>
      <c r="DL61" s="946"/>
      <c r="DM61" s="946"/>
      <c r="DN61" s="946"/>
      <c r="DO61" s="946"/>
      <c r="DP61" s="946"/>
      <c r="DQ61" s="946"/>
      <c r="DR61" s="946"/>
      <c r="DS61" s="946"/>
      <c r="DT61" s="946"/>
      <c r="DU61" s="946"/>
      <c r="DV61" s="946"/>
      <c r="DW61" s="946"/>
      <c r="DX61" s="946"/>
      <c r="DY61" s="946"/>
      <c r="DZ61" s="946"/>
      <c r="EA61" s="946"/>
      <c r="EB61" s="946"/>
      <c r="EC61" s="946"/>
      <c r="ED61" s="946"/>
      <c r="EE61" s="946"/>
      <c r="EF61" s="946"/>
      <c r="EG61" s="946"/>
      <c r="EH61" s="946"/>
      <c r="EI61" s="946"/>
      <c r="EJ61" s="946"/>
      <c r="EK61" s="946"/>
      <c r="EL61" s="946"/>
      <c r="EM61" s="946"/>
      <c r="EN61" s="946"/>
      <c r="EO61" s="946"/>
      <c r="EP61" s="946"/>
      <c r="EQ61" s="946"/>
      <c r="ER61" s="946"/>
      <c r="ES61" s="946"/>
      <c r="ET61" s="946"/>
      <c r="EU61" s="946"/>
      <c r="EV61" s="946"/>
      <c r="EW61" s="946"/>
      <c r="EX61" s="946"/>
      <c r="EY61" s="946"/>
      <c r="EZ61" s="946"/>
      <c r="FA61" s="946"/>
      <c r="FB61" s="946"/>
      <c r="FC61" s="946"/>
      <c r="FD61" s="946"/>
      <c r="FE61" s="946"/>
      <c r="FF61" s="946"/>
      <c r="FG61" s="946"/>
      <c r="FH61" s="946"/>
      <c r="FJ61" s="1550"/>
      <c r="GG61" s="1552"/>
      <c r="GH61" s="1552"/>
      <c r="GI61" s="1552"/>
      <c r="GJ61" s="1552"/>
      <c r="GK61" s="1552"/>
      <c r="GL61" s="1552"/>
      <c r="GM61" s="1552"/>
      <c r="GN61" s="1552"/>
    </row>
    <row r="62" spans="2:196" ht="5.0999999999999996" customHeight="1" x14ac:dyDescent="0.25">
      <c r="B62" s="792">
        <v>118</v>
      </c>
      <c r="C62" s="793"/>
      <c r="D62" s="793"/>
      <c r="E62" s="794"/>
      <c r="F62" s="1583">
        <f>'Setup-Completion Report Cont.'!E71</f>
        <v>0</v>
      </c>
      <c r="G62" s="1583"/>
      <c r="H62" s="1583"/>
      <c r="I62" s="1583"/>
      <c r="J62" s="1583"/>
      <c r="K62" s="1583"/>
      <c r="L62" s="1583"/>
      <c r="M62" s="1583"/>
      <c r="N62" s="1583"/>
      <c r="O62" s="1583"/>
      <c r="P62" s="1583"/>
      <c r="Q62" s="1583"/>
      <c r="R62" s="1583"/>
      <c r="S62" s="1583"/>
      <c r="T62" s="1598">
        <f>'Setup-Completion Report Cont.'!S71</f>
        <v>0</v>
      </c>
      <c r="U62" s="1598"/>
      <c r="V62" s="1598"/>
      <c r="W62" s="1598"/>
      <c r="X62" s="1598"/>
      <c r="Y62" s="1598"/>
      <c r="Z62" s="1598"/>
      <c r="AA62" s="1593">
        <f>'Setup-Completion Report Cont.'!Y71</f>
        <v>0</v>
      </c>
      <c r="AB62" s="1593"/>
      <c r="AC62" s="1593"/>
      <c r="AD62" s="1593"/>
      <c r="AE62" s="1593"/>
      <c r="AF62" s="1593"/>
      <c r="AG62" s="1593"/>
      <c r="AH62" s="770"/>
      <c r="AI62" s="1593">
        <f>'Setup-Completion Report Cont.'!AG71</f>
        <v>0</v>
      </c>
      <c r="AJ62" s="1593"/>
      <c r="AK62" s="1593"/>
      <c r="AL62" s="1593"/>
      <c r="AM62" s="1593"/>
      <c r="AN62" s="1593"/>
      <c r="AO62" s="1593"/>
      <c r="AP62" s="1593"/>
      <c r="AQ62" s="1593">
        <f>'Setup-Completion Report Cont.'!AO71</f>
        <v>0</v>
      </c>
      <c r="AR62" s="1593"/>
      <c r="AS62" s="1593"/>
      <c r="AT62" s="1593"/>
      <c r="AU62" s="1593"/>
      <c r="AV62" s="1593"/>
      <c r="AW62" s="1593"/>
      <c r="AX62" s="966">
        <f>IF(AI62="","",AQ62+AI62)</f>
        <v>0</v>
      </c>
      <c r="AY62" s="966"/>
      <c r="AZ62" s="966"/>
      <c r="BA62" s="966"/>
      <c r="BB62" s="966"/>
      <c r="BC62" s="966"/>
      <c r="BD62" s="966"/>
      <c r="BE62" s="966"/>
      <c r="BF62" s="1562"/>
      <c r="BG62" s="1562"/>
      <c r="BH62" s="1562"/>
      <c r="BI62" s="1562"/>
      <c r="BJ62" s="1562"/>
      <c r="BK62" s="1562"/>
      <c r="BL62" s="1562"/>
      <c r="BM62" s="1562"/>
      <c r="BN62" s="969" t="str">
        <f>IF(GG62=2," ",AA62)</f>
        <v xml:space="preserve"> </v>
      </c>
      <c r="BO62" s="969"/>
      <c r="BP62" s="969"/>
      <c r="BQ62" s="969"/>
      <c r="BR62" s="969"/>
      <c r="BS62" s="969"/>
      <c r="BT62" s="969"/>
      <c r="BU62" s="969"/>
      <c r="BV62" s="946"/>
      <c r="BW62" s="946"/>
      <c r="BX62" s="946"/>
      <c r="BY62" s="946"/>
      <c r="BZ62" s="946"/>
      <c r="CA62" s="946"/>
      <c r="CB62" s="946"/>
      <c r="CC62" s="946"/>
      <c r="CD62" s="946"/>
      <c r="CE62" s="946"/>
      <c r="CF62" s="946"/>
      <c r="CG62" s="946"/>
      <c r="CH62" s="946"/>
      <c r="CI62" s="946"/>
      <c r="CJ62" s="946"/>
      <c r="CK62" s="946"/>
      <c r="CL62" s="946"/>
      <c r="CM62" s="946"/>
      <c r="CN62" s="946"/>
      <c r="CO62" s="946"/>
      <c r="CP62" s="946"/>
      <c r="CQ62" s="946"/>
      <c r="CR62" s="946"/>
      <c r="CS62" s="946"/>
      <c r="CT62" s="946"/>
      <c r="CU62" s="946"/>
      <c r="CV62" s="946"/>
      <c r="CW62" s="946"/>
      <c r="CX62" s="946"/>
      <c r="CY62" s="946"/>
      <c r="CZ62" s="946"/>
      <c r="DA62" s="946"/>
      <c r="DB62" s="946"/>
      <c r="DC62" s="946"/>
      <c r="DD62" s="946"/>
      <c r="DE62" s="946"/>
      <c r="DF62" s="946"/>
      <c r="DG62" s="946"/>
      <c r="DH62" s="946"/>
      <c r="DI62" s="946"/>
      <c r="DJ62" s="946"/>
      <c r="DK62" s="946"/>
      <c r="DL62" s="946"/>
      <c r="DM62" s="946"/>
      <c r="DN62" s="946"/>
      <c r="DO62" s="946"/>
      <c r="DP62" s="946"/>
      <c r="DQ62" s="946"/>
      <c r="DR62" s="946"/>
      <c r="DS62" s="946"/>
      <c r="DT62" s="946"/>
      <c r="DU62" s="946"/>
      <c r="DV62" s="946"/>
      <c r="DW62" s="946"/>
      <c r="DX62" s="946"/>
      <c r="DY62" s="946"/>
      <c r="DZ62" s="946"/>
      <c r="EA62" s="946"/>
      <c r="EB62" s="946"/>
      <c r="EC62" s="946"/>
      <c r="ED62" s="946"/>
      <c r="EE62" s="946"/>
      <c r="EF62" s="946"/>
      <c r="EG62" s="946"/>
      <c r="EH62" s="946"/>
      <c r="EI62" s="946"/>
      <c r="EJ62" s="946"/>
      <c r="EK62" s="946"/>
      <c r="EL62" s="946"/>
      <c r="EM62" s="946"/>
      <c r="EN62" s="946"/>
      <c r="EO62" s="946"/>
      <c r="EP62" s="946"/>
      <c r="EQ62" s="946"/>
      <c r="ER62" s="946"/>
      <c r="ES62" s="946"/>
      <c r="ET62" s="946"/>
      <c r="EU62" s="946"/>
      <c r="EV62" s="946"/>
      <c r="EW62" s="946"/>
      <c r="EX62" s="946"/>
      <c r="EY62" s="946"/>
      <c r="EZ62" s="946"/>
      <c r="FA62" s="946"/>
      <c r="FB62" s="946"/>
      <c r="FC62" s="946"/>
      <c r="FD62" s="946"/>
      <c r="FE62" s="946"/>
      <c r="FF62" s="946"/>
      <c r="FG62" s="946"/>
      <c r="FH62" s="946"/>
      <c r="FJ62" s="1550"/>
      <c r="GG62" s="1552">
        <v>2</v>
      </c>
      <c r="GH62" s="1552"/>
      <c r="GI62" s="1552"/>
      <c r="GJ62" s="1552"/>
      <c r="GK62" s="1552"/>
      <c r="GL62" s="1552"/>
      <c r="GM62" s="1552"/>
      <c r="GN62" s="1552"/>
    </row>
    <row r="63" spans="2:196" ht="5.0999999999999996" customHeight="1" x14ac:dyDescent="0.25">
      <c r="B63" s="792"/>
      <c r="C63" s="793"/>
      <c r="D63" s="793"/>
      <c r="E63" s="794"/>
      <c r="F63" s="1559"/>
      <c r="G63" s="1559"/>
      <c r="H63" s="1559"/>
      <c r="I63" s="1559"/>
      <c r="J63" s="1559"/>
      <c r="K63" s="1559"/>
      <c r="L63" s="1559"/>
      <c r="M63" s="1559"/>
      <c r="N63" s="1559"/>
      <c r="O63" s="1559"/>
      <c r="P63" s="1559"/>
      <c r="Q63" s="1559"/>
      <c r="R63" s="1559"/>
      <c r="S63" s="1559"/>
      <c r="T63" s="1560"/>
      <c r="U63" s="1560"/>
      <c r="V63" s="1560"/>
      <c r="W63" s="1560"/>
      <c r="X63" s="1560"/>
      <c r="Y63" s="1560"/>
      <c r="Z63" s="1560"/>
      <c r="AA63" s="971"/>
      <c r="AB63" s="971"/>
      <c r="AC63" s="971"/>
      <c r="AD63" s="971"/>
      <c r="AE63" s="971"/>
      <c r="AF63" s="971"/>
      <c r="AG63" s="971"/>
      <c r="AH63" s="1561"/>
      <c r="AI63" s="971"/>
      <c r="AJ63" s="971"/>
      <c r="AK63" s="971"/>
      <c r="AL63" s="971"/>
      <c r="AM63" s="971"/>
      <c r="AN63" s="971"/>
      <c r="AO63" s="971"/>
      <c r="AP63" s="971"/>
      <c r="AQ63" s="971"/>
      <c r="AR63" s="971"/>
      <c r="AS63" s="971"/>
      <c r="AT63" s="971"/>
      <c r="AU63" s="971"/>
      <c r="AV63" s="971"/>
      <c r="AW63" s="971"/>
      <c r="AX63" s="966"/>
      <c r="AY63" s="966"/>
      <c r="AZ63" s="966"/>
      <c r="BA63" s="966"/>
      <c r="BB63" s="966"/>
      <c r="BC63" s="966"/>
      <c r="BD63" s="966"/>
      <c r="BE63" s="966"/>
      <c r="BF63" s="1562"/>
      <c r="BG63" s="1562"/>
      <c r="BH63" s="1562"/>
      <c r="BI63" s="1562"/>
      <c r="BJ63" s="1562"/>
      <c r="BK63" s="1562"/>
      <c r="BL63" s="1562"/>
      <c r="BM63" s="1562"/>
      <c r="BN63" s="963"/>
      <c r="BO63" s="963"/>
      <c r="BP63" s="963"/>
      <c r="BQ63" s="963"/>
      <c r="BR63" s="963"/>
      <c r="BS63" s="963"/>
      <c r="BT63" s="963"/>
      <c r="BU63" s="963"/>
      <c r="BV63" s="946"/>
      <c r="BW63" s="946"/>
      <c r="BX63" s="946"/>
      <c r="BY63" s="946"/>
      <c r="BZ63" s="946"/>
      <c r="CA63" s="946"/>
      <c r="CB63" s="946"/>
      <c r="CC63" s="946"/>
      <c r="CD63" s="946"/>
      <c r="CE63" s="946"/>
      <c r="CF63" s="946"/>
      <c r="CG63" s="946"/>
      <c r="CH63" s="946"/>
      <c r="CI63" s="946"/>
      <c r="CJ63" s="946"/>
      <c r="CK63" s="946"/>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6"/>
      <c r="DL63" s="946"/>
      <c r="DM63" s="946"/>
      <c r="DN63" s="946"/>
      <c r="DO63" s="946"/>
      <c r="DP63" s="946"/>
      <c r="DQ63" s="946"/>
      <c r="DR63" s="946"/>
      <c r="DS63" s="946"/>
      <c r="DT63" s="946"/>
      <c r="DU63" s="946"/>
      <c r="DV63" s="946"/>
      <c r="DW63" s="946"/>
      <c r="DX63" s="946"/>
      <c r="DY63" s="946"/>
      <c r="DZ63" s="946"/>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6"/>
      <c r="FA63" s="946"/>
      <c r="FB63" s="946"/>
      <c r="FC63" s="946"/>
      <c r="FD63" s="946"/>
      <c r="FE63" s="946"/>
      <c r="FF63" s="946"/>
      <c r="FG63" s="946"/>
      <c r="FH63" s="946"/>
      <c r="FJ63" s="1550"/>
      <c r="GG63" s="1552"/>
      <c r="GH63" s="1552"/>
      <c r="GI63" s="1552">
        <v>2</v>
      </c>
      <c r="GJ63" s="1552"/>
      <c r="GK63" s="1552"/>
      <c r="GL63" s="1552"/>
      <c r="GM63" s="1552"/>
      <c r="GN63" s="1552"/>
    </row>
    <row r="64" spans="2:196" ht="5.0999999999999996" customHeight="1" x14ac:dyDescent="0.25">
      <c r="B64" s="795"/>
      <c r="C64" s="796"/>
      <c r="D64" s="796"/>
      <c r="E64" s="797"/>
      <c r="F64" s="1559"/>
      <c r="G64" s="1559"/>
      <c r="H64" s="1559"/>
      <c r="I64" s="1559"/>
      <c r="J64" s="1559"/>
      <c r="K64" s="1559"/>
      <c r="L64" s="1559"/>
      <c r="M64" s="1559"/>
      <c r="N64" s="1559"/>
      <c r="O64" s="1559"/>
      <c r="P64" s="1559"/>
      <c r="Q64" s="1559"/>
      <c r="R64" s="1559"/>
      <c r="S64" s="1559"/>
      <c r="T64" s="1560"/>
      <c r="U64" s="1560"/>
      <c r="V64" s="1560"/>
      <c r="W64" s="1560"/>
      <c r="X64" s="1560"/>
      <c r="Y64" s="1560"/>
      <c r="Z64" s="1560"/>
      <c r="AA64" s="971"/>
      <c r="AB64" s="971"/>
      <c r="AC64" s="971"/>
      <c r="AD64" s="971"/>
      <c r="AE64" s="971"/>
      <c r="AF64" s="971"/>
      <c r="AG64" s="971"/>
      <c r="AH64" s="1561"/>
      <c r="AI64" s="971"/>
      <c r="AJ64" s="971"/>
      <c r="AK64" s="971"/>
      <c r="AL64" s="971"/>
      <c r="AM64" s="971"/>
      <c r="AN64" s="971"/>
      <c r="AO64" s="971"/>
      <c r="AP64" s="971"/>
      <c r="AQ64" s="971"/>
      <c r="AR64" s="971"/>
      <c r="AS64" s="971"/>
      <c r="AT64" s="971"/>
      <c r="AU64" s="971"/>
      <c r="AV64" s="971"/>
      <c r="AW64" s="971"/>
      <c r="AX64" s="966"/>
      <c r="AY64" s="966"/>
      <c r="AZ64" s="966"/>
      <c r="BA64" s="966"/>
      <c r="BB64" s="966"/>
      <c r="BC64" s="966"/>
      <c r="BD64" s="966"/>
      <c r="BE64" s="966"/>
      <c r="BF64" s="1562"/>
      <c r="BG64" s="1562"/>
      <c r="BH64" s="1562"/>
      <c r="BI64" s="1562"/>
      <c r="BJ64" s="1562"/>
      <c r="BK64" s="1562"/>
      <c r="BL64" s="1562"/>
      <c r="BM64" s="1562"/>
      <c r="BN64" s="963"/>
      <c r="BO64" s="963"/>
      <c r="BP64" s="963"/>
      <c r="BQ64" s="963"/>
      <c r="BR64" s="963"/>
      <c r="BS64" s="963"/>
      <c r="BT64" s="963"/>
      <c r="BU64" s="963"/>
      <c r="BV64" s="946"/>
      <c r="BW64" s="946"/>
      <c r="BX64" s="946"/>
      <c r="BY64" s="946"/>
      <c r="BZ64" s="946"/>
      <c r="CA64" s="946"/>
      <c r="CB64" s="946"/>
      <c r="CC64" s="946"/>
      <c r="CD64" s="946"/>
      <c r="CE64" s="946"/>
      <c r="CF64" s="946"/>
      <c r="CG64" s="946"/>
      <c r="CH64" s="946"/>
      <c r="CI64" s="946"/>
      <c r="CJ64" s="946"/>
      <c r="CK64" s="946"/>
      <c r="CL64" s="946"/>
      <c r="CM64" s="946"/>
      <c r="CN64" s="946"/>
      <c r="CO64" s="946"/>
      <c r="CP64" s="946"/>
      <c r="CQ64" s="946"/>
      <c r="CR64" s="946"/>
      <c r="CS64" s="946"/>
      <c r="CT64" s="946"/>
      <c r="CU64" s="946"/>
      <c r="CV64" s="946"/>
      <c r="CW64" s="946"/>
      <c r="CX64" s="946"/>
      <c r="CY64" s="946"/>
      <c r="CZ64" s="946"/>
      <c r="DA64" s="946"/>
      <c r="DB64" s="946"/>
      <c r="DC64" s="946"/>
      <c r="DD64" s="946"/>
      <c r="DE64" s="946"/>
      <c r="DF64" s="946"/>
      <c r="DG64" s="946"/>
      <c r="DH64" s="946"/>
      <c r="DI64" s="946"/>
      <c r="DJ64" s="946"/>
      <c r="DK64" s="946"/>
      <c r="DL64" s="946"/>
      <c r="DM64" s="946"/>
      <c r="DN64" s="946"/>
      <c r="DO64" s="946"/>
      <c r="DP64" s="946"/>
      <c r="DQ64" s="946"/>
      <c r="DR64" s="946"/>
      <c r="DS64" s="946"/>
      <c r="DT64" s="946"/>
      <c r="DU64" s="946"/>
      <c r="DV64" s="946"/>
      <c r="DW64" s="946"/>
      <c r="DX64" s="946"/>
      <c r="DY64" s="946"/>
      <c r="DZ64" s="946"/>
      <c r="EA64" s="946"/>
      <c r="EB64" s="946"/>
      <c r="EC64" s="946"/>
      <c r="ED64" s="946"/>
      <c r="EE64" s="946"/>
      <c r="EF64" s="946"/>
      <c r="EG64" s="946"/>
      <c r="EH64" s="946"/>
      <c r="EI64" s="946"/>
      <c r="EJ64" s="946"/>
      <c r="EK64" s="946"/>
      <c r="EL64" s="946"/>
      <c r="EM64" s="946"/>
      <c r="EN64" s="946"/>
      <c r="EO64" s="946"/>
      <c r="EP64" s="946"/>
      <c r="EQ64" s="946"/>
      <c r="ER64" s="946"/>
      <c r="ES64" s="946"/>
      <c r="ET64" s="946"/>
      <c r="EU64" s="946"/>
      <c r="EV64" s="946"/>
      <c r="EW64" s="946"/>
      <c r="EX64" s="946"/>
      <c r="EY64" s="946"/>
      <c r="EZ64" s="946"/>
      <c r="FA64" s="946"/>
      <c r="FB64" s="946"/>
      <c r="FC64" s="946"/>
      <c r="FD64" s="946"/>
      <c r="FE64" s="946"/>
      <c r="FF64" s="946"/>
      <c r="FG64" s="946"/>
      <c r="FH64" s="946"/>
      <c r="FJ64" s="1550"/>
      <c r="GG64" s="1552"/>
      <c r="GH64" s="1552"/>
      <c r="GI64" s="1552"/>
      <c r="GJ64" s="1552"/>
      <c r="GK64" s="1552"/>
      <c r="GL64" s="1552"/>
      <c r="GM64" s="1552"/>
      <c r="GN64" s="1552"/>
    </row>
    <row r="65" spans="2:196" ht="5.0999999999999996" customHeight="1" x14ac:dyDescent="0.25">
      <c r="B65" s="792">
        <v>119</v>
      </c>
      <c r="C65" s="793"/>
      <c r="D65" s="793"/>
      <c r="E65" s="794"/>
      <c r="F65" s="1583">
        <f>'Setup-Completion Report Cont.'!E74</f>
        <v>0</v>
      </c>
      <c r="G65" s="1583"/>
      <c r="H65" s="1583"/>
      <c r="I65" s="1583"/>
      <c r="J65" s="1583"/>
      <c r="K65" s="1583"/>
      <c r="L65" s="1583"/>
      <c r="M65" s="1583"/>
      <c r="N65" s="1583"/>
      <c r="O65" s="1583"/>
      <c r="P65" s="1583"/>
      <c r="Q65" s="1583"/>
      <c r="R65" s="1583"/>
      <c r="S65" s="1583"/>
      <c r="T65" s="1598">
        <f>'Setup-Completion Report Cont.'!S74</f>
        <v>0</v>
      </c>
      <c r="U65" s="1598"/>
      <c r="V65" s="1598"/>
      <c r="W65" s="1598"/>
      <c r="X65" s="1598"/>
      <c r="Y65" s="1598"/>
      <c r="Z65" s="1598"/>
      <c r="AA65" s="1593">
        <f>'Setup-Completion Report Cont.'!Y74</f>
        <v>0</v>
      </c>
      <c r="AB65" s="1593"/>
      <c r="AC65" s="1593"/>
      <c r="AD65" s="1593"/>
      <c r="AE65" s="1593"/>
      <c r="AF65" s="1593"/>
      <c r="AG65" s="1593"/>
      <c r="AH65" s="770"/>
      <c r="AI65" s="1593">
        <f>'Setup-Completion Report Cont.'!AG74</f>
        <v>0</v>
      </c>
      <c r="AJ65" s="1593"/>
      <c r="AK65" s="1593"/>
      <c r="AL65" s="1593"/>
      <c r="AM65" s="1593"/>
      <c r="AN65" s="1593"/>
      <c r="AO65" s="1593"/>
      <c r="AP65" s="1593"/>
      <c r="AQ65" s="1593">
        <f>'Setup-Completion Report Cont.'!AO74</f>
        <v>0</v>
      </c>
      <c r="AR65" s="1593"/>
      <c r="AS65" s="1593"/>
      <c r="AT65" s="1593"/>
      <c r="AU65" s="1593"/>
      <c r="AV65" s="1593"/>
      <c r="AW65" s="1593"/>
      <c r="AX65" s="966">
        <f>IF(AI65="","",AQ65+AI65)</f>
        <v>0</v>
      </c>
      <c r="AY65" s="966"/>
      <c r="AZ65" s="966"/>
      <c r="BA65" s="966"/>
      <c r="BB65" s="966"/>
      <c r="BC65" s="966"/>
      <c r="BD65" s="966"/>
      <c r="BE65" s="966"/>
      <c r="BF65" s="1562"/>
      <c r="BG65" s="1562"/>
      <c r="BH65" s="1562"/>
      <c r="BI65" s="1562"/>
      <c r="BJ65" s="1562"/>
      <c r="BK65" s="1562"/>
      <c r="BL65" s="1562"/>
      <c r="BM65" s="1562"/>
      <c r="BN65" s="969" t="str">
        <f>IF(GG65=2," ",AA65)</f>
        <v xml:space="preserve"> </v>
      </c>
      <c r="BO65" s="969"/>
      <c r="BP65" s="969"/>
      <c r="BQ65" s="969"/>
      <c r="BR65" s="969"/>
      <c r="BS65" s="969"/>
      <c r="BT65" s="969"/>
      <c r="BU65" s="969"/>
      <c r="BV65" s="946"/>
      <c r="BW65" s="946"/>
      <c r="BX65" s="946"/>
      <c r="BY65" s="946"/>
      <c r="BZ65" s="946"/>
      <c r="CA65" s="946"/>
      <c r="CB65" s="946"/>
      <c r="CC65" s="946"/>
      <c r="CD65" s="946"/>
      <c r="CE65" s="946"/>
      <c r="CF65" s="946"/>
      <c r="CG65" s="946"/>
      <c r="CH65" s="946"/>
      <c r="CI65" s="946"/>
      <c r="CJ65" s="946"/>
      <c r="CK65" s="946"/>
      <c r="CL65" s="946"/>
      <c r="CM65" s="946"/>
      <c r="CN65" s="946"/>
      <c r="CO65" s="946"/>
      <c r="CP65" s="946"/>
      <c r="CQ65" s="946"/>
      <c r="CR65" s="946"/>
      <c r="CS65" s="946"/>
      <c r="CT65" s="946"/>
      <c r="CU65" s="946"/>
      <c r="CV65" s="946"/>
      <c r="CW65" s="946"/>
      <c r="CX65" s="946"/>
      <c r="CY65" s="946"/>
      <c r="CZ65" s="946"/>
      <c r="DA65" s="946"/>
      <c r="DB65" s="946"/>
      <c r="DC65" s="946"/>
      <c r="DD65" s="946"/>
      <c r="DE65" s="946"/>
      <c r="DF65" s="946"/>
      <c r="DG65" s="946"/>
      <c r="DH65" s="946"/>
      <c r="DI65" s="946"/>
      <c r="DJ65" s="946"/>
      <c r="DK65" s="946"/>
      <c r="DL65" s="946"/>
      <c r="DM65" s="946"/>
      <c r="DN65" s="946"/>
      <c r="DO65" s="946"/>
      <c r="DP65" s="946"/>
      <c r="DQ65" s="946"/>
      <c r="DR65" s="946"/>
      <c r="DS65" s="946"/>
      <c r="DT65" s="946"/>
      <c r="DU65" s="946"/>
      <c r="DV65" s="946"/>
      <c r="DW65" s="946"/>
      <c r="DX65" s="946"/>
      <c r="DY65" s="946"/>
      <c r="DZ65" s="946"/>
      <c r="EA65" s="946"/>
      <c r="EB65" s="946"/>
      <c r="EC65" s="946"/>
      <c r="ED65" s="946"/>
      <c r="EE65" s="946"/>
      <c r="EF65" s="946"/>
      <c r="EG65" s="946"/>
      <c r="EH65" s="946"/>
      <c r="EI65" s="946"/>
      <c r="EJ65" s="946"/>
      <c r="EK65" s="946"/>
      <c r="EL65" s="946"/>
      <c r="EM65" s="946"/>
      <c r="EN65" s="946"/>
      <c r="EO65" s="946"/>
      <c r="EP65" s="946"/>
      <c r="EQ65" s="946"/>
      <c r="ER65" s="946"/>
      <c r="ES65" s="946"/>
      <c r="ET65" s="946"/>
      <c r="EU65" s="946"/>
      <c r="EV65" s="946"/>
      <c r="EW65" s="946"/>
      <c r="EX65" s="946"/>
      <c r="EY65" s="946"/>
      <c r="EZ65" s="946"/>
      <c r="FA65" s="946"/>
      <c r="FB65" s="946"/>
      <c r="FC65" s="946"/>
      <c r="FD65" s="946"/>
      <c r="FE65" s="946"/>
      <c r="FF65" s="946"/>
      <c r="FG65" s="946"/>
      <c r="FH65" s="946"/>
      <c r="FJ65" s="1550"/>
      <c r="GG65" s="1552">
        <v>2</v>
      </c>
      <c r="GH65" s="1552"/>
      <c r="GI65" s="1552"/>
      <c r="GJ65" s="1552"/>
      <c r="GK65" s="1552"/>
      <c r="GL65" s="1552"/>
      <c r="GM65" s="1552"/>
      <c r="GN65" s="1552"/>
    </row>
    <row r="66" spans="2:196" ht="5.0999999999999996" customHeight="1" x14ac:dyDescent="0.25">
      <c r="B66" s="792"/>
      <c r="C66" s="793"/>
      <c r="D66" s="793"/>
      <c r="E66" s="794"/>
      <c r="F66" s="1559"/>
      <c r="G66" s="1559"/>
      <c r="H66" s="1559"/>
      <c r="I66" s="1559"/>
      <c r="J66" s="1559"/>
      <c r="K66" s="1559"/>
      <c r="L66" s="1559"/>
      <c r="M66" s="1559"/>
      <c r="N66" s="1559"/>
      <c r="O66" s="1559"/>
      <c r="P66" s="1559"/>
      <c r="Q66" s="1559"/>
      <c r="R66" s="1559"/>
      <c r="S66" s="1559"/>
      <c r="T66" s="1560"/>
      <c r="U66" s="1560"/>
      <c r="V66" s="1560"/>
      <c r="W66" s="1560"/>
      <c r="X66" s="1560"/>
      <c r="Y66" s="1560"/>
      <c r="Z66" s="1560"/>
      <c r="AA66" s="971"/>
      <c r="AB66" s="971"/>
      <c r="AC66" s="971"/>
      <c r="AD66" s="971"/>
      <c r="AE66" s="971"/>
      <c r="AF66" s="971"/>
      <c r="AG66" s="971"/>
      <c r="AH66" s="1561"/>
      <c r="AI66" s="971"/>
      <c r="AJ66" s="971"/>
      <c r="AK66" s="971"/>
      <c r="AL66" s="971"/>
      <c r="AM66" s="971"/>
      <c r="AN66" s="971"/>
      <c r="AO66" s="971"/>
      <c r="AP66" s="971"/>
      <c r="AQ66" s="971"/>
      <c r="AR66" s="971"/>
      <c r="AS66" s="971"/>
      <c r="AT66" s="971"/>
      <c r="AU66" s="971"/>
      <c r="AV66" s="971"/>
      <c r="AW66" s="971"/>
      <c r="AX66" s="966"/>
      <c r="AY66" s="966"/>
      <c r="AZ66" s="966"/>
      <c r="BA66" s="966"/>
      <c r="BB66" s="966"/>
      <c r="BC66" s="966"/>
      <c r="BD66" s="966"/>
      <c r="BE66" s="966"/>
      <c r="BF66" s="1562"/>
      <c r="BG66" s="1562"/>
      <c r="BH66" s="1562"/>
      <c r="BI66" s="1562"/>
      <c r="BJ66" s="1562"/>
      <c r="BK66" s="1562"/>
      <c r="BL66" s="1562"/>
      <c r="BM66" s="1562"/>
      <c r="BN66" s="963"/>
      <c r="BO66" s="963"/>
      <c r="BP66" s="963"/>
      <c r="BQ66" s="963"/>
      <c r="BR66" s="963"/>
      <c r="BS66" s="963"/>
      <c r="BT66" s="963"/>
      <c r="BU66" s="963"/>
      <c r="BV66" s="946"/>
      <c r="BW66" s="946"/>
      <c r="BX66" s="946"/>
      <c r="BY66" s="946"/>
      <c r="BZ66" s="946"/>
      <c r="CA66" s="946"/>
      <c r="CB66" s="946"/>
      <c r="CC66" s="946"/>
      <c r="CD66" s="946"/>
      <c r="CE66" s="946"/>
      <c r="CF66" s="946"/>
      <c r="CG66" s="946"/>
      <c r="CH66" s="946"/>
      <c r="CI66" s="946"/>
      <c r="CJ66" s="946"/>
      <c r="CK66" s="946"/>
      <c r="CL66" s="946"/>
      <c r="CM66" s="946"/>
      <c r="CN66" s="946"/>
      <c r="CO66" s="946"/>
      <c r="CP66" s="946"/>
      <c r="CQ66" s="946"/>
      <c r="CR66" s="946"/>
      <c r="CS66" s="946"/>
      <c r="CT66" s="946"/>
      <c r="CU66" s="946"/>
      <c r="CV66" s="946"/>
      <c r="CW66" s="946"/>
      <c r="CX66" s="946"/>
      <c r="CY66" s="946"/>
      <c r="CZ66" s="946"/>
      <c r="DA66" s="946"/>
      <c r="DB66" s="946"/>
      <c r="DC66" s="946"/>
      <c r="DD66" s="946"/>
      <c r="DE66" s="946"/>
      <c r="DF66" s="946"/>
      <c r="DG66" s="946"/>
      <c r="DH66" s="946"/>
      <c r="DI66" s="946"/>
      <c r="DJ66" s="946"/>
      <c r="DK66" s="946"/>
      <c r="DL66" s="946"/>
      <c r="DM66" s="946"/>
      <c r="DN66" s="946"/>
      <c r="DO66" s="946"/>
      <c r="DP66" s="946"/>
      <c r="DQ66" s="946"/>
      <c r="DR66" s="946"/>
      <c r="DS66" s="946"/>
      <c r="DT66" s="946"/>
      <c r="DU66" s="946"/>
      <c r="DV66" s="946"/>
      <c r="DW66" s="946"/>
      <c r="DX66" s="946"/>
      <c r="DY66" s="946"/>
      <c r="DZ66" s="946"/>
      <c r="EA66" s="946"/>
      <c r="EB66" s="946"/>
      <c r="EC66" s="946"/>
      <c r="ED66" s="946"/>
      <c r="EE66" s="946"/>
      <c r="EF66" s="946"/>
      <c r="EG66" s="946"/>
      <c r="EH66" s="946"/>
      <c r="EI66" s="946"/>
      <c r="EJ66" s="946"/>
      <c r="EK66" s="946"/>
      <c r="EL66" s="946"/>
      <c r="EM66" s="946"/>
      <c r="EN66" s="946"/>
      <c r="EO66" s="946"/>
      <c r="EP66" s="946"/>
      <c r="EQ66" s="946"/>
      <c r="ER66" s="946"/>
      <c r="ES66" s="946"/>
      <c r="ET66" s="946"/>
      <c r="EU66" s="946"/>
      <c r="EV66" s="946"/>
      <c r="EW66" s="946"/>
      <c r="EX66" s="946"/>
      <c r="EY66" s="946"/>
      <c r="EZ66" s="946"/>
      <c r="FA66" s="946"/>
      <c r="FB66" s="946"/>
      <c r="FC66" s="946"/>
      <c r="FD66" s="946"/>
      <c r="FE66" s="946"/>
      <c r="FF66" s="946"/>
      <c r="FG66" s="946"/>
      <c r="FH66" s="946"/>
      <c r="FJ66" s="1550"/>
      <c r="GG66" s="1552"/>
      <c r="GH66" s="1552"/>
      <c r="GI66" s="1552">
        <v>2</v>
      </c>
      <c r="GJ66" s="1552"/>
      <c r="GK66" s="1552"/>
      <c r="GL66" s="1552"/>
      <c r="GM66" s="1552"/>
      <c r="GN66" s="1552"/>
    </row>
    <row r="67" spans="2:196" ht="5.0999999999999996" customHeight="1" x14ac:dyDescent="0.25">
      <c r="B67" s="795"/>
      <c r="C67" s="796"/>
      <c r="D67" s="796"/>
      <c r="E67" s="797"/>
      <c r="F67" s="1559"/>
      <c r="G67" s="1559"/>
      <c r="H67" s="1559"/>
      <c r="I67" s="1559"/>
      <c r="J67" s="1559"/>
      <c r="K67" s="1559"/>
      <c r="L67" s="1559"/>
      <c r="M67" s="1559"/>
      <c r="N67" s="1559"/>
      <c r="O67" s="1559"/>
      <c r="P67" s="1559"/>
      <c r="Q67" s="1559"/>
      <c r="R67" s="1559"/>
      <c r="S67" s="1559"/>
      <c r="T67" s="1560"/>
      <c r="U67" s="1560"/>
      <c r="V67" s="1560"/>
      <c r="W67" s="1560"/>
      <c r="X67" s="1560"/>
      <c r="Y67" s="1560"/>
      <c r="Z67" s="1560"/>
      <c r="AA67" s="971"/>
      <c r="AB67" s="971"/>
      <c r="AC67" s="971"/>
      <c r="AD67" s="971"/>
      <c r="AE67" s="971"/>
      <c r="AF67" s="971"/>
      <c r="AG67" s="971"/>
      <c r="AH67" s="1561"/>
      <c r="AI67" s="971"/>
      <c r="AJ67" s="971"/>
      <c r="AK67" s="971"/>
      <c r="AL67" s="971"/>
      <c r="AM67" s="971"/>
      <c r="AN67" s="971"/>
      <c r="AO67" s="971"/>
      <c r="AP67" s="971"/>
      <c r="AQ67" s="971"/>
      <c r="AR67" s="971"/>
      <c r="AS67" s="971"/>
      <c r="AT67" s="971"/>
      <c r="AU67" s="971"/>
      <c r="AV67" s="971"/>
      <c r="AW67" s="971"/>
      <c r="AX67" s="966"/>
      <c r="AY67" s="966"/>
      <c r="AZ67" s="966"/>
      <c r="BA67" s="966"/>
      <c r="BB67" s="966"/>
      <c r="BC67" s="966"/>
      <c r="BD67" s="966"/>
      <c r="BE67" s="966"/>
      <c r="BF67" s="1562"/>
      <c r="BG67" s="1562"/>
      <c r="BH67" s="1562"/>
      <c r="BI67" s="1562"/>
      <c r="BJ67" s="1562"/>
      <c r="BK67" s="1562"/>
      <c r="BL67" s="1562"/>
      <c r="BM67" s="1562"/>
      <c r="BN67" s="963"/>
      <c r="BO67" s="963"/>
      <c r="BP67" s="963"/>
      <c r="BQ67" s="963"/>
      <c r="BR67" s="963"/>
      <c r="BS67" s="963"/>
      <c r="BT67" s="963"/>
      <c r="BU67" s="963"/>
      <c r="BV67" s="946"/>
      <c r="BW67" s="946"/>
      <c r="BX67" s="946"/>
      <c r="BY67" s="946"/>
      <c r="BZ67" s="946"/>
      <c r="CA67" s="946"/>
      <c r="CB67" s="946"/>
      <c r="CC67" s="946"/>
      <c r="CD67" s="946"/>
      <c r="CE67" s="946"/>
      <c r="CF67" s="946"/>
      <c r="CG67" s="946"/>
      <c r="CH67" s="946"/>
      <c r="CI67" s="946"/>
      <c r="CJ67" s="946"/>
      <c r="CK67" s="946"/>
      <c r="CL67" s="946"/>
      <c r="CM67" s="946"/>
      <c r="CN67" s="946"/>
      <c r="CO67" s="946"/>
      <c r="CP67" s="946"/>
      <c r="CQ67" s="946"/>
      <c r="CR67" s="946"/>
      <c r="CS67" s="946"/>
      <c r="CT67" s="946"/>
      <c r="CU67" s="946"/>
      <c r="CV67" s="946"/>
      <c r="CW67" s="946"/>
      <c r="CX67" s="946"/>
      <c r="CY67" s="946"/>
      <c r="CZ67" s="946"/>
      <c r="DA67" s="946"/>
      <c r="DB67" s="946"/>
      <c r="DC67" s="946"/>
      <c r="DD67" s="946"/>
      <c r="DE67" s="946"/>
      <c r="DF67" s="946"/>
      <c r="DG67" s="946"/>
      <c r="DH67" s="946"/>
      <c r="DI67" s="946"/>
      <c r="DJ67" s="946"/>
      <c r="DK67" s="946"/>
      <c r="DL67" s="946"/>
      <c r="DM67" s="946"/>
      <c r="DN67" s="946"/>
      <c r="DO67" s="946"/>
      <c r="DP67" s="946"/>
      <c r="DQ67" s="946"/>
      <c r="DR67" s="946"/>
      <c r="DS67" s="946"/>
      <c r="DT67" s="946"/>
      <c r="DU67" s="946"/>
      <c r="DV67" s="946"/>
      <c r="DW67" s="946"/>
      <c r="DX67" s="946"/>
      <c r="DY67" s="946"/>
      <c r="DZ67" s="946"/>
      <c r="EA67" s="946"/>
      <c r="EB67" s="946"/>
      <c r="EC67" s="946"/>
      <c r="ED67" s="946"/>
      <c r="EE67" s="946"/>
      <c r="EF67" s="946"/>
      <c r="EG67" s="946"/>
      <c r="EH67" s="946"/>
      <c r="EI67" s="946"/>
      <c r="EJ67" s="946"/>
      <c r="EK67" s="946"/>
      <c r="EL67" s="946"/>
      <c r="EM67" s="946"/>
      <c r="EN67" s="946"/>
      <c r="EO67" s="946"/>
      <c r="EP67" s="946"/>
      <c r="EQ67" s="946"/>
      <c r="ER67" s="946"/>
      <c r="ES67" s="946"/>
      <c r="ET67" s="946"/>
      <c r="EU67" s="946"/>
      <c r="EV67" s="946"/>
      <c r="EW67" s="946"/>
      <c r="EX67" s="946"/>
      <c r="EY67" s="946"/>
      <c r="EZ67" s="946"/>
      <c r="FA67" s="946"/>
      <c r="FB67" s="946"/>
      <c r="FC67" s="946"/>
      <c r="FD67" s="946"/>
      <c r="FE67" s="946"/>
      <c r="FF67" s="946"/>
      <c r="FG67" s="946"/>
      <c r="FH67" s="946"/>
      <c r="FJ67" s="1550"/>
      <c r="GG67" s="1552"/>
      <c r="GH67" s="1552"/>
      <c r="GI67" s="1552"/>
      <c r="GJ67" s="1552"/>
      <c r="GK67" s="1552"/>
      <c r="GL67" s="1552"/>
      <c r="GM67" s="1552"/>
      <c r="GN67" s="1552"/>
    </row>
    <row r="68" spans="2:196" ht="5.0999999999999996" customHeight="1" x14ac:dyDescent="0.25">
      <c r="B68" s="792">
        <v>120</v>
      </c>
      <c r="C68" s="793"/>
      <c r="D68" s="793"/>
      <c r="E68" s="794"/>
      <c r="F68" s="1583">
        <f>'Setup-Completion Report Cont.'!E77</f>
        <v>0</v>
      </c>
      <c r="G68" s="1583"/>
      <c r="H68" s="1583"/>
      <c r="I68" s="1583"/>
      <c r="J68" s="1583"/>
      <c r="K68" s="1583"/>
      <c r="L68" s="1583"/>
      <c r="M68" s="1583"/>
      <c r="N68" s="1583"/>
      <c r="O68" s="1583"/>
      <c r="P68" s="1583"/>
      <c r="Q68" s="1583"/>
      <c r="R68" s="1583"/>
      <c r="S68" s="1583"/>
      <c r="T68" s="1598">
        <f>'Setup-Completion Report Cont.'!S77</f>
        <v>0</v>
      </c>
      <c r="U68" s="1598"/>
      <c r="V68" s="1598"/>
      <c r="W68" s="1598"/>
      <c r="X68" s="1598"/>
      <c r="Y68" s="1598"/>
      <c r="Z68" s="1598"/>
      <c r="AA68" s="1593">
        <f>'Setup-Completion Report Cont.'!Y77</f>
        <v>0</v>
      </c>
      <c r="AB68" s="1593"/>
      <c r="AC68" s="1593"/>
      <c r="AD68" s="1593"/>
      <c r="AE68" s="1593"/>
      <c r="AF68" s="1593"/>
      <c r="AG68" s="1593"/>
      <c r="AH68" s="770"/>
      <c r="AI68" s="1593">
        <f>'Setup-Completion Report Cont.'!AG77</f>
        <v>0</v>
      </c>
      <c r="AJ68" s="1593"/>
      <c r="AK68" s="1593"/>
      <c r="AL68" s="1593"/>
      <c r="AM68" s="1593"/>
      <c r="AN68" s="1593"/>
      <c r="AO68" s="1593"/>
      <c r="AP68" s="1593"/>
      <c r="AQ68" s="1593">
        <f>'Setup-Completion Report Cont.'!AO77</f>
        <v>0</v>
      </c>
      <c r="AR68" s="1593"/>
      <c r="AS68" s="1593"/>
      <c r="AT68" s="1593"/>
      <c r="AU68" s="1593"/>
      <c r="AV68" s="1593"/>
      <c r="AW68" s="1593"/>
      <c r="AX68" s="966">
        <f>IF(AI68="","",AQ68+AI68)</f>
        <v>0</v>
      </c>
      <c r="AY68" s="966"/>
      <c r="AZ68" s="966"/>
      <c r="BA68" s="966"/>
      <c r="BB68" s="966"/>
      <c r="BC68" s="966"/>
      <c r="BD68" s="966"/>
      <c r="BE68" s="966"/>
      <c r="BF68" s="1562"/>
      <c r="BG68" s="1562"/>
      <c r="BH68" s="1562"/>
      <c r="BI68" s="1562"/>
      <c r="BJ68" s="1562"/>
      <c r="BK68" s="1562"/>
      <c r="BL68" s="1562"/>
      <c r="BM68" s="1562"/>
      <c r="BN68" s="969" t="str">
        <f>IF(GG68=2," ",AA68)</f>
        <v xml:space="preserve"> </v>
      </c>
      <c r="BO68" s="969"/>
      <c r="BP68" s="969"/>
      <c r="BQ68" s="969"/>
      <c r="BR68" s="969"/>
      <c r="BS68" s="969"/>
      <c r="BT68" s="969"/>
      <c r="BU68" s="969"/>
      <c r="BV68" s="946"/>
      <c r="BW68" s="946"/>
      <c r="BX68" s="946"/>
      <c r="BY68" s="946"/>
      <c r="BZ68" s="946"/>
      <c r="CA68" s="946"/>
      <c r="CB68" s="946"/>
      <c r="CC68" s="946"/>
      <c r="CD68" s="946"/>
      <c r="CE68" s="946"/>
      <c r="CF68" s="946"/>
      <c r="CG68" s="946"/>
      <c r="CH68" s="946"/>
      <c r="CI68" s="946"/>
      <c r="CJ68" s="946"/>
      <c r="CK68" s="946"/>
      <c r="CL68" s="946"/>
      <c r="CM68" s="946"/>
      <c r="CN68" s="946"/>
      <c r="CO68" s="946"/>
      <c r="CP68" s="946"/>
      <c r="CQ68" s="946"/>
      <c r="CR68" s="946"/>
      <c r="CS68" s="946"/>
      <c r="CT68" s="946"/>
      <c r="CU68" s="946"/>
      <c r="CV68" s="946"/>
      <c r="CW68" s="946"/>
      <c r="CX68" s="946"/>
      <c r="CY68" s="946"/>
      <c r="CZ68" s="946"/>
      <c r="DA68" s="946"/>
      <c r="DB68" s="946"/>
      <c r="DC68" s="946"/>
      <c r="DD68" s="946"/>
      <c r="DE68" s="946"/>
      <c r="DF68" s="946"/>
      <c r="DG68" s="946"/>
      <c r="DH68" s="946"/>
      <c r="DI68" s="946"/>
      <c r="DJ68" s="946"/>
      <c r="DK68" s="946"/>
      <c r="DL68" s="946"/>
      <c r="DM68" s="946"/>
      <c r="DN68" s="946"/>
      <c r="DO68" s="946"/>
      <c r="DP68" s="946"/>
      <c r="DQ68" s="946"/>
      <c r="DR68" s="946"/>
      <c r="DS68" s="946"/>
      <c r="DT68" s="946"/>
      <c r="DU68" s="946"/>
      <c r="DV68" s="946"/>
      <c r="DW68" s="946"/>
      <c r="DX68" s="946"/>
      <c r="DY68" s="946"/>
      <c r="DZ68" s="946"/>
      <c r="EA68" s="946"/>
      <c r="EB68" s="946"/>
      <c r="EC68" s="946"/>
      <c r="ED68" s="946"/>
      <c r="EE68" s="946"/>
      <c r="EF68" s="946"/>
      <c r="EG68" s="946"/>
      <c r="EH68" s="946"/>
      <c r="EI68" s="946"/>
      <c r="EJ68" s="946"/>
      <c r="EK68" s="946"/>
      <c r="EL68" s="946"/>
      <c r="EM68" s="946"/>
      <c r="EN68" s="946"/>
      <c r="EO68" s="946"/>
      <c r="EP68" s="946"/>
      <c r="EQ68" s="946"/>
      <c r="ER68" s="946"/>
      <c r="ES68" s="946"/>
      <c r="ET68" s="946"/>
      <c r="EU68" s="946"/>
      <c r="EV68" s="946"/>
      <c r="EW68" s="946"/>
      <c r="EX68" s="946"/>
      <c r="EY68" s="946"/>
      <c r="EZ68" s="946"/>
      <c r="FA68" s="946"/>
      <c r="FB68" s="946"/>
      <c r="FC68" s="946"/>
      <c r="FD68" s="946"/>
      <c r="FE68" s="946"/>
      <c r="FF68" s="946"/>
      <c r="FG68" s="946"/>
      <c r="FH68" s="946"/>
      <c r="FJ68" s="1550"/>
      <c r="GG68" s="1552">
        <v>2</v>
      </c>
      <c r="GH68" s="1552"/>
      <c r="GI68" s="1552"/>
      <c r="GJ68" s="1552"/>
      <c r="GK68" s="1552"/>
      <c r="GL68" s="1552"/>
      <c r="GM68" s="1552"/>
      <c r="GN68" s="1552"/>
    </row>
    <row r="69" spans="2:196" ht="5.0999999999999996" customHeight="1" x14ac:dyDescent="0.25">
      <c r="B69" s="792"/>
      <c r="C69" s="793"/>
      <c r="D69" s="793"/>
      <c r="E69" s="794"/>
      <c r="F69" s="1559"/>
      <c r="G69" s="1559"/>
      <c r="H69" s="1559"/>
      <c r="I69" s="1559"/>
      <c r="J69" s="1559"/>
      <c r="K69" s="1559"/>
      <c r="L69" s="1559"/>
      <c r="M69" s="1559"/>
      <c r="N69" s="1559"/>
      <c r="O69" s="1559"/>
      <c r="P69" s="1559"/>
      <c r="Q69" s="1559"/>
      <c r="R69" s="1559"/>
      <c r="S69" s="1559"/>
      <c r="T69" s="1560"/>
      <c r="U69" s="1560"/>
      <c r="V69" s="1560"/>
      <c r="W69" s="1560"/>
      <c r="X69" s="1560"/>
      <c r="Y69" s="1560"/>
      <c r="Z69" s="1560"/>
      <c r="AA69" s="971"/>
      <c r="AB69" s="971"/>
      <c r="AC69" s="971"/>
      <c r="AD69" s="971"/>
      <c r="AE69" s="971"/>
      <c r="AF69" s="971"/>
      <c r="AG69" s="971"/>
      <c r="AH69" s="1561"/>
      <c r="AI69" s="971"/>
      <c r="AJ69" s="971"/>
      <c r="AK69" s="971"/>
      <c r="AL69" s="971"/>
      <c r="AM69" s="971"/>
      <c r="AN69" s="971"/>
      <c r="AO69" s="971"/>
      <c r="AP69" s="971"/>
      <c r="AQ69" s="971"/>
      <c r="AR69" s="971"/>
      <c r="AS69" s="971"/>
      <c r="AT69" s="971"/>
      <c r="AU69" s="971"/>
      <c r="AV69" s="971"/>
      <c r="AW69" s="971"/>
      <c r="AX69" s="966"/>
      <c r="AY69" s="966"/>
      <c r="AZ69" s="966"/>
      <c r="BA69" s="966"/>
      <c r="BB69" s="966"/>
      <c r="BC69" s="966"/>
      <c r="BD69" s="966"/>
      <c r="BE69" s="966"/>
      <c r="BF69" s="1562"/>
      <c r="BG69" s="1562"/>
      <c r="BH69" s="1562"/>
      <c r="BI69" s="1562"/>
      <c r="BJ69" s="1562"/>
      <c r="BK69" s="1562"/>
      <c r="BL69" s="1562"/>
      <c r="BM69" s="1562"/>
      <c r="BN69" s="963"/>
      <c r="BO69" s="963"/>
      <c r="BP69" s="963"/>
      <c r="BQ69" s="963"/>
      <c r="BR69" s="963"/>
      <c r="BS69" s="963"/>
      <c r="BT69" s="963"/>
      <c r="BU69" s="963"/>
      <c r="BV69" s="946"/>
      <c r="BW69" s="946"/>
      <c r="BX69" s="946"/>
      <c r="BY69" s="946"/>
      <c r="BZ69" s="946"/>
      <c r="CA69" s="946"/>
      <c r="CB69" s="946"/>
      <c r="CC69" s="946"/>
      <c r="CD69" s="946"/>
      <c r="CE69" s="946"/>
      <c r="CF69" s="946"/>
      <c r="CG69" s="946"/>
      <c r="CH69" s="946"/>
      <c r="CI69" s="946"/>
      <c r="CJ69" s="946"/>
      <c r="CK69" s="946"/>
      <c r="CL69" s="946"/>
      <c r="CM69" s="946"/>
      <c r="CN69" s="946"/>
      <c r="CO69" s="946"/>
      <c r="CP69" s="946"/>
      <c r="CQ69" s="946"/>
      <c r="CR69" s="946"/>
      <c r="CS69" s="946"/>
      <c r="CT69" s="946"/>
      <c r="CU69" s="946"/>
      <c r="CV69" s="946"/>
      <c r="CW69" s="946"/>
      <c r="CX69" s="946"/>
      <c r="CY69" s="946"/>
      <c r="CZ69" s="946"/>
      <c r="DA69" s="946"/>
      <c r="DB69" s="946"/>
      <c r="DC69" s="946"/>
      <c r="DD69" s="946"/>
      <c r="DE69" s="946"/>
      <c r="DF69" s="946"/>
      <c r="DG69" s="946"/>
      <c r="DH69" s="946"/>
      <c r="DI69" s="946"/>
      <c r="DJ69" s="946"/>
      <c r="DK69" s="946"/>
      <c r="DL69" s="946"/>
      <c r="DM69" s="946"/>
      <c r="DN69" s="946"/>
      <c r="DO69" s="946"/>
      <c r="DP69" s="946"/>
      <c r="DQ69" s="946"/>
      <c r="DR69" s="946"/>
      <c r="DS69" s="946"/>
      <c r="DT69" s="946"/>
      <c r="DU69" s="946"/>
      <c r="DV69" s="946"/>
      <c r="DW69" s="946"/>
      <c r="DX69" s="946"/>
      <c r="DY69" s="946"/>
      <c r="DZ69" s="946"/>
      <c r="EA69" s="946"/>
      <c r="EB69" s="946"/>
      <c r="EC69" s="946"/>
      <c r="ED69" s="946"/>
      <c r="EE69" s="946"/>
      <c r="EF69" s="946"/>
      <c r="EG69" s="946"/>
      <c r="EH69" s="946"/>
      <c r="EI69" s="946"/>
      <c r="EJ69" s="946"/>
      <c r="EK69" s="946"/>
      <c r="EL69" s="946"/>
      <c r="EM69" s="946"/>
      <c r="EN69" s="946"/>
      <c r="EO69" s="946"/>
      <c r="EP69" s="946"/>
      <c r="EQ69" s="946"/>
      <c r="ER69" s="946"/>
      <c r="ES69" s="946"/>
      <c r="ET69" s="946"/>
      <c r="EU69" s="946"/>
      <c r="EV69" s="946"/>
      <c r="EW69" s="946"/>
      <c r="EX69" s="946"/>
      <c r="EY69" s="946"/>
      <c r="EZ69" s="946"/>
      <c r="FA69" s="946"/>
      <c r="FB69" s="946"/>
      <c r="FC69" s="946"/>
      <c r="FD69" s="946"/>
      <c r="FE69" s="946"/>
      <c r="FF69" s="946"/>
      <c r="FG69" s="946"/>
      <c r="FH69" s="946"/>
      <c r="FJ69" s="1550"/>
      <c r="GG69" s="1552"/>
      <c r="GH69" s="1552"/>
      <c r="GI69" s="1552">
        <v>2</v>
      </c>
      <c r="GJ69" s="1552"/>
      <c r="GK69" s="1552"/>
      <c r="GL69" s="1552"/>
      <c r="GM69" s="1552"/>
      <c r="GN69" s="1552"/>
    </row>
    <row r="70" spans="2:196" ht="5.0999999999999996" customHeight="1" x14ac:dyDescent="0.25">
      <c r="B70" s="795"/>
      <c r="C70" s="796"/>
      <c r="D70" s="796"/>
      <c r="E70" s="797"/>
      <c r="F70" s="1559"/>
      <c r="G70" s="1559"/>
      <c r="H70" s="1559"/>
      <c r="I70" s="1559"/>
      <c r="J70" s="1559"/>
      <c r="K70" s="1559"/>
      <c r="L70" s="1559"/>
      <c r="M70" s="1559"/>
      <c r="N70" s="1559"/>
      <c r="O70" s="1559"/>
      <c r="P70" s="1559"/>
      <c r="Q70" s="1559"/>
      <c r="R70" s="1559"/>
      <c r="S70" s="1559"/>
      <c r="T70" s="1560"/>
      <c r="U70" s="1560"/>
      <c r="V70" s="1560"/>
      <c r="W70" s="1560"/>
      <c r="X70" s="1560"/>
      <c r="Y70" s="1560"/>
      <c r="Z70" s="1560"/>
      <c r="AA70" s="971"/>
      <c r="AB70" s="971"/>
      <c r="AC70" s="971"/>
      <c r="AD70" s="971"/>
      <c r="AE70" s="971"/>
      <c r="AF70" s="971"/>
      <c r="AG70" s="971"/>
      <c r="AH70" s="1561"/>
      <c r="AI70" s="971"/>
      <c r="AJ70" s="971"/>
      <c r="AK70" s="971"/>
      <c r="AL70" s="971"/>
      <c r="AM70" s="971"/>
      <c r="AN70" s="971"/>
      <c r="AO70" s="971"/>
      <c r="AP70" s="971"/>
      <c r="AQ70" s="971"/>
      <c r="AR70" s="971"/>
      <c r="AS70" s="971"/>
      <c r="AT70" s="971"/>
      <c r="AU70" s="971"/>
      <c r="AV70" s="971"/>
      <c r="AW70" s="971"/>
      <c r="AX70" s="966"/>
      <c r="AY70" s="966"/>
      <c r="AZ70" s="966"/>
      <c r="BA70" s="966"/>
      <c r="BB70" s="966"/>
      <c r="BC70" s="966"/>
      <c r="BD70" s="966"/>
      <c r="BE70" s="966"/>
      <c r="BF70" s="1562"/>
      <c r="BG70" s="1562"/>
      <c r="BH70" s="1562"/>
      <c r="BI70" s="1562"/>
      <c r="BJ70" s="1562"/>
      <c r="BK70" s="1562"/>
      <c r="BL70" s="1562"/>
      <c r="BM70" s="1562"/>
      <c r="BN70" s="963"/>
      <c r="BO70" s="963"/>
      <c r="BP70" s="963"/>
      <c r="BQ70" s="963"/>
      <c r="BR70" s="963"/>
      <c r="BS70" s="963"/>
      <c r="BT70" s="963"/>
      <c r="BU70" s="963"/>
      <c r="BV70" s="946"/>
      <c r="BW70" s="946"/>
      <c r="BX70" s="946"/>
      <c r="BY70" s="946"/>
      <c r="BZ70" s="946"/>
      <c r="CA70" s="946"/>
      <c r="CB70" s="946"/>
      <c r="CC70" s="946"/>
      <c r="CD70" s="946"/>
      <c r="CE70" s="946"/>
      <c r="CF70" s="946"/>
      <c r="CG70" s="946"/>
      <c r="CH70" s="946"/>
      <c r="CI70" s="946"/>
      <c r="CJ70" s="946"/>
      <c r="CK70" s="946"/>
      <c r="CL70" s="946"/>
      <c r="CM70" s="946"/>
      <c r="CN70" s="946"/>
      <c r="CO70" s="946"/>
      <c r="CP70" s="946"/>
      <c r="CQ70" s="946"/>
      <c r="CR70" s="946"/>
      <c r="CS70" s="946"/>
      <c r="CT70" s="946"/>
      <c r="CU70" s="946"/>
      <c r="CV70" s="946"/>
      <c r="CW70" s="946"/>
      <c r="CX70" s="946"/>
      <c r="CY70" s="946"/>
      <c r="CZ70" s="946"/>
      <c r="DA70" s="946"/>
      <c r="DB70" s="946"/>
      <c r="DC70" s="946"/>
      <c r="DD70" s="946"/>
      <c r="DE70" s="946"/>
      <c r="DF70" s="946"/>
      <c r="DG70" s="946"/>
      <c r="DH70" s="946"/>
      <c r="DI70" s="946"/>
      <c r="DJ70" s="946"/>
      <c r="DK70" s="946"/>
      <c r="DL70" s="946"/>
      <c r="DM70" s="946"/>
      <c r="DN70" s="946"/>
      <c r="DO70" s="946"/>
      <c r="DP70" s="946"/>
      <c r="DQ70" s="946"/>
      <c r="DR70" s="946"/>
      <c r="DS70" s="946"/>
      <c r="DT70" s="946"/>
      <c r="DU70" s="946"/>
      <c r="DV70" s="946"/>
      <c r="DW70" s="946"/>
      <c r="DX70" s="946"/>
      <c r="DY70" s="946"/>
      <c r="DZ70" s="946"/>
      <c r="EA70" s="946"/>
      <c r="EB70" s="946"/>
      <c r="EC70" s="946"/>
      <c r="ED70" s="946"/>
      <c r="EE70" s="946"/>
      <c r="EF70" s="946"/>
      <c r="EG70" s="946"/>
      <c r="EH70" s="946"/>
      <c r="EI70" s="946"/>
      <c r="EJ70" s="946"/>
      <c r="EK70" s="946"/>
      <c r="EL70" s="946"/>
      <c r="EM70" s="946"/>
      <c r="EN70" s="946"/>
      <c r="EO70" s="946"/>
      <c r="EP70" s="946"/>
      <c r="EQ70" s="946"/>
      <c r="ER70" s="946"/>
      <c r="ES70" s="946"/>
      <c r="ET70" s="946"/>
      <c r="EU70" s="946"/>
      <c r="EV70" s="946"/>
      <c r="EW70" s="946"/>
      <c r="EX70" s="946"/>
      <c r="EY70" s="946"/>
      <c r="EZ70" s="946"/>
      <c r="FA70" s="946"/>
      <c r="FB70" s="946"/>
      <c r="FC70" s="946"/>
      <c r="FD70" s="946"/>
      <c r="FE70" s="946"/>
      <c r="FF70" s="946"/>
      <c r="FG70" s="946"/>
      <c r="FH70" s="946"/>
      <c r="FJ70" s="1550"/>
      <c r="GG70" s="1552"/>
      <c r="GH70" s="1552"/>
      <c r="GI70" s="1552"/>
      <c r="GJ70" s="1552"/>
      <c r="GK70" s="1552"/>
      <c r="GL70" s="1552"/>
      <c r="GM70" s="1552"/>
      <c r="GN70" s="1552"/>
    </row>
    <row r="71" spans="2:196" ht="5.0999999999999996" customHeight="1" x14ac:dyDescent="0.25">
      <c r="B71" s="792">
        <v>121</v>
      </c>
      <c r="C71" s="793"/>
      <c r="D71" s="793"/>
      <c r="E71" s="794"/>
      <c r="F71" s="1583">
        <f>'Setup-Completion Report Cont.'!E80</f>
        <v>0</v>
      </c>
      <c r="G71" s="1583"/>
      <c r="H71" s="1583"/>
      <c r="I71" s="1583"/>
      <c r="J71" s="1583"/>
      <c r="K71" s="1583"/>
      <c r="L71" s="1583"/>
      <c r="M71" s="1583"/>
      <c r="N71" s="1583"/>
      <c r="O71" s="1583"/>
      <c r="P71" s="1583"/>
      <c r="Q71" s="1583"/>
      <c r="R71" s="1583"/>
      <c r="S71" s="1583"/>
      <c r="T71" s="1598">
        <f>'Setup-Completion Report Cont.'!S80</f>
        <v>0</v>
      </c>
      <c r="U71" s="1598"/>
      <c r="V71" s="1598"/>
      <c r="W71" s="1598"/>
      <c r="X71" s="1598"/>
      <c r="Y71" s="1598"/>
      <c r="Z71" s="1598"/>
      <c r="AA71" s="1593">
        <f>'Setup-Completion Report Cont.'!Y80</f>
        <v>0</v>
      </c>
      <c r="AB71" s="1593"/>
      <c r="AC71" s="1593"/>
      <c r="AD71" s="1593"/>
      <c r="AE71" s="1593"/>
      <c r="AF71" s="1593"/>
      <c r="AG71" s="1593"/>
      <c r="AH71" s="770"/>
      <c r="AI71" s="1593">
        <f>'Setup-Completion Report Cont.'!AG80</f>
        <v>0</v>
      </c>
      <c r="AJ71" s="1593"/>
      <c r="AK71" s="1593"/>
      <c r="AL71" s="1593"/>
      <c r="AM71" s="1593"/>
      <c r="AN71" s="1593"/>
      <c r="AO71" s="1593"/>
      <c r="AP71" s="1593"/>
      <c r="AQ71" s="1593">
        <f>'Setup-Completion Report Cont.'!AO80</f>
        <v>0</v>
      </c>
      <c r="AR71" s="1593"/>
      <c r="AS71" s="1593"/>
      <c r="AT71" s="1593"/>
      <c r="AU71" s="1593"/>
      <c r="AV71" s="1593"/>
      <c r="AW71" s="1593"/>
      <c r="AX71" s="966">
        <f>IF(AI71="","",AQ71+AI71)</f>
        <v>0</v>
      </c>
      <c r="AY71" s="966"/>
      <c r="AZ71" s="966"/>
      <c r="BA71" s="966"/>
      <c r="BB71" s="966"/>
      <c r="BC71" s="966"/>
      <c r="BD71" s="966"/>
      <c r="BE71" s="966"/>
      <c r="BF71" s="1562"/>
      <c r="BG71" s="1562"/>
      <c r="BH71" s="1562"/>
      <c r="BI71" s="1562"/>
      <c r="BJ71" s="1562"/>
      <c r="BK71" s="1562"/>
      <c r="BL71" s="1562"/>
      <c r="BM71" s="1562"/>
      <c r="BN71" s="969" t="str">
        <f>IF(GG71=2," ",AA71)</f>
        <v xml:space="preserve"> </v>
      </c>
      <c r="BO71" s="969"/>
      <c r="BP71" s="969"/>
      <c r="BQ71" s="969"/>
      <c r="BR71" s="969"/>
      <c r="BS71" s="969"/>
      <c r="BT71" s="969"/>
      <c r="BU71" s="969"/>
      <c r="BV71" s="946"/>
      <c r="BW71" s="946"/>
      <c r="BX71" s="946"/>
      <c r="BY71" s="946"/>
      <c r="BZ71" s="946"/>
      <c r="CA71" s="946"/>
      <c r="CB71" s="946"/>
      <c r="CC71" s="946"/>
      <c r="CD71" s="946"/>
      <c r="CE71" s="946"/>
      <c r="CF71" s="946"/>
      <c r="CG71" s="946"/>
      <c r="CH71" s="946"/>
      <c r="CI71" s="946"/>
      <c r="CJ71" s="946"/>
      <c r="CK71" s="946"/>
      <c r="CL71" s="946"/>
      <c r="CM71" s="946"/>
      <c r="CN71" s="946"/>
      <c r="CO71" s="946"/>
      <c r="CP71" s="946"/>
      <c r="CQ71" s="946"/>
      <c r="CR71" s="946"/>
      <c r="CS71" s="946"/>
      <c r="CT71" s="946"/>
      <c r="CU71" s="946"/>
      <c r="CV71" s="946"/>
      <c r="CW71" s="946"/>
      <c r="CX71" s="946"/>
      <c r="CY71" s="946"/>
      <c r="CZ71" s="946"/>
      <c r="DA71" s="946"/>
      <c r="DB71" s="946"/>
      <c r="DC71" s="946"/>
      <c r="DD71" s="946"/>
      <c r="DE71" s="946"/>
      <c r="DF71" s="946"/>
      <c r="DG71" s="946"/>
      <c r="DH71" s="946"/>
      <c r="DI71" s="946"/>
      <c r="DJ71" s="946"/>
      <c r="DK71" s="946"/>
      <c r="DL71" s="946"/>
      <c r="DM71" s="946"/>
      <c r="DN71" s="946"/>
      <c r="DO71" s="946"/>
      <c r="DP71" s="946"/>
      <c r="DQ71" s="946"/>
      <c r="DR71" s="946"/>
      <c r="DS71" s="946"/>
      <c r="DT71" s="946"/>
      <c r="DU71" s="946"/>
      <c r="DV71" s="946"/>
      <c r="DW71" s="946"/>
      <c r="DX71" s="946"/>
      <c r="DY71" s="946"/>
      <c r="DZ71" s="946"/>
      <c r="EA71" s="946"/>
      <c r="EB71" s="946"/>
      <c r="EC71" s="946"/>
      <c r="ED71" s="946"/>
      <c r="EE71" s="946"/>
      <c r="EF71" s="946"/>
      <c r="EG71" s="946"/>
      <c r="EH71" s="946"/>
      <c r="EI71" s="946"/>
      <c r="EJ71" s="946"/>
      <c r="EK71" s="946"/>
      <c r="EL71" s="946"/>
      <c r="EM71" s="946"/>
      <c r="EN71" s="946"/>
      <c r="EO71" s="946"/>
      <c r="EP71" s="946"/>
      <c r="EQ71" s="946"/>
      <c r="ER71" s="946"/>
      <c r="ES71" s="946"/>
      <c r="ET71" s="946"/>
      <c r="EU71" s="946"/>
      <c r="EV71" s="946"/>
      <c r="EW71" s="946"/>
      <c r="EX71" s="946"/>
      <c r="EY71" s="946"/>
      <c r="EZ71" s="946"/>
      <c r="FA71" s="946"/>
      <c r="FB71" s="946"/>
      <c r="FC71" s="946"/>
      <c r="FD71" s="946"/>
      <c r="FE71" s="946"/>
      <c r="FF71" s="946"/>
      <c r="FG71" s="946"/>
      <c r="FH71" s="946"/>
      <c r="FJ71" s="1550"/>
      <c r="GG71" s="1552">
        <v>2</v>
      </c>
      <c r="GH71" s="1552"/>
      <c r="GI71" s="1552"/>
      <c r="GJ71" s="1552"/>
      <c r="GK71" s="1552"/>
      <c r="GL71" s="1552"/>
      <c r="GM71" s="1552"/>
      <c r="GN71" s="1552"/>
    </row>
    <row r="72" spans="2:196" ht="5.0999999999999996" customHeight="1" x14ac:dyDescent="0.25">
      <c r="B72" s="792"/>
      <c r="C72" s="793"/>
      <c r="D72" s="793"/>
      <c r="E72" s="794"/>
      <c r="F72" s="1559"/>
      <c r="G72" s="1559"/>
      <c r="H72" s="1559"/>
      <c r="I72" s="1559"/>
      <c r="J72" s="1559"/>
      <c r="K72" s="1559"/>
      <c r="L72" s="1559"/>
      <c r="M72" s="1559"/>
      <c r="N72" s="1559"/>
      <c r="O72" s="1559"/>
      <c r="P72" s="1559"/>
      <c r="Q72" s="1559"/>
      <c r="R72" s="1559"/>
      <c r="S72" s="1559"/>
      <c r="T72" s="1560"/>
      <c r="U72" s="1560"/>
      <c r="V72" s="1560"/>
      <c r="W72" s="1560"/>
      <c r="X72" s="1560"/>
      <c r="Y72" s="1560"/>
      <c r="Z72" s="1560"/>
      <c r="AA72" s="971"/>
      <c r="AB72" s="971"/>
      <c r="AC72" s="971"/>
      <c r="AD72" s="971"/>
      <c r="AE72" s="971"/>
      <c r="AF72" s="971"/>
      <c r="AG72" s="971"/>
      <c r="AH72" s="1561"/>
      <c r="AI72" s="971"/>
      <c r="AJ72" s="971"/>
      <c r="AK72" s="971"/>
      <c r="AL72" s="971"/>
      <c r="AM72" s="971"/>
      <c r="AN72" s="971"/>
      <c r="AO72" s="971"/>
      <c r="AP72" s="971"/>
      <c r="AQ72" s="971"/>
      <c r="AR72" s="971"/>
      <c r="AS72" s="971"/>
      <c r="AT72" s="971"/>
      <c r="AU72" s="971"/>
      <c r="AV72" s="971"/>
      <c r="AW72" s="971"/>
      <c r="AX72" s="966"/>
      <c r="AY72" s="966"/>
      <c r="AZ72" s="966"/>
      <c r="BA72" s="966"/>
      <c r="BB72" s="966"/>
      <c r="BC72" s="966"/>
      <c r="BD72" s="966"/>
      <c r="BE72" s="966"/>
      <c r="BF72" s="1562"/>
      <c r="BG72" s="1562"/>
      <c r="BH72" s="1562"/>
      <c r="BI72" s="1562"/>
      <c r="BJ72" s="1562"/>
      <c r="BK72" s="1562"/>
      <c r="BL72" s="1562"/>
      <c r="BM72" s="1562"/>
      <c r="BN72" s="963"/>
      <c r="BO72" s="963"/>
      <c r="BP72" s="963"/>
      <c r="BQ72" s="963"/>
      <c r="BR72" s="963"/>
      <c r="BS72" s="963"/>
      <c r="BT72" s="963"/>
      <c r="BU72" s="963"/>
      <c r="BV72" s="946"/>
      <c r="BW72" s="946"/>
      <c r="BX72" s="946"/>
      <c r="BY72" s="946"/>
      <c r="BZ72" s="946"/>
      <c r="CA72" s="946"/>
      <c r="CB72" s="946"/>
      <c r="CC72" s="946"/>
      <c r="CD72" s="946"/>
      <c r="CE72" s="946"/>
      <c r="CF72" s="946"/>
      <c r="CG72" s="946"/>
      <c r="CH72" s="946"/>
      <c r="CI72" s="946"/>
      <c r="CJ72" s="946"/>
      <c r="CK72" s="946"/>
      <c r="CL72" s="946"/>
      <c r="CM72" s="946"/>
      <c r="CN72" s="946"/>
      <c r="CO72" s="946"/>
      <c r="CP72" s="946"/>
      <c r="CQ72" s="946"/>
      <c r="CR72" s="946"/>
      <c r="CS72" s="946"/>
      <c r="CT72" s="946"/>
      <c r="CU72" s="946"/>
      <c r="CV72" s="946"/>
      <c r="CW72" s="946"/>
      <c r="CX72" s="946"/>
      <c r="CY72" s="946"/>
      <c r="CZ72" s="946"/>
      <c r="DA72" s="946"/>
      <c r="DB72" s="946"/>
      <c r="DC72" s="946"/>
      <c r="DD72" s="946"/>
      <c r="DE72" s="946"/>
      <c r="DF72" s="946"/>
      <c r="DG72" s="946"/>
      <c r="DH72" s="946"/>
      <c r="DI72" s="946"/>
      <c r="DJ72" s="946"/>
      <c r="DK72" s="946"/>
      <c r="DL72" s="946"/>
      <c r="DM72" s="946"/>
      <c r="DN72" s="946"/>
      <c r="DO72" s="946"/>
      <c r="DP72" s="946"/>
      <c r="DQ72" s="946"/>
      <c r="DR72" s="946"/>
      <c r="DS72" s="946"/>
      <c r="DT72" s="946"/>
      <c r="DU72" s="946"/>
      <c r="DV72" s="946"/>
      <c r="DW72" s="946"/>
      <c r="DX72" s="946"/>
      <c r="DY72" s="946"/>
      <c r="DZ72" s="946"/>
      <c r="EA72" s="946"/>
      <c r="EB72" s="946"/>
      <c r="EC72" s="946"/>
      <c r="ED72" s="946"/>
      <c r="EE72" s="946"/>
      <c r="EF72" s="946"/>
      <c r="EG72" s="946"/>
      <c r="EH72" s="946"/>
      <c r="EI72" s="946"/>
      <c r="EJ72" s="946"/>
      <c r="EK72" s="946"/>
      <c r="EL72" s="946"/>
      <c r="EM72" s="946"/>
      <c r="EN72" s="946"/>
      <c r="EO72" s="946"/>
      <c r="EP72" s="946"/>
      <c r="EQ72" s="946"/>
      <c r="ER72" s="946"/>
      <c r="ES72" s="946"/>
      <c r="ET72" s="946"/>
      <c r="EU72" s="946"/>
      <c r="EV72" s="946"/>
      <c r="EW72" s="946"/>
      <c r="EX72" s="946"/>
      <c r="EY72" s="946"/>
      <c r="EZ72" s="946"/>
      <c r="FA72" s="946"/>
      <c r="FB72" s="946"/>
      <c r="FC72" s="946"/>
      <c r="FD72" s="946"/>
      <c r="FE72" s="946"/>
      <c r="FF72" s="946"/>
      <c r="FG72" s="946"/>
      <c r="FH72" s="946"/>
      <c r="FJ72" s="1550"/>
      <c r="GG72" s="1552"/>
      <c r="GH72" s="1552"/>
      <c r="GI72" s="1552">
        <v>2</v>
      </c>
      <c r="GJ72" s="1552"/>
      <c r="GK72" s="1552"/>
      <c r="GL72" s="1552"/>
      <c r="GM72" s="1552"/>
      <c r="GN72" s="1552"/>
    </row>
    <row r="73" spans="2:196" ht="5.0999999999999996" customHeight="1" x14ac:dyDescent="0.25">
      <c r="B73" s="795"/>
      <c r="C73" s="796"/>
      <c r="D73" s="796"/>
      <c r="E73" s="797"/>
      <c r="F73" s="1559"/>
      <c r="G73" s="1559"/>
      <c r="H73" s="1559"/>
      <c r="I73" s="1559"/>
      <c r="J73" s="1559"/>
      <c r="K73" s="1559"/>
      <c r="L73" s="1559"/>
      <c r="M73" s="1559"/>
      <c r="N73" s="1559"/>
      <c r="O73" s="1559"/>
      <c r="P73" s="1559"/>
      <c r="Q73" s="1559"/>
      <c r="R73" s="1559"/>
      <c r="S73" s="1559"/>
      <c r="T73" s="1560"/>
      <c r="U73" s="1560"/>
      <c r="V73" s="1560"/>
      <c r="W73" s="1560"/>
      <c r="X73" s="1560"/>
      <c r="Y73" s="1560"/>
      <c r="Z73" s="1560"/>
      <c r="AA73" s="971"/>
      <c r="AB73" s="971"/>
      <c r="AC73" s="971"/>
      <c r="AD73" s="971"/>
      <c r="AE73" s="971"/>
      <c r="AF73" s="971"/>
      <c r="AG73" s="971"/>
      <c r="AH73" s="1561"/>
      <c r="AI73" s="971"/>
      <c r="AJ73" s="971"/>
      <c r="AK73" s="971"/>
      <c r="AL73" s="971"/>
      <c r="AM73" s="971"/>
      <c r="AN73" s="971"/>
      <c r="AO73" s="971"/>
      <c r="AP73" s="971"/>
      <c r="AQ73" s="971"/>
      <c r="AR73" s="971"/>
      <c r="AS73" s="971"/>
      <c r="AT73" s="971"/>
      <c r="AU73" s="971"/>
      <c r="AV73" s="971"/>
      <c r="AW73" s="971"/>
      <c r="AX73" s="966"/>
      <c r="AY73" s="966"/>
      <c r="AZ73" s="966"/>
      <c r="BA73" s="966"/>
      <c r="BB73" s="966"/>
      <c r="BC73" s="966"/>
      <c r="BD73" s="966"/>
      <c r="BE73" s="966"/>
      <c r="BF73" s="1562"/>
      <c r="BG73" s="1562"/>
      <c r="BH73" s="1562"/>
      <c r="BI73" s="1562"/>
      <c r="BJ73" s="1562"/>
      <c r="BK73" s="1562"/>
      <c r="BL73" s="1562"/>
      <c r="BM73" s="1562"/>
      <c r="BN73" s="963"/>
      <c r="BO73" s="963"/>
      <c r="BP73" s="963"/>
      <c r="BQ73" s="963"/>
      <c r="BR73" s="963"/>
      <c r="BS73" s="963"/>
      <c r="BT73" s="963"/>
      <c r="BU73" s="963"/>
      <c r="BV73" s="946"/>
      <c r="BW73" s="946"/>
      <c r="BX73" s="946"/>
      <c r="BY73" s="946"/>
      <c r="BZ73" s="946"/>
      <c r="CA73" s="946"/>
      <c r="CB73" s="946"/>
      <c r="CC73" s="946"/>
      <c r="CD73" s="946"/>
      <c r="CE73" s="946"/>
      <c r="CF73" s="946"/>
      <c r="CG73" s="946"/>
      <c r="CH73" s="946"/>
      <c r="CI73" s="946"/>
      <c r="CJ73" s="946"/>
      <c r="CK73" s="946"/>
      <c r="CL73" s="946"/>
      <c r="CM73" s="946"/>
      <c r="CN73" s="946"/>
      <c r="CO73" s="946"/>
      <c r="CP73" s="946"/>
      <c r="CQ73" s="946"/>
      <c r="CR73" s="946"/>
      <c r="CS73" s="946"/>
      <c r="CT73" s="946"/>
      <c r="CU73" s="946"/>
      <c r="CV73" s="946"/>
      <c r="CW73" s="946"/>
      <c r="CX73" s="946"/>
      <c r="CY73" s="946"/>
      <c r="CZ73" s="946"/>
      <c r="DA73" s="946"/>
      <c r="DB73" s="946"/>
      <c r="DC73" s="946"/>
      <c r="DD73" s="946"/>
      <c r="DE73" s="946"/>
      <c r="DF73" s="946"/>
      <c r="DG73" s="946"/>
      <c r="DH73" s="946"/>
      <c r="DI73" s="946"/>
      <c r="DJ73" s="946"/>
      <c r="DK73" s="946"/>
      <c r="DL73" s="946"/>
      <c r="DM73" s="946"/>
      <c r="DN73" s="946"/>
      <c r="DO73" s="946"/>
      <c r="DP73" s="946"/>
      <c r="DQ73" s="946"/>
      <c r="DR73" s="946"/>
      <c r="DS73" s="946"/>
      <c r="DT73" s="946"/>
      <c r="DU73" s="946"/>
      <c r="DV73" s="946"/>
      <c r="DW73" s="946"/>
      <c r="DX73" s="946"/>
      <c r="DY73" s="946"/>
      <c r="DZ73" s="946"/>
      <c r="EA73" s="946"/>
      <c r="EB73" s="946"/>
      <c r="EC73" s="946"/>
      <c r="ED73" s="946"/>
      <c r="EE73" s="946"/>
      <c r="EF73" s="946"/>
      <c r="EG73" s="946"/>
      <c r="EH73" s="946"/>
      <c r="EI73" s="946"/>
      <c r="EJ73" s="946"/>
      <c r="EK73" s="946"/>
      <c r="EL73" s="946"/>
      <c r="EM73" s="946"/>
      <c r="EN73" s="946"/>
      <c r="EO73" s="946"/>
      <c r="EP73" s="946"/>
      <c r="EQ73" s="946"/>
      <c r="ER73" s="946"/>
      <c r="ES73" s="946"/>
      <c r="ET73" s="946"/>
      <c r="EU73" s="946"/>
      <c r="EV73" s="946"/>
      <c r="EW73" s="946"/>
      <c r="EX73" s="946"/>
      <c r="EY73" s="946"/>
      <c r="EZ73" s="946"/>
      <c r="FA73" s="946"/>
      <c r="FB73" s="946"/>
      <c r="FC73" s="946"/>
      <c r="FD73" s="946"/>
      <c r="FE73" s="946"/>
      <c r="FF73" s="946"/>
      <c r="FG73" s="946"/>
      <c r="FH73" s="946"/>
      <c r="FJ73" s="1550"/>
      <c r="GG73" s="1552"/>
      <c r="GH73" s="1552"/>
      <c r="GI73" s="1552"/>
      <c r="GJ73" s="1552"/>
      <c r="GK73" s="1552"/>
      <c r="GL73" s="1552"/>
      <c r="GM73" s="1552"/>
      <c r="GN73" s="1552"/>
    </row>
    <row r="74" spans="2:196" ht="5.0999999999999996" customHeight="1" x14ac:dyDescent="0.25">
      <c r="B74" s="792">
        <v>122</v>
      </c>
      <c r="C74" s="793"/>
      <c r="D74" s="793"/>
      <c r="E74" s="794"/>
      <c r="F74" s="1583">
        <f>'Setup-Completion Report Cont.'!E83</f>
        <v>0</v>
      </c>
      <c r="G74" s="1583"/>
      <c r="H74" s="1583"/>
      <c r="I74" s="1583"/>
      <c r="J74" s="1583"/>
      <c r="K74" s="1583"/>
      <c r="L74" s="1583"/>
      <c r="M74" s="1583"/>
      <c r="N74" s="1583"/>
      <c r="O74" s="1583"/>
      <c r="P74" s="1583"/>
      <c r="Q74" s="1583"/>
      <c r="R74" s="1583"/>
      <c r="S74" s="1583"/>
      <c r="T74" s="1598">
        <f>'Setup-Completion Report Cont.'!S83</f>
        <v>0</v>
      </c>
      <c r="U74" s="1598"/>
      <c r="V74" s="1598"/>
      <c r="W74" s="1598"/>
      <c r="X74" s="1598"/>
      <c r="Y74" s="1598"/>
      <c r="Z74" s="1598"/>
      <c r="AA74" s="1593">
        <f>'Setup-Completion Report Cont.'!Y83</f>
        <v>0</v>
      </c>
      <c r="AB74" s="1593"/>
      <c r="AC74" s="1593"/>
      <c r="AD74" s="1593"/>
      <c r="AE74" s="1593"/>
      <c r="AF74" s="1593"/>
      <c r="AG74" s="1593"/>
      <c r="AH74" s="770"/>
      <c r="AI74" s="1593">
        <f>'Setup-Completion Report Cont.'!AG83</f>
        <v>0</v>
      </c>
      <c r="AJ74" s="1593"/>
      <c r="AK74" s="1593"/>
      <c r="AL74" s="1593"/>
      <c r="AM74" s="1593"/>
      <c r="AN74" s="1593"/>
      <c r="AO74" s="1593"/>
      <c r="AP74" s="1593"/>
      <c r="AQ74" s="1593">
        <f>'Setup-Completion Report Cont.'!AO83</f>
        <v>0</v>
      </c>
      <c r="AR74" s="1593"/>
      <c r="AS74" s="1593"/>
      <c r="AT74" s="1593"/>
      <c r="AU74" s="1593"/>
      <c r="AV74" s="1593"/>
      <c r="AW74" s="1593"/>
      <c r="AX74" s="966">
        <f>IF(AI74="","",AQ74+AI74)</f>
        <v>0</v>
      </c>
      <c r="AY74" s="966"/>
      <c r="AZ74" s="966"/>
      <c r="BA74" s="966"/>
      <c r="BB74" s="966"/>
      <c r="BC74" s="966"/>
      <c r="BD74" s="966"/>
      <c r="BE74" s="966"/>
      <c r="BF74" s="1562"/>
      <c r="BG74" s="1562"/>
      <c r="BH74" s="1562"/>
      <c r="BI74" s="1562"/>
      <c r="BJ74" s="1562"/>
      <c r="BK74" s="1562"/>
      <c r="BL74" s="1562"/>
      <c r="BM74" s="1562"/>
      <c r="BN74" s="969" t="str">
        <f>IF(GG74=2," ",AA74)</f>
        <v xml:space="preserve"> </v>
      </c>
      <c r="BO74" s="969"/>
      <c r="BP74" s="969"/>
      <c r="BQ74" s="969"/>
      <c r="BR74" s="969"/>
      <c r="BS74" s="969"/>
      <c r="BT74" s="969"/>
      <c r="BU74" s="969"/>
      <c r="BV74" s="946"/>
      <c r="BW74" s="946"/>
      <c r="BX74" s="946"/>
      <c r="BY74" s="946"/>
      <c r="BZ74" s="946"/>
      <c r="CA74" s="946"/>
      <c r="CB74" s="946"/>
      <c r="CC74" s="946"/>
      <c r="CD74" s="946"/>
      <c r="CE74" s="946"/>
      <c r="CF74" s="946"/>
      <c r="CG74" s="946"/>
      <c r="CH74" s="946"/>
      <c r="CI74" s="946"/>
      <c r="CJ74" s="946"/>
      <c r="CK74" s="946"/>
      <c r="CL74" s="946"/>
      <c r="CM74" s="946"/>
      <c r="CN74" s="946"/>
      <c r="CO74" s="946"/>
      <c r="CP74" s="946"/>
      <c r="CQ74" s="946"/>
      <c r="CR74" s="946"/>
      <c r="CS74" s="946"/>
      <c r="CT74" s="946"/>
      <c r="CU74" s="946"/>
      <c r="CV74" s="946"/>
      <c r="CW74" s="946"/>
      <c r="CX74" s="946"/>
      <c r="CY74" s="946"/>
      <c r="CZ74" s="946"/>
      <c r="DA74" s="946"/>
      <c r="DB74" s="946"/>
      <c r="DC74" s="946"/>
      <c r="DD74" s="946"/>
      <c r="DE74" s="946"/>
      <c r="DF74" s="946"/>
      <c r="DG74" s="946"/>
      <c r="DH74" s="946"/>
      <c r="DI74" s="946"/>
      <c r="DJ74" s="946"/>
      <c r="DK74" s="946"/>
      <c r="DL74" s="946"/>
      <c r="DM74" s="946"/>
      <c r="DN74" s="946"/>
      <c r="DO74" s="946"/>
      <c r="DP74" s="946"/>
      <c r="DQ74" s="946"/>
      <c r="DR74" s="946"/>
      <c r="DS74" s="946"/>
      <c r="DT74" s="946"/>
      <c r="DU74" s="946"/>
      <c r="DV74" s="946"/>
      <c r="DW74" s="946"/>
      <c r="DX74" s="946"/>
      <c r="DY74" s="946"/>
      <c r="DZ74" s="946"/>
      <c r="EA74" s="946"/>
      <c r="EB74" s="946"/>
      <c r="EC74" s="946"/>
      <c r="ED74" s="946"/>
      <c r="EE74" s="946"/>
      <c r="EF74" s="946"/>
      <c r="EG74" s="946"/>
      <c r="EH74" s="946"/>
      <c r="EI74" s="946"/>
      <c r="EJ74" s="946"/>
      <c r="EK74" s="946"/>
      <c r="EL74" s="946"/>
      <c r="EM74" s="946"/>
      <c r="EN74" s="946"/>
      <c r="EO74" s="946"/>
      <c r="EP74" s="946"/>
      <c r="EQ74" s="946"/>
      <c r="ER74" s="946"/>
      <c r="ES74" s="946"/>
      <c r="ET74" s="946"/>
      <c r="EU74" s="946"/>
      <c r="EV74" s="946"/>
      <c r="EW74" s="946"/>
      <c r="EX74" s="946"/>
      <c r="EY74" s="946"/>
      <c r="EZ74" s="946"/>
      <c r="FA74" s="946"/>
      <c r="FB74" s="946"/>
      <c r="FC74" s="946"/>
      <c r="FD74" s="946"/>
      <c r="FE74" s="946"/>
      <c r="FF74" s="946"/>
      <c r="FG74" s="946"/>
      <c r="FH74" s="946"/>
      <c r="FJ74" s="1550"/>
      <c r="GG74" s="1552">
        <v>2</v>
      </c>
      <c r="GH74" s="1552"/>
      <c r="GI74" s="1552"/>
      <c r="GJ74" s="1552"/>
      <c r="GK74" s="1552"/>
      <c r="GL74" s="1552"/>
      <c r="GM74" s="1552"/>
      <c r="GN74" s="1552"/>
    </row>
    <row r="75" spans="2:196" ht="5.0999999999999996" customHeight="1" x14ac:dyDescent="0.25">
      <c r="B75" s="792"/>
      <c r="C75" s="793"/>
      <c r="D75" s="793"/>
      <c r="E75" s="794"/>
      <c r="F75" s="1559"/>
      <c r="G75" s="1559"/>
      <c r="H75" s="1559"/>
      <c r="I75" s="1559"/>
      <c r="J75" s="1559"/>
      <c r="K75" s="1559"/>
      <c r="L75" s="1559"/>
      <c r="M75" s="1559"/>
      <c r="N75" s="1559"/>
      <c r="O75" s="1559"/>
      <c r="P75" s="1559"/>
      <c r="Q75" s="1559"/>
      <c r="R75" s="1559"/>
      <c r="S75" s="1559"/>
      <c r="T75" s="1560"/>
      <c r="U75" s="1560"/>
      <c r="V75" s="1560"/>
      <c r="W75" s="1560"/>
      <c r="X75" s="1560"/>
      <c r="Y75" s="1560"/>
      <c r="Z75" s="1560"/>
      <c r="AA75" s="971"/>
      <c r="AB75" s="971"/>
      <c r="AC75" s="971"/>
      <c r="AD75" s="971"/>
      <c r="AE75" s="971"/>
      <c r="AF75" s="971"/>
      <c r="AG75" s="971"/>
      <c r="AH75" s="1561"/>
      <c r="AI75" s="971"/>
      <c r="AJ75" s="971"/>
      <c r="AK75" s="971"/>
      <c r="AL75" s="971"/>
      <c r="AM75" s="971"/>
      <c r="AN75" s="971"/>
      <c r="AO75" s="971"/>
      <c r="AP75" s="971"/>
      <c r="AQ75" s="971"/>
      <c r="AR75" s="971"/>
      <c r="AS75" s="971"/>
      <c r="AT75" s="971"/>
      <c r="AU75" s="971"/>
      <c r="AV75" s="971"/>
      <c r="AW75" s="971"/>
      <c r="AX75" s="966"/>
      <c r="AY75" s="966"/>
      <c r="AZ75" s="966"/>
      <c r="BA75" s="966"/>
      <c r="BB75" s="966"/>
      <c r="BC75" s="966"/>
      <c r="BD75" s="966"/>
      <c r="BE75" s="966"/>
      <c r="BF75" s="1562"/>
      <c r="BG75" s="1562"/>
      <c r="BH75" s="1562"/>
      <c r="BI75" s="1562"/>
      <c r="BJ75" s="1562"/>
      <c r="BK75" s="1562"/>
      <c r="BL75" s="1562"/>
      <c r="BM75" s="1562"/>
      <c r="BN75" s="963"/>
      <c r="BO75" s="963"/>
      <c r="BP75" s="963"/>
      <c r="BQ75" s="963"/>
      <c r="BR75" s="963"/>
      <c r="BS75" s="963"/>
      <c r="BT75" s="963"/>
      <c r="BU75" s="963"/>
      <c r="BV75" s="946"/>
      <c r="BW75" s="946"/>
      <c r="BX75" s="946"/>
      <c r="BY75" s="946"/>
      <c r="BZ75" s="946"/>
      <c r="CA75" s="946"/>
      <c r="CB75" s="946"/>
      <c r="CC75" s="946"/>
      <c r="CD75" s="946"/>
      <c r="CE75" s="946"/>
      <c r="CF75" s="946"/>
      <c r="CG75" s="946"/>
      <c r="CH75" s="946"/>
      <c r="CI75" s="946"/>
      <c r="CJ75" s="946"/>
      <c r="CK75" s="946"/>
      <c r="CL75" s="946"/>
      <c r="CM75" s="946"/>
      <c r="CN75" s="946"/>
      <c r="CO75" s="946"/>
      <c r="CP75" s="946"/>
      <c r="CQ75" s="946"/>
      <c r="CR75" s="946"/>
      <c r="CS75" s="946"/>
      <c r="CT75" s="946"/>
      <c r="CU75" s="946"/>
      <c r="CV75" s="946"/>
      <c r="CW75" s="946"/>
      <c r="CX75" s="946"/>
      <c r="CY75" s="946"/>
      <c r="CZ75" s="946"/>
      <c r="DA75" s="946"/>
      <c r="DB75" s="946"/>
      <c r="DC75" s="946"/>
      <c r="DD75" s="946"/>
      <c r="DE75" s="946"/>
      <c r="DF75" s="946"/>
      <c r="DG75" s="946"/>
      <c r="DH75" s="946"/>
      <c r="DI75" s="946"/>
      <c r="DJ75" s="946"/>
      <c r="DK75" s="946"/>
      <c r="DL75" s="946"/>
      <c r="DM75" s="946"/>
      <c r="DN75" s="946"/>
      <c r="DO75" s="946"/>
      <c r="DP75" s="946"/>
      <c r="DQ75" s="946"/>
      <c r="DR75" s="946"/>
      <c r="DS75" s="946"/>
      <c r="DT75" s="946"/>
      <c r="DU75" s="946"/>
      <c r="DV75" s="946"/>
      <c r="DW75" s="946"/>
      <c r="DX75" s="946"/>
      <c r="DY75" s="946"/>
      <c r="DZ75" s="946"/>
      <c r="EA75" s="946"/>
      <c r="EB75" s="946"/>
      <c r="EC75" s="946"/>
      <c r="ED75" s="946"/>
      <c r="EE75" s="946"/>
      <c r="EF75" s="946"/>
      <c r="EG75" s="946"/>
      <c r="EH75" s="946"/>
      <c r="EI75" s="946"/>
      <c r="EJ75" s="946"/>
      <c r="EK75" s="946"/>
      <c r="EL75" s="946"/>
      <c r="EM75" s="946"/>
      <c r="EN75" s="946"/>
      <c r="EO75" s="946"/>
      <c r="EP75" s="946"/>
      <c r="EQ75" s="946"/>
      <c r="ER75" s="946"/>
      <c r="ES75" s="946"/>
      <c r="ET75" s="946"/>
      <c r="EU75" s="946"/>
      <c r="EV75" s="946"/>
      <c r="EW75" s="946"/>
      <c r="EX75" s="946"/>
      <c r="EY75" s="946"/>
      <c r="EZ75" s="946"/>
      <c r="FA75" s="946"/>
      <c r="FB75" s="946"/>
      <c r="FC75" s="946"/>
      <c r="FD75" s="946"/>
      <c r="FE75" s="946"/>
      <c r="FF75" s="946"/>
      <c r="FG75" s="946"/>
      <c r="FH75" s="946"/>
      <c r="FJ75" s="1550"/>
      <c r="GG75" s="1552"/>
      <c r="GH75" s="1552"/>
      <c r="GI75" s="1552">
        <v>2</v>
      </c>
      <c r="GJ75" s="1552"/>
      <c r="GK75" s="1552"/>
      <c r="GL75" s="1552"/>
      <c r="GM75" s="1552"/>
      <c r="GN75" s="1552"/>
    </row>
    <row r="76" spans="2:196" ht="5.0999999999999996" customHeight="1" x14ac:dyDescent="0.25">
      <c r="B76" s="795"/>
      <c r="C76" s="796"/>
      <c r="D76" s="796"/>
      <c r="E76" s="797"/>
      <c r="F76" s="1559"/>
      <c r="G76" s="1559"/>
      <c r="H76" s="1559"/>
      <c r="I76" s="1559"/>
      <c r="J76" s="1559"/>
      <c r="K76" s="1559"/>
      <c r="L76" s="1559"/>
      <c r="M76" s="1559"/>
      <c r="N76" s="1559"/>
      <c r="O76" s="1559"/>
      <c r="P76" s="1559"/>
      <c r="Q76" s="1559"/>
      <c r="R76" s="1559"/>
      <c r="S76" s="1559"/>
      <c r="T76" s="1560"/>
      <c r="U76" s="1560"/>
      <c r="V76" s="1560"/>
      <c r="W76" s="1560"/>
      <c r="X76" s="1560"/>
      <c r="Y76" s="1560"/>
      <c r="Z76" s="1560"/>
      <c r="AA76" s="971"/>
      <c r="AB76" s="971"/>
      <c r="AC76" s="971"/>
      <c r="AD76" s="971"/>
      <c r="AE76" s="971"/>
      <c r="AF76" s="971"/>
      <c r="AG76" s="971"/>
      <c r="AH76" s="1561"/>
      <c r="AI76" s="971"/>
      <c r="AJ76" s="971"/>
      <c r="AK76" s="971"/>
      <c r="AL76" s="971"/>
      <c r="AM76" s="971"/>
      <c r="AN76" s="971"/>
      <c r="AO76" s="971"/>
      <c r="AP76" s="971"/>
      <c r="AQ76" s="971"/>
      <c r="AR76" s="971"/>
      <c r="AS76" s="971"/>
      <c r="AT76" s="971"/>
      <c r="AU76" s="971"/>
      <c r="AV76" s="971"/>
      <c r="AW76" s="971"/>
      <c r="AX76" s="966"/>
      <c r="AY76" s="966"/>
      <c r="AZ76" s="966"/>
      <c r="BA76" s="966"/>
      <c r="BB76" s="966"/>
      <c r="BC76" s="966"/>
      <c r="BD76" s="966"/>
      <c r="BE76" s="966"/>
      <c r="BF76" s="1562"/>
      <c r="BG76" s="1562"/>
      <c r="BH76" s="1562"/>
      <c r="BI76" s="1562"/>
      <c r="BJ76" s="1562"/>
      <c r="BK76" s="1562"/>
      <c r="BL76" s="1562"/>
      <c r="BM76" s="1562"/>
      <c r="BN76" s="963"/>
      <c r="BO76" s="963"/>
      <c r="BP76" s="963"/>
      <c r="BQ76" s="963"/>
      <c r="BR76" s="963"/>
      <c r="BS76" s="963"/>
      <c r="BT76" s="963"/>
      <c r="BU76" s="963"/>
      <c r="BV76" s="946"/>
      <c r="BW76" s="946"/>
      <c r="BX76" s="946"/>
      <c r="BY76" s="946"/>
      <c r="BZ76" s="946"/>
      <c r="CA76" s="946"/>
      <c r="CB76" s="946"/>
      <c r="CC76" s="946"/>
      <c r="CD76" s="946"/>
      <c r="CE76" s="946"/>
      <c r="CF76" s="946"/>
      <c r="CG76" s="946"/>
      <c r="CH76" s="946"/>
      <c r="CI76" s="946"/>
      <c r="CJ76" s="946"/>
      <c r="CK76" s="946"/>
      <c r="CL76" s="946"/>
      <c r="CM76" s="946"/>
      <c r="CN76" s="946"/>
      <c r="CO76" s="946"/>
      <c r="CP76" s="946"/>
      <c r="CQ76" s="946"/>
      <c r="CR76" s="946"/>
      <c r="CS76" s="946"/>
      <c r="CT76" s="946"/>
      <c r="CU76" s="946"/>
      <c r="CV76" s="946"/>
      <c r="CW76" s="946"/>
      <c r="CX76" s="946"/>
      <c r="CY76" s="946"/>
      <c r="CZ76" s="946"/>
      <c r="DA76" s="946"/>
      <c r="DB76" s="946"/>
      <c r="DC76" s="946"/>
      <c r="DD76" s="946"/>
      <c r="DE76" s="946"/>
      <c r="DF76" s="946"/>
      <c r="DG76" s="946"/>
      <c r="DH76" s="946"/>
      <c r="DI76" s="946"/>
      <c r="DJ76" s="946"/>
      <c r="DK76" s="946"/>
      <c r="DL76" s="946"/>
      <c r="DM76" s="946"/>
      <c r="DN76" s="946"/>
      <c r="DO76" s="946"/>
      <c r="DP76" s="946"/>
      <c r="DQ76" s="946"/>
      <c r="DR76" s="946"/>
      <c r="DS76" s="946"/>
      <c r="DT76" s="946"/>
      <c r="DU76" s="946"/>
      <c r="DV76" s="946"/>
      <c r="DW76" s="946"/>
      <c r="DX76" s="946"/>
      <c r="DY76" s="946"/>
      <c r="DZ76" s="946"/>
      <c r="EA76" s="946"/>
      <c r="EB76" s="946"/>
      <c r="EC76" s="946"/>
      <c r="ED76" s="946"/>
      <c r="EE76" s="946"/>
      <c r="EF76" s="946"/>
      <c r="EG76" s="946"/>
      <c r="EH76" s="946"/>
      <c r="EI76" s="946"/>
      <c r="EJ76" s="946"/>
      <c r="EK76" s="946"/>
      <c r="EL76" s="946"/>
      <c r="EM76" s="946"/>
      <c r="EN76" s="946"/>
      <c r="EO76" s="946"/>
      <c r="EP76" s="946"/>
      <c r="EQ76" s="946"/>
      <c r="ER76" s="946"/>
      <c r="ES76" s="946"/>
      <c r="ET76" s="946"/>
      <c r="EU76" s="946"/>
      <c r="EV76" s="946"/>
      <c r="EW76" s="946"/>
      <c r="EX76" s="946"/>
      <c r="EY76" s="946"/>
      <c r="EZ76" s="946"/>
      <c r="FA76" s="946"/>
      <c r="FB76" s="946"/>
      <c r="FC76" s="946"/>
      <c r="FD76" s="946"/>
      <c r="FE76" s="946"/>
      <c r="FF76" s="946"/>
      <c r="FG76" s="946"/>
      <c r="FH76" s="946"/>
      <c r="FJ76" s="1550"/>
      <c r="GG76" s="1552"/>
      <c r="GH76" s="1552"/>
      <c r="GI76" s="1552"/>
      <c r="GJ76" s="1552"/>
      <c r="GK76" s="1552"/>
      <c r="GL76" s="1552"/>
      <c r="GM76" s="1552"/>
      <c r="GN76" s="1552"/>
    </row>
    <row r="77" spans="2:196" ht="5.0999999999999996" customHeight="1" x14ac:dyDescent="0.25">
      <c r="B77" s="792">
        <v>123</v>
      </c>
      <c r="C77" s="793"/>
      <c r="D77" s="793"/>
      <c r="E77" s="794"/>
      <c r="F77" s="1583">
        <f>'Setup-Completion Report Cont.'!E86</f>
        <v>0</v>
      </c>
      <c r="G77" s="1583"/>
      <c r="H77" s="1583"/>
      <c r="I77" s="1583"/>
      <c r="J77" s="1583"/>
      <c r="K77" s="1583"/>
      <c r="L77" s="1583"/>
      <c r="M77" s="1583"/>
      <c r="N77" s="1583"/>
      <c r="O77" s="1583"/>
      <c r="P77" s="1583"/>
      <c r="Q77" s="1583"/>
      <c r="R77" s="1583"/>
      <c r="S77" s="1583"/>
      <c r="T77" s="1598">
        <f>'Setup-Completion Report Cont.'!S86</f>
        <v>0</v>
      </c>
      <c r="U77" s="1598"/>
      <c r="V77" s="1598"/>
      <c r="W77" s="1598"/>
      <c r="X77" s="1598"/>
      <c r="Y77" s="1598"/>
      <c r="Z77" s="1598"/>
      <c r="AA77" s="1593">
        <f>'Setup-Completion Report Cont.'!Y86</f>
        <v>0</v>
      </c>
      <c r="AB77" s="1593"/>
      <c r="AC77" s="1593"/>
      <c r="AD77" s="1593"/>
      <c r="AE77" s="1593"/>
      <c r="AF77" s="1593"/>
      <c r="AG77" s="1593"/>
      <c r="AH77" s="770"/>
      <c r="AI77" s="1593">
        <f>'Setup-Completion Report Cont.'!AG86</f>
        <v>0</v>
      </c>
      <c r="AJ77" s="1593"/>
      <c r="AK77" s="1593"/>
      <c r="AL77" s="1593"/>
      <c r="AM77" s="1593"/>
      <c r="AN77" s="1593"/>
      <c r="AO77" s="1593"/>
      <c r="AP77" s="1593"/>
      <c r="AQ77" s="1593">
        <f>'Setup-Completion Report Cont.'!AO86</f>
        <v>0</v>
      </c>
      <c r="AR77" s="1593"/>
      <c r="AS77" s="1593"/>
      <c r="AT77" s="1593"/>
      <c r="AU77" s="1593"/>
      <c r="AV77" s="1593"/>
      <c r="AW77" s="1593"/>
      <c r="AX77" s="966">
        <f>IF(AI77="","",AQ77+AI77)</f>
        <v>0</v>
      </c>
      <c r="AY77" s="966"/>
      <c r="AZ77" s="966"/>
      <c r="BA77" s="966"/>
      <c r="BB77" s="966"/>
      <c r="BC77" s="966"/>
      <c r="BD77" s="966"/>
      <c r="BE77" s="966"/>
      <c r="BF77" s="1562"/>
      <c r="BG77" s="1562"/>
      <c r="BH77" s="1562"/>
      <c r="BI77" s="1562"/>
      <c r="BJ77" s="1562"/>
      <c r="BK77" s="1562"/>
      <c r="BL77" s="1562"/>
      <c r="BM77" s="1562"/>
      <c r="BN77" s="969" t="str">
        <f>IF(GG77=2," ",AA77)</f>
        <v xml:space="preserve"> </v>
      </c>
      <c r="BO77" s="969"/>
      <c r="BP77" s="969"/>
      <c r="BQ77" s="969"/>
      <c r="BR77" s="969"/>
      <c r="BS77" s="969"/>
      <c r="BT77" s="969"/>
      <c r="BU77" s="969"/>
      <c r="BV77" s="946"/>
      <c r="BW77" s="946"/>
      <c r="BX77" s="946"/>
      <c r="BY77" s="946"/>
      <c r="BZ77" s="946"/>
      <c r="CA77" s="946"/>
      <c r="CB77" s="946"/>
      <c r="CC77" s="946"/>
      <c r="CD77" s="946"/>
      <c r="CE77" s="946"/>
      <c r="CF77" s="946"/>
      <c r="CG77" s="946"/>
      <c r="CH77" s="946"/>
      <c r="CI77" s="946"/>
      <c r="CJ77" s="946"/>
      <c r="CK77" s="946"/>
      <c r="CL77" s="946"/>
      <c r="CM77" s="946"/>
      <c r="CN77" s="946"/>
      <c r="CO77" s="946"/>
      <c r="CP77" s="946"/>
      <c r="CQ77" s="946"/>
      <c r="CR77" s="946"/>
      <c r="CS77" s="946"/>
      <c r="CT77" s="946"/>
      <c r="CU77" s="946"/>
      <c r="CV77" s="946"/>
      <c r="CW77" s="946"/>
      <c r="CX77" s="946"/>
      <c r="CY77" s="946"/>
      <c r="CZ77" s="946"/>
      <c r="DA77" s="946"/>
      <c r="DB77" s="946"/>
      <c r="DC77" s="946"/>
      <c r="DD77" s="946"/>
      <c r="DE77" s="946"/>
      <c r="DF77" s="946"/>
      <c r="DG77" s="946"/>
      <c r="DH77" s="946"/>
      <c r="DI77" s="946"/>
      <c r="DJ77" s="946"/>
      <c r="DK77" s="946"/>
      <c r="DL77" s="946"/>
      <c r="DM77" s="946"/>
      <c r="DN77" s="946"/>
      <c r="DO77" s="946"/>
      <c r="DP77" s="946"/>
      <c r="DQ77" s="946"/>
      <c r="DR77" s="946"/>
      <c r="DS77" s="946"/>
      <c r="DT77" s="946"/>
      <c r="DU77" s="946"/>
      <c r="DV77" s="946"/>
      <c r="DW77" s="946"/>
      <c r="DX77" s="946"/>
      <c r="DY77" s="946"/>
      <c r="DZ77" s="946"/>
      <c r="EA77" s="946"/>
      <c r="EB77" s="946"/>
      <c r="EC77" s="946"/>
      <c r="ED77" s="946"/>
      <c r="EE77" s="946"/>
      <c r="EF77" s="946"/>
      <c r="EG77" s="946"/>
      <c r="EH77" s="946"/>
      <c r="EI77" s="946"/>
      <c r="EJ77" s="946"/>
      <c r="EK77" s="946"/>
      <c r="EL77" s="946"/>
      <c r="EM77" s="946"/>
      <c r="EN77" s="946"/>
      <c r="EO77" s="946"/>
      <c r="EP77" s="946"/>
      <c r="EQ77" s="946"/>
      <c r="ER77" s="946"/>
      <c r="ES77" s="946"/>
      <c r="ET77" s="946"/>
      <c r="EU77" s="946"/>
      <c r="EV77" s="946"/>
      <c r="EW77" s="946"/>
      <c r="EX77" s="946"/>
      <c r="EY77" s="946"/>
      <c r="EZ77" s="946"/>
      <c r="FA77" s="946"/>
      <c r="FB77" s="946"/>
      <c r="FC77" s="946"/>
      <c r="FD77" s="946"/>
      <c r="FE77" s="946"/>
      <c r="FF77" s="946"/>
      <c r="FG77" s="946"/>
      <c r="FH77" s="946"/>
      <c r="FJ77" s="1550"/>
      <c r="GG77" s="1552">
        <v>2</v>
      </c>
      <c r="GH77" s="1552"/>
      <c r="GI77" s="1552"/>
      <c r="GJ77" s="1552"/>
      <c r="GK77" s="1552"/>
      <c r="GL77" s="1552"/>
      <c r="GM77" s="1552"/>
      <c r="GN77" s="1552"/>
    </row>
    <row r="78" spans="2:196" ht="5.0999999999999996" customHeight="1" x14ac:dyDescent="0.25">
      <c r="B78" s="792"/>
      <c r="C78" s="793"/>
      <c r="D78" s="793"/>
      <c r="E78" s="794"/>
      <c r="F78" s="1559"/>
      <c r="G78" s="1559"/>
      <c r="H78" s="1559"/>
      <c r="I78" s="1559"/>
      <c r="J78" s="1559"/>
      <c r="K78" s="1559"/>
      <c r="L78" s="1559"/>
      <c r="M78" s="1559"/>
      <c r="N78" s="1559"/>
      <c r="O78" s="1559"/>
      <c r="P78" s="1559"/>
      <c r="Q78" s="1559"/>
      <c r="R78" s="1559"/>
      <c r="S78" s="1559"/>
      <c r="T78" s="1560"/>
      <c r="U78" s="1560"/>
      <c r="V78" s="1560"/>
      <c r="W78" s="1560"/>
      <c r="X78" s="1560"/>
      <c r="Y78" s="1560"/>
      <c r="Z78" s="1560"/>
      <c r="AA78" s="971"/>
      <c r="AB78" s="971"/>
      <c r="AC78" s="971"/>
      <c r="AD78" s="971"/>
      <c r="AE78" s="971"/>
      <c r="AF78" s="971"/>
      <c r="AG78" s="971"/>
      <c r="AH78" s="1561"/>
      <c r="AI78" s="971"/>
      <c r="AJ78" s="971"/>
      <c r="AK78" s="971"/>
      <c r="AL78" s="971"/>
      <c r="AM78" s="971"/>
      <c r="AN78" s="971"/>
      <c r="AO78" s="971"/>
      <c r="AP78" s="971"/>
      <c r="AQ78" s="971"/>
      <c r="AR78" s="971"/>
      <c r="AS78" s="971"/>
      <c r="AT78" s="971"/>
      <c r="AU78" s="971"/>
      <c r="AV78" s="971"/>
      <c r="AW78" s="971"/>
      <c r="AX78" s="966"/>
      <c r="AY78" s="966"/>
      <c r="AZ78" s="966"/>
      <c r="BA78" s="966"/>
      <c r="BB78" s="966"/>
      <c r="BC78" s="966"/>
      <c r="BD78" s="966"/>
      <c r="BE78" s="966"/>
      <c r="BF78" s="1562"/>
      <c r="BG78" s="1562"/>
      <c r="BH78" s="1562"/>
      <c r="BI78" s="1562"/>
      <c r="BJ78" s="1562"/>
      <c r="BK78" s="1562"/>
      <c r="BL78" s="1562"/>
      <c r="BM78" s="1562"/>
      <c r="BN78" s="963"/>
      <c r="BO78" s="963"/>
      <c r="BP78" s="963"/>
      <c r="BQ78" s="963"/>
      <c r="BR78" s="963"/>
      <c r="BS78" s="963"/>
      <c r="BT78" s="963"/>
      <c r="BU78" s="963"/>
      <c r="BV78" s="946"/>
      <c r="BW78" s="946"/>
      <c r="BX78" s="946"/>
      <c r="BY78" s="946"/>
      <c r="BZ78" s="946"/>
      <c r="CA78" s="946"/>
      <c r="CB78" s="946"/>
      <c r="CC78" s="946"/>
      <c r="CD78" s="946"/>
      <c r="CE78" s="946"/>
      <c r="CF78" s="946"/>
      <c r="CG78" s="946"/>
      <c r="CH78" s="946"/>
      <c r="CI78" s="946"/>
      <c r="CJ78" s="946"/>
      <c r="CK78" s="946"/>
      <c r="CL78" s="946"/>
      <c r="CM78" s="946"/>
      <c r="CN78" s="946"/>
      <c r="CO78" s="946"/>
      <c r="CP78" s="946"/>
      <c r="CQ78" s="946"/>
      <c r="CR78" s="946"/>
      <c r="CS78" s="946"/>
      <c r="CT78" s="946"/>
      <c r="CU78" s="946"/>
      <c r="CV78" s="946"/>
      <c r="CW78" s="946"/>
      <c r="CX78" s="946"/>
      <c r="CY78" s="946"/>
      <c r="CZ78" s="946"/>
      <c r="DA78" s="946"/>
      <c r="DB78" s="946"/>
      <c r="DC78" s="946"/>
      <c r="DD78" s="946"/>
      <c r="DE78" s="946"/>
      <c r="DF78" s="946"/>
      <c r="DG78" s="946"/>
      <c r="DH78" s="946"/>
      <c r="DI78" s="946"/>
      <c r="DJ78" s="946"/>
      <c r="DK78" s="946"/>
      <c r="DL78" s="946"/>
      <c r="DM78" s="946"/>
      <c r="DN78" s="946"/>
      <c r="DO78" s="946"/>
      <c r="DP78" s="946"/>
      <c r="DQ78" s="946"/>
      <c r="DR78" s="946"/>
      <c r="DS78" s="946"/>
      <c r="DT78" s="946"/>
      <c r="DU78" s="946"/>
      <c r="DV78" s="946"/>
      <c r="DW78" s="946"/>
      <c r="DX78" s="946"/>
      <c r="DY78" s="946"/>
      <c r="DZ78" s="946"/>
      <c r="EA78" s="946"/>
      <c r="EB78" s="946"/>
      <c r="EC78" s="946"/>
      <c r="ED78" s="946"/>
      <c r="EE78" s="946"/>
      <c r="EF78" s="946"/>
      <c r="EG78" s="946"/>
      <c r="EH78" s="946"/>
      <c r="EI78" s="946"/>
      <c r="EJ78" s="946"/>
      <c r="EK78" s="946"/>
      <c r="EL78" s="946"/>
      <c r="EM78" s="946"/>
      <c r="EN78" s="946"/>
      <c r="EO78" s="946"/>
      <c r="EP78" s="946"/>
      <c r="EQ78" s="946"/>
      <c r="ER78" s="946"/>
      <c r="ES78" s="946"/>
      <c r="ET78" s="946"/>
      <c r="EU78" s="946"/>
      <c r="EV78" s="946"/>
      <c r="EW78" s="946"/>
      <c r="EX78" s="946"/>
      <c r="EY78" s="946"/>
      <c r="EZ78" s="946"/>
      <c r="FA78" s="946"/>
      <c r="FB78" s="946"/>
      <c r="FC78" s="946"/>
      <c r="FD78" s="946"/>
      <c r="FE78" s="946"/>
      <c r="FF78" s="946"/>
      <c r="FG78" s="946"/>
      <c r="FH78" s="946"/>
      <c r="FJ78" s="1550"/>
      <c r="GG78" s="1552"/>
      <c r="GH78" s="1552"/>
      <c r="GI78" s="1552">
        <v>2</v>
      </c>
      <c r="GJ78" s="1552"/>
      <c r="GK78" s="1552"/>
      <c r="GL78" s="1552"/>
      <c r="GM78" s="1552"/>
      <c r="GN78" s="1552"/>
    </row>
    <row r="79" spans="2:196" ht="5.0999999999999996" customHeight="1" x14ac:dyDescent="0.25">
      <c r="B79" s="795"/>
      <c r="C79" s="796"/>
      <c r="D79" s="796"/>
      <c r="E79" s="797"/>
      <c r="F79" s="1559"/>
      <c r="G79" s="1559"/>
      <c r="H79" s="1559"/>
      <c r="I79" s="1559"/>
      <c r="J79" s="1559"/>
      <c r="K79" s="1559"/>
      <c r="L79" s="1559"/>
      <c r="M79" s="1559"/>
      <c r="N79" s="1559"/>
      <c r="O79" s="1559"/>
      <c r="P79" s="1559"/>
      <c r="Q79" s="1559"/>
      <c r="R79" s="1559"/>
      <c r="S79" s="1559"/>
      <c r="T79" s="1560"/>
      <c r="U79" s="1560"/>
      <c r="V79" s="1560"/>
      <c r="W79" s="1560"/>
      <c r="X79" s="1560"/>
      <c r="Y79" s="1560"/>
      <c r="Z79" s="1560"/>
      <c r="AA79" s="971"/>
      <c r="AB79" s="971"/>
      <c r="AC79" s="971"/>
      <c r="AD79" s="971"/>
      <c r="AE79" s="971"/>
      <c r="AF79" s="971"/>
      <c r="AG79" s="971"/>
      <c r="AH79" s="1561"/>
      <c r="AI79" s="971"/>
      <c r="AJ79" s="971"/>
      <c r="AK79" s="971"/>
      <c r="AL79" s="971"/>
      <c r="AM79" s="971"/>
      <c r="AN79" s="971"/>
      <c r="AO79" s="971"/>
      <c r="AP79" s="971"/>
      <c r="AQ79" s="971"/>
      <c r="AR79" s="971"/>
      <c r="AS79" s="971"/>
      <c r="AT79" s="971"/>
      <c r="AU79" s="971"/>
      <c r="AV79" s="971"/>
      <c r="AW79" s="971"/>
      <c r="AX79" s="966"/>
      <c r="AY79" s="966"/>
      <c r="AZ79" s="966"/>
      <c r="BA79" s="966"/>
      <c r="BB79" s="966"/>
      <c r="BC79" s="966"/>
      <c r="BD79" s="966"/>
      <c r="BE79" s="966"/>
      <c r="BF79" s="1562"/>
      <c r="BG79" s="1562"/>
      <c r="BH79" s="1562"/>
      <c r="BI79" s="1562"/>
      <c r="BJ79" s="1562"/>
      <c r="BK79" s="1562"/>
      <c r="BL79" s="1562"/>
      <c r="BM79" s="1562"/>
      <c r="BN79" s="963"/>
      <c r="BO79" s="963"/>
      <c r="BP79" s="963"/>
      <c r="BQ79" s="963"/>
      <c r="BR79" s="963"/>
      <c r="BS79" s="963"/>
      <c r="BT79" s="963"/>
      <c r="BU79" s="963"/>
      <c r="BV79" s="946"/>
      <c r="BW79" s="946"/>
      <c r="BX79" s="946"/>
      <c r="BY79" s="946"/>
      <c r="BZ79" s="946"/>
      <c r="CA79" s="946"/>
      <c r="CB79" s="946"/>
      <c r="CC79" s="946"/>
      <c r="CD79" s="946"/>
      <c r="CE79" s="946"/>
      <c r="CF79" s="946"/>
      <c r="CG79" s="946"/>
      <c r="CH79" s="946"/>
      <c r="CI79" s="946"/>
      <c r="CJ79" s="946"/>
      <c r="CK79" s="946"/>
      <c r="CL79" s="946"/>
      <c r="CM79" s="946"/>
      <c r="CN79" s="946"/>
      <c r="CO79" s="946"/>
      <c r="CP79" s="946"/>
      <c r="CQ79" s="946"/>
      <c r="CR79" s="946"/>
      <c r="CS79" s="946"/>
      <c r="CT79" s="946"/>
      <c r="CU79" s="946"/>
      <c r="CV79" s="946"/>
      <c r="CW79" s="946"/>
      <c r="CX79" s="946"/>
      <c r="CY79" s="946"/>
      <c r="CZ79" s="946"/>
      <c r="DA79" s="946"/>
      <c r="DB79" s="946"/>
      <c r="DC79" s="946"/>
      <c r="DD79" s="946"/>
      <c r="DE79" s="946"/>
      <c r="DF79" s="946"/>
      <c r="DG79" s="946"/>
      <c r="DH79" s="946"/>
      <c r="DI79" s="946"/>
      <c r="DJ79" s="946"/>
      <c r="DK79" s="946"/>
      <c r="DL79" s="946"/>
      <c r="DM79" s="946"/>
      <c r="DN79" s="946"/>
      <c r="DO79" s="946"/>
      <c r="DP79" s="946"/>
      <c r="DQ79" s="946"/>
      <c r="DR79" s="946"/>
      <c r="DS79" s="946"/>
      <c r="DT79" s="946"/>
      <c r="DU79" s="946"/>
      <c r="DV79" s="946"/>
      <c r="DW79" s="946"/>
      <c r="DX79" s="946"/>
      <c r="DY79" s="946"/>
      <c r="DZ79" s="946"/>
      <c r="EA79" s="946"/>
      <c r="EB79" s="946"/>
      <c r="EC79" s="946"/>
      <c r="ED79" s="946"/>
      <c r="EE79" s="946"/>
      <c r="EF79" s="946"/>
      <c r="EG79" s="946"/>
      <c r="EH79" s="946"/>
      <c r="EI79" s="946"/>
      <c r="EJ79" s="946"/>
      <c r="EK79" s="946"/>
      <c r="EL79" s="946"/>
      <c r="EM79" s="946"/>
      <c r="EN79" s="946"/>
      <c r="EO79" s="946"/>
      <c r="EP79" s="946"/>
      <c r="EQ79" s="946"/>
      <c r="ER79" s="946"/>
      <c r="ES79" s="946"/>
      <c r="ET79" s="946"/>
      <c r="EU79" s="946"/>
      <c r="EV79" s="946"/>
      <c r="EW79" s="946"/>
      <c r="EX79" s="946"/>
      <c r="EY79" s="946"/>
      <c r="EZ79" s="946"/>
      <c r="FA79" s="946"/>
      <c r="FB79" s="946"/>
      <c r="FC79" s="946"/>
      <c r="FD79" s="946"/>
      <c r="FE79" s="946"/>
      <c r="FF79" s="946"/>
      <c r="FG79" s="946"/>
      <c r="FH79" s="946"/>
      <c r="FJ79" s="1550"/>
      <c r="GG79" s="1552"/>
      <c r="GH79" s="1552"/>
      <c r="GI79" s="1552"/>
      <c r="GJ79" s="1552"/>
      <c r="GK79" s="1552"/>
      <c r="GL79" s="1552"/>
      <c r="GM79" s="1552"/>
      <c r="GN79" s="1552"/>
    </row>
    <row r="80" spans="2:196" ht="5.0999999999999996" customHeight="1" x14ac:dyDescent="0.25">
      <c r="B80" s="792">
        <v>124</v>
      </c>
      <c r="C80" s="793"/>
      <c r="D80" s="793"/>
      <c r="E80" s="794"/>
      <c r="F80" s="1583">
        <f>'Setup-Completion Report Cont.'!E89</f>
        <v>0</v>
      </c>
      <c r="G80" s="1583"/>
      <c r="H80" s="1583"/>
      <c r="I80" s="1583"/>
      <c r="J80" s="1583"/>
      <c r="K80" s="1583"/>
      <c r="L80" s="1583"/>
      <c r="M80" s="1583"/>
      <c r="N80" s="1583"/>
      <c r="O80" s="1583"/>
      <c r="P80" s="1583"/>
      <c r="Q80" s="1583"/>
      <c r="R80" s="1583"/>
      <c r="S80" s="1583"/>
      <c r="T80" s="1598">
        <f>'Setup-Completion Report Cont.'!S89</f>
        <v>0</v>
      </c>
      <c r="U80" s="1598"/>
      <c r="V80" s="1598"/>
      <c r="W80" s="1598"/>
      <c r="X80" s="1598"/>
      <c r="Y80" s="1598"/>
      <c r="Z80" s="1598"/>
      <c r="AA80" s="1593">
        <f>'Setup-Completion Report Cont.'!Y89</f>
        <v>0</v>
      </c>
      <c r="AB80" s="1593"/>
      <c r="AC80" s="1593"/>
      <c r="AD80" s="1593"/>
      <c r="AE80" s="1593"/>
      <c r="AF80" s="1593"/>
      <c r="AG80" s="1593"/>
      <c r="AH80" s="770"/>
      <c r="AI80" s="1593">
        <f>'Setup-Completion Report Cont.'!AG89</f>
        <v>0</v>
      </c>
      <c r="AJ80" s="1593"/>
      <c r="AK80" s="1593"/>
      <c r="AL80" s="1593"/>
      <c r="AM80" s="1593"/>
      <c r="AN80" s="1593"/>
      <c r="AO80" s="1593"/>
      <c r="AP80" s="1593"/>
      <c r="AQ80" s="1593">
        <f>'Setup-Completion Report Cont.'!AO89</f>
        <v>0</v>
      </c>
      <c r="AR80" s="1593"/>
      <c r="AS80" s="1593"/>
      <c r="AT80" s="1593"/>
      <c r="AU80" s="1593"/>
      <c r="AV80" s="1593"/>
      <c r="AW80" s="1593"/>
      <c r="AX80" s="966">
        <f>IF(AI80="","",AQ80+AI80)</f>
        <v>0</v>
      </c>
      <c r="AY80" s="966"/>
      <c r="AZ80" s="966"/>
      <c r="BA80" s="966"/>
      <c r="BB80" s="966"/>
      <c r="BC80" s="966"/>
      <c r="BD80" s="966"/>
      <c r="BE80" s="966"/>
      <c r="BF80" s="1562"/>
      <c r="BG80" s="1562"/>
      <c r="BH80" s="1562"/>
      <c r="BI80" s="1562"/>
      <c r="BJ80" s="1562"/>
      <c r="BK80" s="1562"/>
      <c r="BL80" s="1562"/>
      <c r="BM80" s="1562"/>
      <c r="BN80" s="969" t="str">
        <f>IF(GG80=2," ",AA80)</f>
        <v xml:space="preserve"> </v>
      </c>
      <c r="BO80" s="969"/>
      <c r="BP80" s="969"/>
      <c r="BQ80" s="969"/>
      <c r="BR80" s="969"/>
      <c r="BS80" s="969"/>
      <c r="BT80" s="969"/>
      <c r="BU80" s="969"/>
      <c r="BV80" s="946"/>
      <c r="BW80" s="946"/>
      <c r="BX80" s="946"/>
      <c r="BY80" s="946"/>
      <c r="BZ80" s="946"/>
      <c r="CA80" s="946"/>
      <c r="CB80" s="946"/>
      <c r="CC80" s="946"/>
      <c r="CD80" s="946"/>
      <c r="CE80" s="946"/>
      <c r="CF80" s="946"/>
      <c r="CG80" s="946"/>
      <c r="CH80" s="946"/>
      <c r="CI80" s="946"/>
      <c r="CJ80" s="946"/>
      <c r="CK80" s="946"/>
      <c r="CL80" s="946"/>
      <c r="CM80" s="946"/>
      <c r="CN80" s="946"/>
      <c r="CO80" s="946"/>
      <c r="CP80" s="946"/>
      <c r="CQ80" s="946"/>
      <c r="CR80" s="946"/>
      <c r="CS80" s="946"/>
      <c r="CT80" s="946"/>
      <c r="CU80" s="946"/>
      <c r="CV80" s="946"/>
      <c r="CW80" s="946"/>
      <c r="CX80" s="946"/>
      <c r="CY80" s="946"/>
      <c r="CZ80" s="946"/>
      <c r="DA80" s="946"/>
      <c r="DB80" s="946"/>
      <c r="DC80" s="946"/>
      <c r="DD80" s="946"/>
      <c r="DE80" s="946"/>
      <c r="DF80" s="946"/>
      <c r="DG80" s="946"/>
      <c r="DH80" s="946"/>
      <c r="DI80" s="946"/>
      <c r="DJ80" s="946"/>
      <c r="DK80" s="946"/>
      <c r="DL80" s="946"/>
      <c r="DM80" s="946"/>
      <c r="DN80" s="946"/>
      <c r="DO80" s="946"/>
      <c r="DP80" s="946"/>
      <c r="DQ80" s="946"/>
      <c r="DR80" s="946"/>
      <c r="DS80" s="946"/>
      <c r="DT80" s="946"/>
      <c r="DU80" s="946"/>
      <c r="DV80" s="946"/>
      <c r="DW80" s="946"/>
      <c r="DX80" s="946"/>
      <c r="DY80" s="946"/>
      <c r="DZ80" s="946"/>
      <c r="EA80" s="946"/>
      <c r="EB80" s="946"/>
      <c r="EC80" s="946"/>
      <c r="ED80" s="946"/>
      <c r="EE80" s="946"/>
      <c r="EF80" s="946"/>
      <c r="EG80" s="946"/>
      <c r="EH80" s="946"/>
      <c r="EI80" s="946"/>
      <c r="EJ80" s="946"/>
      <c r="EK80" s="946"/>
      <c r="EL80" s="946"/>
      <c r="EM80" s="946"/>
      <c r="EN80" s="946"/>
      <c r="EO80" s="946"/>
      <c r="EP80" s="946"/>
      <c r="EQ80" s="946"/>
      <c r="ER80" s="946"/>
      <c r="ES80" s="946"/>
      <c r="ET80" s="946"/>
      <c r="EU80" s="946"/>
      <c r="EV80" s="946"/>
      <c r="EW80" s="946"/>
      <c r="EX80" s="946"/>
      <c r="EY80" s="946"/>
      <c r="EZ80" s="946"/>
      <c r="FA80" s="946"/>
      <c r="FB80" s="946"/>
      <c r="FC80" s="946"/>
      <c r="FD80" s="946"/>
      <c r="FE80" s="946"/>
      <c r="FF80" s="946"/>
      <c r="FG80" s="946"/>
      <c r="FH80" s="946"/>
      <c r="FJ80" s="1550"/>
      <c r="GG80" s="1552">
        <v>2</v>
      </c>
      <c r="GH80" s="1552"/>
      <c r="GI80" s="1552"/>
      <c r="GJ80" s="1552"/>
      <c r="GK80" s="1552"/>
      <c r="GL80" s="1552"/>
      <c r="GM80" s="1552"/>
      <c r="GN80" s="1552"/>
    </row>
    <row r="81" spans="2:196" ht="5.0999999999999996" customHeight="1" x14ac:dyDescent="0.25">
      <c r="B81" s="792"/>
      <c r="C81" s="793"/>
      <c r="D81" s="793"/>
      <c r="E81" s="794"/>
      <c r="F81" s="1559"/>
      <c r="G81" s="1559"/>
      <c r="H81" s="1559"/>
      <c r="I81" s="1559"/>
      <c r="J81" s="1559"/>
      <c r="K81" s="1559"/>
      <c r="L81" s="1559"/>
      <c r="M81" s="1559"/>
      <c r="N81" s="1559"/>
      <c r="O81" s="1559"/>
      <c r="P81" s="1559"/>
      <c r="Q81" s="1559"/>
      <c r="R81" s="1559"/>
      <c r="S81" s="1559"/>
      <c r="T81" s="1560"/>
      <c r="U81" s="1560"/>
      <c r="V81" s="1560"/>
      <c r="W81" s="1560"/>
      <c r="X81" s="1560"/>
      <c r="Y81" s="1560"/>
      <c r="Z81" s="1560"/>
      <c r="AA81" s="971"/>
      <c r="AB81" s="971"/>
      <c r="AC81" s="971"/>
      <c r="AD81" s="971"/>
      <c r="AE81" s="971"/>
      <c r="AF81" s="971"/>
      <c r="AG81" s="971"/>
      <c r="AH81" s="1561"/>
      <c r="AI81" s="971"/>
      <c r="AJ81" s="971"/>
      <c r="AK81" s="971"/>
      <c r="AL81" s="971"/>
      <c r="AM81" s="971"/>
      <c r="AN81" s="971"/>
      <c r="AO81" s="971"/>
      <c r="AP81" s="971"/>
      <c r="AQ81" s="971"/>
      <c r="AR81" s="971"/>
      <c r="AS81" s="971"/>
      <c r="AT81" s="971"/>
      <c r="AU81" s="971"/>
      <c r="AV81" s="971"/>
      <c r="AW81" s="971"/>
      <c r="AX81" s="966"/>
      <c r="AY81" s="966"/>
      <c r="AZ81" s="966"/>
      <c r="BA81" s="966"/>
      <c r="BB81" s="966"/>
      <c r="BC81" s="966"/>
      <c r="BD81" s="966"/>
      <c r="BE81" s="966"/>
      <c r="BF81" s="1562"/>
      <c r="BG81" s="1562"/>
      <c r="BH81" s="1562"/>
      <c r="BI81" s="1562"/>
      <c r="BJ81" s="1562"/>
      <c r="BK81" s="1562"/>
      <c r="BL81" s="1562"/>
      <c r="BM81" s="1562"/>
      <c r="BN81" s="963"/>
      <c r="BO81" s="963"/>
      <c r="BP81" s="963"/>
      <c r="BQ81" s="963"/>
      <c r="BR81" s="963"/>
      <c r="BS81" s="963"/>
      <c r="BT81" s="963"/>
      <c r="BU81" s="963"/>
      <c r="BV81" s="946"/>
      <c r="BW81" s="946"/>
      <c r="BX81" s="946"/>
      <c r="BY81" s="946"/>
      <c r="BZ81" s="946"/>
      <c r="CA81" s="946"/>
      <c r="CB81" s="946"/>
      <c r="CC81" s="946"/>
      <c r="CD81" s="946"/>
      <c r="CE81" s="946"/>
      <c r="CF81" s="946"/>
      <c r="CG81" s="946"/>
      <c r="CH81" s="946"/>
      <c r="CI81" s="946"/>
      <c r="CJ81" s="946"/>
      <c r="CK81" s="946"/>
      <c r="CL81" s="946"/>
      <c r="CM81" s="946"/>
      <c r="CN81" s="946"/>
      <c r="CO81" s="946"/>
      <c r="CP81" s="946"/>
      <c r="CQ81" s="946"/>
      <c r="CR81" s="946"/>
      <c r="CS81" s="946"/>
      <c r="CT81" s="946"/>
      <c r="CU81" s="946"/>
      <c r="CV81" s="946"/>
      <c r="CW81" s="946"/>
      <c r="CX81" s="946"/>
      <c r="CY81" s="946"/>
      <c r="CZ81" s="946"/>
      <c r="DA81" s="946"/>
      <c r="DB81" s="946"/>
      <c r="DC81" s="946"/>
      <c r="DD81" s="946"/>
      <c r="DE81" s="946"/>
      <c r="DF81" s="946"/>
      <c r="DG81" s="946"/>
      <c r="DH81" s="946"/>
      <c r="DI81" s="946"/>
      <c r="DJ81" s="946"/>
      <c r="DK81" s="946"/>
      <c r="DL81" s="946"/>
      <c r="DM81" s="946"/>
      <c r="DN81" s="946"/>
      <c r="DO81" s="946"/>
      <c r="DP81" s="946"/>
      <c r="DQ81" s="946"/>
      <c r="DR81" s="946"/>
      <c r="DS81" s="946"/>
      <c r="DT81" s="946"/>
      <c r="DU81" s="946"/>
      <c r="DV81" s="946"/>
      <c r="DW81" s="946"/>
      <c r="DX81" s="946"/>
      <c r="DY81" s="946"/>
      <c r="DZ81" s="946"/>
      <c r="EA81" s="946"/>
      <c r="EB81" s="946"/>
      <c r="EC81" s="946"/>
      <c r="ED81" s="946"/>
      <c r="EE81" s="946"/>
      <c r="EF81" s="946"/>
      <c r="EG81" s="946"/>
      <c r="EH81" s="946"/>
      <c r="EI81" s="946"/>
      <c r="EJ81" s="946"/>
      <c r="EK81" s="946"/>
      <c r="EL81" s="946"/>
      <c r="EM81" s="946"/>
      <c r="EN81" s="946"/>
      <c r="EO81" s="946"/>
      <c r="EP81" s="946"/>
      <c r="EQ81" s="946"/>
      <c r="ER81" s="946"/>
      <c r="ES81" s="946"/>
      <c r="ET81" s="946"/>
      <c r="EU81" s="946"/>
      <c r="EV81" s="946"/>
      <c r="EW81" s="946"/>
      <c r="EX81" s="946"/>
      <c r="EY81" s="946"/>
      <c r="EZ81" s="946"/>
      <c r="FA81" s="946"/>
      <c r="FB81" s="946"/>
      <c r="FC81" s="946"/>
      <c r="FD81" s="946"/>
      <c r="FE81" s="946"/>
      <c r="FF81" s="946"/>
      <c r="FG81" s="946"/>
      <c r="FH81" s="946"/>
      <c r="FJ81" s="1550"/>
      <c r="GG81" s="1552"/>
      <c r="GH81" s="1552"/>
      <c r="GI81" s="1552">
        <v>2</v>
      </c>
      <c r="GJ81" s="1552"/>
      <c r="GK81" s="1552"/>
      <c r="GL81" s="1552"/>
      <c r="GM81" s="1552"/>
      <c r="GN81" s="1552"/>
    </row>
    <row r="82" spans="2:196" ht="5.0999999999999996" customHeight="1" x14ac:dyDescent="0.25">
      <c r="B82" s="795"/>
      <c r="C82" s="796"/>
      <c r="D82" s="796"/>
      <c r="E82" s="797"/>
      <c r="F82" s="1559"/>
      <c r="G82" s="1559"/>
      <c r="H82" s="1559"/>
      <c r="I82" s="1559"/>
      <c r="J82" s="1559"/>
      <c r="K82" s="1559"/>
      <c r="L82" s="1559"/>
      <c r="M82" s="1559"/>
      <c r="N82" s="1559"/>
      <c r="O82" s="1559"/>
      <c r="P82" s="1559"/>
      <c r="Q82" s="1559"/>
      <c r="R82" s="1559"/>
      <c r="S82" s="1559"/>
      <c r="T82" s="1560"/>
      <c r="U82" s="1560"/>
      <c r="V82" s="1560"/>
      <c r="W82" s="1560"/>
      <c r="X82" s="1560"/>
      <c r="Y82" s="1560"/>
      <c r="Z82" s="1560"/>
      <c r="AA82" s="971"/>
      <c r="AB82" s="971"/>
      <c r="AC82" s="971"/>
      <c r="AD82" s="971"/>
      <c r="AE82" s="971"/>
      <c r="AF82" s="971"/>
      <c r="AG82" s="971"/>
      <c r="AH82" s="1561"/>
      <c r="AI82" s="971"/>
      <c r="AJ82" s="971"/>
      <c r="AK82" s="971"/>
      <c r="AL82" s="971"/>
      <c r="AM82" s="971"/>
      <c r="AN82" s="971"/>
      <c r="AO82" s="971"/>
      <c r="AP82" s="971"/>
      <c r="AQ82" s="971"/>
      <c r="AR82" s="971"/>
      <c r="AS82" s="971"/>
      <c r="AT82" s="971"/>
      <c r="AU82" s="971"/>
      <c r="AV82" s="971"/>
      <c r="AW82" s="971"/>
      <c r="AX82" s="966"/>
      <c r="AY82" s="966"/>
      <c r="AZ82" s="966"/>
      <c r="BA82" s="966"/>
      <c r="BB82" s="966"/>
      <c r="BC82" s="966"/>
      <c r="BD82" s="966"/>
      <c r="BE82" s="966"/>
      <c r="BF82" s="1562"/>
      <c r="BG82" s="1562"/>
      <c r="BH82" s="1562"/>
      <c r="BI82" s="1562"/>
      <c r="BJ82" s="1562"/>
      <c r="BK82" s="1562"/>
      <c r="BL82" s="1562"/>
      <c r="BM82" s="1562"/>
      <c r="BN82" s="963"/>
      <c r="BO82" s="963"/>
      <c r="BP82" s="963"/>
      <c r="BQ82" s="963"/>
      <c r="BR82" s="963"/>
      <c r="BS82" s="963"/>
      <c r="BT82" s="963"/>
      <c r="BU82" s="963"/>
      <c r="BV82" s="946"/>
      <c r="BW82" s="946"/>
      <c r="BX82" s="946"/>
      <c r="BY82" s="946"/>
      <c r="BZ82" s="946"/>
      <c r="CA82" s="946"/>
      <c r="CB82" s="946"/>
      <c r="CC82" s="946"/>
      <c r="CD82" s="946"/>
      <c r="CE82" s="946"/>
      <c r="CF82" s="946"/>
      <c r="CG82" s="946"/>
      <c r="CH82" s="946"/>
      <c r="CI82" s="946"/>
      <c r="CJ82" s="946"/>
      <c r="CK82" s="946"/>
      <c r="CL82" s="946"/>
      <c r="CM82" s="946"/>
      <c r="CN82" s="946"/>
      <c r="CO82" s="946"/>
      <c r="CP82" s="946"/>
      <c r="CQ82" s="946"/>
      <c r="CR82" s="946"/>
      <c r="CS82" s="946"/>
      <c r="CT82" s="946"/>
      <c r="CU82" s="946"/>
      <c r="CV82" s="946"/>
      <c r="CW82" s="946"/>
      <c r="CX82" s="946"/>
      <c r="CY82" s="946"/>
      <c r="CZ82" s="946"/>
      <c r="DA82" s="946"/>
      <c r="DB82" s="946"/>
      <c r="DC82" s="946"/>
      <c r="DD82" s="946"/>
      <c r="DE82" s="946"/>
      <c r="DF82" s="946"/>
      <c r="DG82" s="946"/>
      <c r="DH82" s="946"/>
      <c r="DI82" s="946"/>
      <c r="DJ82" s="946"/>
      <c r="DK82" s="946"/>
      <c r="DL82" s="946"/>
      <c r="DM82" s="946"/>
      <c r="DN82" s="946"/>
      <c r="DO82" s="946"/>
      <c r="DP82" s="946"/>
      <c r="DQ82" s="946"/>
      <c r="DR82" s="946"/>
      <c r="DS82" s="946"/>
      <c r="DT82" s="946"/>
      <c r="DU82" s="946"/>
      <c r="DV82" s="946"/>
      <c r="DW82" s="946"/>
      <c r="DX82" s="946"/>
      <c r="DY82" s="946"/>
      <c r="DZ82" s="946"/>
      <c r="EA82" s="946"/>
      <c r="EB82" s="946"/>
      <c r="EC82" s="946"/>
      <c r="ED82" s="946"/>
      <c r="EE82" s="946"/>
      <c r="EF82" s="946"/>
      <c r="EG82" s="946"/>
      <c r="EH82" s="946"/>
      <c r="EI82" s="946"/>
      <c r="EJ82" s="946"/>
      <c r="EK82" s="946"/>
      <c r="EL82" s="946"/>
      <c r="EM82" s="946"/>
      <c r="EN82" s="946"/>
      <c r="EO82" s="946"/>
      <c r="EP82" s="946"/>
      <c r="EQ82" s="946"/>
      <c r="ER82" s="946"/>
      <c r="ES82" s="946"/>
      <c r="ET82" s="946"/>
      <c r="EU82" s="946"/>
      <c r="EV82" s="946"/>
      <c r="EW82" s="946"/>
      <c r="EX82" s="946"/>
      <c r="EY82" s="946"/>
      <c r="EZ82" s="946"/>
      <c r="FA82" s="946"/>
      <c r="FB82" s="946"/>
      <c r="FC82" s="946"/>
      <c r="FD82" s="946"/>
      <c r="FE82" s="946"/>
      <c r="FF82" s="946"/>
      <c r="FG82" s="946"/>
      <c r="FH82" s="946"/>
      <c r="FJ82" s="1550"/>
      <c r="GG82" s="1552"/>
      <c r="GH82" s="1552"/>
      <c r="GI82" s="1552"/>
      <c r="GJ82" s="1552"/>
      <c r="GK82" s="1552"/>
      <c r="GL82" s="1552"/>
      <c r="GM82" s="1552"/>
      <c r="GN82" s="1552"/>
    </row>
    <row r="83" spans="2:196" ht="5.0999999999999996" customHeight="1" x14ac:dyDescent="0.25">
      <c r="B83" s="792">
        <v>125</v>
      </c>
      <c r="C83" s="793"/>
      <c r="D83" s="793"/>
      <c r="E83" s="794"/>
      <c r="F83" s="1583">
        <f>'Setup-Completion Report Cont.'!E92</f>
        <v>0</v>
      </c>
      <c r="G83" s="1583"/>
      <c r="H83" s="1583"/>
      <c r="I83" s="1583"/>
      <c r="J83" s="1583"/>
      <c r="K83" s="1583"/>
      <c r="L83" s="1583"/>
      <c r="M83" s="1583"/>
      <c r="N83" s="1583"/>
      <c r="O83" s="1583"/>
      <c r="P83" s="1583"/>
      <c r="Q83" s="1583"/>
      <c r="R83" s="1583"/>
      <c r="S83" s="1583"/>
      <c r="T83" s="1598">
        <f>'Setup-Completion Report Cont.'!S92</f>
        <v>0</v>
      </c>
      <c r="U83" s="1598"/>
      <c r="V83" s="1598"/>
      <c r="W83" s="1598"/>
      <c r="X83" s="1598"/>
      <c r="Y83" s="1598"/>
      <c r="Z83" s="1598"/>
      <c r="AA83" s="1593">
        <f>'Setup-Completion Report Cont.'!Y92</f>
        <v>0</v>
      </c>
      <c r="AB83" s="1593"/>
      <c r="AC83" s="1593"/>
      <c r="AD83" s="1593"/>
      <c r="AE83" s="1593"/>
      <c r="AF83" s="1593"/>
      <c r="AG83" s="1593"/>
      <c r="AH83" s="770"/>
      <c r="AI83" s="1593">
        <f>'Setup-Completion Report Cont.'!AG92</f>
        <v>0</v>
      </c>
      <c r="AJ83" s="1593"/>
      <c r="AK83" s="1593"/>
      <c r="AL83" s="1593"/>
      <c r="AM83" s="1593"/>
      <c r="AN83" s="1593"/>
      <c r="AO83" s="1593"/>
      <c r="AP83" s="1593"/>
      <c r="AQ83" s="1593">
        <f>'Setup-Completion Report Cont.'!AO92</f>
        <v>0</v>
      </c>
      <c r="AR83" s="1593"/>
      <c r="AS83" s="1593"/>
      <c r="AT83" s="1593"/>
      <c r="AU83" s="1593"/>
      <c r="AV83" s="1593"/>
      <c r="AW83" s="1593"/>
      <c r="AX83" s="966">
        <f>IF(AI83="","",AQ83+AI83)</f>
        <v>0</v>
      </c>
      <c r="AY83" s="966"/>
      <c r="AZ83" s="966"/>
      <c r="BA83" s="966"/>
      <c r="BB83" s="966"/>
      <c r="BC83" s="966"/>
      <c r="BD83" s="966"/>
      <c r="BE83" s="966"/>
      <c r="BF83" s="1562"/>
      <c r="BG83" s="1562"/>
      <c r="BH83" s="1562"/>
      <c r="BI83" s="1562"/>
      <c r="BJ83" s="1562"/>
      <c r="BK83" s="1562"/>
      <c r="BL83" s="1562"/>
      <c r="BM83" s="1562"/>
      <c r="BN83" s="969" t="str">
        <f>IF(GG83=2," ",AA83)</f>
        <v xml:space="preserve"> </v>
      </c>
      <c r="BO83" s="969"/>
      <c r="BP83" s="969"/>
      <c r="BQ83" s="969"/>
      <c r="BR83" s="969"/>
      <c r="BS83" s="969"/>
      <c r="BT83" s="969"/>
      <c r="BU83" s="969"/>
      <c r="BV83" s="946"/>
      <c r="BW83" s="946"/>
      <c r="BX83" s="946"/>
      <c r="BY83" s="946"/>
      <c r="BZ83" s="946"/>
      <c r="CA83" s="946"/>
      <c r="CB83" s="946"/>
      <c r="CC83" s="946"/>
      <c r="CD83" s="946"/>
      <c r="CE83" s="946"/>
      <c r="CF83" s="946"/>
      <c r="CG83" s="946"/>
      <c r="CH83" s="946"/>
      <c r="CI83" s="946"/>
      <c r="CJ83" s="946"/>
      <c r="CK83" s="946"/>
      <c r="CL83" s="946"/>
      <c r="CM83" s="946"/>
      <c r="CN83" s="946"/>
      <c r="CO83" s="946"/>
      <c r="CP83" s="946"/>
      <c r="CQ83" s="946"/>
      <c r="CR83" s="946"/>
      <c r="CS83" s="946"/>
      <c r="CT83" s="946"/>
      <c r="CU83" s="946"/>
      <c r="CV83" s="946"/>
      <c r="CW83" s="946"/>
      <c r="CX83" s="946"/>
      <c r="CY83" s="946"/>
      <c r="CZ83" s="946"/>
      <c r="DA83" s="946"/>
      <c r="DB83" s="946"/>
      <c r="DC83" s="946"/>
      <c r="DD83" s="946"/>
      <c r="DE83" s="946"/>
      <c r="DF83" s="946"/>
      <c r="DG83" s="946"/>
      <c r="DH83" s="946"/>
      <c r="DI83" s="946"/>
      <c r="DJ83" s="946"/>
      <c r="DK83" s="946"/>
      <c r="DL83" s="946"/>
      <c r="DM83" s="946"/>
      <c r="DN83" s="946"/>
      <c r="DO83" s="946"/>
      <c r="DP83" s="946"/>
      <c r="DQ83" s="946"/>
      <c r="DR83" s="946"/>
      <c r="DS83" s="946"/>
      <c r="DT83" s="946"/>
      <c r="DU83" s="946"/>
      <c r="DV83" s="946"/>
      <c r="DW83" s="946"/>
      <c r="DX83" s="946"/>
      <c r="DY83" s="946"/>
      <c r="DZ83" s="946"/>
      <c r="EA83" s="946"/>
      <c r="EB83" s="946"/>
      <c r="EC83" s="946"/>
      <c r="ED83" s="946"/>
      <c r="EE83" s="946"/>
      <c r="EF83" s="946"/>
      <c r="EG83" s="946"/>
      <c r="EH83" s="946"/>
      <c r="EI83" s="946"/>
      <c r="EJ83" s="946"/>
      <c r="EK83" s="946"/>
      <c r="EL83" s="946"/>
      <c r="EM83" s="946"/>
      <c r="EN83" s="946"/>
      <c r="EO83" s="946"/>
      <c r="EP83" s="946"/>
      <c r="EQ83" s="946"/>
      <c r="ER83" s="946"/>
      <c r="ES83" s="946"/>
      <c r="ET83" s="946"/>
      <c r="EU83" s="946"/>
      <c r="EV83" s="946"/>
      <c r="EW83" s="946"/>
      <c r="EX83" s="946"/>
      <c r="EY83" s="946"/>
      <c r="EZ83" s="946"/>
      <c r="FA83" s="946"/>
      <c r="FB83" s="946"/>
      <c r="FC83" s="946"/>
      <c r="FD83" s="946"/>
      <c r="FE83" s="946"/>
      <c r="FF83" s="946"/>
      <c r="FG83" s="946"/>
      <c r="FH83" s="946"/>
      <c r="FJ83" s="1550"/>
      <c r="GG83" s="1552">
        <v>2</v>
      </c>
      <c r="GH83" s="1552"/>
      <c r="GI83" s="1552"/>
      <c r="GJ83" s="1552"/>
      <c r="GK83" s="1552"/>
      <c r="GL83" s="1552"/>
      <c r="GM83" s="1552"/>
      <c r="GN83" s="1552"/>
    </row>
    <row r="84" spans="2:196" ht="5.0999999999999996" customHeight="1" x14ac:dyDescent="0.25">
      <c r="B84" s="792"/>
      <c r="C84" s="793"/>
      <c r="D84" s="793"/>
      <c r="E84" s="794"/>
      <c r="F84" s="1559"/>
      <c r="G84" s="1559"/>
      <c r="H84" s="1559"/>
      <c r="I84" s="1559"/>
      <c r="J84" s="1559"/>
      <c r="K84" s="1559"/>
      <c r="L84" s="1559"/>
      <c r="M84" s="1559"/>
      <c r="N84" s="1559"/>
      <c r="O84" s="1559"/>
      <c r="P84" s="1559"/>
      <c r="Q84" s="1559"/>
      <c r="R84" s="1559"/>
      <c r="S84" s="1559"/>
      <c r="T84" s="1560"/>
      <c r="U84" s="1560"/>
      <c r="V84" s="1560"/>
      <c r="W84" s="1560"/>
      <c r="X84" s="1560"/>
      <c r="Y84" s="1560"/>
      <c r="Z84" s="1560"/>
      <c r="AA84" s="971"/>
      <c r="AB84" s="971"/>
      <c r="AC84" s="971"/>
      <c r="AD84" s="971"/>
      <c r="AE84" s="971"/>
      <c r="AF84" s="971"/>
      <c r="AG84" s="971"/>
      <c r="AH84" s="1561"/>
      <c r="AI84" s="971"/>
      <c r="AJ84" s="971"/>
      <c r="AK84" s="971"/>
      <c r="AL84" s="971"/>
      <c r="AM84" s="971"/>
      <c r="AN84" s="971"/>
      <c r="AO84" s="971"/>
      <c r="AP84" s="971"/>
      <c r="AQ84" s="971"/>
      <c r="AR84" s="971"/>
      <c r="AS84" s="971"/>
      <c r="AT84" s="971"/>
      <c r="AU84" s="971"/>
      <c r="AV84" s="971"/>
      <c r="AW84" s="971"/>
      <c r="AX84" s="966"/>
      <c r="AY84" s="966"/>
      <c r="AZ84" s="966"/>
      <c r="BA84" s="966"/>
      <c r="BB84" s="966"/>
      <c r="BC84" s="966"/>
      <c r="BD84" s="966"/>
      <c r="BE84" s="966"/>
      <c r="BF84" s="1562"/>
      <c r="BG84" s="1562"/>
      <c r="BH84" s="1562"/>
      <c r="BI84" s="1562"/>
      <c r="BJ84" s="1562"/>
      <c r="BK84" s="1562"/>
      <c r="BL84" s="1562"/>
      <c r="BM84" s="1562"/>
      <c r="BN84" s="963"/>
      <c r="BO84" s="963"/>
      <c r="BP84" s="963"/>
      <c r="BQ84" s="963"/>
      <c r="BR84" s="963"/>
      <c r="BS84" s="963"/>
      <c r="BT84" s="963"/>
      <c r="BU84" s="963"/>
      <c r="BV84" s="946"/>
      <c r="BW84" s="946"/>
      <c r="BX84" s="946"/>
      <c r="BY84" s="946"/>
      <c r="BZ84" s="946"/>
      <c r="CA84" s="946"/>
      <c r="CB84" s="946"/>
      <c r="CC84" s="946"/>
      <c r="CD84" s="946"/>
      <c r="CE84" s="946"/>
      <c r="CF84" s="946"/>
      <c r="CG84" s="946"/>
      <c r="CH84" s="946"/>
      <c r="CI84" s="946"/>
      <c r="CJ84" s="946"/>
      <c r="CK84" s="946"/>
      <c r="CL84" s="946"/>
      <c r="CM84" s="946"/>
      <c r="CN84" s="946"/>
      <c r="CO84" s="946"/>
      <c r="CP84" s="946"/>
      <c r="CQ84" s="946"/>
      <c r="CR84" s="946"/>
      <c r="CS84" s="946"/>
      <c r="CT84" s="946"/>
      <c r="CU84" s="946"/>
      <c r="CV84" s="946"/>
      <c r="CW84" s="946"/>
      <c r="CX84" s="946"/>
      <c r="CY84" s="946"/>
      <c r="CZ84" s="946"/>
      <c r="DA84" s="946"/>
      <c r="DB84" s="946"/>
      <c r="DC84" s="946"/>
      <c r="DD84" s="946"/>
      <c r="DE84" s="946"/>
      <c r="DF84" s="946"/>
      <c r="DG84" s="946"/>
      <c r="DH84" s="946"/>
      <c r="DI84" s="946"/>
      <c r="DJ84" s="946"/>
      <c r="DK84" s="946"/>
      <c r="DL84" s="946"/>
      <c r="DM84" s="946"/>
      <c r="DN84" s="946"/>
      <c r="DO84" s="946"/>
      <c r="DP84" s="946"/>
      <c r="DQ84" s="946"/>
      <c r="DR84" s="946"/>
      <c r="DS84" s="946"/>
      <c r="DT84" s="946"/>
      <c r="DU84" s="946"/>
      <c r="DV84" s="946"/>
      <c r="DW84" s="946"/>
      <c r="DX84" s="946"/>
      <c r="DY84" s="946"/>
      <c r="DZ84" s="946"/>
      <c r="EA84" s="946"/>
      <c r="EB84" s="946"/>
      <c r="EC84" s="946"/>
      <c r="ED84" s="946"/>
      <c r="EE84" s="946"/>
      <c r="EF84" s="946"/>
      <c r="EG84" s="946"/>
      <c r="EH84" s="946"/>
      <c r="EI84" s="946"/>
      <c r="EJ84" s="946"/>
      <c r="EK84" s="946"/>
      <c r="EL84" s="946"/>
      <c r="EM84" s="946"/>
      <c r="EN84" s="946"/>
      <c r="EO84" s="946"/>
      <c r="EP84" s="946"/>
      <c r="EQ84" s="946"/>
      <c r="ER84" s="946"/>
      <c r="ES84" s="946"/>
      <c r="ET84" s="946"/>
      <c r="EU84" s="946"/>
      <c r="EV84" s="946"/>
      <c r="EW84" s="946"/>
      <c r="EX84" s="946"/>
      <c r="EY84" s="946"/>
      <c r="EZ84" s="946"/>
      <c r="FA84" s="946"/>
      <c r="FB84" s="946"/>
      <c r="FC84" s="946"/>
      <c r="FD84" s="946"/>
      <c r="FE84" s="946"/>
      <c r="FF84" s="946"/>
      <c r="FG84" s="946"/>
      <c r="FH84" s="946"/>
      <c r="FJ84" s="1550"/>
      <c r="GG84" s="1552"/>
      <c r="GH84" s="1552"/>
      <c r="GI84" s="1552">
        <v>2</v>
      </c>
      <c r="GJ84" s="1552"/>
      <c r="GK84" s="1552"/>
      <c r="GL84" s="1552"/>
      <c r="GM84" s="1552"/>
      <c r="GN84" s="1552"/>
    </row>
    <row r="85" spans="2:196" ht="5.0999999999999996" customHeight="1" x14ac:dyDescent="0.25">
      <c r="B85" s="795"/>
      <c r="C85" s="796"/>
      <c r="D85" s="796"/>
      <c r="E85" s="797"/>
      <c r="F85" s="1559"/>
      <c r="G85" s="1559"/>
      <c r="H85" s="1559"/>
      <c r="I85" s="1559"/>
      <c r="J85" s="1559"/>
      <c r="K85" s="1559"/>
      <c r="L85" s="1559"/>
      <c r="M85" s="1559"/>
      <c r="N85" s="1559"/>
      <c r="O85" s="1559"/>
      <c r="P85" s="1559"/>
      <c r="Q85" s="1559"/>
      <c r="R85" s="1559"/>
      <c r="S85" s="1559"/>
      <c r="T85" s="1560"/>
      <c r="U85" s="1560"/>
      <c r="V85" s="1560"/>
      <c r="W85" s="1560"/>
      <c r="X85" s="1560"/>
      <c r="Y85" s="1560"/>
      <c r="Z85" s="1560"/>
      <c r="AA85" s="971"/>
      <c r="AB85" s="971"/>
      <c r="AC85" s="971"/>
      <c r="AD85" s="971"/>
      <c r="AE85" s="971"/>
      <c r="AF85" s="971"/>
      <c r="AG85" s="971"/>
      <c r="AH85" s="1561"/>
      <c r="AI85" s="971"/>
      <c r="AJ85" s="971"/>
      <c r="AK85" s="971"/>
      <c r="AL85" s="971"/>
      <c r="AM85" s="971"/>
      <c r="AN85" s="971"/>
      <c r="AO85" s="971"/>
      <c r="AP85" s="971"/>
      <c r="AQ85" s="971"/>
      <c r="AR85" s="971"/>
      <c r="AS85" s="971"/>
      <c r="AT85" s="971"/>
      <c r="AU85" s="971"/>
      <c r="AV85" s="971"/>
      <c r="AW85" s="971"/>
      <c r="AX85" s="966"/>
      <c r="AY85" s="966"/>
      <c r="AZ85" s="966"/>
      <c r="BA85" s="966"/>
      <c r="BB85" s="966"/>
      <c r="BC85" s="966"/>
      <c r="BD85" s="966"/>
      <c r="BE85" s="966"/>
      <c r="BF85" s="1562"/>
      <c r="BG85" s="1562"/>
      <c r="BH85" s="1562"/>
      <c r="BI85" s="1562"/>
      <c r="BJ85" s="1562"/>
      <c r="BK85" s="1562"/>
      <c r="BL85" s="1562"/>
      <c r="BM85" s="1562"/>
      <c r="BN85" s="963"/>
      <c r="BO85" s="963"/>
      <c r="BP85" s="963"/>
      <c r="BQ85" s="963"/>
      <c r="BR85" s="963"/>
      <c r="BS85" s="963"/>
      <c r="BT85" s="963"/>
      <c r="BU85" s="963"/>
      <c r="BV85" s="946"/>
      <c r="BW85" s="946"/>
      <c r="BX85" s="946"/>
      <c r="BY85" s="946"/>
      <c r="BZ85" s="946"/>
      <c r="CA85" s="946"/>
      <c r="CB85" s="946"/>
      <c r="CC85" s="946"/>
      <c r="CD85" s="946"/>
      <c r="CE85" s="946"/>
      <c r="CF85" s="946"/>
      <c r="CG85" s="946"/>
      <c r="CH85" s="946"/>
      <c r="CI85" s="946"/>
      <c r="CJ85" s="946"/>
      <c r="CK85" s="946"/>
      <c r="CL85" s="946"/>
      <c r="CM85" s="946"/>
      <c r="CN85" s="946"/>
      <c r="CO85" s="946"/>
      <c r="CP85" s="946"/>
      <c r="CQ85" s="946"/>
      <c r="CR85" s="946"/>
      <c r="CS85" s="946"/>
      <c r="CT85" s="946"/>
      <c r="CU85" s="946"/>
      <c r="CV85" s="946"/>
      <c r="CW85" s="946"/>
      <c r="CX85" s="946"/>
      <c r="CY85" s="946"/>
      <c r="CZ85" s="946"/>
      <c r="DA85" s="946"/>
      <c r="DB85" s="946"/>
      <c r="DC85" s="946"/>
      <c r="DD85" s="946"/>
      <c r="DE85" s="946"/>
      <c r="DF85" s="946"/>
      <c r="DG85" s="946"/>
      <c r="DH85" s="946"/>
      <c r="DI85" s="946"/>
      <c r="DJ85" s="946"/>
      <c r="DK85" s="946"/>
      <c r="DL85" s="946"/>
      <c r="DM85" s="946"/>
      <c r="DN85" s="946"/>
      <c r="DO85" s="946"/>
      <c r="DP85" s="946"/>
      <c r="DQ85" s="946"/>
      <c r="DR85" s="946"/>
      <c r="DS85" s="946"/>
      <c r="DT85" s="946"/>
      <c r="DU85" s="946"/>
      <c r="DV85" s="946"/>
      <c r="DW85" s="946"/>
      <c r="DX85" s="946"/>
      <c r="DY85" s="946"/>
      <c r="DZ85" s="946"/>
      <c r="EA85" s="946"/>
      <c r="EB85" s="946"/>
      <c r="EC85" s="946"/>
      <c r="ED85" s="946"/>
      <c r="EE85" s="946"/>
      <c r="EF85" s="946"/>
      <c r="EG85" s="946"/>
      <c r="EH85" s="946"/>
      <c r="EI85" s="946"/>
      <c r="EJ85" s="946"/>
      <c r="EK85" s="946"/>
      <c r="EL85" s="946"/>
      <c r="EM85" s="946"/>
      <c r="EN85" s="946"/>
      <c r="EO85" s="946"/>
      <c r="EP85" s="946"/>
      <c r="EQ85" s="946"/>
      <c r="ER85" s="946"/>
      <c r="ES85" s="946"/>
      <c r="ET85" s="946"/>
      <c r="EU85" s="946"/>
      <c r="EV85" s="946"/>
      <c r="EW85" s="946"/>
      <c r="EX85" s="946"/>
      <c r="EY85" s="946"/>
      <c r="EZ85" s="946"/>
      <c r="FA85" s="946"/>
      <c r="FB85" s="946"/>
      <c r="FC85" s="946"/>
      <c r="FD85" s="946"/>
      <c r="FE85" s="946"/>
      <c r="FF85" s="946"/>
      <c r="FG85" s="946"/>
      <c r="FH85" s="946"/>
      <c r="FJ85" s="1550"/>
      <c r="GG85" s="1552"/>
      <c r="GH85" s="1552"/>
      <c r="GI85" s="1552"/>
      <c r="GJ85" s="1552"/>
      <c r="GK85" s="1552"/>
      <c r="GL85" s="1552"/>
      <c r="GM85" s="1552"/>
      <c r="GN85" s="1552"/>
    </row>
    <row r="86" spans="2:196" ht="5.0999999999999996" customHeight="1" x14ac:dyDescent="0.25">
      <c r="B86" s="792">
        <v>126</v>
      </c>
      <c r="C86" s="793"/>
      <c r="D86" s="793"/>
      <c r="E86" s="794"/>
      <c r="F86" s="1583">
        <f>'Setup-Completion Report Cont.'!E95</f>
        <v>0</v>
      </c>
      <c r="G86" s="1583"/>
      <c r="H86" s="1583"/>
      <c r="I86" s="1583"/>
      <c r="J86" s="1583"/>
      <c r="K86" s="1583"/>
      <c r="L86" s="1583"/>
      <c r="M86" s="1583"/>
      <c r="N86" s="1583"/>
      <c r="O86" s="1583"/>
      <c r="P86" s="1583"/>
      <c r="Q86" s="1583"/>
      <c r="R86" s="1583"/>
      <c r="S86" s="1583"/>
      <c r="T86" s="1598">
        <f>'Setup-Completion Report Cont.'!S95</f>
        <v>0</v>
      </c>
      <c r="U86" s="1598"/>
      <c r="V86" s="1598"/>
      <c r="W86" s="1598"/>
      <c r="X86" s="1598"/>
      <c r="Y86" s="1598"/>
      <c r="Z86" s="1598"/>
      <c r="AA86" s="1593">
        <f>'Setup-Completion Report Cont.'!Y95</f>
        <v>0</v>
      </c>
      <c r="AB86" s="1593"/>
      <c r="AC86" s="1593"/>
      <c r="AD86" s="1593"/>
      <c r="AE86" s="1593"/>
      <c r="AF86" s="1593"/>
      <c r="AG86" s="1593"/>
      <c r="AH86" s="770"/>
      <c r="AI86" s="1593">
        <f>'Setup-Completion Report Cont.'!AG95</f>
        <v>0</v>
      </c>
      <c r="AJ86" s="1593"/>
      <c r="AK86" s="1593"/>
      <c r="AL86" s="1593"/>
      <c r="AM86" s="1593"/>
      <c r="AN86" s="1593"/>
      <c r="AO86" s="1593"/>
      <c r="AP86" s="1593"/>
      <c r="AQ86" s="1593">
        <f>'Setup-Completion Report Cont.'!AO95</f>
        <v>0</v>
      </c>
      <c r="AR86" s="1593"/>
      <c r="AS86" s="1593"/>
      <c r="AT86" s="1593"/>
      <c r="AU86" s="1593"/>
      <c r="AV86" s="1593"/>
      <c r="AW86" s="1593"/>
      <c r="AX86" s="966">
        <f>IF(AI86="","",AQ86+AI86)</f>
        <v>0</v>
      </c>
      <c r="AY86" s="966"/>
      <c r="AZ86" s="966"/>
      <c r="BA86" s="966"/>
      <c r="BB86" s="966"/>
      <c r="BC86" s="966"/>
      <c r="BD86" s="966"/>
      <c r="BE86" s="966"/>
      <c r="BF86" s="1562"/>
      <c r="BG86" s="1562"/>
      <c r="BH86" s="1562"/>
      <c r="BI86" s="1562"/>
      <c r="BJ86" s="1562"/>
      <c r="BK86" s="1562"/>
      <c r="BL86" s="1562"/>
      <c r="BM86" s="1562"/>
      <c r="BN86" s="969" t="str">
        <f>IF(GG86=2," ",AA86)</f>
        <v xml:space="preserve"> </v>
      </c>
      <c r="BO86" s="969"/>
      <c r="BP86" s="969"/>
      <c r="BQ86" s="969"/>
      <c r="BR86" s="969"/>
      <c r="BS86" s="969"/>
      <c r="BT86" s="969"/>
      <c r="BU86" s="969"/>
      <c r="BV86" s="946"/>
      <c r="BW86" s="946"/>
      <c r="BX86" s="946"/>
      <c r="BY86" s="946"/>
      <c r="BZ86" s="946"/>
      <c r="CA86" s="946"/>
      <c r="CB86" s="946"/>
      <c r="CC86" s="946"/>
      <c r="CD86" s="946"/>
      <c r="CE86" s="946"/>
      <c r="CF86" s="946"/>
      <c r="CG86" s="946"/>
      <c r="CH86" s="946"/>
      <c r="CI86" s="946"/>
      <c r="CJ86" s="946"/>
      <c r="CK86" s="946"/>
      <c r="CL86" s="946"/>
      <c r="CM86" s="946"/>
      <c r="CN86" s="946"/>
      <c r="CO86" s="946"/>
      <c r="CP86" s="946"/>
      <c r="CQ86" s="946"/>
      <c r="CR86" s="946"/>
      <c r="CS86" s="946"/>
      <c r="CT86" s="946"/>
      <c r="CU86" s="946"/>
      <c r="CV86" s="946"/>
      <c r="CW86" s="946"/>
      <c r="CX86" s="946"/>
      <c r="CY86" s="946"/>
      <c r="CZ86" s="946"/>
      <c r="DA86" s="946"/>
      <c r="DB86" s="946"/>
      <c r="DC86" s="946"/>
      <c r="DD86" s="946"/>
      <c r="DE86" s="946"/>
      <c r="DF86" s="946"/>
      <c r="DG86" s="946"/>
      <c r="DH86" s="946"/>
      <c r="DI86" s="946"/>
      <c r="DJ86" s="946"/>
      <c r="DK86" s="946"/>
      <c r="DL86" s="946"/>
      <c r="DM86" s="946"/>
      <c r="DN86" s="946"/>
      <c r="DO86" s="946"/>
      <c r="DP86" s="946"/>
      <c r="DQ86" s="946"/>
      <c r="DR86" s="946"/>
      <c r="DS86" s="946"/>
      <c r="DT86" s="946"/>
      <c r="DU86" s="946"/>
      <c r="DV86" s="946"/>
      <c r="DW86" s="946"/>
      <c r="DX86" s="946"/>
      <c r="DY86" s="946"/>
      <c r="DZ86" s="946"/>
      <c r="EA86" s="946"/>
      <c r="EB86" s="946"/>
      <c r="EC86" s="946"/>
      <c r="ED86" s="946"/>
      <c r="EE86" s="946"/>
      <c r="EF86" s="946"/>
      <c r="EG86" s="946"/>
      <c r="EH86" s="946"/>
      <c r="EI86" s="946"/>
      <c r="EJ86" s="946"/>
      <c r="EK86" s="946"/>
      <c r="EL86" s="946"/>
      <c r="EM86" s="946"/>
      <c r="EN86" s="946"/>
      <c r="EO86" s="946"/>
      <c r="EP86" s="946"/>
      <c r="EQ86" s="946"/>
      <c r="ER86" s="946"/>
      <c r="ES86" s="946"/>
      <c r="ET86" s="946"/>
      <c r="EU86" s="946"/>
      <c r="EV86" s="946"/>
      <c r="EW86" s="946"/>
      <c r="EX86" s="946"/>
      <c r="EY86" s="946"/>
      <c r="EZ86" s="946"/>
      <c r="FA86" s="946"/>
      <c r="FB86" s="946"/>
      <c r="FC86" s="946"/>
      <c r="FD86" s="946"/>
      <c r="FE86" s="946"/>
      <c r="FF86" s="946"/>
      <c r="FG86" s="946"/>
      <c r="FH86" s="946"/>
      <c r="FJ86" s="1550"/>
      <c r="GG86" s="1552">
        <v>2</v>
      </c>
      <c r="GH86" s="1552"/>
      <c r="GI86" s="1552"/>
      <c r="GJ86" s="1552"/>
      <c r="GK86" s="1552"/>
      <c r="GL86" s="1552"/>
      <c r="GM86" s="1552"/>
      <c r="GN86" s="1552"/>
    </row>
    <row r="87" spans="2:196" ht="5.0999999999999996" customHeight="1" x14ac:dyDescent="0.25">
      <c r="B87" s="792"/>
      <c r="C87" s="793"/>
      <c r="D87" s="793"/>
      <c r="E87" s="794"/>
      <c r="F87" s="1559"/>
      <c r="G87" s="1559"/>
      <c r="H87" s="1559"/>
      <c r="I87" s="1559"/>
      <c r="J87" s="1559"/>
      <c r="K87" s="1559"/>
      <c r="L87" s="1559"/>
      <c r="M87" s="1559"/>
      <c r="N87" s="1559"/>
      <c r="O87" s="1559"/>
      <c r="P87" s="1559"/>
      <c r="Q87" s="1559"/>
      <c r="R87" s="1559"/>
      <c r="S87" s="1559"/>
      <c r="T87" s="1560"/>
      <c r="U87" s="1560"/>
      <c r="V87" s="1560"/>
      <c r="W87" s="1560"/>
      <c r="X87" s="1560"/>
      <c r="Y87" s="1560"/>
      <c r="Z87" s="1560"/>
      <c r="AA87" s="971"/>
      <c r="AB87" s="971"/>
      <c r="AC87" s="971"/>
      <c r="AD87" s="971"/>
      <c r="AE87" s="971"/>
      <c r="AF87" s="971"/>
      <c r="AG87" s="971"/>
      <c r="AH87" s="1561"/>
      <c r="AI87" s="971"/>
      <c r="AJ87" s="971"/>
      <c r="AK87" s="971"/>
      <c r="AL87" s="971"/>
      <c r="AM87" s="971"/>
      <c r="AN87" s="971"/>
      <c r="AO87" s="971"/>
      <c r="AP87" s="971"/>
      <c r="AQ87" s="971"/>
      <c r="AR87" s="971"/>
      <c r="AS87" s="971"/>
      <c r="AT87" s="971"/>
      <c r="AU87" s="971"/>
      <c r="AV87" s="971"/>
      <c r="AW87" s="971"/>
      <c r="AX87" s="966"/>
      <c r="AY87" s="966"/>
      <c r="AZ87" s="966"/>
      <c r="BA87" s="966"/>
      <c r="BB87" s="966"/>
      <c r="BC87" s="966"/>
      <c r="BD87" s="966"/>
      <c r="BE87" s="966"/>
      <c r="BF87" s="1562"/>
      <c r="BG87" s="1562"/>
      <c r="BH87" s="1562"/>
      <c r="BI87" s="1562"/>
      <c r="BJ87" s="1562"/>
      <c r="BK87" s="1562"/>
      <c r="BL87" s="1562"/>
      <c r="BM87" s="1562"/>
      <c r="BN87" s="963"/>
      <c r="BO87" s="963"/>
      <c r="BP87" s="963"/>
      <c r="BQ87" s="963"/>
      <c r="BR87" s="963"/>
      <c r="BS87" s="963"/>
      <c r="BT87" s="963"/>
      <c r="BU87" s="963"/>
      <c r="BV87" s="946"/>
      <c r="BW87" s="946"/>
      <c r="BX87" s="946"/>
      <c r="BY87" s="946"/>
      <c r="BZ87" s="946"/>
      <c r="CA87" s="946"/>
      <c r="CB87" s="946"/>
      <c r="CC87" s="946"/>
      <c r="CD87" s="946"/>
      <c r="CE87" s="946"/>
      <c r="CF87" s="946"/>
      <c r="CG87" s="946"/>
      <c r="CH87" s="946"/>
      <c r="CI87" s="946"/>
      <c r="CJ87" s="946"/>
      <c r="CK87" s="946"/>
      <c r="CL87" s="946"/>
      <c r="CM87" s="946"/>
      <c r="CN87" s="946"/>
      <c r="CO87" s="946"/>
      <c r="CP87" s="946"/>
      <c r="CQ87" s="946"/>
      <c r="CR87" s="946"/>
      <c r="CS87" s="946"/>
      <c r="CT87" s="946"/>
      <c r="CU87" s="946"/>
      <c r="CV87" s="946"/>
      <c r="CW87" s="946"/>
      <c r="CX87" s="946"/>
      <c r="CY87" s="946"/>
      <c r="CZ87" s="946"/>
      <c r="DA87" s="946"/>
      <c r="DB87" s="946"/>
      <c r="DC87" s="946"/>
      <c r="DD87" s="946"/>
      <c r="DE87" s="946"/>
      <c r="DF87" s="946"/>
      <c r="DG87" s="946"/>
      <c r="DH87" s="946"/>
      <c r="DI87" s="946"/>
      <c r="DJ87" s="946"/>
      <c r="DK87" s="946"/>
      <c r="DL87" s="946"/>
      <c r="DM87" s="946"/>
      <c r="DN87" s="946"/>
      <c r="DO87" s="946"/>
      <c r="DP87" s="946"/>
      <c r="DQ87" s="946"/>
      <c r="DR87" s="946"/>
      <c r="DS87" s="946"/>
      <c r="DT87" s="946"/>
      <c r="DU87" s="946"/>
      <c r="DV87" s="946"/>
      <c r="DW87" s="946"/>
      <c r="DX87" s="946"/>
      <c r="DY87" s="946"/>
      <c r="DZ87" s="946"/>
      <c r="EA87" s="946"/>
      <c r="EB87" s="946"/>
      <c r="EC87" s="946"/>
      <c r="ED87" s="946"/>
      <c r="EE87" s="946"/>
      <c r="EF87" s="946"/>
      <c r="EG87" s="946"/>
      <c r="EH87" s="946"/>
      <c r="EI87" s="946"/>
      <c r="EJ87" s="946"/>
      <c r="EK87" s="946"/>
      <c r="EL87" s="946"/>
      <c r="EM87" s="946"/>
      <c r="EN87" s="946"/>
      <c r="EO87" s="946"/>
      <c r="EP87" s="946"/>
      <c r="EQ87" s="946"/>
      <c r="ER87" s="946"/>
      <c r="ES87" s="946"/>
      <c r="ET87" s="946"/>
      <c r="EU87" s="946"/>
      <c r="EV87" s="946"/>
      <c r="EW87" s="946"/>
      <c r="EX87" s="946"/>
      <c r="EY87" s="946"/>
      <c r="EZ87" s="946"/>
      <c r="FA87" s="946"/>
      <c r="FB87" s="946"/>
      <c r="FC87" s="946"/>
      <c r="FD87" s="946"/>
      <c r="FE87" s="946"/>
      <c r="FF87" s="946"/>
      <c r="FG87" s="946"/>
      <c r="FH87" s="946"/>
      <c r="FJ87" s="1550"/>
      <c r="GG87" s="1552"/>
      <c r="GH87" s="1552"/>
      <c r="GI87" s="1552">
        <v>2</v>
      </c>
      <c r="GJ87" s="1552"/>
      <c r="GK87" s="1552"/>
      <c r="GL87" s="1552"/>
      <c r="GM87" s="1552"/>
      <c r="GN87" s="1552"/>
    </row>
    <row r="88" spans="2:196" ht="5.0999999999999996" customHeight="1" x14ac:dyDescent="0.25">
      <c r="B88" s="795"/>
      <c r="C88" s="796"/>
      <c r="D88" s="796"/>
      <c r="E88" s="797"/>
      <c r="F88" s="1559"/>
      <c r="G88" s="1559"/>
      <c r="H88" s="1559"/>
      <c r="I88" s="1559"/>
      <c r="J88" s="1559"/>
      <c r="K88" s="1559"/>
      <c r="L88" s="1559"/>
      <c r="M88" s="1559"/>
      <c r="N88" s="1559"/>
      <c r="O88" s="1559"/>
      <c r="P88" s="1559"/>
      <c r="Q88" s="1559"/>
      <c r="R88" s="1559"/>
      <c r="S88" s="1559"/>
      <c r="T88" s="1560"/>
      <c r="U88" s="1560"/>
      <c r="V88" s="1560"/>
      <c r="W88" s="1560"/>
      <c r="X88" s="1560"/>
      <c r="Y88" s="1560"/>
      <c r="Z88" s="1560"/>
      <c r="AA88" s="971"/>
      <c r="AB88" s="971"/>
      <c r="AC88" s="971"/>
      <c r="AD88" s="971"/>
      <c r="AE88" s="971"/>
      <c r="AF88" s="971"/>
      <c r="AG88" s="971"/>
      <c r="AH88" s="1561"/>
      <c r="AI88" s="971"/>
      <c r="AJ88" s="971"/>
      <c r="AK88" s="971"/>
      <c r="AL88" s="971"/>
      <c r="AM88" s="971"/>
      <c r="AN88" s="971"/>
      <c r="AO88" s="971"/>
      <c r="AP88" s="971"/>
      <c r="AQ88" s="971"/>
      <c r="AR88" s="971"/>
      <c r="AS88" s="971"/>
      <c r="AT88" s="971"/>
      <c r="AU88" s="971"/>
      <c r="AV88" s="971"/>
      <c r="AW88" s="971"/>
      <c r="AX88" s="966"/>
      <c r="AY88" s="966"/>
      <c r="AZ88" s="966"/>
      <c r="BA88" s="966"/>
      <c r="BB88" s="966"/>
      <c r="BC88" s="966"/>
      <c r="BD88" s="966"/>
      <c r="BE88" s="966"/>
      <c r="BF88" s="1562"/>
      <c r="BG88" s="1562"/>
      <c r="BH88" s="1562"/>
      <c r="BI88" s="1562"/>
      <c r="BJ88" s="1562"/>
      <c r="BK88" s="1562"/>
      <c r="BL88" s="1562"/>
      <c r="BM88" s="1562"/>
      <c r="BN88" s="963"/>
      <c r="BO88" s="963"/>
      <c r="BP88" s="963"/>
      <c r="BQ88" s="963"/>
      <c r="BR88" s="963"/>
      <c r="BS88" s="963"/>
      <c r="BT88" s="963"/>
      <c r="BU88" s="963"/>
      <c r="BV88" s="946"/>
      <c r="BW88" s="946"/>
      <c r="BX88" s="946"/>
      <c r="BY88" s="946"/>
      <c r="BZ88" s="946"/>
      <c r="CA88" s="946"/>
      <c r="CB88" s="946"/>
      <c r="CC88" s="946"/>
      <c r="CD88" s="946"/>
      <c r="CE88" s="946"/>
      <c r="CF88" s="946"/>
      <c r="CG88" s="946"/>
      <c r="CH88" s="946"/>
      <c r="CI88" s="946"/>
      <c r="CJ88" s="946"/>
      <c r="CK88" s="946"/>
      <c r="CL88" s="946"/>
      <c r="CM88" s="946"/>
      <c r="CN88" s="946"/>
      <c r="CO88" s="946"/>
      <c r="CP88" s="946"/>
      <c r="CQ88" s="946"/>
      <c r="CR88" s="946"/>
      <c r="CS88" s="946"/>
      <c r="CT88" s="946"/>
      <c r="CU88" s="946"/>
      <c r="CV88" s="946"/>
      <c r="CW88" s="946"/>
      <c r="CX88" s="946"/>
      <c r="CY88" s="946"/>
      <c r="CZ88" s="946"/>
      <c r="DA88" s="946"/>
      <c r="DB88" s="946"/>
      <c r="DC88" s="946"/>
      <c r="DD88" s="946"/>
      <c r="DE88" s="946"/>
      <c r="DF88" s="946"/>
      <c r="DG88" s="946"/>
      <c r="DH88" s="946"/>
      <c r="DI88" s="946"/>
      <c r="DJ88" s="946"/>
      <c r="DK88" s="946"/>
      <c r="DL88" s="946"/>
      <c r="DM88" s="946"/>
      <c r="DN88" s="946"/>
      <c r="DO88" s="946"/>
      <c r="DP88" s="946"/>
      <c r="DQ88" s="946"/>
      <c r="DR88" s="946"/>
      <c r="DS88" s="946"/>
      <c r="DT88" s="946"/>
      <c r="DU88" s="946"/>
      <c r="DV88" s="946"/>
      <c r="DW88" s="946"/>
      <c r="DX88" s="946"/>
      <c r="DY88" s="946"/>
      <c r="DZ88" s="946"/>
      <c r="EA88" s="946"/>
      <c r="EB88" s="946"/>
      <c r="EC88" s="946"/>
      <c r="ED88" s="946"/>
      <c r="EE88" s="946"/>
      <c r="EF88" s="946"/>
      <c r="EG88" s="946"/>
      <c r="EH88" s="946"/>
      <c r="EI88" s="946"/>
      <c r="EJ88" s="946"/>
      <c r="EK88" s="946"/>
      <c r="EL88" s="946"/>
      <c r="EM88" s="946"/>
      <c r="EN88" s="946"/>
      <c r="EO88" s="946"/>
      <c r="EP88" s="946"/>
      <c r="EQ88" s="946"/>
      <c r="ER88" s="946"/>
      <c r="ES88" s="946"/>
      <c r="ET88" s="946"/>
      <c r="EU88" s="946"/>
      <c r="EV88" s="946"/>
      <c r="EW88" s="946"/>
      <c r="EX88" s="946"/>
      <c r="EY88" s="946"/>
      <c r="EZ88" s="946"/>
      <c r="FA88" s="946"/>
      <c r="FB88" s="946"/>
      <c r="FC88" s="946"/>
      <c r="FD88" s="946"/>
      <c r="FE88" s="946"/>
      <c r="FF88" s="946"/>
      <c r="FG88" s="946"/>
      <c r="FH88" s="946"/>
      <c r="FJ88" s="1550"/>
      <c r="GG88" s="1552"/>
      <c r="GH88" s="1552"/>
      <c r="GI88" s="1552"/>
      <c r="GJ88" s="1552"/>
      <c r="GK88" s="1552"/>
      <c r="GL88" s="1552"/>
      <c r="GM88" s="1552"/>
      <c r="GN88" s="1552"/>
    </row>
    <row r="89" spans="2:196" ht="5.0999999999999996" customHeight="1" x14ac:dyDescent="0.25">
      <c r="B89" s="792">
        <v>127</v>
      </c>
      <c r="C89" s="793"/>
      <c r="D89" s="793"/>
      <c r="E89" s="794"/>
      <c r="F89" s="1583">
        <f>'Setup-Completion Report Cont.'!E98</f>
        <v>0</v>
      </c>
      <c r="G89" s="1583"/>
      <c r="H89" s="1583"/>
      <c r="I89" s="1583"/>
      <c r="J89" s="1583"/>
      <c r="K89" s="1583"/>
      <c r="L89" s="1583"/>
      <c r="M89" s="1583"/>
      <c r="N89" s="1583"/>
      <c r="O89" s="1583"/>
      <c r="P89" s="1583"/>
      <c r="Q89" s="1583"/>
      <c r="R89" s="1583"/>
      <c r="S89" s="1583"/>
      <c r="T89" s="1598">
        <f>'Setup-Completion Report Cont.'!S98</f>
        <v>0</v>
      </c>
      <c r="U89" s="1598"/>
      <c r="V89" s="1598"/>
      <c r="W89" s="1598"/>
      <c r="X89" s="1598"/>
      <c r="Y89" s="1598"/>
      <c r="Z89" s="1598"/>
      <c r="AA89" s="1593">
        <f>'Setup-Completion Report Cont.'!Y98</f>
        <v>0</v>
      </c>
      <c r="AB89" s="1593"/>
      <c r="AC89" s="1593"/>
      <c r="AD89" s="1593"/>
      <c r="AE89" s="1593"/>
      <c r="AF89" s="1593"/>
      <c r="AG89" s="1593"/>
      <c r="AH89" s="770"/>
      <c r="AI89" s="1593">
        <f>'Setup-Completion Report Cont.'!AG98</f>
        <v>0</v>
      </c>
      <c r="AJ89" s="1593"/>
      <c r="AK89" s="1593"/>
      <c r="AL89" s="1593"/>
      <c r="AM89" s="1593"/>
      <c r="AN89" s="1593"/>
      <c r="AO89" s="1593"/>
      <c r="AP89" s="1593"/>
      <c r="AQ89" s="1593">
        <f>'Setup-Completion Report Cont.'!AO98</f>
        <v>0</v>
      </c>
      <c r="AR89" s="1593"/>
      <c r="AS89" s="1593"/>
      <c r="AT89" s="1593"/>
      <c r="AU89" s="1593"/>
      <c r="AV89" s="1593"/>
      <c r="AW89" s="1593"/>
      <c r="AX89" s="966">
        <f>IF(AI89="","",AQ89+AI89)</f>
        <v>0</v>
      </c>
      <c r="AY89" s="966"/>
      <c r="AZ89" s="966"/>
      <c r="BA89" s="966"/>
      <c r="BB89" s="966"/>
      <c r="BC89" s="966"/>
      <c r="BD89" s="966"/>
      <c r="BE89" s="966"/>
      <c r="BF89" s="1562"/>
      <c r="BG89" s="1562"/>
      <c r="BH89" s="1562"/>
      <c r="BI89" s="1562"/>
      <c r="BJ89" s="1562"/>
      <c r="BK89" s="1562"/>
      <c r="BL89" s="1562"/>
      <c r="BM89" s="1562"/>
      <c r="BN89" s="969" t="str">
        <f>IF(GG89=2," ",AA89)</f>
        <v xml:space="preserve"> </v>
      </c>
      <c r="BO89" s="969"/>
      <c r="BP89" s="969"/>
      <c r="BQ89" s="969"/>
      <c r="BR89" s="969"/>
      <c r="BS89" s="969"/>
      <c r="BT89" s="969"/>
      <c r="BU89" s="969"/>
      <c r="BV89" s="946"/>
      <c r="BW89" s="946"/>
      <c r="BX89" s="946"/>
      <c r="BY89" s="946"/>
      <c r="BZ89" s="946"/>
      <c r="CA89" s="946"/>
      <c r="CB89" s="946"/>
      <c r="CC89" s="946"/>
      <c r="CD89" s="946"/>
      <c r="CE89" s="946"/>
      <c r="CF89" s="946"/>
      <c r="CG89" s="946"/>
      <c r="CH89" s="946"/>
      <c r="CI89" s="946"/>
      <c r="CJ89" s="946"/>
      <c r="CK89" s="946"/>
      <c r="CL89" s="946"/>
      <c r="CM89" s="946"/>
      <c r="CN89" s="946"/>
      <c r="CO89" s="946"/>
      <c r="CP89" s="946"/>
      <c r="CQ89" s="946"/>
      <c r="CR89" s="946"/>
      <c r="CS89" s="946"/>
      <c r="CT89" s="946"/>
      <c r="CU89" s="946"/>
      <c r="CV89" s="946"/>
      <c r="CW89" s="946"/>
      <c r="CX89" s="946"/>
      <c r="CY89" s="946"/>
      <c r="CZ89" s="946"/>
      <c r="DA89" s="946"/>
      <c r="DB89" s="946"/>
      <c r="DC89" s="946"/>
      <c r="DD89" s="946"/>
      <c r="DE89" s="946"/>
      <c r="DF89" s="946"/>
      <c r="DG89" s="946"/>
      <c r="DH89" s="946"/>
      <c r="DI89" s="946"/>
      <c r="DJ89" s="946"/>
      <c r="DK89" s="946"/>
      <c r="DL89" s="946"/>
      <c r="DM89" s="946"/>
      <c r="DN89" s="946"/>
      <c r="DO89" s="946"/>
      <c r="DP89" s="946"/>
      <c r="DQ89" s="946"/>
      <c r="DR89" s="946"/>
      <c r="DS89" s="946"/>
      <c r="DT89" s="946"/>
      <c r="DU89" s="946"/>
      <c r="DV89" s="946"/>
      <c r="DW89" s="946"/>
      <c r="DX89" s="946"/>
      <c r="DY89" s="946"/>
      <c r="DZ89" s="946"/>
      <c r="EA89" s="946"/>
      <c r="EB89" s="946"/>
      <c r="EC89" s="946"/>
      <c r="ED89" s="946"/>
      <c r="EE89" s="946"/>
      <c r="EF89" s="946"/>
      <c r="EG89" s="946"/>
      <c r="EH89" s="946"/>
      <c r="EI89" s="946"/>
      <c r="EJ89" s="946"/>
      <c r="EK89" s="946"/>
      <c r="EL89" s="946"/>
      <c r="EM89" s="946"/>
      <c r="EN89" s="946"/>
      <c r="EO89" s="946"/>
      <c r="EP89" s="946"/>
      <c r="EQ89" s="946"/>
      <c r="ER89" s="946"/>
      <c r="ES89" s="946"/>
      <c r="ET89" s="946"/>
      <c r="EU89" s="946"/>
      <c r="EV89" s="946"/>
      <c r="EW89" s="946"/>
      <c r="EX89" s="946"/>
      <c r="EY89" s="946"/>
      <c r="EZ89" s="946"/>
      <c r="FA89" s="946"/>
      <c r="FB89" s="946"/>
      <c r="FC89" s="946"/>
      <c r="FD89" s="946"/>
      <c r="FE89" s="946"/>
      <c r="FF89" s="946"/>
      <c r="FG89" s="946"/>
      <c r="FH89" s="946"/>
      <c r="FJ89" s="1550"/>
      <c r="GG89" s="1552">
        <v>2</v>
      </c>
      <c r="GH89" s="1552"/>
      <c r="GI89" s="1552"/>
      <c r="GJ89" s="1552"/>
      <c r="GK89" s="1552"/>
      <c r="GL89" s="1552"/>
      <c r="GM89" s="1552"/>
      <c r="GN89" s="1552"/>
    </row>
    <row r="90" spans="2:196" ht="5.0999999999999996" customHeight="1" x14ac:dyDescent="0.25">
      <c r="B90" s="792"/>
      <c r="C90" s="793"/>
      <c r="D90" s="793"/>
      <c r="E90" s="794"/>
      <c r="F90" s="1559"/>
      <c r="G90" s="1559"/>
      <c r="H90" s="1559"/>
      <c r="I90" s="1559"/>
      <c r="J90" s="1559"/>
      <c r="K90" s="1559"/>
      <c r="L90" s="1559"/>
      <c r="M90" s="1559"/>
      <c r="N90" s="1559"/>
      <c r="O90" s="1559"/>
      <c r="P90" s="1559"/>
      <c r="Q90" s="1559"/>
      <c r="R90" s="1559"/>
      <c r="S90" s="1559"/>
      <c r="T90" s="1560"/>
      <c r="U90" s="1560"/>
      <c r="V90" s="1560"/>
      <c r="W90" s="1560"/>
      <c r="X90" s="1560"/>
      <c r="Y90" s="1560"/>
      <c r="Z90" s="1560"/>
      <c r="AA90" s="971"/>
      <c r="AB90" s="971"/>
      <c r="AC90" s="971"/>
      <c r="AD90" s="971"/>
      <c r="AE90" s="971"/>
      <c r="AF90" s="971"/>
      <c r="AG90" s="971"/>
      <c r="AH90" s="1561"/>
      <c r="AI90" s="971"/>
      <c r="AJ90" s="971"/>
      <c r="AK90" s="971"/>
      <c r="AL90" s="971"/>
      <c r="AM90" s="971"/>
      <c r="AN90" s="971"/>
      <c r="AO90" s="971"/>
      <c r="AP90" s="971"/>
      <c r="AQ90" s="971"/>
      <c r="AR90" s="971"/>
      <c r="AS90" s="971"/>
      <c r="AT90" s="971"/>
      <c r="AU90" s="971"/>
      <c r="AV90" s="971"/>
      <c r="AW90" s="971"/>
      <c r="AX90" s="966"/>
      <c r="AY90" s="966"/>
      <c r="AZ90" s="966"/>
      <c r="BA90" s="966"/>
      <c r="BB90" s="966"/>
      <c r="BC90" s="966"/>
      <c r="BD90" s="966"/>
      <c r="BE90" s="966"/>
      <c r="BF90" s="1562"/>
      <c r="BG90" s="1562"/>
      <c r="BH90" s="1562"/>
      <c r="BI90" s="1562"/>
      <c r="BJ90" s="1562"/>
      <c r="BK90" s="1562"/>
      <c r="BL90" s="1562"/>
      <c r="BM90" s="1562"/>
      <c r="BN90" s="963"/>
      <c r="BO90" s="963"/>
      <c r="BP90" s="963"/>
      <c r="BQ90" s="963"/>
      <c r="BR90" s="963"/>
      <c r="BS90" s="963"/>
      <c r="BT90" s="963"/>
      <c r="BU90" s="963"/>
      <c r="BV90" s="946"/>
      <c r="BW90" s="946"/>
      <c r="BX90" s="946"/>
      <c r="BY90" s="946"/>
      <c r="BZ90" s="946"/>
      <c r="CA90" s="946"/>
      <c r="CB90" s="946"/>
      <c r="CC90" s="946"/>
      <c r="CD90" s="946"/>
      <c r="CE90" s="946"/>
      <c r="CF90" s="946"/>
      <c r="CG90" s="946"/>
      <c r="CH90" s="946"/>
      <c r="CI90" s="946"/>
      <c r="CJ90" s="946"/>
      <c r="CK90" s="946"/>
      <c r="CL90" s="946"/>
      <c r="CM90" s="946"/>
      <c r="CN90" s="946"/>
      <c r="CO90" s="946"/>
      <c r="CP90" s="946"/>
      <c r="CQ90" s="946"/>
      <c r="CR90" s="946"/>
      <c r="CS90" s="946"/>
      <c r="CT90" s="946"/>
      <c r="CU90" s="946"/>
      <c r="CV90" s="946"/>
      <c r="CW90" s="946"/>
      <c r="CX90" s="946"/>
      <c r="CY90" s="946"/>
      <c r="CZ90" s="946"/>
      <c r="DA90" s="946"/>
      <c r="DB90" s="946"/>
      <c r="DC90" s="946"/>
      <c r="DD90" s="946"/>
      <c r="DE90" s="946"/>
      <c r="DF90" s="946"/>
      <c r="DG90" s="946"/>
      <c r="DH90" s="946"/>
      <c r="DI90" s="946"/>
      <c r="DJ90" s="946"/>
      <c r="DK90" s="946"/>
      <c r="DL90" s="946"/>
      <c r="DM90" s="946"/>
      <c r="DN90" s="946"/>
      <c r="DO90" s="946"/>
      <c r="DP90" s="946"/>
      <c r="DQ90" s="946"/>
      <c r="DR90" s="946"/>
      <c r="DS90" s="946"/>
      <c r="DT90" s="946"/>
      <c r="DU90" s="946"/>
      <c r="DV90" s="946"/>
      <c r="DW90" s="946"/>
      <c r="DX90" s="946"/>
      <c r="DY90" s="946"/>
      <c r="DZ90" s="946"/>
      <c r="EA90" s="946"/>
      <c r="EB90" s="946"/>
      <c r="EC90" s="946"/>
      <c r="ED90" s="946"/>
      <c r="EE90" s="946"/>
      <c r="EF90" s="946"/>
      <c r="EG90" s="946"/>
      <c r="EH90" s="946"/>
      <c r="EI90" s="946"/>
      <c r="EJ90" s="946"/>
      <c r="EK90" s="946"/>
      <c r="EL90" s="946"/>
      <c r="EM90" s="946"/>
      <c r="EN90" s="946"/>
      <c r="EO90" s="946"/>
      <c r="EP90" s="946"/>
      <c r="EQ90" s="946"/>
      <c r="ER90" s="946"/>
      <c r="ES90" s="946"/>
      <c r="ET90" s="946"/>
      <c r="EU90" s="946"/>
      <c r="EV90" s="946"/>
      <c r="EW90" s="946"/>
      <c r="EX90" s="946"/>
      <c r="EY90" s="946"/>
      <c r="EZ90" s="946"/>
      <c r="FA90" s="946"/>
      <c r="FB90" s="946"/>
      <c r="FC90" s="946"/>
      <c r="FD90" s="946"/>
      <c r="FE90" s="946"/>
      <c r="FF90" s="946"/>
      <c r="FG90" s="946"/>
      <c r="FH90" s="946"/>
      <c r="FJ90" s="1550"/>
      <c r="GG90" s="1552"/>
      <c r="GH90" s="1552"/>
      <c r="GI90" s="1552">
        <v>2</v>
      </c>
      <c r="GJ90" s="1552"/>
      <c r="GK90" s="1552"/>
      <c r="GL90" s="1552"/>
      <c r="GM90" s="1552"/>
      <c r="GN90" s="1552"/>
    </row>
    <row r="91" spans="2:196" ht="5.0999999999999996" customHeight="1" x14ac:dyDescent="0.25">
      <c r="B91" s="795"/>
      <c r="C91" s="796"/>
      <c r="D91" s="796"/>
      <c r="E91" s="797"/>
      <c r="F91" s="1559"/>
      <c r="G91" s="1559"/>
      <c r="H91" s="1559"/>
      <c r="I91" s="1559"/>
      <c r="J91" s="1559"/>
      <c r="K91" s="1559"/>
      <c r="L91" s="1559"/>
      <c r="M91" s="1559"/>
      <c r="N91" s="1559"/>
      <c r="O91" s="1559"/>
      <c r="P91" s="1559"/>
      <c r="Q91" s="1559"/>
      <c r="R91" s="1559"/>
      <c r="S91" s="1559"/>
      <c r="T91" s="1560"/>
      <c r="U91" s="1560"/>
      <c r="V91" s="1560"/>
      <c r="W91" s="1560"/>
      <c r="X91" s="1560"/>
      <c r="Y91" s="1560"/>
      <c r="Z91" s="1560"/>
      <c r="AA91" s="971"/>
      <c r="AB91" s="971"/>
      <c r="AC91" s="971"/>
      <c r="AD91" s="971"/>
      <c r="AE91" s="971"/>
      <c r="AF91" s="971"/>
      <c r="AG91" s="971"/>
      <c r="AH91" s="1561"/>
      <c r="AI91" s="971"/>
      <c r="AJ91" s="971"/>
      <c r="AK91" s="971"/>
      <c r="AL91" s="971"/>
      <c r="AM91" s="971"/>
      <c r="AN91" s="971"/>
      <c r="AO91" s="971"/>
      <c r="AP91" s="971"/>
      <c r="AQ91" s="971"/>
      <c r="AR91" s="971"/>
      <c r="AS91" s="971"/>
      <c r="AT91" s="971"/>
      <c r="AU91" s="971"/>
      <c r="AV91" s="971"/>
      <c r="AW91" s="971"/>
      <c r="AX91" s="966"/>
      <c r="AY91" s="966"/>
      <c r="AZ91" s="966"/>
      <c r="BA91" s="966"/>
      <c r="BB91" s="966"/>
      <c r="BC91" s="966"/>
      <c r="BD91" s="966"/>
      <c r="BE91" s="966"/>
      <c r="BF91" s="1562"/>
      <c r="BG91" s="1562"/>
      <c r="BH91" s="1562"/>
      <c r="BI91" s="1562"/>
      <c r="BJ91" s="1562"/>
      <c r="BK91" s="1562"/>
      <c r="BL91" s="1562"/>
      <c r="BM91" s="1562"/>
      <c r="BN91" s="963"/>
      <c r="BO91" s="963"/>
      <c r="BP91" s="963"/>
      <c r="BQ91" s="963"/>
      <c r="BR91" s="963"/>
      <c r="BS91" s="963"/>
      <c r="BT91" s="963"/>
      <c r="BU91" s="963"/>
      <c r="BV91" s="946"/>
      <c r="BW91" s="946"/>
      <c r="BX91" s="946"/>
      <c r="BY91" s="946"/>
      <c r="BZ91" s="946"/>
      <c r="CA91" s="946"/>
      <c r="CB91" s="946"/>
      <c r="CC91" s="946"/>
      <c r="CD91" s="946"/>
      <c r="CE91" s="946"/>
      <c r="CF91" s="946"/>
      <c r="CG91" s="946"/>
      <c r="CH91" s="946"/>
      <c r="CI91" s="946"/>
      <c r="CJ91" s="946"/>
      <c r="CK91" s="946"/>
      <c r="CL91" s="946"/>
      <c r="CM91" s="946"/>
      <c r="CN91" s="946"/>
      <c r="CO91" s="946"/>
      <c r="CP91" s="946"/>
      <c r="CQ91" s="946"/>
      <c r="CR91" s="946"/>
      <c r="CS91" s="946"/>
      <c r="CT91" s="946"/>
      <c r="CU91" s="946"/>
      <c r="CV91" s="946"/>
      <c r="CW91" s="946"/>
      <c r="CX91" s="946"/>
      <c r="CY91" s="946"/>
      <c r="CZ91" s="946"/>
      <c r="DA91" s="946"/>
      <c r="DB91" s="946"/>
      <c r="DC91" s="946"/>
      <c r="DD91" s="946"/>
      <c r="DE91" s="946"/>
      <c r="DF91" s="946"/>
      <c r="DG91" s="946"/>
      <c r="DH91" s="946"/>
      <c r="DI91" s="946"/>
      <c r="DJ91" s="946"/>
      <c r="DK91" s="946"/>
      <c r="DL91" s="946"/>
      <c r="DM91" s="946"/>
      <c r="DN91" s="946"/>
      <c r="DO91" s="946"/>
      <c r="DP91" s="946"/>
      <c r="DQ91" s="946"/>
      <c r="DR91" s="946"/>
      <c r="DS91" s="946"/>
      <c r="DT91" s="946"/>
      <c r="DU91" s="946"/>
      <c r="DV91" s="946"/>
      <c r="DW91" s="946"/>
      <c r="DX91" s="946"/>
      <c r="DY91" s="946"/>
      <c r="DZ91" s="946"/>
      <c r="EA91" s="946"/>
      <c r="EB91" s="946"/>
      <c r="EC91" s="946"/>
      <c r="ED91" s="946"/>
      <c r="EE91" s="946"/>
      <c r="EF91" s="946"/>
      <c r="EG91" s="946"/>
      <c r="EH91" s="946"/>
      <c r="EI91" s="946"/>
      <c r="EJ91" s="946"/>
      <c r="EK91" s="946"/>
      <c r="EL91" s="946"/>
      <c r="EM91" s="946"/>
      <c r="EN91" s="946"/>
      <c r="EO91" s="946"/>
      <c r="EP91" s="946"/>
      <c r="EQ91" s="946"/>
      <c r="ER91" s="946"/>
      <c r="ES91" s="946"/>
      <c r="ET91" s="946"/>
      <c r="EU91" s="946"/>
      <c r="EV91" s="946"/>
      <c r="EW91" s="946"/>
      <c r="EX91" s="946"/>
      <c r="EY91" s="946"/>
      <c r="EZ91" s="946"/>
      <c r="FA91" s="946"/>
      <c r="FB91" s="946"/>
      <c r="FC91" s="946"/>
      <c r="FD91" s="946"/>
      <c r="FE91" s="946"/>
      <c r="FF91" s="946"/>
      <c r="FG91" s="946"/>
      <c r="FH91" s="946"/>
      <c r="FJ91" s="1550"/>
      <c r="GG91" s="1552"/>
      <c r="GH91" s="1552"/>
      <c r="GI91" s="1552"/>
      <c r="GJ91" s="1552"/>
      <c r="GK91" s="1552"/>
      <c r="GL91" s="1552"/>
      <c r="GM91" s="1552"/>
      <c r="GN91" s="1552"/>
    </row>
    <row r="92" spans="2:196" ht="5.0999999999999996" customHeight="1" x14ac:dyDescent="0.25">
      <c r="B92" s="792">
        <v>128</v>
      </c>
      <c r="C92" s="793"/>
      <c r="D92" s="793"/>
      <c r="E92" s="794"/>
      <c r="F92" s="1583">
        <f>'Setup-Completion Report Cont.'!E101</f>
        <v>0</v>
      </c>
      <c r="G92" s="1583"/>
      <c r="H92" s="1583"/>
      <c r="I92" s="1583"/>
      <c r="J92" s="1583"/>
      <c r="K92" s="1583"/>
      <c r="L92" s="1583"/>
      <c r="M92" s="1583"/>
      <c r="N92" s="1583"/>
      <c r="O92" s="1583"/>
      <c r="P92" s="1583"/>
      <c r="Q92" s="1583"/>
      <c r="R92" s="1583"/>
      <c r="S92" s="1583"/>
      <c r="T92" s="1598">
        <f>'Setup-Completion Report Cont.'!S101</f>
        <v>0</v>
      </c>
      <c r="U92" s="1598"/>
      <c r="V92" s="1598"/>
      <c r="W92" s="1598"/>
      <c r="X92" s="1598"/>
      <c r="Y92" s="1598"/>
      <c r="Z92" s="1598"/>
      <c r="AA92" s="1593">
        <f>'Setup-Completion Report Cont.'!Y101</f>
        <v>0</v>
      </c>
      <c r="AB92" s="1593"/>
      <c r="AC92" s="1593"/>
      <c r="AD92" s="1593"/>
      <c r="AE92" s="1593"/>
      <c r="AF92" s="1593"/>
      <c r="AG92" s="1593"/>
      <c r="AH92" s="770"/>
      <c r="AI92" s="1593">
        <f>'Setup-Completion Report Cont.'!AG101</f>
        <v>0</v>
      </c>
      <c r="AJ92" s="1593"/>
      <c r="AK92" s="1593"/>
      <c r="AL92" s="1593"/>
      <c r="AM92" s="1593"/>
      <c r="AN92" s="1593"/>
      <c r="AO92" s="1593"/>
      <c r="AP92" s="1593"/>
      <c r="AQ92" s="1593">
        <f>'Setup-Completion Report Cont.'!AO101</f>
        <v>0</v>
      </c>
      <c r="AR92" s="1593"/>
      <c r="AS92" s="1593"/>
      <c r="AT92" s="1593"/>
      <c r="AU92" s="1593"/>
      <c r="AV92" s="1593"/>
      <c r="AW92" s="1593"/>
      <c r="AX92" s="966">
        <f>IF(AI92="","",AQ92+AI92)</f>
        <v>0</v>
      </c>
      <c r="AY92" s="966"/>
      <c r="AZ92" s="966"/>
      <c r="BA92" s="966"/>
      <c r="BB92" s="966"/>
      <c r="BC92" s="966"/>
      <c r="BD92" s="966"/>
      <c r="BE92" s="966"/>
      <c r="BF92" s="1562"/>
      <c r="BG92" s="1562"/>
      <c r="BH92" s="1562"/>
      <c r="BI92" s="1562"/>
      <c r="BJ92" s="1562"/>
      <c r="BK92" s="1562"/>
      <c r="BL92" s="1562"/>
      <c r="BM92" s="1562"/>
      <c r="BN92" s="969" t="str">
        <f>IF(GG92=2," ",AA92)</f>
        <v xml:space="preserve"> </v>
      </c>
      <c r="BO92" s="969"/>
      <c r="BP92" s="969"/>
      <c r="BQ92" s="969"/>
      <c r="BR92" s="969"/>
      <c r="BS92" s="969"/>
      <c r="BT92" s="969"/>
      <c r="BU92" s="969"/>
      <c r="BV92" s="946"/>
      <c r="BW92" s="946"/>
      <c r="BX92" s="946"/>
      <c r="BY92" s="946"/>
      <c r="BZ92" s="946"/>
      <c r="CA92" s="946"/>
      <c r="CB92" s="946"/>
      <c r="CC92" s="946"/>
      <c r="CD92" s="946"/>
      <c r="CE92" s="946"/>
      <c r="CF92" s="946"/>
      <c r="CG92" s="946"/>
      <c r="CH92" s="946"/>
      <c r="CI92" s="946"/>
      <c r="CJ92" s="946"/>
      <c r="CK92" s="946"/>
      <c r="CL92" s="946"/>
      <c r="CM92" s="946"/>
      <c r="CN92" s="946"/>
      <c r="CO92" s="946"/>
      <c r="CP92" s="946"/>
      <c r="CQ92" s="946"/>
      <c r="CR92" s="946"/>
      <c r="CS92" s="946"/>
      <c r="CT92" s="946"/>
      <c r="CU92" s="946"/>
      <c r="CV92" s="946"/>
      <c r="CW92" s="946"/>
      <c r="CX92" s="946"/>
      <c r="CY92" s="946"/>
      <c r="CZ92" s="946"/>
      <c r="DA92" s="946"/>
      <c r="DB92" s="946"/>
      <c r="DC92" s="946"/>
      <c r="DD92" s="946"/>
      <c r="DE92" s="946"/>
      <c r="DF92" s="946"/>
      <c r="DG92" s="946"/>
      <c r="DH92" s="946"/>
      <c r="DI92" s="946"/>
      <c r="DJ92" s="946"/>
      <c r="DK92" s="946"/>
      <c r="DL92" s="946"/>
      <c r="DM92" s="946"/>
      <c r="DN92" s="946"/>
      <c r="DO92" s="946"/>
      <c r="DP92" s="946"/>
      <c r="DQ92" s="946"/>
      <c r="DR92" s="946"/>
      <c r="DS92" s="946"/>
      <c r="DT92" s="946"/>
      <c r="DU92" s="946"/>
      <c r="DV92" s="946"/>
      <c r="DW92" s="946"/>
      <c r="DX92" s="946"/>
      <c r="DY92" s="946"/>
      <c r="DZ92" s="946"/>
      <c r="EA92" s="946"/>
      <c r="EB92" s="946"/>
      <c r="EC92" s="946"/>
      <c r="ED92" s="946"/>
      <c r="EE92" s="946"/>
      <c r="EF92" s="946"/>
      <c r="EG92" s="946"/>
      <c r="EH92" s="946"/>
      <c r="EI92" s="946"/>
      <c r="EJ92" s="946"/>
      <c r="EK92" s="946"/>
      <c r="EL92" s="946"/>
      <c r="EM92" s="946"/>
      <c r="EN92" s="946"/>
      <c r="EO92" s="946"/>
      <c r="EP92" s="946"/>
      <c r="EQ92" s="946"/>
      <c r="ER92" s="946"/>
      <c r="ES92" s="946"/>
      <c r="ET92" s="946"/>
      <c r="EU92" s="946"/>
      <c r="EV92" s="946"/>
      <c r="EW92" s="946"/>
      <c r="EX92" s="946"/>
      <c r="EY92" s="946"/>
      <c r="EZ92" s="946"/>
      <c r="FA92" s="946"/>
      <c r="FB92" s="946"/>
      <c r="FC92" s="946"/>
      <c r="FD92" s="946"/>
      <c r="FE92" s="946"/>
      <c r="FF92" s="946"/>
      <c r="FG92" s="946"/>
      <c r="FH92" s="946"/>
      <c r="FJ92" s="1550"/>
      <c r="GG92" s="1552">
        <v>2</v>
      </c>
      <c r="GH92" s="1552"/>
      <c r="GI92" s="1552"/>
      <c r="GJ92" s="1552"/>
      <c r="GK92" s="1552"/>
      <c r="GL92" s="1552"/>
      <c r="GM92" s="1552"/>
      <c r="GN92" s="1552"/>
    </row>
    <row r="93" spans="2:196" ht="5.0999999999999996" customHeight="1" x14ac:dyDescent="0.25">
      <c r="B93" s="792"/>
      <c r="C93" s="793"/>
      <c r="D93" s="793"/>
      <c r="E93" s="794"/>
      <c r="F93" s="1559"/>
      <c r="G93" s="1559"/>
      <c r="H93" s="1559"/>
      <c r="I93" s="1559"/>
      <c r="J93" s="1559"/>
      <c r="K93" s="1559"/>
      <c r="L93" s="1559"/>
      <c r="M93" s="1559"/>
      <c r="N93" s="1559"/>
      <c r="O93" s="1559"/>
      <c r="P93" s="1559"/>
      <c r="Q93" s="1559"/>
      <c r="R93" s="1559"/>
      <c r="S93" s="1559"/>
      <c r="T93" s="1560"/>
      <c r="U93" s="1560"/>
      <c r="V93" s="1560"/>
      <c r="W93" s="1560"/>
      <c r="X93" s="1560"/>
      <c r="Y93" s="1560"/>
      <c r="Z93" s="1560"/>
      <c r="AA93" s="971"/>
      <c r="AB93" s="971"/>
      <c r="AC93" s="971"/>
      <c r="AD93" s="971"/>
      <c r="AE93" s="971"/>
      <c r="AF93" s="971"/>
      <c r="AG93" s="971"/>
      <c r="AH93" s="1561"/>
      <c r="AI93" s="971"/>
      <c r="AJ93" s="971"/>
      <c r="AK93" s="971"/>
      <c r="AL93" s="971"/>
      <c r="AM93" s="971"/>
      <c r="AN93" s="971"/>
      <c r="AO93" s="971"/>
      <c r="AP93" s="971"/>
      <c r="AQ93" s="971"/>
      <c r="AR93" s="971"/>
      <c r="AS93" s="971"/>
      <c r="AT93" s="971"/>
      <c r="AU93" s="971"/>
      <c r="AV93" s="971"/>
      <c r="AW93" s="971"/>
      <c r="AX93" s="966"/>
      <c r="AY93" s="966"/>
      <c r="AZ93" s="966"/>
      <c r="BA93" s="966"/>
      <c r="BB93" s="966"/>
      <c r="BC93" s="966"/>
      <c r="BD93" s="966"/>
      <c r="BE93" s="966"/>
      <c r="BF93" s="1562"/>
      <c r="BG93" s="1562"/>
      <c r="BH93" s="1562"/>
      <c r="BI93" s="1562"/>
      <c r="BJ93" s="1562"/>
      <c r="BK93" s="1562"/>
      <c r="BL93" s="1562"/>
      <c r="BM93" s="1562"/>
      <c r="BN93" s="963"/>
      <c r="BO93" s="963"/>
      <c r="BP93" s="963"/>
      <c r="BQ93" s="963"/>
      <c r="BR93" s="963"/>
      <c r="BS93" s="963"/>
      <c r="BT93" s="963"/>
      <c r="BU93" s="963"/>
      <c r="BV93" s="946"/>
      <c r="BW93" s="946"/>
      <c r="BX93" s="946"/>
      <c r="BY93" s="946"/>
      <c r="BZ93" s="946"/>
      <c r="CA93" s="946"/>
      <c r="CB93" s="946"/>
      <c r="CC93" s="946"/>
      <c r="CD93" s="946"/>
      <c r="CE93" s="946"/>
      <c r="CF93" s="946"/>
      <c r="CG93" s="946"/>
      <c r="CH93" s="946"/>
      <c r="CI93" s="946"/>
      <c r="CJ93" s="946"/>
      <c r="CK93" s="946"/>
      <c r="CL93" s="946"/>
      <c r="CM93" s="946"/>
      <c r="CN93" s="946"/>
      <c r="CO93" s="946"/>
      <c r="CP93" s="946"/>
      <c r="CQ93" s="946"/>
      <c r="CR93" s="946"/>
      <c r="CS93" s="946"/>
      <c r="CT93" s="946"/>
      <c r="CU93" s="946"/>
      <c r="CV93" s="946"/>
      <c r="CW93" s="946"/>
      <c r="CX93" s="946"/>
      <c r="CY93" s="946"/>
      <c r="CZ93" s="946"/>
      <c r="DA93" s="946"/>
      <c r="DB93" s="946"/>
      <c r="DC93" s="946"/>
      <c r="DD93" s="946"/>
      <c r="DE93" s="946"/>
      <c r="DF93" s="946"/>
      <c r="DG93" s="946"/>
      <c r="DH93" s="946"/>
      <c r="DI93" s="946"/>
      <c r="DJ93" s="946"/>
      <c r="DK93" s="946"/>
      <c r="DL93" s="946"/>
      <c r="DM93" s="946"/>
      <c r="DN93" s="946"/>
      <c r="DO93" s="946"/>
      <c r="DP93" s="946"/>
      <c r="DQ93" s="946"/>
      <c r="DR93" s="946"/>
      <c r="DS93" s="946"/>
      <c r="DT93" s="946"/>
      <c r="DU93" s="946"/>
      <c r="DV93" s="946"/>
      <c r="DW93" s="946"/>
      <c r="DX93" s="946"/>
      <c r="DY93" s="946"/>
      <c r="DZ93" s="946"/>
      <c r="EA93" s="946"/>
      <c r="EB93" s="946"/>
      <c r="EC93" s="946"/>
      <c r="ED93" s="946"/>
      <c r="EE93" s="946"/>
      <c r="EF93" s="946"/>
      <c r="EG93" s="946"/>
      <c r="EH93" s="946"/>
      <c r="EI93" s="946"/>
      <c r="EJ93" s="946"/>
      <c r="EK93" s="946"/>
      <c r="EL93" s="946"/>
      <c r="EM93" s="946"/>
      <c r="EN93" s="946"/>
      <c r="EO93" s="946"/>
      <c r="EP93" s="946"/>
      <c r="EQ93" s="946"/>
      <c r="ER93" s="946"/>
      <c r="ES93" s="946"/>
      <c r="ET93" s="946"/>
      <c r="EU93" s="946"/>
      <c r="EV93" s="946"/>
      <c r="EW93" s="946"/>
      <c r="EX93" s="946"/>
      <c r="EY93" s="946"/>
      <c r="EZ93" s="946"/>
      <c r="FA93" s="946"/>
      <c r="FB93" s="946"/>
      <c r="FC93" s="946"/>
      <c r="FD93" s="946"/>
      <c r="FE93" s="946"/>
      <c r="FF93" s="946"/>
      <c r="FG93" s="946"/>
      <c r="FH93" s="946"/>
      <c r="FJ93" s="1550"/>
      <c r="GG93" s="1552"/>
      <c r="GH93" s="1552"/>
      <c r="GI93" s="1552">
        <v>2</v>
      </c>
      <c r="GJ93" s="1552"/>
      <c r="GK93" s="1552"/>
      <c r="GL93" s="1552"/>
      <c r="GM93" s="1552"/>
      <c r="GN93" s="1552"/>
    </row>
    <row r="94" spans="2:196" ht="5.0999999999999996" customHeight="1" x14ac:dyDescent="0.25">
      <c r="B94" s="795"/>
      <c r="C94" s="796"/>
      <c r="D94" s="796"/>
      <c r="E94" s="797"/>
      <c r="F94" s="1559"/>
      <c r="G94" s="1559"/>
      <c r="H94" s="1559"/>
      <c r="I94" s="1559"/>
      <c r="J94" s="1559"/>
      <c r="K94" s="1559"/>
      <c r="L94" s="1559"/>
      <c r="M94" s="1559"/>
      <c r="N94" s="1559"/>
      <c r="O94" s="1559"/>
      <c r="P94" s="1559"/>
      <c r="Q94" s="1559"/>
      <c r="R94" s="1559"/>
      <c r="S94" s="1559"/>
      <c r="T94" s="1560"/>
      <c r="U94" s="1560"/>
      <c r="V94" s="1560"/>
      <c r="W94" s="1560"/>
      <c r="X94" s="1560"/>
      <c r="Y94" s="1560"/>
      <c r="Z94" s="1560"/>
      <c r="AA94" s="971"/>
      <c r="AB94" s="971"/>
      <c r="AC94" s="971"/>
      <c r="AD94" s="971"/>
      <c r="AE94" s="971"/>
      <c r="AF94" s="971"/>
      <c r="AG94" s="971"/>
      <c r="AH94" s="1561"/>
      <c r="AI94" s="971"/>
      <c r="AJ94" s="971"/>
      <c r="AK94" s="971"/>
      <c r="AL94" s="971"/>
      <c r="AM94" s="971"/>
      <c r="AN94" s="971"/>
      <c r="AO94" s="971"/>
      <c r="AP94" s="971"/>
      <c r="AQ94" s="971"/>
      <c r="AR94" s="971"/>
      <c r="AS94" s="971"/>
      <c r="AT94" s="971"/>
      <c r="AU94" s="971"/>
      <c r="AV94" s="971"/>
      <c r="AW94" s="971"/>
      <c r="AX94" s="966"/>
      <c r="AY94" s="966"/>
      <c r="AZ94" s="966"/>
      <c r="BA94" s="966"/>
      <c r="BB94" s="966"/>
      <c r="BC94" s="966"/>
      <c r="BD94" s="966"/>
      <c r="BE94" s="966"/>
      <c r="BF94" s="1562"/>
      <c r="BG94" s="1562"/>
      <c r="BH94" s="1562"/>
      <c r="BI94" s="1562"/>
      <c r="BJ94" s="1562"/>
      <c r="BK94" s="1562"/>
      <c r="BL94" s="1562"/>
      <c r="BM94" s="1562"/>
      <c r="BN94" s="963"/>
      <c r="BO94" s="963"/>
      <c r="BP94" s="963"/>
      <c r="BQ94" s="963"/>
      <c r="BR94" s="963"/>
      <c r="BS94" s="963"/>
      <c r="BT94" s="963"/>
      <c r="BU94" s="963"/>
      <c r="BV94" s="946"/>
      <c r="BW94" s="946"/>
      <c r="BX94" s="946"/>
      <c r="BY94" s="946"/>
      <c r="BZ94" s="946"/>
      <c r="CA94" s="946"/>
      <c r="CB94" s="946"/>
      <c r="CC94" s="946"/>
      <c r="CD94" s="946"/>
      <c r="CE94" s="946"/>
      <c r="CF94" s="946"/>
      <c r="CG94" s="946"/>
      <c r="CH94" s="946"/>
      <c r="CI94" s="946"/>
      <c r="CJ94" s="946"/>
      <c r="CK94" s="946"/>
      <c r="CL94" s="946"/>
      <c r="CM94" s="946"/>
      <c r="CN94" s="946"/>
      <c r="CO94" s="946"/>
      <c r="CP94" s="946"/>
      <c r="CQ94" s="946"/>
      <c r="CR94" s="946"/>
      <c r="CS94" s="946"/>
      <c r="CT94" s="946"/>
      <c r="CU94" s="946"/>
      <c r="CV94" s="946"/>
      <c r="CW94" s="946"/>
      <c r="CX94" s="946"/>
      <c r="CY94" s="946"/>
      <c r="CZ94" s="946"/>
      <c r="DA94" s="946"/>
      <c r="DB94" s="946"/>
      <c r="DC94" s="946"/>
      <c r="DD94" s="946"/>
      <c r="DE94" s="946"/>
      <c r="DF94" s="946"/>
      <c r="DG94" s="946"/>
      <c r="DH94" s="946"/>
      <c r="DI94" s="946"/>
      <c r="DJ94" s="946"/>
      <c r="DK94" s="946"/>
      <c r="DL94" s="946"/>
      <c r="DM94" s="946"/>
      <c r="DN94" s="946"/>
      <c r="DO94" s="946"/>
      <c r="DP94" s="946"/>
      <c r="DQ94" s="946"/>
      <c r="DR94" s="946"/>
      <c r="DS94" s="946"/>
      <c r="DT94" s="946"/>
      <c r="DU94" s="946"/>
      <c r="DV94" s="946"/>
      <c r="DW94" s="946"/>
      <c r="DX94" s="946"/>
      <c r="DY94" s="946"/>
      <c r="DZ94" s="946"/>
      <c r="EA94" s="946"/>
      <c r="EB94" s="946"/>
      <c r="EC94" s="946"/>
      <c r="ED94" s="946"/>
      <c r="EE94" s="946"/>
      <c r="EF94" s="946"/>
      <c r="EG94" s="946"/>
      <c r="EH94" s="946"/>
      <c r="EI94" s="946"/>
      <c r="EJ94" s="946"/>
      <c r="EK94" s="946"/>
      <c r="EL94" s="946"/>
      <c r="EM94" s="946"/>
      <c r="EN94" s="946"/>
      <c r="EO94" s="946"/>
      <c r="EP94" s="946"/>
      <c r="EQ94" s="946"/>
      <c r="ER94" s="946"/>
      <c r="ES94" s="946"/>
      <c r="ET94" s="946"/>
      <c r="EU94" s="946"/>
      <c r="EV94" s="946"/>
      <c r="EW94" s="946"/>
      <c r="EX94" s="946"/>
      <c r="EY94" s="946"/>
      <c r="EZ94" s="946"/>
      <c r="FA94" s="946"/>
      <c r="FB94" s="946"/>
      <c r="FC94" s="946"/>
      <c r="FD94" s="946"/>
      <c r="FE94" s="946"/>
      <c r="FF94" s="946"/>
      <c r="FG94" s="946"/>
      <c r="FH94" s="946"/>
      <c r="FJ94" s="1550"/>
      <c r="GG94" s="1552"/>
      <c r="GH94" s="1552"/>
      <c r="GI94" s="1552"/>
      <c r="GJ94" s="1552"/>
      <c r="GK94" s="1552"/>
      <c r="GL94" s="1552"/>
      <c r="GM94" s="1552"/>
      <c r="GN94" s="1552"/>
    </row>
    <row r="95" spans="2:196" ht="5.0999999999999996" customHeight="1" x14ac:dyDescent="0.25">
      <c r="B95" s="792">
        <v>129</v>
      </c>
      <c r="C95" s="793"/>
      <c r="D95" s="793"/>
      <c r="E95" s="794"/>
      <c r="F95" s="1583">
        <f>'Setup-Completion Report Cont.'!E104</f>
        <v>0</v>
      </c>
      <c r="G95" s="1583"/>
      <c r="H95" s="1583"/>
      <c r="I95" s="1583"/>
      <c r="J95" s="1583"/>
      <c r="K95" s="1583"/>
      <c r="L95" s="1583"/>
      <c r="M95" s="1583"/>
      <c r="N95" s="1583"/>
      <c r="O95" s="1583"/>
      <c r="P95" s="1583"/>
      <c r="Q95" s="1583"/>
      <c r="R95" s="1583"/>
      <c r="S95" s="1583"/>
      <c r="T95" s="1598">
        <f>'Setup-Completion Report Cont.'!S104</f>
        <v>0</v>
      </c>
      <c r="U95" s="1598"/>
      <c r="V95" s="1598"/>
      <c r="W95" s="1598"/>
      <c r="X95" s="1598"/>
      <c r="Y95" s="1598"/>
      <c r="Z95" s="1598"/>
      <c r="AA95" s="1593">
        <f>'Setup-Completion Report Cont.'!Y104</f>
        <v>0</v>
      </c>
      <c r="AB95" s="1593"/>
      <c r="AC95" s="1593"/>
      <c r="AD95" s="1593"/>
      <c r="AE95" s="1593"/>
      <c r="AF95" s="1593"/>
      <c r="AG95" s="1593"/>
      <c r="AH95" s="770"/>
      <c r="AI95" s="1593">
        <f>'Setup-Completion Report Cont.'!AG104</f>
        <v>0</v>
      </c>
      <c r="AJ95" s="1593"/>
      <c r="AK95" s="1593"/>
      <c r="AL95" s="1593"/>
      <c r="AM95" s="1593"/>
      <c r="AN95" s="1593"/>
      <c r="AO95" s="1593"/>
      <c r="AP95" s="1593"/>
      <c r="AQ95" s="1593">
        <f>'Setup-Completion Report Cont.'!AO104</f>
        <v>0</v>
      </c>
      <c r="AR95" s="1593"/>
      <c r="AS95" s="1593"/>
      <c r="AT95" s="1593"/>
      <c r="AU95" s="1593"/>
      <c r="AV95" s="1593"/>
      <c r="AW95" s="1593"/>
      <c r="AX95" s="966">
        <f>IF(AI95="","",AQ95+AI95)</f>
        <v>0</v>
      </c>
      <c r="AY95" s="966"/>
      <c r="AZ95" s="966"/>
      <c r="BA95" s="966"/>
      <c r="BB95" s="966"/>
      <c r="BC95" s="966"/>
      <c r="BD95" s="966"/>
      <c r="BE95" s="966"/>
      <c r="BF95" s="1562"/>
      <c r="BG95" s="1562"/>
      <c r="BH95" s="1562"/>
      <c r="BI95" s="1562"/>
      <c r="BJ95" s="1562"/>
      <c r="BK95" s="1562"/>
      <c r="BL95" s="1562"/>
      <c r="BM95" s="1562"/>
      <c r="BN95" s="969" t="str">
        <f>IF(GG95=2," ",AA95)</f>
        <v xml:space="preserve"> </v>
      </c>
      <c r="BO95" s="969"/>
      <c r="BP95" s="969"/>
      <c r="BQ95" s="969"/>
      <c r="BR95" s="969"/>
      <c r="BS95" s="969"/>
      <c r="BT95" s="969"/>
      <c r="BU95" s="969"/>
      <c r="BV95" s="946"/>
      <c r="BW95" s="946"/>
      <c r="BX95" s="946"/>
      <c r="BY95" s="946"/>
      <c r="BZ95" s="946"/>
      <c r="CA95" s="946"/>
      <c r="CB95" s="946"/>
      <c r="CC95" s="946"/>
      <c r="CD95" s="946"/>
      <c r="CE95" s="946"/>
      <c r="CF95" s="946"/>
      <c r="CG95" s="946"/>
      <c r="CH95" s="946"/>
      <c r="CI95" s="946"/>
      <c r="CJ95" s="946"/>
      <c r="CK95" s="946"/>
      <c r="CL95" s="946"/>
      <c r="CM95" s="946"/>
      <c r="CN95" s="946"/>
      <c r="CO95" s="946"/>
      <c r="CP95" s="946"/>
      <c r="CQ95" s="946"/>
      <c r="CR95" s="946"/>
      <c r="CS95" s="946"/>
      <c r="CT95" s="946"/>
      <c r="CU95" s="946"/>
      <c r="CV95" s="946"/>
      <c r="CW95" s="946"/>
      <c r="CX95" s="946"/>
      <c r="CY95" s="946"/>
      <c r="CZ95" s="946"/>
      <c r="DA95" s="946"/>
      <c r="DB95" s="946"/>
      <c r="DC95" s="946"/>
      <c r="DD95" s="946"/>
      <c r="DE95" s="946"/>
      <c r="DF95" s="946"/>
      <c r="DG95" s="946"/>
      <c r="DH95" s="946"/>
      <c r="DI95" s="946"/>
      <c r="DJ95" s="946"/>
      <c r="DK95" s="946"/>
      <c r="DL95" s="946"/>
      <c r="DM95" s="946"/>
      <c r="DN95" s="946"/>
      <c r="DO95" s="946"/>
      <c r="DP95" s="946"/>
      <c r="DQ95" s="946"/>
      <c r="DR95" s="946"/>
      <c r="DS95" s="946"/>
      <c r="DT95" s="946"/>
      <c r="DU95" s="946"/>
      <c r="DV95" s="946"/>
      <c r="DW95" s="946"/>
      <c r="DX95" s="946"/>
      <c r="DY95" s="946"/>
      <c r="DZ95" s="946"/>
      <c r="EA95" s="946"/>
      <c r="EB95" s="946"/>
      <c r="EC95" s="946"/>
      <c r="ED95" s="946"/>
      <c r="EE95" s="946"/>
      <c r="EF95" s="946"/>
      <c r="EG95" s="946"/>
      <c r="EH95" s="946"/>
      <c r="EI95" s="946"/>
      <c r="EJ95" s="946"/>
      <c r="EK95" s="946"/>
      <c r="EL95" s="946"/>
      <c r="EM95" s="946"/>
      <c r="EN95" s="946"/>
      <c r="EO95" s="946"/>
      <c r="EP95" s="946"/>
      <c r="EQ95" s="946"/>
      <c r="ER95" s="946"/>
      <c r="ES95" s="946"/>
      <c r="ET95" s="946"/>
      <c r="EU95" s="946"/>
      <c r="EV95" s="946"/>
      <c r="EW95" s="946"/>
      <c r="EX95" s="946"/>
      <c r="EY95" s="946"/>
      <c r="EZ95" s="946"/>
      <c r="FA95" s="946"/>
      <c r="FB95" s="946"/>
      <c r="FC95" s="946"/>
      <c r="FD95" s="946"/>
      <c r="FE95" s="946"/>
      <c r="FF95" s="946"/>
      <c r="FG95" s="946"/>
      <c r="FH95" s="946"/>
      <c r="FJ95" s="1550"/>
      <c r="GG95" s="1552">
        <v>2</v>
      </c>
      <c r="GH95" s="1552"/>
      <c r="GI95" s="1552"/>
      <c r="GJ95" s="1552"/>
      <c r="GK95" s="1552"/>
      <c r="GL95" s="1552"/>
      <c r="GM95" s="1552"/>
      <c r="GN95" s="1552"/>
    </row>
    <row r="96" spans="2:196" ht="5.0999999999999996" customHeight="1" x14ac:dyDescent="0.25">
      <c r="B96" s="792"/>
      <c r="C96" s="793"/>
      <c r="D96" s="793"/>
      <c r="E96" s="794"/>
      <c r="F96" s="1559"/>
      <c r="G96" s="1559"/>
      <c r="H96" s="1559"/>
      <c r="I96" s="1559"/>
      <c r="J96" s="1559"/>
      <c r="K96" s="1559"/>
      <c r="L96" s="1559"/>
      <c r="M96" s="1559"/>
      <c r="N96" s="1559"/>
      <c r="O96" s="1559"/>
      <c r="P96" s="1559"/>
      <c r="Q96" s="1559"/>
      <c r="R96" s="1559"/>
      <c r="S96" s="1559"/>
      <c r="T96" s="1560"/>
      <c r="U96" s="1560"/>
      <c r="V96" s="1560"/>
      <c r="W96" s="1560"/>
      <c r="X96" s="1560"/>
      <c r="Y96" s="1560"/>
      <c r="Z96" s="1560"/>
      <c r="AA96" s="971"/>
      <c r="AB96" s="971"/>
      <c r="AC96" s="971"/>
      <c r="AD96" s="971"/>
      <c r="AE96" s="971"/>
      <c r="AF96" s="971"/>
      <c r="AG96" s="971"/>
      <c r="AH96" s="1561"/>
      <c r="AI96" s="971"/>
      <c r="AJ96" s="971"/>
      <c r="AK96" s="971"/>
      <c r="AL96" s="971"/>
      <c r="AM96" s="971"/>
      <c r="AN96" s="971"/>
      <c r="AO96" s="971"/>
      <c r="AP96" s="971"/>
      <c r="AQ96" s="971"/>
      <c r="AR96" s="971"/>
      <c r="AS96" s="971"/>
      <c r="AT96" s="971"/>
      <c r="AU96" s="971"/>
      <c r="AV96" s="971"/>
      <c r="AW96" s="971"/>
      <c r="AX96" s="966"/>
      <c r="AY96" s="966"/>
      <c r="AZ96" s="966"/>
      <c r="BA96" s="966"/>
      <c r="BB96" s="966"/>
      <c r="BC96" s="966"/>
      <c r="BD96" s="966"/>
      <c r="BE96" s="966"/>
      <c r="BF96" s="1562"/>
      <c r="BG96" s="1562"/>
      <c r="BH96" s="1562"/>
      <c r="BI96" s="1562"/>
      <c r="BJ96" s="1562"/>
      <c r="BK96" s="1562"/>
      <c r="BL96" s="1562"/>
      <c r="BM96" s="1562"/>
      <c r="BN96" s="963"/>
      <c r="BO96" s="963"/>
      <c r="BP96" s="963"/>
      <c r="BQ96" s="963"/>
      <c r="BR96" s="963"/>
      <c r="BS96" s="963"/>
      <c r="BT96" s="963"/>
      <c r="BU96" s="963"/>
      <c r="BV96" s="946"/>
      <c r="BW96" s="946"/>
      <c r="BX96" s="946"/>
      <c r="BY96" s="946"/>
      <c r="BZ96" s="946"/>
      <c r="CA96" s="946"/>
      <c r="CB96" s="946"/>
      <c r="CC96" s="946"/>
      <c r="CD96" s="946"/>
      <c r="CE96" s="946"/>
      <c r="CF96" s="946"/>
      <c r="CG96" s="946"/>
      <c r="CH96" s="946"/>
      <c r="CI96" s="946"/>
      <c r="CJ96" s="946"/>
      <c r="CK96" s="946"/>
      <c r="CL96" s="946"/>
      <c r="CM96" s="946"/>
      <c r="CN96" s="946"/>
      <c r="CO96" s="946"/>
      <c r="CP96" s="946"/>
      <c r="CQ96" s="946"/>
      <c r="CR96" s="946"/>
      <c r="CS96" s="946"/>
      <c r="CT96" s="946"/>
      <c r="CU96" s="946"/>
      <c r="CV96" s="946"/>
      <c r="CW96" s="946"/>
      <c r="CX96" s="946"/>
      <c r="CY96" s="946"/>
      <c r="CZ96" s="946"/>
      <c r="DA96" s="946"/>
      <c r="DB96" s="946"/>
      <c r="DC96" s="946"/>
      <c r="DD96" s="946"/>
      <c r="DE96" s="946"/>
      <c r="DF96" s="946"/>
      <c r="DG96" s="946"/>
      <c r="DH96" s="946"/>
      <c r="DI96" s="946"/>
      <c r="DJ96" s="946"/>
      <c r="DK96" s="946"/>
      <c r="DL96" s="946"/>
      <c r="DM96" s="946"/>
      <c r="DN96" s="946"/>
      <c r="DO96" s="946"/>
      <c r="DP96" s="946"/>
      <c r="DQ96" s="946"/>
      <c r="DR96" s="946"/>
      <c r="DS96" s="946"/>
      <c r="DT96" s="946"/>
      <c r="DU96" s="946"/>
      <c r="DV96" s="946"/>
      <c r="DW96" s="946"/>
      <c r="DX96" s="946"/>
      <c r="DY96" s="946"/>
      <c r="DZ96" s="946"/>
      <c r="EA96" s="946"/>
      <c r="EB96" s="946"/>
      <c r="EC96" s="946"/>
      <c r="ED96" s="946"/>
      <c r="EE96" s="946"/>
      <c r="EF96" s="946"/>
      <c r="EG96" s="946"/>
      <c r="EH96" s="946"/>
      <c r="EI96" s="946"/>
      <c r="EJ96" s="946"/>
      <c r="EK96" s="946"/>
      <c r="EL96" s="946"/>
      <c r="EM96" s="946"/>
      <c r="EN96" s="946"/>
      <c r="EO96" s="946"/>
      <c r="EP96" s="946"/>
      <c r="EQ96" s="946"/>
      <c r="ER96" s="946"/>
      <c r="ES96" s="946"/>
      <c r="ET96" s="946"/>
      <c r="EU96" s="946"/>
      <c r="EV96" s="946"/>
      <c r="EW96" s="946"/>
      <c r="EX96" s="946"/>
      <c r="EY96" s="946"/>
      <c r="EZ96" s="946"/>
      <c r="FA96" s="946"/>
      <c r="FB96" s="946"/>
      <c r="FC96" s="946"/>
      <c r="FD96" s="946"/>
      <c r="FE96" s="946"/>
      <c r="FF96" s="946"/>
      <c r="FG96" s="946"/>
      <c r="FH96" s="946"/>
      <c r="FJ96" s="1550"/>
      <c r="GG96" s="1552"/>
      <c r="GH96" s="1552"/>
      <c r="GI96" s="1552">
        <v>2</v>
      </c>
      <c r="GJ96" s="1552"/>
      <c r="GK96" s="1552"/>
      <c r="GL96" s="1552"/>
      <c r="GM96" s="1552"/>
      <c r="GN96" s="1552"/>
    </row>
    <row r="97" spans="2:196" ht="5.0999999999999996" customHeight="1" x14ac:dyDescent="0.25">
      <c r="B97" s="795"/>
      <c r="C97" s="796"/>
      <c r="D97" s="796"/>
      <c r="E97" s="797"/>
      <c r="F97" s="1559"/>
      <c r="G97" s="1559"/>
      <c r="H97" s="1559"/>
      <c r="I97" s="1559"/>
      <c r="J97" s="1559"/>
      <c r="K97" s="1559"/>
      <c r="L97" s="1559"/>
      <c r="M97" s="1559"/>
      <c r="N97" s="1559"/>
      <c r="O97" s="1559"/>
      <c r="P97" s="1559"/>
      <c r="Q97" s="1559"/>
      <c r="R97" s="1559"/>
      <c r="S97" s="1559"/>
      <c r="T97" s="1560"/>
      <c r="U97" s="1560"/>
      <c r="V97" s="1560"/>
      <c r="W97" s="1560"/>
      <c r="X97" s="1560"/>
      <c r="Y97" s="1560"/>
      <c r="Z97" s="1560"/>
      <c r="AA97" s="971"/>
      <c r="AB97" s="971"/>
      <c r="AC97" s="971"/>
      <c r="AD97" s="971"/>
      <c r="AE97" s="971"/>
      <c r="AF97" s="971"/>
      <c r="AG97" s="971"/>
      <c r="AH97" s="1561"/>
      <c r="AI97" s="971"/>
      <c r="AJ97" s="971"/>
      <c r="AK97" s="971"/>
      <c r="AL97" s="971"/>
      <c r="AM97" s="971"/>
      <c r="AN97" s="971"/>
      <c r="AO97" s="971"/>
      <c r="AP97" s="971"/>
      <c r="AQ97" s="971"/>
      <c r="AR97" s="971"/>
      <c r="AS97" s="971"/>
      <c r="AT97" s="971"/>
      <c r="AU97" s="971"/>
      <c r="AV97" s="971"/>
      <c r="AW97" s="971"/>
      <c r="AX97" s="966"/>
      <c r="AY97" s="966"/>
      <c r="AZ97" s="966"/>
      <c r="BA97" s="966"/>
      <c r="BB97" s="966"/>
      <c r="BC97" s="966"/>
      <c r="BD97" s="966"/>
      <c r="BE97" s="966"/>
      <c r="BF97" s="1562"/>
      <c r="BG97" s="1562"/>
      <c r="BH97" s="1562"/>
      <c r="BI97" s="1562"/>
      <c r="BJ97" s="1562"/>
      <c r="BK97" s="1562"/>
      <c r="BL97" s="1562"/>
      <c r="BM97" s="1562"/>
      <c r="BN97" s="963"/>
      <c r="BO97" s="963"/>
      <c r="BP97" s="963"/>
      <c r="BQ97" s="963"/>
      <c r="BR97" s="963"/>
      <c r="BS97" s="963"/>
      <c r="BT97" s="963"/>
      <c r="BU97" s="963"/>
      <c r="BV97" s="946"/>
      <c r="BW97" s="946"/>
      <c r="BX97" s="946"/>
      <c r="BY97" s="946"/>
      <c r="BZ97" s="946"/>
      <c r="CA97" s="946"/>
      <c r="CB97" s="946"/>
      <c r="CC97" s="946"/>
      <c r="CD97" s="946"/>
      <c r="CE97" s="946"/>
      <c r="CF97" s="946"/>
      <c r="CG97" s="946"/>
      <c r="CH97" s="946"/>
      <c r="CI97" s="946"/>
      <c r="CJ97" s="946"/>
      <c r="CK97" s="946"/>
      <c r="CL97" s="946"/>
      <c r="CM97" s="946"/>
      <c r="CN97" s="946"/>
      <c r="CO97" s="946"/>
      <c r="CP97" s="946"/>
      <c r="CQ97" s="946"/>
      <c r="CR97" s="946"/>
      <c r="CS97" s="946"/>
      <c r="CT97" s="946"/>
      <c r="CU97" s="946"/>
      <c r="CV97" s="946"/>
      <c r="CW97" s="946"/>
      <c r="CX97" s="946"/>
      <c r="CY97" s="946"/>
      <c r="CZ97" s="946"/>
      <c r="DA97" s="946"/>
      <c r="DB97" s="946"/>
      <c r="DC97" s="946"/>
      <c r="DD97" s="946"/>
      <c r="DE97" s="946"/>
      <c r="DF97" s="946"/>
      <c r="DG97" s="946"/>
      <c r="DH97" s="946"/>
      <c r="DI97" s="946"/>
      <c r="DJ97" s="946"/>
      <c r="DK97" s="946"/>
      <c r="DL97" s="946"/>
      <c r="DM97" s="946"/>
      <c r="DN97" s="946"/>
      <c r="DO97" s="946"/>
      <c r="DP97" s="946"/>
      <c r="DQ97" s="946"/>
      <c r="DR97" s="946"/>
      <c r="DS97" s="946"/>
      <c r="DT97" s="946"/>
      <c r="DU97" s="946"/>
      <c r="DV97" s="946"/>
      <c r="DW97" s="946"/>
      <c r="DX97" s="946"/>
      <c r="DY97" s="946"/>
      <c r="DZ97" s="946"/>
      <c r="EA97" s="946"/>
      <c r="EB97" s="946"/>
      <c r="EC97" s="946"/>
      <c r="ED97" s="946"/>
      <c r="EE97" s="946"/>
      <c r="EF97" s="946"/>
      <c r="EG97" s="946"/>
      <c r="EH97" s="946"/>
      <c r="EI97" s="946"/>
      <c r="EJ97" s="946"/>
      <c r="EK97" s="946"/>
      <c r="EL97" s="946"/>
      <c r="EM97" s="946"/>
      <c r="EN97" s="946"/>
      <c r="EO97" s="946"/>
      <c r="EP97" s="946"/>
      <c r="EQ97" s="946"/>
      <c r="ER97" s="946"/>
      <c r="ES97" s="946"/>
      <c r="ET97" s="946"/>
      <c r="EU97" s="946"/>
      <c r="EV97" s="946"/>
      <c r="EW97" s="946"/>
      <c r="EX97" s="946"/>
      <c r="EY97" s="946"/>
      <c r="EZ97" s="946"/>
      <c r="FA97" s="946"/>
      <c r="FB97" s="946"/>
      <c r="FC97" s="946"/>
      <c r="FD97" s="946"/>
      <c r="FE97" s="946"/>
      <c r="FF97" s="946"/>
      <c r="FG97" s="946"/>
      <c r="FH97" s="946"/>
      <c r="FJ97" s="1550"/>
      <c r="GG97" s="1552"/>
      <c r="GH97" s="1552"/>
      <c r="GI97" s="1552"/>
      <c r="GJ97" s="1552"/>
      <c r="GK97" s="1552"/>
      <c r="GL97" s="1552"/>
      <c r="GM97" s="1552"/>
      <c r="GN97" s="1552"/>
    </row>
    <row r="98" spans="2:196" ht="5.0999999999999996" customHeight="1" x14ac:dyDescent="0.25">
      <c r="B98" s="792">
        <v>130</v>
      </c>
      <c r="C98" s="793"/>
      <c r="D98" s="793"/>
      <c r="E98" s="794"/>
      <c r="F98" s="1583">
        <f>'Setup-Completion Report Cont.'!E107</f>
        <v>0</v>
      </c>
      <c r="G98" s="1583"/>
      <c r="H98" s="1583"/>
      <c r="I98" s="1583"/>
      <c r="J98" s="1583"/>
      <c r="K98" s="1583"/>
      <c r="L98" s="1583"/>
      <c r="M98" s="1583"/>
      <c r="N98" s="1583"/>
      <c r="O98" s="1583"/>
      <c r="P98" s="1583"/>
      <c r="Q98" s="1583"/>
      <c r="R98" s="1583"/>
      <c r="S98" s="1583"/>
      <c r="T98" s="1598">
        <f>'Setup-Completion Report Cont.'!S107</f>
        <v>0</v>
      </c>
      <c r="U98" s="1598"/>
      <c r="V98" s="1598"/>
      <c r="W98" s="1598"/>
      <c r="X98" s="1598"/>
      <c r="Y98" s="1598"/>
      <c r="Z98" s="1598"/>
      <c r="AA98" s="1593">
        <f>'Setup-Completion Report Cont.'!Y107</f>
        <v>0</v>
      </c>
      <c r="AB98" s="1593"/>
      <c r="AC98" s="1593"/>
      <c r="AD98" s="1593"/>
      <c r="AE98" s="1593"/>
      <c r="AF98" s="1593"/>
      <c r="AG98" s="1593"/>
      <c r="AH98" s="770"/>
      <c r="AI98" s="1593">
        <f>'Setup-Completion Report Cont.'!AG107</f>
        <v>0</v>
      </c>
      <c r="AJ98" s="1593"/>
      <c r="AK98" s="1593"/>
      <c r="AL98" s="1593"/>
      <c r="AM98" s="1593"/>
      <c r="AN98" s="1593"/>
      <c r="AO98" s="1593"/>
      <c r="AP98" s="1593"/>
      <c r="AQ98" s="1593">
        <f>'Setup-Completion Report Cont.'!AO107</f>
        <v>0</v>
      </c>
      <c r="AR98" s="1593"/>
      <c r="AS98" s="1593"/>
      <c r="AT98" s="1593"/>
      <c r="AU98" s="1593"/>
      <c r="AV98" s="1593"/>
      <c r="AW98" s="1593"/>
      <c r="AX98" s="966">
        <f>IF(AI98="","",AQ98+AI98)</f>
        <v>0</v>
      </c>
      <c r="AY98" s="966"/>
      <c r="AZ98" s="966"/>
      <c r="BA98" s="966"/>
      <c r="BB98" s="966"/>
      <c r="BC98" s="966"/>
      <c r="BD98" s="966"/>
      <c r="BE98" s="966"/>
      <c r="BF98" s="1562"/>
      <c r="BG98" s="1562"/>
      <c r="BH98" s="1562"/>
      <c r="BI98" s="1562"/>
      <c r="BJ98" s="1562"/>
      <c r="BK98" s="1562"/>
      <c r="BL98" s="1562"/>
      <c r="BM98" s="1562"/>
      <c r="BN98" s="969" t="str">
        <f>IF(GG98=2," ",AA98)</f>
        <v xml:space="preserve"> </v>
      </c>
      <c r="BO98" s="969"/>
      <c r="BP98" s="969"/>
      <c r="BQ98" s="969"/>
      <c r="BR98" s="969"/>
      <c r="BS98" s="969"/>
      <c r="BT98" s="969"/>
      <c r="BU98" s="969"/>
      <c r="BV98" s="946"/>
      <c r="BW98" s="946"/>
      <c r="BX98" s="946"/>
      <c r="BY98" s="946"/>
      <c r="BZ98" s="946"/>
      <c r="CA98" s="946"/>
      <c r="CB98" s="946"/>
      <c r="CC98" s="946"/>
      <c r="CD98" s="946"/>
      <c r="CE98" s="946"/>
      <c r="CF98" s="946"/>
      <c r="CG98" s="946"/>
      <c r="CH98" s="946"/>
      <c r="CI98" s="946"/>
      <c r="CJ98" s="946"/>
      <c r="CK98" s="946"/>
      <c r="CL98" s="946"/>
      <c r="CM98" s="946"/>
      <c r="CN98" s="946"/>
      <c r="CO98" s="946"/>
      <c r="CP98" s="946"/>
      <c r="CQ98" s="946"/>
      <c r="CR98" s="946"/>
      <c r="CS98" s="946"/>
      <c r="CT98" s="946"/>
      <c r="CU98" s="946"/>
      <c r="CV98" s="946"/>
      <c r="CW98" s="946"/>
      <c r="CX98" s="946"/>
      <c r="CY98" s="946"/>
      <c r="CZ98" s="946"/>
      <c r="DA98" s="946"/>
      <c r="DB98" s="946"/>
      <c r="DC98" s="946"/>
      <c r="DD98" s="946"/>
      <c r="DE98" s="946"/>
      <c r="DF98" s="946"/>
      <c r="DG98" s="946"/>
      <c r="DH98" s="946"/>
      <c r="DI98" s="946"/>
      <c r="DJ98" s="946"/>
      <c r="DK98" s="946"/>
      <c r="DL98" s="946"/>
      <c r="DM98" s="946"/>
      <c r="DN98" s="946"/>
      <c r="DO98" s="946"/>
      <c r="DP98" s="946"/>
      <c r="DQ98" s="946"/>
      <c r="DR98" s="946"/>
      <c r="DS98" s="946"/>
      <c r="DT98" s="946"/>
      <c r="DU98" s="946"/>
      <c r="DV98" s="946"/>
      <c r="DW98" s="946"/>
      <c r="DX98" s="946"/>
      <c r="DY98" s="946"/>
      <c r="DZ98" s="946"/>
      <c r="EA98" s="946"/>
      <c r="EB98" s="946"/>
      <c r="EC98" s="946"/>
      <c r="ED98" s="946"/>
      <c r="EE98" s="946"/>
      <c r="EF98" s="946"/>
      <c r="EG98" s="946"/>
      <c r="EH98" s="946"/>
      <c r="EI98" s="946"/>
      <c r="EJ98" s="946"/>
      <c r="EK98" s="946"/>
      <c r="EL98" s="946"/>
      <c r="EM98" s="946"/>
      <c r="EN98" s="946"/>
      <c r="EO98" s="946"/>
      <c r="EP98" s="946"/>
      <c r="EQ98" s="946"/>
      <c r="ER98" s="946"/>
      <c r="ES98" s="946"/>
      <c r="ET98" s="946"/>
      <c r="EU98" s="946"/>
      <c r="EV98" s="946"/>
      <c r="EW98" s="946"/>
      <c r="EX98" s="946"/>
      <c r="EY98" s="946"/>
      <c r="EZ98" s="946"/>
      <c r="FA98" s="946"/>
      <c r="FB98" s="946"/>
      <c r="FC98" s="946"/>
      <c r="FD98" s="946"/>
      <c r="FE98" s="946"/>
      <c r="FF98" s="946"/>
      <c r="FG98" s="946"/>
      <c r="FH98" s="946"/>
      <c r="FJ98" s="1550"/>
      <c r="GG98" s="1552">
        <v>2</v>
      </c>
      <c r="GH98" s="1552"/>
      <c r="GI98" s="1552"/>
      <c r="GJ98" s="1552"/>
      <c r="GK98" s="1552"/>
      <c r="GL98" s="1552"/>
      <c r="GM98" s="1552"/>
      <c r="GN98" s="1552"/>
    </row>
    <row r="99" spans="2:196" ht="5.0999999999999996" customHeight="1" x14ac:dyDescent="0.25">
      <c r="B99" s="792"/>
      <c r="C99" s="793"/>
      <c r="D99" s="793"/>
      <c r="E99" s="794"/>
      <c r="F99" s="1559"/>
      <c r="G99" s="1559"/>
      <c r="H99" s="1559"/>
      <c r="I99" s="1559"/>
      <c r="J99" s="1559"/>
      <c r="K99" s="1559"/>
      <c r="L99" s="1559"/>
      <c r="M99" s="1559"/>
      <c r="N99" s="1559"/>
      <c r="O99" s="1559"/>
      <c r="P99" s="1559"/>
      <c r="Q99" s="1559"/>
      <c r="R99" s="1559"/>
      <c r="S99" s="1559"/>
      <c r="T99" s="1560"/>
      <c r="U99" s="1560"/>
      <c r="V99" s="1560"/>
      <c r="W99" s="1560"/>
      <c r="X99" s="1560"/>
      <c r="Y99" s="1560"/>
      <c r="Z99" s="1560"/>
      <c r="AA99" s="971"/>
      <c r="AB99" s="971"/>
      <c r="AC99" s="971"/>
      <c r="AD99" s="971"/>
      <c r="AE99" s="971"/>
      <c r="AF99" s="971"/>
      <c r="AG99" s="971"/>
      <c r="AH99" s="1561"/>
      <c r="AI99" s="971"/>
      <c r="AJ99" s="971"/>
      <c r="AK99" s="971"/>
      <c r="AL99" s="971"/>
      <c r="AM99" s="971"/>
      <c r="AN99" s="971"/>
      <c r="AO99" s="971"/>
      <c r="AP99" s="971"/>
      <c r="AQ99" s="971"/>
      <c r="AR99" s="971"/>
      <c r="AS99" s="971"/>
      <c r="AT99" s="971"/>
      <c r="AU99" s="971"/>
      <c r="AV99" s="971"/>
      <c r="AW99" s="971"/>
      <c r="AX99" s="966"/>
      <c r="AY99" s="966"/>
      <c r="AZ99" s="966"/>
      <c r="BA99" s="966"/>
      <c r="BB99" s="966"/>
      <c r="BC99" s="966"/>
      <c r="BD99" s="966"/>
      <c r="BE99" s="966"/>
      <c r="BF99" s="1562"/>
      <c r="BG99" s="1562"/>
      <c r="BH99" s="1562"/>
      <c r="BI99" s="1562"/>
      <c r="BJ99" s="1562"/>
      <c r="BK99" s="1562"/>
      <c r="BL99" s="1562"/>
      <c r="BM99" s="1562"/>
      <c r="BN99" s="963"/>
      <c r="BO99" s="963"/>
      <c r="BP99" s="963"/>
      <c r="BQ99" s="963"/>
      <c r="BR99" s="963"/>
      <c r="BS99" s="963"/>
      <c r="BT99" s="963"/>
      <c r="BU99" s="963"/>
      <c r="BV99" s="946"/>
      <c r="BW99" s="946"/>
      <c r="BX99" s="946"/>
      <c r="BY99" s="946"/>
      <c r="BZ99" s="946"/>
      <c r="CA99" s="946"/>
      <c r="CB99" s="946"/>
      <c r="CC99" s="946"/>
      <c r="CD99" s="946"/>
      <c r="CE99" s="946"/>
      <c r="CF99" s="946"/>
      <c r="CG99" s="946"/>
      <c r="CH99" s="946"/>
      <c r="CI99" s="946"/>
      <c r="CJ99" s="946"/>
      <c r="CK99" s="946"/>
      <c r="CL99" s="946"/>
      <c r="CM99" s="946"/>
      <c r="CN99" s="946"/>
      <c r="CO99" s="946"/>
      <c r="CP99" s="946"/>
      <c r="CQ99" s="946"/>
      <c r="CR99" s="946"/>
      <c r="CS99" s="946"/>
      <c r="CT99" s="946"/>
      <c r="CU99" s="946"/>
      <c r="CV99" s="946"/>
      <c r="CW99" s="946"/>
      <c r="CX99" s="946"/>
      <c r="CY99" s="946"/>
      <c r="CZ99" s="946"/>
      <c r="DA99" s="946"/>
      <c r="DB99" s="946"/>
      <c r="DC99" s="946"/>
      <c r="DD99" s="946"/>
      <c r="DE99" s="946"/>
      <c r="DF99" s="946"/>
      <c r="DG99" s="946"/>
      <c r="DH99" s="946"/>
      <c r="DI99" s="946"/>
      <c r="DJ99" s="946"/>
      <c r="DK99" s="946"/>
      <c r="DL99" s="946"/>
      <c r="DM99" s="946"/>
      <c r="DN99" s="946"/>
      <c r="DO99" s="946"/>
      <c r="DP99" s="946"/>
      <c r="DQ99" s="946"/>
      <c r="DR99" s="946"/>
      <c r="DS99" s="946"/>
      <c r="DT99" s="946"/>
      <c r="DU99" s="946"/>
      <c r="DV99" s="946"/>
      <c r="DW99" s="946"/>
      <c r="DX99" s="946"/>
      <c r="DY99" s="946"/>
      <c r="DZ99" s="946"/>
      <c r="EA99" s="946"/>
      <c r="EB99" s="946"/>
      <c r="EC99" s="946"/>
      <c r="ED99" s="946"/>
      <c r="EE99" s="946"/>
      <c r="EF99" s="946"/>
      <c r="EG99" s="946"/>
      <c r="EH99" s="946"/>
      <c r="EI99" s="946"/>
      <c r="EJ99" s="946"/>
      <c r="EK99" s="946"/>
      <c r="EL99" s="946"/>
      <c r="EM99" s="946"/>
      <c r="EN99" s="946"/>
      <c r="EO99" s="946"/>
      <c r="EP99" s="946"/>
      <c r="EQ99" s="946"/>
      <c r="ER99" s="946"/>
      <c r="ES99" s="946"/>
      <c r="ET99" s="946"/>
      <c r="EU99" s="946"/>
      <c r="EV99" s="946"/>
      <c r="EW99" s="946"/>
      <c r="EX99" s="946"/>
      <c r="EY99" s="946"/>
      <c r="EZ99" s="946"/>
      <c r="FA99" s="946"/>
      <c r="FB99" s="946"/>
      <c r="FC99" s="946"/>
      <c r="FD99" s="946"/>
      <c r="FE99" s="946"/>
      <c r="FF99" s="946"/>
      <c r="FG99" s="946"/>
      <c r="FH99" s="946"/>
      <c r="FJ99" s="1550"/>
      <c r="GG99" s="1552"/>
      <c r="GH99" s="1552"/>
      <c r="GI99" s="1552">
        <v>2</v>
      </c>
      <c r="GJ99" s="1552"/>
      <c r="GK99" s="1552"/>
      <c r="GL99" s="1552"/>
      <c r="GM99" s="1552"/>
      <c r="GN99" s="1552"/>
    </row>
    <row r="100" spans="2:196" ht="5.0999999999999996" customHeight="1" x14ac:dyDescent="0.25">
      <c r="B100" s="795"/>
      <c r="C100" s="796"/>
      <c r="D100" s="796"/>
      <c r="E100" s="797"/>
      <c r="F100" s="1559"/>
      <c r="G100" s="1559"/>
      <c r="H100" s="1559"/>
      <c r="I100" s="1559"/>
      <c r="J100" s="1559"/>
      <c r="K100" s="1559"/>
      <c r="L100" s="1559"/>
      <c r="M100" s="1559"/>
      <c r="N100" s="1559"/>
      <c r="O100" s="1559"/>
      <c r="P100" s="1559"/>
      <c r="Q100" s="1559"/>
      <c r="R100" s="1559"/>
      <c r="S100" s="1559"/>
      <c r="T100" s="1560"/>
      <c r="U100" s="1560"/>
      <c r="V100" s="1560"/>
      <c r="W100" s="1560"/>
      <c r="X100" s="1560"/>
      <c r="Y100" s="1560"/>
      <c r="Z100" s="1560"/>
      <c r="AA100" s="971"/>
      <c r="AB100" s="971"/>
      <c r="AC100" s="971"/>
      <c r="AD100" s="971"/>
      <c r="AE100" s="971"/>
      <c r="AF100" s="971"/>
      <c r="AG100" s="971"/>
      <c r="AH100" s="1561"/>
      <c r="AI100" s="971"/>
      <c r="AJ100" s="971"/>
      <c r="AK100" s="971"/>
      <c r="AL100" s="971"/>
      <c r="AM100" s="971"/>
      <c r="AN100" s="971"/>
      <c r="AO100" s="971"/>
      <c r="AP100" s="971"/>
      <c r="AQ100" s="971"/>
      <c r="AR100" s="971"/>
      <c r="AS100" s="971"/>
      <c r="AT100" s="971"/>
      <c r="AU100" s="971"/>
      <c r="AV100" s="971"/>
      <c r="AW100" s="971"/>
      <c r="AX100" s="966"/>
      <c r="AY100" s="966"/>
      <c r="AZ100" s="966"/>
      <c r="BA100" s="966"/>
      <c r="BB100" s="966"/>
      <c r="BC100" s="966"/>
      <c r="BD100" s="966"/>
      <c r="BE100" s="966"/>
      <c r="BF100" s="1562"/>
      <c r="BG100" s="1562"/>
      <c r="BH100" s="1562"/>
      <c r="BI100" s="1562"/>
      <c r="BJ100" s="1562"/>
      <c r="BK100" s="1562"/>
      <c r="BL100" s="1562"/>
      <c r="BM100" s="1562"/>
      <c r="BN100" s="963"/>
      <c r="BO100" s="963"/>
      <c r="BP100" s="963"/>
      <c r="BQ100" s="963"/>
      <c r="BR100" s="963"/>
      <c r="BS100" s="963"/>
      <c r="BT100" s="963"/>
      <c r="BU100" s="963"/>
      <c r="BV100" s="946"/>
      <c r="BW100" s="946"/>
      <c r="BX100" s="946"/>
      <c r="BY100" s="946"/>
      <c r="BZ100" s="946"/>
      <c r="CA100" s="946"/>
      <c r="CB100" s="946"/>
      <c r="CC100" s="946"/>
      <c r="CD100" s="946"/>
      <c r="CE100" s="946"/>
      <c r="CF100" s="946"/>
      <c r="CG100" s="946"/>
      <c r="CH100" s="946"/>
      <c r="CI100" s="946"/>
      <c r="CJ100" s="946"/>
      <c r="CK100" s="946"/>
      <c r="CL100" s="946"/>
      <c r="CM100" s="946"/>
      <c r="CN100" s="946"/>
      <c r="CO100" s="946"/>
      <c r="CP100" s="946"/>
      <c r="CQ100" s="946"/>
      <c r="CR100" s="946"/>
      <c r="CS100" s="946"/>
      <c r="CT100" s="946"/>
      <c r="CU100" s="946"/>
      <c r="CV100" s="946"/>
      <c r="CW100" s="946"/>
      <c r="CX100" s="946"/>
      <c r="CY100" s="946"/>
      <c r="CZ100" s="946"/>
      <c r="DA100" s="946"/>
      <c r="DB100" s="946"/>
      <c r="DC100" s="946"/>
      <c r="DD100" s="946"/>
      <c r="DE100" s="946"/>
      <c r="DF100" s="946"/>
      <c r="DG100" s="946"/>
      <c r="DH100" s="946"/>
      <c r="DI100" s="946"/>
      <c r="DJ100" s="946"/>
      <c r="DK100" s="946"/>
      <c r="DL100" s="946"/>
      <c r="DM100" s="946"/>
      <c r="DN100" s="946"/>
      <c r="DO100" s="946"/>
      <c r="DP100" s="946"/>
      <c r="DQ100" s="946"/>
      <c r="DR100" s="946"/>
      <c r="DS100" s="946"/>
      <c r="DT100" s="946"/>
      <c r="DU100" s="946"/>
      <c r="DV100" s="946"/>
      <c r="DW100" s="946"/>
      <c r="DX100" s="946"/>
      <c r="DY100" s="946"/>
      <c r="DZ100" s="946"/>
      <c r="EA100" s="946"/>
      <c r="EB100" s="946"/>
      <c r="EC100" s="946"/>
      <c r="ED100" s="946"/>
      <c r="EE100" s="946"/>
      <c r="EF100" s="946"/>
      <c r="EG100" s="946"/>
      <c r="EH100" s="946"/>
      <c r="EI100" s="946"/>
      <c r="EJ100" s="946"/>
      <c r="EK100" s="946"/>
      <c r="EL100" s="946"/>
      <c r="EM100" s="946"/>
      <c r="EN100" s="946"/>
      <c r="EO100" s="946"/>
      <c r="EP100" s="946"/>
      <c r="EQ100" s="946"/>
      <c r="ER100" s="946"/>
      <c r="ES100" s="946"/>
      <c r="ET100" s="946"/>
      <c r="EU100" s="946"/>
      <c r="EV100" s="946"/>
      <c r="EW100" s="946"/>
      <c r="EX100" s="946"/>
      <c r="EY100" s="946"/>
      <c r="EZ100" s="946"/>
      <c r="FA100" s="946"/>
      <c r="FB100" s="946"/>
      <c r="FC100" s="946"/>
      <c r="FD100" s="946"/>
      <c r="FE100" s="946"/>
      <c r="FF100" s="946"/>
      <c r="FG100" s="946"/>
      <c r="FH100" s="946"/>
      <c r="FJ100" s="1550"/>
      <c r="GG100" s="1552"/>
      <c r="GH100" s="1552"/>
      <c r="GI100" s="1552"/>
      <c r="GJ100" s="1552"/>
      <c r="GK100" s="1552"/>
      <c r="GL100" s="1552"/>
      <c r="GM100" s="1552"/>
      <c r="GN100" s="1552"/>
    </row>
    <row r="101" spans="2:196" ht="5.0999999999999996" customHeight="1" x14ac:dyDescent="0.25">
      <c r="B101" s="792">
        <v>131</v>
      </c>
      <c r="C101" s="793"/>
      <c r="D101" s="793"/>
      <c r="E101" s="794"/>
      <c r="F101" s="1583">
        <f>'Setup-Completion Report Cont.'!E110</f>
        <v>0</v>
      </c>
      <c r="G101" s="1583"/>
      <c r="H101" s="1583"/>
      <c r="I101" s="1583"/>
      <c r="J101" s="1583"/>
      <c r="K101" s="1583"/>
      <c r="L101" s="1583"/>
      <c r="M101" s="1583"/>
      <c r="N101" s="1583"/>
      <c r="O101" s="1583"/>
      <c r="P101" s="1583"/>
      <c r="Q101" s="1583"/>
      <c r="R101" s="1583"/>
      <c r="S101" s="1583"/>
      <c r="T101" s="1598">
        <f>'Setup-Completion Report Cont.'!S110</f>
        <v>0</v>
      </c>
      <c r="U101" s="1598"/>
      <c r="V101" s="1598"/>
      <c r="W101" s="1598"/>
      <c r="X101" s="1598"/>
      <c r="Y101" s="1598"/>
      <c r="Z101" s="1598"/>
      <c r="AA101" s="1593">
        <f>'Setup-Completion Report Cont.'!Y110</f>
        <v>0</v>
      </c>
      <c r="AB101" s="1593"/>
      <c r="AC101" s="1593"/>
      <c r="AD101" s="1593"/>
      <c r="AE101" s="1593"/>
      <c r="AF101" s="1593"/>
      <c r="AG101" s="1593"/>
      <c r="AH101" s="770"/>
      <c r="AI101" s="1593">
        <f>'Setup-Completion Report Cont.'!AG110</f>
        <v>0</v>
      </c>
      <c r="AJ101" s="1593"/>
      <c r="AK101" s="1593"/>
      <c r="AL101" s="1593"/>
      <c r="AM101" s="1593"/>
      <c r="AN101" s="1593"/>
      <c r="AO101" s="1593"/>
      <c r="AP101" s="1593"/>
      <c r="AQ101" s="1593">
        <f>'Setup-Completion Report Cont.'!AO110</f>
        <v>0</v>
      </c>
      <c r="AR101" s="1593"/>
      <c r="AS101" s="1593"/>
      <c r="AT101" s="1593"/>
      <c r="AU101" s="1593"/>
      <c r="AV101" s="1593"/>
      <c r="AW101" s="1593"/>
      <c r="AX101" s="966">
        <f>IF(AI101="","",AQ101+AI101)</f>
        <v>0</v>
      </c>
      <c r="AY101" s="966"/>
      <c r="AZ101" s="966"/>
      <c r="BA101" s="966"/>
      <c r="BB101" s="966"/>
      <c r="BC101" s="966"/>
      <c r="BD101" s="966"/>
      <c r="BE101" s="966"/>
      <c r="BF101" s="1562"/>
      <c r="BG101" s="1562"/>
      <c r="BH101" s="1562"/>
      <c r="BI101" s="1562"/>
      <c r="BJ101" s="1562"/>
      <c r="BK101" s="1562"/>
      <c r="BL101" s="1562"/>
      <c r="BM101" s="1562"/>
      <c r="BN101" s="969" t="str">
        <f>IF(GG101=2," ",AA101)</f>
        <v xml:space="preserve"> </v>
      </c>
      <c r="BO101" s="969"/>
      <c r="BP101" s="969"/>
      <c r="BQ101" s="969"/>
      <c r="BR101" s="969"/>
      <c r="BS101" s="969"/>
      <c r="BT101" s="969"/>
      <c r="BU101" s="969"/>
      <c r="BV101" s="946"/>
      <c r="BW101" s="946"/>
      <c r="BX101" s="946"/>
      <c r="BY101" s="946"/>
      <c r="BZ101" s="946"/>
      <c r="CA101" s="946"/>
      <c r="CB101" s="946"/>
      <c r="CC101" s="946"/>
      <c r="CD101" s="946"/>
      <c r="CE101" s="946"/>
      <c r="CF101" s="946"/>
      <c r="CG101" s="946"/>
      <c r="CH101" s="946"/>
      <c r="CI101" s="946"/>
      <c r="CJ101" s="946"/>
      <c r="CK101" s="946"/>
      <c r="CL101" s="946"/>
      <c r="CM101" s="946"/>
      <c r="CN101" s="946"/>
      <c r="CO101" s="946"/>
      <c r="CP101" s="946"/>
      <c r="CQ101" s="946"/>
      <c r="CR101" s="946"/>
      <c r="CS101" s="946"/>
      <c r="CT101" s="946"/>
      <c r="CU101" s="946"/>
      <c r="CV101" s="946"/>
      <c r="CW101" s="946"/>
      <c r="CX101" s="946"/>
      <c r="CY101" s="946"/>
      <c r="CZ101" s="946"/>
      <c r="DA101" s="946"/>
      <c r="DB101" s="946"/>
      <c r="DC101" s="946"/>
      <c r="DD101" s="946"/>
      <c r="DE101" s="946"/>
      <c r="DF101" s="946"/>
      <c r="DG101" s="946"/>
      <c r="DH101" s="946"/>
      <c r="DI101" s="946"/>
      <c r="DJ101" s="946"/>
      <c r="DK101" s="946"/>
      <c r="DL101" s="946"/>
      <c r="DM101" s="946"/>
      <c r="DN101" s="946"/>
      <c r="DO101" s="946"/>
      <c r="DP101" s="946"/>
      <c r="DQ101" s="946"/>
      <c r="DR101" s="946"/>
      <c r="DS101" s="946"/>
      <c r="DT101" s="946"/>
      <c r="DU101" s="946"/>
      <c r="DV101" s="946"/>
      <c r="DW101" s="946"/>
      <c r="DX101" s="946"/>
      <c r="DY101" s="946"/>
      <c r="DZ101" s="946"/>
      <c r="EA101" s="946"/>
      <c r="EB101" s="946"/>
      <c r="EC101" s="946"/>
      <c r="ED101" s="946"/>
      <c r="EE101" s="946"/>
      <c r="EF101" s="946"/>
      <c r="EG101" s="946"/>
      <c r="EH101" s="946"/>
      <c r="EI101" s="946"/>
      <c r="EJ101" s="946"/>
      <c r="EK101" s="946"/>
      <c r="EL101" s="946"/>
      <c r="EM101" s="946"/>
      <c r="EN101" s="946"/>
      <c r="EO101" s="946"/>
      <c r="EP101" s="946"/>
      <c r="EQ101" s="946"/>
      <c r="ER101" s="946"/>
      <c r="ES101" s="946"/>
      <c r="ET101" s="946"/>
      <c r="EU101" s="946"/>
      <c r="EV101" s="946"/>
      <c r="EW101" s="946"/>
      <c r="EX101" s="946"/>
      <c r="EY101" s="946"/>
      <c r="EZ101" s="946"/>
      <c r="FA101" s="946"/>
      <c r="FB101" s="946"/>
      <c r="FC101" s="946"/>
      <c r="FD101" s="946"/>
      <c r="FE101" s="946"/>
      <c r="FF101" s="946"/>
      <c r="FG101" s="946"/>
      <c r="FH101" s="946"/>
      <c r="FJ101" s="1550"/>
      <c r="GG101" s="1552">
        <v>2</v>
      </c>
      <c r="GH101" s="1552"/>
      <c r="GI101" s="1552"/>
      <c r="GJ101" s="1552"/>
      <c r="GK101" s="1552"/>
      <c r="GL101" s="1552"/>
      <c r="GM101" s="1552"/>
      <c r="GN101" s="1552"/>
    </row>
    <row r="102" spans="2:196" ht="5.0999999999999996" customHeight="1" x14ac:dyDescent="0.25">
      <c r="B102" s="792"/>
      <c r="C102" s="793"/>
      <c r="D102" s="793"/>
      <c r="E102" s="794"/>
      <c r="F102" s="1559"/>
      <c r="G102" s="1559"/>
      <c r="H102" s="1559"/>
      <c r="I102" s="1559"/>
      <c r="J102" s="1559"/>
      <c r="K102" s="1559"/>
      <c r="L102" s="1559"/>
      <c r="M102" s="1559"/>
      <c r="N102" s="1559"/>
      <c r="O102" s="1559"/>
      <c r="P102" s="1559"/>
      <c r="Q102" s="1559"/>
      <c r="R102" s="1559"/>
      <c r="S102" s="1559"/>
      <c r="T102" s="1560"/>
      <c r="U102" s="1560"/>
      <c r="V102" s="1560"/>
      <c r="W102" s="1560"/>
      <c r="X102" s="1560"/>
      <c r="Y102" s="1560"/>
      <c r="Z102" s="1560"/>
      <c r="AA102" s="971"/>
      <c r="AB102" s="971"/>
      <c r="AC102" s="971"/>
      <c r="AD102" s="971"/>
      <c r="AE102" s="971"/>
      <c r="AF102" s="971"/>
      <c r="AG102" s="971"/>
      <c r="AH102" s="1561"/>
      <c r="AI102" s="971"/>
      <c r="AJ102" s="971"/>
      <c r="AK102" s="971"/>
      <c r="AL102" s="971"/>
      <c r="AM102" s="971"/>
      <c r="AN102" s="971"/>
      <c r="AO102" s="971"/>
      <c r="AP102" s="971"/>
      <c r="AQ102" s="971"/>
      <c r="AR102" s="971"/>
      <c r="AS102" s="971"/>
      <c r="AT102" s="971"/>
      <c r="AU102" s="971"/>
      <c r="AV102" s="971"/>
      <c r="AW102" s="971"/>
      <c r="AX102" s="966"/>
      <c r="AY102" s="966"/>
      <c r="AZ102" s="966"/>
      <c r="BA102" s="966"/>
      <c r="BB102" s="966"/>
      <c r="BC102" s="966"/>
      <c r="BD102" s="966"/>
      <c r="BE102" s="966"/>
      <c r="BF102" s="1562"/>
      <c r="BG102" s="1562"/>
      <c r="BH102" s="1562"/>
      <c r="BI102" s="1562"/>
      <c r="BJ102" s="1562"/>
      <c r="BK102" s="1562"/>
      <c r="BL102" s="1562"/>
      <c r="BM102" s="1562"/>
      <c r="BN102" s="963"/>
      <c r="BO102" s="963"/>
      <c r="BP102" s="963"/>
      <c r="BQ102" s="963"/>
      <c r="BR102" s="963"/>
      <c r="BS102" s="963"/>
      <c r="BT102" s="963"/>
      <c r="BU102" s="963"/>
      <c r="BV102" s="946"/>
      <c r="BW102" s="946"/>
      <c r="BX102" s="946"/>
      <c r="BY102" s="946"/>
      <c r="BZ102" s="946"/>
      <c r="CA102" s="946"/>
      <c r="CB102" s="946"/>
      <c r="CC102" s="946"/>
      <c r="CD102" s="946"/>
      <c r="CE102" s="946"/>
      <c r="CF102" s="946"/>
      <c r="CG102" s="946"/>
      <c r="CH102" s="946"/>
      <c r="CI102" s="946"/>
      <c r="CJ102" s="946"/>
      <c r="CK102" s="946"/>
      <c r="CL102" s="946"/>
      <c r="CM102" s="946"/>
      <c r="CN102" s="946"/>
      <c r="CO102" s="946"/>
      <c r="CP102" s="946"/>
      <c r="CQ102" s="946"/>
      <c r="CR102" s="946"/>
      <c r="CS102" s="946"/>
      <c r="CT102" s="946"/>
      <c r="CU102" s="946"/>
      <c r="CV102" s="946"/>
      <c r="CW102" s="946"/>
      <c r="CX102" s="946"/>
      <c r="CY102" s="946"/>
      <c r="CZ102" s="946"/>
      <c r="DA102" s="946"/>
      <c r="DB102" s="946"/>
      <c r="DC102" s="946"/>
      <c r="DD102" s="946"/>
      <c r="DE102" s="946"/>
      <c r="DF102" s="946"/>
      <c r="DG102" s="946"/>
      <c r="DH102" s="946"/>
      <c r="DI102" s="946"/>
      <c r="DJ102" s="946"/>
      <c r="DK102" s="946"/>
      <c r="DL102" s="946"/>
      <c r="DM102" s="946"/>
      <c r="DN102" s="946"/>
      <c r="DO102" s="946"/>
      <c r="DP102" s="946"/>
      <c r="DQ102" s="946"/>
      <c r="DR102" s="946"/>
      <c r="DS102" s="946"/>
      <c r="DT102" s="946"/>
      <c r="DU102" s="946"/>
      <c r="DV102" s="946"/>
      <c r="DW102" s="946"/>
      <c r="DX102" s="946"/>
      <c r="DY102" s="946"/>
      <c r="DZ102" s="946"/>
      <c r="EA102" s="946"/>
      <c r="EB102" s="946"/>
      <c r="EC102" s="946"/>
      <c r="ED102" s="946"/>
      <c r="EE102" s="946"/>
      <c r="EF102" s="946"/>
      <c r="EG102" s="946"/>
      <c r="EH102" s="946"/>
      <c r="EI102" s="946"/>
      <c r="EJ102" s="946"/>
      <c r="EK102" s="946"/>
      <c r="EL102" s="946"/>
      <c r="EM102" s="946"/>
      <c r="EN102" s="946"/>
      <c r="EO102" s="946"/>
      <c r="EP102" s="946"/>
      <c r="EQ102" s="946"/>
      <c r="ER102" s="946"/>
      <c r="ES102" s="946"/>
      <c r="ET102" s="946"/>
      <c r="EU102" s="946"/>
      <c r="EV102" s="946"/>
      <c r="EW102" s="946"/>
      <c r="EX102" s="946"/>
      <c r="EY102" s="946"/>
      <c r="EZ102" s="946"/>
      <c r="FA102" s="946"/>
      <c r="FB102" s="946"/>
      <c r="FC102" s="946"/>
      <c r="FD102" s="946"/>
      <c r="FE102" s="946"/>
      <c r="FF102" s="946"/>
      <c r="FG102" s="946"/>
      <c r="FH102" s="946"/>
      <c r="FJ102" s="1550"/>
      <c r="GG102" s="1552"/>
      <c r="GH102" s="1552"/>
      <c r="GI102" s="1552">
        <v>2</v>
      </c>
      <c r="GJ102" s="1552"/>
      <c r="GK102" s="1552"/>
      <c r="GL102" s="1552"/>
      <c r="GM102" s="1552"/>
      <c r="GN102" s="1552"/>
    </row>
    <row r="103" spans="2:196" ht="5.0999999999999996" customHeight="1" x14ac:dyDescent="0.25">
      <c r="B103" s="795"/>
      <c r="C103" s="796"/>
      <c r="D103" s="796"/>
      <c r="E103" s="797"/>
      <c r="F103" s="1559"/>
      <c r="G103" s="1559"/>
      <c r="H103" s="1559"/>
      <c r="I103" s="1559"/>
      <c r="J103" s="1559"/>
      <c r="K103" s="1559"/>
      <c r="L103" s="1559"/>
      <c r="M103" s="1559"/>
      <c r="N103" s="1559"/>
      <c r="O103" s="1559"/>
      <c r="P103" s="1559"/>
      <c r="Q103" s="1559"/>
      <c r="R103" s="1559"/>
      <c r="S103" s="1559"/>
      <c r="T103" s="1560"/>
      <c r="U103" s="1560"/>
      <c r="V103" s="1560"/>
      <c r="W103" s="1560"/>
      <c r="X103" s="1560"/>
      <c r="Y103" s="1560"/>
      <c r="Z103" s="1560"/>
      <c r="AA103" s="971"/>
      <c r="AB103" s="971"/>
      <c r="AC103" s="971"/>
      <c r="AD103" s="971"/>
      <c r="AE103" s="971"/>
      <c r="AF103" s="971"/>
      <c r="AG103" s="971"/>
      <c r="AH103" s="1561"/>
      <c r="AI103" s="971"/>
      <c r="AJ103" s="971"/>
      <c r="AK103" s="971"/>
      <c r="AL103" s="971"/>
      <c r="AM103" s="971"/>
      <c r="AN103" s="971"/>
      <c r="AO103" s="971"/>
      <c r="AP103" s="971"/>
      <c r="AQ103" s="971"/>
      <c r="AR103" s="971"/>
      <c r="AS103" s="971"/>
      <c r="AT103" s="971"/>
      <c r="AU103" s="971"/>
      <c r="AV103" s="971"/>
      <c r="AW103" s="971"/>
      <c r="AX103" s="966"/>
      <c r="AY103" s="966"/>
      <c r="AZ103" s="966"/>
      <c r="BA103" s="966"/>
      <c r="BB103" s="966"/>
      <c r="BC103" s="966"/>
      <c r="BD103" s="966"/>
      <c r="BE103" s="966"/>
      <c r="BF103" s="1562"/>
      <c r="BG103" s="1562"/>
      <c r="BH103" s="1562"/>
      <c r="BI103" s="1562"/>
      <c r="BJ103" s="1562"/>
      <c r="BK103" s="1562"/>
      <c r="BL103" s="1562"/>
      <c r="BM103" s="1562"/>
      <c r="BN103" s="963"/>
      <c r="BO103" s="963"/>
      <c r="BP103" s="963"/>
      <c r="BQ103" s="963"/>
      <c r="BR103" s="963"/>
      <c r="BS103" s="963"/>
      <c r="BT103" s="963"/>
      <c r="BU103" s="963"/>
      <c r="BV103" s="946"/>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946"/>
      <c r="EB103" s="946"/>
      <c r="EC103" s="946"/>
      <c r="ED103" s="946"/>
      <c r="EE103" s="946"/>
      <c r="EF103" s="946"/>
      <c r="EG103" s="946"/>
      <c r="EH103" s="946"/>
      <c r="EI103" s="946"/>
      <c r="EJ103" s="946"/>
      <c r="EK103" s="946"/>
      <c r="EL103" s="946"/>
      <c r="EM103" s="946"/>
      <c r="EN103" s="946"/>
      <c r="EO103" s="946"/>
      <c r="EP103" s="946"/>
      <c r="EQ103" s="946"/>
      <c r="ER103" s="946"/>
      <c r="ES103" s="946"/>
      <c r="ET103" s="946"/>
      <c r="EU103" s="946"/>
      <c r="EV103" s="946"/>
      <c r="EW103" s="946"/>
      <c r="EX103" s="946"/>
      <c r="EY103" s="946"/>
      <c r="EZ103" s="946"/>
      <c r="FA103" s="946"/>
      <c r="FB103" s="946"/>
      <c r="FC103" s="946"/>
      <c r="FD103" s="946"/>
      <c r="FE103" s="946"/>
      <c r="FF103" s="946"/>
      <c r="FG103" s="946"/>
      <c r="FH103" s="946"/>
      <c r="FJ103" s="1550"/>
      <c r="GG103" s="1552"/>
      <c r="GH103" s="1552"/>
      <c r="GI103" s="1552"/>
      <c r="GJ103" s="1552"/>
      <c r="GK103" s="1552"/>
      <c r="GL103" s="1552"/>
      <c r="GM103" s="1552"/>
      <c r="GN103" s="1552"/>
    </row>
    <row r="104" spans="2:196" ht="5.0999999999999996" customHeight="1" x14ac:dyDescent="0.25">
      <c r="B104" s="792">
        <v>132</v>
      </c>
      <c r="C104" s="793"/>
      <c r="D104" s="793"/>
      <c r="E104" s="794"/>
      <c r="F104" s="1583">
        <f>'Setup-Completion Report Cont.'!E113</f>
        <v>0</v>
      </c>
      <c r="G104" s="1583"/>
      <c r="H104" s="1583"/>
      <c r="I104" s="1583"/>
      <c r="J104" s="1583"/>
      <c r="K104" s="1583"/>
      <c r="L104" s="1583"/>
      <c r="M104" s="1583"/>
      <c r="N104" s="1583"/>
      <c r="O104" s="1583"/>
      <c r="P104" s="1583"/>
      <c r="Q104" s="1583"/>
      <c r="R104" s="1583"/>
      <c r="S104" s="1583"/>
      <c r="T104" s="1598">
        <f>'Setup-Completion Report Cont.'!S113</f>
        <v>0</v>
      </c>
      <c r="U104" s="1598"/>
      <c r="V104" s="1598"/>
      <c r="W104" s="1598"/>
      <c r="X104" s="1598"/>
      <c r="Y104" s="1598"/>
      <c r="Z104" s="1598"/>
      <c r="AA104" s="1593">
        <f>'Setup-Completion Report Cont.'!Y113</f>
        <v>0</v>
      </c>
      <c r="AB104" s="1593"/>
      <c r="AC104" s="1593"/>
      <c r="AD104" s="1593"/>
      <c r="AE104" s="1593"/>
      <c r="AF104" s="1593"/>
      <c r="AG104" s="1593"/>
      <c r="AH104" s="770"/>
      <c r="AI104" s="1593">
        <f>'Setup-Completion Report Cont.'!AG113</f>
        <v>0</v>
      </c>
      <c r="AJ104" s="1593"/>
      <c r="AK104" s="1593"/>
      <c r="AL104" s="1593"/>
      <c r="AM104" s="1593"/>
      <c r="AN104" s="1593"/>
      <c r="AO104" s="1593"/>
      <c r="AP104" s="1593"/>
      <c r="AQ104" s="1593">
        <f>'Setup-Completion Report Cont.'!AO113</f>
        <v>0</v>
      </c>
      <c r="AR104" s="1593"/>
      <c r="AS104" s="1593"/>
      <c r="AT104" s="1593"/>
      <c r="AU104" s="1593"/>
      <c r="AV104" s="1593"/>
      <c r="AW104" s="1593"/>
      <c r="AX104" s="966">
        <f>IF(AI104="","",AQ104+AI104)</f>
        <v>0</v>
      </c>
      <c r="AY104" s="966"/>
      <c r="AZ104" s="966"/>
      <c r="BA104" s="966"/>
      <c r="BB104" s="966"/>
      <c r="BC104" s="966"/>
      <c r="BD104" s="966"/>
      <c r="BE104" s="966"/>
      <c r="BF104" s="1562"/>
      <c r="BG104" s="1562"/>
      <c r="BH104" s="1562"/>
      <c r="BI104" s="1562"/>
      <c r="BJ104" s="1562"/>
      <c r="BK104" s="1562"/>
      <c r="BL104" s="1562"/>
      <c r="BM104" s="1562"/>
      <c r="BN104" s="969" t="str">
        <f>IF(GG104=2," ",AA104)</f>
        <v xml:space="preserve"> </v>
      </c>
      <c r="BO104" s="969"/>
      <c r="BP104" s="969"/>
      <c r="BQ104" s="969"/>
      <c r="BR104" s="969"/>
      <c r="BS104" s="969"/>
      <c r="BT104" s="969"/>
      <c r="BU104" s="969"/>
      <c r="BV104" s="946"/>
      <c r="BW104" s="946"/>
      <c r="BX104" s="946"/>
      <c r="BY104" s="946"/>
      <c r="BZ104" s="946"/>
      <c r="CA104" s="946"/>
      <c r="CB104" s="946"/>
      <c r="CC104" s="946"/>
      <c r="CD104" s="946"/>
      <c r="CE104" s="946"/>
      <c r="CF104" s="946"/>
      <c r="CG104" s="946"/>
      <c r="CH104" s="946"/>
      <c r="CI104" s="946"/>
      <c r="CJ104" s="946"/>
      <c r="CK104" s="946"/>
      <c r="CL104" s="946"/>
      <c r="CM104" s="946"/>
      <c r="CN104" s="946"/>
      <c r="CO104" s="946"/>
      <c r="CP104" s="946"/>
      <c r="CQ104" s="946"/>
      <c r="CR104" s="946"/>
      <c r="CS104" s="946"/>
      <c r="CT104" s="946"/>
      <c r="CU104" s="946"/>
      <c r="CV104" s="946"/>
      <c r="CW104" s="946"/>
      <c r="CX104" s="946"/>
      <c r="CY104" s="946"/>
      <c r="CZ104" s="946"/>
      <c r="DA104" s="946"/>
      <c r="DB104" s="946"/>
      <c r="DC104" s="946"/>
      <c r="DD104" s="946"/>
      <c r="DE104" s="946"/>
      <c r="DF104" s="946"/>
      <c r="DG104" s="946"/>
      <c r="DH104" s="946"/>
      <c r="DI104" s="946"/>
      <c r="DJ104" s="946"/>
      <c r="DK104" s="946"/>
      <c r="DL104" s="946"/>
      <c r="DM104" s="946"/>
      <c r="DN104" s="946"/>
      <c r="DO104" s="946"/>
      <c r="DP104" s="946"/>
      <c r="DQ104" s="946"/>
      <c r="DR104" s="946"/>
      <c r="DS104" s="946"/>
      <c r="DT104" s="946"/>
      <c r="DU104" s="946"/>
      <c r="DV104" s="946"/>
      <c r="DW104" s="946"/>
      <c r="DX104" s="946"/>
      <c r="DY104" s="946"/>
      <c r="DZ104" s="946"/>
      <c r="EA104" s="946"/>
      <c r="EB104" s="946"/>
      <c r="EC104" s="946"/>
      <c r="ED104" s="946"/>
      <c r="EE104" s="946"/>
      <c r="EF104" s="946"/>
      <c r="EG104" s="946"/>
      <c r="EH104" s="946"/>
      <c r="EI104" s="946"/>
      <c r="EJ104" s="946"/>
      <c r="EK104" s="946"/>
      <c r="EL104" s="946"/>
      <c r="EM104" s="946"/>
      <c r="EN104" s="946"/>
      <c r="EO104" s="946"/>
      <c r="EP104" s="946"/>
      <c r="EQ104" s="946"/>
      <c r="ER104" s="946"/>
      <c r="ES104" s="946"/>
      <c r="ET104" s="946"/>
      <c r="EU104" s="946"/>
      <c r="EV104" s="946"/>
      <c r="EW104" s="946"/>
      <c r="EX104" s="946"/>
      <c r="EY104" s="946"/>
      <c r="EZ104" s="946"/>
      <c r="FA104" s="946"/>
      <c r="FB104" s="946"/>
      <c r="FC104" s="946"/>
      <c r="FD104" s="946"/>
      <c r="FE104" s="946"/>
      <c r="FF104" s="946"/>
      <c r="FG104" s="946"/>
      <c r="FH104" s="946"/>
      <c r="FJ104" s="1550"/>
      <c r="GG104" s="1552">
        <v>2</v>
      </c>
      <c r="GH104" s="1552"/>
      <c r="GI104" s="1552"/>
      <c r="GJ104" s="1552"/>
      <c r="GK104" s="1552"/>
      <c r="GL104" s="1552"/>
      <c r="GM104" s="1552"/>
      <c r="GN104" s="1552"/>
    </row>
    <row r="105" spans="2:196" ht="5.0999999999999996" customHeight="1" x14ac:dyDescent="0.25">
      <c r="B105" s="792"/>
      <c r="C105" s="793"/>
      <c r="D105" s="793"/>
      <c r="E105" s="794"/>
      <c r="F105" s="1559"/>
      <c r="G105" s="1559"/>
      <c r="H105" s="1559"/>
      <c r="I105" s="1559"/>
      <c r="J105" s="1559"/>
      <c r="K105" s="1559"/>
      <c r="L105" s="1559"/>
      <c r="M105" s="1559"/>
      <c r="N105" s="1559"/>
      <c r="O105" s="1559"/>
      <c r="P105" s="1559"/>
      <c r="Q105" s="1559"/>
      <c r="R105" s="1559"/>
      <c r="S105" s="1559"/>
      <c r="T105" s="1560"/>
      <c r="U105" s="1560"/>
      <c r="V105" s="1560"/>
      <c r="W105" s="1560"/>
      <c r="X105" s="1560"/>
      <c r="Y105" s="1560"/>
      <c r="Z105" s="1560"/>
      <c r="AA105" s="971"/>
      <c r="AB105" s="971"/>
      <c r="AC105" s="971"/>
      <c r="AD105" s="971"/>
      <c r="AE105" s="971"/>
      <c r="AF105" s="971"/>
      <c r="AG105" s="971"/>
      <c r="AH105" s="1561"/>
      <c r="AI105" s="971"/>
      <c r="AJ105" s="971"/>
      <c r="AK105" s="971"/>
      <c r="AL105" s="971"/>
      <c r="AM105" s="971"/>
      <c r="AN105" s="971"/>
      <c r="AO105" s="971"/>
      <c r="AP105" s="971"/>
      <c r="AQ105" s="971"/>
      <c r="AR105" s="971"/>
      <c r="AS105" s="971"/>
      <c r="AT105" s="971"/>
      <c r="AU105" s="971"/>
      <c r="AV105" s="971"/>
      <c r="AW105" s="971"/>
      <c r="AX105" s="966"/>
      <c r="AY105" s="966"/>
      <c r="AZ105" s="966"/>
      <c r="BA105" s="966"/>
      <c r="BB105" s="966"/>
      <c r="BC105" s="966"/>
      <c r="BD105" s="966"/>
      <c r="BE105" s="966"/>
      <c r="BF105" s="1562"/>
      <c r="BG105" s="1562"/>
      <c r="BH105" s="1562"/>
      <c r="BI105" s="1562"/>
      <c r="BJ105" s="1562"/>
      <c r="BK105" s="1562"/>
      <c r="BL105" s="1562"/>
      <c r="BM105" s="1562"/>
      <c r="BN105" s="963"/>
      <c r="BO105" s="963"/>
      <c r="BP105" s="963"/>
      <c r="BQ105" s="963"/>
      <c r="BR105" s="963"/>
      <c r="BS105" s="963"/>
      <c r="BT105" s="963"/>
      <c r="BU105" s="963"/>
      <c r="BV105" s="946"/>
      <c r="BW105" s="946"/>
      <c r="BX105" s="946"/>
      <c r="BY105" s="946"/>
      <c r="BZ105" s="946"/>
      <c r="CA105" s="946"/>
      <c r="CB105" s="946"/>
      <c r="CC105" s="946"/>
      <c r="CD105" s="946"/>
      <c r="CE105" s="946"/>
      <c r="CF105" s="946"/>
      <c r="CG105" s="946"/>
      <c r="CH105" s="946"/>
      <c r="CI105" s="946"/>
      <c r="CJ105" s="946"/>
      <c r="CK105" s="946"/>
      <c r="CL105" s="946"/>
      <c r="CM105" s="946"/>
      <c r="CN105" s="946"/>
      <c r="CO105" s="946"/>
      <c r="CP105" s="946"/>
      <c r="CQ105" s="946"/>
      <c r="CR105" s="946"/>
      <c r="CS105" s="946"/>
      <c r="CT105" s="946"/>
      <c r="CU105" s="946"/>
      <c r="CV105" s="946"/>
      <c r="CW105" s="946"/>
      <c r="CX105" s="946"/>
      <c r="CY105" s="946"/>
      <c r="CZ105" s="946"/>
      <c r="DA105" s="946"/>
      <c r="DB105" s="946"/>
      <c r="DC105" s="946"/>
      <c r="DD105" s="946"/>
      <c r="DE105" s="946"/>
      <c r="DF105" s="946"/>
      <c r="DG105" s="946"/>
      <c r="DH105" s="946"/>
      <c r="DI105" s="946"/>
      <c r="DJ105" s="946"/>
      <c r="DK105" s="946"/>
      <c r="DL105" s="946"/>
      <c r="DM105" s="946"/>
      <c r="DN105" s="946"/>
      <c r="DO105" s="946"/>
      <c r="DP105" s="946"/>
      <c r="DQ105" s="946"/>
      <c r="DR105" s="946"/>
      <c r="DS105" s="946"/>
      <c r="DT105" s="946"/>
      <c r="DU105" s="946"/>
      <c r="DV105" s="946"/>
      <c r="DW105" s="946"/>
      <c r="DX105" s="946"/>
      <c r="DY105" s="946"/>
      <c r="DZ105" s="946"/>
      <c r="EA105" s="946"/>
      <c r="EB105" s="946"/>
      <c r="EC105" s="946"/>
      <c r="ED105" s="946"/>
      <c r="EE105" s="946"/>
      <c r="EF105" s="946"/>
      <c r="EG105" s="946"/>
      <c r="EH105" s="946"/>
      <c r="EI105" s="946"/>
      <c r="EJ105" s="946"/>
      <c r="EK105" s="946"/>
      <c r="EL105" s="946"/>
      <c r="EM105" s="946"/>
      <c r="EN105" s="946"/>
      <c r="EO105" s="946"/>
      <c r="EP105" s="946"/>
      <c r="EQ105" s="946"/>
      <c r="ER105" s="946"/>
      <c r="ES105" s="946"/>
      <c r="ET105" s="946"/>
      <c r="EU105" s="946"/>
      <c r="EV105" s="946"/>
      <c r="EW105" s="946"/>
      <c r="EX105" s="946"/>
      <c r="EY105" s="946"/>
      <c r="EZ105" s="946"/>
      <c r="FA105" s="946"/>
      <c r="FB105" s="946"/>
      <c r="FC105" s="946"/>
      <c r="FD105" s="946"/>
      <c r="FE105" s="946"/>
      <c r="FF105" s="946"/>
      <c r="FG105" s="946"/>
      <c r="FH105" s="946"/>
      <c r="FJ105" s="1550"/>
      <c r="GG105" s="1552"/>
      <c r="GH105" s="1552"/>
      <c r="GI105" s="1552">
        <v>2</v>
      </c>
      <c r="GJ105" s="1552"/>
      <c r="GK105" s="1552"/>
      <c r="GL105" s="1552"/>
      <c r="GM105" s="1552"/>
      <c r="GN105" s="1552"/>
    </row>
    <row r="106" spans="2:196" ht="5.0999999999999996" customHeight="1" x14ac:dyDescent="0.25">
      <c r="B106" s="795"/>
      <c r="C106" s="796"/>
      <c r="D106" s="796"/>
      <c r="E106" s="797"/>
      <c r="F106" s="1559"/>
      <c r="G106" s="1559"/>
      <c r="H106" s="1559"/>
      <c r="I106" s="1559"/>
      <c r="J106" s="1559"/>
      <c r="K106" s="1559"/>
      <c r="L106" s="1559"/>
      <c r="M106" s="1559"/>
      <c r="N106" s="1559"/>
      <c r="O106" s="1559"/>
      <c r="P106" s="1559"/>
      <c r="Q106" s="1559"/>
      <c r="R106" s="1559"/>
      <c r="S106" s="1559"/>
      <c r="T106" s="1560"/>
      <c r="U106" s="1560"/>
      <c r="V106" s="1560"/>
      <c r="W106" s="1560"/>
      <c r="X106" s="1560"/>
      <c r="Y106" s="1560"/>
      <c r="Z106" s="1560"/>
      <c r="AA106" s="971"/>
      <c r="AB106" s="971"/>
      <c r="AC106" s="971"/>
      <c r="AD106" s="971"/>
      <c r="AE106" s="971"/>
      <c r="AF106" s="971"/>
      <c r="AG106" s="971"/>
      <c r="AH106" s="1561"/>
      <c r="AI106" s="971"/>
      <c r="AJ106" s="971"/>
      <c r="AK106" s="971"/>
      <c r="AL106" s="971"/>
      <c r="AM106" s="971"/>
      <c r="AN106" s="971"/>
      <c r="AO106" s="971"/>
      <c r="AP106" s="971"/>
      <c r="AQ106" s="971"/>
      <c r="AR106" s="971"/>
      <c r="AS106" s="971"/>
      <c r="AT106" s="971"/>
      <c r="AU106" s="971"/>
      <c r="AV106" s="971"/>
      <c r="AW106" s="971"/>
      <c r="AX106" s="966"/>
      <c r="AY106" s="966"/>
      <c r="AZ106" s="966"/>
      <c r="BA106" s="966"/>
      <c r="BB106" s="966"/>
      <c r="BC106" s="966"/>
      <c r="BD106" s="966"/>
      <c r="BE106" s="966"/>
      <c r="BF106" s="1562"/>
      <c r="BG106" s="1562"/>
      <c r="BH106" s="1562"/>
      <c r="BI106" s="1562"/>
      <c r="BJ106" s="1562"/>
      <c r="BK106" s="1562"/>
      <c r="BL106" s="1562"/>
      <c r="BM106" s="1562"/>
      <c r="BN106" s="963"/>
      <c r="BO106" s="963"/>
      <c r="BP106" s="963"/>
      <c r="BQ106" s="963"/>
      <c r="BR106" s="963"/>
      <c r="BS106" s="963"/>
      <c r="BT106" s="963"/>
      <c r="BU106" s="963"/>
      <c r="BV106" s="946"/>
      <c r="BW106" s="946"/>
      <c r="BX106" s="946"/>
      <c r="BY106" s="946"/>
      <c r="BZ106" s="946"/>
      <c r="CA106" s="946"/>
      <c r="CB106" s="946"/>
      <c r="CC106" s="946"/>
      <c r="CD106" s="946"/>
      <c r="CE106" s="946"/>
      <c r="CF106" s="946"/>
      <c r="CG106" s="946"/>
      <c r="CH106" s="946"/>
      <c r="CI106" s="946"/>
      <c r="CJ106" s="946"/>
      <c r="CK106" s="946"/>
      <c r="CL106" s="946"/>
      <c r="CM106" s="946"/>
      <c r="CN106" s="946"/>
      <c r="CO106" s="946"/>
      <c r="CP106" s="946"/>
      <c r="CQ106" s="946"/>
      <c r="CR106" s="946"/>
      <c r="CS106" s="946"/>
      <c r="CT106" s="946"/>
      <c r="CU106" s="946"/>
      <c r="CV106" s="946"/>
      <c r="CW106" s="946"/>
      <c r="CX106" s="946"/>
      <c r="CY106" s="946"/>
      <c r="CZ106" s="946"/>
      <c r="DA106" s="946"/>
      <c r="DB106" s="946"/>
      <c r="DC106" s="946"/>
      <c r="DD106" s="946"/>
      <c r="DE106" s="946"/>
      <c r="DF106" s="946"/>
      <c r="DG106" s="946"/>
      <c r="DH106" s="946"/>
      <c r="DI106" s="946"/>
      <c r="DJ106" s="946"/>
      <c r="DK106" s="946"/>
      <c r="DL106" s="946"/>
      <c r="DM106" s="946"/>
      <c r="DN106" s="946"/>
      <c r="DO106" s="946"/>
      <c r="DP106" s="946"/>
      <c r="DQ106" s="946"/>
      <c r="DR106" s="946"/>
      <c r="DS106" s="946"/>
      <c r="DT106" s="946"/>
      <c r="DU106" s="946"/>
      <c r="DV106" s="946"/>
      <c r="DW106" s="946"/>
      <c r="DX106" s="946"/>
      <c r="DY106" s="946"/>
      <c r="DZ106" s="946"/>
      <c r="EA106" s="946"/>
      <c r="EB106" s="946"/>
      <c r="EC106" s="946"/>
      <c r="ED106" s="946"/>
      <c r="EE106" s="946"/>
      <c r="EF106" s="946"/>
      <c r="EG106" s="946"/>
      <c r="EH106" s="946"/>
      <c r="EI106" s="946"/>
      <c r="EJ106" s="946"/>
      <c r="EK106" s="946"/>
      <c r="EL106" s="946"/>
      <c r="EM106" s="946"/>
      <c r="EN106" s="946"/>
      <c r="EO106" s="946"/>
      <c r="EP106" s="946"/>
      <c r="EQ106" s="946"/>
      <c r="ER106" s="946"/>
      <c r="ES106" s="946"/>
      <c r="ET106" s="946"/>
      <c r="EU106" s="946"/>
      <c r="EV106" s="946"/>
      <c r="EW106" s="946"/>
      <c r="EX106" s="946"/>
      <c r="EY106" s="946"/>
      <c r="EZ106" s="946"/>
      <c r="FA106" s="946"/>
      <c r="FB106" s="946"/>
      <c r="FC106" s="946"/>
      <c r="FD106" s="946"/>
      <c r="FE106" s="946"/>
      <c r="FF106" s="946"/>
      <c r="FG106" s="946"/>
      <c r="FH106" s="946"/>
      <c r="FJ106" s="1550"/>
      <c r="GG106" s="1552"/>
      <c r="GH106" s="1552"/>
      <c r="GI106" s="1552"/>
      <c r="GJ106" s="1552"/>
      <c r="GK106" s="1552"/>
      <c r="GL106" s="1552"/>
      <c r="GM106" s="1552"/>
      <c r="GN106" s="1552"/>
    </row>
    <row r="107" spans="2:196" ht="5.0999999999999996" customHeight="1" x14ac:dyDescent="0.25">
      <c r="B107" s="792">
        <v>133</v>
      </c>
      <c r="C107" s="793"/>
      <c r="D107" s="793"/>
      <c r="E107" s="794"/>
      <c r="F107" s="1583">
        <f>'Setup-Completion Report Cont.'!E116</f>
        <v>0</v>
      </c>
      <c r="G107" s="1583"/>
      <c r="H107" s="1583"/>
      <c r="I107" s="1583"/>
      <c r="J107" s="1583"/>
      <c r="K107" s="1583"/>
      <c r="L107" s="1583"/>
      <c r="M107" s="1583"/>
      <c r="N107" s="1583"/>
      <c r="O107" s="1583"/>
      <c r="P107" s="1583"/>
      <c r="Q107" s="1583"/>
      <c r="R107" s="1583"/>
      <c r="S107" s="1583"/>
      <c r="T107" s="1598">
        <f>'Setup-Completion Report Cont.'!S116</f>
        <v>0</v>
      </c>
      <c r="U107" s="1598"/>
      <c r="V107" s="1598"/>
      <c r="W107" s="1598"/>
      <c r="X107" s="1598"/>
      <c r="Y107" s="1598"/>
      <c r="Z107" s="1598"/>
      <c r="AA107" s="1593">
        <f>'Setup-Completion Report Cont.'!Y116</f>
        <v>0</v>
      </c>
      <c r="AB107" s="1593"/>
      <c r="AC107" s="1593"/>
      <c r="AD107" s="1593"/>
      <c r="AE107" s="1593"/>
      <c r="AF107" s="1593"/>
      <c r="AG107" s="1593"/>
      <c r="AH107" s="770"/>
      <c r="AI107" s="1593">
        <f>'Setup-Completion Report Cont.'!AG116</f>
        <v>0</v>
      </c>
      <c r="AJ107" s="1593"/>
      <c r="AK107" s="1593"/>
      <c r="AL107" s="1593"/>
      <c r="AM107" s="1593"/>
      <c r="AN107" s="1593"/>
      <c r="AO107" s="1593"/>
      <c r="AP107" s="1593"/>
      <c r="AQ107" s="1593">
        <f>'Setup-Completion Report Cont.'!AO116</f>
        <v>0</v>
      </c>
      <c r="AR107" s="1593"/>
      <c r="AS107" s="1593"/>
      <c r="AT107" s="1593"/>
      <c r="AU107" s="1593"/>
      <c r="AV107" s="1593"/>
      <c r="AW107" s="1593"/>
      <c r="AX107" s="1553">
        <f>IF(AI107="","",AQ107+AI107)</f>
        <v>0</v>
      </c>
      <c r="AY107" s="1554"/>
      <c r="AZ107" s="1554"/>
      <c r="BA107" s="1554"/>
      <c r="BB107" s="1554"/>
      <c r="BC107" s="1554"/>
      <c r="BD107" s="1554"/>
      <c r="BE107" s="1555"/>
      <c r="BF107" s="1562"/>
      <c r="BG107" s="1562"/>
      <c r="BH107" s="1562"/>
      <c r="BI107" s="1562"/>
      <c r="BJ107" s="1562"/>
      <c r="BK107" s="1562"/>
      <c r="BL107" s="1562"/>
      <c r="BM107" s="1562"/>
      <c r="BN107" s="969" t="str">
        <f>IF(GG107=2," ",AA107)</f>
        <v xml:space="preserve"> </v>
      </c>
      <c r="BO107" s="969"/>
      <c r="BP107" s="969"/>
      <c r="BQ107" s="969"/>
      <c r="BR107" s="969"/>
      <c r="BS107" s="969"/>
      <c r="BT107" s="969"/>
      <c r="BU107" s="969"/>
      <c r="BV107" s="946"/>
      <c r="BW107" s="946"/>
      <c r="BX107" s="946"/>
      <c r="BY107" s="946"/>
      <c r="BZ107" s="946"/>
      <c r="CA107" s="946"/>
      <c r="CB107" s="946"/>
      <c r="CC107" s="946"/>
      <c r="CD107" s="946"/>
      <c r="CE107" s="946"/>
      <c r="CF107" s="946"/>
      <c r="CG107" s="946"/>
      <c r="CH107" s="946"/>
      <c r="CI107" s="946"/>
      <c r="CJ107" s="946"/>
      <c r="CK107" s="946"/>
      <c r="CL107" s="946"/>
      <c r="CM107" s="946"/>
      <c r="CN107" s="946"/>
      <c r="CO107" s="946"/>
      <c r="CP107" s="946"/>
      <c r="CQ107" s="946"/>
      <c r="CR107" s="946"/>
      <c r="CS107" s="946"/>
      <c r="CT107" s="946"/>
      <c r="CU107" s="946"/>
      <c r="CV107" s="946"/>
      <c r="CW107" s="946"/>
      <c r="CX107" s="946"/>
      <c r="CY107" s="946"/>
      <c r="CZ107" s="946"/>
      <c r="DA107" s="946"/>
      <c r="DB107" s="946"/>
      <c r="DC107" s="946"/>
      <c r="DD107" s="946"/>
      <c r="DE107" s="946"/>
      <c r="DF107" s="946"/>
      <c r="DG107" s="946"/>
      <c r="DH107" s="946"/>
      <c r="DI107" s="946"/>
      <c r="DJ107" s="946"/>
      <c r="DK107" s="946"/>
      <c r="DL107" s="946"/>
      <c r="DM107" s="946"/>
      <c r="DN107" s="946"/>
      <c r="DO107" s="946"/>
      <c r="DP107" s="946"/>
      <c r="DQ107" s="946"/>
      <c r="DR107" s="946"/>
      <c r="DS107" s="946"/>
      <c r="DT107" s="946"/>
      <c r="DU107" s="946"/>
      <c r="DV107" s="946"/>
      <c r="DW107" s="946"/>
      <c r="DX107" s="946"/>
      <c r="DY107" s="946"/>
      <c r="DZ107" s="946"/>
      <c r="EA107" s="946"/>
      <c r="EB107" s="946"/>
      <c r="EC107" s="946"/>
      <c r="ED107" s="946"/>
      <c r="EE107" s="946"/>
      <c r="EF107" s="946"/>
      <c r="EG107" s="946"/>
      <c r="EH107" s="946"/>
      <c r="EI107" s="946"/>
      <c r="EJ107" s="946"/>
      <c r="EK107" s="946"/>
      <c r="EL107" s="946"/>
      <c r="EM107" s="946"/>
      <c r="EN107" s="946"/>
      <c r="EO107" s="946"/>
      <c r="EP107" s="946"/>
      <c r="EQ107" s="946"/>
      <c r="ER107" s="946"/>
      <c r="ES107" s="946"/>
      <c r="ET107" s="946"/>
      <c r="EU107" s="946"/>
      <c r="EV107" s="946"/>
      <c r="EW107" s="946"/>
      <c r="EX107" s="946"/>
      <c r="EY107" s="946"/>
      <c r="EZ107" s="946"/>
      <c r="FA107" s="946"/>
      <c r="FB107" s="946"/>
      <c r="FC107" s="946"/>
      <c r="FD107" s="946"/>
      <c r="FE107" s="946"/>
      <c r="FF107" s="946"/>
      <c r="FG107" s="946"/>
      <c r="FH107" s="946"/>
      <c r="FJ107" s="1550"/>
      <c r="GG107" s="1552">
        <v>2</v>
      </c>
      <c r="GH107" s="1552"/>
      <c r="GI107" s="1552"/>
      <c r="GJ107" s="1552"/>
      <c r="GK107" s="1552"/>
      <c r="GL107" s="1552"/>
      <c r="GM107" s="1552"/>
      <c r="GN107" s="1552"/>
    </row>
    <row r="108" spans="2:196" ht="5.0999999999999996" customHeight="1" x14ac:dyDescent="0.25">
      <c r="B108" s="792"/>
      <c r="C108" s="793"/>
      <c r="D108" s="793"/>
      <c r="E108" s="794"/>
      <c r="F108" s="1559"/>
      <c r="G108" s="1559"/>
      <c r="H108" s="1559"/>
      <c r="I108" s="1559"/>
      <c r="J108" s="1559"/>
      <c r="K108" s="1559"/>
      <c r="L108" s="1559"/>
      <c r="M108" s="1559"/>
      <c r="N108" s="1559"/>
      <c r="O108" s="1559"/>
      <c r="P108" s="1559"/>
      <c r="Q108" s="1559"/>
      <c r="R108" s="1559"/>
      <c r="S108" s="1559"/>
      <c r="T108" s="1560"/>
      <c r="U108" s="1560"/>
      <c r="V108" s="1560"/>
      <c r="W108" s="1560"/>
      <c r="X108" s="1560"/>
      <c r="Y108" s="1560"/>
      <c r="Z108" s="1560"/>
      <c r="AA108" s="971"/>
      <c r="AB108" s="971"/>
      <c r="AC108" s="971"/>
      <c r="AD108" s="971"/>
      <c r="AE108" s="971"/>
      <c r="AF108" s="971"/>
      <c r="AG108" s="971"/>
      <c r="AH108" s="1561"/>
      <c r="AI108" s="971"/>
      <c r="AJ108" s="971"/>
      <c r="AK108" s="971"/>
      <c r="AL108" s="971"/>
      <c r="AM108" s="971"/>
      <c r="AN108" s="971"/>
      <c r="AO108" s="971"/>
      <c r="AP108" s="971"/>
      <c r="AQ108" s="971"/>
      <c r="AR108" s="971"/>
      <c r="AS108" s="971"/>
      <c r="AT108" s="971"/>
      <c r="AU108" s="971"/>
      <c r="AV108" s="971"/>
      <c r="AW108" s="971"/>
      <c r="AX108" s="972"/>
      <c r="AY108" s="973"/>
      <c r="AZ108" s="973"/>
      <c r="BA108" s="973"/>
      <c r="BB108" s="973"/>
      <c r="BC108" s="973"/>
      <c r="BD108" s="973"/>
      <c r="BE108" s="974"/>
      <c r="BF108" s="1562"/>
      <c r="BG108" s="1562"/>
      <c r="BH108" s="1562"/>
      <c r="BI108" s="1562"/>
      <c r="BJ108" s="1562"/>
      <c r="BK108" s="1562"/>
      <c r="BL108" s="1562"/>
      <c r="BM108" s="1562"/>
      <c r="BN108" s="963"/>
      <c r="BO108" s="963"/>
      <c r="BP108" s="963"/>
      <c r="BQ108" s="963"/>
      <c r="BR108" s="963"/>
      <c r="BS108" s="963"/>
      <c r="BT108" s="963"/>
      <c r="BU108" s="963"/>
      <c r="BV108" s="946"/>
      <c r="BW108" s="946"/>
      <c r="BX108" s="946"/>
      <c r="BY108" s="946"/>
      <c r="BZ108" s="946"/>
      <c r="CA108" s="946"/>
      <c r="CB108" s="946"/>
      <c r="CC108" s="946"/>
      <c r="CD108" s="946"/>
      <c r="CE108" s="946"/>
      <c r="CF108" s="946"/>
      <c r="CG108" s="946"/>
      <c r="CH108" s="946"/>
      <c r="CI108" s="946"/>
      <c r="CJ108" s="946"/>
      <c r="CK108" s="946"/>
      <c r="CL108" s="946"/>
      <c r="CM108" s="946"/>
      <c r="CN108" s="946"/>
      <c r="CO108" s="946"/>
      <c r="CP108" s="946"/>
      <c r="CQ108" s="946"/>
      <c r="CR108" s="946"/>
      <c r="CS108" s="946"/>
      <c r="CT108" s="946"/>
      <c r="CU108" s="946"/>
      <c r="CV108" s="946"/>
      <c r="CW108" s="946"/>
      <c r="CX108" s="946"/>
      <c r="CY108" s="946"/>
      <c r="CZ108" s="946"/>
      <c r="DA108" s="946"/>
      <c r="DB108" s="946"/>
      <c r="DC108" s="946"/>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46"/>
      <c r="ER108" s="946"/>
      <c r="ES108" s="946"/>
      <c r="ET108" s="946"/>
      <c r="EU108" s="946"/>
      <c r="EV108" s="946"/>
      <c r="EW108" s="946"/>
      <c r="EX108" s="946"/>
      <c r="EY108" s="946"/>
      <c r="EZ108" s="946"/>
      <c r="FA108" s="946"/>
      <c r="FB108" s="946"/>
      <c r="FC108" s="946"/>
      <c r="FD108" s="946"/>
      <c r="FE108" s="946"/>
      <c r="FF108" s="946"/>
      <c r="FG108" s="946"/>
      <c r="FH108" s="946"/>
      <c r="FJ108" s="1550"/>
      <c r="GG108" s="1552"/>
      <c r="GH108" s="1552"/>
      <c r="GI108" s="1552">
        <v>2</v>
      </c>
      <c r="GJ108" s="1552"/>
      <c r="GK108" s="1552"/>
      <c r="GL108" s="1552"/>
      <c r="GM108" s="1552"/>
      <c r="GN108" s="1552"/>
    </row>
    <row r="109" spans="2:196" ht="5.0999999999999996" customHeight="1" x14ac:dyDescent="0.25">
      <c r="B109" s="795"/>
      <c r="C109" s="796"/>
      <c r="D109" s="796"/>
      <c r="E109" s="797"/>
      <c r="F109" s="1559"/>
      <c r="G109" s="1559"/>
      <c r="H109" s="1559"/>
      <c r="I109" s="1559"/>
      <c r="J109" s="1559"/>
      <c r="K109" s="1559"/>
      <c r="L109" s="1559"/>
      <c r="M109" s="1559"/>
      <c r="N109" s="1559"/>
      <c r="O109" s="1559"/>
      <c r="P109" s="1559"/>
      <c r="Q109" s="1559"/>
      <c r="R109" s="1559"/>
      <c r="S109" s="1559"/>
      <c r="T109" s="1560"/>
      <c r="U109" s="1560"/>
      <c r="V109" s="1560"/>
      <c r="W109" s="1560"/>
      <c r="X109" s="1560"/>
      <c r="Y109" s="1560"/>
      <c r="Z109" s="1560"/>
      <c r="AA109" s="971"/>
      <c r="AB109" s="971"/>
      <c r="AC109" s="971"/>
      <c r="AD109" s="971"/>
      <c r="AE109" s="971"/>
      <c r="AF109" s="971"/>
      <c r="AG109" s="971"/>
      <c r="AH109" s="1561"/>
      <c r="AI109" s="971"/>
      <c r="AJ109" s="971"/>
      <c r="AK109" s="971"/>
      <c r="AL109" s="971"/>
      <c r="AM109" s="971"/>
      <c r="AN109" s="971"/>
      <c r="AO109" s="971"/>
      <c r="AP109" s="971"/>
      <c r="AQ109" s="971"/>
      <c r="AR109" s="971"/>
      <c r="AS109" s="971"/>
      <c r="AT109" s="971"/>
      <c r="AU109" s="971"/>
      <c r="AV109" s="971"/>
      <c r="AW109" s="971"/>
      <c r="AX109" s="1556"/>
      <c r="AY109" s="1557"/>
      <c r="AZ109" s="1557"/>
      <c r="BA109" s="1557"/>
      <c r="BB109" s="1557"/>
      <c r="BC109" s="1557"/>
      <c r="BD109" s="1557"/>
      <c r="BE109" s="1558"/>
      <c r="BF109" s="1562"/>
      <c r="BG109" s="1562"/>
      <c r="BH109" s="1562"/>
      <c r="BI109" s="1562"/>
      <c r="BJ109" s="1562"/>
      <c r="BK109" s="1562"/>
      <c r="BL109" s="1562"/>
      <c r="BM109" s="1562"/>
      <c r="BN109" s="963"/>
      <c r="BO109" s="963"/>
      <c r="BP109" s="963"/>
      <c r="BQ109" s="963"/>
      <c r="BR109" s="963"/>
      <c r="BS109" s="963"/>
      <c r="BT109" s="963"/>
      <c r="BU109" s="963"/>
      <c r="BV109" s="946"/>
      <c r="BW109" s="946"/>
      <c r="BX109" s="946"/>
      <c r="BY109" s="946"/>
      <c r="BZ109" s="946"/>
      <c r="CA109" s="946"/>
      <c r="CB109" s="946"/>
      <c r="CC109" s="946"/>
      <c r="CD109" s="946"/>
      <c r="CE109" s="946"/>
      <c r="CF109" s="946"/>
      <c r="CG109" s="946"/>
      <c r="CH109" s="946"/>
      <c r="CI109" s="946"/>
      <c r="CJ109" s="946"/>
      <c r="CK109" s="946"/>
      <c r="CL109" s="946"/>
      <c r="CM109" s="946"/>
      <c r="CN109" s="946"/>
      <c r="CO109" s="946"/>
      <c r="CP109" s="946"/>
      <c r="CQ109" s="946"/>
      <c r="CR109" s="946"/>
      <c r="CS109" s="946"/>
      <c r="CT109" s="946"/>
      <c r="CU109" s="946"/>
      <c r="CV109" s="946"/>
      <c r="CW109" s="946"/>
      <c r="CX109" s="946"/>
      <c r="CY109" s="946"/>
      <c r="CZ109" s="946"/>
      <c r="DA109" s="946"/>
      <c r="DB109" s="946"/>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46"/>
      <c r="ER109" s="946"/>
      <c r="ES109" s="946"/>
      <c r="ET109" s="946"/>
      <c r="EU109" s="946"/>
      <c r="EV109" s="946"/>
      <c r="EW109" s="946"/>
      <c r="EX109" s="946"/>
      <c r="EY109" s="946"/>
      <c r="EZ109" s="946"/>
      <c r="FA109" s="946"/>
      <c r="FB109" s="946"/>
      <c r="FC109" s="946"/>
      <c r="FD109" s="946"/>
      <c r="FE109" s="946"/>
      <c r="FF109" s="946"/>
      <c r="FG109" s="946"/>
      <c r="FH109" s="946"/>
      <c r="FJ109" s="1550"/>
      <c r="GG109" s="1552"/>
      <c r="GH109" s="1552"/>
      <c r="GI109" s="1552"/>
      <c r="GJ109" s="1552"/>
      <c r="GK109" s="1552"/>
      <c r="GL109" s="1552"/>
      <c r="GM109" s="1552"/>
      <c r="GN109" s="1552"/>
    </row>
    <row r="110" spans="2:196" ht="5.0999999999999996" customHeight="1" x14ac:dyDescent="0.25">
      <c r="B110" s="792">
        <v>134</v>
      </c>
      <c r="C110" s="793"/>
      <c r="D110" s="793"/>
      <c r="E110" s="794"/>
      <c r="F110" s="1583">
        <f>'Setup-Completion Report Cont.'!E119</f>
        <v>0</v>
      </c>
      <c r="G110" s="1583"/>
      <c r="H110" s="1583"/>
      <c r="I110" s="1583"/>
      <c r="J110" s="1583"/>
      <c r="K110" s="1583"/>
      <c r="L110" s="1583"/>
      <c r="M110" s="1583"/>
      <c r="N110" s="1583"/>
      <c r="O110" s="1583"/>
      <c r="P110" s="1583"/>
      <c r="Q110" s="1583"/>
      <c r="R110" s="1583"/>
      <c r="S110" s="1583"/>
      <c r="T110" s="1598">
        <f>'Setup-Completion Report Cont.'!S119</f>
        <v>0</v>
      </c>
      <c r="U110" s="1598"/>
      <c r="V110" s="1598"/>
      <c r="W110" s="1598"/>
      <c r="X110" s="1598"/>
      <c r="Y110" s="1598"/>
      <c r="Z110" s="1598"/>
      <c r="AA110" s="1593">
        <f>'Setup-Completion Report Cont.'!Y119</f>
        <v>0</v>
      </c>
      <c r="AB110" s="1593"/>
      <c r="AC110" s="1593"/>
      <c r="AD110" s="1593"/>
      <c r="AE110" s="1593"/>
      <c r="AF110" s="1593"/>
      <c r="AG110" s="1593"/>
      <c r="AH110" s="770"/>
      <c r="AI110" s="1593">
        <f>'Setup-Completion Report Cont.'!AG119</f>
        <v>0</v>
      </c>
      <c r="AJ110" s="1593"/>
      <c r="AK110" s="1593"/>
      <c r="AL110" s="1593"/>
      <c r="AM110" s="1593"/>
      <c r="AN110" s="1593"/>
      <c r="AO110" s="1593"/>
      <c r="AP110" s="1593"/>
      <c r="AQ110" s="1593">
        <f>'Setup-Completion Report Cont.'!AO119</f>
        <v>0</v>
      </c>
      <c r="AR110" s="1593"/>
      <c r="AS110" s="1593"/>
      <c r="AT110" s="1593"/>
      <c r="AU110" s="1593"/>
      <c r="AV110" s="1593"/>
      <c r="AW110" s="1593"/>
      <c r="AX110" s="1553">
        <f>IF(AI110="","",AQ110+AI110)</f>
        <v>0</v>
      </c>
      <c r="AY110" s="1554"/>
      <c r="AZ110" s="1554"/>
      <c r="BA110" s="1554"/>
      <c r="BB110" s="1554"/>
      <c r="BC110" s="1554"/>
      <c r="BD110" s="1554"/>
      <c r="BE110" s="1555"/>
      <c r="BF110" s="1562"/>
      <c r="BG110" s="1562"/>
      <c r="BH110" s="1562"/>
      <c r="BI110" s="1562"/>
      <c r="BJ110" s="1562"/>
      <c r="BK110" s="1562"/>
      <c r="BL110" s="1562"/>
      <c r="BM110" s="1562"/>
      <c r="BN110" s="969" t="str">
        <f>IF(GG110=2," ",AA110)</f>
        <v xml:space="preserve"> </v>
      </c>
      <c r="BO110" s="969"/>
      <c r="BP110" s="969"/>
      <c r="BQ110" s="969"/>
      <c r="BR110" s="969"/>
      <c r="BS110" s="969"/>
      <c r="BT110" s="969"/>
      <c r="BU110" s="969"/>
      <c r="BV110" s="946"/>
      <c r="BW110" s="946"/>
      <c r="BX110" s="946"/>
      <c r="BY110" s="946"/>
      <c r="BZ110" s="946"/>
      <c r="CA110" s="946"/>
      <c r="CB110" s="946"/>
      <c r="CC110" s="946"/>
      <c r="CD110" s="946"/>
      <c r="CE110" s="946"/>
      <c r="CF110" s="946"/>
      <c r="CG110" s="946"/>
      <c r="CH110" s="946"/>
      <c r="CI110" s="946"/>
      <c r="CJ110" s="946"/>
      <c r="CK110" s="946"/>
      <c r="CL110" s="946"/>
      <c r="CM110" s="946"/>
      <c r="CN110" s="946"/>
      <c r="CO110" s="946"/>
      <c r="CP110" s="946"/>
      <c r="CQ110" s="946"/>
      <c r="CR110" s="946"/>
      <c r="CS110" s="946"/>
      <c r="CT110" s="946"/>
      <c r="CU110" s="946"/>
      <c r="CV110" s="946"/>
      <c r="CW110" s="946"/>
      <c r="CX110" s="946"/>
      <c r="CY110" s="946"/>
      <c r="CZ110" s="946"/>
      <c r="DA110" s="946"/>
      <c r="DB110" s="946"/>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46"/>
      <c r="ER110" s="946"/>
      <c r="ES110" s="946"/>
      <c r="ET110" s="946"/>
      <c r="EU110" s="946"/>
      <c r="EV110" s="946"/>
      <c r="EW110" s="946"/>
      <c r="EX110" s="946"/>
      <c r="EY110" s="946"/>
      <c r="EZ110" s="946"/>
      <c r="FA110" s="946"/>
      <c r="FB110" s="946"/>
      <c r="FC110" s="946"/>
      <c r="FD110" s="946"/>
      <c r="FE110" s="946"/>
      <c r="FF110" s="946"/>
      <c r="FG110" s="946"/>
      <c r="FH110" s="946"/>
      <c r="FJ110" s="1550"/>
      <c r="GG110" s="1552">
        <v>2</v>
      </c>
      <c r="GH110" s="1552"/>
      <c r="GI110" s="1552"/>
      <c r="GJ110" s="1552"/>
      <c r="GK110" s="1552"/>
      <c r="GL110" s="1552"/>
      <c r="GM110" s="1552"/>
      <c r="GN110" s="1552"/>
    </row>
    <row r="111" spans="2:196" ht="5.0999999999999996" customHeight="1" x14ac:dyDescent="0.25">
      <c r="B111" s="792"/>
      <c r="C111" s="793"/>
      <c r="D111" s="793"/>
      <c r="E111" s="794"/>
      <c r="F111" s="1559"/>
      <c r="G111" s="1559"/>
      <c r="H111" s="1559"/>
      <c r="I111" s="1559"/>
      <c r="J111" s="1559"/>
      <c r="K111" s="1559"/>
      <c r="L111" s="1559"/>
      <c r="M111" s="1559"/>
      <c r="N111" s="1559"/>
      <c r="O111" s="1559"/>
      <c r="P111" s="1559"/>
      <c r="Q111" s="1559"/>
      <c r="R111" s="1559"/>
      <c r="S111" s="1559"/>
      <c r="T111" s="1560"/>
      <c r="U111" s="1560"/>
      <c r="V111" s="1560"/>
      <c r="W111" s="1560"/>
      <c r="X111" s="1560"/>
      <c r="Y111" s="1560"/>
      <c r="Z111" s="1560"/>
      <c r="AA111" s="971"/>
      <c r="AB111" s="971"/>
      <c r="AC111" s="971"/>
      <c r="AD111" s="971"/>
      <c r="AE111" s="971"/>
      <c r="AF111" s="971"/>
      <c r="AG111" s="971"/>
      <c r="AH111" s="1561"/>
      <c r="AI111" s="971"/>
      <c r="AJ111" s="971"/>
      <c r="AK111" s="971"/>
      <c r="AL111" s="971"/>
      <c r="AM111" s="971"/>
      <c r="AN111" s="971"/>
      <c r="AO111" s="971"/>
      <c r="AP111" s="971"/>
      <c r="AQ111" s="971"/>
      <c r="AR111" s="971"/>
      <c r="AS111" s="971"/>
      <c r="AT111" s="971"/>
      <c r="AU111" s="971"/>
      <c r="AV111" s="971"/>
      <c r="AW111" s="971"/>
      <c r="AX111" s="972"/>
      <c r="AY111" s="973"/>
      <c r="AZ111" s="973"/>
      <c r="BA111" s="973"/>
      <c r="BB111" s="973"/>
      <c r="BC111" s="973"/>
      <c r="BD111" s="973"/>
      <c r="BE111" s="974"/>
      <c r="BF111" s="1562"/>
      <c r="BG111" s="1562"/>
      <c r="BH111" s="1562"/>
      <c r="BI111" s="1562"/>
      <c r="BJ111" s="1562"/>
      <c r="BK111" s="1562"/>
      <c r="BL111" s="1562"/>
      <c r="BM111" s="1562"/>
      <c r="BN111" s="963"/>
      <c r="BO111" s="963"/>
      <c r="BP111" s="963"/>
      <c r="BQ111" s="963"/>
      <c r="BR111" s="963"/>
      <c r="BS111" s="963"/>
      <c r="BT111" s="963"/>
      <c r="BU111" s="963"/>
      <c r="BV111" s="946"/>
      <c r="BW111" s="946"/>
      <c r="BX111" s="946"/>
      <c r="BY111" s="946"/>
      <c r="BZ111" s="946"/>
      <c r="CA111" s="946"/>
      <c r="CB111" s="946"/>
      <c r="CC111" s="946"/>
      <c r="CD111" s="946"/>
      <c r="CE111" s="946"/>
      <c r="CF111" s="946"/>
      <c r="CG111" s="946"/>
      <c r="CH111" s="946"/>
      <c r="CI111" s="946"/>
      <c r="CJ111" s="946"/>
      <c r="CK111" s="946"/>
      <c r="CL111" s="946"/>
      <c r="CM111" s="946"/>
      <c r="CN111" s="946"/>
      <c r="CO111" s="946"/>
      <c r="CP111" s="946"/>
      <c r="CQ111" s="946"/>
      <c r="CR111" s="946"/>
      <c r="CS111" s="946"/>
      <c r="CT111" s="946"/>
      <c r="CU111" s="946"/>
      <c r="CV111" s="946"/>
      <c r="CW111" s="946"/>
      <c r="CX111" s="946"/>
      <c r="CY111" s="946"/>
      <c r="CZ111" s="946"/>
      <c r="DA111" s="946"/>
      <c r="DB111" s="946"/>
      <c r="DC111" s="946"/>
      <c r="DD111" s="946"/>
      <c r="DE111" s="946"/>
      <c r="DF111" s="946"/>
      <c r="DG111" s="946"/>
      <c r="DH111" s="946"/>
      <c r="DI111" s="946"/>
      <c r="DJ111" s="946"/>
      <c r="DK111" s="946"/>
      <c r="DL111" s="946"/>
      <c r="DM111" s="946"/>
      <c r="DN111" s="946"/>
      <c r="DO111" s="946"/>
      <c r="DP111" s="946"/>
      <c r="DQ111" s="946"/>
      <c r="DR111" s="946"/>
      <c r="DS111" s="946"/>
      <c r="DT111" s="946"/>
      <c r="DU111" s="946"/>
      <c r="DV111" s="946"/>
      <c r="DW111" s="946"/>
      <c r="DX111" s="946"/>
      <c r="DY111" s="946"/>
      <c r="DZ111" s="946"/>
      <c r="EA111" s="946"/>
      <c r="EB111" s="946"/>
      <c r="EC111" s="946"/>
      <c r="ED111" s="946"/>
      <c r="EE111" s="946"/>
      <c r="EF111" s="946"/>
      <c r="EG111" s="946"/>
      <c r="EH111" s="946"/>
      <c r="EI111" s="946"/>
      <c r="EJ111" s="946"/>
      <c r="EK111" s="946"/>
      <c r="EL111" s="946"/>
      <c r="EM111" s="946"/>
      <c r="EN111" s="946"/>
      <c r="EO111" s="946"/>
      <c r="EP111" s="946"/>
      <c r="EQ111" s="946"/>
      <c r="ER111" s="946"/>
      <c r="ES111" s="946"/>
      <c r="ET111" s="946"/>
      <c r="EU111" s="946"/>
      <c r="EV111" s="946"/>
      <c r="EW111" s="946"/>
      <c r="EX111" s="946"/>
      <c r="EY111" s="946"/>
      <c r="EZ111" s="946"/>
      <c r="FA111" s="946"/>
      <c r="FB111" s="946"/>
      <c r="FC111" s="946"/>
      <c r="FD111" s="946"/>
      <c r="FE111" s="946"/>
      <c r="FF111" s="946"/>
      <c r="FG111" s="946"/>
      <c r="FH111" s="946"/>
      <c r="FJ111" s="1550"/>
      <c r="GG111" s="1552"/>
      <c r="GH111" s="1552"/>
      <c r="GI111" s="1552">
        <v>2</v>
      </c>
      <c r="GJ111" s="1552"/>
      <c r="GK111" s="1552"/>
      <c r="GL111" s="1552"/>
      <c r="GM111" s="1552"/>
      <c r="GN111" s="1552"/>
    </row>
    <row r="112" spans="2:196" ht="5.0999999999999996" customHeight="1" x14ac:dyDescent="0.25">
      <c r="B112" s="795"/>
      <c r="C112" s="796"/>
      <c r="D112" s="796"/>
      <c r="E112" s="797"/>
      <c r="F112" s="1559"/>
      <c r="G112" s="1559"/>
      <c r="H112" s="1559"/>
      <c r="I112" s="1559"/>
      <c r="J112" s="1559"/>
      <c r="K112" s="1559"/>
      <c r="L112" s="1559"/>
      <c r="M112" s="1559"/>
      <c r="N112" s="1559"/>
      <c r="O112" s="1559"/>
      <c r="P112" s="1559"/>
      <c r="Q112" s="1559"/>
      <c r="R112" s="1559"/>
      <c r="S112" s="1559"/>
      <c r="T112" s="1560"/>
      <c r="U112" s="1560"/>
      <c r="V112" s="1560"/>
      <c r="W112" s="1560"/>
      <c r="X112" s="1560"/>
      <c r="Y112" s="1560"/>
      <c r="Z112" s="1560"/>
      <c r="AA112" s="971"/>
      <c r="AB112" s="971"/>
      <c r="AC112" s="971"/>
      <c r="AD112" s="971"/>
      <c r="AE112" s="971"/>
      <c r="AF112" s="971"/>
      <c r="AG112" s="971"/>
      <c r="AH112" s="1561"/>
      <c r="AI112" s="971"/>
      <c r="AJ112" s="971"/>
      <c r="AK112" s="971"/>
      <c r="AL112" s="971"/>
      <c r="AM112" s="971"/>
      <c r="AN112" s="971"/>
      <c r="AO112" s="971"/>
      <c r="AP112" s="971"/>
      <c r="AQ112" s="971"/>
      <c r="AR112" s="971"/>
      <c r="AS112" s="971"/>
      <c r="AT112" s="971"/>
      <c r="AU112" s="971"/>
      <c r="AV112" s="971"/>
      <c r="AW112" s="971"/>
      <c r="AX112" s="1556"/>
      <c r="AY112" s="1557"/>
      <c r="AZ112" s="1557"/>
      <c r="BA112" s="1557"/>
      <c r="BB112" s="1557"/>
      <c r="BC112" s="1557"/>
      <c r="BD112" s="1557"/>
      <c r="BE112" s="1558"/>
      <c r="BF112" s="1562"/>
      <c r="BG112" s="1562"/>
      <c r="BH112" s="1562"/>
      <c r="BI112" s="1562"/>
      <c r="BJ112" s="1562"/>
      <c r="BK112" s="1562"/>
      <c r="BL112" s="1562"/>
      <c r="BM112" s="1562"/>
      <c r="BN112" s="963"/>
      <c r="BO112" s="963"/>
      <c r="BP112" s="963"/>
      <c r="BQ112" s="963"/>
      <c r="BR112" s="963"/>
      <c r="BS112" s="963"/>
      <c r="BT112" s="963"/>
      <c r="BU112" s="963"/>
      <c r="BV112" s="946"/>
      <c r="BW112" s="946"/>
      <c r="BX112" s="946"/>
      <c r="BY112" s="946"/>
      <c r="BZ112" s="946"/>
      <c r="CA112" s="946"/>
      <c r="CB112" s="946"/>
      <c r="CC112" s="946"/>
      <c r="CD112" s="946"/>
      <c r="CE112" s="946"/>
      <c r="CF112" s="946"/>
      <c r="CG112" s="946"/>
      <c r="CH112" s="946"/>
      <c r="CI112" s="946"/>
      <c r="CJ112" s="946"/>
      <c r="CK112" s="946"/>
      <c r="CL112" s="946"/>
      <c r="CM112" s="946"/>
      <c r="CN112" s="946"/>
      <c r="CO112" s="946"/>
      <c r="CP112" s="946"/>
      <c r="CQ112" s="946"/>
      <c r="CR112" s="946"/>
      <c r="CS112" s="946"/>
      <c r="CT112" s="946"/>
      <c r="CU112" s="946"/>
      <c r="CV112" s="946"/>
      <c r="CW112" s="946"/>
      <c r="CX112" s="946"/>
      <c r="CY112" s="946"/>
      <c r="CZ112" s="946"/>
      <c r="DA112" s="946"/>
      <c r="DB112" s="946"/>
      <c r="DC112" s="946"/>
      <c r="DD112" s="946"/>
      <c r="DE112" s="946"/>
      <c r="DF112" s="946"/>
      <c r="DG112" s="946"/>
      <c r="DH112" s="946"/>
      <c r="DI112" s="946"/>
      <c r="DJ112" s="946"/>
      <c r="DK112" s="946"/>
      <c r="DL112" s="946"/>
      <c r="DM112" s="946"/>
      <c r="DN112" s="946"/>
      <c r="DO112" s="946"/>
      <c r="DP112" s="946"/>
      <c r="DQ112" s="946"/>
      <c r="DR112" s="946"/>
      <c r="DS112" s="946"/>
      <c r="DT112" s="946"/>
      <c r="DU112" s="946"/>
      <c r="DV112" s="946"/>
      <c r="DW112" s="946"/>
      <c r="DX112" s="946"/>
      <c r="DY112" s="946"/>
      <c r="DZ112" s="946"/>
      <c r="EA112" s="946"/>
      <c r="EB112" s="946"/>
      <c r="EC112" s="946"/>
      <c r="ED112" s="946"/>
      <c r="EE112" s="946"/>
      <c r="EF112" s="946"/>
      <c r="EG112" s="946"/>
      <c r="EH112" s="946"/>
      <c r="EI112" s="946"/>
      <c r="EJ112" s="946"/>
      <c r="EK112" s="946"/>
      <c r="EL112" s="946"/>
      <c r="EM112" s="946"/>
      <c r="EN112" s="946"/>
      <c r="EO112" s="946"/>
      <c r="EP112" s="946"/>
      <c r="EQ112" s="946"/>
      <c r="ER112" s="946"/>
      <c r="ES112" s="946"/>
      <c r="ET112" s="946"/>
      <c r="EU112" s="946"/>
      <c r="EV112" s="946"/>
      <c r="EW112" s="946"/>
      <c r="EX112" s="946"/>
      <c r="EY112" s="946"/>
      <c r="EZ112" s="946"/>
      <c r="FA112" s="946"/>
      <c r="FB112" s="946"/>
      <c r="FC112" s="946"/>
      <c r="FD112" s="946"/>
      <c r="FE112" s="946"/>
      <c r="FF112" s="946"/>
      <c r="FG112" s="946"/>
      <c r="FH112" s="946"/>
      <c r="FJ112" s="1550"/>
      <c r="GG112" s="1552"/>
      <c r="GH112" s="1552"/>
      <c r="GI112" s="1552"/>
      <c r="GJ112" s="1552"/>
      <c r="GK112" s="1552"/>
      <c r="GL112" s="1552"/>
      <c r="GM112" s="1552"/>
      <c r="GN112" s="1552"/>
    </row>
    <row r="113" spans="2:196" ht="5.0999999999999996" customHeight="1" x14ac:dyDescent="0.25">
      <c r="B113" s="792">
        <v>135</v>
      </c>
      <c r="C113" s="793"/>
      <c r="D113" s="793"/>
      <c r="E113" s="794"/>
      <c r="F113" s="1583">
        <f>'Setup-Completion Report Cont.'!E122</f>
        <v>0</v>
      </c>
      <c r="G113" s="1583"/>
      <c r="H113" s="1583"/>
      <c r="I113" s="1583"/>
      <c r="J113" s="1583"/>
      <c r="K113" s="1583"/>
      <c r="L113" s="1583"/>
      <c r="M113" s="1583"/>
      <c r="N113" s="1583"/>
      <c r="O113" s="1583"/>
      <c r="P113" s="1583"/>
      <c r="Q113" s="1583"/>
      <c r="R113" s="1583"/>
      <c r="S113" s="1583"/>
      <c r="T113" s="1598">
        <f>'Setup-Completion Report Cont.'!S122</f>
        <v>0</v>
      </c>
      <c r="U113" s="1598"/>
      <c r="V113" s="1598"/>
      <c r="W113" s="1598"/>
      <c r="X113" s="1598"/>
      <c r="Y113" s="1598"/>
      <c r="Z113" s="1598"/>
      <c r="AA113" s="1593">
        <f>'Setup-Completion Report Cont.'!Y122</f>
        <v>0</v>
      </c>
      <c r="AB113" s="1593"/>
      <c r="AC113" s="1593"/>
      <c r="AD113" s="1593"/>
      <c r="AE113" s="1593"/>
      <c r="AF113" s="1593"/>
      <c r="AG113" s="1593"/>
      <c r="AH113" s="770"/>
      <c r="AI113" s="1593">
        <f>'Setup-Completion Report Cont.'!AG122</f>
        <v>0</v>
      </c>
      <c r="AJ113" s="1593"/>
      <c r="AK113" s="1593"/>
      <c r="AL113" s="1593"/>
      <c r="AM113" s="1593"/>
      <c r="AN113" s="1593"/>
      <c r="AO113" s="1593"/>
      <c r="AP113" s="1593"/>
      <c r="AQ113" s="1593">
        <f>'Setup-Completion Report Cont.'!AO122</f>
        <v>0</v>
      </c>
      <c r="AR113" s="1593"/>
      <c r="AS113" s="1593"/>
      <c r="AT113" s="1593"/>
      <c r="AU113" s="1593"/>
      <c r="AV113" s="1593"/>
      <c r="AW113" s="1593"/>
      <c r="AX113" s="1553">
        <f>IF(AI113="","",AQ113+AI113)</f>
        <v>0</v>
      </c>
      <c r="AY113" s="1554"/>
      <c r="AZ113" s="1554"/>
      <c r="BA113" s="1554"/>
      <c r="BB113" s="1554"/>
      <c r="BC113" s="1554"/>
      <c r="BD113" s="1554"/>
      <c r="BE113" s="1555"/>
      <c r="BF113" s="1562"/>
      <c r="BG113" s="1562"/>
      <c r="BH113" s="1562"/>
      <c r="BI113" s="1562"/>
      <c r="BJ113" s="1562"/>
      <c r="BK113" s="1562"/>
      <c r="BL113" s="1562"/>
      <c r="BM113" s="1562"/>
      <c r="BN113" s="969" t="str">
        <f>IF(GG113=2," ",AA113)</f>
        <v xml:space="preserve"> </v>
      </c>
      <c r="BO113" s="969"/>
      <c r="BP113" s="969"/>
      <c r="BQ113" s="969"/>
      <c r="BR113" s="969"/>
      <c r="BS113" s="969"/>
      <c r="BT113" s="969"/>
      <c r="BU113" s="969"/>
      <c r="BV113" s="946"/>
      <c r="BW113" s="946"/>
      <c r="BX113" s="946"/>
      <c r="BY113" s="946"/>
      <c r="BZ113" s="946"/>
      <c r="CA113" s="946"/>
      <c r="CB113" s="946"/>
      <c r="CC113" s="946"/>
      <c r="CD113" s="946"/>
      <c r="CE113" s="946"/>
      <c r="CF113" s="946"/>
      <c r="CG113" s="946"/>
      <c r="CH113" s="946"/>
      <c r="CI113" s="946"/>
      <c r="CJ113" s="946"/>
      <c r="CK113" s="946"/>
      <c r="CL113" s="946"/>
      <c r="CM113" s="946"/>
      <c r="CN113" s="946"/>
      <c r="CO113" s="946"/>
      <c r="CP113" s="946"/>
      <c r="CQ113" s="946"/>
      <c r="CR113" s="946"/>
      <c r="CS113" s="946"/>
      <c r="CT113" s="946"/>
      <c r="CU113" s="946"/>
      <c r="CV113" s="946"/>
      <c r="CW113" s="946"/>
      <c r="CX113" s="946"/>
      <c r="CY113" s="946"/>
      <c r="CZ113" s="946"/>
      <c r="DA113" s="946"/>
      <c r="DB113" s="946"/>
      <c r="DC113" s="946"/>
      <c r="DD113" s="946"/>
      <c r="DE113" s="946"/>
      <c r="DF113" s="946"/>
      <c r="DG113" s="946"/>
      <c r="DH113" s="946"/>
      <c r="DI113" s="946"/>
      <c r="DJ113" s="946"/>
      <c r="DK113" s="946"/>
      <c r="DL113" s="946"/>
      <c r="DM113" s="946"/>
      <c r="DN113" s="946"/>
      <c r="DO113" s="946"/>
      <c r="DP113" s="946"/>
      <c r="DQ113" s="946"/>
      <c r="DR113" s="946"/>
      <c r="DS113" s="946"/>
      <c r="DT113" s="946"/>
      <c r="DU113" s="946"/>
      <c r="DV113" s="946"/>
      <c r="DW113" s="946"/>
      <c r="DX113" s="946"/>
      <c r="DY113" s="946"/>
      <c r="DZ113" s="946"/>
      <c r="EA113" s="946"/>
      <c r="EB113" s="946"/>
      <c r="EC113" s="946"/>
      <c r="ED113" s="946"/>
      <c r="EE113" s="946"/>
      <c r="EF113" s="946"/>
      <c r="EG113" s="946"/>
      <c r="EH113" s="946"/>
      <c r="EI113" s="946"/>
      <c r="EJ113" s="946"/>
      <c r="EK113" s="946"/>
      <c r="EL113" s="946"/>
      <c r="EM113" s="946"/>
      <c r="EN113" s="946"/>
      <c r="EO113" s="946"/>
      <c r="EP113" s="946"/>
      <c r="EQ113" s="946"/>
      <c r="ER113" s="946"/>
      <c r="ES113" s="946"/>
      <c r="ET113" s="946"/>
      <c r="EU113" s="946"/>
      <c r="EV113" s="946"/>
      <c r="EW113" s="946"/>
      <c r="EX113" s="946"/>
      <c r="EY113" s="946"/>
      <c r="EZ113" s="946"/>
      <c r="FA113" s="946"/>
      <c r="FB113" s="946"/>
      <c r="FC113" s="946"/>
      <c r="FD113" s="946"/>
      <c r="FE113" s="946"/>
      <c r="FF113" s="946"/>
      <c r="FG113" s="946"/>
      <c r="FH113" s="946"/>
      <c r="FJ113" s="1550"/>
      <c r="GG113" s="1552">
        <v>2</v>
      </c>
      <c r="GH113" s="1552"/>
      <c r="GI113" s="1552"/>
      <c r="GJ113" s="1552"/>
      <c r="GK113" s="1552"/>
      <c r="GL113" s="1552"/>
      <c r="GM113" s="1552"/>
      <c r="GN113" s="1552"/>
    </row>
    <row r="114" spans="2:196" ht="5.0999999999999996" customHeight="1" x14ac:dyDescent="0.25">
      <c r="B114" s="792"/>
      <c r="C114" s="793"/>
      <c r="D114" s="793"/>
      <c r="E114" s="794"/>
      <c r="F114" s="1559"/>
      <c r="G114" s="1559"/>
      <c r="H114" s="1559"/>
      <c r="I114" s="1559"/>
      <c r="J114" s="1559"/>
      <c r="K114" s="1559"/>
      <c r="L114" s="1559"/>
      <c r="M114" s="1559"/>
      <c r="N114" s="1559"/>
      <c r="O114" s="1559"/>
      <c r="P114" s="1559"/>
      <c r="Q114" s="1559"/>
      <c r="R114" s="1559"/>
      <c r="S114" s="1559"/>
      <c r="T114" s="1560"/>
      <c r="U114" s="1560"/>
      <c r="V114" s="1560"/>
      <c r="W114" s="1560"/>
      <c r="X114" s="1560"/>
      <c r="Y114" s="1560"/>
      <c r="Z114" s="1560"/>
      <c r="AA114" s="971"/>
      <c r="AB114" s="971"/>
      <c r="AC114" s="971"/>
      <c r="AD114" s="971"/>
      <c r="AE114" s="971"/>
      <c r="AF114" s="971"/>
      <c r="AG114" s="971"/>
      <c r="AH114" s="1561"/>
      <c r="AI114" s="971"/>
      <c r="AJ114" s="971"/>
      <c r="AK114" s="971"/>
      <c r="AL114" s="971"/>
      <c r="AM114" s="971"/>
      <c r="AN114" s="971"/>
      <c r="AO114" s="971"/>
      <c r="AP114" s="971"/>
      <c r="AQ114" s="971"/>
      <c r="AR114" s="971"/>
      <c r="AS114" s="971"/>
      <c r="AT114" s="971"/>
      <c r="AU114" s="971"/>
      <c r="AV114" s="971"/>
      <c r="AW114" s="971"/>
      <c r="AX114" s="972"/>
      <c r="AY114" s="973"/>
      <c r="AZ114" s="973"/>
      <c r="BA114" s="973"/>
      <c r="BB114" s="973"/>
      <c r="BC114" s="973"/>
      <c r="BD114" s="973"/>
      <c r="BE114" s="974"/>
      <c r="BF114" s="1562"/>
      <c r="BG114" s="1562"/>
      <c r="BH114" s="1562"/>
      <c r="BI114" s="1562"/>
      <c r="BJ114" s="1562"/>
      <c r="BK114" s="1562"/>
      <c r="BL114" s="1562"/>
      <c r="BM114" s="1562"/>
      <c r="BN114" s="963"/>
      <c r="BO114" s="963"/>
      <c r="BP114" s="963"/>
      <c r="BQ114" s="963"/>
      <c r="BR114" s="963"/>
      <c r="BS114" s="963"/>
      <c r="BT114" s="963"/>
      <c r="BU114" s="963"/>
      <c r="BV114" s="946"/>
      <c r="BW114" s="946"/>
      <c r="BX114" s="946"/>
      <c r="BY114" s="946"/>
      <c r="BZ114" s="946"/>
      <c r="CA114" s="946"/>
      <c r="CB114" s="946"/>
      <c r="CC114" s="946"/>
      <c r="CD114" s="946"/>
      <c r="CE114" s="946"/>
      <c r="CF114" s="946"/>
      <c r="CG114" s="946"/>
      <c r="CH114" s="946"/>
      <c r="CI114" s="946"/>
      <c r="CJ114" s="946"/>
      <c r="CK114" s="946"/>
      <c r="CL114" s="946"/>
      <c r="CM114" s="946"/>
      <c r="CN114" s="946"/>
      <c r="CO114" s="946"/>
      <c r="CP114" s="946"/>
      <c r="CQ114" s="946"/>
      <c r="CR114" s="946"/>
      <c r="CS114" s="946"/>
      <c r="CT114" s="946"/>
      <c r="CU114" s="946"/>
      <c r="CV114" s="946"/>
      <c r="CW114" s="946"/>
      <c r="CX114" s="946"/>
      <c r="CY114" s="946"/>
      <c r="CZ114" s="946"/>
      <c r="DA114" s="946"/>
      <c r="DB114" s="946"/>
      <c r="DC114" s="946"/>
      <c r="DD114" s="946"/>
      <c r="DE114" s="946"/>
      <c r="DF114" s="946"/>
      <c r="DG114" s="946"/>
      <c r="DH114" s="946"/>
      <c r="DI114" s="946"/>
      <c r="DJ114" s="946"/>
      <c r="DK114" s="946"/>
      <c r="DL114" s="946"/>
      <c r="DM114" s="946"/>
      <c r="DN114" s="946"/>
      <c r="DO114" s="946"/>
      <c r="DP114" s="946"/>
      <c r="DQ114" s="946"/>
      <c r="DR114" s="946"/>
      <c r="DS114" s="946"/>
      <c r="DT114" s="946"/>
      <c r="DU114" s="946"/>
      <c r="DV114" s="946"/>
      <c r="DW114" s="946"/>
      <c r="DX114" s="946"/>
      <c r="DY114" s="946"/>
      <c r="DZ114" s="946"/>
      <c r="EA114" s="946"/>
      <c r="EB114" s="946"/>
      <c r="EC114" s="946"/>
      <c r="ED114" s="946"/>
      <c r="EE114" s="946"/>
      <c r="EF114" s="946"/>
      <c r="EG114" s="946"/>
      <c r="EH114" s="946"/>
      <c r="EI114" s="946"/>
      <c r="EJ114" s="946"/>
      <c r="EK114" s="946"/>
      <c r="EL114" s="946"/>
      <c r="EM114" s="946"/>
      <c r="EN114" s="946"/>
      <c r="EO114" s="946"/>
      <c r="EP114" s="946"/>
      <c r="EQ114" s="946"/>
      <c r="ER114" s="946"/>
      <c r="ES114" s="946"/>
      <c r="ET114" s="946"/>
      <c r="EU114" s="946"/>
      <c r="EV114" s="946"/>
      <c r="EW114" s="946"/>
      <c r="EX114" s="946"/>
      <c r="EY114" s="946"/>
      <c r="EZ114" s="946"/>
      <c r="FA114" s="946"/>
      <c r="FB114" s="946"/>
      <c r="FC114" s="946"/>
      <c r="FD114" s="946"/>
      <c r="FE114" s="946"/>
      <c r="FF114" s="946"/>
      <c r="FG114" s="946"/>
      <c r="FH114" s="946"/>
      <c r="FJ114" s="1550"/>
      <c r="GG114" s="1552"/>
      <c r="GH114" s="1552"/>
      <c r="GI114" s="1552">
        <v>2</v>
      </c>
      <c r="GJ114" s="1552"/>
      <c r="GK114" s="1552"/>
      <c r="GL114" s="1552"/>
      <c r="GM114" s="1552"/>
      <c r="GN114" s="1552"/>
    </row>
    <row r="115" spans="2:196" ht="5.0999999999999996" customHeight="1" x14ac:dyDescent="0.25">
      <c r="B115" s="795"/>
      <c r="C115" s="796"/>
      <c r="D115" s="796"/>
      <c r="E115" s="797"/>
      <c r="F115" s="1559"/>
      <c r="G115" s="1559"/>
      <c r="H115" s="1559"/>
      <c r="I115" s="1559"/>
      <c r="J115" s="1559"/>
      <c r="K115" s="1559"/>
      <c r="L115" s="1559"/>
      <c r="M115" s="1559"/>
      <c r="N115" s="1559"/>
      <c r="O115" s="1559"/>
      <c r="P115" s="1559"/>
      <c r="Q115" s="1559"/>
      <c r="R115" s="1559"/>
      <c r="S115" s="1559"/>
      <c r="T115" s="1560"/>
      <c r="U115" s="1560"/>
      <c r="V115" s="1560"/>
      <c r="W115" s="1560"/>
      <c r="X115" s="1560"/>
      <c r="Y115" s="1560"/>
      <c r="Z115" s="1560"/>
      <c r="AA115" s="971"/>
      <c r="AB115" s="971"/>
      <c r="AC115" s="971"/>
      <c r="AD115" s="971"/>
      <c r="AE115" s="971"/>
      <c r="AF115" s="971"/>
      <c r="AG115" s="971"/>
      <c r="AH115" s="1561"/>
      <c r="AI115" s="971"/>
      <c r="AJ115" s="971"/>
      <c r="AK115" s="971"/>
      <c r="AL115" s="971"/>
      <c r="AM115" s="971"/>
      <c r="AN115" s="971"/>
      <c r="AO115" s="971"/>
      <c r="AP115" s="971"/>
      <c r="AQ115" s="971"/>
      <c r="AR115" s="971"/>
      <c r="AS115" s="971"/>
      <c r="AT115" s="971"/>
      <c r="AU115" s="971"/>
      <c r="AV115" s="971"/>
      <c r="AW115" s="971"/>
      <c r="AX115" s="1556"/>
      <c r="AY115" s="1557"/>
      <c r="AZ115" s="1557"/>
      <c r="BA115" s="1557"/>
      <c r="BB115" s="1557"/>
      <c r="BC115" s="1557"/>
      <c r="BD115" s="1557"/>
      <c r="BE115" s="1558"/>
      <c r="BF115" s="1562"/>
      <c r="BG115" s="1562"/>
      <c r="BH115" s="1562"/>
      <c r="BI115" s="1562"/>
      <c r="BJ115" s="1562"/>
      <c r="BK115" s="1562"/>
      <c r="BL115" s="1562"/>
      <c r="BM115" s="1562"/>
      <c r="BN115" s="963"/>
      <c r="BO115" s="963"/>
      <c r="BP115" s="963"/>
      <c r="BQ115" s="963"/>
      <c r="BR115" s="963"/>
      <c r="BS115" s="963"/>
      <c r="BT115" s="963"/>
      <c r="BU115" s="963"/>
      <c r="BV115" s="946"/>
      <c r="BW115" s="946"/>
      <c r="BX115" s="946"/>
      <c r="BY115" s="946"/>
      <c r="BZ115" s="946"/>
      <c r="CA115" s="946"/>
      <c r="CB115" s="946"/>
      <c r="CC115" s="946"/>
      <c r="CD115" s="946"/>
      <c r="CE115" s="946"/>
      <c r="CF115" s="946"/>
      <c r="CG115" s="946"/>
      <c r="CH115" s="946"/>
      <c r="CI115" s="946"/>
      <c r="CJ115" s="946"/>
      <c r="CK115" s="946"/>
      <c r="CL115" s="946"/>
      <c r="CM115" s="946"/>
      <c r="CN115" s="946"/>
      <c r="CO115" s="946"/>
      <c r="CP115" s="946"/>
      <c r="CQ115" s="946"/>
      <c r="CR115" s="946"/>
      <c r="CS115" s="946"/>
      <c r="CT115" s="946"/>
      <c r="CU115" s="946"/>
      <c r="CV115" s="946"/>
      <c r="CW115" s="946"/>
      <c r="CX115" s="946"/>
      <c r="CY115" s="946"/>
      <c r="CZ115" s="946"/>
      <c r="DA115" s="946"/>
      <c r="DB115" s="946"/>
      <c r="DC115" s="946"/>
      <c r="DD115" s="946"/>
      <c r="DE115" s="946"/>
      <c r="DF115" s="946"/>
      <c r="DG115" s="946"/>
      <c r="DH115" s="946"/>
      <c r="DI115" s="946"/>
      <c r="DJ115" s="946"/>
      <c r="DK115" s="946"/>
      <c r="DL115" s="946"/>
      <c r="DM115" s="946"/>
      <c r="DN115" s="946"/>
      <c r="DO115" s="946"/>
      <c r="DP115" s="946"/>
      <c r="DQ115" s="946"/>
      <c r="DR115" s="946"/>
      <c r="DS115" s="946"/>
      <c r="DT115" s="946"/>
      <c r="DU115" s="946"/>
      <c r="DV115" s="946"/>
      <c r="DW115" s="946"/>
      <c r="DX115" s="946"/>
      <c r="DY115" s="946"/>
      <c r="DZ115" s="946"/>
      <c r="EA115" s="946"/>
      <c r="EB115" s="946"/>
      <c r="EC115" s="946"/>
      <c r="ED115" s="946"/>
      <c r="EE115" s="946"/>
      <c r="EF115" s="946"/>
      <c r="EG115" s="946"/>
      <c r="EH115" s="946"/>
      <c r="EI115" s="946"/>
      <c r="EJ115" s="946"/>
      <c r="EK115" s="946"/>
      <c r="EL115" s="946"/>
      <c r="EM115" s="946"/>
      <c r="EN115" s="946"/>
      <c r="EO115" s="946"/>
      <c r="EP115" s="946"/>
      <c r="EQ115" s="946"/>
      <c r="ER115" s="946"/>
      <c r="ES115" s="946"/>
      <c r="ET115" s="946"/>
      <c r="EU115" s="946"/>
      <c r="EV115" s="946"/>
      <c r="EW115" s="946"/>
      <c r="EX115" s="946"/>
      <c r="EY115" s="946"/>
      <c r="EZ115" s="946"/>
      <c r="FA115" s="946"/>
      <c r="FB115" s="946"/>
      <c r="FC115" s="946"/>
      <c r="FD115" s="946"/>
      <c r="FE115" s="946"/>
      <c r="FF115" s="946"/>
      <c r="FG115" s="946"/>
      <c r="FH115" s="946"/>
      <c r="FJ115" s="1550"/>
      <c r="GG115" s="1552"/>
      <c r="GH115" s="1552"/>
      <c r="GI115" s="1552"/>
      <c r="GJ115" s="1552"/>
      <c r="GK115" s="1552"/>
      <c r="GL115" s="1552"/>
      <c r="GM115" s="1552"/>
      <c r="GN115" s="1552"/>
    </row>
    <row r="116" spans="2:196" ht="5.0999999999999996" customHeight="1" x14ac:dyDescent="0.25">
      <c r="B116" s="792">
        <v>136</v>
      </c>
      <c r="C116" s="793"/>
      <c r="D116" s="793"/>
      <c r="E116" s="794"/>
      <c r="F116" s="1583">
        <f>'Setup-Completion Report Cont.'!E125</f>
        <v>0</v>
      </c>
      <c r="G116" s="1583"/>
      <c r="H116" s="1583"/>
      <c r="I116" s="1583"/>
      <c r="J116" s="1583"/>
      <c r="K116" s="1583"/>
      <c r="L116" s="1583"/>
      <c r="M116" s="1583"/>
      <c r="N116" s="1583"/>
      <c r="O116" s="1583"/>
      <c r="P116" s="1583"/>
      <c r="Q116" s="1583"/>
      <c r="R116" s="1583"/>
      <c r="S116" s="1583"/>
      <c r="T116" s="1598">
        <f>'Setup-Completion Report Cont.'!S125</f>
        <v>0</v>
      </c>
      <c r="U116" s="1598"/>
      <c r="V116" s="1598"/>
      <c r="W116" s="1598"/>
      <c r="X116" s="1598"/>
      <c r="Y116" s="1598"/>
      <c r="Z116" s="1598"/>
      <c r="AA116" s="1593">
        <f>'Setup-Completion Report Cont.'!Y125</f>
        <v>0</v>
      </c>
      <c r="AB116" s="1593"/>
      <c r="AC116" s="1593"/>
      <c r="AD116" s="1593"/>
      <c r="AE116" s="1593"/>
      <c r="AF116" s="1593"/>
      <c r="AG116" s="1593"/>
      <c r="AH116" s="770"/>
      <c r="AI116" s="1593">
        <f>'Setup-Completion Report Cont.'!AG125</f>
        <v>0</v>
      </c>
      <c r="AJ116" s="1593"/>
      <c r="AK116" s="1593"/>
      <c r="AL116" s="1593"/>
      <c r="AM116" s="1593"/>
      <c r="AN116" s="1593"/>
      <c r="AO116" s="1593"/>
      <c r="AP116" s="1593"/>
      <c r="AQ116" s="1593">
        <f>'Setup-Completion Report Cont.'!AO125</f>
        <v>0</v>
      </c>
      <c r="AR116" s="1593"/>
      <c r="AS116" s="1593"/>
      <c r="AT116" s="1593"/>
      <c r="AU116" s="1593"/>
      <c r="AV116" s="1593"/>
      <c r="AW116" s="1593"/>
      <c r="AX116" s="1553">
        <f>IF(AI116="","",AQ116+AI116)</f>
        <v>0</v>
      </c>
      <c r="AY116" s="1554"/>
      <c r="AZ116" s="1554"/>
      <c r="BA116" s="1554"/>
      <c r="BB116" s="1554"/>
      <c r="BC116" s="1554"/>
      <c r="BD116" s="1554"/>
      <c r="BE116" s="1555"/>
      <c r="BF116" s="1562"/>
      <c r="BG116" s="1562"/>
      <c r="BH116" s="1562"/>
      <c r="BI116" s="1562"/>
      <c r="BJ116" s="1562"/>
      <c r="BK116" s="1562"/>
      <c r="BL116" s="1562"/>
      <c r="BM116" s="1562"/>
      <c r="BN116" s="969" t="str">
        <f>IF(GG116=2," ",AA116)</f>
        <v xml:space="preserve"> </v>
      </c>
      <c r="BO116" s="969"/>
      <c r="BP116" s="969"/>
      <c r="BQ116" s="969"/>
      <c r="BR116" s="969"/>
      <c r="BS116" s="969"/>
      <c r="BT116" s="969"/>
      <c r="BU116" s="969"/>
      <c r="BV116" s="946"/>
      <c r="BW116" s="946"/>
      <c r="BX116" s="946"/>
      <c r="BY116" s="946"/>
      <c r="BZ116" s="946"/>
      <c r="CA116" s="946"/>
      <c r="CB116" s="946"/>
      <c r="CC116" s="946"/>
      <c r="CD116" s="946"/>
      <c r="CE116" s="946"/>
      <c r="CF116" s="946"/>
      <c r="CG116" s="946"/>
      <c r="CH116" s="946"/>
      <c r="CI116" s="946"/>
      <c r="CJ116" s="946"/>
      <c r="CK116" s="946"/>
      <c r="CL116" s="946"/>
      <c r="CM116" s="946"/>
      <c r="CN116" s="946"/>
      <c r="CO116" s="946"/>
      <c r="CP116" s="946"/>
      <c r="CQ116" s="946"/>
      <c r="CR116" s="946"/>
      <c r="CS116" s="946"/>
      <c r="CT116" s="946"/>
      <c r="CU116" s="946"/>
      <c r="CV116" s="946"/>
      <c r="CW116" s="946"/>
      <c r="CX116" s="946"/>
      <c r="CY116" s="946"/>
      <c r="CZ116" s="946"/>
      <c r="DA116" s="946"/>
      <c r="DB116" s="946"/>
      <c r="DC116" s="946"/>
      <c r="DD116" s="946"/>
      <c r="DE116" s="946"/>
      <c r="DF116" s="946"/>
      <c r="DG116" s="946"/>
      <c r="DH116" s="946"/>
      <c r="DI116" s="946"/>
      <c r="DJ116" s="946"/>
      <c r="DK116" s="946"/>
      <c r="DL116" s="946"/>
      <c r="DM116" s="946"/>
      <c r="DN116" s="946"/>
      <c r="DO116" s="946"/>
      <c r="DP116" s="946"/>
      <c r="DQ116" s="946"/>
      <c r="DR116" s="946"/>
      <c r="DS116" s="946"/>
      <c r="DT116" s="946"/>
      <c r="DU116" s="946"/>
      <c r="DV116" s="946"/>
      <c r="DW116" s="946"/>
      <c r="DX116" s="946"/>
      <c r="DY116" s="946"/>
      <c r="DZ116" s="946"/>
      <c r="EA116" s="946"/>
      <c r="EB116" s="946"/>
      <c r="EC116" s="946"/>
      <c r="ED116" s="946"/>
      <c r="EE116" s="946"/>
      <c r="EF116" s="946"/>
      <c r="EG116" s="946"/>
      <c r="EH116" s="946"/>
      <c r="EI116" s="946"/>
      <c r="EJ116" s="946"/>
      <c r="EK116" s="946"/>
      <c r="EL116" s="946"/>
      <c r="EM116" s="946"/>
      <c r="EN116" s="946"/>
      <c r="EO116" s="946"/>
      <c r="EP116" s="946"/>
      <c r="EQ116" s="946"/>
      <c r="ER116" s="946"/>
      <c r="ES116" s="946"/>
      <c r="ET116" s="946"/>
      <c r="EU116" s="946"/>
      <c r="EV116" s="946"/>
      <c r="EW116" s="946"/>
      <c r="EX116" s="946"/>
      <c r="EY116" s="946"/>
      <c r="EZ116" s="946"/>
      <c r="FA116" s="946"/>
      <c r="FB116" s="946"/>
      <c r="FC116" s="946"/>
      <c r="FD116" s="946"/>
      <c r="FE116" s="946"/>
      <c r="FF116" s="946"/>
      <c r="FG116" s="946"/>
      <c r="FH116" s="946"/>
      <c r="FJ116" s="1550"/>
      <c r="GG116" s="1552">
        <v>2</v>
      </c>
      <c r="GH116" s="1552"/>
      <c r="GI116" s="1552"/>
      <c r="GJ116" s="1552"/>
      <c r="GK116" s="1552"/>
      <c r="GL116" s="1552"/>
      <c r="GM116" s="1552"/>
      <c r="GN116" s="1552"/>
    </row>
    <row r="117" spans="2:196" ht="5.0999999999999996" customHeight="1" x14ac:dyDescent="0.25">
      <c r="B117" s="792"/>
      <c r="C117" s="793"/>
      <c r="D117" s="793"/>
      <c r="E117" s="794"/>
      <c r="F117" s="1559"/>
      <c r="G117" s="1559"/>
      <c r="H117" s="1559"/>
      <c r="I117" s="1559"/>
      <c r="J117" s="1559"/>
      <c r="K117" s="1559"/>
      <c r="L117" s="1559"/>
      <c r="M117" s="1559"/>
      <c r="N117" s="1559"/>
      <c r="O117" s="1559"/>
      <c r="P117" s="1559"/>
      <c r="Q117" s="1559"/>
      <c r="R117" s="1559"/>
      <c r="S117" s="1559"/>
      <c r="T117" s="1560"/>
      <c r="U117" s="1560"/>
      <c r="V117" s="1560"/>
      <c r="W117" s="1560"/>
      <c r="X117" s="1560"/>
      <c r="Y117" s="1560"/>
      <c r="Z117" s="1560"/>
      <c r="AA117" s="971"/>
      <c r="AB117" s="971"/>
      <c r="AC117" s="971"/>
      <c r="AD117" s="971"/>
      <c r="AE117" s="971"/>
      <c r="AF117" s="971"/>
      <c r="AG117" s="971"/>
      <c r="AH117" s="1561"/>
      <c r="AI117" s="971"/>
      <c r="AJ117" s="971"/>
      <c r="AK117" s="971"/>
      <c r="AL117" s="971"/>
      <c r="AM117" s="971"/>
      <c r="AN117" s="971"/>
      <c r="AO117" s="971"/>
      <c r="AP117" s="971"/>
      <c r="AQ117" s="971"/>
      <c r="AR117" s="971"/>
      <c r="AS117" s="971"/>
      <c r="AT117" s="971"/>
      <c r="AU117" s="971"/>
      <c r="AV117" s="971"/>
      <c r="AW117" s="971"/>
      <c r="AX117" s="972"/>
      <c r="AY117" s="973"/>
      <c r="AZ117" s="973"/>
      <c r="BA117" s="973"/>
      <c r="BB117" s="973"/>
      <c r="BC117" s="973"/>
      <c r="BD117" s="973"/>
      <c r="BE117" s="974"/>
      <c r="BF117" s="1562"/>
      <c r="BG117" s="1562"/>
      <c r="BH117" s="1562"/>
      <c r="BI117" s="1562"/>
      <c r="BJ117" s="1562"/>
      <c r="BK117" s="1562"/>
      <c r="BL117" s="1562"/>
      <c r="BM117" s="1562"/>
      <c r="BN117" s="963"/>
      <c r="BO117" s="963"/>
      <c r="BP117" s="963"/>
      <c r="BQ117" s="963"/>
      <c r="BR117" s="963"/>
      <c r="BS117" s="963"/>
      <c r="BT117" s="963"/>
      <c r="BU117" s="963"/>
      <c r="BV117" s="946"/>
      <c r="BW117" s="946"/>
      <c r="BX117" s="946"/>
      <c r="BY117" s="946"/>
      <c r="BZ117" s="946"/>
      <c r="CA117" s="946"/>
      <c r="CB117" s="946"/>
      <c r="CC117" s="946"/>
      <c r="CD117" s="946"/>
      <c r="CE117" s="946"/>
      <c r="CF117" s="946"/>
      <c r="CG117" s="946"/>
      <c r="CH117" s="946"/>
      <c r="CI117" s="946"/>
      <c r="CJ117" s="946"/>
      <c r="CK117" s="946"/>
      <c r="CL117" s="946"/>
      <c r="CM117" s="946"/>
      <c r="CN117" s="946"/>
      <c r="CO117" s="946"/>
      <c r="CP117" s="946"/>
      <c r="CQ117" s="946"/>
      <c r="CR117" s="946"/>
      <c r="CS117" s="946"/>
      <c r="CT117" s="946"/>
      <c r="CU117" s="946"/>
      <c r="CV117" s="946"/>
      <c r="CW117" s="946"/>
      <c r="CX117" s="946"/>
      <c r="CY117" s="946"/>
      <c r="CZ117" s="946"/>
      <c r="DA117" s="946"/>
      <c r="DB117" s="946"/>
      <c r="DC117" s="946"/>
      <c r="DD117" s="946"/>
      <c r="DE117" s="946"/>
      <c r="DF117" s="946"/>
      <c r="DG117" s="946"/>
      <c r="DH117" s="946"/>
      <c r="DI117" s="946"/>
      <c r="DJ117" s="946"/>
      <c r="DK117" s="946"/>
      <c r="DL117" s="946"/>
      <c r="DM117" s="946"/>
      <c r="DN117" s="946"/>
      <c r="DO117" s="946"/>
      <c r="DP117" s="946"/>
      <c r="DQ117" s="946"/>
      <c r="DR117" s="946"/>
      <c r="DS117" s="946"/>
      <c r="DT117" s="946"/>
      <c r="DU117" s="946"/>
      <c r="DV117" s="946"/>
      <c r="DW117" s="946"/>
      <c r="DX117" s="946"/>
      <c r="DY117" s="946"/>
      <c r="DZ117" s="946"/>
      <c r="EA117" s="946"/>
      <c r="EB117" s="946"/>
      <c r="EC117" s="946"/>
      <c r="ED117" s="946"/>
      <c r="EE117" s="946"/>
      <c r="EF117" s="946"/>
      <c r="EG117" s="946"/>
      <c r="EH117" s="946"/>
      <c r="EI117" s="946"/>
      <c r="EJ117" s="946"/>
      <c r="EK117" s="946"/>
      <c r="EL117" s="946"/>
      <c r="EM117" s="946"/>
      <c r="EN117" s="946"/>
      <c r="EO117" s="946"/>
      <c r="EP117" s="946"/>
      <c r="EQ117" s="946"/>
      <c r="ER117" s="946"/>
      <c r="ES117" s="946"/>
      <c r="ET117" s="946"/>
      <c r="EU117" s="946"/>
      <c r="EV117" s="946"/>
      <c r="EW117" s="946"/>
      <c r="EX117" s="946"/>
      <c r="EY117" s="946"/>
      <c r="EZ117" s="946"/>
      <c r="FA117" s="946"/>
      <c r="FB117" s="946"/>
      <c r="FC117" s="946"/>
      <c r="FD117" s="946"/>
      <c r="FE117" s="946"/>
      <c r="FF117" s="946"/>
      <c r="FG117" s="946"/>
      <c r="FH117" s="946"/>
      <c r="FJ117" s="1550"/>
      <c r="GG117" s="1552"/>
      <c r="GH117" s="1552"/>
      <c r="GI117" s="1552">
        <v>2</v>
      </c>
      <c r="GJ117" s="1552"/>
      <c r="GK117" s="1552"/>
      <c r="GL117" s="1552"/>
      <c r="GM117" s="1552"/>
      <c r="GN117" s="1552"/>
    </row>
    <row r="118" spans="2:196" ht="5.0999999999999996" customHeight="1" x14ac:dyDescent="0.25">
      <c r="B118" s="795"/>
      <c r="C118" s="796"/>
      <c r="D118" s="796"/>
      <c r="E118" s="797"/>
      <c r="F118" s="1559"/>
      <c r="G118" s="1559"/>
      <c r="H118" s="1559"/>
      <c r="I118" s="1559"/>
      <c r="J118" s="1559"/>
      <c r="K118" s="1559"/>
      <c r="L118" s="1559"/>
      <c r="M118" s="1559"/>
      <c r="N118" s="1559"/>
      <c r="O118" s="1559"/>
      <c r="P118" s="1559"/>
      <c r="Q118" s="1559"/>
      <c r="R118" s="1559"/>
      <c r="S118" s="1559"/>
      <c r="T118" s="1560"/>
      <c r="U118" s="1560"/>
      <c r="V118" s="1560"/>
      <c r="W118" s="1560"/>
      <c r="X118" s="1560"/>
      <c r="Y118" s="1560"/>
      <c r="Z118" s="1560"/>
      <c r="AA118" s="971"/>
      <c r="AB118" s="971"/>
      <c r="AC118" s="971"/>
      <c r="AD118" s="971"/>
      <c r="AE118" s="971"/>
      <c r="AF118" s="971"/>
      <c r="AG118" s="971"/>
      <c r="AH118" s="1561"/>
      <c r="AI118" s="971"/>
      <c r="AJ118" s="971"/>
      <c r="AK118" s="971"/>
      <c r="AL118" s="971"/>
      <c r="AM118" s="971"/>
      <c r="AN118" s="971"/>
      <c r="AO118" s="971"/>
      <c r="AP118" s="971"/>
      <c r="AQ118" s="971"/>
      <c r="AR118" s="971"/>
      <c r="AS118" s="971"/>
      <c r="AT118" s="971"/>
      <c r="AU118" s="971"/>
      <c r="AV118" s="971"/>
      <c r="AW118" s="971"/>
      <c r="AX118" s="1556"/>
      <c r="AY118" s="1557"/>
      <c r="AZ118" s="1557"/>
      <c r="BA118" s="1557"/>
      <c r="BB118" s="1557"/>
      <c r="BC118" s="1557"/>
      <c r="BD118" s="1557"/>
      <c r="BE118" s="1558"/>
      <c r="BF118" s="1562"/>
      <c r="BG118" s="1562"/>
      <c r="BH118" s="1562"/>
      <c r="BI118" s="1562"/>
      <c r="BJ118" s="1562"/>
      <c r="BK118" s="1562"/>
      <c r="BL118" s="1562"/>
      <c r="BM118" s="1562"/>
      <c r="BN118" s="963"/>
      <c r="BO118" s="963"/>
      <c r="BP118" s="963"/>
      <c r="BQ118" s="963"/>
      <c r="BR118" s="963"/>
      <c r="BS118" s="963"/>
      <c r="BT118" s="963"/>
      <c r="BU118" s="963"/>
      <c r="BV118" s="946"/>
      <c r="BW118" s="946"/>
      <c r="BX118" s="946"/>
      <c r="BY118" s="946"/>
      <c r="BZ118" s="946"/>
      <c r="CA118" s="946"/>
      <c r="CB118" s="946"/>
      <c r="CC118" s="946"/>
      <c r="CD118" s="946"/>
      <c r="CE118" s="946"/>
      <c r="CF118" s="946"/>
      <c r="CG118" s="946"/>
      <c r="CH118" s="946"/>
      <c r="CI118" s="946"/>
      <c r="CJ118" s="946"/>
      <c r="CK118" s="946"/>
      <c r="CL118" s="946"/>
      <c r="CM118" s="946"/>
      <c r="CN118" s="946"/>
      <c r="CO118" s="946"/>
      <c r="CP118" s="946"/>
      <c r="CQ118" s="946"/>
      <c r="CR118" s="946"/>
      <c r="CS118" s="946"/>
      <c r="CT118" s="946"/>
      <c r="CU118" s="946"/>
      <c r="CV118" s="946"/>
      <c r="CW118" s="946"/>
      <c r="CX118" s="946"/>
      <c r="CY118" s="946"/>
      <c r="CZ118" s="946"/>
      <c r="DA118" s="946"/>
      <c r="DB118" s="946"/>
      <c r="DC118" s="946"/>
      <c r="DD118" s="946"/>
      <c r="DE118" s="946"/>
      <c r="DF118" s="946"/>
      <c r="DG118" s="946"/>
      <c r="DH118" s="946"/>
      <c r="DI118" s="946"/>
      <c r="DJ118" s="946"/>
      <c r="DK118" s="946"/>
      <c r="DL118" s="946"/>
      <c r="DM118" s="946"/>
      <c r="DN118" s="946"/>
      <c r="DO118" s="946"/>
      <c r="DP118" s="946"/>
      <c r="DQ118" s="946"/>
      <c r="DR118" s="946"/>
      <c r="DS118" s="946"/>
      <c r="DT118" s="946"/>
      <c r="DU118" s="946"/>
      <c r="DV118" s="946"/>
      <c r="DW118" s="946"/>
      <c r="DX118" s="946"/>
      <c r="DY118" s="946"/>
      <c r="DZ118" s="946"/>
      <c r="EA118" s="946"/>
      <c r="EB118" s="946"/>
      <c r="EC118" s="946"/>
      <c r="ED118" s="946"/>
      <c r="EE118" s="946"/>
      <c r="EF118" s="946"/>
      <c r="EG118" s="946"/>
      <c r="EH118" s="946"/>
      <c r="EI118" s="946"/>
      <c r="EJ118" s="946"/>
      <c r="EK118" s="946"/>
      <c r="EL118" s="946"/>
      <c r="EM118" s="946"/>
      <c r="EN118" s="946"/>
      <c r="EO118" s="946"/>
      <c r="EP118" s="946"/>
      <c r="EQ118" s="946"/>
      <c r="ER118" s="946"/>
      <c r="ES118" s="946"/>
      <c r="ET118" s="946"/>
      <c r="EU118" s="946"/>
      <c r="EV118" s="946"/>
      <c r="EW118" s="946"/>
      <c r="EX118" s="946"/>
      <c r="EY118" s="946"/>
      <c r="EZ118" s="946"/>
      <c r="FA118" s="946"/>
      <c r="FB118" s="946"/>
      <c r="FC118" s="946"/>
      <c r="FD118" s="946"/>
      <c r="FE118" s="946"/>
      <c r="FF118" s="946"/>
      <c r="FG118" s="946"/>
      <c r="FH118" s="946"/>
      <c r="FJ118" s="1550"/>
      <c r="GG118" s="1552"/>
      <c r="GH118" s="1552"/>
      <c r="GI118" s="1552"/>
      <c r="GJ118" s="1552"/>
      <c r="GK118" s="1552"/>
      <c r="GL118" s="1552"/>
      <c r="GM118" s="1552"/>
      <c r="GN118" s="1552"/>
    </row>
    <row r="119" spans="2:196" ht="5.0999999999999996" customHeight="1" x14ac:dyDescent="0.25">
      <c r="B119" s="792">
        <v>137</v>
      </c>
      <c r="C119" s="793"/>
      <c r="D119" s="793"/>
      <c r="E119" s="794"/>
      <c r="F119" s="1583">
        <f>'Setup-Completion Report Cont.'!E128</f>
        <v>0</v>
      </c>
      <c r="G119" s="1583"/>
      <c r="H119" s="1583"/>
      <c r="I119" s="1583"/>
      <c r="J119" s="1583"/>
      <c r="K119" s="1583"/>
      <c r="L119" s="1583"/>
      <c r="M119" s="1583"/>
      <c r="N119" s="1583"/>
      <c r="O119" s="1583"/>
      <c r="P119" s="1583"/>
      <c r="Q119" s="1583"/>
      <c r="R119" s="1583"/>
      <c r="S119" s="1583"/>
      <c r="T119" s="1598">
        <f>'Setup-Completion Report Cont.'!S128</f>
        <v>0</v>
      </c>
      <c r="U119" s="1598"/>
      <c r="V119" s="1598"/>
      <c r="W119" s="1598"/>
      <c r="X119" s="1598"/>
      <c r="Y119" s="1598"/>
      <c r="Z119" s="1598"/>
      <c r="AA119" s="1593">
        <f>'Setup-Completion Report Cont.'!Y128</f>
        <v>0</v>
      </c>
      <c r="AB119" s="1593"/>
      <c r="AC119" s="1593"/>
      <c r="AD119" s="1593"/>
      <c r="AE119" s="1593"/>
      <c r="AF119" s="1593"/>
      <c r="AG119" s="1593"/>
      <c r="AH119" s="770"/>
      <c r="AI119" s="1593">
        <f>'Setup-Completion Report Cont.'!AG128</f>
        <v>0</v>
      </c>
      <c r="AJ119" s="1593"/>
      <c r="AK119" s="1593"/>
      <c r="AL119" s="1593"/>
      <c r="AM119" s="1593"/>
      <c r="AN119" s="1593"/>
      <c r="AO119" s="1593"/>
      <c r="AP119" s="1593"/>
      <c r="AQ119" s="1593">
        <f>'Setup-Completion Report Cont.'!AO128</f>
        <v>0</v>
      </c>
      <c r="AR119" s="1593"/>
      <c r="AS119" s="1593"/>
      <c r="AT119" s="1593"/>
      <c r="AU119" s="1593"/>
      <c r="AV119" s="1593"/>
      <c r="AW119" s="1593"/>
      <c r="AX119" s="1553">
        <f>IF(AI119="","",AQ119+AI119)</f>
        <v>0</v>
      </c>
      <c r="AY119" s="1554"/>
      <c r="AZ119" s="1554"/>
      <c r="BA119" s="1554"/>
      <c r="BB119" s="1554"/>
      <c r="BC119" s="1554"/>
      <c r="BD119" s="1554"/>
      <c r="BE119" s="1555"/>
      <c r="BF119" s="1562"/>
      <c r="BG119" s="1562"/>
      <c r="BH119" s="1562"/>
      <c r="BI119" s="1562"/>
      <c r="BJ119" s="1562"/>
      <c r="BK119" s="1562"/>
      <c r="BL119" s="1562"/>
      <c r="BM119" s="1562"/>
      <c r="BN119" s="969" t="str">
        <f>IF(GG119=2," ",AA119)</f>
        <v xml:space="preserve"> </v>
      </c>
      <c r="BO119" s="969"/>
      <c r="BP119" s="969"/>
      <c r="BQ119" s="969"/>
      <c r="BR119" s="969"/>
      <c r="BS119" s="969"/>
      <c r="BT119" s="969"/>
      <c r="BU119" s="969"/>
      <c r="BV119" s="946"/>
      <c r="BW119" s="946"/>
      <c r="BX119" s="946"/>
      <c r="BY119" s="946"/>
      <c r="BZ119" s="946"/>
      <c r="CA119" s="946"/>
      <c r="CB119" s="946"/>
      <c r="CC119" s="946"/>
      <c r="CD119" s="946"/>
      <c r="CE119" s="946"/>
      <c r="CF119" s="946"/>
      <c r="CG119" s="946"/>
      <c r="CH119" s="946"/>
      <c r="CI119" s="946"/>
      <c r="CJ119" s="946"/>
      <c r="CK119" s="946"/>
      <c r="CL119" s="946"/>
      <c r="CM119" s="946"/>
      <c r="CN119" s="946"/>
      <c r="CO119" s="946"/>
      <c r="CP119" s="946"/>
      <c r="CQ119" s="946"/>
      <c r="CR119" s="946"/>
      <c r="CS119" s="946"/>
      <c r="CT119" s="946"/>
      <c r="CU119" s="946"/>
      <c r="CV119" s="946"/>
      <c r="CW119" s="946"/>
      <c r="CX119" s="946"/>
      <c r="CY119" s="946"/>
      <c r="CZ119" s="946"/>
      <c r="DA119" s="946"/>
      <c r="DB119" s="946"/>
      <c r="DC119" s="946"/>
      <c r="DD119" s="946"/>
      <c r="DE119" s="946"/>
      <c r="DF119" s="946"/>
      <c r="DG119" s="946"/>
      <c r="DH119" s="946"/>
      <c r="DI119" s="946"/>
      <c r="DJ119" s="946"/>
      <c r="DK119" s="946"/>
      <c r="DL119" s="946"/>
      <c r="DM119" s="946"/>
      <c r="DN119" s="946"/>
      <c r="DO119" s="946"/>
      <c r="DP119" s="946"/>
      <c r="DQ119" s="946"/>
      <c r="DR119" s="946"/>
      <c r="DS119" s="946"/>
      <c r="DT119" s="946"/>
      <c r="DU119" s="946"/>
      <c r="DV119" s="946"/>
      <c r="DW119" s="946"/>
      <c r="DX119" s="946"/>
      <c r="DY119" s="946"/>
      <c r="DZ119" s="946"/>
      <c r="EA119" s="946"/>
      <c r="EB119" s="946"/>
      <c r="EC119" s="946"/>
      <c r="ED119" s="946"/>
      <c r="EE119" s="946"/>
      <c r="EF119" s="946"/>
      <c r="EG119" s="946"/>
      <c r="EH119" s="946"/>
      <c r="EI119" s="946"/>
      <c r="EJ119" s="946"/>
      <c r="EK119" s="946"/>
      <c r="EL119" s="946"/>
      <c r="EM119" s="946"/>
      <c r="EN119" s="946"/>
      <c r="EO119" s="946"/>
      <c r="EP119" s="946"/>
      <c r="EQ119" s="946"/>
      <c r="ER119" s="946"/>
      <c r="ES119" s="946"/>
      <c r="ET119" s="946"/>
      <c r="EU119" s="946"/>
      <c r="EV119" s="946"/>
      <c r="EW119" s="946"/>
      <c r="EX119" s="946"/>
      <c r="EY119" s="946"/>
      <c r="EZ119" s="946"/>
      <c r="FA119" s="946"/>
      <c r="FB119" s="946"/>
      <c r="FC119" s="946"/>
      <c r="FD119" s="946"/>
      <c r="FE119" s="946"/>
      <c r="FF119" s="946"/>
      <c r="FG119" s="946"/>
      <c r="FH119" s="946"/>
      <c r="FJ119" s="1550"/>
      <c r="GG119" s="1552">
        <v>2</v>
      </c>
      <c r="GH119" s="1552"/>
      <c r="GI119" s="1552"/>
      <c r="GJ119" s="1552"/>
      <c r="GK119" s="1552"/>
      <c r="GL119" s="1552"/>
      <c r="GM119" s="1552"/>
      <c r="GN119" s="1552"/>
    </row>
    <row r="120" spans="2:196" ht="5.0999999999999996" customHeight="1" x14ac:dyDescent="0.25">
      <c r="B120" s="792"/>
      <c r="C120" s="793"/>
      <c r="D120" s="793"/>
      <c r="E120" s="794"/>
      <c r="F120" s="1559"/>
      <c r="G120" s="1559"/>
      <c r="H120" s="1559"/>
      <c r="I120" s="1559"/>
      <c r="J120" s="1559"/>
      <c r="K120" s="1559"/>
      <c r="L120" s="1559"/>
      <c r="M120" s="1559"/>
      <c r="N120" s="1559"/>
      <c r="O120" s="1559"/>
      <c r="P120" s="1559"/>
      <c r="Q120" s="1559"/>
      <c r="R120" s="1559"/>
      <c r="S120" s="1559"/>
      <c r="T120" s="1560"/>
      <c r="U120" s="1560"/>
      <c r="V120" s="1560"/>
      <c r="W120" s="1560"/>
      <c r="X120" s="1560"/>
      <c r="Y120" s="1560"/>
      <c r="Z120" s="1560"/>
      <c r="AA120" s="971"/>
      <c r="AB120" s="971"/>
      <c r="AC120" s="971"/>
      <c r="AD120" s="971"/>
      <c r="AE120" s="971"/>
      <c r="AF120" s="971"/>
      <c r="AG120" s="971"/>
      <c r="AH120" s="1561"/>
      <c r="AI120" s="971"/>
      <c r="AJ120" s="971"/>
      <c r="AK120" s="971"/>
      <c r="AL120" s="971"/>
      <c r="AM120" s="971"/>
      <c r="AN120" s="971"/>
      <c r="AO120" s="971"/>
      <c r="AP120" s="971"/>
      <c r="AQ120" s="971"/>
      <c r="AR120" s="971"/>
      <c r="AS120" s="971"/>
      <c r="AT120" s="971"/>
      <c r="AU120" s="971"/>
      <c r="AV120" s="971"/>
      <c r="AW120" s="971"/>
      <c r="AX120" s="972"/>
      <c r="AY120" s="973"/>
      <c r="AZ120" s="973"/>
      <c r="BA120" s="973"/>
      <c r="BB120" s="973"/>
      <c r="BC120" s="973"/>
      <c r="BD120" s="973"/>
      <c r="BE120" s="974"/>
      <c r="BF120" s="1562"/>
      <c r="BG120" s="1562"/>
      <c r="BH120" s="1562"/>
      <c r="BI120" s="1562"/>
      <c r="BJ120" s="1562"/>
      <c r="BK120" s="1562"/>
      <c r="BL120" s="1562"/>
      <c r="BM120" s="1562"/>
      <c r="BN120" s="963"/>
      <c r="BO120" s="963"/>
      <c r="BP120" s="963"/>
      <c r="BQ120" s="963"/>
      <c r="BR120" s="963"/>
      <c r="BS120" s="963"/>
      <c r="BT120" s="963"/>
      <c r="BU120" s="963"/>
      <c r="BV120" s="946"/>
      <c r="BW120" s="946"/>
      <c r="BX120" s="946"/>
      <c r="BY120" s="946"/>
      <c r="BZ120" s="946"/>
      <c r="CA120" s="946"/>
      <c r="CB120" s="946"/>
      <c r="CC120" s="946"/>
      <c r="CD120" s="946"/>
      <c r="CE120" s="946"/>
      <c r="CF120" s="946"/>
      <c r="CG120" s="946"/>
      <c r="CH120" s="946"/>
      <c r="CI120" s="946"/>
      <c r="CJ120" s="946"/>
      <c r="CK120" s="946"/>
      <c r="CL120" s="946"/>
      <c r="CM120" s="946"/>
      <c r="CN120" s="946"/>
      <c r="CO120" s="946"/>
      <c r="CP120" s="946"/>
      <c r="CQ120" s="946"/>
      <c r="CR120" s="946"/>
      <c r="CS120" s="946"/>
      <c r="CT120" s="946"/>
      <c r="CU120" s="946"/>
      <c r="CV120" s="946"/>
      <c r="CW120" s="946"/>
      <c r="CX120" s="946"/>
      <c r="CY120" s="946"/>
      <c r="CZ120" s="946"/>
      <c r="DA120" s="946"/>
      <c r="DB120" s="946"/>
      <c r="DC120" s="946"/>
      <c r="DD120" s="946"/>
      <c r="DE120" s="946"/>
      <c r="DF120" s="946"/>
      <c r="DG120" s="946"/>
      <c r="DH120" s="946"/>
      <c r="DI120" s="946"/>
      <c r="DJ120" s="946"/>
      <c r="DK120" s="946"/>
      <c r="DL120" s="946"/>
      <c r="DM120" s="946"/>
      <c r="DN120" s="946"/>
      <c r="DO120" s="946"/>
      <c r="DP120" s="946"/>
      <c r="DQ120" s="946"/>
      <c r="DR120" s="946"/>
      <c r="DS120" s="946"/>
      <c r="DT120" s="946"/>
      <c r="DU120" s="946"/>
      <c r="DV120" s="946"/>
      <c r="DW120" s="946"/>
      <c r="DX120" s="946"/>
      <c r="DY120" s="946"/>
      <c r="DZ120" s="946"/>
      <c r="EA120" s="946"/>
      <c r="EB120" s="946"/>
      <c r="EC120" s="946"/>
      <c r="ED120" s="946"/>
      <c r="EE120" s="946"/>
      <c r="EF120" s="946"/>
      <c r="EG120" s="946"/>
      <c r="EH120" s="946"/>
      <c r="EI120" s="946"/>
      <c r="EJ120" s="946"/>
      <c r="EK120" s="946"/>
      <c r="EL120" s="946"/>
      <c r="EM120" s="946"/>
      <c r="EN120" s="946"/>
      <c r="EO120" s="946"/>
      <c r="EP120" s="946"/>
      <c r="EQ120" s="946"/>
      <c r="ER120" s="946"/>
      <c r="ES120" s="946"/>
      <c r="ET120" s="946"/>
      <c r="EU120" s="946"/>
      <c r="EV120" s="946"/>
      <c r="EW120" s="946"/>
      <c r="EX120" s="946"/>
      <c r="EY120" s="946"/>
      <c r="EZ120" s="946"/>
      <c r="FA120" s="946"/>
      <c r="FB120" s="946"/>
      <c r="FC120" s="946"/>
      <c r="FD120" s="946"/>
      <c r="FE120" s="946"/>
      <c r="FF120" s="946"/>
      <c r="FG120" s="946"/>
      <c r="FH120" s="946"/>
      <c r="FJ120" s="1550"/>
      <c r="GG120" s="1552"/>
      <c r="GH120" s="1552"/>
      <c r="GI120" s="1552">
        <v>2</v>
      </c>
      <c r="GJ120" s="1552"/>
      <c r="GK120" s="1552"/>
      <c r="GL120" s="1552"/>
      <c r="GM120" s="1552"/>
      <c r="GN120" s="1552"/>
    </row>
    <row r="121" spans="2:196" ht="5.0999999999999996" customHeight="1" x14ac:dyDescent="0.25">
      <c r="B121" s="795"/>
      <c r="C121" s="796"/>
      <c r="D121" s="796"/>
      <c r="E121" s="797"/>
      <c r="F121" s="1559"/>
      <c r="G121" s="1559"/>
      <c r="H121" s="1559"/>
      <c r="I121" s="1559"/>
      <c r="J121" s="1559"/>
      <c r="K121" s="1559"/>
      <c r="L121" s="1559"/>
      <c r="M121" s="1559"/>
      <c r="N121" s="1559"/>
      <c r="O121" s="1559"/>
      <c r="P121" s="1559"/>
      <c r="Q121" s="1559"/>
      <c r="R121" s="1559"/>
      <c r="S121" s="1559"/>
      <c r="T121" s="1560"/>
      <c r="U121" s="1560"/>
      <c r="V121" s="1560"/>
      <c r="W121" s="1560"/>
      <c r="X121" s="1560"/>
      <c r="Y121" s="1560"/>
      <c r="Z121" s="1560"/>
      <c r="AA121" s="971"/>
      <c r="AB121" s="971"/>
      <c r="AC121" s="971"/>
      <c r="AD121" s="971"/>
      <c r="AE121" s="971"/>
      <c r="AF121" s="971"/>
      <c r="AG121" s="971"/>
      <c r="AH121" s="1561"/>
      <c r="AI121" s="971"/>
      <c r="AJ121" s="971"/>
      <c r="AK121" s="971"/>
      <c r="AL121" s="971"/>
      <c r="AM121" s="971"/>
      <c r="AN121" s="971"/>
      <c r="AO121" s="971"/>
      <c r="AP121" s="971"/>
      <c r="AQ121" s="971"/>
      <c r="AR121" s="971"/>
      <c r="AS121" s="971"/>
      <c r="AT121" s="971"/>
      <c r="AU121" s="971"/>
      <c r="AV121" s="971"/>
      <c r="AW121" s="971"/>
      <c r="AX121" s="1556"/>
      <c r="AY121" s="1557"/>
      <c r="AZ121" s="1557"/>
      <c r="BA121" s="1557"/>
      <c r="BB121" s="1557"/>
      <c r="BC121" s="1557"/>
      <c r="BD121" s="1557"/>
      <c r="BE121" s="1558"/>
      <c r="BF121" s="1562"/>
      <c r="BG121" s="1562"/>
      <c r="BH121" s="1562"/>
      <c r="BI121" s="1562"/>
      <c r="BJ121" s="1562"/>
      <c r="BK121" s="1562"/>
      <c r="BL121" s="1562"/>
      <c r="BM121" s="1562"/>
      <c r="BN121" s="963"/>
      <c r="BO121" s="963"/>
      <c r="BP121" s="963"/>
      <c r="BQ121" s="963"/>
      <c r="BR121" s="963"/>
      <c r="BS121" s="963"/>
      <c r="BT121" s="963"/>
      <c r="BU121" s="963"/>
      <c r="BV121" s="946"/>
      <c r="BW121" s="946"/>
      <c r="BX121" s="946"/>
      <c r="BY121" s="946"/>
      <c r="BZ121" s="946"/>
      <c r="CA121" s="946"/>
      <c r="CB121" s="946"/>
      <c r="CC121" s="946"/>
      <c r="CD121" s="946"/>
      <c r="CE121" s="946"/>
      <c r="CF121" s="946"/>
      <c r="CG121" s="946"/>
      <c r="CH121" s="946"/>
      <c r="CI121" s="946"/>
      <c r="CJ121" s="946"/>
      <c r="CK121" s="946"/>
      <c r="CL121" s="946"/>
      <c r="CM121" s="946"/>
      <c r="CN121" s="946"/>
      <c r="CO121" s="946"/>
      <c r="CP121" s="946"/>
      <c r="CQ121" s="946"/>
      <c r="CR121" s="946"/>
      <c r="CS121" s="946"/>
      <c r="CT121" s="946"/>
      <c r="CU121" s="946"/>
      <c r="CV121" s="946"/>
      <c r="CW121" s="946"/>
      <c r="CX121" s="946"/>
      <c r="CY121" s="946"/>
      <c r="CZ121" s="946"/>
      <c r="DA121" s="946"/>
      <c r="DB121" s="946"/>
      <c r="DC121" s="946"/>
      <c r="DD121" s="946"/>
      <c r="DE121" s="946"/>
      <c r="DF121" s="946"/>
      <c r="DG121" s="946"/>
      <c r="DH121" s="946"/>
      <c r="DI121" s="946"/>
      <c r="DJ121" s="946"/>
      <c r="DK121" s="946"/>
      <c r="DL121" s="946"/>
      <c r="DM121" s="946"/>
      <c r="DN121" s="946"/>
      <c r="DO121" s="946"/>
      <c r="DP121" s="946"/>
      <c r="DQ121" s="946"/>
      <c r="DR121" s="946"/>
      <c r="DS121" s="946"/>
      <c r="DT121" s="946"/>
      <c r="DU121" s="946"/>
      <c r="DV121" s="946"/>
      <c r="DW121" s="946"/>
      <c r="DX121" s="946"/>
      <c r="DY121" s="946"/>
      <c r="DZ121" s="946"/>
      <c r="EA121" s="946"/>
      <c r="EB121" s="946"/>
      <c r="EC121" s="946"/>
      <c r="ED121" s="946"/>
      <c r="EE121" s="946"/>
      <c r="EF121" s="946"/>
      <c r="EG121" s="946"/>
      <c r="EH121" s="946"/>
      <c r="EI121" s="946"/>
      <c r="EJ121" s="946"/>
      <c r="EK121" s="946"/>
      <c r="EL121" s="946"/>
      <c r="EM121" s="946"/>
      <c r="EN121" s="946"/>
      <c r="EO121" s="946"/>
      <c r="EP121" s="946"/>
      <c r="EQ121" s="946"/>
      <c r="ER121" s="946"/>
      <c r="ES121" s="946"/>
      <c r="ET121" s="946"/>
      <c r="EU121" s="946"/>
      <c r="EV121" s="946"/>
      <c r="EW121" s="946"/>
      <c r="EX121" s="946"/>
      <c r="EY121" s="946"/>
      <c r="EZ121" s="946"/>
      <c r="FA121" s="946"/>
      <c r="FB121" s="946"/>
      <c r="FC121" s="946"/>
      <c r="FD121" s="946"/>
      <c r="FE121" s="946"/>
      <c r="FF121" s="946"/>
      <c r="FG121" s="946"/>
      <c r="FH121" s="946"/>
      <c r="FJ121" s="1550"/>
      <c r="GG121" s="1552"/>
      <c r="GH121" s="1552"/>
      <c r="GI121" s="1552"/>
      <c r="GJ121" s="1552"/>
      <c r="GK121" s="1552"/>
      <c r="GL121" s="1552"/>
      <c r="GM121" s="1552"/>
      <c r="GN121" s="1552"/>
    </row>
    <row r="122" spans="2:196" ht="5.0999999999999996" customHeight="1" x14ac:dyDescent="0.25">
      <c r="B122" s="792">
        <v>138</v>
      </c>
      <c r="C122" s="793"/>
      <c r="D122" s="793"/>
      <c r="E122" s="794"/>
      <c r="F122" s="1583">
        <f>'Setup-Completion Report Cont.'!E131</f>
        <v>0</v>
      </c>
      <c r="G122" s="1583"/>
      <c r="H122" s="1583"/>
      <c r="I122" s="1583"/>
      <c r="J122" s="1583"/>
      <c r="K122" s="1583"/>
      <c r="L122" s="1583"/>
      <c r="M122" s="1583"/>
      <c r="N122" s="1583"/>
      <c r="O122" s="1583"/>
      <c r="P122" s="1583"/>
      <c r="Q122" s="1583"/>
      <c r="R122" s="1583"/>
      <c r="S122" s="1583"/>
      <c r="T122" s="1598">
        <f>'Setup-Completion Report Cont.'!S131</f>
        <v>0</v>
      </c>
      <c r="U122" s="1598"/>
      <c r="V122" s="1598"/>
      <c r="W122" s="1598"/>
      <c r="X122" s="1598"/>
      <c r="Y122" s="1598"/>
      <c r="Z122" s="1598"/>
      <c r="AA122" s="1593">
        <f>'Setup-Completion Report Cont.'!Y131</f>
        <v>0</v>
      </c>
      <c r="AB122" s="1593"/>
      <c r="AC122" s="1593"/>
      <c r="AD122" s="1593"/>
      <c r="AE122" s="1593"/>
      <c r="AF122" s="1593"/>
      <c r="AG122" s="1593"/>
      <c r="AH122" s="770"/>
      <c r="AI122" s="1593">
        <f>'Setup-Completion Report Cont.'!AG131</f>
        <v>0</v>
      </c>
      <c r="AJ122" s="1593"/>
      <c r="AK122" s="1593"/>
      <c r="AL122" s="1593"/>
      <c r="AM122" s="1593"/>
      <c r="AN122" s="1593"/>
      <c r="AO122" s="1593"/>
      <c r="AP122" s="1593"/>
      <c r="AQ122" s="1593">
        <f>'Setup-Completion Report Cont.'!AO131</f>
        <v>0</v>
      </c>
      <c r="AR122" s="1593"/>
      <c r="AS122" s="1593"/>
      <c r="AT122" s="1593"/>
      <c r="AU122" s="1593"/>
      <c r="AV122" s="1593"/>
      <c r="AW122" s="1593"/>
      <c r="AX122" s="1553">
        <f>IF(AI122="","",AQ122+AI122)</f>
        <v>0</v>
      </c>
      <c r="AY122" s="1554"/>
      <c r="AZ122" s="1554"/>
      <c r="BA122" s="1554"/>
      <c r="BB122" s="1554"/>
      <c r="BC122" s="1554"/>
      <c r="BD122" s="1554"/>
      <c r="BE122" s="1555"/>
      <c r="BF122" s="1562"/>
      <c r="BG122" s="1562"/>
      <c r="BH122" s="1562"/>
      <c r="BI122" s="1562"/>
      <c r="BJ122" s="1562"/>
      <c r="BK122" s="1562"/>
      <c r="BL122" s="1562"/>
      <c r="BM122" s="1562"/>
      <c r="BN122" s="963" t="str">
        <f>IF(GG122=2," ",AA122)</f>
        <v xml:space="preserve"> </v>
      </c>
      <c r="BO122" s="963"/>
      <c r="BP122" s="963"/>
      <c r="BQ122" s="963"/>
      <c r="BR122" s="963"/>
      <c r="BS122" s="963"/>
      <c r="BT122" s="963"/>
      <c r="BU122" s="963"/>
      <c r="BV122" s="946"/>
      <c r="BW122" s="946"/>
      <c r="BX122" s="946"/>
      <c r="BY122" s="946"/>
      <c r="BZ122" s="946"/>
      <c r="CA122" s="946"/>
      <c r="CB122" s="946"/>
      <c r="CC122" s="946"/>
      <c r="CD122" s="946"/>
      <c r="CE122" s="946"/>
      <c r="CF122" s="946"/>
      <c r="CG122" s="946"/>
      <c r="CH122" s="946"/>
      <c r="CI122" s="946"/>
      <c r="CJ122" s="946"/>
      <c r="CK122" s="946"/>
      <c r="CL122" s="946"/>
      <c r="CM122" s="946"/>
      <c r="CN122" s="946"/>
      <c r="CO122" s="946"/>
      <c r="CP122" s="946"/>
      <c r="CQ122" s="946"/>
      <c r="CR122" s="946"/>
      <c r="CS122" s="946"/>
      <c r="CT122" s="946"/>
      <c r="CU122" s="946"/>
      <c r="CV122" s="946"/>
      <c r="CW122" s="946"/>
      <c r="CX122" s="946"/>
      <c r="CY122" s="946"/>
      <c r="CZ122" s="946"/>
      <c r="DA122" s="946"/>
      <c r="DB122" s="946"/>
      <c r="DC122" s="946"/>
      <c r="DD122" s="946"/>
      <c r="DE122" s="946"/>
      <c r="DF122" s="946"/>
      <c r="DG122" s="946"/>
      <c r="DH122" s="946"/>
      <c r="DI122" s="946"/>
      <c r="DJ122" s="946"/>
      <c r="DK122" s="946"/>
      <c r="DL122" s="946"/>
      <c r="DM122" s="946"/>
      <c r="DN122" s="946"/>
      <c r="DO122" s="946"/>
      <c r="DP122" s="946"/>
      <c r="DQ122" s="946"/>
      <c r="DR122" s="946"/>
      <c r="DS122" s="946"/>
      <c r="DT122" s="946"/>
      <c r="DU122" s="946"/>
      <c r="DV122" s="946"/>
      <c r="DW122" s="946"/>
      <c r="DX122" s="946"/>
      <c r="DY122" s="946"/>
      <c r="DZ122" s="946"/>
      <c r="EA122" s="946"/>
      <c r="EB122" s="946"/>
      <c r="EC122" s="946"/>
      <c r="ED122" s="946"/>
      <c r="EE122" s="946"/>
      <c r="EF122" s="946"/>
      <c r="EG122" s="946"/>
      <c r="EH122" s="946"/>
      <c r="EI122" s="946"/>
      <c r="EJ122" s="946"/>
      <c r="EK122" s="946"/>
      <c r="EL122" s="946"/>
      <c r="EM122" s="946"/>
      <c r="EN122" s="946"/>
      <c r="EO122" s="946"/>
      <c r="EP122" s="946"/>
      <c r="EQ122" s="946"/>
      <c r="ER122" s="946"/>
      <c r="ES122" s="946"/>
      <c r="ET122" s="946"/>
      <c r="EU122" s="946"/>
      <c r="EV122" s="946"/>
      <c r="EW122" s="946"/>
      <c r="EX122" s="946"/>
      <c r="EY122" s="946"/>
      <c r="EZ122" s="946"/>
      <c r="FA122" s="946"/>
      <c r="FB122" s="946"/>
      <c r="FC122" s="946"/>
      <c r="FD122" s="946"/>
      <c r="FE122" s="946"/>
      <c r="FF122" s="946"/>
      <c r="FG122" s="946"/>
      <c r="FH122" s="946"/>
      <c r="FJ122" s="1550"/>
      <c r="GG122" s="1552">
        <v>2</v>
      </c>
      <c r="GH122" s="1552"/>
      <c r="GI122" s="1552"/>
      <c r="GJ122" s="1552"/>
      <c r="GK122" s="1552"/>
      <c r="GL122" s="1552"/>
      <c r="GM122" s="1552"/>
      <c r="GN122" s="1552"/>
    </row>
    <row r="123" spans="2:196" ht="5.0999999999999996" customHeight="1" x14ac:dyDescent="0.25">
      <c r="B123" s="792"/>
      <c r="C123" s="793"/>
      <c r="D123" s="793"/>
      <c r="E123" s="794"/>
      <c r="F123" s="1559"/>
      <c r="G123" s="1559"/>
      <c r="H123" s="1559"/>
      <c r="I123" s="1559"/>
      <c r="J123" s="1559"/>
      <c r="K123" s="1559"/>
      <c r="L123" s="1559"/>
      <c r="M123" s="1559"/>
      <c r="N123" s="1559"/>
      <c r="O123" s="1559"/>
      <c r="P123" s="1559"/>
      <c r="Q123" s="1559"/>
      <c r="R123" s="1559"/>
      <c r="S123" s="1559"/>
      <c r="T123" s="1560"/>
      <c r="U123" s="1560"/>
      <c r="V123" s="1560"/>
      <c r="W123" s="1560"/>
      <c r="X123" s="1560"/>
      <c r="Y123" s="1560"/>
      <c r="Z123" s="1560"/>
      <c r="AA123" s="971"/>
      <c r="AB123" s="971"/>
      <c r="AC123" s="971"/>
      <c r="AD123" s="971"/>
      <c r="AE123" s="971"/>
      <c r="AF123" s="971"/>
      <c r="AG123" s="971"/>
      <c r="AH123" s="1561"/>
      <c r="AI123" s="971"/>
      <c r="AJ123" s="971"/>
      <c r="AK123" s="971"/>
      <c r="AL123" s="971"/>
      <c r="AM123" s="971"/>
      <c r="AN123" s="971"/>
      <c r="AO123" s="971"/>
      <c r="AP123" s="971"/>
      <c r="AQ123" s="971"/>
      <c r="AR123" s="971"/>
      <c r="AS123" s="971"/>
      <c r="AT123" s="971"/>
      <c r="AU123" s="971"/>
      <c r="AV123" s="971"/>
      <c r="AW123" s="971"/>
      <c r="AX123" s="972"/>
      <c r="AY123" s="973"/>
      <c r="AZ123" s="973"/>
      <c r="BA123" s="973"/>
      <c r="BB123" s="973"/>
      <c r="BC123" s="973"/>
      <c r="BD123" s="973"/>
      <c r="BE123" s="974"/>
      <c r="BF123" s="1562"/>
      <c r="BG123" s="1562"/>
      <c r="BH123" s="1562"/>
      <c r="BI123" s="1562"/>
      <c r="BJ123" s="1562"/>
      <c r="BK123" s="1562"/>
      <c r="BL123" s="1562"/>
      <c r="BM123" s="1562"/>
      <c r="BN123" s="963"/>
      <c r="BO123" s="963"/>
      <c r="BP123" s="963"/>
      <c r="BQ123" s="963"/>
      <c r="BR123" s="963"/>
      <c r="BS123" s="963"/>
      <c r="BT123" s="963"/>
      <c r="BU123" s="963"/>
      <c r="BV123" s="946"/>
      <c r="BW123" s="946"/>
      <c r="BX123" s="946"/>
      <c r="BY123" s="946"/>
      <c r="BZ123" s="946"/>
      <c r="CA123" s="946"/>
      <c r="CB123" s="946"/>
      <c r="CC123" s="946"/>
      <c r="CD123" s="946"/>
      <c r="CE123" s="946"/>
      <c r="CF123" s="946"/>
      <c r="CG123" s="946"/>
      <c r="CH123" s="946"/>
      <c r="CI123" s="946"/>
      <c r="CJ123" s="946"/>
      <c r="CK123" s="946"/>
      <c r="CL123" s="946"/>
      <c r="CM123" s="946"/>
      <c r="CN123" s="946"/>
      <c r="CO123" s="946"/>
      <c r="CP123" s="946"/>
      <c r="CQ123" s="946"/>
      <c r="CR123" s="946"/>
      <c r="CS123" s="946"/>
      <c r="CT123" s="946"/>
      <c r="CU123" s="946"/>
      <c r="CV123" s="946"/>
      <c r="CW123" s="946"/>
      <c r="CX123" s="946"/>
      <c r="CY123" s="946"/>
      <c r="CZ123" s="946"/>
      <c r="DA123" s="946"/>
      <c r="DB123" s="946"/>
      <c r="DC123" s="946"/>
      <c r="DD123" s="946"/>
      <c r="DE123" s="946"/>
      <c r="DF123" s="946"/>
      <c r="DG123" s="946"/>
      <c r="DH123" s="946"/>
      <c r="DI123" s="946"/>
      <c r="DJ123" s="946"/>
      <c r="DK123" s="946"/>
      <c r="DL123" s="946"/>
      <c r="DM123" s="946"/>
      <c r="DN123" s="946"/>
      <c r="DO123" s="946"/>
      <c r="DP123" s="946"/>
      <c r="DQ123" s="946"/>
      <c r="DR123" s="946"/>
      <c r="DS123" s="946"/>
      <c r="DT123" s="946"/>
      <c r="DU123" s="946"/>
      <c r="DV123" s="946"/>
      <c r="DW123" s="946"/>
      <c r="DX123" s="946"/>
      <c r="DY123" s="946"/>
      <c r="DZ123" s="946"/>
      <c r="EA123" s="946"/>
      <c r="EB123" s="946"/>
      <c r="EC123" s="946"/>
      <c r="ED123" s="946"/>
      <c r="EE123" s="946"/>
      <c r="EF123" s="946"/>
      <c r="EG123" s="946"/>
      <c r="EH123" s="946"/>
      <c r="EI123" s="946"/>
      <c r="EJ123" s="946"/>
      <c r="EK123" s="946"/>
      <c r="EL123" s="946"/>
      <c r="EM123" s="946"/>
      <c r="EN123" s="946"/>
      <c r="EO123" s="946"/>
      <c r="EP123" s="946"/>
      <c r="EQ123" s="946"/>
      <c r="ER123" s="946"/>
      <c r="ES123" s="946"/>
      <c r="ET123" s="946"/>
      <c r="EU123" s="946"/>
      <c r="EV123" s="946"/>
      <c r="EW123" s="946"/>
      <c r="EX123" s="946"/>
      <c r="EY123" s="946"/>
      <c r="EZ123" s="946"/>
      <c r="FA123" s="946"/>
      <c r="FB123" s="946"/>
      <c r="FC123" s="946"/>
      <c r="FD123" s="946"/>
      <c r="FE123" s="946"/>
      <c r="FF123" s="946"/>
      <c r="FG123" s="946"/>
      <c r="FH123" s="946"/>
      <c r="FJ123" s="1550"/>
      <c r="GG123" s="1552"/>
      <c r="GH123" s="1552"/>
      <c r="GI123" s="1552">
        <v>2</v>
      </c>
      <c r="GJ123" s="1552"/>
      <c r="GK123" s="1552"/>
      <c r="GL123" s="1552"/>
      <c r="GM123" s="1552"/>
      <c r="GN123" s="1552"/>
    </row>
    <row r="124" spans="2:196" ht="5.0999999999999996" customHeight="1" x14ac:dyDescent="0.25">
      <c r="B124" s="795"/>
      <c r="C124" s="796"/>
      <c r="D124" s="796"/>
      <c r="E124" s="797"/>
      <c r="F124" s="1559"/>
      <c r="G124" s="1559"/>
      <c r="H124" s="1559"/>
      <c r="I124" s="1559"/>
      <c r="J124" s="1559"/>
      <c r="K124" s="1559"/>
      <c r="L124" s="1559"/>
      <c r="M124" s="1559"/>
      <c r="N124" s="1559"/>
      <c r="O124" s="1559"/>
      <c r="P124" s="1559"/>
      <c r="Q124" s="1559"/>
      <c r="R124" s="1559"/>
      <c r="S124" s="1559"/>
      <c r="T124" s="1560"/>
      <c r="U124" s="1560"/>
      <c r="V124" s="1560"/>
      <c r="W124" s="1560"/>
      <c r="X124" s="1560"/>
      <c r="Y124" s="1560"/>
      <c r="Z124" s="1560"/>
      <c r="AA124" s="971"/>
      <c r="AB124" s="971"/>
      <c r="AC124" s="971"/>
      <c r="AD124" s="971"/>
      <c r="AE124" s="971"/>
      <c r="AF124" s="971"/>
      <c r="AG124" s="971"/>
      <c r="AH124" s="1561"/>
      <c r="AI124" s="971"/>
      <c r="AJ124" s="971"/>
      <c r="AK124" s="971"/>
      <c r="AL124" s="971"/>
      <c r="AM124" s="971"/>
      <c r="AN124" s="971"/>
      <c r="AO124" s="971"/>
      <c r="AP124" s="971"/>
      <c r="AQ124" s="971"/>
      <c r="AR124" s="971"/>
      <c r="AS124" s="971"/>
      <c r="AT124" s="971"/>
      <c r="AU124" s="971"/>
      <c r="AV124" s="971"/>
      <c r="AW124" s="971"/>
      <c r="AX124" s="1556"/>
      <c r="AY124" s="1557"/>
      <c r="AZ124" s="1557"/>
      <c r="BA124" s="1557"/>
      <c r="BB124" s="1557"/>
      <c r="BC124" s="1557"/>
      <c r="BD124" s="1557"/>
      <c r="BE124" s="1558"/>
      <c r="BF124" s="1562"/>
      <c r="BG124" s="1562"/>
      <c r="BH124" s="1562"/>
      <c r="BI124" s="1562"/>
      <c r="BJ124" s="1562"/>
      <c r="BK124" s="1562"/>
      <c r="BL124" s="1562"/>
      <c r="BM124" s="1562"/>
      <c r="BN124" s="963"/>
      <c r="BO124" s="963"/>
      <c r="BP124" s="963"/>
      <c r="BQ124" s="963"/>
      <c r="BR124" s="963"/>
      <c r="BS124" s="963"/>
      <c r="BT124" s="963"/>
      <c r="BU124" s="963"/>
      <c r="BV124" s="946"/>
      <c r="BW124" s="946"/>
      <c r="BX124" s="946"/>
      <c r="BY124" s="946"/>
      <c r="BZ124" s="946"/>
      <c r="CA124" s="946"/>
      <c r="CB124" s="946"/>
      <c r="CC124" s="946"/>
      <c r="CD124" s="946"/>
      <c r="CE124" s="946"/>
      <c r="CF124" s="946"/>
      <c r="CG124" s="946"/>
      <c r="CH124" s="946"/>
      <c r="CI124" s="946"/>
      <c r="CJ124" s="946"/>
      <c r="CK124" s="946"/>
      <c r="CL124" s="946"/>
      <c r="CM124" s="946"/>
      <c r="CN124" s="946"/>
      <c r="CO124" s="946"/>
      <c r="CP124" s="946"/>
      <c r="CQ124" s="946"/>
      <c r="CR124" s="946"/>
      <c r="CS124" s="946"/>
      <c r="CT124" s="946"/>
      <c r="CU124" s="946"/>
      <c r="CV124" s="946"/>
      <c r="CW124" s="946"/>
      <c r="CX124" s="946"/>
      <c r="CY124" s="946"/>
      <c r="CZ124" s="946"/>
      <c r="DA124" s="946"/>
      <c r="DB124" s="946"/>
      <c r="DC124" s="946"/>
      <c r="DD124" s="946"/>
      <c r="DE124" s="946"/>
      <c r="DF124" s="946"/>
      <c r="DG124" s="946"/>
      <c r="DH124" s="946"/>
      <c r="DI124" s="946"/>
      <c r="DJ124" s="946"/>
      <c r="DK124" s="946"/>
      <c r="DL124" s="946"/>
      <c r="DM124" s="946"/>
      <c r="DN124" s="946"/>
      <c r="DO124" s="946"/>
      <c r="DP124" s="946"/>
      <c r="DQ124" s="946"/>
      <c r="DR124" s="946"/>
      <c r="DS124" s="946"/>
      <c r="DT124" s="946"/>
      <c r="DU124" s="946"/>
      <c r="DV124" s="946"/>
      <c r="DW124" s="946"/>
      <c r="DX124" s="946"/>
      <c r="DY124" s="946"/>
      <c r="DZ124" s="946"/>
      <c r="EA124" s="946"/>
      <c r="EB124" s="946"/>
      <c r="EC124" s="946"/>
      <c r="ED124" s="946"/>
      <c r="EE124" s="946"/>
      <c r="EF124" s="946"/>
      <c r="EG124" s="946"/>
      <c r="EH124" s="946"/>
      <c r="EI124" s="946"/>
      <c r="EJ124" s="946"/>
      <c r="EK124" s="946"/>
      <c r="EL124" s="946"/>
      <c r="EM124" s="946"/>
      <c r="EN124" s="946"/>
      <c r="EO124" s="946"/>
      <c r="EP124" s="946"/>
      <c r="EQ124" s="946"/>
      <c r="ER124" s="946"/>
      <c r="ES124" s="946"/>
      <c r="ET124" s="946"/>
      <c r="EU124" s="946"/>
      <c r="EV124" s="946"/>
      <c r="EW124" s="946"/>
      <c r="EX124" s="946"/>
      <c r="EY124" s="946"/>
      <c r="EZ124" s="946"/>
      <c r="FA124" s="946"/>
      <c r="FB124" s="946"/>
      <c r="FC124" s="946"/>
      <c r="FD124" s="946"/>
      <c r="FE124" s="946"/>
      <c r="FF124" s="946"/>
      <c r="FG124" s="946"/>
      <c r="FH124" s="946"/>
      <c r="FJ124" s="1550"/>
      <c r="GG124" s="1552"/>
      <c r="GH124" s="1552"/>
      <c r="GI124" s="1552"/>
      <c r="GJ124" s="1552"/>
      <c r="GK124" s="1552"/>
      <c r="GL124" s="1552"/>
      <c r="GM124" s="1552"/>
      <c r="GN124" s="1552"/>
    </row>
    <row r="125" spans="2:196" s="508" customFormat="1" ht="5.0999999999999996" customHeight="1" x14ac:dyDescent="0.25">
      <c r="B125" s="168"/>
      <c r="C125" s="168"/>
      <c r="D125" s="168"/>
      <c r="E125" s="168"/>
      <c r="F125" s="509"/>
      <c r="G125" s="509"/>
      <c r="H125" s="509"/>
      <c r="I125" s="509"/>
      <c r="J125" s="509"/>
      <c r="K125" s="509"/>
      <c r="L125" s="509"/>
      <c r="M125" s="509"/>
      <c r="N125" s="509"/>
      <c r="O125" s="509"/>
      <c r="P125" s="509"/>
      <c r="Q125" s="509"/>
      <c r="R125" s="509"/>
      <c r="S125" s="509"/>
      <c r="T125" s="168"/>
      <c r="U125" s="168"/>
      <c r="V125" s="168"/>
      <c r="W125" s="168"/>
      <c r="X125" s="168"/>
      <c r="Y125" s="168"/>
      <c r="Z125" s="168"/>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510"/>
      <c r="AY125" s="510"/>
      <c r="AZ125" s="510"/>
      <c r="BA125" s="510"/>
      <c r="BB125" s="510"/>
      <c r="BC125" s="510"/>
      <c r="BD125" s="510"/>
      <c r="BE125" s="510"/>
      <c r="BF125" s="172"/>
      <c r="BG125" s="172"/>
      <c r="BH125" s="172"/>
      <c r="BI125" s="172"/>
      <c r="BJ125" s="172"/>
      <c r="BK125" s="172"/>
      <c r="BL125" s="172"/>
      <c r="BM125" s="172"/>
      <c r="BN125" s="173"/>
      <c r="BO125" s="173"/>
      <c r="BP125" s="173"/>
      <c r="BQ125" s="173"/>
      <c r="BR125" s="173"/>
      <c r="BS125" s="173"/>
      <c r="BT125" s="173"/>
      <c r="BU125" s="173"/>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J125" s="521"/>
      <c r="GG125" s="511"/>
      <c r="GH125" s="511"/>
      <c r="GI125" s="511"/>
      <c r="GJ125" s="511"/>
      <c r="GK125" s="511"/>
      <c r="GL125" s="511"/>
      <c r="GM125" s="511"/>
      <c r="GN125" s="511"/>
    </row>
    <row r="126" spans="2:196" ht="5.0999999999999996" customHeight="1" x14ac:dyDescent="0.25">
      <c r="B126" s="789">
        <v>139</v>
      </c>
      <c r="C126" s="790"/>
      <c r="D126" s="790"/>
      <c r="E126" s="791"/>
      <c r="F126" s="1559">
        <f>'Setup-Completion Report Cont.'!E153</f>
        <v>0</v>
      </c>
      <c r="G126" s="1559"/>
      <c r="H126" s="1559"/>
      <c r="I126" s="1559"/>
      <c r="J126" s="1559"/>
      <c r="K126" s="1559"/>
      <c r="L126" s="1559"/>
      <c r="M126" s="1559"/>
      <c r="N126" s="1559"/>
      <c r="O126" s="1559"/>
      <c r="P126" s="1559"/>
      <c r="Q126" s="1559"/>
      <c r="R126" s="1559"/>
      <c r="S126" s="1559"/>
      <c r="T126" s="1584">
        <f>'Setup-Completion Report Cont.'!S153</f>
        <v>0</v>
      </c>
      <c r="U126" s="1585"/>
      <c r="V126" s="1585"/>
      <c r="W126" s="1585"/>
      <c r="X126" s="1585"/>
      <c r="Y126" s="1585"/>
      <c r="Z126" s="1586"/>
      <c r="AA126" s="764">
        <f>'Setup-Completion Report Cont.'!Y153</f>
        <v>0</v>
      </c>
      <c r="AB126" s="765"/>
      <c r="AC126" s="765"/>
      <c r="AD126" s="765"/>
      <c r="AE126" s="765"/>
      <c r="AF126" s="765"/>
      <c r="AG126" s="765"/>
      <c r="AH126" s="766"/>
      <c r="AI126" s="764">
        <f>'Setup-Completion Report Cont.'!AG153</f>
        <v>0</v>
      </c>
      <c r="AJ126" s="765"/>
      <c r="AK126" s="765"/>
      <c r="AL126" s="765"/>
      <c r="AM126" s="765"/>
      <c r="AN126" s="765"/>
      <c r="AO126" s="765"/>
      <c r="AP126" s="766"/>
      <c r="AQ126" s="764">
        <f>'Setup-Completion Report Cont.'!AO153</f>
        <v>0</v>
      </c>
      <c r="AR126" s="765"/>
      <c r="AS126" s="765"/>
      <c r="AT126" s="765"/>
      <c r="AU126" s="765"/>
      <c r="AV126" s="765"/>
      <c r="AW126" s="766"/>
      <c r="AX126" s="1553">
        <f>IF(AI126="","",AQ126+AI126)</f>
        <v>0</v>
      </c>
      <c r="AY126" s="1554"/>
      <c r="AZ126" s="1554"/>
      <c r="BA126" s="1554"/>
      <c r="BB126" s="1554"/>
      <c r="BC126" s="1554"/>
      <c r="BD126" s="1554"/>
      <c r="BE126" s="1555"/>
      <c r="BF126" s="1562"/>
      <c r="BG126" s="1562"/>
      <c r="BH126" s="1562"/>
      <c r="BI126" s="1562"/>
      <c r="BJ126" s="1562"/>
      <c r="BK126" s="1562"/>
      <c r="BL126" s="1562"/>
      <c r="BM126" s="1562"/>
      <c r="BN126" s="963" t="str">
        <f>IF(GG126=2," ",AA126)</f>
        <v xml:space="preserve"> </v>
      </c>
      <c r="BO126" s="963"/>
      <c r="BP126" s="963"/>
      <c r="BQ126" s="963"/>
      <c r="BR126" s="963"/>
      <c r="BS126" s="963"/>
      <c r="BT126" s="963"/>
      <c r="BU126" s="963"/>
      <c r="BV126" s="946"/>
      <c r="BW126" s="946"/>
      <c r="BX126" s="946"/>
      <c r="BY126" s="946"/>
      <c r="BZ126" s="946"/>
      <c r="CA126" s="946"/>
      <c r="CB126" s="946"/>
      <c r="CC126" s="946"/>
      <c r="CD126" s="946"/>
      <c r="CE126" s="946"/>
      <c r="CF126" s="946"/>
      <c r="CG126" s="946"/>
      <c r="CH126" s="946"/>
      <c r="CI126" s="946"/>
      <c r="CJ126" s="946"/>
      <c r="CK126" s="946"/>
      <c r="CL126" s="946"/>
      <c r="CM126" s="946"/>
      <c r="CN126" s="946"/>
      <c r="CO126" s="946"/>
      <c r="CP126" s="946"/>
      <c r="CQ126" s="946"/>
      <c r="CR126" s="946"/>
      <c r="CS126" s="946"/>
      <c r="CT126" s="946"/>
      <c r="CU126" s="946"/>
      <c r="CV126" s="946"/>
      <c r="CW126" s="946"/>
      <c r="CX126" s="946"/>
      <c r="CY126" s="946"/>
      <c r="CZ126" s="946"/>
      <c r="DA126" s="946"/>
      <c r="DB126" s="946"/>
      <c r="DC126" s="946"/>
      <c r="DD126" s="946"/>
      <c r="DE126" s="946"/>
      <c r="DF126" s="946"/>
      <c r="DG126" s="946"/>
      <c r="DH126" s="946"/>
      <c r="DI126" s="946"/>
      <c r="DJ126" s="946"/>
      <c r="DK126" s="946"/>
      <c r="DL126" s="946"/>
      <c r="DM126" s="946"/>
      <c r="DN126" s="946"/>
      <c r="DO126" s="946"/>
      <c r="DP126" s="946"/>
      <c r="DQ126" s="946"/>
      <c r="DR126" s="946"/>
      <c r="DS126" s="946"/>
      <c r="DT126" s="946"/>
      <c r="DU126" s="946"/>
      <c r="DV126" s="946"/>
      <c r="DW126" s="946"/>
      <c r="DX126" s="946"/>
      <c r="DY126" s="946"/>
      <c r="DZ126" s="946"/>
      <c r="EA126" s="946"/>
      <c r="EB126" s="946"/>
      <c r="EC126" s="946"/>
      <c r="ED126" s="946"/>
      <c r="EE126" s="946"/>
      <c r="EF126" s="946"/>
      <c r="EG126" s="946"/>
      <c r="EH126" s="946"/>
      <c r="EI126" s="946"/>
      <c r="EJ126" s="946"/>
      <c r="EK126" s="946"/>
      <c r="EL126" s="946"/>
      <c r="EM126" s="946"/>
      <c r="EN126" s="946"/>
      <c r="EO126" s="946"/>
      <c r="EP126" s="946"/>
      <c r="EQ126" s="946"/>
      <c r="ER126" s="946"/>
      <c r="ES126" s="946"/>
      <c r="ET126" s="946"/>
      <c r="EU126" s="946"/>
      <c r="EV126" s="946"/>
      <c r="EW126" s="946"/>
      <c r="EX126" s="946"/>
      <c r="EY126" s="946"/>
      <c r="EZ126" s="946"/>
      <c r="FA126" s="946"/>
      <c r="FB126" s="946"/>
      <c r="FC126" s="946"/>
      <c r="FD126" s="946"/>
      <c r="FE126" s="946"/>
      <c r="FF126" s="946"/>
      <c r="FG126" s="946"/>
      <c r="FH126" s="946"/>
      <c r="FJ126" s="1549" t="s">
        <v>74</v>
      </c>
      <c r="GG126" s="1552">
        <v>2</v>
      </c>
      <c r="GH126" s="1552"/>
      <c r="GI126" s="1552"/>
      <c r="GJ126" s="1552"/>
      <c r="GK126" s="1552"/>
      <c r="GL126" s="1552"/>
      <c r="GM126" s="1552"/>
      <c r="GN126" s="1552"/>
    </row>
    <row r="127" spans="2:196" ht="5.0999999999999996" customHeight="1" x14ac:dyDescent="0.25">
      <c r="B127" s="792"/>
      <c r="C127" s="793"/>
      <c r="D127" s="793"/>
      <c r="E127" s="794"/>
      <c r="F127" s="1559"/>
      <c r="G127" s="1559"/>
      <c r="H127" s="1559"/>
      <c r="I127" s="1559"/>
      <c r="J127" s="1559"/>
      <c r="K127" s="1559"/>
      <c r="L127" s="1559"/>
      <c r="M127" s="1559"/>
      <c r="N127" s="1559"/>
      <c r="O127" s="1559"/>
      <c r="P127" s="1559"/>
      <c r="Q127" s="1559"/>
      <c r="R127" s="1559"/>
      <c r="S127" s="1559"/>
      <c r="T127" s="1587"/>
      <c r="U127" s="1588"/>
      <c r="V127" s="1588"/>
      <c r="W127" s="1588"/>
      <c r="X127" s="1588"/>
      <c r="Y127" s="1588"/>
      <c r="Z127" s="1589"/>
      <c r="AA127" s="767"/>
      <c r="AB127" s="768"/>
      <c r="AC127" s="768"/>
      <c r="AD127" s="768"/>
      <c r="AE127" s="768"/>
      <c r="AF127" s="768"/>
      <c r="AG127" s="768"/>
      <c r="AH127" s="769"/>
      <c r="AI127" s="767"/>
      <c r="AJ127" s="768"/>
      <c r="AK127" s="768"/>
      <c r="AL127" s="768"/>
      <c r="AM127" s="768"/>
      <c r="AN127" s="768"/>
      <c r="AO127" s="768"/>
      <c r="AP127" s="769"/>
      <c r="AQ127" s="767"/>
      <c r="AR127" s="768"/>
      <c r="AS127" s="768"/>
      <c r="AT127" s="768"/>
      <c r="AU127" s="768"/>
      <c r="AV127" s="768"/>
      <c r="AW127" s="769"/>
      <c r="AX127" s="972"/>
      <c r="AY127" s="973"/>
      <c r="AZ127" s="973"/>
      <c r="BA127" s="973"/>
      <c r="BB127" s="973"/>
      <c r="BC127" s="973"/>
      <c r="BD127" s="973"/>
      <c r="BE127" s="974"/>
      <c r="BF127" s="1562"/>
      <c r="BG127" s="1562"/>
      <c r="BH127" s="1562"/>
      <c r="BI127" s="1562"/>
      <c r="BJ127" s="1562"/>
      <c r="BK127" s="1562"/>
      <c r="BL127" s="1562"/>
      <c r="BM127" s="1562"/>
      <c r="BN127" s="963"/>
      <c r="BO127" s="963"/>
      <c r="BP127" s="963"/>
      <c r="BQ127" s="963"/>
      <c r="BR127" s="963"/>
      <c r="BS127" s="963"/>
      <c r="BT127" s="963"/>
      <c r="BU127" s="963"/>
      <c r="BV127" s="946"/>
      <c r="BW127" s="946"/>
      <c r="BX127" s="946"/>
      <c r="BY127" s="946"/>
      <c r="BZ127" s="946"/>
      <c r="CA127" s="946"/>
      <c r="CB127" s="946"/>
      <c r="CC127" s="946"/>
      <c r="CD127" s="946"/>
      <c r="CE127" s="946"/>
      <c r="CF127" s="946"/>
      <c r="CG127" s="946"/>
      <c r="CH127" s="946"/>
      <c r="CI127" s="946"/>
      <c r="CJ127" s="946"/>
      <c r="CK127" s="946"/>
      <c r="CL127" s="946"/>
      <c r="CM127" s="946"/>
      <c r="CN127" s="946"/>
      <c r="CO127" s="946"/>
      <c r="CP127" s="946"/>
      <c r="CQ127" s="946"/>
      <c r="CR127" s="946"/>
      <c r="CS127" s="946"/>
      <c r="CT127" s="946"/>
      <c r="CU127" s="946"/>
      <c r="CV127" s="946"/>
      <c r="CW127" s="946"/>
      <c r="CX127" s="946"/>
      <c r="CY127" s="946"/>
      <c r="CZ127" s="946"/>
      <c r="DA127" s="946"/>
      <c r="DB127" s="946"/>
      <c r="DC127" s="946"/>
      <c r="DD127" s="946"/>
      <c r="DE127" s="946"/>
      <c r="DF127" s="946"/>
      <c r="DG127" s="946"/>
      <c r="DH127" s="946"/>
      <c r="DI127" s="946"/>
      <c r="DJ127" s="946"/>
      <c r="DK127" s="946"/>
      <c r="DL127" s="946"/>
      <c r="DM127" s="946"/>
      <c r="DN127" s="946"/>
      <c r="DO127" s="946"/>
      <c r="DP127" s="946"/>
      <c r="DQ127" s="946"/>
      <c r="DR127" s="946"/>
      <c r="DS127" s="946"/>
      <c r="DT127" s="946"/>
      <c r="DU127" s="946"/>
      <c r="DV127" s="946"/>
      <c r="DW127" s="946"/>
      <c r="DX127" s="946"/>
      <c r="DY127" s="946"/>
      <c r="DZ127" s="946"/>
      <c r="EA127" s="946"/>
      <c r="EB127" s="946"/>
      <c r="EC127" s="946"/>
      <c r="ED127" s="946"/>
      <c r="EE127" s="946"/>
      <c r="EF127" s="946"/>
      <c r="EG127" s="946"/>
      <c r="EH127" s="946"/>
      <c r="EI127" s="946"/>
      <c r="EJ127" s="946"/>
      <c r="EK127" s="946"/>
      <c r="EL127" s="946"/>
      <c r="EM127" s="946"/>
      <c r="EN127" s="946"/>
      <c r="EO127" s="946"/>
      <c r="EP127" s="946"/>
      <c r="EQ127" s="946"/>
      <c r="ER127" s="946"/>
      <c r="ES127" s="946"/>
      <c r="ET127" s="946"/>
      <c r="EU127" s="946"/>
      <c r="EV127" s="946"/>
      <c r="EW127" s="946"/>
      <c r="EX127" s="946"/>
      <c r="EY127" s="946"/>
      <c r="EZ127" s="946"/>
      <c r="FA127" s="946"/>
      <c r="FB127" s="946"/>
      <c r="FC127" s="946"/>
      <c r="FD127" s="946"/>
      <c r="FE127" s="946"/>
      <c r="FF127" s="946"/>
      <c r="FG127" s="946"/>
      <c r="FH127" s="946"/>
      <c r="FJ127" s="1550"/>
      <c r="GG127" s="1552"/>
      <c r="GH127" s="1552"/>
      <c r="GI127" s="1552">
        <v>2</v>
      </c>
      <c r="GJ127" s="1552"/>
      <c r="GK127" s="1552"/>
      <c r="GL127" s="1552"/>
      <c r="GM127" s="1552"/>
      <c r="GN127" s="1552"/>
    </row>
    <row r="128" spans="2:196" ht="5.0999999999999996" customHeight="1" x14ac:dyDescent="0.25">
      <c r="B128" s="795"/>
      <c r="C128" s="796"/>
      <c r="D128" s="796"/>
      <c r="E128" s="797"/>
      <c r="F128" s="1559"/>
      <c r="G128" s="1559"/>
      <c r="H128" s="1559"/>
      <c r="I128" s="1559"/>
      <c r="J128" s="1559"/>
      <c r="K128" s="1559"/>
      <c r="L128" s="1559"/>
      <c r="M128" s="1559"/>
      <c r="N128" s="1559"/>
      <c r="O128" s="1559"/>
      <c r="P128" s="1559"/>
      <c r="Q128" s="1559"/>
      <c r="R128" s="1559"/>
      <c r="S128" s="1559"/>
      <c r="T128" s="1590"/>
      <c r="U128" s="1591"/>
      <c r="V128" s="1591"/>
      <c r="W128" s="1591"/>
      <c r="X128" s="1591"/>
      <c r="Y128" s="1591"/>
      <c r="Z128" s="1592"/>
      <c r="AA128" s="770"/>
      <c r="AB128" s="771"/>
      <c r="AC128" s="771"/>
      <c r="AD128" s="771"/>
      <c r="AE128" s="771"/>
      <c r="AF128" s="771"/>
      <c r="AG128" s="771"/>
      <c r="AH128" s="772"/>
      <c r="AI128" s="770"/>
      <c r="AJ128" s="771"/>
      <c r="AK128" s="771"/>
      <c r="AL128" s="771"/>
      <c r="AM128" s="771"/>
      <c r="AN128" s="771"/>
      <c r="AO128" s="771"/>
      <c r="AP128" s="772"/>
      <c r="AQ128" s="770"/>
      <c r="AR128" s="771"/>
      <c r="AS128" s="771"/>
      <c r="AT128" s="771"/>
      <c r="AU128" s="771"/>
      <c r="AV128" s="771"/>
      <c r="AW128" s="772"/>
      <c r="AX128" s="1556"/>
      <c r="AY128" s="1557"/>
      <c r="AZ128" s="1557"/>
      <c r="BA128" s="1557"/>
      <c r="BB128" s="1557"/>
      <c r="BC128" s="1557"/>
      <c r="BD128" s="1557"/>
      <c r="BE128" s="1558"/>
      <c r="BF128" s="1562"/>
      <c r="BG128" s="1562"/>
      <c r="BH128" s="1562"/>
      <c r="BI128" s="1562"/>
      <c r="BJ128" s="1562"/>
      <c r="BK128" s="1562"/>
      <c r="BL128" s="1562"/>
      <c r="BM128" s="1562"/>
      <c r="BN128" s="963"/>
      <c r="BO128" s="963"/>
      <c r="BP128" s="963"/>
      <c r="BQ128" s="963"/>
      <c r="BR128" s="963"/>
      <c r="BS128" s="963"/>
      <c r="BT128" s="963"/>
      <c r="BU128" s="963"/>
      <c r="BV128" s="946"/>
      <c r="BW128" s="946"/>
      <c r="BX128" s="946"/>
      <c r="BY128" s="946"/>
      <c r="BZ128" s="946"/>
      <c r="CA128" s="946"/>
      <c r="CB128" s="946"/>
      <c r="CC128" s="946"/>
      <c r="CD128" s="946"/>
      <c r="CE128" s="946"/>
      <c r="CF128" s="946"/>
      <c r="CG128" s="946"/>
      <c r="CH128" s="946"/>
      <c r="CI128" s="946"/>
      <c r="CJ128" s="946"/>
      <c r="CK128" s="946"/>
      <c r="CL128" s="946"/>
      <c r="CM128" s="946"/>
      <c r="CN128" s="946"/>
      <c r="CO128" s="946"/>
      <c r="CP128" s="946"/>
      <c r="CQ128" s="946"/>
      <c r="CR128" s="946"/>
      <c r="CS128" s="946"/>
      <c r="CT128" s="946"/>
      <c r="CU128" s="946"/>
      <c r="CV128" s="946"/>
      <c r="CW128" s="946"/>
      <c r="CX128" s="946"/>
      <c r="CY128" s="946"/>
      <c r="CZ128" s="946"/>
      <c r="DA128" s="946"/>
      <c r="DB128" s="946"/>
      <c r="DC128" s="946"/>
      <c r="DD128" s="946"/>
      <c r="DE128" s="946"/>
      <c r="DF128" s="946"/>
      <c r="DG128" s="946"/>
      <c r="DH128" s="946"/>
      <c r="DI128" s="946"/>
      <c r="DJ128" s="946"/>
      <c r="DK128" s="946"/>
      <c r="DL128" s="946"/>
      <c r="DM128" s="946"/>
      <c r="DN128" s="946"/>
      <c r="DO128" s="946"/>
      <c r="DP128" s="946"/>
      <c r="DQ128" s="946"/>
      <c r="DR128" s="946"/>
      <c r="DS128" s="946"/>
      <c r="DT128" s="946"/>
      <c r="DU128" s="946"/>
      <c r="DV128" s="946"/>
      <c r="DW128" s="946"/>
      <c r="DX128" s="946"/>
      <c r="DY128" s="946"/>
      <c r="DZ128" s="946"/>
      <c r="EA128" s="946"/>
      <c r="EB128" s="946"/>
      <c r="EC128" s="946"/>
      <c r="ED128" s="946"/>
      <c r="EE128" s="946"/>
      <c r="EF128" s="946"/>
      <c r="EG128" s="946"/>
      <c r="EH128" s="946"/>
      <c r="EI128" s="946"/>
      <c r="EJ128" s="946"/>
      <c r="EK128" s="946"/>
      <c r="EL128" s="946"/>
      <c r="EM128" s="946"/>
      <c r="EN128" s="946"/>
      <c r="EO128" s="946"/>
      <c r="EP128" s="946"/>
      <c r="EQ128" s="946"/>
      <c r="ER128" s="946"/>
      <c r="ES128" s="946"/>
      <c r="ET128" s="946"/>
      <c r="EU128" s="946"/>
      <c r="EV128" s="946"/>
      <c r="EW128" s="946"/>
      <c r="EX128" s="946"/>
      <c r="EY128" s="946"/>
      <c r="EZ128" s="946"/>
      <c r="FA128" s="946"/>
      <c r="FB128" s="946"/>
      <c r="FC128" s="946"/>
      <c r="FD128" s="946"/>
      <c r="FE128" s="946"/>
      <c r="FF128" s="946"/>
      <c r="FG128" s="946"/>
      <c r="FH128" s="946"/>
      <c r="FJ128" s="1550"/>
      <c r="GG128" s="1552"/>
      <c r="GH128" s="1552"/>
      <c r="GI128" s="1552"/>
      <c r="GJ128" s="1552"/>
      <c r="GK128" s="1552"/>
      <c r="GL128" s="1552"/>
      <c r="GM128" s="1552"/>
      <c r="GN128" s="1552"/>
    </row>
    <row r="129" spans="2:196" ht="5.0999999999999996" customHeight="1" x14ac:dyDescent="0.25">
      <c r="B129" s="792">
        <v>140</v>
      </c>
      <c r="C129" s="793"/>
      <c r="D129" s="793"/>
      <c r="E129" s="794"/>
      <c r="F129" s="1583">
        <f>'Setup-Completion Report Cont.'!E156</f>
        <v>0</v>
      </c>
      <c r="G129" s="1583"/>
      <c r="H129" s="1583"/>
      <c r="I129" s="1583"/>
      <c r="J129" s="1583"/>
      <c r="K129" s="1583"/>
      <c r="L129" s="1583"/>
      <c r="M129" s="1583"/>
      <c r="N129" s="1583"/>
      <c r="O129" s="1583"/>
      <c r="P129" s="1583"/>
      <c r="Q129" s="1583"/>
      <c r="R129" s="1583"/>
      <c r="S129" s="1583"/>
      <c r="T129" s="1584">
        <f>'Setup-Completion Report Cont.'!S156</f>
        <v>0</v>
      </c>
      <c r="U129" s="1585"/>
      <c r="V129" s="1585"/>
      <c r="W129" s="1585"/>
      <c r="X129" s="1585"/>
      <c r="Y129" s="1585"/>
      <c r="Z129" s="1586"/>
      <c r="AA129" s="764">
        <f>'Setup-Completion Report Cont.'!Y156</f>
        <v>0</v>
      </c>
      <c r="AB129" s="765"/>
      <c r="AC129" s="765"/>
      <c r="AD129" s="765"/>
      <c r="AE129" s="765"/>
      <c r="AF129" s="765"/>
      <c r="AG129" s="765"/>
      <c r="AH129" s="766"/>
      <c r="AI129" s="764">
        <f>'Setup-Completion Report Cont.'!AG156</f>
        <v>0</v>
      </c>
      <c r="AJ129" s="765"/>
      <c r="AK129" s="765"/>
      <c r="AL129" s="765"/>
      <c r="AM129" s="765"/>
      <c r="AN129" s="765"/>
      <c r="AO129" s="765"/>
      <c r="AP129" s="766"/>
      <c r="AQ129" s="764">
        <f>'Setup-Completion Report Cont.'!AO156</f>
        <v>0</v>
      </c>
      <c r="AR129" s="765"/>
      <c r="AS129" s="765"/>
      <c r="AT129" s="765"/>
      <c r="AU129" s="765"/>
      <c r="AV129" s="765"/>
      <c r="AW129" s="766"/>
      <c r="AX129" s="1553">
        <f>IF(AI129="","",AQ129+AI129)</f>
        <v>0</v>
      </c>
      <c r="AY129" s="1554"/>
      <c r="AZ129" s="1554"/>
      <c r="BA129" s="1554"/>
      <c r="BB129" s="1554"/>
      <c r="BC129" s="1554"/>
      <c r="BD129" s="1554"/>
      <c r="BE129" s="1555"/>
      <c r="BF129" s="1562"/>
      <c r="BG129" s="1562"/>
      <c r="BH129" s="1562"/>
      <c r="BI129" s="1562"/>
      <c r="BJ129" s="1562"/>
      <c r="BK129" s="1562"/>
      <c r="BL129" s="1562"/>
      <c r="BM129" s="1562"/>
      <c r="BN129" s="969" t="str">
        <f>IF(GG129=2," ",AA129)</f>
        <v xml:space="preserve"> </v>
      </c>
      <c r="BO129" s="969"/>
      <c r="BP129" s="969"/>
      <c r="BQ129" s="969"/>
      <c r="BR129" s="969"/>
      <c r="BS129" s="969"/>
      <c r="BT129" s="969"/>
      <c r="BU129" s="969"/>
      <c r="BV129" s="946"/>
      <c r="BW129" s="946"/>
      <c r="BX129" s="946"/>
      <c r="BY129" s="946"/>
      <c r="BZ129" s="946"/>
      <c r="CA129" s="946"/>
      <c r="CB129" s="946"/>
      <c r="CC129" s="946"/>
      <c r="CD129" s="946"/>
      <c r="CE129" s="946"/>
      <c r="CF129" s="946"/>
      <c r="CG129" s="946"/>
      <c r="CH129" s="946"/>
      <c r="CI129" s="946"/>
      <c r="CJ129" s="946"/>
      <c r="CK129" s="946"/>
      <c r="CL129" s="946"/>
      <c r="CM129" s="946"/>
      <c r="CN129" s="946"/>
      <c r="CO129" s="946"/>
      <c r="CP129" s="946"/>
      <c r="CQ129" s="946"/>
      <c r="CR129" s="946"/>
      <c r="CS129" s="946"/>
      <c r="CT129" s="946"/>
      <c r="CU129" s="946"/>
      <c r="CV129" s="946"/>
      <c r="CW129" s="946"/>
      <c r="CX129" s="946"/>
      <c r="CY129" s="946"/>
      <c r="CZ129" s="946"/>
      <c r="DA129" s="946"/>
      <c r="DB129" s="946"/>
      <c r="DC129" s="946"/>
      <c r="DD129" s="946"/>
      <c r="DE129" s="946"/>
      <c r="DF129" s="946"/>
      <c r="DG129" s="946"/>
      <c r="DH129" s="946"/>
      <c r="DI129" s="946"/>
      <c r="DJ129" s="946"/>
      <c r="DK129" s="946"/>
      <c r="DL129" s="946"/>
      <c r="DM129" s="946"/>
      <c r="DN129" s="946"/>
      <c r="DO129" s="946"/>
      <c r="DP129" s="946"/>
      <c r="DQ129" s="946"/>
      <c r="DR129" s="946"/>
      <c r="DS129" s="946"/>
      <c r="DT129" s="946"/>
      <c r="DU129" s="946"/>
      <c r="DV129" s="946"/>
      <c r="DW129" s="946"/>
      <c r="DX129" s="946"/>
      <c r="DY129" s="946"/>
      <c r="DZ129" s="946"/>
      <c r="EA129" s="946"/>
      <c r="EB129" s="946"/>
      <c r="EC129" s="946"/>
      <c r="ED129" s="946"/>
      <c r="EE129" s="946"/>
      <c r="EF129" s="946"/>
      <c r="EG129" s="946"/>
      <c r="EH129" s="946"/>
      <c r="EI129" s="946"/>
      <c r="EJ129" s="946"/>
      <c r="EK129" s="946"/>
      <c r="EL129" s="946"/>
      <c r="EM129" s="946"/>
      <c r="EN129" s="946"/>
      <c r="EO129" s="946"/>
      <c r="EP129" s="946"/>
      <c r="EQ129" s="946"/>
      <c r="ER129" s="946"/>
      <c r="ES129" s="946"/>
      <c r="ET129" s="946"/>
      <c r="EU129" s="946"/>
      <c r="EV129" s="946"/>
      <c r="EW129" s="946"/>
      <c r="EX129" s="946"/>
      <c r="EY129" s="946"/>
      <c r="EZ129" s="946"/>
      <c r="FA129" s="946"/>
      <c r="FB129" s="946"/>
      <c r="FC129" s="946"/>
      <c r="FD129" s="946"/>
      <c r="FE129" s="946"/>
      <c r="FF129" s="946"/>
      <c r="FG129" s="946"/>
      <c r="FH129" s="946"/>
      <c r="FJ129" s="1550"/>
      <c r="GG129" s="1552">
        <v>2</v>
      </c>
      <c r="GH129" s="1552"/>
      <c r="GI129" s="1552"/>
      <c r="GJ129" s="1552"/>
      <c r="GK129" s="1552"/>
      <c r="GL129" s="1552"/>
      <c r="GM129" s="1552"/>
      <c r="GN129" s="1552"/>
    </row>
    <row r="130" spans="2:196" ht="5.0999999999999996" customHeight="1" x14ac:dyDescent="0.25">
      <c r="B130" s="792"/>
      <c r="C130" s="793"/>
      <c r="D130" s="793"/>
      <c r="E130" s="794"/>
      <c r="F130" s="1559"/>
      <c r="G130" s="1559"/>
      <c r="H130" s="1559"/>
      <c r="I130" s="1559"/>
      <c r="J130" s="1559"/>
      <c r="K130" s="1559"/>
      <c r="L130" s="1559"/>
      <c r="M130" s="1559"/>
      <c r="N130" s="1559"/>
      <c r="O130" s="1559"/>
      <c r="P130" s="1559"/>
      <c r="Q130" s="1559"/>
      <c r="R130" s="1559"/>
      <c r="S130" s="1559"/>
      <c r="T130" s="1587"/>
      <c r="U130" s="1588"/>
      <c r="V130" s="1588"/>
      <c r="W130" s="1588"/>
      <c r="X130" s="1588"/>
      <c r="Y130" s="1588"/>
      <c r="Z130" s="1589"/>
      <c r="AA130" s="767"/>
      <c r="AB130" s="768"/>
      <c r="AC130" s="768"/>
      <c r="AD130" s="768"/>
      <c r="AE130" s="768"/>
      <c r="AF130" s="768"/>
      <c r="AG130" s="768"/>
      <c r="AH130" s="769"/>
      <c r="AI130" s="767"/>
      <c r="AJ130" s="768"/>
      <c r="AK130" s="768"/>
      <c r="AL130" s="768"/>
      <c r="AM130" s="768"/>
      <c r="AN130" s="768"/>
      <c r="AO130" s="768"/>
      <c r="AP130" s="769"/>
      <c r="AQ130" s="767"/>
      <c r="AR130" s="768"/>
      <c r="AS130" s="768"/>
      <c r="AT130" s="768"/>
      <c r="AU130" s="768"/>
      <c r="AV130" s="768"/>
      <c r="AW130" s="769"/>
      <c r="AX130" s="972"/>
      <c r="AY130" s="973"/>
      <c r="AZ130" s="973"/>
      <c r="BA130" s="973"/>
      <c r="BB130" s="973"/>
      <c r="BC130" s="973"/>
      <c r="BD130" s="973"/>
      <c r="BE130" s="974"/>
      <c r="BF130" s="1562"/>
      <c r="BG130" s="1562"/>
      <c r="BH130" s="1562"/>
      <c r="BI130" s="1562"/>
      <c r="BJ130" s="1562"/>
      <c r="BK130" s="1562"/>
      <c r="BL130" s="1562"/>
      <c r="BM130" s="1562"/>
      <c r="BN130" s="963"/>
      <c r="BO130" s="963"/>
      <c r="BP130" s="963"/>
      <c r="BQ130" s="963"/>
      <c r="BR130" s="963"/>
      <c r="BS130" s="963"/>
      <c r="BT130" s="963"/>
      <c r="BU130" s="963"/>
      <c r="BV130" s="946"/>
      <c r="BW130" s="946"/>
      <c r="BX130" s="946"/>
      <c r="BY130" s="946"/>
      <c r="BZ130" s="946"/>
      <c r="CA130" s="946"/>
      <c r="CB130" s="946"/>
      <c r="CC130" s="946"/>
      <c r="CD130" s="946"/>
      <c r="CE130" s="946"/>
      <c r="CF130" s="946"/>
      <c r="CG130" s="946"/>
      <c r="CH130" s="946"/>
      <c r="CI130" s="946"/>
      <c r="CJ130" s="946"/>
      <c r="CK130" s="946"/>
      <c r="CL130" s="946"/>
      <c r="CM130" s="946"/>
      <c r="CN130" s="946"/>
      <c r="CO130" s="946"/>
      <c r="CP130" s="946"/>
      <c r="CQ130" s="946"/>
      <c r="CR130" s="946"/>
      <c r="CS130" s="946"/>
      <c r="CT130" s="946"/>
      <c r="CU130" s="946"/>
      <c r="CV130" s="946"/>
      <c r="CW130" s="946"/>
      <c r="CX130" s="946"/>
      <c r="CY130" s="946"/>
      <c r="CZ130" s="946"/>
      <c r="DA130" s="946"/>
      <c r="DB130" s="946"/>
      <c r="DC130" s="946"/>
      <c r="DD130" s="946"/>
      <c r="DE130" s="946"/>
      <c r="DF130" s="946"/>
      <c r="DG130" s="946"/>
      <c r="DH130" s="946"/>
      <c r="DI130" s="946"/>
      <c r="DJ130" s="946"/>
      <c r="DK130" s="946"/>
      <c r="DL130" s="946"/>
      <c r="DM130" s="946"/>
      <c r="DN130" s="946"/>
      <c r="DO130" s="946"/>
      <c r="DP130" s="946"/>
      <c r="DQ130" s="946"/>
      <c r="DR130" s="946"/>
      <c r="DS130" s="946"/>
      <c r="DT130" s="946"/>
      <c r="DU130" s="946"/>
      <c r="DV130" s="946"/>
      <c r="DW130" s="946"/>
      <c r="DX130" s="946"/>
      <c r="DY130" s="946"/>
      <c r="DZ130" s="946"/>
      <c r="EA130" s="946"/>
      <c r="EB130" s="946"/>
      <c r="EC130" s="946"/>
      <c r="ED130" s="946"/>
      <c r="EE130" s="946"/>
      <c r="EF130" s="946"/>
      <c r="EG130" s="946"/>
      <c r="EH130" s="946"/>
      <c r="EI130" s="946"/>
      <c r="EJ130" s="946"/>
      <c r="EK130" s="946"/>
      <c r="EL130" s="946"/>
      <c r="EM130" s="946"/>
      <c r="EN130" s="946"/>
      <c r="EO130" s="946"/>
      <c r="EP130" s="946"/>
      <c r="EQ130" s="946"/>
      <c r="ER130" s="946"/>
      <c r="ES130" s="946"/>
      <c r="ET130" s="946"/>
      <c r="EU130" s="946"/>
      <c r="EV130" s="946"/>
      <c r="EW130" s="946"/>
      <c r="EX130" s="946"/>
      <c r="EY130" s="946"/>
      <c r="EZ130" s="946"/>
      <c r="FA130" s="946"/>
      <c r="FB130" s="946"/>
      <c r="FC130" s="946"/>
      <c r="FD130" s="946"/>
      <c r="FE130" s="946"/>
      <c r="FF130" s="946"/>
      <c r="FG130" s="946"/>
      <c r="FH130" s="946"/>
      <c r="FJ130" s="1550"/>
      <c r="GG130" s="1552"/>
      <c r="GH130" s="1552"/>
      <c r="GI130" s="1552">
        <v>2</v>
      </c>
      <c r="GJ130" s="1552"/>
      <c r="GK130" s="1552"/>
      <c r="GL130" s="1552"/>
      <c r="GM130" s="1552"/>
      <c r="GN130" s="1552"/>
    </row>
    <row r="131" spans="2:196" ht="5.0999999999999996" customHeight="1" x14ac:dyDescent="0.25">
      <c r="B131" s="795"/>
      <c r="C131" s="796"/>
      <c r="D131" s="796"/>
      <c r="E131" s="797"/>
      <c r="F131" s="1559"/>
      <c r="G131" s="1559"/>
      <c r="H131" s="1559"/>
      <c r="I131" s="1559"/>
      <c r="J131" s="1559"/>
      <c r="K131" s="1559"/>
      <c r="L131" s="1559"/>
      <c r="M131" s="1559"/>
      <c r="N131" s="1559"/>
      <c r="O131" s="1559"/>
      <c r="P131" s="1559"/>
      <c r="Q131" s="1559"/>
      <c r="R131" s="1559"/>
      <c r="S131" s="1559"/>
      <c r="T131" s="1590"/>
      <c r="U131" s="1591"/>
      <c r="V131" s="1591"/>
      <c r="W131" s="1591"/>
      <c r="X131" s="1591"/>
      <c r="Y131" s="1591"/>
      <c r="Z131" s="1592"/>
      <c r="AA131" s="770"/>
      <c r="AB131" s="771"/>
      <c r="AC131" s="771"/>
      <c r="AD131" s="771"/>
      <c r="AE131" s="771"/>
      <c r="AF131" s="771"/>
      <c r="AG131" s="771"/>
      <c r="AH131" s="772"/>
      <c r="AI131" s="770"/>
      <c r="AJ131" s="771"/>
      <c r="AK131" s="771"/>
      <c r="AL131" s="771"/>
      <c r="AM131" s="771"/>
      <c r="AN131" s="771"/>
      <c r="AO131" s="771"/>
      <c r="AP131" s="772"/>
      <c r="AQ131" s="770"/>
      <c r="AR131" s="771"/>
      <c r="AS131" s="771"/>
      <c r="AT131" s="771"/>
      <c r="AU131" s="771"/>
      <c r="AV131" s="771"/>
      <c r="AW131" s="772"/>
      <c r="AX131" s="1556"/>
      <c r="AY131" s="1557"/>
      <c r="AZ131" s="1557"/>
      <c r="BA131" s="1557"/>
      <c r="BB131" s="1557"/>
      <c r="BC131" s="1557"/>
      <c r="BD131" s="1557"/>
      <c r="BE131" s="1558"/>
      <c r="BF131" s="1562"/>
      <c r="BG131" s="1562"/>
      <c r="BH131" s="1562"/>
      <c r="BI131" s="1562"/>
      <c r="BJ131" s="1562"/>
      <c r="BK131" s="1562"/>
      <c r="BL131" s="1562"/>
      <c r="BM131" s="1562"/>
      <c r="BN131" s="963"/>
      <c r="BO131" s="963"/>
      <c r="BP131" s="963"/>
      <c r="BQ131" s="963"/>
      <c r="BR131" s="963"/>
      <c r="BS131" s="963"/>
      <c r="BT131" s="963"/>
      <c r="BU131" s="963"/>
      <c r="BV131" s="946"/>
      <c r="BW131" s="946"/>
      <c r="BX131" s="946"/>
      <c r="BY131" s="946"/>
      <c r="BZ131" s="946"/>
      <c r="CA131" s="946"/>
      <c r="CB131" s="946"/>
      <c r="CC131" s="946"/>
      <c r="CD131" s="946"/>
      <c r="CE131" s="946"/>
      <c r="CF131" s="946"/>
      <c r="CG131" s="946"/>
      <c r="CH131" s="946"/>
      <c r="CI131" s="946"/>
      <c r="CJ131" s="946"/>
      <c r="CK131" s="946"/>
      <c r="CL131" s="946"/>
      <c r="CM131" s="946"/>
      <c r="CN131" s="946"/>
      <c r="CO131" s="946"/>
      <c r="CP131" s="946"/>
      <c r="CQ131" s="946"/>
      <c r="CR131" s="946"/>
      <c r="CS131" s="946"/>
      <c r="CT131" s="946"/>
      <c r="CU131" s="946"/>
      <c r="CV131" s="946"/>
      <c r="CW131" s="946"/>
      <c r="CX131" s="946"/>
      <c r="CY131" s="946"/>
      <c r="CZ131" s="946"/>
      <c r="DA131" s="946"/>
      <c r="DB131" s="946"/>
      <c r="DC131" s="946"/>
      <c r="DD131" s="946"/>
      <c r="DE131" s="946"/>
      <c r="DF131" s="946"/>
      <c r="DG131" s="946"/>
      <c r="DH131" s="946"/>
      <c r="DI131" s="946"/>
      <c r="DJ131" s="946"/>
      <c r="DK131" s="946"/>
      <c r="DL131" s="946"/>
      <c r="DM131" s="946"/>
      <c r="DN131" s="946"/>
      <c r="DO131" s="946"/>
      <c r="DP131" s="946"/>
      <c r="DQ131" s="946"/>
      <c r="DR131" s="946"/>
      <c r="DS131" s="946"/>
      <c r="DT131" s="946"/>
      <c r="DU131" s="946"/>
      <c r="DV131" s="946"/>
      <c r="DW131" s="946"/>
      <c r="DX131" s="946"/>
      <c r="DY131" s="946"/>
      <c r="DZ131" s="946"/>
      <c r="EA131" s="946"/>
      <c r="EB131" s="946"/>
      <c r="EC131" s="946"/>
      <c r="ED131" s="946"/>
      <c r="EE131" s="946"/>
      <c r="EF131" s="946"/>
      <c r="EG131" s="946"/>
      <c r="EH131" s="946"/>
      <c r="EI131" s="946"/>
      <c r="EJ131" s="946"/>
      <c r="EK131" s="946"/>
      <c r="EL131" s="946"/>
      <c r="EM131" s="946"/>
      <c r="EN131" s="946"/>
      <c r="EO131" s="946"/>
      <c r="EP131" s="946"/>
      <c r="EQ131" s="946"/>
      <c r="ER131" s="946"/>
      <c r="ES131" s="946"/>
      <c r="ET131" s="946"/>
      <c r="EU131" s="946"/>
      <c r="EV131" s="946"/>
      <c r="EW131" s="946"/>
      <c r="EX131" s="946"/>
      <c r="EY131" s="946"/>
      <c r="EZ131" s="946"/>
      <c r="FA131" s="946"/>
      <c r="FB131" s="946"/>
      <c r="FC131" s="946"/>
      <c r="FD131" s="946"/>
      <c r="FE131" s="946"/>
      <c r="FF131" s="946"/>
      <c r="FG131" s="946"/>
      <c r="FH131" s="946"/>
      <c r="FJ131" s="1550"/>
      <c r="GG131" s="1552"/>
      <c r="GH131" s="1552"/>
      <c r="GI131" s="1552"/>
      <c r="GJ131" s="1552"/>
      <c r="GK131" s="1552"/>
      <c r="GL131" s="1552"/>
      <c r="GM131" s="1552"/>
      <c r="GN131" s="1552"/>
    </row>
    <row r="132" spans="2:196" ht="5.0999999999999996" customHeight="1" x14ac:dyDescent="0.25">
      <c r="B132" s="792">
        <v>141</v>
      </c>
      <c r="C132" s="793"/>
      <c r="D132" s="793"/>
      <c r="E132" s="794"/>
      <c r="F132" s="1583">
        <f>'Setup-Completion Report Cont.'!E159</f>
        <v>0</v>
      </c>
      <c r="G132" s="1583"/>
      <c r="H132" s="1583"/>
      <c r="I132" s="1583"/>
      <c r="J132" s="1583"/>
      <c r="K132" s="1583"/>
      <c r="L132" s="1583"/>
      <c r="M132" s="1583"/>
      <c r="N132" s="1583"/>
      <c r="O132" s="1583"/>
      <c r="P132" s="1583"/>
      <c r="Q132" s="1583"/>
      <c r="R132" s="1583"/>
      <c r="S132" s="1583"/>
      <c r="T132" s="1584">
        <f>'Setup-Completion Report Cont.'!S159</f>
        <v>0</v>
      </c>
      <c r="U132" s="1585"/>
      <c r="V132" s="1585"/>
      <c r="W132" s="1585"/>
      <c r="X132" s="1585"/>
      <c r="Y132" s="1585"/>
      <c r="Z132" s="1586"/>
      <c r="AA132" s="764">
        <f>'Setup-Completion Report Cont.'!Y159</f>
        <v>0</v>
      </c>
      <c r="AB132" s="765"/>
      <c r="AC132" s="765"/>
      <c r="AD132" s="765"/>
      <c r="AE132" s="765"/>
      <c r="AF132" s="765"/>
      <c r="AG132" s="765"/>
      <c r="AH132" s="766"/>
      <c r="AI132" s="764">
        <f>'Setup-Completion Report Cont.'!AG159</f>
        <v>0</v>
      </c>
      <c r="AJ132" s="765"/>
      <c r="AK132" s="765"/>
      <c r="AL132" s="765"/>
      <c r="AM132" s="765"/>
      <c r="AN132" s="765"/>
      <c r="AO132" s="765"/>
      <c r="AP132" s="766"/>
      <c r="AQ132" s="764">
        <f>'Setup-Completion Report Cont.'!AO159</f>
        <v>0</v>
      </c>
      <c r="AR132" s="765"/>
      <c r="AS132" s="765"/>
      <c r="AT132" s="765"/>
      <c r="AU132" s="765"/>
      <c r="AV132" s="765"/>
      <c r="AW132" s="766"/>
      <c r="AX132" s="1553">
        <f>IF(AI132="","",AQ132+AI132)</f>
        <v>0</v>
      </c>
      <c r="AY132" s="1554"/>
      <c r="AZ132" s="1554"/>
      <c r="BA132" s="1554"/>
      <c r="BB132" s="1554"/>
      <c r="BC132" s="1554"/>
      <c r="BD132" s="1554"/>
      <c r="BE132" s="1555"/>
      <c r="BF132" s="1562"/>
      <c r="BG132" s="1562"/>
      <c r="BH132" s="1562"/>
      <c r="BI132" s="1562"/>
      <c r="BJ132" s="1562"/>
      <c r="BK132" s="1562"/>
      <c r="BL132" s="1562"/>
      <c r="BM132" s="1562"/>
      <c r="BN132" s="969" t="str">
        <f>IF(GG132=2," ",AA132)</f>
        <v xml:space="preserve"> </v>
      </c>
      <c r="BO132" s="969"/>
      <c r="BP132" s="969"/>
      <c r="BQ132" s="969"/>
      <c r="BR132" s="969"/>
      <c r="BS132" s="969"/>
      <c r="BT132" s="969"/>
      <c r="BU132" s="969"/>
      <c r="BV132" s="946"/>
      <c r="BW132" s="946"/>
      <c r="BX132" s="946"/>
      <c r="BY132" s="946"/>
      <c r="BZ132" s="946"/>
      <c r="CA132" s="946"/>
      <c r="CB132" s="946"/>
      <c r="CC132" s="946"/>
      <c r="CD132" s="946"/>
      <c r="CE132" s="946"/>
      <c r="CF132" s="946"/>
      <c r="CG132" s="946"/>
      <c r="CH132" s="946"/>
      <c r="CI132" s="946"/>
      <c r="CJ132" s="946"/>
      <c r="CK132" s="946"/>
      <c r="CL132" s="946"/>
      <c r="CM132" s="946"/>
      <c r="CN132" s="946"/>
      <c r="CO132" s="946"/>
      <c r="CP132" s="946"/>
      <c r="CQ132" s="946"/>
      <c r="CR132" s="946"/>
      <c r="CS132" s="946"/>
      <c r="CT132" s="946"/>
      <c r="CU132" s="946"/>
      <c r="CV132" s="946"/>
      <c r="CW132" s="946"/>
      <c r="CX132" s="946"/>
      <c r="CY132" s="946"/>
      <c r="CZ132" s="946"/>
      <c r="DA132" s="946"/>
      <c r="DB132" s="946"/>
      <c r="DC132" s="946"/>
      <c r="DD132" s="946"/>
      <c r="DE132" s="946"/>
      <c r="DF132" s="946"/>
      <c r="DG132" s="946"/>
      <c r="DH132" s="946"/>
      <c r="DI132" s="946"/>
      <c r="DJ132" s="946"/>
      <c r="DK132" s="946"/>
      <c r="DL132" s="946"/>
      <c r="DM132" s="946"/>
      <c r="DN132" s="946"/>
      <c r="DO132" s="946"/>
      <c r="DP132" s="946"/>
      <c r="DQ132" s="946"/>
      <c r="DR132" s="946"/>
      <c r="DS132" s="946"/>
      <c r="DT132" s="946"/>
      <c r="DU132" s="946"/>
      <c r="DV132" s="946"/>
      <c r="DW132" s="946"/>
      <c r="DX132" s="946"/>
      <c r="DY132" s="946"/>
      <c r="DZ132" s="946"/>
      <c r="EA132" s="946"/>
      <c r="EB132" s="946"/>
      <c r="EC132" s="946"/>
      <c r="ED132" s="946"/>
      <c r="EE132" s="946"/>
      <c r="EF132" s="946"/>
      <c r="EG132" s="946"/>
      <c r="EH132" s="946"/>
      <c r="EI132" s="946"/>
      <c r="EJ132" s="946"/>
      <c r="EK132" s="946"/>
      <c r="EL132" s="946"/>
      <c r="EM132" s="946"/>
      <c r="EN132" s="946"/>
      <c r="EO132" s="946"/>
      <c r="EP132" s="946"/>
      <c r="EQ132" s="946"/>
      <c r="ER132" s="946"/>
      <c r="ES132" s="946"/>
      <c r="ET132" s="946"/>
      <c r="EU132" s="946"/>
      <c r="EV132" s="946"/>
      <c r="EW132" s="946"/>
      <c r="EX132" s="946"/>
      <c r="EY132" s="946"/>
      <c r="EZ132" s="946"/>
      <c r="FA132" s="946"/>
      <c r="FB132" s="946"/>
      <c r="FC132" s="946"/>
      <c r="FD132" s="946"/>
      <c r="FE132" s="946"/>
      <c r="FF132" s="946"/>
      <c r="FG132" s="946"/>
      <c r="FH132" s="946"/>
      <c r="FJ132" s="1550"/>
      <c r="GG132" s="1552">
        <v>2</v>
      </c>
      <c r="GH132" s="1552"/>
      <c r="GI132" s="1552"/>
      <c r="GJ132" s="1552"/>
      <c r="GK132" s="1552"/>
      <c r="GL132" s="1552"/>
      <c r="GM132" s="1552"/>
      <c r="GN132" s="1552"/>
    </row>
    <row r="133" spans="2:196" ht="5.0999999999999996" customHeight="1" x14ac:dyDescent="0.25">
      <c r="B133" s="792"/>
      <c r="C133" s="793"/>
      <c r="D133" s="793"/>
      <c r="E133" s="794"/>
      <c r="F133" s="1559"/>
      <c r="G133" s="1559"/>
      <c r="H133" s="1559"/>
      <c r="I133" s="1559"/>
      <c r="J133" s="1559"/>
      <c r="K133" s="1559"/>
      <c r="L133" s="1559"/>
      <c r="M133" s="1559"/>
      <c r="N133" s="1559"/>
      <c r="O133" s="1559"/>
      <c r="P133" s="1559"/>
      <c r="Q133" s="1559"/>
      <c r="R133" s="1559"/>
      <c r="S133" s="1559"/>
      <c r="T133" s="1587"/>
      <c r="U133" s="1588"/>
      <c r="V133" s="1588"/>
      <c r="W133" s="1588"/>
      <c r="X133" s="1588"/>
      <c r="Y133" s="1588"/>
      <c r="Z133" s="1589"/>
      <c r="AA133" s="767"/>
      <c r="AB133" s="768"/>
      <c r="AC133" s="768"/>
      <c r="AD133" s="768"/>
      <c r="AE133" s="768"/>
      <c r="AF133" s="768"/>
      <c r="AG133" s="768"/>
      <c r="AH133" s="769"/>
      <c r="AI133" s="767"/>
      <c r="AJ133" s="768"/>
      <c r="AK133" s="768"/>
      <c r="AL133" s="768"/>
      <c r="AM133" s="768"/>
      <c r="AN133" s="768"/>
      <c r="AO133" s="768"/>
      <c r="AP133" s="769"/>
      <c r="AQ133" s="767"/>
      <c r="AR133" s="768"/>
      <c r="AS133" s="768"/>
      <c r="AT133" s="768"/>
      <c r="AU133" s="768"/>
      <c r="AV133" s="768"/>
      <c r="AW133" s="769"/>
      <c r="AX133" s="972"/>
      <c r="AY133" s="973"/>
      <c r="AZ133" s="973"/>
      <c r="BA133" s="973"/>
      <c r="BB133" s="973"/>
      <c r="BC133" s="973"/>
      <c r="BD133" s="973"/>
      <c r="BE133" s="974"/>
      <c r="BF133" s="1562"/>
      <c r="BG133" s="1562"/>
      <c r="BH133" s="1562"/>
      <c r="BI133" s="1562"/>
      <c r="BJ133" s="1562"/>
      <c r="BK133" s="1562"/>
      <c r="BL133" s="1562"/>
      <c r="BM133" s="1562"/>
      <c r="BN133" s="963"/>
      <c r="BO133" s="963"/>
      <c r="BP133" s="963"/>
      <c r="BQ133" s="963"/>
      <c r="BR133" s="963"/>
      <c r="BS133" s="963"/>
      <c r="BT133" s="963"/>
      <c r="BU133" s="963"/>
      <c r="BV133" s="946"/>
      <c r="BW133" s="946"/>
      <c r="BX133" s="946"/>
      <c r="BY133" s="946"/>
      <c r="BZ133" s="946"/>
      <c r="CA133" s="946"/>
      <c r="CB133" s="946"/>
      <c r="CC133" s="946"/>
      <c r="CD133" s="946"/>
      <c r="CE133" s="946"/>
      <c r="CF133" s="946"/>
      <c r="CG133" s="946"/>
      <c r="CH133" s="946"/>
      <c r="CI133" s="946"/>
      <c r="CJ133" s="946"/>
      <c r="CK133" s="946"/>
      <c r="CL133" s="946"/>
      <c r="CM133" s="946"/>
      <c r="CN133" s="946"/>
      <c r="CO133" s="946"/>
      <c r="CP133" s="946"/>
      <c r="CQ133" s="946"/>
      <c r="CR133" s="946"/>
      <c r="CS133" s="946"/>
      <c r="CT133" s="946"/>
      <c r="CU133" s="946"/>
      <c r="CV133" s="946"/>
      <c r="CW133" s="946"/>
      <c r="CX133" s="946"/>
      <c r="CY133" s="946"/>
      <c r="CZ133" s="946"/>
      <c r="DA133" s="946"/>
      <c r="DB133" s="946"/>
      <c r="DC133" s="946"/>
      <c r="DD133" s="946"/>
      <c r="DE133" s="946"/>
      <c r="DF133" s="946"/>
      <c r="DG133" s="946"/>
      <c r="DH133" s="946"/>
      <c r="DI133" s="946"/>
      <c r="DJ133" s="946"/>
      <c r="DK133" s="946"/>
      <c r="DL133" s="946"/>
      <c r="DM133" s="946"/>
      <c r="DN133" s="946"/>
      <c r="DO133" s="946"/>
      <c r="DP133" s="946"/>
      <c r="DQ133" s="946"/>
      <c r="DR133" s="946"/>
      <c r="DS133" s="946"/>
      <c r="DT133" s="946"/>
      <c r="DU133" s="946"/>
      <c r="DV133" s="946"/>
      <c r="DW133" s="946"/>
      <c r="DX133" s="946"/>
      <c r="DY133" s="946"/>
      <c r="DZ133" s="946"/>
      <c r="EA133" s="946"/>
      <c r="EB133" s="946"/>
      <c r="EC133" s="946"/>
      <c r="ED133" s="946"/>
      <c r="EE133" s="946"/>
      <c r="EF133" s="946"/>
      <c r="EG133" s="946"/>
      <c r="EH133" s="946"/>
      <c r="EI133" s="946"/>
      <c r="EJ133" s="946"/>
      <c r="EK133" s="946"/>
      <c r="EL133" s="946"/>
      <c r="EM133" s="946"/>
      <c r="EN133" s="946"/>
      <c r="EO133" s="946"/>
      <c r="EP133" s="946"/>
      <c r="EQ133" s="946"/>
      <c r="ER133" s="946"/>
      <c r="ES133" s="946"/>
      <c r="ET133" s="946"/>
      <c r="EU133" s="946"/>
      <c r="EV133" s="946"/>
      <c r="EW133" s="946"/>
      <c r="EX133" s="946"/>
      <c r="EY133" s="946"/>
      <c r="EZ133" s="946"/>
      <c r="FA133" s="946"/>
      <c r="FB133" s="946"/>
      <c r="FC133" s="946"/>
      <c r="FD133" s="946"/>
      <c r="FE133" s="946"/>
      <c r="FF133" s="946"/>
      <c r="FG133" s="946"/>
      <c r="FH133" s="946"/>
      <c r="FJ133" s="1550"/>
      <c r="GG133" s="1552"/>
      <c r="GH133" s="1552"/>
      <c r="GI133" s="1552">
        <v>2</v>
      </c>
      <c r="GJ133" s="1552"/>
      <c r="GK133" s="1552"/>
      <c r="GL133" s="1552"/>
      <c r="GM133" s="1552"/>
      <c r="GN133" s="1552"/>
    </row>
    <row r="134" spans="2:196" ht="5.0999999999999996" customHeight="1" x14ac:dyDescent="0.25">
      <c r="B134" s="795"/>
      <c r="C134" s="796"/>
      <c r="D134" s="796"/>
      <c r="E134" s="797"/>
      <c r="F134" s="1559"/>
      <c r="G134" s="1559"/>
      <c r="H134" s="1559"/>
      <c r="I134" s="1559"/>
      <c r="J134" s="1559"/>
      <c r="K134" s="1559"/>
      <c r="L134" s="1559"/>
      <c r="M134" s="1559"/>
      <c r="N134" s="1559"/>
      <c r="O134" s="1559"/>
      <c r="P134" s="1559"/>
      <c r="Q134" s="1559"/>
      <c r="R134" s="1559"/>
      <c r="S134" s="1559"/>
      <c r="T134" s="1590"/>
      <c r="U134" s="1591"/>
      <c r="V134" s="1591"/>
      <c r="W134" s="1591"/>
      <c r="X134" s="1591"/>
      <c r="Y134" s="1591"/>
      <c r="Z134" s="1592"/>
      <c r="AA134" s="770"/>
      <c r="AB134" s="771"/>
      <c r="AC134" s="771"/>
      <c r="AD134" s="771"/>
      <c r="AE134" s="771"/>
      <c r="AF134" s="771"/>
      <c r="AG134" s="771"/>
      <c r="AH134" s="772"/>
      <c r="AI134" s="770"/>
      <c r="AJ134" s="771"/>
      <c r="AK134" s="771"/>
      <c r="AL134" s="771"/>
      <c r="AM134" s="771"/>
      <c r="AN134" s="771"/>
      <c r="AO134" s="771"/>
      <c r="AP134" s="772"/>
      <c r="AQ134" s="770"/>
      <c r="AR134" s="771"/>
      <c r="AS134" s="771"/>
      <c r="AT134" s="771"/>
      <c r="AU134" s="771"/>
      <c r="AV134" s="771"/>
      <c r="AW134" s="772"/>
      <c r="AX134" s="1556"/>
      <c r="AY134" s="1557"/>
      <c r="AZ134" s="1557"/>
      <c r="BA134" s="1557"/>
      <c r="BB134" s="1557"/>
      <c r="BC134" s="1557"/>
      <c r="BD134" s="1557"/>
      <c r="BE134" s="1558"/>
      <c r="BF134" s="1562"/>
      <c r="BG134" s="1562"/>
      <c r="BH134" s="1562"/>
      <c r="BI134" s="1562"/>
      <c r="BJ134" s="1562"/>
      <c r="BK134" s="1562"/>
      <c r="BL134" s="1562"/>
      <c r="BM134" s="1562"/>
      <c r="BN134" s="963"/>
      <c r="BO134" s="963"/>
      <c r="BP134" s="963"/>
      <c r="BQ134" s="963"/>
      <c r="BR134" s="963"/>
      <c r="BS134" s="963"/>
      <c r="BT134" s="963"/>
      <c r="BU134" s="963"/>
      <c r="BV134" s="946"/>
      <c r="BW134" s="946"/>
      <c r="BX134" s="946"/>
      <c r="BY134" s="946"/>
      <c r="BZ134" s="946"/>
      <c r="CA134" s="946"/>
      <c r="CB134" s="946"/>
      <c r="CC134" s="946"/>
      <c r="CD134" s="946"/>
      <c r="CE134" s="946"/>
      <c r="CF134" s="946"/>
      <c r="CG134" s="946"/>
      <c r="CH134" s="946"/>
      <c r="CI134" s="946"/>
      <c r="CJ134" s="946"/>
      <c r="CK134" s="946"/>
      <c r="CL134" s="946"/>
      <c r="CM134" s="946"/>
      <c r="CN134" s="946"/>
      <c r="CO134" s="946"/>
      <c r="CP134" s="946"/>
      <c r="CQ134" s="946"/>
      <c r="CR134" s="946"/>
      <c r="CS134" s="946"/>
      <c r="CT134" s="946"/>
      <c r="CU134" s="946"/>
      <c r="CV134" s="946"/>
      <c r="CW134" s="946"/>
      <c r="CX134" s="946"/>
      <c r="CY134" s="946"/>
      <c r="CZ134" s="946"/>
      <c r="DA134" s="946"/>
      <c r="DB134" s="946"/>
      <c r="DC134" s="946"/>
      <c r="DD134" s="946"/>
      <c r="DE134" s="946"/>
      <c r="DF134" s="946"/>
      <c r="DG134" s="946"/>
      <c r="DH134" s="946"/>
      <c r="DI134" s="946"/>
      <c r="DJ134" s="946"/>
      <c r="DK134" s="946"/>
      <c r="DL134" s="946"/>
      <c r="DM134" s="946"/>
      <c r="DN134" s="946"/>
      <c r="DO134" s="946"/>
      <c r="DP134" s="946"/>
      <c r="DQ134" s="946"/>
      <c r="DR134" s="946"/>
      <c r="DS134" s="946"/>
      <c r="DT134" s="946"/>
      <c r="DU134" s="946"/>
      <c r="DV134" s="946"/>
      <c r="DW134" s="946"/>
      <c r="DX134" s="946"/>
      <c r="DY134" s="946"/>
      <c r="DZ134" s="946"/>
      <c r="EA134" s="946"/>
      <c r="EB134" s="946"/>
      <c r="EC134" s="946"/>
      <c r="ED134" s="946"/>
      <c r="EE134" s="946"/>
      <c r="EF134" s="946"/>
      <c r="EG134" s="946"/>
      <c r="EH134" s="946"/>
      <c r="EI134" s="946"/>
      <c r="EJ134" s="946"/>
      <c r="EK134" s="946"/>
      <c r="EL134" s="946"/>
      <c r="EM134" s="946"/>
      <c r="EN134" s="946"/>
      <c r="EO134" s="946"/>
      <c r="EP134" s="946"/>
      <c r="EQ134" s="946"/>
      <c r="ER134" s="946"/>
      <c r="ES134" s="946"/>
      <c r="ET134" s="946"/>
      <c r="EU134" s="946"/>
      <c r="EV134" s="946"/>
      <c r="EW134" s="946"/>
      <c r="EX134" s="946"/>
      <c r="EY134" s="946"/>
      <c r="EZ134" s="946"/>
      <c r="FA134" s="946"/>
      <c r="FB134" s="946"/>
      <c r="FC134" s="946"/>
      <c r="FD134" s="946"/>
      <c r="FE134" s="946"/>
      <c r="FF134" s="946"/>
      <c r="FG134" s="946"/>
      <c r="FH134" s="946"/>
      <c r="FJ134" s="1550"/>
      <c r="GG134" s="1552"/>
      <c r="GH134" s="1552"/>
      <c r="GI134" s="1552"/>
      <c r="GJ134" s="1552"/>
      <c r="GK134" s="1552"/>
      <c r="GL134" s="1552"/>
      <c r="GM134" s="1552"/>
      <c r="GN134" s="1552"/>
    </row>
    <row r="135" spans="2:196" ht="5.0999999999999996" customHeight="1" x14ac:dyDescent="0.25">
      <c r="B135" s="792">
        <v>142</v>
      </c>
      <c r="C135" s="793"/>
      <c r="D135" s="793"/>
      <c r="E135" s="794"/>
      <c r="F135" s="1583">
        <f>'Setup-Completion Report Cont.'!E162</f>
        <v>0</v>
      </c>
      <c r="G135" s="1583"/>
      <c r="H135" s="1583"/>
      <c r="I135" s="1583"/>
      <c r="J135" s="1583"/>
      <c r="K135" s="1583"/>
      <c r="L135" s="1583"/>
      <c r="M135" s="1583"/>
      <c r="N135" s="1583"/>
      <c r="O135" s="1583"/>
      <c r="P135" s="1583"/>
      <c r="Q135" s="1583"/>
      <c r="R135" s="1583"/>
      <c r="S135" s="1583"/>
      <c r="T135" s="1584">
        <f>'Setup-Completion Report Cont.'!S162</f>
        <v>0</v>
      </c>
      <c r="U135" s="1585"/>
      <c r="V135" s="1585"/>
      <c r="W135" s="1585"/>
      <c r="X135" s="1585"/>
      <c r="Y135" s="1585"/>
      <c r="Z135" s="1586"/>
      <c r="AA135" s="764">
        <f>'Setup-Completion Report Cont.'!Y162</f>
        <v>0</v>
      </c>
      <c r="AB135" s="765"/>
      <c r="AC135" s="765"/>
      <c r="AD135" s="765"/>
      <c r="AE135" s="765"/>
      <c r="AF135" s="765"/>
      <c r="AG135" s="765"/>
      <c r="AH135" s="766"/>
      <c r="AI135" s="764">
        <f>'Setup-Completion Report Cont.'!AG162</f>
        <v>0</v>
      </c>
      <c r="AJ135" s="765"/>
      <c r="AK135" s="765"/>
      <c r="AL135" s="765"/>
      <c r="AM135" s="765"/>
      <c r="AN135" s="765"/>
      <c r="AO135" s="765"/>
      <c r="AP135" s="766"/>
      <c r="AQ135" s="764">
        <f>'Setup-Completion Report Cont.'!AO162</f>
        <v>0</v>
      </c>
      <c r="AR135" s="765"/>
      <c r="AS135" s="765"/>
      <c r="AT135" s="765"/>
      <c r="AU135" s="765"/>
      <c r="AV135" s="765"/>
      <c r="AW135" s="766"/>
      <c r="AX135" s="1553">
        <f>IF(AI135="","",AQ135+AI135)</f>
        <v>0</v>
      </c>
      <c r="AY135" s="1554"/>
      <c r="AZ135" s="1554"/>
      <c r="BA135" s="1554"/>
      <c r="BB135" s="1554"/>
      <c r="BC135" s="1554"/>
      <c r="BD135" s="1554"/>
      <c r="BE135" s="1555"/>
      <c r="BF135" s="1562"/>
      <c r="BG135" s="1562"/>
      <c r="BH135" s="1562"/>
      <c r="BI135" s="1562"/>
      <c r="BJ135" s="1562"/>
      <c r="BK135" s="1562"/>
      <c r="BL135" s="1562"/>
      <c r="BM135" s="1562"/>
      <c r="BN135" s="969" t="str">
        <f>IF(GG135=2," ",AA135)</f>
        <v xml:space="preserve"> </v>
      </c>
      <c r="BO135" s="969"/>
      <c r="BP135" s="969"/>
      <c r="BQ135" s="969"/>
      <c r="BR135" s="969"/>
      <c r="BS135" s="969"/>
      <c r="BT135" s="969"/>
      <c r="BU135" s="969"/>
      <c r="BV135" s="946"/>
      <c r="BW135" s="946"/>
      <c r="BX135" s="946"/>
      <c r="BY135" s="946"/>
      <c r="BZ135" s="946"/>
      <c r="CA135" s="946"/>
      <c r="CB135" s="946"/>
      <c r="CC135" s="946"/>
      <c r="CD135" s="946"/>
      <c r="CE135" s="946"/>
      <c r="CF135" s="946"/>
      <c r="CG135" s="946"/>
      <c r="CH135" s="946"/>
      <c r="CI135" s="946"/>
      <c r="CJ135" s="946"/>
      <c r="CK135" s="946"/>
      <c r="CL135" s="946"/>
      <c r="CM135" s="946"/>
      <c r="CN135" s="946"/>
      <c r="CO135" s="946"/>
      <c r="CP135" s="946"/>
      <c r="CQ135" s="946"/>
      <c r="CR135" s="946"/>
      <c r="CS135" s="946"/>
      <c r="CT135" s="946"/>
      <c r="CU135" s="946"/>
      <c r="CV135" s="946"/>
      <c r="CW135" s="946"/>
      <c r="CX135" s="946"/>
      <c r="CY135" s="946"/>
      <c r="CZ135" s="946"/>
      <c r="DA135" s="946"/>
      <c r="DB135" s="946"/>
      <c r="DC135" s="946"/>
      <c r="DD135" s="946"/>
      <c r="DE135" s="946"/>
      <c r="DF135" s="946"/>
      <c r="DG135" s="946"/>
      <c r="DH135" s="946"/>
      <c r="DI135" s="946"/>
      <c r="DJ135" s="946"/>
      <c r="DK135" s="946"/>
      <c r="DL135" s="946"/>
      <c r="DM135" s="946"/>
      <c r="DN135" s="946"/>
      <c r="DO135" s="946"/>
      <c r="DP135" s="946"/>
      <c r="DQ135" s="946"/>
      <c r="DR135" s="946"/>
      <c r="DS135" s="946"/>
      <c r="DT135" s="946"/>
      <c r="DU135" s="946"/>
      <c r="DV135" s="946"/>
      <c r="DW135" s="946"/>
      <c r="DX135" s="946"/>
      <c r="DY135" s="946"/>
      <c r="DZ135" s="946"/>
      <c r="EA135" s="946"/>
      <c r="EB135" s="946"/>
      <c r="EC135" s="946"/>
      <c r="ED135" s="946"/>
      <c r="EE135" s="946"/>
      <c r="EF135" s="946"/>
      <c r="EG135" s="946"/>
      <c r="EH135" s="946"/>
      <c r="EI135" s="946"/>
      <c r="EJ135" s="946"/>
      <c r="EK135" s="946"/>
      <c r="EL135" s="946"/>
      <c r="EM135" s="946"/>
      <c r="EN135" s="946"/>
      <c r="EO135" s="946"/>
      <c r="EP135" s="946"/>
      <c r="EQ135" s="946"/>
      <c r="ER135" s="946"/>
      <c r="ES135" s="946"/>
      <c r="ET135" s="946"/>
      <c r="EU135" s="946"/>
      <c r="EV135" s="946"/>
      <c r="EW135" s="946"/>
      <c r="EX135" s="946"/>
      <c r="EY135" s="946"/>
      <c r="EZ135" s="946"/>
      <c r="FA135" s="946"/>
      <c r="FB135" s="946"/>
      <c r="FC135" s="946"/>
      <c r="FD135" s="946"/>
      <c r="FE135" s="946"/>
      <c r="FF135" s="946"/>
      <c r="FG135" s="946"/>
      <c r="FH135" s="946"/>
      <c r="FJ135" s="1550"/>
      <c r="GG135" s="1552">
        <v>2</v>
      </c>
      <c r="GH135" s="1552"/>
      <c r="GI135" s="1552"/>
      <c r="GJ135" s="1552"/>
      <c r="GK135" s="1552"/>
      <c r="GL135" s="1552"/>
      <c r="GM135" s="1552"/>
      <c r="GN135" s="1552"/>
    </row>
    <row r="136" spans="2:196" ht="5.0999999999999996" customHeight="1" x14ac:dyDescent="0.25">
      <c r="B136" s="792"/>
      <c r="C136" s="793"/>
      <c r="D136" s="793"/>
      <c r="E136" s="794"/>
      <c r="F136" s="1559"/>
      <c r="G136" s="1559"/>
      <c r="H136" s="1559"/>
      <c r="I136" s="1559"/>
      <c r="J136" s="1559"/>
      <c r="K136" s="1559"/>
      <c r="L136" s="1559"/>
      <c r="M136" s="1559"/>
      <c r="N136" s="1559"/>
      <c r="O136" s="1559"/>
      <c r="P136" s="1559"/>
      <c r="Q136" s="1559"/>
      <c r="R136" s="1559"/>
      <c r="S136" s="1559"/>
      <c r="T136" s="1587"/>
      <c r="U136" s="1588"/>
      <c r="V136" s="1588"/>
      <c r="W136" s="1588"/>
      <c r="X136" s="1588"/>
      <c r="Y136" s="1588"/>
      <c r="Z136" s="1589"/>
      <c r="AA136" s="767"/>
      <c r="AB136" s="768"/>
      <c r="AC136" s="768"/>
      <c r="AD136" s="768"/>
      <c r="AE136" s="768"/>
      <c r="AF136" s="768"/>
      <c r="AG136" s="768"/>
      <c r="AH136" s="769"/>
      <c r="AI136" s="767"/>
      <c r="AJ136" s="768"/>
      <c r="AK136" s="768"/>
      <c r="AL136" s="768"/>
      <c r="AM136" s="768"/>
      <c r="AN136" s="768"/>
      <c r="AO136" s="768"/>
      <c r="AP136" s="769"/>
      <c r="AQ136" s="767"/>
      <c r="AR136" s="768"/>
      <c r="AS136" s="768"/>
      <c r="AT136" s="768"/>
      <c r="AU136" s="768"/>
      <c r="AV136" s="768"/>
      <c r="AW136" s="769"/>
      <c r="AX136" s="972"/>
      <c r="AY136" s="973"/>
      <c r="AZ136" s="973"/>
      <c r="BA136" s="973"/>
      <c r="BB136" s="973"/>
      <c r="BC136" s="973"/>
      <c r="BD136" s="973"/>
      <c r="BE136" s="974"/>
      <c r="BF136" s="1562"/>
      <c r="BG136" s="1562"/>
      <c r="BH136" s="1562"/>
      <c r="BI136" s="1562"/>
      <c r="BJ136" s="1562"/>
      <c r="BK136" s="1562"/>
      <c r="BL136" s="1562"/>
      <c r="BM136" s="1562"/>
      <c r="BN136" s="963"/>
      <c r="BO136" s="963"/>
      <c r="BP136" s="963"/>
      <c r="BQ136" s="963"/>
      <c r="BR136" s="963"/>
      <c r="BS136" s="963"/>
      <c r="BT136" s="963"/>
      <c r="BU136" s="963"/>
      <c r="BV136" s="946"/>
      <c r="BW136" s="946"/>
      <c r="BX136" s="946"/>
      <c r="BY136" s="946"/>
      <c r="BZ136" s="946"/>
      <c r="CA136" s="946"/>
      <c r="CB136" s="946"/>
      <c r="CC136" s="946"/>
      <c r="CD136" s="946"/>
      <c r="CE136" s="946"/>
      <c r="CF136" s="946"/>
      <c r="CG136" s="946"/>
      <c r="CH136" s="946"/>
      <c r="CI136" s="946"/>
      <c r="CJ136" s="946"/>
      <c r="CK136" s="946"/>
      <c r="CL136" s="946"/>
      <c r="CM136" s="946"/>
      <c r="CN136" s="946"/>
      <c r="CO136" s="946"/>
      <c r="CP136" s="946"/>
      <c r="CQ136" s="946"/>
      <c r="CR136" s="946"/>
      <c r="CS136" s="946"/>
      <c r="CT136" s="946"/>
      <c r="CU136" s="946"/>
      <c r="CV136" s="946"/>
      <c r="CW136" s="946"/>
      <c r="CX136" s="946"/>
      <c r="CY136" s="946"/>
      <c r="CZ136" s="946"/>
      <c r="DA136" s="946"/>
      <c r="DB136" s="946"/>
      <c r="DC136" s="946"/>
      <c r="DD136" s="946"/>
      <c r="DE136" s="946"/>
      <c r="DF136" s="946"/>
      <c r="DG136" s="946"/>
      <c r="DH136" s="946"/>
      <c r="DI136" s="946"/>
      <c r="DJ136" s="946"/>
      <c r="DK136" s="946"/>
      <c r="DL136" s="946"/>
      <c r="DM136" s="946"/>
      <c r="DN136" s="946"/>
      <c r="DO136" s="946"/>
      <c r="DP136" s="946"/>
      <c r="DQ136" s="946"/>
      <c r="DR136" s="946"/>
      <c r="DS136" s="946"/>
      <c r="DT136" s="946"/>
      <c r="DU136" s="946"/>
      <c r="DV136" s="946"/>
      <c r="DW136" s="946"/>
      <c r="DX136" s="946"/>
      <c r="DY136" s="946"/>
      <c r="DZ136" s="946"/>
      <c r="EA136" s="946"/>
      <c r="EB136" s="946"/>
      <c r="EC136" s="946"/>
      <c r="ED136" s="946"/>
      <c r="EE136" s="946"/>
      <c r="EF136" s="946"/>
      <c r="EG136" s="946"/>
      <c r="EH136" s="946"/>
      <c r="EI136" s="946"/>
      <c r="EJ136" s="946"/>
      <c r="EK136" s="946"/>
      <c r="EL136" s="946"/>
      <c r="EM136" s="946"/>
      <c r="EN136" s="946"/>
      <c r="EO136" s="946"/>
      <c r="EP136" s="946"/>
      <c r="EQ136" s="946"/>
      <c r="ER136" s="946"/>
      <c r="ES136" s="946"/>
      <c r="ET136" s="946"/>
      <c r="EU136" s="946"/>
      <c r="EV136" s="946"/>
      <c r="EW136" s="946"/>
      <c r="EX136" s="946"/>
      <c r="EY136" s="946"/>
      <c r="EZ136" s="946"/>
      <c r="FA136" s="946"/>
      <c r="FB136" s="946"/>
      <c r="FC136" s="946"/>
      <c r="FD136" s="946"/>
      <c r="FE136" s="946"/>
      <c r="FF136" s="946"/>
      <c r="FG136" s="946"/>
      <c r="FH136" s="946"/>
      <c r="FJ136" s="1550"/>
      <c r="GG136" s="1552"/>
      <c r="GH136" s="1552"/>
      <c r="GI136" s="1552">
        <v>2</v>
      </c>
      <c r="GJ136" s="1552"/>
      <c r="GK136" s="1552"/>
      <c r="GL136" s="1552"/>
      <c r="GM136" s="1552"/>
      <c r="GN136" s="1552"/>
    </row>
    <row r="137" spans="2:196" ht="5.0999999999999996" customHeight="1" x14ac:dyDescent="0.25">
      <c r="B137" s="795"/>
      <c r="C137" s="796"/>
      <c r="D137" s="796"/>
      <c r="E137" s="797"/>
      <c r="F137" s="1559"/>
      <c r="G137" s="1559"/>
      <c r="H137" s="1559"/>
      <c r="I137" s="1559"/>
      <c r="J137" s="1559"/>
      <c r="K137" s="1559"/>
      <c r="L137" s="1559"/>
      <c r="M137" s="1559"/>
      <c r="N137" s="1559"/>
      <c r="O137" s="1559"/>
      <c r="P137" s="1559"/>
      <c r="Q137" s="1559"/>
      <c r="R137" s="1559"/>
      <c r="S137" s="1559"/>
      <c r="T137" s="1590"/>
      <c r="U137" s="1591"/>
      <c r="V137" s="1591"/>
      <c r="W137" s="1591"/>
      <c r="X137" s="1591"/>
      <c r="Y137" s="1591"/>
      <c r="Z137" s="1592"/>
      <c r="AA137" s="770"/>
      <c r="AB137" s="771"/>
      <c r="AC137" s="771"/>
      <c r="AD137" s="771"/>
      <c r="AE137" s="771"/>
      <c r="AF137" s="771"/>
      <c r="AG137" s="771"/>
      <c r="AH137" s="772"/>
      <c r="AI137" s="770"/>
      <c r="AJ137" s="771"/>
      <c r="AK137" s="771"/>
      <c r="AL137" s="771"/>
      <c r="AM137" s="771"/>
      <c r="AN137" s="771"/>
      <c r="AO137" s="771"/>
      <c r="AP137" s="772"/>
      <c r="AQ137" s="770"/>
      <c r="AR137" s="771"/>
      <c r="AS137" s="771"/>
      <c r="AT137" s="771"/>
      <c r="AU137" s="771"/>
      <c r="AV137" s="771"/>
      <c r="AW137" s="772"/>
      <c r="AX137" s="1556"/>
      <c r="AY137" s="1557"/>
      <c r="AZ137" s="1557"/>
      <c r="BA137" s="1557"/>
      <c r="BB137" s="1557"/>
      <c r="BC137" s="1557"/>
      <c r="BD137" s="1557"/>
      <c r="BE137" s="1558"/>
      <c r="BF137" s="1562"/>
      <c r="BG137" s="1562"/>
      <c r="BH137" s="1562"/>
      <c r="BI137" s="1562"/>
      <c r="BJ137" s="1562"/>
      <c r="BK137" s="1562"/>
      <c r="BL137" s="1562"/>
      <c r="BM137" s="1562"/>
      <c r="BN137" s="963"/>
      <c r="BO137" s="963"/>
      <c r="BP137" s="963"/>
      <c r="BQ137" s="963"/>
      <c r="BR137" s="963"/>
      <c r="BS137" s="963"/>
      <c r="BT137" s="963"/>
      <c r="BU137" s="963"/>
      <c r="BV137" s="946"/>
      <c r="BW137" s="946"/>
      <c r="BX137" s="946"/>
      <c r="BY137" s="946"/>
      <c r="BZ137" s="946"/>
      <c r="CA137" s="946"/>
      <c r="CB137" s="946"/>
      <c r="CC137" s="946"/>
      <c r="CD137" s="946"/>
      <c r="CE137" s="946"/>
      <c r="CF137" s="946"/>
      <c r="CG137" s="946"/>
      <c r="CH137" s="946"/>
      <c r="CI137" s="946"/>
      <c r="CJ137" s="946"/>
      <c r="CK137" s="946"/>
      <c r="CL137" s="946"/>
      <c r="CM137" s="946"/>
      <c r="CN137" s="946"/>
      <c r="CO137" s="946"/>
      <c r="CP137" s="946"/>
      <c r="CQ137" s="946"/>
      <c r="CR137" s="946"/>
      <c r="CS137" s="946"/>
      <c r="CT137" s="946"/>
      <c r="CU137" s="946"/>
      <c r="CV137" s="946"/>
      <c r="CW137" s="946"/>
      <c r="CX137" s="946"/>
      <c r="CY137" s="946"/>
      <c r="CZ137" s="946"/>
      <c r="DA137" s="946"/>
      <c r="DB137" s="946"/>
      <c r="DC137" s="946"/>
      <c r="DD137" s="946"/>
      <c r="DE137" s="946"/>
      <c r="DF137" s="946"/>
      <c r="DG137" s="946"/>
      <c r="DH137" s="946"/>
      <c r="DI137" s="946"/>
      <c r="DJ137" s="946"/>
      <c r="DK137" s="946"/>
      <c r="DL137" s="946"/>
      <c r="DM137" s="946"/>
      <c r="DN137" s="946"/>
      <c r="DO137" s="946"/>
      <c r="DP137" s="946"/>
      <c r="DQ137" s="946"/>
      <c r="DR137" s="946"/>
      <c r="DS137" s="946"/>
      <c r="DT137" s="946"/>
      <c r="DU137" s="946"/>
      <c r="DV137" s="946"/>
      <c r="DW137" s="946"/>
      <c r="DX137" s="946"/>
      <c r="DY137" s="946"/>
      <c r="DZ137" s="946"/>
      <c r="EA137" s="946"/>
      <c r="EB137" s="946"/>
      <c r="EC137" s="946"/>
      <c r="ED137" s="946"/>
      <c r="EE137" s="946"/>
      <c r="EF137" s="946"/>
      <c r="EG137" s="946"/>
      <c r="EH137" s="946"/>
      <c r="EI137" s="946"/>
      <c r="EJ137" s="946"/>
      <c r="EK137" s="946"/>
      <c r="EL137" s="946"/>
      <c r="EM137" s="946"/>
      <c r="EN137" s="946"/>
      <c r="EO137" s="946"/>
      <c r="EP137" s="946"/>
      <c r="EQ137" s="946"/>
      <c r="ER137" s="946"/>
      <c r="ES137" s="946"/>
      <c r="ET137" s="946"/>
      <c r="EU137" s="946"/>
      <c r="EV137" s="946"/>
      <c r="EW137" s="946"/>
      <c r="EX137" s="946"/>
      <c r="EY137" s="946"/>
      <c r="EZ137" s="946"/>
      <c r="FA137" s="946"/>
      <c r="FB137" s="946"/>
      <c r="FC137" s="946"/>
      <c r="FD137" s="946"/>
      <c r="FE137" s="946"/>
      <c r="FF137" s="946"/>
      <c r="FG137" s="946"/>
      <c r="FH137" s="946"/>
      <c r="FJ137" s="1550"/>
      <c r="GG137" s="1552"/>
      <c r="GH137" s="1552"/>
      <c r="GI137" s="1552"/>
      <c r="GJ137" s="1552"/>
      <c r="GK137" s="1552"/>
      <c r="GL137" s="1552"/>
      <c r="GM137" s="1552"/>
      <c r="GN137" s="1552"/>
    </row>
    <row r="138" spans="2:196" ht="5.0999999999999996" customHeight="1" x14ac:dyDescent="0.25">
      <c r="B138" s="792">
        <v>143</v>
      </c>
      <c r="C138" s="793"/>
      <c r="D138" s="793"/>
      <c r="E138" s="794"/>
      <c r="F138" s="1583">
        <f>'Setup-Completion Report Cont.'!E165</f>
        <v>0</v>
      </c>
      <c r="G138" s="1583"/>
      <c r="H138" s="1583"/>
      <c r="I138" s="1583"/>
      <c r="J138" s="1583"/>
      <c r="K138" s="1583"/>
      <c r="L138" s="1583"/>
      <c r="M138" s="1583"/>
      <c r="N138" s="1583"/>
      <c r="O138" s="1583"/>
      <c r="P138" s="1583"/>
      <c r="Q138" s="1583"/>
      <c r="R138" s="1583"/>
      <c r="S138" s="1583"/>
      <c r="T138" s="1584">
        <f>'Setup-Completion Report Cont.'!S165</f>
        <v>0</v>
      </c>
      <c r="U138" s="1585"/>
      <c r="V138" s="1585"/>
      <c r="W138" s="1585"/>
      <c r="X138" s="1585"/>
      <c r="Y138" s="1585"/>
      <c r="Z138" s="1586"/>
      <c r="AA138" s="764">
        <f>'Setup-Completion Report Cont.'!Y165</f>
        <v>0</v>
      </c>
      <c r="AB138" s="765"/>
      <c r="AC138" s="765"/>
      <c r="AD138" s="765"/>
      <c r="AE138" s="765"/>
      <c r="AF138" s="765"/>
      <c r="AG138" s="765"/>
      <c r="AH138" s="766"/>
      <c r="AI138" s="764">
        <f>'Setup-Completion Report Cont.'!AG165</f>
        <v>0</v>
      </c>
      <c r="AJ138" s="765"/>
      <c r="AK138" s="765"/>
      <c r="AL138" s="765"/>
      <c r="AM138" s="765"/>
      <c r="AN138" s="765"/>
      <c r="AO138" s="765"/>
      <c r="AP138" s="766"/>
      <c r="AQ138" s="764">
        <f>'Setup-Completion Report Cont.'!AO165</f>
        <v>0</v>
      </c>
      <c r="AR138" s="765"/>
      <c r="AS138" s="765"/>
      <c r="AT138" s="765"/>
      <c r="AU138" s="765"/>
      <c r="AV138" s="765"/>
      <c r="AW138" s="766"/>
      <c r="AX138" s="1553">
        <f>IF(AI138="","",AQ138+AI138)</f>
        <v>0</v>
      </c>
      <c r="AY138" s="1554"/>
      <c r="AZ138" s="1554"/>
      <c r="BA138" s="1554"/>
      <c r="BB138" s="1554"/>
      <c r="BC138" s="1554"/>
      <c r="BD138" s="1554"/>
      <c r="BE138" s="1555"/>
      <c r="BF138" s="1562"/>
      <c r="BG138" s="1562"/>
      <c r="BH138" s="1562"/>
      <c r="BI138" s="1562"/>
      <c r="BJ138" s="1562"/>
      <c r="BK138" s="1562"/>
      <c r="BL138" s="1562"/>
      <c r="BM138" s="1562"/>
      <c r="BN138" s="969" t="str">
        <f>IF(GG138=2," ",AA138)</f>
        <v xml:space="preserve"> </v>
      </c>
      <c r="BO138" s="969"/>
      <c r="BP138" s="969"/>
      <c r="BQ138" s="969"/>
      <c r="BR138" s="969"/>
      <c r="BS138" s="969"/>
      <c r="BT138" s="969"/>
      <c r="BU138" s="969"/>
      <c r="BV138" s="946"/>
      <c r="BW138" s="946"/>
      <c r="BX138" s="946"/>
      <c r="BY138" s="946"/>
      <c r="BZ138" s="946"/>
      <c r="CA138" s="946"/>
      <c r="CB138" s="946"/>
      <c r="CC138" s="946"/>
      <c r="CD138" s="946"/>
      <c r="CE138" s="946"/>
      <c r="CF138" s="946"/>
      <c r="CG138" s="946"/>
      <c r="CH138" s="946"/>
      <c r="CI138" s="946"/>
      <c r="CJ138" s="946"/>
      <c r="CK138" s="946"/>
      <c r="CL138" s="946"/>
      <c r="CM138" s="946"/>
      <c r="CN138" s="946"/>
      <c r="CO138" s="946"/>
      <c r="CP138" s="946"/>
      <c r="CQ138" s="946"/>
      <c r="CR138" s="946"/>
      <c r="CS138" s="946"/>
      <c r="CT138" s="946"/>
      <c r="CU138" s="946"/>
      <c r="CV138" s="946"/>
      <c r="CW138" s="946"/>
      <c r="CX138" s="946"/>
      <c r="CY138" s="946"/>
      <c r="CZ138" s="946"/>
      <c r="DA138" s="946"/>
      <c r="DB138" s="946"/>
      <c r="DC138" s="946"/>
      <c r="DD138" s="946"/>
      <c r="DE138" s="946"/>
      <c r="DF138" s="946"/>
      <c r="DG138" s="946"/>
      <c r="DH138" s="946"/>
      <c r="DI138" s="946"/>
      <c r="DJ138" s="946"/>
      <c r="DK138" s="946"/>
      <c r="DL138" s="946"/>
      <c r="DM138" s="946"/>
      <c r="DN138" s="946"/>
      <c r="DO138" s="946"/>
      <c r="DP138" s="946"/>
      <c r="DQ138" s="946"/>
      <c r="DR138" s="946"/>
      <c r="DS138" s="946"/>
      <c r="DT138" s="946"/>
      <c r="DU138" s="946"/>
      <c r="DV138" s="946"/>
      <c r="DW138" s="946"/>
      <c r="DX138" s="946"/>
      <c r="DY138" s="946"/>
      <c r="DZ138" s="946"/>
      <c r="EA138" s="946"/>
      <c r="EB138" s="946"/>
      <c r="EC138" s="946"/>
      <c r="ED138" s="946"/>
      <c r="EE138" s="946"/>
      <c r="EF138" s="946"/>
      <c r="EG138" s="946"/>
      <c r="EH138" s="946"/>
      <c r="EI138" s="946"/>
      <c r="EJ138" s="946"/>
      <c r="EK138" s="946"/>
      <c r="EL138" s="946"/>
      <c r="EM138" s="946"/>
      <c r="EN138" s="946"/>
      <c r="EO138" s="946"/>
      <c r="EP138" s="946"/>
      <c r="EQ138" s="946"/>
      <c r="ER138" s="946"/>
      <c r="ES138" s="946"/>
      <c r="ET138" s="946"/>
      <c r="EU138" s="946"/>
      <c r="EV138" s="946"/>
      <c r="EW138" s="946"/>
      <c r="EX138" s="946"/>
      <c r="EY138" s="946"/>
      <c r="EZ138" s="946"/>
      <c r="FA138" s="946"/>
      <c r="FB138" s="946"/>
      <c r="FC138" s="946"/>
      <c r="FD138" s="946"/>
      <c r="FE138" s="946"/>
      <c r="FF138" s="946"/>
      <c r="FG138" s="946"/>
      <c r="FH138" s="946"/>
      <c r="FJ138" s="1550"/>
      <c r="GG138" s="1552">
        <v>2</v>
      </c>
      <c r="GH138" s="1552"/>
      <c r="GI138" s="1552"/>
      <c r="GJ138" s="1552"/>
      <c r="GK138" s="1552"/>
      <c r="GL138" s="1552"/>
      <c r="GM138" s="1552"/>
      <c r="GN138" s="1552"/>
    </row>
    <row r="139" spans="2:196" ht="5.0999999999999996" customHeight="1" x14ac:dyDescent="0.25">
      <c r="B139" s="792"/>
      <c r="C139" s="793"/>
      <c r="D139" s="793"/>
      <c r="E139" s="794"/>
      <c r="F139" s="1559"/>
      <c r="G139" s="1559"/>
      <c r="H139" s="1559"/>
      <c r="I139" s="1559"/>
      <c r="J139" s="1559"/>
      <c r="K139" s="1559"/>
      <c r="L139" s="1559"/>
      <c r="M139" s="1559"/>
      <c r="N139" s="1559"/>
      <c r="O139" s="1559"/>
      <c r="P139" s="1559"/>
      <c r="Q139" s="1559"/>
      <c r="R139" s="1559"/>
      <c r="S139" s="1559"/>
      <c r="T139" s="1587"/>
      <c r="U139" s="1588"/>
      <c r="V139" s="1588"/>
      <c r="W139" s="1588"/>
      <c r="X139" s="1588"/>
      <c r="Y139" s="1588"/>
      <c r="Z139" s="1589"/>
      <c r="AA139" s="767"/>
      <c r="AB139" s="768"/>
      <c r="AC139" s="768"/>
      <c r="AD139" s="768"/>
      <c r="AE139" s="768"/>
      <c r="AF139" s="768"/>
      <c r="AG139" s="768"/>
      <c r="AH139" s="769"/>
      <c r="AI139" s="767"/>
      <c r="AJ139" s="768"/>
      <c r="AK139" s="768"/>
      <c r="AL139" s="768"/>
      <c r="AM139" s="768"/>
      <c r="AN139" s="768"/>
      <c r="AO139" s="768"/>
      <c r="AP139" s="769"/>
      <c r="AQ139" s="767"/>
      <c r="AR139" s="768"/>
      <c r="AS139" s="768"/>
      <c r="AT139" s="768"/>
      <c r="AU139" s="768"/>
      <c r="AV139" s="768"/>
      <c r="AW139" s="769"/>
      <c r="AX139" s="972"/>
      <c r="AY139" s="973"/>
      <c r="AZ139" s="973"/>
      <c r="BA139" s="973"/>
      <c r="BB139" s="973"/>
      <c r="BC139" s="973"/>
      <c r="BD139" s="973"/>
      <c r="BE139" s="974"/>
      <c r="BF139" s="1562"/>
      <c r="BG139" s="1562"/>
      <c r="BH139" s="1562"/>
      <c r="BI139" s="1562"/>
      <c r="BJ139" s="1562"/>
      <c r="BK139" s="1562"/>
      <c r="BL139" s="1562"/>
      <c r="BM139" s="1562"/>
      <c r="BN139" s="963"/>
      <c r="BO139" s="963"/>
      <c r="BP139" s="963"/>
      <c r="BQ139" s="963"/>
      <c r="BR139" s="963"/>
      <c r="BS139" s="963"/>
      <c r="BT139" s="963"/>
      <c r="BU139" s="963"/>
      <c r="BV139" s="946"/>
      <c r="BW139" s="946"/>
      <c r="BX139" s="946"/>
      <c r="BY139" s="946"/>
      <c r="BZ139" s="946"/>
      <c r="CA139" s="946"/>
      <c r="CB139" s="946"/>
      <c r="CC139" s="946"/>
      <c r="CD139" s="946"/>
      <c r="CE139" s="946"/>
      <c r="CF139" s="946"/>
      <c r="CG139" s="946"/>
      <c r="CH139" s="946"/>
      <c r="CI139" s="946"/>
      <c r="CJ139" s="946"/>
      <c r="CK139" s="946"/>
      <c r="CL139" s="946"/>
      <c r="CM139" s="946"/>
      <c r="CN139" s="946"/>
      <c r="CO139" s="946"/>
      <c r="CP139" s="946"/>
      <c r="CQ139" s="946"/>
      <c r="CR139" s="946"/>
      <c r="CS139" s="946"/>
      <c r="CT139" s="946"/>
      <c r="CU139" s="946"/>
      <c r="CV139" s="946"/>
      <c r="CW139" s="946"/>
      <c r="CX139" s="946"/>
      <c r="CY139" s="946"/>
      <c r="CZ139" s="946"/>
      <c r="DA139" s="946"/>
      <c r="DB139" s="946"/>
      <c r="DC139" s="946"/>
      <c r="DD139" s="946"/>
      <c r="DE139" s="946"/>
      <c r="DF139" s="946"/>
      <c r="DG139" s="946"/>
      <c r="DH139" s="946"/>
      <c r="DI139" s="946"/>
      <c r="DJ139" s="946"/>
      <c r="DK139" s="946"/>
      <c r="DL139" s="946"/>
      <c r="DM139" s="946"/>
      <c r="DN139" s="946"/>
      <c r="DO139" s="946"/>
      <c r="DP139" s="946"/>
      <c r="DQ139" s="946"/>
      <c r="DR139" s="946"/>
      <c r="DS139" s="946"/>
      <c r="DT139" s="946"/>
      <c r="DU139" s="946"/>
      <c r="DV139" s="946"/>
      <c r="DW139" s="946"/>
      <c r="DX139" s="946"/>
      <c r="DY139" s="946"/>
      <c r="DZ139" s="946"/>
      <c r="EA139" s="946"/>
      <c r="EB139" s="946"/>
      <c r="EC139" s="946"/>
      <c r="ED139" s="946"/>
      <c r="EE139" s="946"/>
      <c r="EF139" s="946"/>
      <c r="EG139" s="946"/>
      <c r="EH139" s="946"/>
      <c r="EI139" s="946"/>
      <c r="EJ139" s="946"/>
      <c r="EK139" s="946"/>
      <c r="EL139" s="946"/>
      <c r="EM139" s="946"/>
      <c r="EN139" s="946"/>
      <c r="EO139" s="946"/>
      <c r="EP139" s="946"/>
      <c r="EQ139" s="946"/>
      <c r="ER139" s="946"/>
      <c r="ES139" s="946"/>
      <c r="ET139" s="946"/>
      <c r="EU139" s="946"/>
      <c r="EV139" s="946"/>
      <c r="EW139" s="946"/>
      <c r="EX139" s="946"/>
      <c r="EY139" s="946"/>
      <c r="EZ139" s="946"/>
      <c r="FA139" s="946"/>
      <c r="FB139" s="946"/>
      <c r="FC139" s="946"/>
      <c r="FD139" s="946"/>
      <c r="FE139" s="946"/>
      <c r="FF139" s="946"/>
      <c r="FG139" s="946"/>
      <c r="FH139" s="946"/>
      <c r="FJ139" s="1550"/>
      <c r="GG139" s="1552"/>
      <c r="GH139" s="1552"/>
      <c r="GI139" s="1552">
        <v>2</v>
      </c>
      <c r="GJ139" s="1552"/>
      <c r="GK139" s="1552"/>
      <c r="GL139" s="1552"/>
      <c r="GM139" s="1552"/>
      <c r="GN139" s="1552"/>
    </row>
    <row r="140" spans="2:196" ht="5.0999999999999996" customHeight="1" x14ac:dyDescent="0.25">
      <c r="B140" s="795"/>
      <c r="C140" s="796"/>
      <c r="D140" s="796"/>
      <c r="E140" s="797"/>
      <c r="F140" s="1559"/>
      <c r="G140" s="1559"/>
      <c r="H140" s="1559"/>
      <c r="I140" s="1559"/>
      <c r="J140" s="1559"/>
      <c r="K140" s="1559"/>
      <c r="L140" s="1559"/>
      <c r="M140" s="1559"/>
      <c r="N140" s="1559"/>
      <c r="O140" s="1559"/>
      <c r="P140" s="1559"/>
      <c r="Q140" s="1559"/>
      <c r="R140" s="1559"/>
      <c r="S140" s="1559"/>
      <c r="T140" s="1590"/>
      <c r="U140" s="1591"/>
      <c r="V140" s="1591"/>
      <c r="W140" s="1591"/>
      <c r="X140" s="1591"/>
      <c r="Y140" s="1591"/>
      <c r="Z140" s="1592"/>
      <c r="AA140" s="770"/>
      <c r="AB140" s="771"/>
      <c r="AC140" s="771"/>
      <c r="AD140" s="771"/>
      <c r="AE140" s="771"/>
      <c r="AF140" s="771"/>
      <c r="AG140" s="771"/>
      <c r="AH140" s="772"/>
      <c r="AI140" s="770"/>
      <c r="AJ140" s="771"/>
      <c r="AK140" s="771"/>
      <c r="AL140" s="771"/>
      <c r="AM140" s="771"/>
      <c r="AN140" s="771"/>
      <c r="AO140" s="771"/>
      <c r="AP140" s="772"/>
      <c r="AQ140" s="770"/>
      <c r="AR140" s="771"/>
      <c r="AS140" s="771"/>
      <c r="AT140" s="771"/>
      <c r="AU140" s="771"/>
      <c r="AV140" s="771"/>
      <c r="AW140" s="772"/>
      <c r="AX140" s="1556"/>
      <c r="AY140" s="1557"/>
      <c r="AZ140" s="1557"/>
      <c r="BA140" s="1557"/>
      <c r="BB140" s="1557"/>
      <c r="BC140" s="1557"/>
      <c r="BD140" s="1557"/>
      <c r="BE140" s="1558"/>
      <c r="BF140" s="1562"/>
      <c r="BG140" s="1562"/>
      <c r="BH140" s="1562"/>
      <c r="BI140" s="1562"/>
      <c r="BJ140" s="1562"/>
      <c r="BK140" s="1562"/>
      <c r="BL140" s="1562"/>
      <c r="BM140" s="1562"/>
      <c r="BN140" s="963"/>
      <c r="BO140" s="963"/>
      <c r="BP140" s="963"/>
      <c r="BQ140" s="963"/>
      <c r="BR140" s="963"/>
      <c r="BS140" s="963"/>
      <c r="BT140" s="963"/>
      <c r="BU140" s="963"/>
      <c r="BV140" s="946"/>
      <c r="BW140" s="946"/>
      <c r="BX140" s="946"/>
      <c r="BY140" s="946"/>
      <c r="BZ140" s="946"/>
      <c r="CA140" s="946"/>
      <c r="CB140" s="946"/>
      <c r="CC140" s="946"/>
      <c r="CD140" s="946"/>
      <c r="CE140" s="946"/>
      <c r="CF140" s="946"/>
      <c r="CG140" s="946"/>
      <c r="CH140" s="946"/>
      <c r="CI140" s="946"/>
      <c r="CJ140" s="946"/>
      <c r="CK140" s="946"/>
      <c r="CL140" s="946"/>
      <c r="CM140" s="946"/>
      <c r="CN140" s="946"/>
      <c r="CO140" s="946"/>
      <c r="CP140" s="946"/>
      <c r="CQ140" s="946"/>
      <c r="CR140" s="946"/>
      <c r="CS140" s="946"/>
      <c r="CT140" s="946"/>
      <c r="CU140" s="946"/>
      <c r="CV140" s="946"/>
      <c r="CW140" s="946"/>
      <c r="CX140" s="946"/>
      <c r="CY140" s="946"/>
      <c r="CZ140" s="946"/>
      <c r="DA140" s="946"/>
      <c r="DB140" s="946"/>
      <c r="DC140" s="946"/>
      <c r="DD140" s="946"/>
      <c r="DE140" s="946"/>
      <c r="DF140" s="946"/>
      <c r="DG140" s="946"/>
      <c r="DH140" s="946"/>
      <c r="DI140" s="946"/>
      <c r="DJ140" s="946"/>
      <c r="DK140" s="946"/>
      <c r="DL140" s="946"/>
      <c r="DM140" s="946"/>
      <c r="DN140" s="946"/>
      <c r="DO140" s="946"/>
      <c r="DP140" s="946"/>
      <c r="DQ140" s="946"/>
      <c r="DR140" s="946"/>
      <c r="DS140" s="946"/>
      <c r="DT140" s="946"/>
      <c r="DU140" s="946"/>
      <c r="DV140" s="946"/>
      <c r="DW140" s="946"/>
      <c r="DX140" s="946"/>
      <c r="DY140" s="946"/>
      <c r="DZ140" s="946"/>
      <c r="EA140" s="946"/>
      <c r="EB140" s="946"/>
      <c r="EC140" s="946"/>
      <c r="ED140" s="946"/>
      <c r="EE140" s="946"/>
      <c r="EF140" s="946"/>
      <c r="EG140" s="946"/>
      <c r="EH140" s="946"/>
      <c r="EI140" s="946"/>
      <c r="EJ140" s="946"/>
      <c r="EK140" s="946"/>
      <c r="EL140" s="946"/>
      <c r="EM140" s="946"/>
      <c r="EN140" s="946"/>
      <c r="EO140" s="946"/>
      <c r="EP140" s="946"/>
      <c r="EQ140" s="946"/>
      <c r="ER140" s="946"/>
      <c r="ES140" s="946"/>
      <c r="ET140" s="946"/>
      <c r="EU140" s="946"/>
      <c r="EV140" s="946"/>
      <c r="EW140" s="946"/>
      <c r="EX140" s="946"/>
      <c r="EY140" s="946"/>
      <c r="EZ140" s="946"/>
      <c r="FA140" s="946"/>
      <c r="FB140" s="946"/>
      <c r="FC140" s="946"/>
      <c r="FD140" s="946"/>
      <c r="FE140" s="946"/>
      <c r="FF140" s="946"/>
      <c r="FG140" s="946"/>
      <c r="FH140" s="946"/>
      <c r="FJ140" s="1550"/>
      <c r="GG140" s="1552"/>
      <c r="GH140" s="1552"/>
      <c r="GI140" s="1552"/>
      <c r="GJ140" s="1552"/>
      <c r="GK140" s="1552"/>
      <c r="GL140" s="1552"/>
      <c r="GM140" s="1552"/>
      <c r="GN140" s="1552"/>
    </row>
    <row r="141" spans="2:196" ht="5.0999999999999996" customHeight="1" x14ac:dyDescent="0.25">
      <c r="B141" s="792">
        <v>144</v>
      </c>
      <c r="C141" s="793"/>
      <c r="D141" s="793"/>
      <c r="E141" s="794"/>
      <c r="F141" s="1583">
        <f>'Setup-Completion Report Cont.'!E168</f>
        <v>0</v>
      </c>
      <c r="G141" s="1583"/>
      <c r="H141" s="1583"/>
      <c r="I141" s="1583"/>
      <c r="J141" s="1583"/>
      <c r="K141" s="1583"/>
      <c r="L141" s="1583"/>
      <c r="M141" s="1583"/>
      <c r="N141" s="1583"/>
      <c r="O141" s="1583"/>
      <c r="P141" s="1583"/>
      <c r="Q141" s="1583"/>
      <c r="R141" s="1583"/>
      <c r="S141" s="1583"/>
      <c r="T141" s="1584">
        <f>'Setup-Completion Report Cont.'!S168</f>
        <v>0</v>
      </c>
      <c r="U141" s="1585"/>
      <c r="V141" s="1585"/>
      <c r="W141" s="1585"/>
      <c r="X141" s="1585"/>
      <c r="Y141" s="1585"/>
      <c r="Z141" s="1586"/>
      <c r="AA141" s="764">
        <f>'Setup-Completion Report Cont.'!Y168</f>
        <v>0</v>
      </c>
      <c r="AB141" s="765"/>
      <c r="AC141" s="765"/>
      <c r="AD141" s="765"/>
      <c r="AE141" s="765"/>
      <c r="AF141" s="765"/>
      <c r="AG141" s="765"/>
      <c r="AH141" s="766"/>
      <c r="AI141" s="764">
        <f>'Setup-Completion Report Cont.'!AG168</f>
        <v>0</v>
      </c>
      <c r="AJ141" s="765"/>
      <c r="AK141" s="765"/>
      <c r="AL141" s="765"/>
      <c r="AM141" s="765"/>
      <c r="AN141" s="765"/>
      <c r="AO141" s="765"/>
      <c r="AP141" s="766"/>
      <c r="AQ141" s="764">
        <f>'Setup-Completion Report Cont.'!AO168</f>
        <v>0</v>
      </c>
      <c r="AR141" s="765"/>
      <c r="AS141" s="765"/>
      <c r="AT141" s="765"/>
      <c r="AU141" s="765"/>
      <c r="AV141" s="765"/>
      <c r="AW141" s="766"/>
      <c r="AX141" s="1553">
        <f>IF(AI141="","",AQ141+AI141)</f>
        <v>0</v>
      </c>
      <c r="AY141" s="1554"/>
      <c r="AZ141" s="1554"/>
      <c r="BA141" s="1554"/>
      <c r="BB141" s="1554"/>
      <c r="BC141" s="1554"/>
      <c r="BD141" s="1554"/>
      <c r="BE141" s="1555"/>
      <c r="BF141" s="1562"/>
      <c r="BG141" s="1562"/>
      <c r="BH141" s="1562"/>
      <c r="BI141" s="1562"/>
      <c r="BJ141" s="1562"/>
      <c r="BK141" s="1562"/>
      <c r="BL141" s="1562"/>
      <c r="BM141" s="1562"/>
      <c r="BN141" s="969" t="str">
        <f>IF(GG141=2," ",AA141)</f>
        <v xml:space="preserve"> </v>
      </c>
      <c r="BO141" s="969"/>
      <c r="BP141" s="969"/>
      <c r="BQ141" s="969"/>
      <c r="BR141" s="969"/>
      <c r="BS141" s="969"/>
      <c r="BT141" s="969"/>
      <c r="BU141" s="969"/>
      <c r="BV141" s="946"/>
      <c r="BW141" s="946"/>
      <c r="BX141" s="946"/>
      <c r="BY141" s="946"/>
      <c r="BZ141" s="946"/>
      <c r="CA141" s="946"/>
      <c r="CB141" s="946"/>
      <c r="CC141" s="946"/>
      <c r="CD141" s="946"/>
      <c r="CE141" s="946"/>
      <c r="CF141" s="946"/>
      <c r="CG141" s="946"/>
      <c r="CH141" s="946"/>
      <c r="CI141" s="946"/>
      <c r="CJ141" s="946"/>
      <c r="CK141" s="946"/>
      <c r="CL141" s="946"/>
      <c r="CM141" s="946"/>
      <c r="CN141" s="946"/>
      <c r="CO141" s="946"/>
      <c r="CP141" s="946"/>
      <c r="CQ141" s="946"/>
      <c r="CR141" s="946"/>
      <c r="CS141" s="946"/>
      <c r="CT141" s="946"/>
      <c r="CU141" s="946"/>
      <c r="CV141" s="946"/>
      <c r="CW141" s="946"/>
      <c r="CX141" s="946"/>
      <c r="CY141" s="946"/>
      <c r="CZ141" s="946"/>
      <c r="DA141" s="946"/>
      <c r="DB141" s="946"/>
      <c r="DC141" s="946"/>
      <c r="DD141" s="946"/>
      <c r="DE141" s="946"/>
      <c r="DF141" s="946"/>
      <c r="DG141" s="946"/>
      <c r="DH141" s="946"/>
      <c r="DI141" s="946"/>
      <c r="DJ141" s="946"/>
      <c r="DK141" s="946"/>
      <c r="DL141" s="946"/>
      <c r="DM141" s="946"/>
      <c r="DN141" s="946"/>
      <c r="DO141" s="946"/>
      <c r="DP141" s="946"/>
      <c r="DQ141" s="946"/>
      <c r="DR141" s="946"/>
      <c r="DS141" s="946"/>
      <c r="DT141" s="946"/>
      <c r="DU141" s="946"/>
      <c r="DV141" s="946"/>
      <c r="DW141" s="946"/>
      <c r="DX141" s="946"/>
      <c r="DY141" s="946"/>
      <c r="DZ141" s="946"/>
      <c r="EA141" s="946"/>
      <c r="EB141" s="946"/>
      <c r="EC141" s="946"/>
      <c r="ED141" s="946"/>
      <c r="EE141" s="946"/>
      <c r="EF141" s="946"/>
      <c r="EG141" s="946"/>
      <c r="EH141" s="946"/>
      <c r="EI141" s="946"/>
      <c r="EJ141" s="946"/>
      <c r="EK141" s="946"/>
      <c r="EL141" s="946"/>
      <c r="EM141" s="946"/>
      <c r="EN141" s="946"/>
      <c r="EO141" s="946"/>
      <c r="EP141" s="946"/>
      <c r="EQ141" s="946"/>
      <c r="ER141" s="946"/>
      <c r="ES141" s="946"/>
      <c r="ET141" s="946"/>
      <c r="EU141" s="946"/>
      <c r="EV141" s="946"/>
      <c r="EW141" s="946"/>
      <c r="EX141" s="946"/>
      <c r="EY141" s="946"/>
      <c r="EZ141" s="946"/>
      <c r="FA141" s="946"/>
      <c r="FB141" s="946"/>
      <c r="FC141" s="946"/>
      <c r="FD141" s="946"/>
      <c r="FE141" s="946"/>
      <c r="FF141" s="946"/>
      <c r="FG141" s="946"/>
      <c r="FH141" s="946"/>
      <c r="FJ141" s="1550"/>
      <c r="GG141" s="1552">
        <v>2</v>
      </c>
      <c r="GH141" s="1552"/>
      <c r="GI141" s="1552"/>
      <c r="GJ141" s="1552"/>
      <c r="GK141" s="1552"/>
      <c r="GL141" s="1552"/>
      <c r="GM141" s="1552"/>
      <c r="GN141" s="1552"/>
    </row>
    <row r="142" spans="2:196" ht="5.0999999999999996" customHeight="1" x14ac:dyDescent="0.25">
      <c r="B142" s="792"/>
      <c r="C142" s="793"/>
      <c r="D142" s="793"/>
      <c r="E142" s="794"/>
      <c r="F142" s="1559"/>
      <c r="G142" s="1559"/>
      <c r="H142" s="1559"/>
      <c r="I142" s="1559"/>
      <c r="J142" s="1559"/>
      <c r="K142" s="1559"/>
      <c r="L142" s="1559"/>
      <c r="M142" s="1559"/>
      <c r="N142" s="1559"/>
      <c r="O142" s="1559"/>
      <c r="P142" s="1559"/>
      <c r="Q142" s="1559"/>
      <c r="R142" s="1559"/>
      <c r="S142" s="1559"/>
      <c r="T142" s="1587"/>
      <c r="U142" s="1588"/>
      <c r="V142" s="1588"/>
      <c r="W142" s="1588"/>
      <c r="X142" s="1588"/>
      <c r="Y142" s="1588"/>
      <c r="Z142" s="1589"/>
      <c r="AA142" s="767"/>
      <c r="AB142" s="768"/>
      <c r="AC142" s="768"/>
      <c r="AD142" s="768"/>
      <c r="AE142" s="768"/>
      <c r="AF142" s="768"/>
      <c r="AG142" s="768"/>
      <c r="AH142" s="769"/>
      <c r="AI142" s="767"/>
      <c r="AJ142" s="768"/>
      <c r="AK142" s="768"/>
      <c r="AL142" s="768"/>
      <c r="AM142" s="768"/>
      <c r="AN142" s="768"/>
      <c r="AO142" s="768"/>
      <c r="AP142" s="769"/>
      <c r="AQ142" s="767"/>
      <c r="AR142" s="768"/>
      <c r="AS142" s="768"/>
      <c r="AT142" s="768"/>
      <c r="AU142" s="768"/>
      <c r="AV142" s="768"/>
      <c r="AW142" s="769"/>
      <c r="AX142" s="972"/>
      <c r="AY142" s="973"/>
      <c r="AZ142" s="973"/>
      <c r="BA142" s="973"/>
      <c r="BB142" s="973"/>
      <c r="BC142" s="973"/>
      <c r="BD142" s="973"/>
      <c r="BE142" s="974"/>
      <c r="BF142" s="1562"/>
      <c r="BG142" s="1562"/>
      <c r="BH142" s="1562"/>
      <c r="BI142" s="1562"/>
      <c r="BJ142" s="1562"/>
      <c r="BK142" s="1562"/>
      <c r="BL142" s="1562"/>
      <c r="BM142" s="1562"/>
      <c r="BN142" s="963"/>
      <c r="BO142" s="963"/>
      <c r="BP142" s="963"/>
      <c r="BQ142" s="963"/>
      <c r="BR142" s="963"/>
      <c r="BS142" s="963"/>
      <c r="BT142" s="963"/>
      <c r="BU142" s="963"/>
      <c r="BV142" s="946"/>
      <c r="BW142" s="946"/>
      <c r="BX142" s="946"/>
      <c r="BY142" s="946"/>
      <c r="BZ142" s="946"/>
      <c r="CA142" s="946"/>
      <c r="CB142" s="946"/>
      <c r="CC142" s="946"/>
      <c r="CD142" s="946"/>
      <c r="CE142" s="946"/>
      <c r="CF142" s="946"/>
      <c r="CG142" s="946"/>
      <c r="CH142" s="946"/>
      <c r="CI142" s="946"/>
      <c r="CJ142" s="946"/>
      <c r="CK142" s="946"/>
      <c r="CL142" s="946"/>
      <c r="CM142" s="946"/>
      <c r="CN142" s="946"/>
      <c r="CO142" s="946"/>
      <c r="CP142" s="946"/>
      <c r="CQ142" s="946"/>
      <c r="CR142" s="946"/>
      <c r="CS142" s="946"/>
      <c r="CT142" s="946"/>
      <c r="CU142" s="946"/>
      <c r="CV142" s="946"/>
      <c r="CW142" s="946"/>
      <c r="CX142" s="946"/>
      <c r="CY142" s="946"/>
      <c r="CZ142" s="946"/>
      <c r="DA142" s="946"/>
      <c r="DB142" s="946"/>
      <c r="DC142" s="946"/>
      <c r="DD142" s="946"/>
      <c r="DE142" s="946"/>
      <c r="DF142" s="946"/>
      <c r="DG142" s="946"/>
      <c r="DH142" s="946"/>
      <c r="DI142" s="946"/>
      <c r="DJ142" s="946"/>
      <c r="DK142" s="946"/>
      <c r="DL142" s="946"/>
      <c r="DM142" s="946"/>
      <c r="DN142" s="946"/>
      <c r="DO142" s="946"/>
      <c r="DP142" s="946"/>
      <c r="DQ142" s="946"/>
      <c r="DR142" s="946"/>
      <c r="DS142" s="946"/>
      <c r="DT142" s="946"/>
      <c r="DU142" s="946"/>
      <c r="DV142" s="946"/>
      <c r="DW142" s="946"/>
      <c r="DX142" s="946"/>
      <c r="DY142" s="946"/>
      <c r="DZ142" s="946"/>
      <c r="EA142" s="946"/>
      <c r="EB142" s="946"/>
      <c r="EC142" s="946"/>
      <c r="ED142" s="946"/>
      <c r="EE142" s="946"/>
      <c r="EF142" s="946"/>
      <c r="EG142" s="946"/>
      <c r="EH142" s="946"/>
      <c r="EI142" s="946"/>
      <c r="EJ142" s="946"/>
      <c r="EK142" s="946"/>
      <c r="EL142" s="946"/>
      <c r="EM142" s="946"/>
      <c r="EN142" s="946"/>
      <c r="EO142" s="946"/>
      <c r="EP142" s="946"/>
      <c r="EQ142" s="946"/>
      <c r="ER142" s="946"/>
      <c r="ES142" s="946"/>
      <c r="ET142" s="946"/>
      <c r="EU142" s="946"/>
      <c r="EV142" s="946"/>
      <c r="EW142" s="946"/>
      <c r="EX142" s="946"/>
      <c r="EY142" s="946"/>
      <c r="EZ142" s="946"/>
      <c r="FA142" s="946"/>
      <c r="FB142" s="946"/>
      <c r="FC142" s="946"/>
      <c r="FD142" s="946"/>
      <c r="FE142" s="946"/>
      <c r="FF142" s="946"/>
      <c r="FG142" s="946"/>
      <c r="FH142" s="946"/>
      <c r="FJ142" s="1550"/>
      <c r="GG142" s="1552"/>
      <c r="GH142" s="1552"/>
      <c r="GI142" s="1552">
        <v>2</v>
      </c>
      <c r="GJ142" s="1552"/>
      <c r="GK142" s="1552"/>
      <c r="GL142" s="1552"/>
      <c r="GM142" s="1552"/>
      <c r="GN142" s="1552"/>
    </row>
    <row r="143" spans="2:196" ht="5.0999999999999996" customHeight="1" x14ac:dyDescent="0.25">
      <c r="B143" s="795"/>
      <c r="C143" s="796"/>
      <c r="D143" s="796"/>
      <c r="E143" s="797"/>
      <c r="F143" s="1559"/>
      <c r="G143" s="1559"/>
      <c r="H143" s="1559"/>
      <c r="I143" s="1559"/>
      <c r="J143" s="1559"/>
      <c r="K143" s="1559"/>
      <c r="L143" s="1559"/>
      <c r="M143" s="1559"/>
      <c r="N143" s="1559"/>
      <c r="O143" s="1559"/>
      <c r="P143" s="1559"/>
      <c r="Q143" s="1559"/>
      <c r="R143" s="1559"/>
      <c r="S143" s="1559"/>
      <c r="T143" s="1590"/>
      <c r="U143" s="1591"/>
      <c r="V143" s="1591"/>
      <c r="W143" s="1591"/>
      <c r="X143" s="1591"/>
      <c r="Y143" s="1591"/>
      <c r="Z143" s="1592"/>
      <c r="AA143" s="770"/>
      <c r="AB143" s="771"/>
      <c r="AC143" s="771"/>
      <c r="AD143" s="771"/>
      <c r="AE143" s="771"/>
      <c r="AF143" s="771"/>
      <c r="AG143" s="771"/>
      <c r="AH143" s="772"/>
      <c r="AI143" s="770"/>
      <c r="AJ143" s="771"/>
      <c r="AK143" s="771"/>
      <c r="AL143" s="771"/>
      <c r="AM143" s="771"/>
      <c r="AN143" s="771"/>
      <c r="AO143" s="771"/>
      <c r="AP143" s="772"/>
      <c r="AQ143" s="770"/>
      <c r="AR143" s="771"/>
      <c r="AS143" s="771"/>
      <c r="AT143" s="771"/>
      <c r="AU143" s="771"/>
      <c r="AV143" s="771"/>
      <c r="AW143" s="772"/>
      <c r="AX143" s="1556"/>
      <c r="AY143" s="1557"/>
      <c r="AZ143" s="1557"/>
      <c r="BA143" s="1557"/>
      <c r="BB143" s="1557"/>
      <c r="BC143" s="1557"/>
      <c r="BD143" s="1557"/>
      <c r="BE143" s="1558"/>
      <c r="BF143" s="1562"/>
      <c r="BG143" s="1562"/>
      <c r="BH143" s="1562"/>
      <c r="BI143" s="1562"/>
      <c r="BJ143" s="1562"/>
      <c r="BK143" s="1562"/>
      <c r="BL143" s="1562"/>
      <c r="BM143" s="1562"/>
      <c r="BN143" s="963"/>
      <c r="BO143" s="963"/>
      <c r="BP143" s="963"/>
      <c r="BQ143" s="963"/>
      <c r="BR143" s="963"/>
      <c r="BS143" s="963"/>
      <c r="BT143" s="963"/>
      <c r="BU143" s="963"/>
      <c r="BV143" s="946"/>
      <c r="BW143" s="946"/>
      <c r="BX143" s="946"/>
      <c r="BY143" s="946"/>
      <c r="BZ143" s="946"/>
      <c r="CA143" s="946"/>
      <c r="CB143" s="946"/>
      <c r="CC143" s="946"/>
      <c r="CD143" s="946"/>
      <c r="CE143" s="946"/>
      <c r="CF143" s="946"/>
      <c r="CG143" s="946"/>
      <c r="CH143" s="946"/>
      <c r="CI143" s="946"/>
      <c r="CJ143" s="946"/>
      <c r="CK143" s="946"/>
      <c r="CL143" s="946"/>
      <c r="CM143" s="946"/>
      <c r="CN143" s="946"/>
      <c r="CO143" s="946"/>
      <c r="CP143" s="946"/>
      <c r="CQ143" s="946"/>
      <c r="CR143" s="946"/>
      <c r="CS143" s="946"/>
      <c r="CT143" s="946"/>
      <c r="CU143" s="946"/>
      <c r="CV143" s="946"/>
      <c r="CW143" s="946"/>
      <c r="CX143" s="946"/>
      <c r="CY143" s="946"/>
      <c r="CZ143" s="946"/>
      <c r="DA143" s="946"/>
      <c r="DB143" s="946"/>
      <c r="DC143" s="946"/>
      <c r="DD143" s="946"/>
      <c r="DE143" s="946"/>
      <c r="DF143" s="946"/>
      <c r="DG143" s="946"/>
      <c r="DH143" s="946"/>
      <c r="DI143" s="946"/>
      <c r="DJ143" s="946"/>
      <c r="DK143" s="946"/>
      <c r="DL143" s="946"/>
      <c r="DM143" s="946"/>
      <c r="DN143" s="946"/>
      <c r="DO143" s="946"/>
      <c r="DP143" s="946"/>
      <c r="DQ143" s="946"/>
      <c r="DR143" s="946"/>
      <c r="DS143" s="946"/>
      <c r="DT143" s="946"/>
      <c r="DU143" s="946"/>
      <c r="DV143" s="946"/>
      <c r="DW143" s="946"/>
      <c r="DX143" s="946"/>
      <c r="DY143" s="946"/>
      <c r="DZ143" s="946"/>
      <c r="EA143" s="946"/>
      <c r="EB143" s="946"/>
      <c r="EC143" s="946"/>
      <c r="ED143" s="946"/>
      <c r="EE143" s="946"/>
      <c r="EF143" s="946"/>
      <c r="EG143" s="946"/>
      <c r="EH143" s="946"/>
      <c r="EI143" s="946"/>
      <c r="EJ143" s="946"/>
      <c r="EK143" s="946"/>
      <c r="EL143" s="946"/>
      <c r="EM143" s="946"/>
      <c r="EN143" s="946"/>
      <c r="EO143" s="946"/>
      <c r="EP143" s="946"/>
      <c r="EQ143" s="946"/>
      <c r="ER143" s="946"/>
      <c r="ES143" s="946"/>
      <c r="ET143" s="946"/>
      <c r="EU143" s="946"/>
      <c r="EV143" s="946"/>
      <c r="EW143" s="946"/>
      <c r="EX143" s="946"/>
      <c r="EY143" s="946"/>
      <c r="EZ143" s="946"/>
      <c r="FA143" s="946"/>
      <c r="FB143" s="946"/>
      <c r="FC143" s="946"/>
      <c r="FD143" s="946"/>
      <c r="FE143" s="946"/>
      <c r="FF143" s="946"/>
      <c r="FG143" s="946"/>
      <c r="FH143" s="946"/>
      <c r="FJ143" s="1550"/>
      <c r="GG143" s="1552"/>
      <c r="GH143" s="1552"/>
      <c r="GI143" s="1552"/>
      <c r="GJ143" s="1552"/>
      <c r="GK143" s="1552"/>
      <c r="GL143" s="1552"/>
      <c r="GM143" s="1552"/>
      <c r="GN143" s="1552"/>
    </row>
    <row r="144" spans="2:196" ht="5.0999999999999996" customHeight="1" x14ac:dyDescent="0.25">
      <c r="B144" s="792">
        <v>145</v>
      </c>
      <c r="C144" s="793"/>
      <c r="D144" s="793"/>
      <c r="E144" s="794"/>
      <c r="F144" s="1583">
        <f>'Setup-Completion Report Cont.'!E171</f>
        <v>0</v>
      </c>
      <c r="G144" s="1583"/>
      <c r="H144" s="1583"/>
      <c r="I144" s="1583"/>
      <c r="J144" s="1583"/>
      <c r="K144" s="1583"/>
      <c r="L144" s="1583"/>
      <c r="M144" s="1583"/>
      <c r="N144" s="1583"/>
      <c r="O144" s="1583"/>
      <c r="P144" s="1583"/>
      <c r="Q144" s="1583"/>
      <c r="R144" s="1583"/>
      <c r="S144" s="1583"/>
      <c r="T144" s="1584">
        <f>'Setup-Completion Report Cont.'!S171</f>
        <v>0</v>
      </c>
      <c r="U144" s="1585"/>
      <c r="V144" s="1585"/>
      <c r="W144" s="1585"/>
      <c r="X144" s="1585"/>
      <c r="Y144" s="1585"/>
      <c r="Z144" s="1586"/>
      <c r="AA144" s="764">
        <f>'Setup-Completion Report Cont.'!Y171</f>
        <v>0</v>
      </c>
      <c r="AB144" s="765"/>
      <c r="AC144" s="765"/>
      <c r="AD144" s="765"/>
      <c r="AE144" s="765"/>
      <c r="AF144" s="765"/>
      <c r="AG144" s="765"/>
      <c r="AH144" s="766"/>
      <c r="AI144" s="764">
        <f>'Setup-Completion Report Cont.'!AG171</f>
        <v>0</v>
      </c>
      <c r="AJ144" s="765"/>
      <c r="AK144" s="765"/>
      <c r="AL144" s="765"/>
      <c r="AM144" s="765"/>
      <c r="AN144" s="765"/>
      <c r="AO144" s="765"/>
      <c r="AP144" s="766"/>
      <c r="AQ144" s="764">
        <f>'Setup-Completion Report Cont.'!AO171</f>
        <v>0</v>
      </c>
      <c r="AR144" s="765"/>
      <c r="AS144" s="765"/>
      <c r="AT144" s="765"/>
      <c r="AU144" s="765"/>
      <c r="AV144" s="765"/>
      <c r="AW144" s="766"/>
      <c r="AX144" s="1553">
        <f>IF(AI144="","",AQ144+AI144)</f>
        <v>0</v>
      </c>
      <c r="AY144" s="1554"/>
      <c r="AZ144" s="1554"/>
      <c r="BA144" s="1554"/>
      <c r="BB144" s="1554"/>
      <c r="BC144" s="1554"/>
      <c r="BD144" s="1554"/>
      <c r="BE144" s="1555"/>
      <c r="BF144" s="1562"/>
      <c r="BG144" s="1562"/>
      <c r="BH144" s="1562"/>
      <c r="BI144" s="1562"/>
      <c r="BJ144" s="1562"/>
      <c r="BK144" s="1562"/>
      <c r="BL144" s="1562"/>
      <c r="BM144" s="1562"/>
      <c r="BN144" s="969" t="str">
        <f>IF(GG144=2," ",AA144)</f>
        <v xml:space="preserve"> </v>
      </c>
      <c r="BO144" s="969"/>
      <c r="BP144" s="969"/>
      <c r="BQ144" s="969"/>
      <c r="BR144" s="969"/>
      <c r="BS144" s="969"/>
      <c r="BT144" s="969"/>
      <c r="BU144" s="969"/>
      <c r="BV144" s="946"/>
      <c r="BW144" s="946"/>
      <c r="BX144" s="946"/>
      <c r="BY144" s="946"/>
      <c r="BZ144" s="946"/>
      <c r="CA144" s="946"/>
      <c r="CB144" s="946"/>
      <c r="CC144" s="946"/>
      <c r="CD144" s="946"/>
      <c r="CE144" s="946"/>
      <c r="CF144" s="946"/>
      <c r="CG144" s="946"/>
      <c r="CH144" s="946"/>
      <c r="CI144" s="946"/>
      <c r="CJ144" s="946"/>
      <c r="CK144" s="946"/>
      <c r="CL144" s="946"/>
      <c r="CM144" s="946"/>
      <c r="CN144" s="946"/>
      <c r="CO144" s="946"/>
      <c r="CP144" s="946"/>
      <c r="CQ144" s="946"/>
      <c r="CR144" s="946"/>
      <c r="CS144" s="946"/>
      <c r="CT144" s="946"/>
      <c r="CU144" s="946"/>
      <c r="CV144" s="946"/>
      <c r="CW144" s="946"/>
      <c r="CX144" s="946"/>
      <c r="CY144" s="946"/>
      <c r="CZ144" s="946"/>
      <c r="DA144" s="946"/>
      <c r="DB144" s="946"/>
      <c r="DC144" s="946"/>
      <c r="DD144" s="946"/>
      <c r="DE144" s="946"/>
      <c r="DF144" s="946"/>
      <c r="DG144" s="946"/>
      <c r="DH144" s="946"/>
      <c r="DI144" s="946"/>
      <c r="DJ144" s="946"/>
      <c r="DK144" s="946"/>
      <c r="DL144" s="946"/>
      <c r="DM144" s="946"/>
      <c r="DN144" s="946"/>
      <c r="DO144" s="946"/>
      <c r="DP144" s="946"/>
      <c r="DQ144" s="946"/>
      <c r="DR144" s="946"/>
      <c r="DS144" s="946"/>
      <c r="DT144" s="946"/>
      <c r="DU144" s="946"/>
      <c r="DV144" s="946"/>
      <c r="DW144" s="946"/>
      <c r="DX144" s="946"/>
      <c r="DY144" s="946"/>
      <c r="DZ144" s="946"/>
      <c r="EA144" s="946"/>
      <c r="EB144" s="946"/>
      <c r="EC144" s="946"/>
      <c r="ED144" s="946"/>
      <c r="EE144" s="946"/>
      <c r="EF144" s="946"/>
      <c r="EG144" s="946"/>
      <c r="EH144" s="946"/>
      <c r="EI144" s="946"/>
      <c r="EJ144" s="946"/>
      <c r="EK144" s="946"/>
      <c r="EL144" s="946"/>
      <c r="EM144" s="946"/>
      <c r="EN144" s="946"/>
      <c r="EO144" s="946"/>
      <c r="EP144" s="946"/>
      <c r="EQ144" s="946"/>
      <c r="ER144" s="946"/>
      <c r="ES144" s="946"/>
      <c r="ET144" s="946"/>
      <c r="EU144" s="946"/>
      <c r="EV144" s="946"/>
      <c r="EW144" s="946"/>
      <c r="EX144" s="946"/>
      <c r="EY144" s="946"/>
      <c r="EZ144" s="946"/>
      <c r="FA144" s="946"/>
      <c r="FB144" s="946"/>
      <c r="FC144" s="946"/>
      <c r="FD144" s="946"/>
      <c r="FE144" s="946"/>
      <c r="FF144" s="946"/>
      <c r="FG144" s="946"/>
      <c r="FH144" s="946"/>
      <c r="FJ144" s="1550"/>
      <c r="GG144" s="1552">
        <v>2</v>
      </c>
      <c r="GH144" s="1552"/>
      <c r="GI144" s="1552"/>
      <c r="GJ144" s="1552"/>
      <c r="GK144" s="1552"/>
      <c r="GL144" s="1552"/>
      <c r="GM144" s="1552"/>
      <c r="GN144" s="1552"/>
    </row>
    <row r="145" spans="2:196" ht="5.0999999999999996" customHeight="1" x14ac:dyDescent="0.25">
      <c r="B145" s="792"/>
      <c r="C145" s="793"/>
      <c r="D145" s="793"/>
      <c r="E145" s="794"/>
      <c r="F145" s="1559"/>
      <c r="G145" s="1559"/>
      <c r="H145" s="1559"/>
      <c r="I145" s="1559"/>
      <c r="J145" s="1559"/>
      <c r="K145" s="1559"/>
      <c r="L145" s="1559"/>
      <c r="M145" s="1559"/>
      <c r="N145" s="1559"/>
      <c r="O145" s="1559"/>
      <c r="P145" s="1559"/>
      <c r="Q145" s="1559"/>
      <c r="R145" s="1559"/>
      <c r="S145" s="1559"/>
      <c r="T145" s="1587"/>
      <c r="U145" s="1588"/>
      <c r="V145" s="1588"/>
      <c r="W145" s="1588"/>
      <c r="X145" s="1588"/>
      <c r="Y145" s="1588"/>
      <c r="Z145" s="1589"/>
      <c r="AA145" s="767"/>
      <c r="AB145" s="768"/>
      <c r="AC145" s="768"/>
      <c r="AD145" s="768"/>
      <c r="AE145" s="768"/>
      <c r="AF145" s="768"/>
      <c r="AG145" s="768"/>
      <c r="AH145" s="769"/>
      <c r="AI145" s="767"/>
      <c r="AJ145" s="768"/>
      <c r="AK145" s="768"/>
      <c r="AL145" s="768"/>
      <c r="AM145" s="768"/>
      <c r="AN145" s="768"/>
      <c r="AO145" s="768"/>
      <c r="AP145" s="769"/>
      <c r="AQ145" s="767"/>
      <c r="AR145" s="768"/>
      <c r="AS145" s="768"/>
      <c r="AT145" s="768"/>
      <c r="AU145" s="768"/>
      <c r="AV145" s="768"/>
      <c r="AW145" s="769"/>
      <c r="AX145" s="972"/>
      <c r="AY145" s="973"/>
      <c r="AZ145" s="973"/>
      <c r="BA145" s="973"/>
      <c r="BB145" s="973"/>
      <c r="BC145" s="973"/>
      <c r="BD145" s="973"/>
      <c r="BE145" s="974"/>
      <c r="BF145" s="1562"/>
      <c r="BG145" s="1562"/>
      <c r="BH145" s="1562"/>
      <c r="BI145" s="1562"/>
      <c r="BJ145" s="1562"/>
      <c r="BK145" s="1562"/>
      <c r="BL145" s="1562"/>
      <c r="BM145" s="1562"/>
      <c r="BN145" s="963"/>
      <c r="BO145" s="963"/>
      <c r="BP145" s="963"/>
      <c r="BQ145" s="963"/>
      <c r="BR145" s="963"/>
      <c r="BS145" s="963"/>
      <c r="BT145" s="963"/>
      <c r="BU145" s="963"/>
      <c r="BV145" s="946"/>
      <c r="BW145" s="946"/>
      <c r="BX145" s="946"/>
      <c r="BY145" s="946"/>
      <c r="BZ145" s="946"/>
      <c r="CA145" s="946"/>
      <c r="CB145" s="946"/>
      <c r="CC145" s="946"/>
      <c r="CD145" s="946"/>
      <c r="CE145" s="946"/>
      <c r="CF145" s="946"/>
      <c r="CG145" s="946"/>
      <c r="CH145" s="946"/>
      <c r="CI145" s="946"/>
      <c r="CJ145" s="946"/>
      <c r="CK145" s="946"/>
      <c r="CL145" s="946"/>
      <c r="CM145" s="946"/>
      <c r="CN145" s="946"/>
      <c r="CO145" s="946"/>
      <c r="CP145" s="946"/>
      <c r="CQ145" s="946"/>
      <c r="CR145" s="946"/>
      <c r="CS145" s="946"/>
      <c r="CT145" s="946"/>
      <c r="CU145" s="946"/>
      <c r="CV145" s="946"/>
      <c r="CW145" s="946"/>
      <c r="CX145" s="946"/>
      <c r="CY145" s="946"/>
      <c r="CZ145" s="946"/>
      <c r="DA145" s="946"/>
      <c r="DB145" s="946"/>
      <c r="DC145" s="946"/>
      <c r="DD145" s="946"/>
      <c r="DE145" s="946"/>
      <c r="DF145" s="946"/>
      <c r="DG145" s="946"/>
      <c r="DH145" s="946"/>
      <c r="DI145" s="946"/>
      <c r="DJ145" s="946"/>
      <c r="DK145" s="946"/>
      <c r="DL145" s="946"/>
      <c r="DM145" s="946"/>
      <c r="DN145" s="946"/>
      <c r="DO145" s="946"/>
      <c r="DP145" s="946"/>
      <c r="DQ145" s="946"/>
      <c r="DR145" s="946"/>
      <c r="DS145" s="946"/>
      <c r="DT145" s="946"/>
      <c r="DU145" s="946"/>
      <c r="DV145" s="946"/>
      <c r="DW145" s="946"/>
      <c r="DX145" s="946"/>
      <c r="DY145" s="946"/>
      <c r="DZ145" s="946"/>
      <c r="EA145" s="946"/>
      <c r="EB145" s="946"/>
      <c r="EC145" s="946"/>
      <c r="ED145" s="946"/>
      <c r="EE145" s="946"/>
      <c r="EF145" s="946"/>
      <c r="EG145" s="946"/>
      <c r="EH145" s="946"/>
      <c r="EI145" s="946"/>
      <c r="EJ145" s="946"/>
      <c r="EK145" s="946"/>
      <c r="EL145" s="946"/>
      <c r="EM145" s="946"/>
      <c r="EN145" s="946"/>
      <c r="EO145" s="946"/>
      <c r="EP145" s="946"/>
      <c r="EQ145" s="946"/>
      <c r="ER145" s="946"/>
      <c r="ES145" s="946"/>
      <c r="ET145" s="946"/>
      <c r="EU145" s="946"/>
      <c r="EV145" s="946"/>
      <c r="EW145" s="946"/>
      <c r="EX145" s="946"/>
      <c r="EY145" s="946"/>
      <c r="EZ145" s="946"/>
      <c r="FA145" s="946"/>
      <c r="FB145" s="946"/>
      <c r="FC145" s="946"/>
      <c r="FD145" s="946"/>
      <c r="FE145" s="946"/>
      <c r="FF145" s="946"/>
      <c r="FG145" s="946"/>
      <c r="FH145" s="946"/>
      <c r="FJ145" s="1550"/>
      <c r="GG145" s="1552"/>
      <c r="GH145" s="1552"/>
      <c r="GI145" s="1552">
        <v>2</v>
      </c>
      <c r="GJ145" s="1552"/>
      <c r="GK145" s="1552"/>
      <c r="GL145" s="1552"/>
      <c r="GM145" s="1552"/>
      <c r="GN145" s="1552"/>
    </row>
    <row r="146" spans="2:196" ht="5.0999999999999996" customHeight="1" x14ac:dyDescent="0.25">
      <c r="B146" s="795"/>
      <c r="C146" s="796"/>
      <c r="D146" s="796"/>
      <c r="E146" s="797"/>
      <c r="F146" s="1559"/>
      <c r="G146" s="1559"/>
      <c r="H146" s="1559"/>
      <c r="I146" s="1559"/>
      <c r="J146" s="1559"/>
      <c r="K146" s="1559"/>
      <c r="L146" s="1559"/>
      <c r="M146" s="1559"/>
      <c r="N146" s="1559"/>
      <c r="O146" s="1559"/>
      <c r="P146" s="1559"/>
      <c r="Q146" s="1559"/>
      <c r="R146" s="1559"/>
      <c r="S146" s="1559"/>
      <c r="T146" s="1590"/>
      <c r="U146" s="1591"/>
      <c r="V146" s="1591"/>
      <c r="W146" s="1591"/>
      <c r="X146" s="1591"/>
      <c r="Y146" s="1591"/>
      <c r="Z146" s="1592"/>
      <c r="AA146" s="770"/>
      <c r="AB146" s="771"/>
      <c r="AC146" s="771"/>
      <c r="AD146" s="771"/>
      <c r="AE146" s="771"/>
      <c r="AF146" s="771"/>
      <c r="AG146" s="771"/>
      <c r="AH146" s="772"/>
      <c r="AI146" s="770"/>
      <c r="AJ146" s="771"/>
      <c r="AK146" s="771"/>
      <c r="AL146" s="771"/>
      <c r="AM146" s="771"/>
      <c r="AN146" s="771"/>
      <c r="AO146" s="771"/>
      <c r="AP146" s="772"/>
      <c r="AQ146" s="770"/>
      <c r="AR146" s="771"/>
      <c r="AS146" s="771"/>
      <c r="AT146" s="771"/>
      <c r="AU146" s="771"/>
      <c r="AV146" s="771"/>
      <c r="AW146" s="772"/>
      <c r="AX146" s="1556"/>
      <c r="AY146" s="1557"/>
      <c r="AZ146" s="1557"/>
      <c r="BA146" s="1557"/>
      <c r="BB146" s="1557"/>
      <c r="BC146" s="1557"/>
      <c r="BD146" s="1557"/>
      <c r="BE146" s="1558"/>
      <c r="BF146" s="1562"/>
      <c r="BG146" s="1562"/>
      <c r="BH146" s="1562"/>
      <c r="BI146" s="1562"/>
      <c r="BJ146" s="1562"/>
      <c r="BK146" s="1562"/>
      <c r="BL146" s="1562"/>
      <c r="BM146" s="1562"/>
      <c r="BN146" s="963"/>
      <c r="BO146" s="963"/>
      <c r="BP146" s="963"/>
      <c r="BQ146" s="963"/>
      <c r="BR146" s="963"/>
      <c r="BS146" s="963"/>
      <c r="BT146" s="963"/>
      <c r="BU146" s="963"/>
      <c r="BV146" s="946"/>
      <c r="BW146" s="946"/>
      <c r="BX146" s="946"/>
      <c r="BY146" s="946"/>
      <c r="BZ146" s="946"/>
      <c r="CA146" s="946"/>
      <c r="CB146" s="946"/>
      <c r="CC146" s="946"/>
      <c r="CD146" s="946"/>
      <c r="CE146" s="946"/>
      <c r="CF146" s="946"/>
      <c r="CG146" s="946"/>
      <c r="CH146" s="946"/>
      <c r="CI146" s="946"/>
      <c r="CJ146" s="946"/>
      <c r="CK146" s="946"/>
      <c r="CL146" s="946"/>
      <c r="CM146" s="946"/>
      <c r="CN146" s="946"/>
      <c r="CO146" s="946"/>
      <c r="CP146" s="946"/>
      <c r="CQ146" s="946"/>
      <c r="CR146" s="946"/>
      <c r="CS146" s="946"/>
      <c r="CT146" s="946"/>
      <c r="CU146" s="946"/>
      <c r="CV146" s="946"/>
      <c r="CW146" s="946"/>
      <c r="CX146" s="946"/>
      <c r="CY146" s="946"/>
      <c r="CZ146" s="946"/>
      <c r="DA146" s="946"/>
      <c r="DB146" s="946"/>
      <c r="DC146" s="946"/>
      <c r="DD146" s="946"/>
      <c r="DE146" s="946"/>
      <c r="DF146" s="946"/>
      <c r="DG146" s="946"/>
      <c r="DH146" s="946"/>
      <c r="DI146" s="946"/>
      <c r="DJ146" s="946"/>
      <c r="DK146" s="946"/>
      <c r="DL146" s="946"/>
      <c r="DM146" s="946"/>
      <c r="DN146" s="946"/>
      <c r="DO146" s="946"/>
      <c r="DP146" s="946"/>
      <c r="DQ146" s="946"/>
      <c r="DR146" s="946"/>
      <c r="DS146" s="946"/>
      <c r="DT146" s="946"/>
      <c r="DU146" s="946"/>
      <c r="DV146" s="946"/>
      <c r="DW146" s="946"/>
      <c r="DX146" s="946"/>
      <c r="DY146" s="946"/>
      <c r="DZ146" s="946"/>
      <c r="EA146" s="946"/>
      <c r="EB146" s="946"/>
      <c r="EC146" s="946"/>
      <c r="ED146" s="946"/>
      <c r="EE146" s="946"/>
      <c r="EF146" s="946"/>
      <c r="EG146" s="946"/>
      <c r="EH146" s="946"/>
      <c r="EI146" s="946"/>
      <c r="EJ146" s="946"/>
      <c r="EK146" s="946"/>
      <c r="EL146" s="946"/>
      <c r="EM146" s="946"/>
      <c r="EN146" s="946"/>
      <c r="EO146" s="946"/>
      <c r="EP146" s="946"/>
      <c r="EQ146" s="946"/>
      <c r="ER146" s="946"/>
      <c r="ES146" s="946"/>
      <c r="ET146" s="946"/>
      <c r="EU146" s="946"/>
      <c r="EV146" s="946"/>
      <c r="EW146" s="946"/>
      <c r="EX146" s="946"/>
      <c r="EY146" s="946"/>
      <c r="EZ146" s="946"/>
      <c r="FA146" s="946"/>
      <c r="FB146" s="946"/>
      <c r="FC146" s="946"/>
      <c r="FD146" s="946"/>
      <c r="FE146" s="946"/>
      <c r="FF146" s="946"/>
      <c r="FG146" s="946"/>
      <c r="FH146" s="946"/>
      <c r="FJ146" s="1550"/>
      <c r="GG146" s="1552"/>
      <c r="GH146" s="1552"/>
      <c r="GI146" s="1552"/>
      <c r="GJ146" s="1552"/>
      <c r="GK146" s="1552"/>
      <c r="GL146" s="1552"/>
      <c r="GM146" s="1552"/>
      <c r="GN146" s="1552"/>
    </row>
    <row r="147" spans="2:196" ht="5.0999999999999996" customHeight="1" x14ac:dyDescent="0.25">
      <c r="B147" s="792">
        <v>146</v>
      </c>
      <c r="C147" s="793"/>
      <c r="D147" s="793"/>
      <c r="E147" s="794"/>
      <c r="F147" s="1583">
        <f>'Setup-Completion Report Cont.'!E174</f>
        <v>0</v>
      </c>
      <c r="G147" s="1583"/>
      <c r="H147" s="1583"/>
      <c r="I147" s="1583"/>
      <c r="J147" s="1583"/>
      <c r="K147" s="1583"/>
      <c r="L147" s="1583"/>
      <c r="M147" s="1583"/>
      <c r="N147" s="1583"/>
      <c r="O147" s="1583"/>
      <c r="P147" s="1583"/>
      <c r="Q147" s="1583"/>
      <c r="R147" s="1583"/>
      <c r="S147" s="1583"/>
      <c r="T147" s="1584">
        <f>'Setup-Completion Report Cont.'!S174</f>
        <v>0</v>
      </c>
      <c r="U147" s="1585"/>
      <c r="V147" s="1585"/>
      <c r="W147" s="1585"/>
      <c r="X147" s="1585"/>
      <c r="Y147" s="1585"/>
      <c r="Z147" s="1586"/>
      <c r="AA147" s="764">
        <f>'Setup-Completion Report Cont.'!Y174</f>
        <v>0</v>
      </c>
      <c r="AB147" s="765"/>
      <c r="AC147" s="765"/>
      <c r="AD147" s="765"/>
      <c r="AE147" s="765"/>
      <c r="AF147" s="765"/>
      <c r="AG147" s="765"/>
      <c r="AH147" s="766"/>
      <c r="AI147" s="764">
        <f>'Setup-Completion Report Cont.'!AG174</f>
        <v>0</v>
      </c>
      <c r="AJ147" s="765"/>
      <c r="AK147" s="765"/>
      <c r="AL147" s="765"/>
      <c r="AM147" s="765"/>
      <c r="AN147" s="765"/>
      <c r="AO147" s="765"/>
      <c r="AP147" s="766"/>
      <c r="AQ147" s="764">
        <f>'Setup-Completion Report Cont.'!AO174</f>
        <v>0</v>
      </c>
      <c r="AR147" s="765"/>
      <c r="AS147" s="765"/>
      <c r="AT147" s="765"/>
      <c r="AU147" s="765"/>
      <c r="AV147" s="765"/>
      <c r="AW147" s="766"/>
      <c r="AX147" s="1553">
        <f>IF(AI147="","",AQ147+AI147)</f>
        <v>0</v>
      </c>
      <c r="AY147" s="1554"/>
      <c r="AZ147" s="1554"/>
      <c r="BA147" s="1554"/>
      <c r="BB147" s="1554"/>
      <c r="BC147" s="1554"/>
      <c r="BD147" s="1554"/>
      <c r="BE147" s="1555"/>
      <c r="BF147" s="1562"/>
      <c r="BG147" s="1562"/>
      <c r="BH147" s="1562"/>
      <c r="BI147" s="1562"/>
      <c r="BJ147" s="1562"/>
      <c r="BK147" s="1562"/>
      <c r="BL147" s="1562"/>
      <c r="BM147" s="1562"/>
      <c r="BN147" s="969" t="str">
        <f>IF(GG147=2," ",AA147)</f>
        <v xml:space="preserve"> </v>
      </c>
      <c r="BO147" s="969"/>
      <c r="BP147" s="969"/>
      <c r="BQ147" s="969"/>
      <c r="BR147" s="969"/>
      <c r="BS147" s="969"/>
      <c r="BT147" s="969"/>
      <c r="BU147" s="969"/>
      <c r="BV147" s="946"/>
      <c r="BW147" s="946"/>
      <c r="BX147" s="946"/>
      <c r="BY147" s="946"/>
      <c r="BZ147" s="946"/>
      <c r="CA147" s="946"/>
      <c r="CB147" s="946"/>
      <c r="CC147" s="946"/>
      <c r="CD147" s="946"/>
      <c r="CE147" s="946"/>
      <c r="CF147" s="946"/>
      <c r="CG147" s="946"/>
      <c r="CH147" s="946"/>
      <c r="CI147" s="946"/>
      <c r="CJ147" s="946"/>
      <c r="CK147" s="946"/>
      <c r="CL147" s="946"/>
      <c r="CM147" s="946"/>
      <c r="CN147" s="946"/>
      <c r="CO147" s="946"/>
      <c r="CP147" s="946"/>
      <c r="CQ147" s="946"/>
      <c r="CR147" s="946"/>
      <c r="CS147" s="946"/>
      <c r="CT147" s="946"/>
      <c r="CU147" s="946"/>
      <c r="CV147" s="946"/>
      <c r="CW147" s="946"/>
      <c r="CX147" s="946"/>
      <c r="CY147" s="946"/>
      <c r="CZ147" s="946"/>
      <c r="DA147" s="946"/>
      <c r="DB147" s="946"/>
      <c r="DC147" s="946"/>
      <c r="DD147" s="946"/>
      <c r="DE147" s="946"/>
      <c r="DF147" s="946"/>
      <c r="DG147" s="946"/>
      <c r="DH147" s="946"/>
      <c r="DI147" s="946"/>
      <c r="DJ147" s="946"/>
      <c r="DK147" s="946"/>
      <c r="DL147" s="946"/>
      <c r="DM147" s="946"/>
      <c r="DN147" s="946"/>
      <c r="DO147" s="946"/>
      <c r="DP147" s="946"/>
      <c r="DQ147" s="946"/>
      <c r="DR147" s="946"/>
      <c r="DS147" s="946"/>
      <c r="DT147" s="946"/>
      <c r="DU147" s="946"/>
      <c r="DV147" s="946"/>
      <c r="DW147" s="946"/>
      <c r="DX147" s="946"/>
      <c r="DY147" s="946"/>
      <c r="DZ147" s="946"/>
      <c r="EA147" s="946"/>
      <c r="EB147" s="946"/>
      <c r="EC147" s="946"/>
      <c r="ED147" s="946"/>
      <c r="EE147" s="946"/>
      <c r="EF147" s="946"/>
      <c r="EG147" s="946"/>
      <c r="EH147" s="946"/>
      <c r="EI147" s="946"/>
      <c r="EJ147" s="946"/>
      <c r="EK147" s="946"/>
      <c r="EL147" s="946"/>
      <c r="EM147" s="946"/>
      <c r="EN147" s="946"/>
      <c r="EO147" s="946"/>
      <c r="EP147" s="946"/>
      <c r="EQ147" s="946"/>
      <c r="ER147" s="946"/>
      <c r="ES147" s="946"/>
      <c r="ET147" s="946"/>
      <c r="EU147" s="946"/>
      <c r="EV147" s="946"/>
      <c r="EW147" s="946"/>
      <c r="EX147" s="946"/>
      <c r="EY147" s="946"/>
      <c r="EZ147" s="946"/>
      <c r="FA147" s="946"/>
      <c r="FB147" s="946"/>
      <c r="FC147" s="946"/>
      <c r="FD147" s="946"/>
      <c r="FE147" s="946"/>
      <c r="FF147" s="946"/>
      <c r="FG147" s="946"/>
      <c r="FH147" s="946"/>
      <c r="FJ147" s="1550"/>
      <c r="GG147" s="1552">
        <v>2</v>
      </c>
      <c r="GH147" s="1552"/>
      <c r="GI147" s="1552"/>
      <c r="GJ147" s="1552"/>
      <c r="GK147" s="1552"/>
      <c r="GL147" s="1552"/>
      <c r="GM147" s="1552"/>
      <c r="GN147" s="1552"/>
    </row>
    <row r="148" spans="2:196" ht="5.0999999999999996" customHeight="1" x14ac:dyDescent="0.25">
      <c r="B148" s="792"/>
      <c r="C148" s="793"/>
      <c r="D148" s="793"/>
      <c r="E148" s="794"/>
      <c r="F148" s="1559"/>
      <c r="G148" s="1559"/>
      <c r="H148" s="1559"/>
      <c r="I148" s="1559"/>
      <c r="J148" s="1559"/>
      <c r="K148" s="1559"/>
      <c r="L148" s="1559"/>
      <c r="M148" s="1559"/>
      <c r="N148" s="1559"/>
      <c r="O148" s="1559"/>
      <c r="P148" s="1559"/>
      <c r="Q148" s="1559"/>
      <c r="R148" s="1559"/>
      <c r="S148" s="1559"/>
      <c r="T148" s="1587"/>
      <c r="U148" s="1588"/>
      <c r="V148" s="1588"/>
      <c r="W148" s="1588"/>
      <c r="X148" s="1588"/>
      <c r="Y148" s="1588"/>
      <c r="Z148" s="1589"/>
      <c r="AA148" s="767"/>
      <c r="AB148" s="768"/>
      <c r="AC148" s="768"/>
      <c r="AD148" s="768"/>
      <c r="AE148" s="768"/>
      <c r="AF148" s="768"/>
      <c r="AG148" s="768"/>
      <c r="AH148" s="769"/>
      <c r="AI148" s="767"/>
      <c r="AJ148" s="768"/>
      <c r="AK148" s="768"/>
      <c r="AL148" s="768"/>
      <c r="AM148" s="768"/>
      <c r="AN148" s="768"/>
      <c r="AO148" s="768"/>
      <c r="AP148" s="769"/>
      <c r="AQ148" s="767"/>
      <c r="AR148" s="768"/>
      <c r="AS148" s="768"/>
      <c r="AT148" s="768"/>
      <c r="AU148" s="768"/>
      <c r="AV148" s="768"/>
      <c r="AW148" s="769"/>
      <c r="AX148" s="972"/>
      <c r="AY148" s="973"/>
      <c r="AZ148" s="973"/>
      <c r="BA148" s="973"/>
      <c r="BB148" s="973"/>
      <c r="BC148" s="973"/>
      <c r="BD148" s="973"/>
      <c r="BE148" s="974"/>
      <c r="BF148" s="1562"/>
      <c r="BG148" s="1562"/>
      <c r="BH148" s="1562"/>
      <c r="BI148" s="1562"/>
      <c r="BJ148" s="1562"/>
      <c r="BK148" s="1562"/>
      <c r="BL148" s="1562"/>
      <c r="BM148" s="1562"/>
      <c r="BN148" s="963"/>
      <c r="BO148" s="963"/>
      <c r="BP148" s="963"/>
      <c r="BQ148" s="963"/>
      <c r="BR148" s="963"/>
      <c r="BS148" s="963"/>
      <c r="BT148" s="963"/>
      <c r="BU148" s="963"/>
      <c r="BV148" s="946"/>
      <c r="BW148" s="946"/>
      <c r="BX148" s="946"/>
      <c r="BY148" s="946"/>
      <c r="BZ148" s="946"/>
      <c r="CA148" s="946"/>
      <c r="CB148" s="946"/>
      <c r="CC148" s="946"/>
      <c r="CD148" s="946"/>
      <c r="CE148" s="946"/>
      <c r="CF148" s="946"/>
      <c r="CG148" s="946"/>
      <c r="CH148" s="946"/>
      <c r="CI148" s="946"/>
      <c r="CJ148" s="946"/>
      <c r="CK148" s="946"/>
      <c r="CL148" s="946"/>
      <c r="CM148" s="946"/>
      <c r="CN148" s="946"/>
      <c r="CO148" s="946"/>
      <c r="CP148" s="946"/>
      <c r="CQ148" s="946"/>
      <c r="CR148" s="946"/>
      <c r="CS148" s="946"/>
      <c r="CT148" s="946"/>
      <c r="CU148" s="946"/>
      <c r="CV148" s="946"/>
      <c r="CW148" s="946"/>
      <c r="CX148" s="946"/>
      <c r="CY148" s="946"/>
      <c r="CZ148" s="946"/>
      <c r="DA148" s="946"/>
      <c r="DB148" s="946"/>
      <c r="DC148" s="946"/>
      <c r="DD148" s="946"/>
      <c r="DE148" s="946"/>
      <c r="DF148" s="946"/>
      <c r="DG148" s="946"/>
      <c r="DH148" s="946"/>
      <c r="DI148" s="946"/>
      <c r="DJ148" s="946"/>
      <c r="DK148" s="946"/>
      <c r="DL148" s="946"/>
      <c r="DM148" s="946"/>
      <c r="DN148" s="946"/>
      <c r="DO148" s="946"/>
      <c r="DP148" s="946"/>
      <c r="DQ148" s="946"/>
      <c r="DR148" s="946"/>
      <c r="DS148" s="946"/>
      <c r="DT148" s="946"/>
      <c r="DU148" s="946"/>
      <c r="DV148" s="946"/>
      <c r="DW148" s="946"/>
      <c r="DX148" s="946"/>
      <c r="DY148" s="946"/>
      <c r="DZ148" s="946"/>
      <c r="EA148" s="946"/>
      <c r="EB148" s="946"/>
      <c r="EC148" s="946"/>
      <c r="ED148" s="946"/>
      <c r="EE148" s="946"/>
      <c r="EF148" s="946"/>
      <c r="EG148" s="946"/>
      <c r="EH148" s="946"/>
      <c r="EI148" s="946"/>
      <c r="EJ148" s="946"/>
      <c r="EK148" s="946"/>
      <c r="EL148" s="946"/>
      <c r="EM148" s="946"/>
      <c r="EN148" s="946"/>
      <c r="EO148" s="946"/>
      <c r="EP148" s="946"/>
      <c r="EQ148" s="946"/>
      <c r="ER148" s="946"/>
      <c r="ES148" s="946"/>
      <c r="ET148" s="946"/>
      <c r="EU148" s="946"/>
      <c r="EV148" s="946"/>
      <c r="EW148" s="946"/>
      <c r="EX148" s="946"/>
      <c r="EY148" s="946"/>
      <c r="EZ148" s="946"/>
      <c r="FA148" s="946"/>
      <c r="FB148" s="946"/>
      <c r="FC148" s="946"/>
      <c r="FD148" s="946"/>
      <c r="FE148" s="946"/>
      <c r="FF148" s="946"/>
      <c r="FG148" s="946"/>
      <c r="FH148" s="946"/>
      <c r="FJ148" s="1550"/>
      <c r="GG148" s="1552"/>
      <c r="GH148" s="1552"/>
      <c r="GI148" s="1552">
        <v>2</v>
      </c>
      <c r="GJ148" s="1552"/>
      <c r="GK148" s="1552"/>
      <c r="GL148" s="1552"/>
      <c r="GM148" s="1552"/>
      <c r="GN148" s="1552"/>
    </row>
    <row r="149" spans="2:196" ht="5.0999999999999996" customHeight="1" x14ac:dyDescent="0.25">
      <c r="B149" s="795"/>
      <c r="C149" s="796"/>
      <c r="D149" s="796"/>
      <c r="E149" s="797"/>
      <c r="F149" s="1559"/>
      <c r="G149" s="1559"/>
      <c r="H149" s="1559"/>
      <c r="I149" s="1559"/>
      <c r="J149" s="1559"/>
      <c r="K149" s="1559"/>
      <c r="L149" s="1559"/>
      <c r="M149" s="1559"/>
      <c r="N149" s="1559"/>
      <c r="O149" s="1559"/>
      <c r="P149" s="1559"/>
      <c r="Q149" s="1559"/>
      <c r="R149" s="1559"/>
      <c r="S149" s="1559"/>
      <c r="T149" s="1590"/>
      <c r="U149" s="1591"/>
      <c r="V149" s="1591"/>
      <c r="W149" s="1591"/>
      <c r="X149" s="1591"/>
      <c r="Y149" s="1591"/>
      <c r="Z149" s="1592"/>
      <c r="AA149" s="770"/>
      <c r="AB149" s="771"/>
      <c r="AC149" s="771"/>
      <c r="AD149" s="771"/>
      <c r="AE149" s="771"/>
      <c r="AF149" s="771"/>
      <c r="AG149" s="771"/>
      <c r="AH149" s="772"/>
      <c r="AI149" s="770"/>
      <c r="AJ149" s="771"/>
      <c r="AK149" s="771"/>
      <c r="AL149" s="771"/>
      <c r="AM149" s="771"/>
      <c r="AN149" s="771"/>
      <c r="AO149" s="771"/>
      <c r="AP149" s="772"/>
      <c r="AQ149" s="770"/>
      <c r="AR149" s="771"/>
      <c r="AS149" s="771"/>
      <c r="AT149" s="771"/>
      <c r="AU149" s="771"/>
      <c r="AV149" s="771"/>
      <c r="AW149" s="772"/>
      <c r="AX149" s="1556"/>
      <c r="AY149" s="1557"/>
      <c r="AZ149" s="1557"/>
      <c r="BA149" s="1557"/>
      <c r="BB149" s="1557"/>
      <c r="BC149" s="1557"/>
      <c r="BD149" s="1557"/>
      <c r="BE149" s="1558"/>
      <c r="BF149" s="1562"/>
      <c r="BG149" s="1562"/>
      <c r="BH149" s="1562"/>
      <c r="BI149" s="1562"/>
      <c r="BJ149" s="1562"/>
      <c r="BK149" s="1562"/>
      <c r="BL149" s="1562"/>
      <c r="BM149" s="1562"/>
      <c r="BN149" s="963"/>
      <c r="BO149" s="963"/>
      <c r="BP149" s="963"/>
      <c r="BQ149" s="963"/>
      <c r="BR149" s="963"/>
      <c r="BS149" s="963"/>
      <c r="BT149" s="963"/>
      <c r="BU149" s="963"/>
      <c r="BV149" s="946"/>
      <c r="BW149" s="946"/>
      <c r="BX149" s="946"/>
      <c r="BY149" s="946"/>
      <c r="BZ149" s="946"/>
      <c r="CA149" s="946"/>
      <c r="CB149" s="946"/>
      <c r="CC149" s="946"/>
      <c r="CD149" s="946"/>
      <c r="CE149" s="946"/>
      <c r="CF149" s="946"/>
      <c r="CG149" s="946"/>
      <c r="CH149" s="946"/>
      <c r="CI149" s="946"/>
      <c r="CJ149" s="946"/>
      <c r="CK149" s="946"/>
      <c r="CL149" s="946"/>
      <c r="CM149" s="946"/>
      <c r="CN149" s="946"/>
      <c r="CO149" s="946"/>
      <c r="CP149" s="946"/>
      <c r="CQ149" s="946"/>
      <c r="CR149" s="946"/>
      <c r="CS149" s="946"/>
      <c r="CT149" s="946"/>
      <c r="CU149" s="946"/>
      <c r="CV149" s="946"/>
      <c r="CW149" s="946"/>
      <c r="CX149" s="946"/>
      <c r="CY149" s="946"/>
      <c r="CZ149" s="946"/>
      <c r="DA149" s="946"/>
      <c r="DB149" s="946"/>
      <c r="DC149" s="946"/>
      <c r="DD149" s="946"/>
      <c r="DE149" s="946"/>
      <c r="DF149" s="946"/>
      <c r="DG149" s="946"/>
      <c r="DH149" s="946"/>
      <c r="DI149" s="946"/>
      <c r="DJ149" s="946"/>
      <c r="DK149" s="946"/>
      <c r="DL149" s="946"/>
      <c r="DM149" s="946"/>
      <c r="DN149" s="946"/>
      <c r="DO149" s="946"/>
      <c r="DP149" s="946"/>
      <c r="DQ149" s="946"/>
      <c r="DR149" s="946"/>
      <c r="DS149" s="946"/>
      <c r="DT149" s="946"/>
      <c r="DU149" s="946"/>
      <c r="DV149" s="946"/>
      <c r="DW149" s="946"/>
      <c r="DX149" s="946"/>
      <c r="DY149" s="946"/>
      <c r="DZ149" s="946"/>
      <c r="EA149" s="946"/>
      <c r="EB149" s="946"/>
      <c r="EC149" s="946"/>
      <c r="ED149" s="946"/>
      <c r="EE149" s="946"/>
      <c r="EF149" s="946"/>
      <c r="EG149" s="946"/>
      <c r="EH149" s="946"/>
      <c r="EI149" s="946"/>
      <c r="EJ149" s="946"/>
      <c r="EK149" s="946"/>
      <c r="EL149" s="946"/>
      <c r="EM149" s="946"/>
      <c r="EN149" s="946"/>
      <c r="EO149" s="946"/>
      <c r="EP149" s="946"/>
      <c r="EQ149" s="946"/>
      <c r="ER149" s="946"/>
      <c r="ES149" s="946"/>
      <c r="ET149" s="946"/>
      <c r="EU149" s="946"/>
      <c r="EV149" s="946"/>
      <c r="EW149" s="946"/>
      <c r="EX149" s="946"/>
      <c r="EY149" s="946"/>
      <c r="EZ149" s="946"/>
      <c r="FA149" s="946"/>
      <c r="FB149" s="946"/>
      <c r="FC149" s="946"/>
      <c r="FD149" s="946"/>
      <c r="FE149" s="946"/>
      <c r="FF149" s="946"/>
      <c r="FG149" s="946"/>
      <c r="FH149" s="946"/>
      <c r="FJ149" s="1550"/>
      <c r="GG149" s="1552"/>
      <c r="GH149" s="1552"/>
      <c r="GI149" s="1552"/>
      <c r="GJ149" s="1552"/>
      <c r="GK149" s="1552"/>
      <c r="GL149" s="1552"/>
      <c r="GM149" s="1552"/>
      <c r="GN149" s="1552"/>
    </row>
    <row r="150" spans="2:196" ht="5.0999999999999996" customHeight="1" x14ac:dyDescent="0.25">
      <c r="B150" s="792">
        <v>147</v>
      </c>
      <c r="C150" s="793"/>
      <c r="D150" s="793"/>
      <c r="E150" s="794"/>
      <c r="F150" s="1583">
        <f>'Setup-Completion Report Cont.'!E177</f>
        <v>0</v>
      </c>
      <c r="G150" s="1583"/>
      <c r="H150" s="1583"/>
      <c r="I150" s="1583"/>
      <c r="J150" s="1583"/>
      <c r="K150" s="1583"/>
      <c r="L150" s="1583"/>
      <c r="M150" s="1583"/>
      <c r="N150" s="1583"/>
      <c r="O150" s="1583"/>
      <c r="P150" s="1583"/>
      <c r="Q150" s="1583"/>
      <c r="R150" s="1583"/>
      <c r="S150" s="1583"/>
      <c r="T150" s="1584">
        <f>'Setup-Completion Report Cont.'!S177</f>
        <v>0</v>
      </c>
      <c r="U150" s="1585"/>
      <c r="V150" s="1585"/>
      <c r="W150" s="1585"/>
      <c r="X150" s="1585"/>
      <c r="Y150" s="1585"/>
      <c r="Z150" s="1586"/>
      <c r="AA150" s="764">
        <f>'Setup-Completion Report Cont.'!Y177</f>
        <v>0</v>
      </c>
      <c r="AB150" s="765"/>
      <c r="AC150" s="765"/>
      <c r="AD150" s="765"/>
      <c r="AE150" s="765"/>
      <c r="AF150" s="765"/>
      <c r="AG150" s="765"/>
      <c r="AH150" s="766"/>
      <c r="AI150" s="764">
        <f>'Setup-Completion Report Cont.'!AG177</f>
        <v>0</v>
      </c>
      <c r="AJ150" s="765"/>
      <c r="AK150" s="765"/>
      <c r="AL150" s="765"/>
      <c r="AM150" s="765"/>
      <c r="AN150" s="765"/>
      <c r="AO150" s="765"/>
      <c r="AP150" s="766"/>
      <c r="AQ150" s="764">
        <f>'Setup-Completion Report Cont.'!AO177</f>
        <v>0</v>
      </c>
      <c r="AR150" s="765"/>
      <c r="AS150" s="765"/>
      <c r="AT150" s="765"/>
      <c r="AU150" s="765"/>
      <c r="AV150" s="765"/>
      <c r="AW150" s="766"/>
      <c r="AX150" s="1553">
        <f>IF(AI150="","",AQ150+AI150)</f>
        <v>0</v>
      </c>
      <c r="AY150" s="1554"/>
      <c r="AZ150" s="1554"/>
      <c r="BA150" s="1554"/>
      <c r="BB150" s="1554"/>
      <c r="BC150" s="1554"/>
      <c r="BD150" s="1554"/>
      <c r="BE150" s="1555"/>
      <c r="BF150" s="1562"/>
      <c r="BG150" s="1562"/>
      <c r="BH150" s="1562"/>
      <c r="BI150" s="1562"/>
      <c r="BJ150" s="1562"/>
      <c r="BK150" s="1562"/>
      <c r="BL150" s="1562"/>
      <c r="BM150" s="1562"/>
      <c r="BN150" s="969" t="str">
        <f>IF(GG150=2," ",AA150)</f>
        <v xml:space="preserve"> </v>
      </c>
      <c r="BO150" s="969"/>
      <c r="BP150" s="969"/>
      <c r="BQ150" s="969"/>
      <c r="BR150" s="969"/>
      <c r="BS150" s="969"/>
      <c r="BT150" s="969"/>
      <c r="BU150" s="969"/>
      <c r="BV150" s="946"/>
      <c r="BW150" s="946"/>
      <c r="BX150" s="946"/>
      <c r="BY150" s="946"/>
      <c r="BZ150" s="946"/>
      <c r="CA150" s="946"/>
      <c r="CB150" s="946"/>
      <c r="CC150" s="946"/>
      <c r="CD150" s="946"/>
      <c r="CE150" s="946"/>
      <c r="CF150" s="946"/>
      <c r="CG150" s="946"/>
      <c r="CH150" s="946"/>
      <c r="CI150" s="946"/>
      <c r="CJ150" s="946"/>
      <c r="CK150" s="946"/>
      <c r="CL150" s="946"/>
      <c r="CM150" s="946"/>
      <c r="CN150" s="946"/>
      <c r="CO150" s="946"/>
      <c r="CP150" s="946"/>
      <c r="CQ150" s="946"/>
      <c r="CR150" s="946"/>
      <c r="CS150" s="946"/>
      <c r="CT150" s="946"/>
      <c r="CU150" s="946"/>
      <c r="CV150" s="946"/>
      <c r="CW150" s="946"/>
      <c r="CX150" s="946"/>
      <c r="CY150" s="946"/>
      <c r="CZ150" s="946"/>
      <c r="DA150" s="946"/>
      <c r="DB150" s="946"/>
      <c r="DC150" s="946"/>
      <c r="DD150" s="946"/>
      <c r="DE150" s="946"/>
      <c r="DF150" s="946"/>
      <c r="DG150" s="946"/>
      <c r="DH150" s="946"/>
      <c r="DI150" s="946"/>
      <c r="DJ150" s="946"/>
      <c r="DK150" s="946"/>
      <c r="DL150" s="946"/>
      <c r="DM150" s="946"/>
      <c r="DN150" s="946"/>
      <c r="DO150" s="946"/>
      <c r="DP150" s="946"/>
      <c r="DQ150" s="946"/>
      <c r="DR150" s="946"/>
      <c r="DS150" s="946"/>
      <c r="DT150" s="946"/>
      <c r="DU150" s="946"/>
      <c r="DV150" s="946"/>
      <c r="DW150" s="946"/>
      <c r="DX150" s="946"/>
      <c r="DY150" s="946"/>
      <c r="DZ150" s="946"/>
      <c r="EA150" s="946"/>
      <c r="EB150" s="946"/>
      <c r="EC150" s="946"/>
      <c r="ED150" s="946"/>
      <c r="EE150" s="946"/>
      <c r="EF150" s="946"/>
      <c r="EG150" s="946"/>
      <c r="EH150" s="946"/>
      <c r="EI150" s="946"/>
      <c r="EJ150" s="946"/>
      <c r="EK150" s="946"/>
      <c r="EL150" s="946"/>
      <c r="EM150" s="946"/>
      <c r="EN150" s="946"/>
      <c r="EO150" s="946"/>
      <c r="EP150" s="946"/>
      <c r="EQ150" s="946"/>
      <c r="ER150" s="946"/>
      <c r="ES150" s="946"/>
      <c r="ET150" s="946"/>
      <c r="EU150" s="946"/>
      <c r="EV150" s="946"/>
      <c r="EW150" s="946"/>
      <c r="EX150" s="946"/>
      <c r="EY150" s="946"/>
      <c r="EZ150" s="946"/>
      <c r="FA150" s="946"/>
      <c r="FB150" s="946"/>
      <c r="FC150" s="946"/>
      <c r="FD150" s="946"/>
      <c r="FE150" s="946"/>
      <c r="FF150" s="946"/>
      <c r="FG150" s="946"/>
      <c r="FH150" s="946"/>
      <c r="FJ150" s="1550"/>
      <c r="GG150" s="1552">
        <v>2</v>
      </c>
      <c r="GH150" s="1552"/>
      <c r="GI150" s="1552"/>
      <c r="GJ150" s="1552"/>
      <c r="GK150" s="1552"/>
      <c r="GL150" s="1552"/>
      <c r="GM150" s="1552"/>
      <c r="GN150" s="1552"/>
    </row>
    <row r="151" spans="2:196" ht="5.0999999999999996" customHeight="1" x14ac:dyDescent="0.25">
      <c r="B151" s="792"/>
      <c r="C151" s="793"/>
      <c r="D151" s="793"/>
      <c r="E151" s="794"/>
      <c r="F151" s="1559"/>
      <c r="G151" s="1559"/>
      <c r="H151" s="1559"/>
      <c r="I151" s="1559"/>
      <c r="J151" s="1559"/>
      <c r="K151" s="1559"/>
      <c r="L151" s="1559"/>
      <c r="M151" s="1559"/>
      <c r="N151" s="1559"/>
      <c r="O151" s="1559"/>
      <c r="P151" s="1559"/>
      <c r="Q151" s="1559"/>
      <c r="R151" s="1559"/>
      <c r="S151" s="1559"/>
      <c r="T151" s="1587"/>
      <c r="U151" s="1588"/>
      <c r="V151" s="1588"/>
      <c r="W151" s="1588"/>
      <c r="X151" s="1588"/>
      <c r="Y151" s="1588"/>
      <c r="Z151" s="1589"/>
      <c r="AA151" s="767"/>
      <c r="AB151" s="768"/>
      <c r="AC151" s="768"/>
      <c r="AD151" s="768"/>
      <c r="AE151" s="768"/>
      <c r="AF151" s="768"/>
      <c r="AG151" s="768"/>
      <c r="AH151" s="769"/>
      <c r="AI151" s="767"/>
      <c r="AJ151" s="768"/>
      <c r="AK151" s="768"/>
      <c r="AL151" s="768"/>
      <c r="AM151" s="768"/>
      <c r="AN151" s="768"/>
      <c r="AO151" s="768"/>
      <c r="AP151" s="769"/>
      <c r="AQ151" s="767"/>
      <c r="AR151" s="768"/>
      <c r="AS151" s="768"/>
      <c r="AT151" s="768"/>
      <c r="AU151" s="768"/>
      <c r="AV151" s="768"/>
      <c r="AW151" s="769"/>
      <c r="AX151" s="972"/>
      <c r="AY151" s="973"/>
      <c r="AZ151" s="973"/>
      <c r="BA151" s="973"/>
      <c r="BB151" s="973"/>
      <c r="BC151" s="973"/>
      <c r="BD151" s="973"/>
      <c r="BE151" s="974"/>
      <c r="BF151" s="1562"/>
      <c r="BG151" s="1562"/>
      <c r="BH151" s="1562"/>
      <c r="BI151" s="1562"/>
      <c r="BJ151" s="1562"/>
      <c r="BK151" s="1562"/>
      <c r="BL151" s="1562"/>
      <c r="BM151" s="1562"/>
      <c r="BN151" s="963"/>
      <c r="BO151" s="963"/>
      <c r="BP151" s="963"/>
      <c r="BQ151" s="963"/>
      <c r="BR151" s="963"/>
      <c r="BS151" s="963"/>
      <c r="BT151" s="963"/>
      <c r="BU151" s="963"/>
      <c r="BV151" s="946"/>
      <c r="BW151" s="946"/>
      <c r="BX151" s="946"/>
      <c r="BY151" s="946"/>
      <c r="BZ151" s="946"/>
      <c r="CA151" s="946"/>
      <c r="CB151" s="946"/>
      <c r="CC151" s="946"/>
      <c r="CD151" s="946"/>
      <c r="CE151" s="946"/>
      <c r="CF151" s="946"/>
      <c r="CG151" s="946"/>
      <c r="CH151" s="946"/>
      <c r="CI151" s="946"/>
      <c r="CJ151" s="946"/>
      <c r="CK151" s="946"/>
      <c r="CL151" s="946"/>
      <c r="CM151" s="946"/>
      <c r="CN151" s="946"/>
      <c r="CO151" s="946"/>
      <c r="CP151" s="946"/>
      <c r="CQ151" s="946"/>
      <c r="CR151" s="946"/>
      <c r="CS151" s="946"/>
      <c r="CT151" s="946"/>
      <c r="CU151" s="946"/>
      <c r="CV151" s="946"/>
      <c r="CW151" s="946"/>
      <c r="CX151" s="946"/>
      <c r="CY151" s="946"/>
      <c r="CZ151" s="946"/>
      <c r="DA151" s="946"/>
      <c r="DB151" s="946"/>
      <c r="DC151" s="946"/>
      <c r="DD151" s="946"/>
      <c r="DE151" s="946"/>
      <c r="DF151" s="946"/>
      <c r="DG151" s="946"/>
      <c r="DH151" s="946"/>
      <c r="DI151" s="946"/>
      <c r="DJ151" s="946"/>
      <c r="DK151" s="946"/>
      <c r="DL151" s="946"/>
      <c r="DM151" s="946"/>
      <c r="DN151" s="946"/>
      <c r="DO151" s="946"/>
      <c r="DP151" s="946"/>
      <c r="DQ151" s="946"/>
      <c r="DR151" s="946"/>
      <c r="DS151" s="946"/>
      <c r="DT151" s="946"/>
      <c r="DU151" s="946"/>
      <c r="DV151" s="946"/>
      <c r="DW151" s="946"/>
      <c r="DX151" s="946"/>
      <c r="DY151" s="946"/>
      <c r="DZ151" s="946"/>
      <c r="EA151" s="946"/>
      <c r="EB151" s="946"/>
      <c r="EC151" s="946"/>
      <c r="ED151" s="946"/>
      <c r="EE151" s="946"/>
      <c r="EF151" s="946"/>
      <c r="EG151" s="946"/>
      <c r="EH151" s="946"/>
      <c r="EI151" s="946"/>
      <c r="EJ151" s="946"/>
      <c r="EK151" s="946"/>
      <c r="EL151" s="946"/>
      <c r="EM151" s="946"/>
      <c r="EN151" s="946"/>
      <c r="EO151" s="946"/>
      <c r="EP151" s="946"/>
      <c r="EQ151" s="946"/>
      <c r="ER151" s="946"/>
      <c r="ES151" s="946"/>
      <c r="ET151" s="946"/>
      <c r="EU151" s="946"/>
      <c r="EV151" s="946"/>
      <c r="EW151" s="946"/>
      <c r="EX151" s="946"/>
      <c r="EY151" s="946"/>
      <c r="EZ151" s="946"/>
      <c r="FA151" s="946"/>
      <c r="FB151" s="946"/>
      <c r="FC151" s="946"/>
      <c r="FD151" s="946"/>
      <c r="FE151" s="946"/>
      <c r="FF151" s="946"/>
      <c r="FG151" s="946"/>
      <c r="FH151" s="946"/>
      <c r="FJ151" s="1550"/>
      <c r="GG151" s="1552"/>
      <c r="GH151" s="1552"/>
      <c r="GI151" s="1552">
        <v>2</v>
      </c>
      <c r="GJ151" s="1552"/>
      <c r="GK151" s="1552"/>
      <c r="GL151" s="1552"/>
      <c r="GM151" s="1552"/>
      <c r="GN151" s="1552"/>
    </row>
    <row r="152" spans="2:196" ht="5.0999999999999996" customHeight="1" x14ac:dyDescent="0.25">
      <c r="B152" s="795"/>
      <c r="C152" s="796"/>
      <c r="D152" s="796"/>
      <c r="E152" s="797"/>
      <c r="F152" s="1559"/>
      <c r="G152" s="1559"/>
      <c r="H152" s="1559"/>
      <c r="I152" s="1559"/>
      <c r="J152" s="1559"/>
      <c r="K152" s="1559"/>
      <c r="L152" s="1559"/>
      <c r="M152" s="1559"/>
      <c r="N152" s="1559"/>
      <c r="O152" s="1559"/>
      <c r="P152" s="1559"/>
      <c r="Q152" s="1559"/>
      <c r="R152" s="1559"/>
      <c r="S152" s="1559"/>
      <c r="T152" s="1590"/>
      <c r="U152" s="1591"/>
      <c r="V152" s="1591"/>
      <c r="W152" s="1591"/>
      <c r="X152" s="1591"/>
      <c r="Y152" s="1591"/>
      <c r="Z152" s="1592"/>
      <c r="AA152" s="770"/>
      <c r="AB152" s="771"/>
      <c r="AC152" s="771"/>
      <c r="AD152" s="771"/>
      <c r="AE152" s="771"/>
      <c r="AF152" s="771"/>
      <c r="AG152" s="771"/>
      <c r="AH152" s="772"/>
      <c r="AI152" s="770"/>
      <c r="AJ152" s="771"/>
      <c r="AK152" s="771"/>
      <c r="AL152" s="771"/>
      <c r="AM152" s="771"/>
      <c r="AN152" s="771"/>
      <c r="AO152" s="771"/>
      <c r="AP152" s="772"/>
      <c r="AQ152" s="770"/>
      <c r="AR152" s="771"/>
      <c r="AS152" s="771"/>
      <c r="AT152" s="771"/>
      <c r="AU152" s="771"/>
      <c r="AV152" s="771"/>
      <c r="AW152" s="772"/>
      <c r="AX152" s="1556"/>
      <c r="AY152" s="1557"/>
      <c r="AZ152" s="1557"/>
      <c r="BA152" s="1557"/>
      <c r="BB152" s="1557"/>
      <c r="BC152" s="1557"/>
      <c r="BD152" s="1557"/>
      <c r="BE152" s="1558"/>
      <c r="BF152" s="1562"/>
      <c r="BG152" s="1562"/>
      <c r="BH152" s="1562"/>
      <c r="BI152" s="1562"/>
      <c r="BJ152" s="1562"/>
      <c r="BK152" s="1562"/>
      <c r="BL152" s="1562"/>
      <c r="BM152" s="1562"/>
      <c r="BN152" s="963"/>
      <c r="BO152" s="963"/>
      <c r="BP152" s="963"/>
      <c r="BQ152" s="963"/>
      <c r="BR152" s="963"/>
      <c r="BS152" s="963"/>
      <c r="BT152" s="963"/>
      <c r="BU152" s="963"/>
      <c r="BV152" s="946"/>
      <c r="BW152" s="946"/>
      <c r="BX152" s="946"/>
      <c r="BY152" s="946"/>
      <c r="BZ152" s="946"/>
      <c r="CA152" s="946"/>
      <c r="CB152" s="946"/>
      <c r="CC152" s="946"/>
      <c r="CD152" s="946"/>
      <c r="CE152" s="946"/>
      <c r="CF152" s="946"/>
      <c r="CG152" s="946"/>
      <c r="CH152" s="946"/>
      <c r="CI152" s="946"/>
      <c r="CJ152" s="946"/>
      <c r="CK152" s="946"/>
      <c r="CL152" s="946"/>
      <c r="CM152" s="946"/>
      <c r="CN152" s="946"/>
      <c r="CO152" s="946"/>
      <c r="CP152" s="946"/>
      <c r="CQ152" s="946"/>
      <c r="CR152" s="946"/>
      <c r="CS152" s="946"/>
      <c r="CT152" s="946"/>
      <c r="CU152" s="946"/>
      <c r="CV152" s="946"/>
      <c r="CW152" s="946"/>
      <c r="CX152" s="946"/>
      <c r="CY152" s="946"/>
      <c r="CZ152" s="946"/>
      <c r="DA152" s="946"/>
      <c r="DB152" s="946"/>
      <c r="DC152" s="946"/>
      <c r="DD152" s="946"/>
      <c r="DE152" s="946"/>
      <c r="DF152" s="946"/>
      <c r="DG152" s="946"/>
      <c r="DH152" s="946"/>
      <c r="DI152" s="946"/>
      <c r="DJ152" s="946"/>
      <c r="DK152" s="946"/>
      <c r="DL152" s="946"/>
      <c r="DM152" s="946"/>
      <c r="DN152" s="946"/>
      <c r="DO152" s="946"/>
      <c r="DP152" s="946"/>
      <c r="DQ152" s="946"/>
      <c r="DR152" s="946"/>
      <c r="DS152" s="946"/>
      <c r="DT152" s="946"/>
      <c r="DU152" s="946"/>
      <c r="DV152" s="946"/>
      <c r="DW152" s="946"/>
      <c r="DX152" s="946"/>
      <c r="DY152" s="946"/>
      <c r="DZ152" s="946"/>
      <c r="EA152" s="946"/>
      <c r="EB152" s="946"/>
      <c r="EC152" s="946"/>
      <c r="ED152" s="946"/>
      <c r="EE152" s="946"/>
      <c r="EF152" s="946"/>
      <c r="EG152" s="946"/>
      <c r="EH152" s="946"/>
      <c r="EI152" s="946"/>
      <c r="EJ152" s="946"/>
      <c r="EK152" s="946"/>
      <c r="EL152" s="946"/>
      <c r="EM152" s="946"/>
      <c r="EN152" s="946"/>
      <c r="EO152" s="946"/>
      <c r="EP152" s="946"/>
      <c r="EQ152" s="946"/>
      <c r="ER152" s="946"/>
      <c r="ES152" s="946"/>
      <c r="ET152" s="946"/>
      <c r="EU152" s="946"/>
      <c r="EV152" s="946"/>
      <c r="EW152" s="946"/>
      <c r="EX152" s="946"/>
      <c r="EY152" s="946"/>
      <c r="EZ152" s="946"/>
      <c r="FA152" s="946"/>
      <c r="FB152" s="946"/>
      <c r="FC152" s="946"/>
      <c r="FD152" s="946"/>
      <c r="FE152" s="946"/>
      <c r="FF152" s="946"/>
      <c r="FG152" s="946"/>
      <c r="FH152" s="946"/>
      <c r="FJ152" s="1550"/>
      <c r="GG152" s="1552"/>
      <c r="GH152" s="1552"/>
      <c r="GI152" s="1552"/>
      <c r="GJ152" s="1552"/>
      <c r="GK152" s="1552"/>
      <c r="GL152" s="1552"/>
      <c r="GM152" s="1552"/>
      <c r="GN152" s="1552"/>
    </row>
    <row r="153" spans="2:196" ht="5.0999999999999996" customHeight="1" x14ac:dyDescent="0.25">
      <c r="B153" s="792">
        <v>148</v>
      </c>
      <c r="C153" s="793"/>
      <c r="D153" s="793"/>
      <c r="E153" s="794"/>
      <c r="F153" s="1583">
        <f>'Setup-Completion Report Cont.'!E180</f>
        <v>0</v>
      </c>
      <c r="G153" s="1583"/>
      <c r="H153" s="1583"/>
      <c r="I153" s="1583"/>
      <c r="J153" s="1583"/>
      <c r="K153" s="1583"/>
      <c r="L153" s="1583"/>
      <c r="M153" s="1583"/>
      <c r="N153" s="1583"/>
      <c r="O153" s="1583"/>
      <c r="P153" s="1583"/>
      <c r="Q153" s="1583"/>
      <c r="R153" s="1583"/>
      <c r="S153" s="1583"/>
      <c r="T153" s="1584">
        <f>'Setup-Completion Report Cont.'!S180</f>
        <v>0</v>
      </c>
      <c r="U153" s="1585"/>
      <c r="V153" s="1585"/>
      <c r="W153" s="1585"/>
      <c r="X153" s="1585"/>
      <c r="Y153" s="1585"/>
      <c r="Z153" s="1586"/>
      <c r="AA153" s="764">
        <f>'Setup-Completion Report Cont.'!Y180</f>
        <v>0</v>
      </c>
      <c r="AB153" s="765"/>
      <c r="AC153" s="765"/>
      <c r="AD153" s="765"/>
      <c r="AE153" s="765"/>
      <c r="AF153" s="765"/>
      <c r="AG153" s="765"/>
      <c r="AH153" s="766"/>
      <c r="AI153" s="764">
        <f>'Setup-Completion Report Cont.'!AG180</f>
        <v>0</v>
      </c>
      <c r="AJ153" s="765"/>
      <c r="AK153" s="765"/>
      <c r="AL153" s="765"/>
      <c r="AM153" s="765"/>
      <c r="AN153" s="765"/>
      <c r="AO153" s="765"/>
      <c r="AP153" s="766"/>
      <c r="AQ153" s="764">
        <f>'Setup-Completion Report Cont.'!AO180</f>
        <v>0</v>
      </c>
      <c r="AR153" s="765"/>
      <c r="AS153" s="765"/>
      <c r="AT153" s="765"/>
      <c r="AU153" s="765"/>
      <c r="AV153" s="765"/>
      <c r="AW153" s="766"/>
      <c r="AX153" s="1553">
        <f>IF(AI153="","",AQ153+AI153)</f>
        <v>0</v>
      </c>
      <c r="AY153" s="1554"/>
      <c r="AZ153" s="1554"/>
      <c r="BA153" s="1554"/>
      <c r="BB153" s="1554"/>
      <c r="BC153" s="1554"/>
      <c r="BD153" s="1554"/>
      <c r="BE153" s="1555"/>
      <c r="BF153" s="1562"/>
      <c r="BG153" s="1562"/>
      <c r="BH153" s="1562"/>
      <c r="BI153" s="1562"/>
      <c r="BJ153" s="1562"/>
      <c r="BK153" s="1562"/>
      <c r="BL153" s="1562"/>
      <c r="BM153" s="1562"/>
      <c r="BN153" s="969" t="str">
        <f>IF(GG153=2," ",AA153)</f>
        <v xml:space="preserve"> </v>
      </c>
      <c r="BO153" s="969"/>
      <c r="BP153" s="969"/>
      <c r="BQ153" s="969"/>
      <c r="BR153" s="969"/>
      <c r="BS153" s="969"/>
      <c r="BT153" s="969"/>
      <c r="BU153" s="969"/>
      <c r="BV153" s="946"/>
      <c r="BW153" s="946"/>
      <c r="BX153" s="946"/>
      <c r="BY153" s="946"/>
      <c r="BZ153" s="946"/>
      <c r="CA153" s="946"/>
      <c r="CB153" s="946"/>
      <c r="CC153" s="946"/>
      <c r="CD153" s="946"/>
      <c r="CE153" s="946"/>
      <c r="CF153" s="946"/>
      <c r="CG153" s="946"/>
      <c r="CH153" s="946"/>
      <c r="CI153" s="946"/>
      <c r="CJ153" s="946"/>
      <c r="CK153" s="946"/>
      <c r="CL153" s="946"/>
      <c r="CM153" s="946"/>
      <c r="CN153" s="946"/>
      <c r="CO153" s="946"/>
      <c r="CP153" s="946"/>
      <c r="CQ153" s="946"/>
      <c r="CR153" s="946"/>
      <c r="CS153" s="946"/>
      <c r="CT153" s="946"/>
      <c r="CU153" s="946"/>
      <c r="CV153" s="946"/>
      <c r="CW153" s="946"/>
      <c r="CX153" s="946"/>
      <c r="CY153" s="946"/>
      <c r="CZ153" s="946"/>
      <c r="DA153" s="946"/>
      <c r="DB153" s="946"/>
      <c r="DC153" s="946"/>
      <c r="DD153" s="946"/>
      <c r="DE153" s="946"/>
      <c r="DF153" s="946"/>
      <c r="DG153" s="946"/>
      <c r="DH153" s="946"/>
      <c r="DI153" s="946"/>
      <c r="DJ153" s="946"/>
      <c r="DK153" s="946"/>
      <c r="DL153" s="946"/>
      <c r="DM153" s="946"/>
      <c r="DN153" s="946"/>
      <c r="DO153" s="946"/>
      <c r="DP153" s="946"/>
      <c r="DQ153" s="946"/>
      <c r="DR153" s="946"/>
      <c r="DS153" s="946"/>
      <c r="DT153" s="946"/>
      <c r="DU153" s="946"/>
      <c r="DV153" s="946"/>
      <c r="DW153" s="946"/>
      <c r="DX153" s="946"/>
      <c r="DY153" s="946"/>
      <c r="DZ153" s="946"/>
      <c r="EA153" s="946"/>
      <c r="EB153" s="946"/>
      <c r="EC153" s="946"/>
      <c r="ED153" s="946"/>
      <c r="EE153" s="946"/>
      <c r="EF153" s="946"/>
      <c r="EG153" s="946"/>
      <c r="EH153" s="946"/>
      <c r="EI153" s="946"/>
      <c r="EJ153" s="946"/>
      <c r="EK153" s="946"/>
      <c r="EL153" s="946"/>
      <c r="EM153" s="946"/>
      <c r="EN153" s="946"/>
      <c r="EO153" s="946"/>
      <c r="EP153" s="946"/>
      <c r="EQ153" s="946"/>
      <c r="ER153" s="946"/>
      <c r="ES153" s="946"/>
      <c r="ET153" s="946"/>
      <c r="EU153" s="946"/>
      <c r="EV153" s="946"/>
      <c r="EW153" s="946"/>
      <c r="EX153" s="946"/>
      <c r="EY153" s="946"/>
      <c r="EZ153" s="946"/>
      <c r="FA153" s="946"/>
      <c r="FB153" s="946"/>
      <c r="FC153" s="946"/>
      <c r="FD153" s="946"/>
      <c r="FE153" s="946"/>
      <c r="FF153" s="946"/>
      <c r="FG153" s="946"/>
      <c r="FH153" s="946"/>
      <c r="FJ153" s="1550"/>
      <c r="GG153" s="1552">
        <v>2</v>
      </c>
      <c r="GH153" s="1552"/>
      <c r="GI153" s="1552"/>
      <c r="GJ153" s="1552"/>
      <c r="GK153" s="1552"/>
      <c r="GL153" s="1552"/>
      <c r="GM153" s="1552"/>
      <c r="GN153" s="1552"/>
    </row>
    <row r="154" spans="2:196" ht="5.0999999999999996" customHeight="1" x14ac:dyDescent="0.25">
      <c r="B154" s="792"/>
      <c r="C154" s="793"/>
      <c r="D154" s="793"/>
      <c r="E154" s="794"/>
      <c r="F154" s="1559"/>
      <c r="G154" s="1559"/>
      <c r="H154" s="1559"/>
      <c r="I154" s="1559"/>
      <c r="J154" s="1559"/>
      <c r="K154" s="1559"/>
      <c r="L154" s="1559"/>
      <c r="M154" s="1559"/>
      <c r="N154" s="1559"/>
      <c r="O154" s="1559"/>
      <c r="P154" s="1559"/>
      <c r="Q154" s="1559"/>
      <c r="R154" s="1559"/>
      <c r="S154" s="1559"/>
      <c r="T154" s="1587"/>
      <c r="U154" s="1588"/>
      <c r="V154" s="1588"/>
      <c r="W154" s="1588"/>
      <c r="X154" s="1588"/>
      <c r="Y154" s="1588"/>
      <c r="Z154" s="1589"/>
      <c r="AA154" s="767"/>
      <c r="AB154" s="768"/>
      <c r="AC154" s="768"/>
      <c r="AD154" s="768"/>
      <c r="AE154" s="768"/>
      <c r="AF154" s="768"/>
      <c r="AG154" s="768"/>
      <c r="AH154" s="769"/>
      <c r="AI154" s="767"/>
      <c r="AJ154" s="768"/>
      <c r="AK154" s="768"/>
      <c r="AL154" s="768"/>
      <c r="AM154" s="768"/>
      <c r="AN154" s="768"/>
      <c r="AO154" s="768"/>
      <c r="AP154" s="769"/>
      <c r="AQ154" s="767"/>
      <c r="AR154" s="768"/>
      <c r="AS154" s="768"/>
      <c r="AT154" s="768"/>
      <c r="AU154" s="768"/>
      <c r="AV154" s="768"/>
      <c r="AW154" s="769"/>
      <c r="AX154" s="972"/>
      <c r="AY154" s="973"/>
      <c r="AZ154" s="973"/>
      <c r="BA154" s="973"/>
      <c r="BB154" s="973"/>
      <c r="BC154" s="973"/>
      <c r="BD154" s="973"/>
      <c r="BE154" s="974"/>
      <c r="BF154" s="1562"/>
      <c r="BG154" s="1562"/>
      <c r="BH154" s="1562"/>
      <c r="BI154" s="1562"/>
      <c r="BJ154" s="1562"/>
      <c r="BK154" s="1562"/>
      <c r="BL154" s="1562"/>
      <c r="BM154" s="1562"/>
      <c r="BN154" s="963"/>
      <c r="BO154" s="963"/>
      <c r="BP154" s="963"/>
      <c r="BQ154" s="963"/>
      <c r="BR154" s="963"/>
      <c r="BS154" s="963"/>
      <c r="BT154" s="963"/>
      <c r="BU154" s="963"/>
      <c r="BV154" s="946"/>
      <c r="BW154" s="946"/>
      <c r="BX154" s="946"/>
      <c r="BY154" s="946"/>
      <c r="BZ154" s="946"/>
      <c r="CA154" s="946"/>
      <c r="CB154" s="946"/>
      <c r="CC154" s="946"/>
      <c r="CD154" s="946"/>
      <c r="CE154" s="946"/>
      <c r="CF154" s="946"/>
      <c r="CG154" s="946"/>
      <c r="CH154" s="946"/>
      <c r="CI154" s="946"/>
      <c r="CJ154" s="946"/>
      <c r="CK154" s="946"/>
      <c r="CL154" s="946"/>
      <c r="CM154" s="946"/>
      <c r="CN154" s="946"/>
      <c r="CO154" s="946"/>
      <c r="CP154" s="946"/>
      <c r="CQ154" s="946"/>
      <c r="CR154" s="946"/>
      <c r="CS154" s="946"/>
      <c r="CT154" s="946"/>
      <c r="CU154" s="946"/>
      <c r="CV154" s="946"/>
      <c r="CW154" s="946"/>
      <c r="CX154" s="946"/>
      <c r="CY154" s="946"/>
      <c r="CZ154" s="946"/>
      <c r="DA154" s="946"/>
      <c r="DB154" s="946"/>
      <c r="DC154" s="946"/>
      <c r="DD154" s="946"/>
      <c r="DE154" s="946"/>
      <c r="DF154" s="946"/>
      <c r="DG154" s="946"/>
      <c r="DH154" s="946"/>
      <c r="DI154" s="946"/>
      <c r="DJ154" s="946"/>
      <c r="DK154" s="946"/>
      <c r="DL154" s="946"/>
      <c r="DM154" s="946"/>
      <c r="DN154" s="946"/>
      <c r="DO154" s="946"/>
      <c r="DP154" s="946"/>
      <c r="DQ154" s="946"/>
      <c r="DR154" s="946"/>
      <c r="DS154" s="946"/>
      <c r="DT154" s="946"/>
      <c r="DU154" s="946"/>
      <c r="DV154" s="946"/>
      <c r="DW154" s="946"/>
      <c r="DX154" s="946"/>
      <c r="DY154" s="946"/>
      <c r="DZ154" s="946"/>
      <c r="EA154" s="946"/>
      <c r="EB154" s="946"/>
      <c r="EC154" s="946"/>
      <c r="ED154" s="946"/>
      <c r="EE154" s="946"/>
      <c r="EF154" s="946"/>
      <c r="EG154" s="946"/>
      <c r="EH154" s="946"/>
      <c r="EI154" s="946"/>
      <c r="EJ154" s="946"/>
      <c r="EK154" s="946"/>
      <c r="EL154" s="946"/>
      <c r="EM154" s="946"/>
      <c r="EN154" s="946"/>
      <c r="EO154" s="946"/>
      <c r="EP154" s="946"/>
      <c r="EQ154" s="946"/>
      <c r="ER154" s="946"/>
      <c r="ES154" s="946"/>
      <c r="ET154" s="946"/>
      <c r="EU154" s="946"/>
      <c r="EV154" s="946"/>
      <c r="EW154" s="946"/>
      <c r="EX154" s="946"/>
      <c r="EY154" s="946"/>
      <c r="EZ154" s="946"/>
      <c r="FA154" s="946"/>
      <c r="FB154" s="946"/>
      <c r="FC154" s="946"/>
      <c r="FD154" s="946"/>
      <c r="FE154" s="946"/>
      <c r="FF154" s="946"/>
      <c r="FG154" s="946"/>
      <c r="FH154" s="946"/>
      <c r="FJ154" s="1550"/>
      <c r="GG154" s="1552"/>
      <c r="GH154" s="1552"/>
      <c r="GI154" s="1552">
        <v>2</v>
      </c>
      <c r="GJ154" s="1552"/>
      <c r="GK154" s="1552"/>
      <c r="GL154" s="1552"/>
      <c r="GM154" s="1552"/>
      <c r="GN154" s="1552"/>
    </row>
    <row r="155" spans="2:196" ht="5.0999999999999996" customHeight="1" x14ac:dyDescent="0.25">
      <c r="B155" s="795"/>
      <c r="C155" s="796"/>
      <c r="D155" s="796"/>
      <c r="E155" s="797"/>
      <c r="F155" s="1559"/>
      <c r="G155" s="1559"/>
      <c r="H155" s="1559"/>
      <c r="I155" s="1559"/>
      <c r="J155" s="1559"/>
      <c r="K155" s="1559"/>
      <c r="L155" s="1559"/>
      <c r="M155" s="1559"/>
      <c r="N155" s="1559"/>
      <c r="O155" s="1559"/>
      <c r="P155" s="1559"/>
      <c r="Q155" s="1559"/>
      <c r="R155" s="1559"/>
      <c r="S155" s="1559"/>
      <c r="T155" s="1590"/>
      <c r="U155" s="1591"/>
      <c r="V155" s="1591"/>
      <c r="W155" s="1591"/>
      <c r="X155" s="1591"/>
      <c r="Y155" s="1591"/>
      <c r="Z155" s="1592"/>
      <c r="AA155" s="770"/>
      <c r="AB155" s="771"/>
      <c r="AC155" s="771"/>
      <c r="AD155" s="771"/>
      <c r="AE155" s="771"/>
      <c r="AF155" s="771"/>
      <c r="AG155" s="771"/>
      <c r="AH155" s="772"/>
      <c r="AI155" s="770"/>
      <c r="AJ155" s="771"/>
      <c r="AK155" s="771"/>
      <c r="AL155" s="771"/>
      <c r="AM155" s="771"/>
      <c r="AN155" s="771"/>
      <c r="AO155" s="771"/>
      <c r="AP155" s="772"/>
      <c r="AQ155" s="770"/>
      <c r="AR155" s="771"/>
      <c r="AS155" s="771"/>
      <c r="AT155" s="771"/>
      <c r="AU155" s="771"/>
      <c r="AV155" s="771"/>
      <c r="AW155" s="772"/>
      <c r="AX155" s="1556"/>
      <c r="AY155" s="1557"/>
      <c r="AZ155" s="1557"/>
      <c r="BA155" s="1557"/>
      <c r="BB155" s="1557"/>
      <c r="BC155" s="1557"/>
      <c r="BD155" s="1557"/>
      <c r="BE155" s="1558"/>
      <c r="BF155" s="1562"/>
      <c r="BG155" s="1562"/>
      <c r="BH155" s="1562"/>
      <c r="BI155" s="1562"/>
      <c r="BJ155" s="1562"/>
      <c r="BK155" s="1562"/>
      <c r="BL155" s="1562"/>
      <c r="BM155" s="1562"/>
      <c r="BN155" s="963"/>
      <c r="BO155" s="963"/>
      <c r="BP155" s="963"/>
      <c r="BQ155" s="963"/>
      <c r="BR155" s="963"/>
      <c r="BS155" s="963"/>
      <c r="BT155" s="963"/>
      <c r="BU155" s="963"/>
      <c r="BV155" s="946"/>
      <c r="BW155" s="946"/>
      <c r="BX155" s="946"/>
      <c r="BY155" s="946"/>
      <c r="BZ155" s="946"/>
      <c r="CA155" s="946"/>
      <c r="CB155" s="946"/>
      <c r="CC155" s="946"/>
      <c r="CD155" s="946"/>
      <c r="CE155" s="946"/>
      <c r="CF155" s="946"/>
      <c r="CG155" s="946"/>
      <c r="CH155" s="946"/>
      <c r="CI155" s="946"/>
      <c r="CJ155" s="946"/>
      <c r="CK155" s="946"/>
      <c r="CL155" s="946"/>
      <c r="CM155" s="946"/>
      <c r="CN155" s="946"/>
      <c r="CO155" s="946"/>
      <c r="CP155" s="946"/>
      <c r="CQ155" s="946"/>
      <c r="CR155" s="946"/>
      <c r="CS155" s="946"/>
      <c r="CT155" s="946"/>
      <c r="CU155" s="946"/>
      <c r="CV155" s="946"/>
      <c r="CW155" s="946"/>
      <c r="CX155" s="946"/>
      <c r="CY155" s="946"/>
      <c r="CZ155" s="946"/>
      <c r="DA155" s="946"/>
      <c r="DB155" s="946"/>
      <c r="DC155" s="946"/>
      <c r="DD155" s="946"/>
      <c r="DE155" s="946"/>
      <c r="DF155" s="946"/>
      <c r="DG155" s="946"/>
      <c r="DH155" s="946"/>
      <c r="DI155" s="946"/>
      <c r="DJ155" s="946"/>
      <c r="DK155" s="946"/>
      <c r="DL155" s="946"/>
      <c r="DM155" s="946"/>
      <c r="DN155" s="946"/>
      <c r="DO155" s="946"/>
      <c r="DP155" s="946"/>
      <c r="DQ155" s="946"/>
      <c r="DR155" s="946"/>
      <c r="DS155" s="946"/>
      <c r="DT155" s="946"/>
      <c r="DU155" s="946"/>
      <c r="DV155" s="946"/>
      <c r="DW155" s="946"/>
      <c r="DX155" s="946"/>
      <c r="DY155" s="946"/>
      <c r="DZ155" s="946"/>
      <c r="EA155" s="946"/>
      <c r="EB155" s="946"/>
      <c r="EC155" s="946"/>
      <c r="ED155" s="946"/>
      <c r="EE155" s="946"/>
      <c r="EF155" s="946"/>
      <c r="EG155" s="946"/>
      <c r="EH155" s="946"/>
      <c r="EI155" s="946"/>
      <c r="EJ155" s="946"/>
      <c r="EK155" s="946"/>
      <c r="EL155" s="946"/>
      <c r="EM155" s="946"/>
      <c r="EN155" s="946"/>
      <c r="EO155" s="946"/>
      <c r="EP155" s="946"/>
      <c r="EQ155" s="946"/>
      <c r="ER155" s="946"/>
      <c r="ES155" s="946"/>
      <c r="ET155" s="946"/>
      <c r="EU155" s="946"/>
      <c r="EV155" s="946"/>
      <c r="EW155" s="946"/>
      <c r="EX155" s="946"/>
      <c r="EY155" s="946"/>
      <c r="EZ155" s="946"/>
      <c r="FA155" s="946"/>
      <c r="FB155" s="946"/>
      <c r="FC155" s="946"/>
      <c r="FD155" s="946"/>
      <c r="FE155" s="946"/>
      <c r="FF155" s="946"/>
      <c r="FG155" s="946"/>
      <c r="FH155" s="946"/>
      <c r="FJ155" s="1550"/>
      <c r="GG155" s="1552"/>
      <c r="GH155" s="1552"/>
      <c r="GI155" s="1552"/>
      <c r="GJ155" s="1552"/>
      <c r="GK155" s="1552"/>
      <c r="GL155" s="1552"/>
      <c r="GM155" s="1552"/>
      <c r="GN155" s="1552"/>
    </row>
    <row r="156" spans="2:196" ht="5.0999999999999996" customHeight="1" x14ac:dyDescent="0.25">
      <c r="B156" s="792">
        <v>149</v>
      </c>
      <c r="C156" s="793"/>
      <c r="D156" s="793"/>
      <c r="E156" s="794"/>
      <c r="F156" s="1583">
        <f>'Setup-Completion Report Cont.'!E183</f>
        <v>0</v>
      </c>
      <c r="G156" s="1583"/>
      <c r="H156" s="1583"/>
      <c r="I156" s="1583"/>
      <c r="J156" s="1583"/>
      <c r="K156" s="1583"/>
      <c r="L156" s="1583"/>
      <c r="M156" s="1583"/>
      <c r="N156" s="1583"/>
      <c r="O156" s="1583"/>
      <c r="P156" s="1583"/>
      <c r="Q156" s="1583"/>
      <c r="R156" s="1583"/>
      <c r="S156" s="1583"/>
      <c r="T156" s="1584">
        <f>'Setup-Completion Report Cont.'!S183</f>
        <v>0</v>
      </c>
      <c r="U156" s="1585"/>
      <c r="V156" s="1585"/>
      <c r="W156" s="1585"/>
      <c r="X156" s="1585"/>
      <c r="Y156" s="1585"/>
      <c r="Z156" s="1586"/>
      <c r="AA156" s="764">
        <f>'Setup-Completion Report Cont.'!Y183</f>
        <v>0</v>
      </c>
      <c r="AB156" s="765"/>
      <c r="AC156" s="765"/>
      <c r="AD156" s="765"/>
      <c r="AE156" s="765"/>
      <c r="AF156" s="765"/>
      <c r="AG156" s="765"/>
      <c r="AH156" s="766"/>
      <c r="AI156" s="764">
        <f>'Setup-Completion Report Cont.'!AG183</f>
        <v>0</v>
      </c>
      <c r="AJ156" s="765"/>
      <c r="AK156" s="765"/>
      <c r="AL156" s="765"/>
      <c r="AM156" s="765"/>
      <c r="AN156" s="765"/>
      <c r="AO156" s="765"/>
      <c r="AP156" s="766"/>
      <c r="AQ156" s="764">
        <f>'Setup-Completion Report Cont.'!AO183</f>
        <v>0</v>
      </c>
      <c r="AR156" s="765"/>
      <c r="AS156" s="765"/>
      <c r="AT156" s="765"/>
      <c r="AU156" s="765"/>
      <c r="AV156" s="765"/>
      <c r="AW156" s="766"/>
      <c r="AX156" s="1553">
        <f>IF(AI156="","",AQ156+AI156)</f>
        <v>0</v>
      </c>
      <c r="AY156" s="1554"/>
      <c r="AZ156" s="1554"/>
      <c r="BA156" s="1554"/>
      <c r="BB156" s="1554"/>
      <c r="BC156" s="1554"/>
      <c r="BD156" s="1554"/>
      <c r="BE156" s="1555"/>
      <c r="BF156" s="1562"/>
      <c r="BG156" s="1562"/>
      <c r="BH156" s="1562"/>
      <c r="BI156" s="1562"/>
      <c r="BJ156" s="1562"/>
      <c r="BK156" s="1562"/>
      <c r="BL156" s="1562"/>
      <c r="BM156" s="1562"/>
      <c r="BN156" s="969" t="str">
        <f>IF(GG156=2," ",AA156)</f>
        <v xml:space="preserve"> </v>
      </c>
      <c r="BO156" s="969"/>
      <c r="BP156" s="969"/>
      <c r="BQ156" s="969"/>
      <c r="BR156" s="969"/>
      <c r="BS156" s="969"/>
      <c r="BT156" s="969"/>
      <c r="BU156" s="969"/>
      <c r="BV156" s="946"/>
      <c r="BW156" s="946"/>
      <c r="BX156" s="946"/>
      <c r="BY156" s="946"/>
      <c r="BZ156" s="946"/>
      <c r="CA156" s="946"/>
      <c r="CB156" s="946"/>
      <c r="CC156" s="946"/>
      <c r="CD156" s="946"/>
      <c r="CE156" s="946"/>
      <c r="CF156" s="946"/>
      <c r="CG156" s="946"/>
      <c r="CH156" s="946"/>
      <c r="CI156" s="946"/>
      <c r="CJ156" s="946"/>
      <c r="CK156" s="946"/>
      <c r="CL156" s="946"/>
      <c r="CM156" s="946"/>
      <c r="CN156" s="946"/>
      <c r="CO156" s="946"/>
      <c r="CP156" s="946"/>
      <c r="CQ156" s="946"/>
      <c r="CR156" s="946"/>
      <c r="CS156" s="946"/>
      <c r="CT156" s="946"/>
      <c r="CU156" s="946"/>
      <c r="CV156" s="946"/>
      <c r="CW156" s="946"/>
      <c r="CX156" s="946"/>
      <c r="CY156" s="946"/>
      <c r="CZ156" s="946"/>
      <c r="DA156" s="946"/>
      <c r="DB156" s="946"/>
      <c r="DC156" s="946"/>
      <c r="DD156" s="946"/>
      <c r="DE156" s="946"/>
      <c r="DF156" s="946"/>
      <c r="DG156" s="946"/>
      <c r="DH156" s="946"/>
      <c r="DI156" s="946"/>
      <c r="DJ156" s="946"/>
      <c r="DK156" s="946"/>
      <c r="DL156" s="946"/>
      <c r="DM156" s="946"/>
      <c r="DN156" s="946"/>
      <c r="DO156" s="946"/>
      <c r="DP156" s="946"/>
      <c r="DQ156" s="946"/>
      <c r="DR156" s="946"/>
      <c r="DS156" s="946"/>
      <c r="DT156" s="946"/>
      <c r="DU156" s="946"/>
      <c r="DV156" s="946"/>
      <c r="DW156" s="946"/>
      <c r="DX156" s="946"/>
      <c r="DY156" s="946"/>
      <c r="DZ156" s="946"/>
      <c r="EA156" s="946"/>
      <c r="EB156" s="946"/>
      <c r="EC156" s="946"/>
      <c r="ED156" s="946"/>
      <c r="EE156" s="946"/>
      <c r="EF156" s="946"/>
      <c r="EG156" s="946"/>
      <c r="EH156" s="946"/>
      <c r="EI156" s="946"/>
      <c r="EJ156" s="946"/>
      <c r="EK156" s="946"/>
      <c r="EL156" s="946"/>
      <c r="EM156" s="946"/>
      <c r="EN156" s="946"/>
      <c r="EO156" s="946"/>
      <c r="EP156" s="946"/>
      <c r="EQ156" s="946"/>
      <c r="ER156" s="946"/>
      <c r="ES156" s="946"/>
      <c r="ET156" s="946"/>
      <c r="EU156" s="946"/>
      <c r="EV156" s="946"/>
      <c r="EW156" s="946"/>
      <c r="EX156" s="946"/>
      <c r="EY156" s="946"/>
      <c r="EZ156" s="946"/>
      <c r="FA156" s="946"/>
      <c r="FB156" s="946"/>
      <c r="FC156" s="946"/>
      <c r="FD156" s="946"/>
      <c r="FE156" s="946"/>
      <c r="FF156" s="946"/>
      <c r="FG156" s="946"/>
      <c r="FH156" s="946"/>
      <c r="FJ156" s="1550"/>
      <c r="GG156" s="1552">
        <v>2</v>
      </c>
      <c r="GH156" s="1552"/>
      <c r="GI156" s="1552"/>
      <c r="GJ156" s="1552"/>
      <c r="GK156" s="1552"/>
      <c r="GL156" s="1552"/>
      <c r="GM156" s="1552"/>
      <c r="GN156" s="1552"/>
    </row>
    <row r="157" spans="2:196" ht="5.0999999999999996" customHeight="1" x14ac:dyDescent="0.25">
      <c r="B157" s="792"/>
      <c r="C157" s="793"/>
      <c r="D157" s="793"/>
      <c r="E157" s="794"/>
      <c r="F157" s="1559"/>
      <c r="G157" s="1559"/>
      <c r="H157" s="1559"/>
      <c r="I157" s="1559"/>
      <c r="J157" s="1559"/>
      <c r="K157" s="1559"/>
      <c r="L157" s="1559"/>
      <c r="M157" s="1559"/>
      <c r="N157" s="1559"/>
      <c r="O157" s="1559"/>
      <c r="P157" s="1559"/>
      <c r="Q157" s="1559"/>
      <c r="R157" s="1559"/>
      <c r="S157" s="1559"/>
      <c r="T157" s="1587"/>
      <c r="U157" s="1588"/>
      <c r="V157" s="1588"/>
      <c r="W157" s="1588"/>
      <c r="X157" s="1588"/>
      <c r="Y157" s="1588"/>
      <c r="Z157" s="1589"/>
      <c r="AA157" s="767"/>
      <c r="AB157" s="768"/>
      <c r="AC157" s="768"/>
      <c r="AD157" s="768"/>
      <c r="AE157" s="768"/>
      <c r="AF157" s="768"/>
      <c r="AG157" s="768"/>
      <c r="AH157" s="769"/>
      <c r="AI157" s="767"/>
      <c r="AJ157" s="768"/>
      <c r="AK157" s="768"/>
      <c r="AL157" s="768"/>
      <c r="AM157" s="768"/>
      <c r="AN157" s="768"/>
      <c r="AO157" s="768"/>
      <c r="AP157" s="769"/>
      <c r="AQ157" s="767"/>
      <c r="AR157" s="768"/>
      <c r="AS157" s="768"/>
      <c r="AT157" s="768"/>
      <c r="AU157" s="768"/>
      <c r="AV157" s="768"/>
      <c r="AW157" s="769"/>
      <c r="AX157" s="972"/>
      <c r="AY157" s="973"/>
      <c r="AZ157" s="973"/>
      <c r="BA157" s="973"/>
      <c r="BB157" s="973"/>
      <c r="BC157" s="973"/>
      <c r="BD157" s="973"/>
      <c r="BE157" s="974"/>
      <c r="BF157" s="1562"/>
      <c r="BG157" s="1562"/>
      <c r="BH157" s="1562"/>
      <c r="BI157" s="1562"/>
      <c r="BJ157" s="1562"/>
      <c r="BK157" s="1562"/>
      <c r="BL157" s="1562"/>
      <c r="BM157" s="1562"/>
      <c r="BN157" s="963"/>
      <c r="BO157" s="963"/>
      <c r="BP157" s="963"/>
      <c r="BQ157" s="963"/>
      <c r="BR157" s="963"/>
      <c r="BS157" s="963"/>
      <c r="BT157" s="963"/>
      <c r="BU157" s="963"/>
      <c r="BV157" s="946"/>
      <c r="BW157" s="946"/>
      <c r="BX157" s="946"/>
      <c r="BY157" s="946"/>
      <c r="BZ157" s="946"/>
      <c r="CA157" s="946"/>
      <c r="CB157" s="946"/>
      <c r="CC157" s="946"/>
      <c r="CD157" s="946"/>
      <c r="CE157" s="946"/>
      <c r="CF157" s="946"/>
      <c r="CG157" s="946"/>
      <c r="CH157" s="946"/>
      <c r="CI157" s="946"/>
      <c r="CJ157" s="946"/>
      <c r="CK157" s="946"/>
      <c r="CL157" s="946"/>
      <c r="CM157" s="946"/>
      <c r="CN157" s="946"/>
      <c r="CO157" s="946"/>
      <c r="CP157" s="946"/>
      <c r="CQ157" s="946"/>
      <c r="CR157" s="946"/>
      <c r="CS157" s="946"/>
      <c r="CT157" s="946"/>
      <c r="CU157" s="946"/>
      <c r="CV157" s="946"/>
      <c r="CW157" s="946"/>
      <c r="CX157" s="946"/>
      <c r="CY157" s="946"/>
      <c r="CZ157" s="946"/>
      <c r="DA157" s="946"/>
      <c r="DB157" s="946"/>
      <c r="DC157" s="946"/>
      <c r="DD157" s="946"/>
      <c r="DE157" s="946"/>
      <c r="DF157" s="946"/>
      <c r="DG157" s="946"/>
      <c r="DH157" s="946"/>
      <c r="DI157" s="946"/>
      <c r="DJ157" s="946"/>
      <c r="DK157" s="946"/>
      <c r="DL157" s="946"/>
      <c r="DM157" s="946"/>
      <c r="DN157" s="946"/>
      <c r="DO157" s="946"/>
      <c r="DP157" s="946"/>
      <c r="DQ157" s="946"/>
      <c r="DR157" s="946"/>
      <c r="DS157" s="946"/>
      <c r="DT157" s="946"/>
      <c r="DU157" s="946"/>
      <c r="DV157" s="946"/>
      <c r="DW157" s="946"/>
      <c r="DX157" s="946"/>
      <c r="DY157" s="946"/>
      <c r="DZ157" s="946"/>
      <c r="EA157" s="946"/>
      <c r="EB157" s="946"/>
      <c r="EC157" s="946"/>
      <c r="ED157" s="946"/>
      <c r="EE157" s="946"/>
      <c r="EF157" s="946"/>
      <c r="EG157" s="946"/>
      <c r="EH157" s="946"/>
      <c r="EI157" s="946"/>
      <c r="EJ157" s="946"/>
      <c r="EK157" s="946"/>
      <c r="EL157" s="946"/>
      <c r="EM157" s="946"/>
      <c r="EN157" s="946"/>
      <c r="EO157" s="946"/>
      <c r="EP157" s="946"/>
      <c r="EQ157" s="946"/>
      <c r="ER157" s="946"/>
      <c r="ES157" s="946"/>
      <c r="ET157" s="946"/>
      <c r="EU157" s="946"/>
      <c r="EV157" s="946"/>
      <c r="EW157" s="946"/>
      <c r="EX157" s="946"/>
      <c r="EY157" s="946"/>
      <c r="EZ157" s="946"/>
      <c r="FA157" s="946"/>
      <c r="FB157" s="946"/>
      <c r="FC157" s="946"/>
      <c r="FD157" s="946"/>
      <c r="FE157" s="946"/>
      <c r="FF157" s="946"/>
      <c r="FG157" s="946"/>
      <c r="FH157" s="946"/>
      <c r="FJ157" s="1550"/>
      <c r="GG157" s="1552"/>
      <c r="GH157" s="1552"/>
      <c r="GI157" s="1552">
        <v>2</v>
      </c>
      <c r="GJ157" s="1552"/>
      <c r="GK157" s="1552"/>
      <c r="GL157" s="1552"/>
      <c r="GM157" s="1552"/>
      <c r="GN157" s="1552"/>
    </row>
    <row r="158" spans="2:196" ht="5.0999999999999996" customHeight="1" x14ac:dyDescent="0.25">
      <c r="B158" s="795"/>
      <c r="C158" s="796"/>
      <c r="D158" s="796"/>
      <c r="E158" s="797"/>
      <c r="F158" s="1559"/>
      <c r="G158" s="1559"/>
      <c r="H158" s="1559"/>
      <c r="I158" s="1559"/>
      <c r="J158" s="1559"/>
      <c r="K158" s="1559"/>
      <c r="L158" s="1559"/>
      <c r="M158" s="1559"/>
      <c r="N158" s="1559"/>
      <c r="O158" s="1559"/>
      <c r="P158" s="1559"/>
      <c r="Q158" s="1559"/>
      <c r="R158" s="1559"/>
      <c r="S158" s="1559"/>
      <c r="T158" s="1590"/>
      <c r="U158" s="1591"/>
      <c r="V158" s="1591"/>
      <c r="W158" s="1591"/>
      <c r="X158" s="1591"/>
      <c r="Y158" s="1591"/>
      <c r="Z158" s="1592"/>
      <c r="AA158" s="770"/>
      <c r="AB158" s="771"/>
      <c r="AC158" s="771"/>
      <c r="AD158" s="771"/>
      <c r="AE158" s="771"/>
      <c r="AF158" s="771"/>
      <c r="AG158" s="771"/>
      <c r="AH158" s="772"/>
      <c r="AI158" s="770"/>
      <c r="AJ158" s="771"/>
      <c r="AK158" s="771"/>
      <c r="AL158" s="771"/>
      <c r="AM158" s="771"/>
      <c r="AN158" s="771"/>
      <c r="AO158" s="771"/>
      <c r="AP158" s="772"/>
      <c r="AQ158" s="770"/>
      <c r="AR158" s="771"/>
      <c r="AS158" s="771"/>
      <c r="AT158" s="771"/>
      <c r="AU158" s="771"/>
      <c r="AV158" s="771"/>
      <c r="AW158" s="772"/>
      <c r="AX158" s="1556"/>
      <c r="AY158" s="1557"/>
      <c r="AZ158" s="1557"/>
      <c r="BA158" s="1557"/>
      <c r="BB158" s="1557"/>
      <c r="BC158" s="1557"/>
      <c r="BD158" s="1557"/>
      <c r="BE158" s="1558"/>
      <c r="BF158" s="1562"/>
      <c r="BG158" s="1562"/>
      <c r="BH158" s="1562"/>
      <c r="BI158" s="1562"/>
      <c r="BJ158" s="1562"/>
      <c r="BK158" s="1562"/>
      <c r="BL158" s="1562"/>
      <c r="BM158" s="1562"/>
      <c r="BN158" s="963"/>
      <c r="BO158" s="963"/>
      <c r="BP158" s="963"/>
      <c r="BQ158" s="963"/>
      <c r="BR158" s="963"/>
      <c r="BS158" s="963"/>
      <c r="BT158" s="963"/>
      <c r="BU158" s="963"/>
      <c r="BV158" s="946"/>
      <c r="BW158" s="946"/>
      <c r="BX158" s="946"/>
      <c r="BY158" s="946"/>
      <c r="BZ158" s="946"/>
      <c r="CA158" s="946"/>
      <c r="CB158" s="946"/>
      <c r="CC158" s="946"/>
      <c r="CD158" s="946"/>
      <c r="CE158" s="946"/>
      <c r="CF158" s="946"/>
      <c r="CG158" s="946"/>
      <c r="CH158" s="946"/>
      <c r="CI158" s="946"/>
      <c r="CJ158" s="946"/>
      <c r="CK158" s="946"/>
      <c r="CL158" s="946"/>
      <c r="CM158" s="946"/>
      <c r="CN158" s="946"/>
      <c r="CO158" s="946"/>
      <c r="CP158" s="946"/>
      <c r="CQ158" s="946"/>
      <c r="CR158" s="946"/>
      <c r="CS158" s="946"/>
      <c r="CT158" s="946"/>
      <c r="CU158" s="946"/>
      <c r="CV158" s="946"/>
      <c r="CW158" s="946"/>
      <c r="CX158" s="946"/>
      <c r="CY158" s="946"/>
      <c r="CZ158" s="946"/>
      <c r="DA158" s="946"/>
      <c r="DB158" s="946"/>
      <c r="DC158" s="946"/>
      <c r="DD158" s="946"/>
      <c r="DE158" s="946"/>
      <c r="DF158" s="946"/>
      <c r="DG158" s="946"/>
      <c r="DH158" s="946"/>
      <c r="DI158" s="946"/>
      <c r="DJ158" s="946"/>
      <c r="DK158" s="946"/>
      <c r="DL158" s="946"/>
      <c r="DM158" s="946"/>
      <c r="DN158" s="946"/>
      <c r="DO158" s="946"/>
      <c r="DP158" s="946"/>
      <c r="DQ158" s="946"/>
      <c r="DR158" s="946"/>
      <c r="DS158" s="946"/>
      <c r="DT158" s="946"/>
      <c r="DU158" s="946"/>
      <c r="DV158" s="946"/>
      <c r="DW158" s="946"/>
      <c r="DX158" s="946"/>
      <c r="DY158" s="946"/>
      <c r="DZ158" s="946"/>
      <c r="EA158" s="946"/>
      <c r="EB158" s="946"/>
      <c r="EC158" s="946"/>
      <c r="ED158" s="946"/>
      <c r="EE158" s="946"/>
      <c r="EF158" s="946"/>
      <c r="EG158" s="946"/>
      <c r="EH158" s="946"/>
      <c r="EI158" s="946"/>
      <c r="EJ158" s="946"/>
      <c r="EK158" s="946"/>
      <c r="EL158" s="946"/>
      <c r="EM158" s="946"/>
      <c r="EN158" s="946"/>
      <c r="EO158" s="946"/>
      <c r="EP158" s="946"/>
      <c r="EQ158" s="946"/>
      <c r="ER158" s="946"/>
      <c r="ES158" s="946"/>
      <c r="ET158" s="946"/>
      <c r="EU158" s="946"/>
      <c r="EV158" s="946"/>
      <c r="EW158" s="946"/>
      <c r="EX158" s="946"/>
      <c r="EY158" s="946"/>
      <c r="EZ158" s="946"/>
      <c r="FA158" s="946"/>
      <c r="FB158" s="946"/>
      <c r="FC158" s="946"/>
      <c r="FD158" s="946"/>
      <c r="FE158" s="946"/>
      <c r="FF158" s="946"/>
      <c r="FG158" s="946"/>
      <c r="FH158" s="946"/>
      <c r="FJ158" s="1550"/>
      <c r="GG158" s="1552"/>
      <c r="GH158" s="1552"/>
      <c r="GI158" s="1552"/>
      <c r="GJ158" s="1552"/>
      <c r="GK158" s="1552"/>
      <c r="GL158" s="1552"/>
      <c r="GM158" s="1552"/>
      <c r="GN158" s="1552"/>
    </row>
    <row r="159" spans="2:196" ht="5.0999999999999996" customHeight="1" x14ac:dyDescent="0.25">
      <c r="B159" s="792">
        <v>150</v>
      </c>
      <c r="C159" s="793"/>
      <c r="D159" s="793"/>
      <c r="E159" s="794"/>
      <c r="F159" s="1583">
        <f>'Setup-Completion Report Cont.'!E186</f>
        <v>0</v>
      </c>
      <c r="G159" s="1583"/>
      <c r="H159" s="1583"/>
      <c r="I159" s="1583"/>
      <c r="J159" s="1583"/>
      <c r="K159" s="1583"/>
      <c r="L159" s="1583"/>
      <c r="M159" s="1583"/>
      <c r="N159" s="1583"/>
      <c r="O159" s="1583"/>
      <c r="P159" s="1583"/>
      <c r="Q159" s="1583"/>
      <c r="R159" s="1583"/>
      <c r="S159" s="1583"/>
      <c r="T159" s="1584">
        <f>'Setup-Completion Report Cont.'!S186</f>
        <v>0</v>
      </c>
      <c r="U159" s="1585"/>
      <c r="V159" s="1585"/>
      <c r="W159" s="1585"/>
      <c r="X159" s="1585"/>
      <c r="Y159" s="1585"/>
      <c r="Z159" s="1586"/>
      <c r="AA159" s="764">
        <f>'Setup-Completion Report Cont.'!Y186</f>
        <v>0</v>
      </c>
      <c r="AB159" s="765"/>
      <c r="AC159" s="765"/>
      <c r="AD159" s="765"/>
      <c r="AE159" s="765"/>
      <c r="AF159" s="765"/>
      <c r="AG159" s="765"/>
      <c r="AH159" s="766"/>
      <c r="AI159" s="764">
        <f>'Setup-Completion Report Cont.'!AG186</f>
        <v>0</v>
      </c>
      <c r="AJ159" s="765"/>
      <c r="AK159" s="765"/>
      <c r="AL159" s="765"/>
      <c r="AM159" s="765"/>
      <c r="AN159" s="765"/>
      <c r="AO159" s="765"/>
      <c r="AP159" s="766"/>
      <c r="AQ159" s="764">
        <f>'Setup-Completion Report Cont.'!AO186</f>
        <v>0</v>
      </c>
      <c r="AR159" s="765"/>
      <c r="AS159" s="765"/>
      <c r="AT159" s="765"/>
      <c r="AU159" s="765"/>
      <c r="AV159" s="765"/>
      <c r="AW159" s="766"/>
      <c r="AX159" s="1553">
        <f>IF(AI159="","",AQ159+AI159)</f>
        <v>0</v>
      </c>
      <c r="AY159" s="1554"/>
      <c r="AZ159" s="1554"/>
      <c r="BA159" s="1554"/>
      <c r="BB159" s="1554"/>
      <c r="BC159" s="1554"/>
      <c r="BD159" s="1554"/>
      <c r="BE159" s="1555"/>
      <c r="BF159" s="1595"/>
      <c r="BG159" s="1596"/>
      <c r="BH159" s="1596"/>
      <c r="BI159" s="1596"/>
      <c r="BJ159" s="1596"/>
      <c r="BK159" s="1596"/>
      <c r="BL159" s="1596"/>
      <c r="BM159" s="1597"/>
      <c r="BN159" s="969" t="str">
        <f>IF(GG159=2," ",AA159)</f>
        <v xml:space="preserve"> </v>
      </c>
      <c r="BO159" s="969"/>
      <c r="BP159" s="969"/>
      <c r="BQ159" s="969"/>
      <c r="BR159" s="969"/>
      <c r="BS159" s="969"/>
      <c r="BT159" s="969"/>
      <c r="BU159" s="969"/>
      <c r="BV159" s="758"/>
      <c r="BW159" s="759"/>
      <c r="BX159" s="759"/>
      <c r="BY159" s="759"/>
      <c r="BZ159" s="759"/>
      <c r="CA159" s="759"/>
      <c r="CB159" s="759"/>
      <c r="CC159" s="760"/>
      <c r="CD159" s="758"/>
      <c r="CE159" s="759"/>
      <c r="CF159" s="759"/>
      <c r="CG159" s="759"/>
      <c r="CH159" s="759"/>
      <c r="CI159" s="759"/>
      <c r="CJ159" s="759"/>
      <c r="CK159" s="760"/>
      <c r="CL159" s="946"/>
      <c r="CM159" s="946"/>
      <c r="CN159" s="946"/>
      <c r="CO159" s="946"/>
      <c r="CP159" s="946"/>
      <c r="CQ159" s="946"/>
      <c r="CR159" s="946"/>
      <c r="CS159" s="946"/>
      <c r="CT159" s="946"/>
      <c r="CU159" s="946"/>
      <c r="CV159" s="946"/>
      <c r="CW159" s="946"/>
      <c r="CX159" s="946"/>
      <c r="CY159" s="946"/>
      <c r="CZ159" s="946"/>
      <c r="DA159" s="946"/>
      <c r="DB159" s="946"/>
      <c r="DC159" s="946"/>
      <c r="DD159" s="946"/>
      <c r="DE159" s="946"/>
      <c r="DF159" s="946"/>
      <c r="DG159" s="946"/>
      <c r="DH159" s="946"/>
      <c r="DI159" s="758"/>
      <c r="DJ159" s="759"/>
      <c r="DK159" s="759"/>
      <c r="DL159" s="759"/>
      <c r="DM159" s="759"/>
      <c r="DN159" s="759"/>
      <c r="DO159" s="760"/>
      <c r="DP159" s="758"/>
      <c r="DQ159" s="759"/>
      <c r="DR159" s="759"/>
      <c r="DS159" s="759"/>
      <c r="DT159" s="759"/>
      <c r="DU159" s="759"/>
      <c r="DV159" s="760"/>
      <c r="DW159" s="758"/>
      <c r="DX159" s="759"/>
      <c r="DY159" s="759"/>
      <c r="DZ159" s="759"/>
      <c r="EA159" s="759"/>
      <c r="EB159" s="759"/>
      <c r="EC159" s="759"/>
      <c r="ED159" s="760"/>
      <c r="EE159" s="758"/>
      <c r="EF159" s="759"/>
      <c r="EG159" s="759"/>
      <c r="EH159" s="759"/>
      <c r="EI159" s="759"/>
      <c r="EJ159" s="759"/>
      <c r="EK159" s="759"/>
      <c r="EL159" s="760"/>
      <c r="EM159" s="758"/>
      <c r="EN159" s="759"/>
      <c r="EO159" s="759"/>
      <c r="EP159" s="759"/>
      <c r="EQ159" s="759"/>
      <c r="ER159" s="759"/>
      <c r="ES159" s="759"/>
      <c r="ET159" s="760"/>
      <c r="EU159" s="758"/>
      <c r="EV159" s="759"/>
      <c r="EW159" s="759"/>
      <c r="EX159" s="759"/>
      <c r="EY159" s="759"/>
      <c r="EZ159" s="759"/>
      <c r="FA159" s="760"/>
      <c r="FB159" s="758"/>
      <c r="FC159" s="759"/>
      <c r="FD159" s="759"/>
      <c r="FE159" s="759"/>
      <c r="FF159" s="759"/>
      <c r="FG159" s="759"/>
      <c r="FH159" s="760"/>
      <c r="FJ159" s="1550"/>
      <c r="GG159" s="1582">
        <v>2</v>
      </c>
      <c r="GH159" s="1582"/>
      <c r="GI159" s="1582"/>
      <c r="GJ159" s="1582"/>
      <c r="GK159" s="1582"/>
      <c r="GL159" s="1582"/>
      <c r="GM159" s="1582"/>
      <c r="GN159" s="1582"/>
    </row>
    <row r="160" spans="2:196" ht="5.0999999999999996" customHeight="1" x14ac:dyDescent="0.25">
      <c r="B160" s="792"/>
      <c r="C160" s="793"/>
      <c r="D160" s="793"/>
      <c r="E160" s="794"/>
      <c r="F160" s="1559"/>
      <c r="G160" s="1559"/>
      <c r="H160" s="1559"/>
      <c r="I160" s="1559"/>
      <c r="J160" s="1559"/>
      <c r="K160" s="1559"/>
      <c r="L160" s="1559"/>
      <c r="M160" s="1559"/>
      <c r="N160" s="1559"/>
      <c r="O160" s="1559"/>
      <c r="P160" s="1559"/>
      <c r="Q160" s="1559"/>
      <c r="R160" s="1559"/>
      <c r="S160" s="1559"/>
      <c r="T160" s="1587"/>
      <c r="U160" s="1588"/>
      <c r="V160" s="1588"/>
      <c r="W160" s="1588"/>
      <c r="X160" s="1588"/>
      <c r="Y160" s="1588"/>
      <c r="Z160" s="1589"/>
      <c r="AA160" s="767"/>
      <c r="AB160" s="768"/>
      <c r="AC160" s="768"/>
      <c r="AD160" s="768"/>
      <c r="AE160" s="768"/>
      <c r="AF160" s="768"/>
      <c r="AG160" s="768"/>
      <c r="AH160" s="769"/>
      <c r="AI160" s="767"/>
      <c r="AJ160" s="768"/>
      <c r="AK160" s="768"/>
      <c r="AL160" s="768"/>
      <c r="AM160" s="768"/>
      <c r="AN160" s="768"/>
      <c r="AO160" s="768"/>
      <c r="AP160" s="769"/>
      <c r="AQ160" s="767"/>
      <c r="AR160" s="768"/>
      <c r="AS160" s="768"/>
      <c r="AT160" s="768"/>
      <c r="AU160" s="768"/>
      <c r="AV160" s="768"/>
      <c r="AW160" s="769"/>
      <c r="AX160" s="972"/>
      <c r="AY160" s="973"/>
      <c r="AZ160" s="973"/>
      <c r="BA160" s="973"/>
      <c r="BB160" s="973"/>
      <c r="BC160" s="973"/>
      <c r="BD160" s="973"/>
      <c r="BE160" s="974"/>
      <c r="BF160" s="1595"/>
      <c r="BG160" s="1596"/>
      <c r="BH160" s="1596"/>
      <c r="BI160" s="1596"/>
      <c r="BJ160" s="1596"/>
      <c r="BK160" s="1596"/>
      <c r="BL160" s="1596"/>
      <c r="BM160" s="1597"/>
      <c r="BN160" s="963"/>
      <c r="BO160" s="963"/>
      <c r="BP160" s="963"/>
      <c r="BQ160" s="963"/>
      <c r="BR160" s="963"/>
      <c r="BS160" s="963"/>
      <c r="BT160" s="963"/>
      <c r="BU160" s="963"/>
      <c r="BV160" s="758"/>
      <c r="BW160" s="759"/>
      <c r="BX160" s="759"/>
      <c r="BY160" s="759"/>
      <c r="BZ160" s="759"/>
      <c r="CA160" s="759"/>
      <c r="CB160" s="759"/>
      <c r="CC160" s="760"/>
      <c r="CD160" s="758"/>
      <c r="CE160" s="759"/>
      <c r="CF160" s="759"/>
      <c r="CG160" s="759"/>
      <c r="CH160" s="759"/>
      <c r="CI160" s="759"/>
      <c r="CJ160" s="759"/>
      <c r="CK160" s="760"/>
      <c r="CL160" s="946"/>
      <c r="CM160" s="946"/>
      <c r="CN160" s="946"/>
      <c r="CO160" s="946"/>
      <c r="CP160" s="946"/>
      <c r="CQ160" s="946"/>
      <c r="CR160" s="946"/>
      <c r="CS160" s="946"/>
      <c r="CT160" s="946"/>
      <c r="CU160" s="946"/>
      <c r="CV160" s="946"/>
      <c r="CW160" s="946"/>
      <c r="CX160" s="946"/>
      <c r="CY160" s="946"/>
      <c r="CZ160" s="946"/>
      <c r="DA160" s="946"/>
      <c r="DB160" s="946"/>
      <c r="DC160" s="946"/>
      <c r="DD160" s="946"/>
      <c r="DE160" s="946"/>
      <c r="DF160" s="946"/>
      <c r="DG160" s="946"/>
      <c r="DH160" s="946"/>
      <c r="DI160" s="758"/>
      <c r="DJ160" s="759"/>
      <c r="DK160" s="759"/>
      <c r="DL160" s="759"/>
      <c r="DM160" s="759"/>
      <c r="DN160" s="759"/>
      <c r="DO160" s="760"/>
      <c r="DP160" s="758"/>
      <c r="DQ160" s="759"/>
      <c r="DR160" s="759"/>
      <c r="DS160" s="759"/>
      <c r="DT160" s="759"/>
      <c r="DU160" s="759"/>
      <c r="DV160" s="760"/>
      <c r="DW160" s="758"/>
      <c r="DX160" s="759"/>
      <c r="DY160" s="759"/>
      <c r="DZ160" s="759"/>
      <c r="EA160" s="759"/>
      <c r="EB160" s="759"/>
      <c r="EC160" s="759"/>
      <c r="ED160" s="760"/>
      <c r="EE160" s="758"/>
      <c r="EF160" s="759"/>
      <c r="EG160" s="759"/>
      <c r="EH160" s="759"/>
      <c r="EI160" s="759"/>
      <c r="EJ160" s="759"/>
      <c r="EK160" s="759"/>
      <c r="EL160" s="760"/>
      <c r="EM160" s="758"/>
      <c r="EN160" s="759"/>
      <c r="EO160" s="759"/>
      <c r="EP160" s="759"/>
      <c r="EQ160" s="759"/>
      <c r="ER160" s="759"/>
      <c r="ES160" s="759"/>
      <c r="ET160" s="760"/>
      <c r="EU160" s="758"/>
      <c r="EV160" s="759"/>
      <c r="EW160" s="759"/>
      <c r="EX160" s="759"/>
      <c r="EY160" s="759"/>
      <c r="EZ160" s="759"/>
      <c r="FA160" s="760"/>
      <c r="FB160" s="758"/>
      <c r="FC160" s="759"/>
      <c r="FD160" s="759"/>
      <c r="FE160" s="759"/>
      <c r="FF160" s="759"/>
      <c r="FG160" s="759"/>
      <c r="FH160" s="760"/>
      <c r="FJ160" s="1550"/>
      <c r="GG160" s="1552"/>
      <c r="GH160" s="1552"/>
      <c r="GI160" s="1552">
        <v>2</v>
      </c>
      <c r="GJ160" s="1552"/>
      <c r="GK160" s="1552"/>
      <c r="GL160" s="1552"/>
      <c r="GM160" s="1552"/>
      <c r="GN160" s="1552"/>
    </row>
    <row r="161" spans="2:196" ht="5.0999999999999996" customHeight="1" x14ac:dyDescent="0.25">
      <c r="B161" s="795"/>
      <c r="C161" s="796"/>
      <c r="D161" s="796"/>
      <c r="E161" s="797"/>
      <c r="F161" s="1559"/>
      <c r="G161" s="1559"/>
      <c r="H161" s="1559"/>
      <c r="I161" s="1559"/>
      <c r="J161" s="1559"/>
      <c r="K161" s="1559"/>
      <c r="L161" s="1559"/>
      <c r="M161" s="1559"/>
      <c r="N161" s="1559"/>
      <c r="O161" s="1559"/>
      <c r="P161" s="1559"/>
      <c r="Q161" s="1559"/>
      <c r="R161" s="1559"/>
      <c r="S161" s="1559"/>
      <c r="T161" s="1590"/>
      <c r="U161" s="1591"/>
      <c r="V161" s="1591"/>
      <c r="W161" s="1591"/>
      <c r="X161" s="1591"/>
      <c r="Y161" s="1591"/>
      <c r="Z161" s="1592"/>
      <c r="AA161" s="770"/>
      <c r="AB161" s="771"/>
      <c r="AC161" s="771"/>
      <c r="AD161" s="771"/>
      <c r="AE161" s="771"/>
      <c r="AF161" s="771"/>
      <c r="AG161" s="771"/>
      <c r="AH161" s="772"/>
      <c r="AI161" s="770"/>
      <c r="AJ161" s="771"/>
      <c r="AK161" s="771"/>
      <c r="AL161" s="771"/>
      <c r="AM161" s="771"/>
      <c r="AN161" s="771"/>
      <c r="AO161" s="771"/>
      <c r="AP161" s="772"/>
      <c r="AQ161" s="770"/>
      <c r="AR161" s="771"/>
      <c r="AS161" s="771"/>
      <c r="AT161" s="771"/>
      <c r="AU161" s="771"/>
      <c r="AV161" s="771"/>
      <c r="AW161" s="772"/>
      <c r="AX161" s="1556"/>
      <c r="AY161" s="1557"/>
      <c r="AZ161" s="1557"/>
      <c r="BA161" s="1557"/>
      <c r="BB161" s="1557"/>
      <c r="BC161" s="1557"/>
      <c r="BD161" s="1557"/>
      <c r="BE161" s="1558"/>
      <c r="BF161" s="1595"/>
      <c r="BG161" s="1596"/>
      <c r="BH161" s="1596"/>
      <c r="BI161" s="1596"/>
      <c r="BJ161" s="1596"/>
      <c r="BK161" s="1596"/>
      <c r="BL161" s="1596"/>
      <c r="BM161" s="1597"/>
      <c r="BN161" s="963"/>
      <c r="BO161" s="963"/>
      <c r="BP161" s="963"/>
      <c r="BQ161" s="963"/>
      <c r="BR161" s="963"/>
      <c r="BS161" s="963"/>
      <c r="BT161" s="963"/>
      <c r="BU161" s="963"/>
      <c r="BV161" s="758"/>
      <c r="BW161" s="759"/>
      <c r="BX161" s="759"/>
      <c r="BY161" s="759"/>
      <c r="BZ161" s="759"/>
      <c r="CA161" s="759"/>
      <c r="CB161" s="759"/>
      <c r="CC161" s="760"/>
      <c r="CD161" s="758"/>
      <c r="CE161" s="759"/>
      <c r="CF161" s="759"/>
      <c r="CG161" s="759"/>
      <c r="CH161" s="759"/>
      <c r="CI161" s="759"/>
      <c r="CJ161" s="759"/>
      <c r="CK161" s="760"/>
      <c r="CL161" s="946"/>
      <c r="CM161" s="946"/>
      <c r="CN161" s="946"/>
      <c r="CO161" s="946"/>
      <c r="CP161" s="946"/>
      <c r="CQ161" s="946"/>
      <c r="CR161" s="946"/>
      <c r="CS161" s="946"/>
      <c r="CT161" s="946"/>
      <c r="CU161" s="946"/>
      <c r="CV161" s="946"/>
      <c r="CW161" s="946"/>
      <c r="CX161" s="946"/>
      <c r="CY161" s="946"/>
      <c r="CZ161" s="946"/>
      <c r="DA161" s="946"/>
      <c r="DB161" s="946"/>
      <c r="DC161" s="946"/>
      <c r="DD161" s="946"/>
      <c r="DE161" s="946"/>
      <c r="DF161" s="946"/>
      <c r="DG161" s="946"/>
      <c r="DH161" s="946"/>
      <c r="DI161" s="758"/>
      <c r="DJ161" s="759"/>
      <c r="DK161" s="759"/>
      <c r="DL161" s="759"/>
      <c r="DM161" s="759"/>
      <c r="DN161" s="759"/>
      <c r="DO161" s="760"/>
      <c r="DP161" s="758"/>
      <c r="DQ161" s="759"/>
      <c r="DR161" s="759"/>
      <c r="DS161" s="759"/>
      <c r="DT161" s="759"/>
      <c r="DU161" s="759"/>
      <c r="DV161" s="760"/>
      <c r="DW161" s="758"/>
      <c r="DX161" s="759"/>
      <c r="DY161" s="759"/>
      <c r="DZ161" s="759"/>
      <c r="EA161" s="759"/>
      <c r="EB161" s="759"/>
      <c r="EC161" s="759"/>
      <c r="ED161" s="760"/>
      <c r="EE161" s="758"/>
      <c r="EF161" s="759"/>
      <c r="EG161" s="759"/>
      <c r="EH161" s="759"/>
      <c r="EI161" s="759"/>
      <c r="EJ161" s="759"/>
      <c r="EK161" s="759"/>
      <c r="EL161" s="760"/>
      <c r="EM161" s="758"/>
      <c r="EN161" s="759"/>
      <c r="EO161" s="759"/>
      <c r="EP161" s="759"/>
      <c r="EQ161" s="759"/>
      <c r="ER161" s="759"/>
      <c r="ES161" s="759"/>
      <c r="ET161" s="760"/>
      <c r="EU161" s="758"/>
      <c r="EV161" s="759"/>
      <c r="EW161" s="759"/>
      <c r="EX161" s="759"/>
      <c r="EY161" s="759"/>
      <c r="EZ161" s="759"/>
      <c r="FA161" s="760"/>
      <c r="FB161" s="758"/>
      <c r="FC161" s="759"/>
      <c r="FD161" s="759"/>
      <c r="FE161" s="759"/>
      <c r="FF161" s="759"/>
      <c r="FG161" s="759"/>
      <c r="FH161" s="760"/>
      <c r="FJ161" s="1550"/>
      <c r="GG161" s="1552"/>
      <c r="GH161" s="1552"/>
      <c r="GI161" s="1552"/>
      <c r="GJ161" s="1552"/>
      <c r="GK161" s="1552"/>
      <c r="GL161" s="1552"/>
      <c r="GM161" s="1552"/>
      <c r="GN161" s="1552"/>
    </row>
    <row r="162" spans="2:196" ht="5.0999999999999996" customHeight="1" x14ac:dyDescent="0.25">
      <c r="B162" s="792">
        <v>151</v>
      </c>
      <c r="C162" s="793"/>
      <c r="D162" s="793"/>
      <c r="E162" s="794"/>
      <c r="F162" s="1583">
        <f>'Setup-Completion Report Cont.'!E189</f>
        <v>0</v>
      </c>
      <c r="G162" s="1583"/>
      <c r="H162" s="1583"/>
      <c r="I162" s="1583"/>
      <c r="J162" s="1583"/>
      <c r="K162" s="1583"/>
      <c r="L162" s="1583"/>
      <c r="M162" s="1583"/>
      <c r="N162" s="1583"/>
      <c r="O162" s="1583"/>
      <c r="P162" s="1583"/>
      <c r="Q162" s="1583"/>
      <c r="R162" s="1583"/>
      <c r="S162" s="1583"/>
      <c r="T162" s="1584">
        <f>'Setup-Completion Report Cont.'!S189</f>
        <v>0</v>
      </c>
      <c r="U162" s="1585"/>
      <c r="V162" s="1585"/>
      <c r="W162" s="1585"/>
      <c r="X162" s="1585"/>
      <c r="Y162" s="1585"/>
      <c r="Z162" s="1586"/>
      <c r="AA162" s="764">
        <f>'Setup-Completion Report Cont.'!Y189</f>
        <v>0</v>
      </c>
      <c r="AB162" s="765"/>
      <c r="AC162" s="765"/>
      <c r="AD162" s="765"/>
      <c r="AE162" s="765"/>
      <c r="AF162" s="765"/>
      <c r="AG162" s="765"/>
      <c r="AH162" s="766"/>
      <c r="AI162" s="764">
        <f>'Setup-Completion Report Cont.'!AG189</f>
        <v>0</v>
      </c>
      <c r="AJ162" s="765"/>
      <c r="AK162" s="765"/>
      <c r="AL162" s="765"/>
      <c r="AM162" s="765"/>
      <c r="AN162" s="765"/>
      <c r="AO162" s="765"/>
      <c r="AP162" s="766"/>
      <c r="AQ162" s="764">
        <f>'Setup-Completion Report Cont.'!AO189</f>
        <v>0</v>
      </c>
      <c r="AR162" s="765"/>
      <c r="AS162" s="765"/>
      <c r="AT162" s="765"/>
      <c r="AU162" s="765"/>
      <c r="AV162" s="765"/>
      <c r="AW162" s="766"/>
      <c r="AX162" s="1553">
        <f>IF(AI162="","",AQ162+AI162)</f>
        <v>0</v>
      </c>
      <c r="AY162" s="1554"/>
      <c r="AZ162" s="1554"/>
      <c r="BA162" s="1554"/>
      <c r="BB162" s="1554"/>
      <c r="BC162" s="1554"/>
      <c r="BD162" s="1554"/>
      <c r="BE162" s="1555"/>
      <c r="BF162" s="1562"/>
      <c r="BG162" s="1562"/>
      <c r="BH162" s="1562"/>
      <c r="BI162" s="1562"/>
      <c r="BJ162" s="1562"/>
      <c r="BK162" s="1562"/>
      <c r="BL162" s="1562"/>
      <c r="BM162" s="1562"/>
      <c r="BN162" s="969" t="str">
        <f>IF(GG162=2," ",AA162)</f>
        <v xml:space="preserve"> </v>
      </c>
      <c r="BO162" s="969"/>
      <c r="BP162" s="969"/>
      <c r="BQ162" s="969"/>
      <c r="BR162" s="969"/>
      <c r="BS162" s="969"/>
      <c r="BT162" s="969"/>
      <c r="BU162" s="969"/>
      <c r="BV162" s="946"/>
      <c r="BW162" s="946"/>
      <c r="BX162" s="946"/>
      <c r="BY162" s="946"/>
      <c r="BZ162" s="946"/>
      <c r="CA162" s="946"/>
      <c r="CB162" s="946"/>
      <c r="CC162" s="946"/>
      <c r="CD162" s="946"/>
      <c r="CE162" s="946"/>
      <c r="CF162" s="946"/>
      <c r="CG162" s="946"/>
      <c r="CH162" s="946"/>
      <c r="CI162" s="946"/>
      <c r="CJ162" s="946"/>
      <c r="CK162" s="946"/>
      <c r="CL162" s="946"/>
      <c r="CM162" s="946"/>
      <c r="CN162" s="946"/>
      <c r="CO162" s="946"/>
      <c r="CP162" s="946"/>
      <c r="CQ162" s="946"/>
      <c r="CR162" s="946"/>
      <c r="CS162" s="946"/>
      <c r="CT162" s="946"/>
      <c r="CU162" s="946"/>
      <c r="CV162" s="946"/>
      <c r="CW162" s="946"/>
      <c r="CX162" s="946"/>
      <c r="CY162" s="946"/>
      <c r="CZ162" s="946"/>
      <c r="DA162" s="946"/>
      <c r="DB162" s="946"/>
      <c r="DC162" s="946"/>
      <c r="DD162" s="946"/>
      <c r="DE162" s="946"/>
      <c r="DF162" s="946"/>
      <c r="DG162" s="946"/>
      <c r="DH162" s="946"/>
      <c r="DI162" s="946"/>
      <c r="DJ162" s="946"/>
      <c r="DK162" s="946"/>
      <c r="DL162" s="946"/>
      <c r="DM162" s="946"/>
      <c r="DN162" s="946"/>
      <c r="DO162" s="946"/>
      <c r="DP162" s="946"/>
      <c r="DQ162" s="946"/>
      <c r="DR162" s="946"/>
      <c r="DS162" s="946"/>
      <c r="DT162" s="946"/>
      <c r="DU162" s="946"/>
      <c r="DV162" s="946"/>
      <c r="DW162" s="946"/>
      <c r="DX162" s="946"/>
      <c r="DY162" s="946"/>
      <c r="DZ162" s="946"/>
      <c r="EA162" s="946"/>
      <c r="EB162" s="946"/>
      <c r="EC162" s="946"/>
      <c r="ED162" s="946"/>
      <c r="EE162" s="946"/>
      <c r="EF162" s="946"/>
      <c r="EG162" s="946"/>
      <c r="EH162" s="946"/>
      <c r="EI162" s="946"/>
      <c r="EJ162" s="946"/>
      <c r="EK162" s="946"/>
      <c r="EL162" s="946"/>
      <c r="EM162" s="946"/>
      <c r="EN162" s="946"/>
      <c r="EO162" s="946"/>
      <c r="EP162" s="946"/>
      <c r="EQ162" s="946"/>
      <c r="ER162" s="946"/>
      <c r="ES162" s="946"/>
      <c r="ET162" s="946"/>
      <c r="EU162" s="946"/>
      <c r="EV162" s="946"/>
      <c r="EW162" s="946"/>
      <c r="EX162" s="946"/>
      <c r="EY162" s="946"/>
      <c r="EZ162" s="946"/>
      <c r="FA162" s="946"/>
      <c r="FB162" s="946"/>
      <c r="FC162" s="946"/>
      <c r="FD162" s="946"/>
      <c r="FE162" s="946"/>
      <c r="FF162" s="946"/>
      <c r="FG162" s="946"/>
      <c r="FH162" s="946"/>
      <c r="FJ162" s="1550"/>
      <c r="GG162" s="1552">
        <v>2</v>
      </c>
      <c r="GH162" s="1552"/>
      <c r="GI162" s="1552"/>
      <c r="GJ162" s="1552"/>
      <c r="GK162" s="1552"/>
      <c r="GL162" s="1552"/>
      <c r="GM162" s="1552"/>
      <c r="GN162" s="1552"/>
    </row>
    <row r="163" spans="2:196" ht="5.0999999999999996" customHeight="1" x14ac:dyDescent="0.25">
      <c r="B163" s="792"/>
      <c r="C163" s="793"/>
      <c r="D163" s="793"/>
      <c r="E163" s="794"/>
      <c r="F163" s="1559"/>
      <c r="G163" s="1559"/>
      <c r="H163" s="1559"/>
      <c r="I163" s="1559"/>
      <c r="J163" s="1559"/>
      <c r="K163" s="1559"/>
      <c r="L163" s="1559"/>
      <c r="M163" s="1559"/>
      <c r="N163" s="1559"/>
      <c r="O163" s="1559"/>
      <c r="P163" s="1559"/>
      <c r="Q163" s="1559"/>
      <c r="R163" s="1559"/>
      <c r="S163" s="1559"/>
      <c r="T163" s="1587"/>
      <c r="U163" s="1588"/>
      <c r="V163" s="1588"/>
      <c r="W163" s="1588"/>
      <c r="X163" s="1588"/>
      <c r="Y163" s="1588"/>
      <c r="Z163" s="1589"/>
      <c r="AA163" s="767"/>
      <c r="AB163" s="768"/>
      <c r="AC163" s="768"/>
      <c r="AD163" s="768"/>
      <c r="AE163" s="768"/>
      <c r="AF163" s="768"/>
      <c r="AG163" s="768"/>
      <c r="AH163" s="769"/>
      <c r="AI163" s="767"/>
      <c r="AJ163" s="768"/>
      <c r="AK163" s="768"/>
      <c r="AL163" s="768"/>
      <c r="AM163" s="768"/>
      <c r="AN163" s="768"/>
      <c r="AO163" s="768"/>
      <c r="AP163" s="769"/>
      <c r="AQ163" s="767"/>
      <c r="AR163" s="768"/>
      <c r="AS163" s="768"/>
      <c r="AT163" s="768"/>
      <c r="AU163" s="768"/>
      <c r="AV163" s="768"/>
      <c r="AW163" s="769"/>
      <c r="AX163" s="972"/>
      <c r="AY163" s="973"/>
      <c r="AZ163" s="973"/>
      <c r="BA163" s="973"/>
      <c r="BB163" s="973"/>
      <c r="BC163" s="973"/>
      <c r="BD163" s="973"/>
      <c r="BE163" s="974"/>
      <c r="BF163" s="1562"/>
      <c r="BG163" s="1562"/>
      <c r="BH163" s="1562"/>
      <c r="BI163" s="1562"/>
      <c r="BJ163" s="1562"/>
      <c r="BK163" s="1562"/>
      <c r="BL163" s="1562"/>
      <c r="BM163" s="1562"/>
      <c r="BN163" s="963"/>
      <c r="BO163" s="963"/>
      <c r="BP163" s="963"/>
      <c r="BQ163" s="963"/>
      <c r="BR163" s="963"/>
      <c r="BS163" s="963"/>
      <c r="BT163" s="963"/>
      <c r="BU163" s="963"/>
      <c r="BV163" s="946"/>
      <c r="BW163" s="946"/>
      <c r="BX163" s="946"/>
      <c r="BY163" s="946"/>
      <c r="BZ163" s="946"/>
      <c r="CA163" s="946"/>
      <c r="CB163" s="946"/>
      <c r="CC163" s="946"/>
      <c r="CD163" s="946"/>
      <c r="CE163" s="946"/>
      <c r="CF163" s="946"/>
      <c r="CG163" s="946"/>
      <c r="CH163" s="946"/>
      <c r="CI163" s="946"/>
      <c r="CJ163" s="946"/>
      <c r="CK163" s="946"/>
      <c r="CL163" s="946"/>
      <c r="CM163" s="946"/>
      <c r="CN163" s="946"/>
      <c r="CO163" s="946"/>
      <c r="CP163" s="946"/>
      <c r="CQ163" s="946"/>
      <c r="CR163" s="946"/>
      <c r="CS163" s="946"/>
      <c r="CT163" s="946"/>
      <c r="CU163" s="946"/>
      <c r="CV163" s="946"/>
      <c r="CW163" s="946"/>
      <c r="CX163" s="946"/>
      <c r="CY163" s="946"/>
      <c r="CZ163" s="946"/>
      <c r="DA163" s="946"/>
      <c r="DB163" s="946"/>
      <c r="DC163" s="946"/>
      <c r="DD163" s="946"/>
      <c r="DE163" s="946"/>
      <c r="DF163" s="946"/>
      <c r="DG163" s="946"/>
      <c r="DH163" s="946"/>
      <c r="DI163" s="946"/>
      <c r="DJ163" s="946"/>
      <c r="DK163" s="946"/>
      <c r="DL163" s="946"/>
      <c r="DM163" s="946"/>
      <c r="DN163" s="946"/>
      <c r="DO163" s="946"/>
      <c r="DP163" s="946"/>
      <c r="DQ163" s="946"/>
      <c r="DR163" s="946"/>
      <c r="DS163" s="946"/>
      <c r="DT163" s="946"/>
      <c r="DU163" s="946"/>
      <c r="DV163" s="946"/>
      <c r="DW163" s="946"/>
      <c r="DX163" s="946"/>
      <c r="DY163" s="946"/>
      <c r="DZ163" s="946"/>
      <c r="EA163" s="946"/>
      <c r="EB163" s="946"/>
      <c r="EC163" s="946"/>
      <c r="ED163" s="946"/>
      <c r="EE163" s="946"/>
      <c r="EF163" s="946"/>
      <c r="EG163" s="946"/>
      <c r="EH163" s="946"/>
      <c r="EI163" s="946"/>
      <c r="EJ163" s="946"/>
      <c r="EK163" s="946"/>
      <c r="EL163" s="946"/>
      <c r="EM163" s="946"/>
      <c r="EN163" s="946"/>
      <c r="EO163" s="946"/>
      <c r="EP163" s="946"/>
      <c r="EQ163" s="946"/>
      <c r="ER163" s="946"/>
      <c r="ES163" s="946"/>
      <c r="ET163" s="946"/>
      <c r="EU163" s="946"/>
      <c r="EV163" s="946"/>
      <c r="EW163" s="946"/>
      <c r="EX163" s="946"/>
      <c r="EY163" s="946"/>
      <c r="EZ163" s="946"/>
      <c r="FA163" s="946"/>
      <c r="FB163" s="946"/>
      <c r="FC163" s="946"/>
      <c r="FD163" s="946"/>
      <c r="FE163" s="946"/>
      <c r="FF163" s="946"/>
      <c r="FG163" s="946"/>
      <c r="FH163" s="946"/>
      <c r="FJ163" s="1550"/>
      <c r="GG163" s="1552"/>
      <c r="GH163" s="1552"/>
      <c r="GI163" s="1552">
        <v>2</v>
      </c>
      <c r="GJ163" s="1552"/>
      <c r="GK163" s="1552"/>
      <c r="GL163" s="1552"/>
      <c r="GM163" s="1552"/>
      <c r="GN163" s="1552"/>
    </row>
    <row r="164" spans="2:196" ht="5.0999999999999996" customHeight="1" x14ac:dyDescent="0.25">
      <c r="B164" s="795"/>
      <c r="C164" s="796"/>
      <c r="D164" s="796"/>
      <c r="E164" s="797"/>
      <c r="F164" s="1559"/>
      <c r="G164" s="1559"/>
      <c r="H164" s="1559"/>
      <c r="I164" s="1559"/>
      <c r="J164" s="1559"/>
      <c r="K164" s="1559"/>
      <c r="L164" s="1559"/>
      <c r="M164" s="1559"/>
      <c r="N164" s="1559"/>
      <c r="O164" s="1559"/>
      <c r="P164" s="1559"/>
      <c r="Q164" s="1559"/>
      <c r="R164" s="1559"/>
      <c r="S164" s="1559"/>
      <c r="T164" s="1590"/>
      <c r="U164" s="1591"/>
      <c r="V164" s="1591"/>
      <c r="W164" s="1591"/>
      <c r="X164" s="1591"/>
      <c r="Y164" s="1591"/>
      <c r="Z164" s="1592"/>
      <c r="AA164" s="770"/>
      <c r="AB164" s="771"/>
      <c r="AC164" s="771"/>
      <c r="AD164" s="771"/>
      <c r="AE164" s="771"/>
      <c r="AF164" s="771"/>
      <c r="AG164" s="771"/>
      <c r="AH164" s="772"/>
      <c r="AI164" s="770"/>
      <c r="AJ164" s="771"/>
      <c r="AK164" s="771"/>
      <c r="AL164" s="771"/>
      <c r="AM164" s="771"/>
      <c r="AN164" s="771"/>
      <c r="AO164" s="771"/>
      <c r="AP164" s="772"/>
      <c r="AQ164" s="770"/>
      <c r="AR164" s="771"/>
      <c r="AS164" s="771"/>
      <c r="AT164" s="771"/>
      <c r="AU164" s="771"/>
      <c r="AV164" s="771"/>
      <c r="AW164" s="772"/>
      <c r="AX164" s="1556"/>
      <c r="AY164" s="1557"/>
      <c r="AZ164" s="1557"/>
      <c r="BA164" s="1557"/>
      <c r="BB164" s="1557"/>
      <c r="BC164" s="1557"/>
      <c r="BD164" s="1557"/>
      <c r="BE164" s="1558"/>
      <c r="BF164" s="1562"/>
      <c r="BG164" s="1562"/>
      <c r="BH164" s="1562"/>
      <c r="BI164" s="1562"/>
      <c r="BJ164" s="1562"/>
      <c r="BK164" s="1562"/>
      <c r="BL164" s="1562"/>
      <c r="BM164" s="1562"/>
      <c r="BN164" s="963"/>
      <c r="BO164" s="963"/>
      <c r="BP164" s="963"/>
      <c r="BQ164" s="963"/>
      <c r="BR164" s="963"/>
      <c r="BS164" s="963"/>
      <c r="BT164" s="963"/>
      <c r="BU164" s="963"/>
      <c r="BV164" s="946"/>
      <c r="BW164" s="946"/>
      <c r="BX164" s="946"/>
      <c r="BY164" s="946"/>
      <c r="BZ164" s="946"/>
      <c r="CA164" s="946"/>
      <c r="CB164" s="946"/>
      <c r="CC164" s="946"/>
      <c r="CD164" s="946"/>
      <c r="CE164" s="946"/>
      <c r="CF164" s="946"/>
      <c r="CG164" s="946"/>
      <c r="CH164" s="946"/>
      <c r="CI164" s="946"/>
      <c r="CJ164" s="946"/>
      <c r="CK164" s="946"/>
      <c r="CL164" s="946"/>
      <c r="CM164" s="946"/>
      <c r="CN164" s="946"/>
      <c r="CO164" s="946"/>
      <c r="CP164" s="946"/>
      <c r="CQ164" s="946"/>
      <c r="CR164" s="946"/>
      <c r="CS164" s="946"/>
      <c r="CT164" s="946"/>
      <c r="CU164" s="946"/>
      <c r="CV164" s="946"/>
      <c r="CW164" s="946"/>
      <c r="CX164" s="946"/>
      <c r="CY164" s="946"/>
      <c r="CZ164" s="946"/>
      <c r="DA164" s="946"/>
      <c r="DB164" s="946"/>
      <c r="DC164" s="946"/>
      <c r="DD164" s="946"/>
      <c r="DE164" s="946"/>
      <c r="DF164" s="946"/>
      <c r="DG164" s="946"/>
      <c r="DH164" s="946"/>
      <c r="DI164" s="946"/>
      <c r="DJ164" s="946"/>
      <c r="DK164" s="946"/>
      <c r="DL164" s="946"/>
      <c r="DM164" s="946"/>
      <c r="DN164" s="946"/>
      <c r="DO164" s="946"/>
      <c r="DP164" s="946"/>
      <c r="DQ164" s="946"/>
      <c r="DR164" s="946"/>
      <c r="DS164" s="946"/>
      <c r="DT164" s="946"/>
      <c r="DU164" s="946"/>
      <c r="DV164" s="946"/>
      <c r="DW164" s="946"/>
      <c r="DX164" s="946"/>
      <c r="DY164" s="946"/>
      <c r="DZ164" s="946"/>
      <c r="EA164" s="946"/>
      <c r="EB164" s="946"/>
      <c r="EC164" s="946"/>
      <c r="ED164" s="946"/>
      <c r="EE164" s="946"/>
      <c r="EF164" s="946"/>
      <c r="EG164" s="946"/>
      <c r="EH164" s="946"/>
      <c r="EI164" s="946"/>
      <c r="EJ164" s="946"/>
      <c r="EK164" s="946"/>
      <c r="EL164" s="946"/>
      <c r="EM164" s="946"/>
      <c r="EN164" s="946"/>
      <c r="EO164" s="946"/>
      <c r="EP164" s="946"/>
      <c r="EQ164" s="946"/>
      <c r="ER164" s="946"/>
      <c r="ES164" s="946"/>
      <c r="ET164" s="946"/>
      <c r="EU164" s="946"/>
      <c r="EV164" s="946"/>
      <c r="EW164" s="946"/>
      <c r="EX164" s="946"/>
      <c r="EY164" s="946"/>
      <c r="EZ164" s="946"/>
      <c r="FA164" s="946"/>
      <c r="FB164" s="946"/>
      <c r="FC164" s="946"/>
      <c r="FD164" s="946"/>
      <c r="FE164" s="946"/>
      <c r="FF164" s="946"/>
      <c r="FG164" s="946"/>
      <c r="FH164" s="946"/>
      <c r="FJ164" s="1550"/>
      <c r="GG164" s="1552"/>
      <c r="GH164" s="1552"/>
      <c r="GI164" s="1552"/>
      <c r="GJ164" s="1552"/>
      <c r="GK164" s="1552"/>
      <c r="GL164" s="1552"/>
      <c r="GM164" s="1552"/>
      <c r="GN164" s="1552"/>
    </row>
    <row r="165" spans="2:196" ht="5.0999999999999996" customHeight="1" x14ac:dyDescent="0.25">
      <c r="B165" s="792">
        <v>152</v>
      </c>
      <c r="C165" s="793"/>
      <c r="D165" s="793"/>
      <c r="E165" s="794"/>
      <c r="F165" s="1583">
        <f>'Setup-Completion Report Cont.'!E192</f>
        <v>0</v>
      </c>
      <c r="G165" s="1583"/>
      <c r="H165" s="1583"/>
      <c r="I165" s="1583"/>
      <c r="J165" s="1583"/>
      <c r="K165" s="1583"/>
      <c r="L165" s="1583"/>
      <c r="M165" s="1583"/>
      <c r="N165" s="1583"/>
      <c r="O165" s="1583"/>
      <c r="P165" s="1583"/>
      <c r="Q165" s="1583"/>
      <c r="R165" s="1583"/>
      <c r="S165" s="1583"/>
      <c r="T165" s="1584">
        <f>'Setup-Completion Report Cont.'!S192</f>
        <v>0</v>
      </c>
      <c r="U165" s="1585"/>
      <c r="V165" s="1585"/>
      <c r="W165" s="1585"/>
      <c r="X165" s="1585"/>
      <c r="Y165" s="1585"/>
      <c r="Z165" s="1586"/>
      <c r="AA165" s="764">
        <f>'Setup-Completion Report Cont.'!Y192</f>
        <v>0</v>
      </c>
      <c r="AB165" s="765"/>
      <c r="AC165" s="765"/>
      <c r="AD165" s="765"/>
      <c r="AE165" s="765"/>
      <c r="AF165" s="765"/>
      <c r="AG165" s="765"/>
      <c r="AH165" s="766"/>
      <c r="AI165" s="764">
        <f>'Setup-Completion Report Cont.'!AG192</f>
        <v>0</v>
      </c>
      <c r="AJ165" s="765"/>
      <c r="AK165" s="765"/>
      <c r="AL165" s="765"/>
      <c r="AM165" s="765"/>
      <c r="AN165" s="765"/>
      <c r="AO165" s="765"/>
      <c r="AP165" s="766"/>
      <c r="AQ165" s="764">
        <f>'Setup-Completion Report Cont.'!AO192</f>
        <v>0</v>
      </c>
      <c r="AR165" s="765"/>
      <c r="AS165" s="765"/>
      <c r="AT165" s="765"/>
      <c r="AU165" s="765"/>
      <c r="AV165" s="765"/>
      <c r="AW165" s="766"/>
      <c r="AX165" s="1553">
        <f>IF(AI165="","",AQ165+AI165)</f>
        <v>0</v>
      </c>
      <c r="AY165" s="1554"/>
      <c r="AZ165" s="1554"/>
      <c r="BA165" s="1554"/>
      <c r="BB165" s="1554"/>
      <c r="BC165" s="1554"/>
      <c r="BD165" s="1554"/>
      <c r="BE165" s="1555"/>
      <c r="BF165" s="1562"/>
      <c r="BG165" s="1562"/>
      <c r="BH165" s="1562"/>
      <c r="BI165" s="1562"/>
      <c r="BJ165" s="1562"/>
      <c r="BK165" s="1562"/>
      <c r="BL165" s="1562"/>
      <c r="BM165" s="1562"/>
      <c r="BN165" s="969" t="str">
        <f>IF(GG165=2," ",AA165)</f>
        <v xml:space="preserve"> </v>
      </c>
      <c r="BO165" s="969"/>
      <c r="BP165" s="969"/>
      <c r="BQ165" s="969"/>
      <c r="BR165" s="969"/>
      <c r="BS165" s="969"/>
      <c r="BT165" s="969"/>
      <c r="BU165" s="969"/>
      <c r="BV165" s="946"/>
      <c r="BW165" s="946"/>
      <c r="BX165" s="946"/>
      <c r="BY165" s="946"/>
      <c r="BZ165" s="946"/>
      <c r="CA165" s="946"/>
      <c r="CB165" s="946"/>
      <c r="CC165" s="946"/>
      <c r="CD165" s="946"/>
      <c r="CE165" s="946"/>
      <c r="CF165" s="946"/>
      <c r="CG165" s="946"/>
      <c r="CH165" s="946"/>
      <c r="CI165" s="946"/>
      <c r="CJ165" s="946"/>
      <c r="CK165" s="946"/>
      <c r="CL165" s="946"/>
      <c r="CM165" s="946"/>
      <c r="CN165" s="946"/>
      <c r="CO165" s="946"/>
      <c r="CP165" s="946"/>
      <c r="CQ165" s="946"/>
      <c r="CR165" s="946"/>
      <c r="CS165" s="946"/>
      <c r="CT165" s="946"/>
      <c r="CU165" s="946"/>
      <c r="CV165" s="946"/>
      <c r="CW165" s="946"/>
      <c r="CX165" s="946"/>
      <c r="CY165" s="946"/>
      <c r="CZ165" s="946"/>
      <c r="DA165" s="946"/>
      <c r="DB165" s="946"/>
      <c r="DC165" s="946"/>
      <c r="DD165" s="946"/>
      <c r="DE165" s="946"/>
      <c r="DF165" s="946"/>
      <c r="DG165" s="946"/>
      <c r="DH165" s="946"/>
      <c r="DI165" s="946"/>
      <c r="DJ165" s="946"/>
      <c r="DK165" s="946"/>
      <c r="DL165" s="946"/>
      <c r="DM165" s="946"/>
      <c r="DN165" s="946"/>
      <c r="DO165" s="946"/>
      <c r="DP165" s="946"/>
      <c r="DQ165" s="946"/>
      <c r="DR165" s="946"/>
      <c r="DS165" s="946"/>
      <c r="DT165" s="946"/>
      <c r="DU165" s="946"/>
      <c r="DV165" s="946"/>
      <c r="DW165" s="946"/>
      <c r="DX165" s="946"/>
      <c r="DY165" s="946"/>
      <c r="DZ165" s="946"/>
      <c r="EA165" s="946"/>
      <c r="EB165" s="946"/>
      <c r="EC165" s="946"/>
      <c r="ED165" s="946"/>
      <c r="EE165" s="946"/>
      <c r="EF165" s="946"/>
      <c r="EG165" s="946"/>
      <c r="EH165" s="946"/>
      <c r="EI165" s="946"/>
      <c r="EJ165" s="946"/>
      <c r="EK165" s="946"/>
      <c r="EL165" s="946"/>
      <c r="EM165" s="946"/>
      <c r="EN165" s="946"/>
      <c r="EO165" s="946"/>
      <c r="EP165" s="946"/>
      <c r="EQ165" s="946"/>
      <c r="ER165" s="946"/>
      <c r="ES165" s="946"/>
      <c r="ET165" s="946"/>
      <c r="EU165" s="946"/>
      <c r="EV165" s="946"/>
      <c r="EW165" s="946"/>
      <c r="EX165" s="946"/>
      <c r="EY165" s="946"/>
      <c r="EZ165" s="946"/>
      <c r="FA165" s="946"/>
      <c r="FB165" s="946"/>
      <c r="FC165" s="946"/>
      <c r="FD165" s="946"/>
      <c r="FE165" s="946"/>
      <c r="FF165" s="946"/>
      <c r="FG165" s="946"/>
      <c r="FH165" s="946"/>
      <c r="FJ165" s="1550"/>
      <c r="GG165" s="1552">
        <v>2</v>
      </c>
      <c r="GH165" s="1552"/>
      <c r="GI165" s="1552"/>
      <c r="GJ165" s="1552"/>
      <c r="GK165" s="1552"/>
      <c r="GL165" s="1552"/>
      <c r="GM165" s="1552"/>
      <c r="GN165" s="1552"/>
    </row>
    <row r="166" spans="2:196" ht="5.0999999999999996" customHeight="1" x14ac:dyDescent="0.25">
      <c r="B166" s="792"/>
      <c r="C166" s="793"/>
      <c r="D166" s="793"/>
      <c r="E166" s="794"/>
      <c r="F166" s="1559"/>
      <c r="G166" s="1559"/>
      <c r="H166" s="1559"/>
      <c r="I166" s="1559"/>
      <c r="J166" s="1559"/>
      <c r="K166" s="1559"/>
      <c r="L166" s="1559"/>
      <c r="M166" s="1559"/>
      <c r="N166" s="1559"/>
      <c r="O166" s="1559"/>
      <c r="P166" s="1559"/>
      <c r="Q166" s="1559"/>
      <c r="R166" s="1559"/>
      <c r="S166" s="1559"/>
      <c r="T166" s="1587"/>
      <c r="U166" s="1588"/>
      <c r="V166" s="1588"/>
      <c r="W166" s="1588"/>
      <c r="X166" s="1588"/>
      <c r="Y166" s="1588"/>
      <c r="Z166" s="1589"/>
      <c r="AA166" s="767"/>
      <c r="AB166" s="768"/>
      <c r="AC166" s="768"/>
      <c r="AD166" s="768"/>
      <c r="AE166" s="768"/>
      <c r="AF166" s="768"/>
      <c r="AG166" s="768"/>
      <c r="AH166" s="769"/>
      <c r="AI166" s="767"/>
      <c r="AJ166" s="768"/>
      <c r="AK166" s="768"/>
      <c r="AL166" s="768"/>
      <c r="AM166" s="768"/>
      <c r="AN166" s="768"/>
      <c r="AO166" s="768"/>
      <c r="AP166" s="769"/>
      <c r="AQ166" s="767"/>
      <c r="AR166" s="768"/>
      <c r="AS166" s="768"/>
      <c r="AT166" s="768"/>
      <c r="AU166" s="768"/>
      <c r="AV166" s="768"/>
      <c r="AW166" s="769"/>
      <c r="AX166" s="972"/>
      <c r="AY166" s="973"/>
      <c r="AZ166" s="973"/>
      <c r="BA166" s="973"/>
      <c r="BB166" s="973"/>
      <c r="BC166" s="973"/>
      <c r="BD166" s="973"/>
      <c r="BE166" s="974"/>
      <c r="BF166" s="1562"/>
      <c r="BG166" s="1562"/>
      <c r="BH166" s="1562"/>
      <c r="BI166" s="1562"/>
      <c r="BJ166" s="1562"/>
      <c r="BK166" s="1562"/>
      <c r="BL166" s="1562"/>
      <c r="BM166" s="1562"/>
      <c r="BN166" s="963"/>
      <c r="BO166" s="963"/>
      <c r="BP166" s="963"/>
      <c r="BQ166" s="963"/>
      <c r="BR166" s="963"/>
      <c r="BS166" s="963"/>
      <c r="BT166" s="963"/>
      <c r="BU166" s="963"/>
      <c r="BV166" s="946"/>
      <c r="BW166" s="946"/>
      <c r="BX166" s="946"/>
      <c r="BY166" s="946"/>
      <c r="BZ166" s="946"/>
      <c r="CA166" s="946"/>
      <c r="CB166" s="946"/>
      <c r="CC166" s="946"/>
      <c r="CD166" s="946"/>
      <c r="CE166" s="946"/>
      <c r="CF166" s="946"/>
      <c r="CG166" s="946"/>
      <c r="CH166" s="946"/>
      <c r="CI166" s="946"/>
      <c r="CJ166" s="946"/>
      <c r="CK166" s="946"/>
      <c r="CL166" s="946"/>
      <c r="CM166" s="946"/>
      <c r="CN166" s="946"/>
      <c r="CO166" s="946"/>
      <c r="CP166" s="946"/>
      <c r="CQ166" s="946"/>
      <c r="CR166" s="946"/>
      <c r="CS166" s="946"/>
      <c r="CT166" s="946"/>
      <c r="CU166" s="946"/>
      <c r="CV166" s="946"/>
      <c r="CW166" s="946"/>
      <c r="CX166" s="946"/>
      <c r="CY166" s="946"/>
      <c r="CZ166" s="946"/>
      <c r="DA166" s="946"/>
      <c r="DB166" s="946"/>
      <c r="DC166" s="946"/>
      <c r="DD166" s="946"/>
      <c r="DE166" s="946"/>
      <c r="DF166" s="946"/>
      <c r="DG166" s="946"/>
      <c r="DH166" s="946"/>
      <c r="DI166" s="946"/>
      <c r="DJ166" s="946"/>
      <c r="DK166" s="946"/>
      <c r="DL166" s="946"/>
      <c r="DM166" s="946"/>
      <c r="DN166" s="946"/>
      <c r="DO166" s="946"/>
      <c r="DP166" s="946"/>
      <c r="DQ166" s="946"/>
      <c r="DR166" s="946"/>
      <c r="DS166" s="946"/>
      <c r="DT166" s="946"/>
      <c r="DU166" s="946"/>
      <c r="DV166" s="946"/>
      <c r="DW166" s="946"/>
      <c r="DX166" s="946"/>
      <c r="DY166" s="946"/>
      <c r="DZ166" s="946"/>
      <c r="EA166" s="946"/>
      <c r="EB166" s="946"/>
      <c r="EC166" s="946"/>
      <c r="ED166" s="946"/>
      <c r="EE166" s="946"/>
      <c r="EF166" s="946"/>
      <c r="EG166" s="946"/>
      <c r="EH166" s="946"/>
      <c r="EI166" s="946"/>
      <c r="EJ166" s="946"/>
      <c r="EK166" s="946"/>
      <c r="EL166" s="946"/>
      <c r="EM166" s="946"/>
      <c r="EN166" s="946"/>
      <c r="EO166" s="946"/>
      <c r="EP166" s="946"/>
      <c r="EQ166" s="946"/>
      <c r="ER166" s="946"/>
      <c r="ES166" s="946"/>
      <c r="ET166" s="946"/>
      <c r="EU166" s="946"/>
      <c r="EV166" s="946"/>
      <c r="EW166" s="946"/>
      <c r="EX166" s="946"/>
      <c r="EY166" s="946"/>
      <c r="EZ166" s="946"/>
      <c r="FA166" s="946"/>
      <c r="FB166" s="946"/>
      <c r="FC166" s="946"/>
      <c r="FD166" s="946"/>
      <c r="FE166" s="946"/>
      <c r="FF166" s="946"/>
      <c r="FG166" s="946"/>
      <c r="FH166" s="946"/>
      <c r="FJ166" s="1550"/>
      <c r="GG166" s="1552"/>
      <c r="GH166" s="1552"/>
      <c r="GI166" s="1552">
        <v>2</v>
      </c>
      <c r="GJ166" s="1552"/>
      <c r="GK166" s="1552"/>
      <c r="GL166" s="1552"/>
      <c r="GM166" s="1552"/>
      <c r="GN166" s="1552"/>
    </row>
    <row r="167" spans="2:196" ht="5.0999999999999996" customHeight="1" x14ac:dyDescent="0.25">
      <c r="B167" s="795"/>
      <c r="C167" s="796"/>
      <c r="D167" s="796"/>
      <c r="E167" s="797"/>
      <c r="F167" s="1559"/>
      <c r="G167" s="1559"/>
      <c r="H167" s="1559"/>
      <c r="I167" s="1559"/>
      <c r="J167" s="1559"/>
      <c r="K167" s="1559"/>
      <c r="L167" s="1559"/>
      <c r="M167" s="1559"/>
      <c r="N167" s="1559"/>
      <c r="O167" s="1559"/>
      <c r="P167" s="1559"/>
      <c r="Q167" s="1559"/>
      <c r="R167" s="1559"/>
      <c r="S167" s="1559"/>
      <c r="T167" s="1590"/>
      <c r="U167" s="1591"/>
      <c r="V167" s="1591"/>
      <c r="W167" s="1591"/>
      <c r="X167" s="1591"/>
      <c r="Y167" s="1591"/>
      <c r="Z167" s="1592"/>
      <c r="AA167" s="770"/>
      <c r="AB167" s="771"/>
      <c r="AC167" s="771"/>
      <c r="AD167" s="771"/>
      <c r="AE167" s="771"/>
      <c r="AF167" s="771"/>
      <c r="AG167" s="771"/>
      <c r="AH167" s="772"/>
      <c r="AI167" s="770"/>
      <c r="AJ167" s="771"/>
      <c r="AK167" s="771"/>
      <c r="AL167" s="771"/>
      <c r="AM167" s="771"/>
      <c r="AN167" s="771"/>
      <c r="AO167" s="771"/>
      <c r="AP167" s="772"/>
      <c r="AQ167" s="770"/>
      <c r="AR167" s="771"/>
      <c r="AS167" s="771"/>
      <c r="AT167" s="771"/>
      <c r="AU167" s="771"/>
      <c r="AV167" s="771"/>
      <c r="AW167" s="772"/>
      <c r="AX167" s="1556"/>
      <c r="AY167" s="1557"/>
      <c r="AZ167" s="1557"/>
      <c r="BA167" s="1557"/>
      <c r="BB167" s="1557"/>
      <c r="BC167" s="1557"/>
      <c r="BD167" s="1557"/>
      <c r="BE167" s="1558"/>
      <c r="BF167" s="1562"/>
      <c r="BG167" s="1562"/>
      <c r="BH167" s="1562"/>
      <c r="BI167" s="1562"/>
      <c r="BJ167" s="1562"/>
      <c r="BK167" s="1562"/>
      <c r="BL167" s="1562"/>
      <c r="BM167" s="1562"/>
      <c r="BN167" s="963"/>
      <c r="BO167" s="963"/>
      <c r="BP167" s="963"/>
      <c r="BQ167" s="963"/>
      <c r="BR167" s="963"/>
      <c r="BS167" s="963"/>
      <c r="BT167" s="963"/>
      <c r="BU167" s="963"/>
      <c r="BV167" s="946"/>
      <c r="BW167" s="946"/>
      <c r="BX167" s="946"/>
      <c r="BY167" s="946"/>
      <c r="BZ167" s="946"/>
      <c r="CA167" s="946"/>
      <c r="CB167" s="946"/>
      <c r="CC167" s="946"/>
      <c r="CD167" s="946"/>
      <c r="CE167" s="946"/>
      <c r="CF167" s="946"/>
      <c r="CG167" s="946"/>
      <c r="CH167" s="946"/>
      <c r="CI167" s="946"/>
      <c r="CJ167" s="946"/>
      <c r="CK167" s="946"/>
      <c r="CL167" s="946"/>
      <c r="CM167" s="946"/>
      <c r="CN167" s="946"/>
      <c r="CO167" s="946"/>
      <c r="CP167" s="946"/>
      <c r="CQ167" s="946"/>
      <c r="CR167" s="946"/>
      <c r="CS167" s="946"/>
      <c r="CT167" s="946"/>
      <c r="CU167" s="946"/>
      <c r="CV167" s="946"/>
      <c r="CW167" s="946"/>
      <c r="CX167" s="946"/>
      <c r="CY167" s="946"/>
      <c r="CZ167" s="946"/>
      <c r="DA167" s="946"/>
      <c r="DB167" s="946"/>
      <c r="DC167" s="946"/>
      <c r="DD167" s="946"/>
      <c r="DE167" s="946"/>
      <c r="DF167" s="946"/>
      <c r="DG167" s="946"/>
      <c r="DH167" s="946"/>
      <c r="DI167" s="946"/>
      <c r="DJ167" s="946"/>
      <c r="DK167" s="946"/>
      <c r="DL167" s="946"/>
      <c r="DM167" s="946"/>
      <c r="DN167" s="946"/>
      <c r="DO167" s="946"/>
      <c r="DP167" s="946"/>
      <c r="DQ167" s="946"/>
      <c r="DR167" s="946"/>
      <c r="DS167" s="946"/>
      <c r="DT167" s="946"/>
      <c r="DU167" s="946"/>
      <c r="DV167" s="946"/>
      <c r="DW167" s="946"/>
      <c r="DX167" s="946"/>
      <c r="DY167" s="946"/>
      <c r="DZ167" s="946"/>
      <c r="EA167" s="946"/>
      <c r="EB167" s="946"/>
      <c r="EC167" s="946"/>
      <c r="ED167" s="946"/>
      <c r="EE167" s="946"/>
      <c r="EF167" s="946"/>
      <c r="EG167" s="946"/>
      <c r="EH167" s="946"/>
      <c r="EI167" s="946"/>
      <c r="EJ167" s="946"/>
      <c r="EK167" s="946"/>
      <c r="EL167" s="946"/>
      <c r="EM167" s="946"/>
      <c r="EN167" s="946"/>
      <c r="EO167" s="946"/>
      <c r="EP167" s="946"/>
      <c r="EQ167" s="946"/>
      <c r="ER167" s="946"/>
      <c r="ES167" s="946"/>
      <c r="ET167" s="946"/>
      <c r="EU167" s="946"/>
      <c r="EV167" s="946"/>
      <c r="EW167" s="946"/>
      <c r="EX167" s="946"/>
      <c r="EY167" s="946"/>
      <c r="EZ167" s="946"/>
      <c r="FA167" s="946"/>
      <c r="FB167" s="946"/>
      <c r="FC167" s="946"/>
      <c r="FD167" s="946"/>
      <c r="FE167" s="946"/>
      <c r="FF167" s="946"/>
      <c r="FG167" s="946"/>
      <c r="FH167" s="946"/>
      <c r="FJ167" s="1550"/>
      <c r="GG167" s="1552"/>
      <c r="GH167" s="1552"/>
      <c r="GI167" s="1552"/>
      <c r="GJ167" s="1552"/>
      <c r="GK167" s="1552"/>
      <c r="GL167" s="1552"/>
      <c r="GM167" s="1552"/>
      <c r="GN167" s="1552"/>
    </row>
    <row r="168" spans="2:196" ht="5.0999999999999996" customHeight="1" x14ac:dyDescent="0.25">
      <c r="B168" s="792">
        <v>153</v>
      </c>
      <c r="C168" s="793"/>
      <c r="D168" s="793"/>
      <c r="E168" s="794"/>
      <c r="F168" s="1583">
        <f>'Setup-Completion Report Cont.'!E195</f>
        <v>0</v>
      </c>
      <c r="G168" s="1583"/>
      <c r="H168" s="1583"/>
      <c r="I168" s="1583"/>
      <c r="J168" s="1583"/>
      <c r="K168" s="1583"/>
      <c r="L168" s="1583"/>
      <c r="M168" s="1583"/>
      <c r="N168" s="1583"/>
      <c r="O168" s="1583"/>
      <c r="P168" s="1583"/>
      <c r="Q168" s="1583"/>
      <c r="R168" s="1583"/>
      <c r="S168" s="1583"/>
      <c r="T168" s="1584">
        <f>'Setup-Completion Report Cont.'!S195</f>
        <v>0</v>
      </c>
      <c r="U168" s="1585"/>
      <c r="V168" s="1585"/>
      <c r="W168" s="1585"/>
      <c r="X168" s="1585"/>
      <c r="Y168" s="1585"/>
      <c r="Z168" s="1586"/>
      <c r="AA168" s="764">
        <f>'Setup-Completion Report Cont.'!Y195</f>
        <v>0</v>
      </c>
      <c r="AB168" s="765"/>
      <c r="AC168" s="765"/>
      <c r="AD168" s="765"/>
      <c r="AE168" s="765"/>
      <c r="AF168" s="765"/>
      <c r="AG168" s="765"/>
      <c r="AH168" s="766"/>
      <c r="AI168" s="764">
        <f>'Setup-Completion Report Cont.'!AG195</f>
        <v>0</v>
      </c>
      <c r="AJ168" s="765"/>
      <c r="AK168" s="765"/>
      <c r="AL168" s="765"/>
      <c r="AM168" s="765"/>
      <c r="AN168" s="765"/>
      <c r="AO168" s="765"/>
      <c r="AP168" s="766"/>
      <c r="AQ168" s="764">
        <f>'Setup-Completion Report Cont.'!AO195</f>
        <v>0</v>
      </c>
      <c r="AR168" s="765"/>
      <c r="AS168" s="765"/>
      <c r="AT168" s="765"/>
      <c r="AU168" s="765"/>
      <c r="AV168" s="765"/>
      <c r="AW168" s="766"/>
      <c r="AX168" s="1553">
        <f>IF(AI168="","",AQ168+AI168)</f>
        <v>0</v>
      </c>
      <c r="AY168" s="1554"/>
      <c r="AZ168" s="1554"/>
      <c r="BA168" s="1554"/>
      <c r="BB168" s="1554"/>
      <c r="BC168" s="1554"/>
      <c r="BD168" s="1554"/>
      <c r="BE168" s="1555"/>
      <c r="BF168" s="1562"/>
      <c r="BG168" s="1562"/>
      <c r="BH168" s="1562"/>
      <c r="BI168" s="1562"/>
      <c r="BJ168" s="1562"/>
      <c r="BK168" s="1562"/>
      <c r="BL168" s="1562"/>
      <c r="BM168" s="1562"/>
      <c r="BN168" s="969" t="str">
        <f>IF(GG168=2," ",AA168)</f>
        <v xml:space="preserve"> </v>
      </c>
      <c r="BO168" s="969"/>
      <c r="BP168" s="969"/>
      <c r="BQ168" s="969"/>
      <c r="BR168" s="969"/>
      <c r="BS168" s="969"/>
      <c r="BT168" s="969"/>
      <c r="BU168" s="969"/>
      <c r="BV168" s="946"/>
      <c r="BW168" s="946"/>
      <c r="BX168" s="946"/>
      <c r="BY168" s="946"/>
      <c r="BZ168" s="946"/>
      <c r="CA168" s="946"/>
      <c r="CB168" s="946"/>
      <c r="CC168" s="946"/>
      <c r="CD168" s="946"/>
      <c r="CE168" s="946"/>
      <c r="CF168" s="946"/>
      <c r="CG168" s="946"/>
      <c r="CH168" s="946"/>
      <c r="CI168" s="946"/>
      <c r="CJ168" s="946"/>
      <c r="CK168" s="946"/>
      <c r="CL168" s="946"/>
      <c r="CM168" s="946"/>
      <c r="CN168" s="946"/>
      <c r="CO168" s="946"/>
      <c r="CP168" s="946"/>
      <c r="CQ168" s="946"/>
      <c r="CR168" s="946"/>
      <c r="CS168" s="946"/>
      <c r="CT168" s="946"/>
      <c r="CU168" s="946"/>
      <c r="CV168" s="946"/>
      <c r="CW168" s="946"/>
      <c r="CX168" s="946"/>
      <c r="CY168" s="946"/>
      <c r="CZ168" s="946"/>
      <c r="DA168" s="946"/>
      <c r="DB168" s="946"/>
      <c r="DC168" s="946"/>
      <c r="DD168" s="946"/>
      <c r="DE168" s="946"/>
      <c r="DF168" s="946"/>
      <c r="DG168" s="946"/>
      <c r="DH168" s="946"/>
      <c r="DI168" s="946"/>
      <c r="DJ168" s="946"/>
      <c r="DK168" s="946"/>
      <c r="DL168" s="946"/>
      <c r="DM168" s="946"/>
      <c r="DN168" s="946"/>
      <c r="DO168" s="946"/>
      <c r="DP168" s="946"/>
      <c r="DQ168" s="946"/>
      <c r="DR168" s="946"/>
      <c r="DS168" s="946"/>
      <c r="DT168" s="946"/>
      <c r="DU168" s="946"/>
      <c r="DV168" s="946"/>
      <c r="DW168" s="946"/>
      <c r="DX168" s="946"/>
      <c r="DY168" s="946"/>
      <c r="DZ168" s="946"/>
      <c r="EA168" s="946"/>
      <c r="EB168" s="946"/>
      <c r="EC168" s="946"/>
      <c r="ED168" s="946"/>
      <c r="EE168" s="946"/>
      <c r="EF168" s="946"/>
      <c r="EG168" s="946"/>
      <c r="EH168" s="946"/>
      <c r="EI168" s="946"/>
      <c r="EJ168" s="946"/>
      <c r="EK168" s="946"/>
      <c r="EL168" s="946"/>
      <c r="EM168" s="946"/>
      <c r="EN168" s="946"/>
      <c r="EO168" s="946"/>
      <c r="EP168" s="946"/>
      <c r="EQ168" s="946"/>
      <c r="ER168" s="946"/>
      <c r="ES168" s="946"/>
      <c r="ET168" s="946"/>
      <c r="EU168" s="946"/>
      <c r="EV168" s="946"/>
      <c r="EW168" s="946"/>
      <c r="EX168" s="946"/>
      <c r="EY168" s="946"/>
      <c r="EZ168" s="946"/>
      <c r="FA168" s="946"/>
      <c r="FB168" s="946"/>
      <c r="FC168" s="946"/>
      <c r="FD168" s="946"/>
      <c r="FE168" s="946"/>
      <c r="FF168" s="946"/>
      <c r="FG168" s="946"/>
      <c r="FH168" s="946"/>
      <c r="FJ168" s="1550"/>
      <c r="GG168" s="1552">
        <v>2</v>
      </c>
      <c r="GH168" s="1552"/>
      <c r="GI168" s="1552"/>
      <c r="GJ168" s="1552"/>
      <c r="GK168" s="1552"/>
      <c r="GL168" s="1552"/>
      <c r="GM168" s="1552"/>
      <c r="GN168" s="1552"/>
    </row>
    <row r="169" spans="2:196" ht="5.0999999999999996" customHeight="1" x14ac:dyDescent="0.25">
      <c r="B169" s="792"/>
      <c r="C169" s="793"/>
      <c r="D169" s="793"/>
      <c r="E169" s="794"/>
      <c r="F169" s="1559"/>
      <c r="G169" s="1559"/>
      <c r="H169" s="1559"/>
      <c r="I169" s="1559"/>
      <c r="J169" s="1559"/>
      <c r="K169" s="1559"/>
      <c r="L169" s="1559"/>
      <c r="M169" s="1559"/>
      <c r="N169" s="1559"/>
      <c r="O169" s="1559"/>
      <c r="P169" s="1559"/>
      <c r="Q169" s="1559"/>
      <c r="R169" s="1559"/>
      <c r="S169" s="1559"/>
      <c r="T169" s="1587"/>
      <c r="U169" s="1588"/>
      <c r="V169" s="1588"/>
      <c r="W169" s="1588"/>
      <c r="X169" s="1588"/>
      <c r="Y169" s="1588"/>
      <c r="Z169" s="1589"/>
      <c r="AA169" s="767"/>
      <c r="AB169" s="768"/>
      <c r="AC169" s="768"/>
      <c r="AD169" s="768"/>
      <c r="AE169" s="768"/>
      <c r="AF169" s="768"/>
      <c r="AG169" s="768"/>
      <c r="AH169" s="769"/>
      <c r="AI169" s="767"/>
      <c r="AJ169" s="768"/>
      <c r="AK169" s="768"/>
      <c r="AL169" s="768"/>
      <c r="AM169" s="768"/>
      <c r="AN169" s="768"/>
      <c r="AO169" s="768"/>
      <c r="AP169" s="769"/>
      <c r="AQ169" s="767"/>
      <c r="AR169" s="768"/>
      <c r="AS169" s="768"/>
      <c r="AT169" s="768"/>
      <c r="AU169" s="768"/>
      <c r="AV169" s="768"/>
      <c r="AW169" s="769"/>
      <c r="AX169" s="972"/>
      <c r="AY169" s="973"/>
      <c r="AZ169" s="973"/>
      <c r="BA169" s="973"/>
      <c r="BB169" s="973"/>
      <c r="BC169" s="973"/>
      <c r="BD169" s="973"/>
      <c r="BE169" s="974"/>
      <c r="BF169" s="1562"/>
      <c r="BG169" s="1562"/>
      <c r="BH169" s="1562"/>
      <c r="BI169" s="1562"/>
      <c r="BJ169" s="1562"/>
      <c r="BK169" s="1562"/>
      <c r="BL169" s="1562"/>
      <c r="BM169" s="1562"/>
      <c r="BN169" s="963"/>
      <c r="BO169" s="963"/>
      <c r="BP169" s="963"/>
      <c r="BQ169" s="963"/>
      <c r="BR169" s="963"/>
      <c r="BS169" s="963"/>
      <c r="BT169" s="963"/>
      <c r="BU169" s="963"/>
      <c r="BV169" s="946"/>
      <c r="BW169" s="946"/>
      <c r="BX169" s="946"/>
      <c r="BY169" s="946"/>
      <c r="BZ169" s="946"/>
      <c r="CA169" s="946"/>
      <c r="CB169" s="946"/>
      <c r="CC169" s="946"/>
      <c r="CD169" s="946"/>
      <c r="CE169" s="946"/>
      <c r="CF169" s="946"/>
      <c r="CG169" s="946"/>
      <c r="CH169" s="946"/>
      <c r="CI169" s="946"/>
      <c r="CJ169" s="946"/>
      <c r="CK169" s="946"/>
      <c r="CL169" s="946"/>
      <c r="CM169" s="946"/>
      <c r="CN169" s="946"/>
      <c r="CO169" s="946"/>
      <c r="CP169" s="946"/>
      <c r="CQ169" s="946"/>
      <c r="CR169" s="946"/>
      <c r="CS169" s="946"/>
      <c r="CT169" s="946"/>
      <c r="CU169" s="946"/>
      <c r="CV169" s="946"/>
      <c r="CW169" s="946"/>
      <c r="CX169" s="946"/>
      <c r="CY169" s="946"/>
      <c r="CZ169" s="946"/>
      <c r="DA169" s="946"/>
      <c r="DB169" s="946"/>
      <c r="DC169" s="946"/>
      <c r="DD169" s="946"/>
      <c r="DE169" s="946"/>
      <c r="DF169" s="946"/>
      <c r="DG169" s="946"/>
      <c r="DH169" s="946"/>
      <c r="DI169" s="946"/>
      <c r="DJ169" s="946"/>
      <c r="DK169" s="946"/>
      <c r="DL169" s="946"/>
      <c r="DM169" s="946"/>
      <c r="DN169" s="946"/>
      <c r="DO169" s="946"/>
      <c r="DP169" s="946"/>
      <c r="DQ169" s="946"/>
      <c r="DR169" s="946"/>
      <c r="DS169" s="946"/>
      <c r="DT169" s="946"/>
      <c r="DU169" s="946"/>
      <c r="DV169" s="946"/>
      <c r="DW169" s="946"/>
      <c r="DX169" s="946"/>
      <c r="DY169" s="946"/>
      <c r="DZ169" s="946"/>
      <c r="EA169" s="946"/>
      <c r="EB169" s="946"/>
      <c r="EC169" s="946"/>
      <c r="ED169" s="946"/>
      <c r="EE169" s="946"/>
      <c r="EF169" s="946"/>
      <c r="EG169" s="946"/>
      <c r="EH169" s="946"/>
      <c r="EI169" s="946"/>
      <c r="EJ169" s="946"/>
      <c r="EK169" s="946"/>
      <c r="EL169" s="946"/>
      <c r="EM169" s="946"/>
      <c r="EN169" s="946"/>
      <c r="EO169" s="946"/>
      <c r="EP169" s="946"/>
      <c r="EQ169" s="946"/>
      <c r="ER169" s="946"/>
      <c r="ES169" s="946"/>
      <c r="ET169" s="946"/>
      <c r="EU169" s="946"/>
      <c r="EV169" s="946"/>
      <c r="EW169" s="946"/>
      <c r="EX169" s="946"/>
      <c r="EY169" s="946"/>
      <c r="EZ169" s="946"/>
      <c r="FA169" s="946"/>
      <c r="FB169" s="946"/>
      <c r="FC169" s="946"/>
      <c r="FD169" s="946"/>
      <c r="FE169" s="946"/>
      <c r="FF169" s="946"/>
      <c r="FG169" s="946"/>
      <c r="FH169" s="946"/>
      <c r="FJ169" s="1550"/>
      <c r="GG169" s="1552"/>
      <c r="GH169" s="1552"/>
      <c r="GI169" s="1552">
        <v>2</v>
      </c>
      <c r="GJ169" s="1552"/>
      <c r="GK169" s="1552"/>
      <c r="GL169" s="1552"/>
      <c r="GM169" s="1552"/>
      <c r="GN169" s="1552"/>
    </row>
    <row r="170" spans="2:196" ht="5.0999999999999996" customHeight="1" x14ac:dyDescent="0.25">
      <c r="B170" s="795"/>
      <c r="C170" s="796"/>
      <c r="D170" s="796"/>
      <c r="E170" s="797"/>
      <c r="F170" s="1559"/>
      <c r="G170" s="1559"/>
      <c r="H170" s="1559"/>
      <c r="I170" s="1559"/>
      <c r="J170" s="1559"/>
      <c r="K170" s="1559"/>
      <c r="L170" s="1559"/>
      <c r="M170" s="1559"/>
      <c r="N170" s="1559"/>
      <c r="O170" s="1559"/>
      <c r="P170" s="1559"/>
      <c r="Q170" s="1559"/>
      <c r="R170" s="1559"/>
      <c r="S170" s="1559"/>
      <c r="T170" s="1590"/>
      <c r="U170" s="1591"/>
      <c r="V170" s="1591"/>
      <c r="W170" s="1591"/>
      <c r="X170" s="1591"/>
      <c r="Y170" s="1591"/>
      <c r="Z170" s="1592"/>
      <c r="AA170" s="770"/>
      <c r="AB170" s="771"/>
      <c r="AC170" s="771"/>
      <c r="AD170" s="771"/>
      <c r="AE170" s="771"/>
      <c r="AF170" s="771"/>
      <c r="AG170" s="771"/>
      <c r="AH170" s="772"/>
      <c r="AI170" s="770"/>
      <c r="AJ170" s="771"/>
      <c r="AK170" s="771"/>
      <c r="AL170" s="771"/>
      <c r="AM170" s="771"/>
      <c r="AN170" s="771"/>
      <c r="AO170" s="771"/>
      <c r="AP170" s="772"/>
      <c r="AQ170" s="770"/>
      <c r="AR170" s="771"/>
      <c r="AS170" s="771"/>
      <c r="AT170" s="771"/>
      <c r="AU170" s="771"/>
      <c r="AV170" s="771"/>
      <c r="AW170" s="772"/>
      <c r="AX170" s="1556"/>
      <c r="AY170" s="1557"/>
      <c r="AZ170" s="1557"/>
      <c r="BA170" s="1557"/>
      <c r="BB170" s="1557"/>
      <c r="BC170" s="1557"/>
      <c r="BD170" s="1557"/>
      <c r="BE170" s="1558"/>
      <c r="BF170" s="1562"/>
      <c r="BG170" s="1562"/>
      <c r="BH170" s="1562"/>
      <c r="BI170" s="1562"/>
      <c r="BJ170" s="1562"/>
      <c r="BK170" s="1562"/>
      <c r="BL170" s="1562"/>
      <c r="BM170" s="1562"/>
      <c r="BN170" s="963"/>
      <c r="BO170" s="963"/>
      <c r="BP170" s="963"/>
      <c r="BQ170" s="963"/>
      <c r="BR170" s="963"/>
      <c r="BS170" s="963"/>
      <c r="BT170" s="963"/>
      <c r="BU170" s="963"/>
      <c r="BV170" s="946"/>
      <c r="BW170" s="946"/>
      <c r="BX170" s="946"/>
      <c r="BY170" s="946"/>
      <c r="BZ170" s="946"/>
      <c r="CA170" s="946"/>
      <c r="CB170" s="946"/>
      <c r="CC170" s="946"/>
      <c r="CD170" s="946"/>
      <c r="CE170" s="946"/>
      <c r="CF170" s="946"/>
      <c r="CG170" s="946"/>
      <c r="CH170" s="946"/>
      <c r="CI170" s="946"/>
      <c r="CJ170" s="946"/>
      <c r="CK170" s="946"/>
      <c r="CL170" s="946"/>
      <c r="CM170" s="946"/>
      <c r="CN170" s="946"/>
      <c r="CO170" s="946"/>
      <c r="CP170" s="946"/>
      <c r="CQ170" s="946"/>
      <c r="CR170" s="946"/>
      <c r="CS170" s="946"/>
      <c r="CT170" s="946"/>
      <c r="CU170" s="946"/>
      <c r="CV170" s="946"/>
      <c r="CW170" s="946"/>
      <c r="CX170" s="946"/>
      <c r="CY170" s="946"/>
      <c r="CZ170" s="946"/>
      <c r="DA170" s="946"/>
      <c r="DB170" s="946"/>
      <c r="DC170" s="946"/>
      <c r="DD170" s="946"/>
      <c r="DE170" s="946"/>
      <c r="DF170" s="946"/>
      <c r="DG170" s="946"/>
      <c r="DH170" s="946"/>
      <c r="DI170" s="946"/>
      <c r="DJ170" s="946"/>
      <c r="DK170" s="946"/>
      <c r="DL170" s="946"/>
      <c r="DM170" s="946"/>
      <c r="DN170" s="946"/>
      <c r="DO170" s="946"/>
      <c r="DP170" s="946"/>
      <c r="DQ170" s="946"/>
      <c r="DR170" s="946"/>
      <c r="DS170" s="946"/>
      <c r="DT170" s="946"/>
      <c r="DU170" s="946"/>
      <c r="DV170" s="946"/>
      <c r="DW170" s="946"/>
      <c r="DX170" s="946"/>
      <c r="DY170" s="946"/>
      <c r="DZ170" s="946"/>
      <c r="EA170" s="946"/>
      <c r="EB170" s="946"/>
      <c r="EC170" s="946"/>
      <c r="ED170" s="946"/>
      <c r="EE170" s="946"/>
      <c r="EF170" s="946"/>
      <c r="EG170" s="946"/>
      <c r="EH170" s="946"/>
      <c r="EI170" s="946"/>
      <c r="EJ170" s="946"/>
      <c r="EK170" s="946"/>
      <c r="EL170" s="946"/>
      <c r="EM170" s="946"/>
      <c r="EN170" s="946"/>
      <c r="EO170" s="946"/>
      <c r="EP170" s="946"/>
      <c r="EQ170" s="946"/>
      <c r="ER170" s="946"/>
      <c r="ES170" s="946"/>
      <c r="ET170" s="946"/>
      <c r="EU170" s="946"/>
      <c r="EV170" s="946"/>
      <c r="EW170" s="946"/>
      <c r="EX170" s="946"/>
      <c r="EY170" s="946"/>
      <c r="EZ170" s="946"/>
      <c r="FA170" s="946"/>
      <c r="FB170" s="946"/>
      <c r="FC170" s="946"/>
      <c r="FD170" s="946"/>
      <c r="FE170" s="946"/>
      <c r="FF170" s="946"/>
      <c r="FG170" s="946"/>
      <c r="FH170" s="946"/>
      <c r="FJ170" s="1550"/>
      <c r="GG170" s="1552"/>
      <c r="GH170" s="1552"/>
      <c r="GI170" s="1552"/>
      <c r="GJ170" s="1552"/>
      <c r="GK170" s="1552"/>
      <c r="GL170" s="1552"/>
      <c r="GM170" s="1552"/>
      <c r="GN170" s="1552"/>
    </row>
    <row r="171" spans="2:196" ht="5.0999999999999996" customHeight="1" x14ac:dyDescent="0.25">
      <c r="B171" s="792">
        <v>154</v>
      </c>
      <c r="C171" s="793"/>
      <c r="D171" s="793"/>
      <c r="E171" s="794"/>
      <c r="F171" s="1583">
        <f>'Setup-Completion Report Cont.'!E198</f>
        <v>0</v>
      </c>
      <c r="G171" s="1583"/>
      <c r="H171" s="1583"/>
      <c r="I171" s="1583"/>
      <c r="J171" s="1583"/>
      <c r="K171" s="1583"/>
      <c r="L171" s="1583"/>
      <c r="M171" s="1583"/>
      <c r="N171" s="1583"/>
      <c r="O171" s="1583"/>
      <c r="P171" s="1583"/>
      <c r="Q171" s="1583"/>
      <c r="R171" s="1583"/>
      <c r="S171" s="1583"/>
      <c r="T171" s="1584">
        <f>'Setup-Completion Report Cont.'!S198</f>
        <v>0</v>
      </c>
      <c r="U171" s="1585"/>
      <c r="V171" s="1585"/>
      <c r="W171" s="1585"/>
      <c r="X171" s="1585"/>
      <c r="Y171" s="1585"/>
      <c r="Z171" s="1586"/>
      <c r="AA171" s="764">
        <f>'Setup-Completion Report Cont.'!Y198</f>
        <v>0</v>
      </c>
      <c r="AB171" s="765"/>
      <c r="AC171" s="765"/>
      <c r="AD171" s="765"/>
      <c r="AE171" s="765"/>
      <c r="AF171" s="765"/>
      <c r="AG171" s="765"/>
      <c r="AH171" s="766"/>
      <c r="AI171" s="764">
        <f>'Setup-Completion Report Cont.'!AG198</f>
        <v>0</v>
      </c>
      <c r="AJ171" s="765"/>
      <c r="AK171" s="765"/>
      <c r="AL171" s="765"/>
      <c r="AM171" s="765"/>
      <c r="AN171" s="765"/>
      <c r="AO171" s="765"/>
      <c r="AP171" s="766"/>
      <c r="AQ171" s="764">
        <f>'Setup-Completion Report Cont.'!AO198</f>
        <v>0</v>
      </c>
      <c r="AR171" s="765"/>
      <c r="AS171" s="765"/>
      <c r="AT171" s="765"/>
      <c r="AU171" s="765"/>
      <c r="AV171" s="765"/>
      <c r="AW171" s="766"/>
      <c r="AX171" s="1553">
        <f>IF(AI171="","",AQ171+AI171)</f>
        <v>0</v>
      </c>
      <c r="AY171" s="1554"/>
      <c r="AZ171" s="1554"/>
      <c r="BA171" s="1554"/>
      <c r="BB171" s="1554"/>
      <c r="BC171" s="1554"/>
      <c r="BD171" s="1554"/>
      <c r="BE171" s="1555"/>
      <c r="BF171" s="1562"/>
      <c r="BG171" s="1562"/>
      <c r="BH171" s="1562"/>
      <c r="BI171" s="1562"/>
      <c r="BJ171" s="1562"/>
      <c r="BK171" s="1562"/>
      <c r="BL171" s="1562"/>
      <c r="BM171" s="1562"/>
      <c r="BN171" s="969" t="str">
        <f>IF(GG171=2," ",AA171)</f>
        <v xml:space="preserve"> </v>
      </c>
      <c r="BO171" s="969"/>
      <c r="BP171" s="969"/>
      <c r="BQ171" s="969"/>
      <c r="BR171" s="969"/>
      <c r="BS171" s="969"/>
      <c r="BT171" s="969"/>
      <c r="BU171" s="969"/>
      <c r="BV171" s="946"/>
      <c r="BW171" s="946"/>
      <c r="BX171" s="946"/>
      <c r="BY171" s="946"/>
      <c r="BZ171" s="946"/>
      <c r="CA171" s="946"/>
      <c r="CB171" s="946"/>
      <c r="CC171" s="946"/>
      <c r="CD171" s="946"/>
      <c r="CE171" s="946"/>
      <c r="CF171" s="946"/>
      <c r="CG171" s="946"/>
      <c r="CH171" s="946"/>
      <c r="CI171" s="946"/>
      <c r="CJ171" s="946"/>
      <c r="CK171" s="946"/>
      <c r="CL171" s="946"/>
      <c r="CM171" s="946"/>
      <c r="CN171" s="946"/>
      <c r="CO171" s="946"/>
      <c r="CP171" s="946"/>
      <c r="CQ171" s="946"/>
      <c r="CR171" s="946"/>
      <c r="CS171" s="946"/>
      <c r="CT171" s="946"/>
      <c r="CU171" s="946"/>
      <c r="CV171" s="946"/>
      <c r="CW171" s="946"/>
      <c r="CX171" s="946"/>
      <c r="CY171" s="946"/>
      <c r="CZ171" s="946"/>
      <c r="DA171" s="946"/>
      <c r="DB171" s="946"/>
      <c r="DC171" s="946"/>
      <c r="DD171" s="946"/>
      <c r="DE171" s="946"/>
      <c r="DF171" s="946"/>
      <c r="DG171" s="946"/>
      <c r="DH171" s="946"/>
      <c r="DI171" s="946"/>
      <c r="DJ171" s="946"/>
      <c r="DK171" s="946"/>
      <c r="DL171" s="946"/>
      <c r="DM171" s="946"/>
      <c r="DN171" s="946"/>
      <c r="DO171" s="946"/>
      <c r="DP171" s="946"/>
      <c r="DQ171" s="946"/>
      <c r="DR171" s="946"/>
      <c r="DS171" s="946"/>
      <c r="DT171" s="946"/>
      <c r="DU171" s="946"/>
      <c r="DV171" s="946"/>
      <c r="DW171" s="946"/>
      <c r="DX171" s="946"/>
      <c r="DY171" s="946"/>
      <c r="DZ171" s="946"/>
      <c r="EA171" s="946"/>
      <c r="EB171" s="946"/>
      <c r="EC171" s="946"/>
      <c r="ED171" s="946"/>
      <c r="EE171" s="946"/>
      <c r="EF171" s="946"/>
      <c r="EG171" s="946"/>
      <c r="EH171" s="946"/>
      <c r="EI171" s="946"/>
      <c r="EJ171" s="946"/>
      <c r="EK171" s="946"/>
      <c r="EL171" s="946"/>
      <c r="EM171" s="946"/>
      <c r="EN171" s="946"/>
      <c r="EO171" s="946"/>
      <c r="EP171" s="946"/>
      <c r="EQ171" s="946"/>
      <c r="ER171" s="946"/>
      <c r="ES171" s="946"/>
      <c r="ET171" s="946"/>
      <c r="EU171" s="946"/>
      <c r="EV171" s="946"/>
      <c r="EW171" s="946"/>
      <c r="EX171" s="946"/>
      <c r="EY171" s="946"/>
      <c r="EZ171" s="946"/>
      <c r="FA171" s="946"/>
      <c r="FB171" s="946"/>
      <c r="FC171" s="946"/>
      <c r="FD171" s="946"/>
      <c r="FE171" s="946"/>
      <c r="FF171" s="946"/>
      <c r="FG171" s="946"/>
      <c r="FH171" s="946"/>
      <c r="FJ171" s="1550"/>
      <c r="GG171" s="1552">
        <v>2</v>
      </c>
      <c r="GH171" s="1552"/>
      <c r="GI171" s="1552"/>
      <c r="GJ171" s="1552"/>
      <c r="GK171" s="1552"/>
      <c r="GL171" s="1552"/>
      <c r="GM171" s="1552"/>
      <c r="GN171" s="1552"/>
    </row>
    <row r="172" spans="2:196" ht="5.0999999999999996" customHeight="1" x14ac:dyDescent="0.25">
      <c r="B172" s="792"/>
      <c r="C172" s="793"/>
      <c r="D172" s="793"/>
      <c r="E172" s="794"/>
      <c r="F172" s="1559"/>
      <c r="G172" s="1559"/>
      <c r="H172" s="1559"/>
      <c r="I172" s="1559"/>
      <c r="J172" s="1559"/>
      <c r="K172" s="1559"/>
      <c r="L172" s="1559"/>
      <c r="M172" s="1559"/>
      <c r="N172" s="1559"/>
      <c r="O172" s="1559"/>
      <c r="P172" s="1559"/>
      <c r="Q172" s="1559"/>
      <c r="R172" s="1559"/>
      <c r="S172" s="1559"/>
      <c r="T172" s="1587"/>
      <c r="U172" s="1588"/>
      <c r="V172" s="1588"/>
      <c r="W172" s="1588"/>
      <c r="X172" s="1588"/>
      <c r="Y172" s="1588"/>
      <c r="Z172" s="1589"/>
      <c r="AA172" s="767"/>
      <c r="AB172" s="768"/>
      <c r="AC172" s="768"/>
      <c r="AD172" s="768"/>
      <c r="AE172" s="768"/>
      <c r="AF172" s="768"/>
      <c r="AG172" s="768"/>
      <c r="AH172" s="769"/>
      <c r="AI172" s="767"/>
      <c r="AJ172" s="768"/>
      <c r="AK172" s="768"/>
      <c r="AL172" s="768"/>
      <c r="AM172" s="768"/>
      <c r="AN172" s="768"/>
      <c r="AO172" s="768"/>
      <c r="AP172" s="769"/>
      <c r="AQ172" s="767"/>
      <c r="AR172" s="768"/>
      <c r="AS172" s="768"/>
      <c r="AT172" s="768"/>
      <c r="AU172" s="768"/>
      <c r="AV172" s="768"/>
      <c r="AW172" s="769"/>
      <c r="AX172" s="972"/>
      <c r="AY172" s="973"/>
      <c r="AZ172" s="973"/>
      <c r="BA172" s="973"/>
      <c r="BB172" s="973"/>
      <c r="BC172" s="973"/>
      <c r="BD172" s="973"/>
      <c r="BE172" s="974"/>
      <c r="BF172" s="1562"/>
      <c r="BG172" s="1562"/>
      <c r="BH172" s="1562"/>
      <c r="BI172" s="1562"/>
      <c r="BJ172" s="1562"/>
      <c r="BK172" s="1562"/>
      <c r="BL172" s="1562"/>
      <c r="BM172" s="1562"/>
      <c r="BN172" s="963"/>
      <c r="BO172" s="963"/>
      <c r="BP172" s="963"/>
      <c r="BQ172" s="963"/>
      <c r="BR172" s="963"/>
      <c r="BS172" s="963"/>
      <c r="BT172" s="963"/>
      <c r="BU172" s="963"/>
      <c r="BV172" s="946"/>
      <c r="BW172" s="946"/>
      <c r="BX172" s="946"/>
      <c r="BY172" s="946"/>
      <c r="BZ172" s="946"/>
      <c r="CA172" s="946"/>
      <c r="CB172" s="946"/>
      <c r="CC172" s="946"/>
      <c r="CD172" s="946"/>
      <c r="CE172" s="946"/>
      <c r="CF172" s="946"/>
      <c r="CG172" s="946"/>
      <c r="CH172" s="946"/>
      <c r="CI172" s="946"/>
      <c r="CJ172" s="946"/>
      <c r="CK172" s="946"/>
      <c r="CL172" s="946"/>
      <c r="CM172" s="946"/>
      <c r="CN172" s="946"/>
      <c r="CO172" s="946"/>
      <c r="CP172" s="946"/>
      <c r="CQ172" s="946"/>
      <c r="CR172" s="946"/>
      <c r="CS172" s="946"/>
      <c r="CT172" s="946"/>
      <c r="CU172" s="946"/>
      <c r="CV172" s="946"/>
      <c r="CW172" s="946"/>
      <c r="CX172" s="946"/>
      <c r="CY172" s="946"/>
      <c r="CZ172" s="946"/>
      <c r="DA172" s="946"/>
      <c r="DB172" s="946"/>
      <c r="DC172" s="946"/>
      <c r="DD172" s="946"/>
      <c r="DE172" s="946"/>
      <c r="DF172" s="946"/>
      <c r="DG172" s="946"/>
      <c r="DH172" s="946"/>
      <c r="DI172" s="946"/>
      <c r="DJ172" s="946"/>
      <c r="DK172" s="946"/>
      <c r="DL172" s="946"/>
      <c r="DM172" s="946"/>
      <c r="DN172" s="946"/>
      <c r="DO172" s="946"/>
      <c r="DP172" s="946"/>
      <c r="DQ172" s="946"/>
      <c r="DR172" s="946"/>
      <c r="DS172" s="946"/>
      <c r="DT172" s="946"/>
      <c r="DU172" s="946"/>
      <c r="DV172" s="946"/>
      <c r="DW172" s="946"/>
      <c r="DX172" s="946"/>
      <c r="DY172" s="946"/>
      <c r="DZ172" s="946"/>
      <c r="EA172" s="946"/>
      <c r="EB172" s="946"/>
      <c r="EC172" s="946"/>
      <c r="ED172" s="946"/>
      <c r="EE172" s="946"/>
      <c r="EF172" s="946"/>
      <c r="EG172" s="946"/>
      <c r="EH172" s="946"/>
      <c r="EI172" s="946"/>
      <c r="EJ172" s="946"/>
      <c r="EK172" s="946"/>
      <c r="EL172" s="946"/>
      <c r="EM172" s="946"/>
      <c r="EN172" s="946"/>
      <c r="EO172" s="946"/>
      <c r="EP172" s="946"/>
      <c r="EQ172" s="946"/>
      <c r="ER172" s="946"/>
      <c r="ES172" s="946"/>
      <c r="ET172" s="946"/>
      <c r="EU172" s="946"/>
      <c r="EV172" s="946"/>
      <c r="EW172" s="946"/>
      <c r="EX172" s="946"/>
      <c r="EY172" s="946"/>
      <c r="EZ172" s="946"/>
      <c r="FA172" s="946"/>
      <c r="FB172" s="946"/>
      <c r="FC172" s="946"/>
      <c r="FD172" s="946"/>
      <c r="FE172" s="946"/>
      <c r="FF172" s="946"/>
      <c r="FG172" s="946"/>
      <c r="FH172" s="946"/>
      <c r="FJ172" s="1550"/>
      <c r="GG172" s="1552"/>
      <c r="GH172" s="1552"/>
      <c r="GI172" s="1552"/>
      <c r="GJ172" s="1552"/>
      <c r="GK172" s="1552"/>
      <c r="GL172" s="1552"/>
      <c r="GM172" s="1552"/>
      <c r="GN172" s="1552"/>
    </row>
    <row r="173" spans="2:196" ht="5.0999999999999996" customHeight="1" x14ac:dyDescent="0.25">
      <c r="B173" s="795"/>
      <c r="C173" s="796"/>
      <c r="D173" s="796"/>
      <c r="E173" s="797"/>
      <c r="F173" s="1559"/>
      <c r="G173" s="1559"/>
      <c r="H173" s="1559"/>
      <c r="I173" s="1559"/>
      <c r="J173" s="1559"/>
      <c r="K173" s="1559"/>
      <c r="L173" s="1559"/>
      <c r="M173" s="1559"/>
      <c r="N173" s="1559"/>
      <c r="O173" s="1559"/>
      <c r="P173" s="1559"/>
      <c r="Q173" s="1559"/>
      <c r="R173" s="1559"/>
      <c r="S173" s="1559"/>
      <c r="T173" s="1590"/>
      <c r="U173" s="1591"/>
      <c r="V173" s="1591"/>
      <c r="W173" s="1591"/>
      <c r="X173" s="1591"/>
      <c r="Y173" s="1591"/>
      <c r="Z173" s="1592"/>
      <c r="AA173" s="770"/>
      <c r="AB173" s="771"/>
      <c r="AC173" s="771"/>
      <c r="AD173" s="771"/>
      <c r="AE173" s="771"/>
      <c r="AF173" s="771"/>
      <c r="AG173" s="771"/>
      <c r="AH173" s="772"/>
      <c r="AI173" s="770"/>
      <c r="AJ173" s="771"/>
      <c r="AK173" s="771"/>
      <c r="AL173" s="771"/>
      <c r="AM173" s="771"/>
      <c r="AN173" s="771"/>
      <c r="AO173" s="771"/>
      <c r="AP173" s="772"/>
      <c r="AQ173" s="770"/>
      <c r="AR173" s="771"/>
      <c r="AS173" s="771"/>
      <c r="AT173" s="771"/>
      <c r="AU173" s="771"/>
      <c r="AV173" s="771"/>
      <c r="AW173" s="772"/>
      <c r="AX173" s="1556"/>
      <c r="AY173" s="1557"/>
      <c r="AZ173" s="1557"/>
      <c r="BA173" s="1557"/>
      <c r="BB173" s="1557"/>
      <c r="BC173" s="1557"/>
      <c r="BD173" s="1557"/>
      <c r="BE173" s="1558"/>
      <c r="BF173" s="1562"/>
      <c r="BG173" s="1562"/>
      <c r="BH173" s="1562"/>
      <c r="BI173" s="1562"/>
      <c r="BJ173" s="1562"/>
      <c r="BK173" s="1562"/>
      <c r="BL173" s="1562"/>
      <c r="BM173" s="1562"/>
      <c r="BN173" s="963"/>
      <c r="BO173" s="963"/>
      <c r="BP173" s="963"/>
      <c r="BQ173" s="963"/>
      <c r="BR173" s="963"/>
      <c r="BS173" s="963"/>
      <c r="BT173" s="963"/>
      <c r="BU173" s="963"/>
      <c r="BV173" s="946"/>
      <c r="BW173" s="946"/>
      <c r="BX173" s="946"/>
      <c r="BY173" s="946"/>
      <c r="BZ173" s="946"/>
      <c r="CA173" s="946"/>
      <c r="CB173" s="946"/>
      <c r="CC173" s="946"/>
      <c r="CD173" s="946"/>
      <c r="CE173" s="946"/>
      <c r="CF173" s="946"/>
      <c r="CG173" s="946"/>
      <c r="CH173" s="946"/>
      <c r="CI173" s="946"/>
      <c r="CJ173" s="946"/>
      <c r="CK173" s="946"/>
      <c r="CL173" s="946"/>
      <c r="CM173" s="946"/>
      <c r="CN173" s="946"/>
      <c r="CO173" s="946"/>
      <c r="CP173" s="946"/>
      <c r="CQ173" s="946"/>
      <c r="CR173" s="946"/>
      <c r="CS173" s="946"/>
      <c r="CT173" s="946"/>
      <c r="CU173" s="946"/>
      <c r="CV173" s="946"/>
      <c r="CW173" s="946"/>
      <c r="CX173" s="946"/>
      <c r="CY173" s="946"/>
      <c r="CZ173" s="946"/>
      <c r="DA173" s="946"/>
      <c r="DB173" s="946"/>
      <c r="DC173" s="946"/>
      <c r="DD173" s="946"/>
      <c r="DE173" s="946"/>
      <c r="DF173" s="946"/>
      <c r="DG173" s="946"/>
      <c r="DH173" s="946"/>
      <c r="DI173" s="946"/>
      <c r="DJ173" s="946"/>
      <c r="DK173" s="946"/>
      <c r="DL173" s="946"/>
      <c r="DM173" s="946"/>
      <c r="DN173" s="946"/>
      <c r="DO173" s="946"/>
      <c r="DP173" s="946"/>
      <c r="DQ173" s="946"/>
      <c r="DR173" s="946"/>
      <c r="DS173" s="946"/>
      <c r="DT173" s="946"/>
      <c r="DU173" s="946"/>
      <c r="DV173" s="946"/>
      <c r="DW173" s="946"/>
      <c r="DX173" s="946"/>
      <c r="DY173" s="946"/>
      <c r="DZ173" s="946"/>
      <c r="EA173" s="946"/>
      <c r="EB173" s="946"/>
      <c r="EC173" s="946"/>
      <c r="ED173" s="946"/>
      <c r="EE173" s="946"/>
      <c r="EF173" s="946"/>
      <c r="EG173" s="946"/>
      <c r="EH173" s="946"/>
      <c r="EI173" s="946"/>
      <c r="EJ173" s="946"/>
      <c r="EK173" s="946"/>
      <c r="EL173" s="946"/>
      <c r="EM173" s="946"/>
      <c r="EN173" s="946"/>
      <c r="EO173" s="946"/>
      <c r="EP173" s="946"/>
      <c r="EQ173" s="946"/>
      <c r="ER173" s="946"/>
      <c r="ES173" s="946"/>
      <c r="ET173" s="946"/>
      <c r="EU173" s="946"/>
      <c r="EV173" s="946"/>
      <c r="EW173" s="946"/>
      <c r="EX173" s="946"/>
      <c r="EY173" s="946"/>
      <c r="EZ173" s="946"/>
      <c r="FA173" s="946"/>
      <c r="FB173" s="946"/>
      <c r="FC173" s="946"/>
      <c r="FD173" s="946"/>
      <c r="FE173" s="946"/>
      <c r="FF173" s="946"/>
      <c r="FG173" s="946"/>
      <c r="FH173" s="946"/>
      <c r="FJ173" s="1550"/>
      <c r="GG173" s="1552"/>
      <c r="GH173" s="1552"/>
      <c r="GI173" s="1552"/>
      <c r="GJ173" s="1552"/>
      <c r="GK173" s="1552"/>
      <c r="GL173" s="1552"/>
      <c r="GM173" s="1552"/>
      <c r="GN173" s="1552"/>
    </row>
    <row r="174" spans="2:196" ht="5.0999999999999996" customHeight="1" x14ac:dyDescent="0.25">
      <c r="B174" s="792">
        <v>155</v>
      </c>
      <c r="C174" s="793"/>
      <c r="D174" s="793"/>
      <c r="E174" s="794"/>
      <c r="F174" s="1583">
        <f>'Setup-Completion Report Cont.'!E201</f>
        <v>0</v>
      </c>
      <c r="G174" s="1583"/>
      <c r="H174" s="1583"/>
      <c r="I174" s="1583"/>
      <c r="J174" s="1583"/>
      <c r="K174" s="1583"/>
      <c r="L174" s="1583"/>
      <c r="M174" s="1583"/>
      <c r="N174" s="1583"/>
      <c r="O174" s="1583"/>
      <c r="P174" s="1583"/>
      <c r="Q174" s="1583"/>
      <c r="R174" s="1583"/>
      <c r="S174" s="1583"/>
      <c r="T174" s="1584">
        <f>'Setup-Completion Report Cont.'!S201</f>
        <v>0</v>
      </c>
      <c r="U174" s="1585"/>
      <c r="V174" s="1585"/>
      <c r="W174" s="1585"/>
      <c r="X174" s="1585"/>
      <c r="Y174" s="1585"/>
      <c r="Z174" s="1586"/>
      <c r="AA174" s="764">
        <f>'Setup-Completion Report Cont.'!Y201</f>
        <v>0</v>
      </c>
      <c r="AB174" s="765"/>
      <c r="AC174" s="765"/>
      <c r="AD174" s="765"/>
      <c r="AE174" s="765"/>
      <c r="AF174" s="765"/>
      <c r="AG174" s="765"/>
      <c r="AH174" s="766"/>
      <c r="AI174" s="764">
        <f>'Setup-Completion Report Cont.'!AG201</f>
        <v>0</v>
      </c>
      <c r="AJ174" s="765"/>
      <c r="AK174" s="765"/>
      <c r="AL174" s="765"/>
      <c r="AM174" s="765"/>
      <c r="AN174" s="765"/>
      <c r="AO174" s="765"/>
      <c r="AP174" s="766"/>
      <c r="AQ174" s="764">
        <f>'Setup-Completion Report Cont.'!AO201</f>
        <v>0</v>
      </c>
      <c r="AR174" s="765"/>
      <c r="AS174" s="765"/>
      <c r="AT174" s="765"/>
      <c r="AU174" s="765"/>
      <c r="AV174" s="765"/>
      <c r="AW174" s="766"/>
      <c r="AX174" s="1553">
        <f>IF(AI174="","",AQ174+AI174)</f>
        <v>0</v>
      </c>
      <c r="AY174" s="1554"/>
      <c r="AZ174" s="1554"/>
      <c r="BA174" s="1554"/>
      <c r="BB174" s="1554"/>
      <c r="BC174" s="1554"/>
      <c r="BD174" s="1554"/>
      <c r="BE174" s="1555"/>
      <c r="BF174" s="1562"/>
      <c r="BG174" s="1562"/>
      <c r="BH174" s="1562"/>
      <c r="BI174" s="1562"/>
      <c r="BJ174" s="1562"/>
      <c r="BK174" s="1562"/>
      <c r="BL174" s="1562"/>
      <c r="BM174" s="1562"/>
      <c r="BN174" s="969" t="str">
        <f>IF(GG174=2," ",AA174)</f>
        <v xml:space="preserve"> </v>
      </c>
      <c r="BO174" s="969"/>
      <c r="BP174" s="969"/>
      <c r="BQ174" s="969"/>
      <c r="BR174" s="969"/>
      <c r="BS174" s="969"/>
      <c r="BT174" s="969"/>
      <c r="BU174" s="969"/>
      <c r="BV174" s="946"/>
      <c r="BW174" s="946"/>
      <c r="BX174" s="946"/>
      <c r="BY174" s="946"/>
      <c r="BZ174" s="946"/>
      <c r="CA174" s="946"/>
      <c r="CB174" s="946"/>
      <c r="CC174" s="946"/>
      <c r="CD174" s="946"/>
      <c r="CE174" s="946"/>
      <c r="CF174" s="946"/>
      <c r="CG174" s="946"/>
      <c r="CH174" s="946"/>
      <c r="CI174" s="946"/>
      <c r="CJ174" s="946"/>
      <c r="CK174" s="946"/>
      <c r="CL174" s="946"/>
      <c r="CM174" s="946"/>
      <c r="CN174" s="946"/>
      <c r="CO174" s="946"/>
      <c r="CP174" s="946"/>
      <c r="CQ174" s="946"/>
      <c r="CR174" s="946"/>
      <c r="CS174" s="946"/>
      <c r="CT174" s="946"/>
      <c r="CU174" s="946"/>
      <c r="CV174" s="946"/>
      <c r="CW174" s="946"/>
      <c r="CX174" s="946"/>
      <c r="CY174" s="946"/>
      <c r="CZ174" s="946"/>
      <c r="DA174" s="946"/>
      <c r="DB174" s="946"/>
      <c r="DC174" s="946"/>
      <c r="DD174" s="946"/>
      <c r="DE174" s="946"/>
      <c r="DF174" s="946"/>
      <c r="DG174" s="946"/>
      <c r="DH174" s="946"/>
      <c r="DI174" s="946"/>
      <c r="DJ174" s="946"/>
      <c r="DK174" s="946"/>
      <c r="DL174" s="946"/>
      <c r="DM174" s="946"/>
      <c r="DN174" s="946"/>
      <c r="DO174" s="946"/>
      <c r="DP174" s="946"/>
      <c r="DQ174" s="946"/>
      <c r="DR174" s="946"/>
      <c r="DS174" s="946"/>
      <c r="DT174" s="946"/>
      <c r="DU174" s="946"/>
      <c r="DV174" s="946"/>
      <c r="DW174" s="946"/>
      <c r="DX174" s="946"/>
      <c r="DY174" s="946"/>
      <c r="DZ174" s="946"/>
      <c r="EA174" s="946"/>
      <c r="EB174" s="946"/>
      <c r="EC174" s="946"/>
      <c r="ED174" s="946"/>
      <c r="EE174" s="946"/>
      <c r="EF174" s="946"/>
      <c r="EG174" s="946"/>
      <c r="EH174" s="946"/>
      <c r="EI174" s="946"/>
      <c r="EJ174" s="946"/>
      <c r="EK174" s="946"/>
      <c r="EL174" s="946"/>
      <c r="EM174" s="946"/>
      <c r="EN174" s="946"/>
      <c r="EO174" s="946"/>
      <c r="EP174" s="946"/>
      <c r="EQ174" s="946"/>
      <c r="ER174" s="946"/>
      <c r="ES174" s="946"/>
      <c r="ET174" s="946"/>
      <c r="EU174" s="946"/>
      <c r="EV174" s="946"/>
      <c r="EW174" s="946"/>
      <c r="EX174" s="946"/>
      <c r="EY174" s="946"/>
      <c r="EZ174" s="946"/>
      <c r="FA174" s="946"/>
      <c r="FB174" s="946"/>
      <c r="FC174" s="946"/>
      <c r="FD174" s="946"/>
      <c r="FE174" s="946"/>
      <c r="FF174" s="946"/>
      <c r="FG174" s="946"/>
      <c r="FH174" s="946"/>
      <c r="FJ174" s="1550"/>
      <c r="GG174" s="1552">
        <v>2</v>
      </c>
      <c r="GH174" s="1552"/>
      <c r="GI174" s="1552"/>
      <c r="GJ174" s="1552"/>
      <c r="GK174" s="1552"/>
      <c r="GL174" s="1552"/>
      <c r="GM174" s="1552"/>
      <c r="GN174" s="1552"/>
    </row>
    <row r="175" spans="2:196" ht="5.0999999999999996" customHeight="1" x14ac:dyDescent="0.25">
      <c r="B175" s="792"/>
      <c r="C175" s="793"/>
      <c r="D175" s="793"/>
      <c r="E175" s="794"/>
      <c r="F175" s="1559"/>
      <c r="G175" s="1559"/>
      <c r="H175" s="1559"/>
      <c r="I175" s="1559"/>
      <c r="J175" s="1559"/>
      <c r="K175" s="1559"/>
      <c r="L175" s="1559"/>
      <c r="M175" s="1559"/>
      <c r="N175" s="1559"/>
      <c r="O175" s="1559"/>
      <c r="P175" s="1559"/>
      <c r="Q175" s="1559"/>
      <c r="R175" s="1559"/>
      <c r="S175" s="1559"/>
      <c r="T175" s="1587"/>
      <c r="U175" s="1588"/>
      <c r="V175" s="1588"/>
      <c r="W175" s="1588"/>
      <c r="X175" s="1588"/>
      <c r="Y175" s="1588"/>
      <c r="Z175" s="1589"/>
      <c r="AA175" s="767"/>
      <c r="AB175" s="768"/>
      <c r="AC175" s="768"/>
      <c r="AD175" s="768"/>
      <c r="AE175" s="768"/>
      <c r="AF175" s="768"/>
      <c r="AG175" s="768"/>
      <c r="AH175" s="769"/>
      <c r="AI175" s="767"/>
      <c r="AJ175" s="768"/>
      <c r="AK175" s="768"/>
      <c r="AL175" s="768"/>
      <c r="AM175" s="768"/>
      <c r="AN175" s="768"/>
      <c r="AO175" s="768"/>
      <c r="AP175" s="769"/>
      <c r="AQ175" s="767"/>
      <c r="AR175" s="768"/>
      <c r="AS175" s="768"/>
      <c r="AT175" s="768"/>
      <c r="AU175" s="768"/>
      <c r="AV175" s="768"/>
      <c r="AW175" s="769"/>
      <c r="AX175" s="972"/>
      <c r="AY175" s="973"/>
      <c r="AZ175" s="973"/>
      <c r="BA175" s="973"/>
      <c r="BB175" s="973"/>
      <c r="BC175" s="973"/>
      <c r="BD175" s="973"/>
      <c r="BE175" s="974"/>
      <c r="BF175" s="1562"/>
      <c r="BG175" s="1562"/>
      <c r="BH175" s="1562"/>
      <c r="BI175" s="1562"/>
      <c r="BJ175" s="1562"/>
      <c r="BK175" s="1562"/>
      <c r="BL175" s="1562"/>
      <c r="BM175" s="1562"/>
      <c r="BN175" s="963"/>
      <c r="BO175" s="963"/>
      <c r="BP175" s="963"/>
      <c r="BQ175" s="963"/>
      <c r="BR175" s="963"/>
      <c r="BS175" s="963"/>
      <c r="BT175" s="963"/>
      <c r="BU175" s="963"/>
      <c r="BV175" s="946"/>
      <c r="BW175" s="946"/>
      <c r="BX175" s="946"/>
      <c r="BY175" s="946"/>
      <c r="BZ175" s="946"/>
      <c r="CA175" s="946"/>
      <c r="CB175" s="946"/>
      <c r="CC175" s="946"/>
      <c r="CD175" s="946"/>
      <c r="CE175" s="946"/>
      <c r="CF175" s="946"/>
      <c r="CG175" s="946"/>
      <c r="CH175" s="946"/>
      <c r="CI175" s="946"/>
      <c r="CJ175" s="946"/>
      <c r="CK175" s="946"/>
      <c r="CL175" s="946"/>
      <c r="CM175" s="946"/>
      <c r="CN175" s="946"/>
      <c r="CO175" s="946"/>
      <c r="CP175" s="946"/>
      <c r="CQ175" s="946"/>
      <c r="CR175" s="946"/>
      <c r="CS175" s="946"/>
      <c r="CT175" s="946"/>
      <c r="CU175" s="946"/>
      <c r="CV175" s="946"/>
      <c r="CW175" s="946"/>
      <c r="CX175" s="946"/>
      <c r="CY175" s="946"/>
      <c r="CZ175" s="946"/>
      <c r="DA175" s="946"/>
      <c r="DB175" s="946"/>
      <c r="DC175" s="946"/>
      <c r="DD175" s="946"/>
      <c r="DE175" s="946"/>
      <c r="DF175" s="946"/>
      <c r="DG175" s="946"/>
      <c r="DH175" s="946"/>
      <c r="DI175" s="946"/>
      <c r="DJ175" s="946"/>
      <c r="DK175" s="946"/>
      <c r="DL175" s="946"/>
      <c r="DM175" s="946"/>
      <c r="DN175" s="946"/>
      <c r="DO175" s="946"/>
      <c r="DP175" s="946"/>
      <c r="DQ175" s="946"/>
      <c r="DR175" s="946"/>
      <c r="DS175" s="946"/>
      <c r="DT175" s="946"/>
      <c r="DU175" s="946"/>
      <c r="DV175" s="946"/>
      <c r="DW175" s="946"/>
      <c r="DX175" s="946"/>
      <c r="DY175" s="946"/>
      <c r="DZ175" s="946"/>
      <c r="EA175" s="946"/>
      <c r="EB175" s="946"/>
      <c r="EC175" s="946"/>
      <c r="ED175" s="946"/>
      <c r="EE175" s="946"/>
      <c r="EF175" s="946"/>
      <c r="EG175" s="946"/>
      <c r="EH175" s="946"/>
      <c r="EI175" s="946"/>
      <c r="EJ175" s="946"/>
      <c r="EK175" s="946"/>
      <c r="EL175" s="946"/>
      <c r="EM175" s="946"/>
      <c r="EN175" s="946"/>
      <c r="EO175" s="946"/>
      <c r="EP175" s="946"/>
      <c r="EQ175" s="946"/>
      <c r="ER175" s="946"/>
      <c r="ES175" s="946"/>
      <c r="ET175" s="946"/>
      <c r="EU175" s="946"/>
      <c r="EV175" s="946"/>
      <c r="EW175" s="946"/>
      <c r="EX175" s="946"/>
      <c r="EY175" s="946"/>
      <c r="EZ175" s="946"/>
      <c r="FA175" s="946"/>
      <c r="FB175" s="946"/>
      <c r="FC175" s="946"/>
      <c r="FD175" s="946"/>
      <c r="FE175" s="946"/>
      <c r="FF175" s="946"/>
      <c r="FG175" s="946"/>
      <c r="FH175" s="946"/>
      <c r="FJ175" s="1550"/>
      <c r="GG175" s="1552"/>
      <c r="GH175" s="1552"/>
      <c r="GI175" s="1552"/>
      <c r="GJ175" s="1552"/>
      <c r="GK175" s="1552"/>
      <c r="GL175" s="1552"/>
      <c r="GM175" s="1552"/>
      <c r="GN175" s="1552"/>
    </row>
    <row r="176" spans="2:196" ht="5.0999999999999996" customHeight="1" x14ac:dyDescent="0.25">
      <c r="B176" s="795"/>
      <c r="C176" s="796"/>
      <c r="D176" s="796"/>
      <c r="E176" s="797"/>
      <c r="F176" s="1559"/>
      <c r="G176" s="1559"/>
      <c r="H176" s="1559"/>
      <c r="I176" s="1559"/>
      <c r="J176" s="1559"/>
      <c r="K176" s="1559"/>
      <c r="L176" s="1559"/>
      <c r="M176" s="1559"/>
      <c r="N176" s="1559"/>
      <c r="O176" s="1559"/>
      <c r="P176" s="1559"/>
      <c r="Q176" s="1559"/>
      <c r="R176" s="1559"/>
      <c r="S176" s="1559"/>
      <c r="T176" s="1590"/>
      <c r="U176" s="1591"/>
      <c r="V176" s="1591"/>
      <c r="W176" s="1591"/>
      <c r="X176" s="1591"/>
      <c r="Y176" s="1591"/>
      <c r="Z176" s="1592"/>
      <c r="AA176" s="770"/>
      <c r="AB176" s="771"/>
      <c r="AC176" s="771"/>
      <c r="AD176" s="771"/>
      <c r="AE176" s="771"/>
      <c r="AF176" s="771"/>
      <c r="AG176" s="771"/>
      <c r="AH176" s="772"/>
      <c r="AI176" s="770"/>
      <c r="AJ176" s="771"/>
      <c r="AK176" s="771"/>
      <c r="AL176" s="771"/>
      <c r="AM176" s="771"/>
      <c r="AN176" s="771"/>
      <c r="AO176" s="771"/>
      <c r="AP176" s="772"/>
      <c r="AQ176" s="770"/>
      <c r="AR176" s="771"/>
      <c r="AS176" s="771"/>
      <c r="AT176" s="771"/>
      <c r="AU176" s="771"/>
      <c r="AV176" s="771"/>
      <c r="AW176" s="772"/>
      <c r="AX176" s="1556"/>
      <c r="AY176" s="1557"/>
      <c r="AZ176" s="1557"/>
      <c r="BA176" s="1557"/>
      <c r="BB176" s="1557"/>
      <c r="BC176" s="1557"/>
      <c r="BD176" s="1557"/>
      <c r="BE176" s="1558"/>
      <c r="BF176" s="1562"/>
      <c r="BG176" s="1562"/>
      <c r="BH176" s="1562"/>
      <c r="BI176" s="1562"/>
      <c r="BJ176" s="1562"/>
      <c r="BK176" s="1562"/>
      <c r="BL176" s="1562"/>
      <c r="BM176" s="1562"/>
      <c r="BN176" s="963"/>
      <c r="BO176" s="963"/>
      <c r="BP176" s="963"/>
      <c r="BQ176" s="963"/>
      <c r="BR176" s="963"/>
      <c r="BS176" s="963"/>
      <c r="BT176" s="963"/>
      <c r="BU176" s="963"/>
      <c r="BV176" s="946"/>
      <c r="BW176" s="946"/>
      <c r="BX176" s="946"/>
      <c r="BY176" s="946"/>
      <c r="BZ176" s="946"/>
      <c r="CA176" s="946"/>
      <c r="CB176" s="946"/>
      <c r="CC176" s="946"/>
      <c r="CD176" s="946"/>
      <c r="CE176" s="946"/>
      <c r="CF176" s="946"/>
      <c r="CG176" s="946"/>
      <c r="CH176" s="946"/>
      <c r="CI176" s="946"/>
      <c r="CJ176" s="946"/>
      <c r="CK176" s="946"/>
      <c r="CL176" s="946"/>
      <c r="CM176" s="946"/>
      <c r="CN176" s="946"/>
      <c r="CO176" s="946"/>
      <c r="CP176" s="946"/>
      <c r="CQ176" s="946"/>
      <c r="CR176" s="946"/>
      <c r="CS176" s="946"/>
      <c r="CT176" s="946"/>
      <c r="CU176" s="946"/>
      <c r="CV176" s="946"/>
      <c r="CW176" s="946"/>
      <c r="CX176" s="946"/>
      <c r="CY176" s="946"/>
      <c r="CZ176" s="946"/>
      <c r="DA176" s="946"/>
      <c r="DB176" s="946"/>
      <c r="DC176" s="946"/>
      <c r="DD176" s="946"/>
      <c r="DE176" s="946"/>
      <c r="DF176" s="946"/>
      <c r="DG176" s="946"/>
      <c r="DH176" s="946"/>
      <c r="DI176" s="946"/>
      <c r="DJ176" s="946"/>
      <c r="DK176" s="946"/>
      <c r="DL176" s="946"/>
      <c r="DM176" s="946"/>
      <c r="DN176" s="946"/>
      <c r="DO176" s="946"/>
      <c r="DP176" s="946"/>
      <c r="DQ176" s="946"/>
      <c r="DR176" s="946"/>
      <c r="DS176" s="946"/>
      <c r="DT176" s="946"/>
      <c r="DU176" s="946"/>
      <c r="DV176" s="946"/>
      <c r="DW176" s="946"/>
      <c r="DX176" s="946"/>
      <c r="DY176" s="946"/>
      <c r="DZ176" s="946"/>
      <c r="EA176" s="946"/>
      <c r="EB176" s="946"/>
      <c r="EC176" s="946"/>
      <c r="ED176" s="946"/>
      <c r="EE176" s="946"/>
      <c r="EF176" s="946"/>
      <c r="EG176" s="946"/>
      <c r="EH176" s="946"/>
      <c r="EI176" s="946"/>
      <c r="EJ176" s="946"/>
      <c r="EK176" s="946"/>
      <c r="EL176" s="946"/>
      <c r="EM176" s="946"/>
      <c r="EN176" s="946"/>
      <c r="EO176" s="946"/>
      <c r="EP176" s="946"/>
      <c r="EQ176" s="946"/>
      <c r="ER176" s="946"/>
      <c r="ES176" s="946"/>
      <c r="ET176" s="946"/>
      <c r="EU176" s="946"/>
      <c r="EV176" s="946"/>
      <c r="EW176" s="946"/>
      <c r="EX176" s="946"/>
      <c r="EY176" s="946"/>
      <c r="EZ176" s="946"/>
      <c r="FA176" s="946"/>
      <c r="FB176" s="946"/>
      <c r="FC176" s="946"/>
      <c r="FD176" s="946"/>
      <c r="FE176" s="946"/>
      <c r="FF176" s="946"/>
      <c r="FG176" s="946"/>
      <c r="FH176" s="946"/>
      <c r="FJ176" s="1550"/>
      <c r="GG176" s="1552"/>
      <c r="GH176" s="1552"/>
      <c r="GI176" s="1552"/>
      <c r="GJ176" s="1552"/>
      <c r="GK176" s="1552"/>
      <c r="GL176" s="1552"/>
      <c r="GM176" s="1552"/>
      <c r="GN176" s="1552"/>
    </row>
    <row r="177" spans="2:196" ht="5.0999999999999996" customHeight="1" x14ac:dyDescent="0.25">
      <c r="B177" s="792">
        <v>156</v>
      </c>
      <c r="C177" s="793"/>
      <c r="D177" s="793"/>
      <c r="E177" s="794"/>
      <c r="F177" s="1583">
        <f>'Setup-Completion Report Cont.'!E204</f>
        <v>0</v>
      </c>
      <c r="G177" s="1583"/>
      <c r="H177" s="1583"/>
      <c r="I177" s="1583"/>
      <c r="J177" s="1583"/>
      <c r="K177" s="1583"/>
      <c r="L177" s="1583"/>
      <c r="M177" s="1583"/>
      <c r="N177" s="1583"/>
      <c r="O177" s="1583"/>
      <c r="P177" s="1583"/>
      <c r="Q177" s="1583"/>
      <c r="R177" s="1583"/>
      <c r="S177" s="1583"/>
      <c r="T177" s="1584">
        <f>'Setup-Completion Report Cont.'!S204</f>
        <v>0</v>
      </c>
      <c r="U177" s="1585"/>
      <c r="V177" s="1585"/>
      <c r="W177" s="1585"/>
      <c r="X177" s="1585"/>
      <c r="Y177" s="1585"/>
      <c r="Z177" s="1586"/>
      <c r="AA177" s="764">
        <f>'Setup-Completion Report Cont.'!Y204</f>
        <v>0</v>
      </c>
      <c r="AB177" s="765"/>
      <c r="AC177" s="765"/>
      <c r="AD177" s="765"/>
      <c r="AE177" s="765"/>
      <c r="AF177" s="765"/>
      <c r="AG177" s="765"/>
      <c r="AH177" s="766"/>
      <c r="AI177" s="764">
        <f>'Setup-Completion Report Cont.'!AG204</f>
        <v>0</v>
      </c>
      <c r="AJ177" s="765"/>
      <c r="AK177" s="765"/>
      <c r="AL177" s="765"/>
      <c r="AM177" s="765"/>
      <c r="AN177" s="765"/>
      <c r="AO177" s="765"/>
      <c r="AP177" s="766"/>
      <c r="AQ177" s="764">
        <f>'Setup-Completion Report Cont.'!AO204</f>
        <v>0</v>
      </c>
      <c r="AR177" s="765"/>
      <c r="AS177" s="765"/>
      <c r="AT177" s="765"/>
      <c r="AU177" s="765"/>
      <c r="AV177" s="765"/>
      <c r="AW177" s="766"/>
      <c r="AX177" s="1553">
        <f>IF(AI177="","",AQ177+AI177)</f>
        <v>0</v>
      </c>
      <c r="AY177" s="1554"/>
      <c r="AZ177" s="1554"/>
      <c r="BA177" s="1554"/>
      <c r="BB177" s="1554"/>
      <c r="BC177" s="1554"/>
      <c r="BD177" s="1554"/>
      <c r="BE177" s="1555"/>
      <c r="BF177" s="1562"/>
      <c r="BG177" s="1562"/>
      <c r="BH177" s="1562"/>
      <c r="BI177" s="1562"/>
      <c r="BJ177" s="1562"/>
      <c r="BK177" s="1562"/>
      <c r="BL177" s="1562"/>
      <c r="BM177" s="1562"/>
      <c r="BN177" s="969" t="str">
        <f>IF(GG177=2," ",AA177)</f>
        <v xml:space="preserve"> </v>
      </c>
      <c r="BO177" s="969"/>
      <c r="BP177" s="969"/>
      <c r="BQ177" s="969"/>
      <c r="BR177" s="969"/>
      <c r="BS177" s="969"/>
      <c r="BT177" s="969"/>
      <c r="BU177" s="969"/>
      <c r="BV177" s="946"/>
      <c r="BW177" s="946"/>
      <c r="BX177" s="946"/>
      <c r="BY177" s="946"/>
      <c r="BZ177" s="946"/>
      <c r="CA177" s="946"/>
      <c r="CB177" s="946"/>
      <c r="CC177" s="946"/>
      <c r="CD177" s="946"/>
      <c r="CE177" s="946"/>
      <c r="CF177" s="946"/>
      <c r="CG177" s="946"/>
      <c r="CH177" s="946"/>
      <c r="CI177" s="946"/>
      <c r="CJ177" s="946"/>
      <c r="CK177" s="946"/>
      <c r="CL177" s="946"/>
      <c r="CM177" s="946"/>
      <c r="CN177" s="946"/>
      <c r="CO177" s="946"/>
      <c r="CP177" s="946"/>
      <c r="CQ177" s="946"/>
      <c r="CR177" s="946"/>
      <c r="CS177" s="946"/>
      <c r="CT177" s="946"/>
      <c r="CU177" s="946"/>
      <c r="CV177" s="946"/>
      <c r="CW177" s="946"/>
      <c r="CX177" s="946"/>
      <c r="CY177" s="946"/>
      <c r="CZ177" s="946"/>
      <c r="DA177" s="946"/>
      <c r="DB177" s="946"/>
      <c r="DC177" s="946"/>
      <c r="DD177" s="946"/>
      <c r="DE177" s="946"/>
      <c r="DF177" s="946"/>
      <c r="DG177" s="946"/>
      <c r="DH177" s="946"/>
      <c r="DI177" s="946"/>
      <c r="DJ177" s="946"/>
      <c r="DK177" s="946"/>
      <c r="DL177" s="946"/>
      <c r="DM177" s="946"/>
      <c r="DN177" s="946"/>
      <c r="DO177" s="946"/>
      <c r="DP177" s="946"/>
      <c r="DQ177" s="946"/>
      <c r="DR177" s="946"/>
      <c r="DS177" s="946"/>
      <c r="DT177" s="946"/>
      <c r="DU177" s="946"/>
      <c r="DV177" s="946"/>
      <c r="DW177" s="946"/>
      <c r="DX177" s="946"/>
      <c r="DY177" s="946"/>
      <c r="DZ177" s="946"/>
      <c r="EA177" s="946"/>
      <c r="EB177" s="946"/>
      <c r="EC177" s="946"/>
      <c r="ED177" s="946"/>
      <c r="EE177" s="946"/>
      <c r="EF177" s="946"/>
      <c r="EG177" s="946"/>
      <c r="EH177" s="946"/>
      <c r="EI177" s="946"/>
      <c r="EJ177" s="946"/>
      <c r="EK177" s="946"/>
      <c r="EL177" s="946"/>
      <c r="EM177" s="946"/>
      <c r="EN177" s="946"/>
      <c r="EO177" s="946"/>
      <c r="EP177" s="946"/>
      <c r="EQ177" s="946"/>
      <c r="ER177" s="946"/>
      <c r="ES177" s="946"/>
      <c r="ET177" s="946"/>
      <c r="EU177" s="946"/>
      <c r="EV177" s="946"/>
      <c r="EW177" s="946"/>
      <c r="EX177" s="946"/>
      <c r="EY177" s="946"/>
      <c r="EZ177" s="946"/>
      <c r="FA177" s="946"/>
      <c r="FB177" s="946"/>
      <c r="FC177" s="946"/>
      <c r="FD177" s="946"/>
      <c r="FE177" s="946"/>
      <c r="FF177" s="946"/>
      <c r="FG177" s="946"/>
      <c r="FH177" s="946"/>
      <c r="FJ177" s="1550"/>
      <c r="GG177" s="1552">
        <v>2</v>
      </c>
      <c r="GH177" s="1552"/>
      <c r="GI177" s="1552"/>
      <c r="GJ177" s="1552"/>
      <c r="GK177" s="1552"/>
      <c r="GL177" s="1552"/>
      <c r="GM177" s="1552"/>
      <c r="GN177" s="1552"/>
    </row>
    <row r="178" spans="2:196" ht="5.0999999999999996" customHeight="1" x14ac:dyDescent="0.25">
      <c r="B178" s="792"/>
      <c r="C178" s="793"/>
      <c r="D178" s="793"/>
      <c r="E178" s="794"/>
      <c r="F178" s="1559"/>
      <c r="G178" s="1559"/>
      <c r="H178" s="1559"/>
      <c r="I178" s="1559"/>
      <c r="J178" s="1559"/>
      <c r="K178" s="1559"/>
      <c r="L178" s="1559"/>
      <c r="M178" s="1559"/>
      <c r="N178" s="1559"/>
      <c r="O178" s="1559"/>
      <c r="P178" s="1559"/>
      <c r="Q178" s="1559"/>
      <c r="R178" s="1559"/>
      <c r="S178" s="1559"/>
      <c r="T178" s="1587"/>
      <c r="U178" s="1588"/>
      <c r="V178" s="1588"/>
      <c r="W178" s="1588"/>
      <c r="X178" s="1588"/>
      <c r="Y178" s="1588"/>
      <c r="Z178" s="1589"/>
      <c r="AA178" s="767"/>
      <c r="AB178" s="768"/>
      <c r="AC178" s="768"/>
      <c r="AD178" s="768"/>
      <c r="AE178" s="768"/>
      <c r="AF178" s="768"/>
      <c r="AG178" s="768"/>
      <c r="AH178" s="769"/>
      <c r="AI178" s="767"/>
      <c r="AJ178" s="768"/>
      <c r="AK178" s="768"/>
      <c r="AL178" s="768"/>
      <c r="AM178" s="768"/>
      <c r="AN178" s="768"/>
      <c r="AO178" s="768"/>
      <c r="AP178" s="769"/>
      <c r="AQ178" s="767"/>
      <c r="AR178" s="768"/>
      <c r="AS178" s="768"/>
      <c r="AT178" s="768"/>
      <c r="AU178" s="768"/>
      <c r="AV178" s="768"/>
      <c r="AW178" s="769"/>
      <c r="AX178" s="972"/>
      <c r="AY178" s="973"/>
      <c r="AZ178" s="973"/>
      <c r="BA178" s="973"/>
      <c r="BB178" s="973"/>
      <c r="BC178" s="973"/>
      <c r="BD178" s="973"/>
      <c r="BE178" s="974"/>
      <c r="BF178" s="1562"/>
      <c r="BG178" s="1562"/>
      <c r="BH178" s="1562"/>
      <c r="BI178" s="1562"/>
      <c r="BJ178" s="1562"/>
      <c r="BK178" s="1562"/>
      <c r="BL178" s="1562"/>
      <c r="BM178" s="1562"/>
      <c r="BN178" s="963"/>
      <c r="BO178" s="963"/>
      <c r="BP178" s="963"/>
      <c r="BQ178" s="963"/>
      <c r="BR178" s="963"/>
      <c r="BS178" s="963"/>
      <c r="BT178" s="963"/>
      <c r="BU178" s="963"/>
      <c r="BV178" s="946"/>
      <c r="BW178" s="946"/>
      <c r="BX178" s="946"/>
      <c r="BY178" s="946"/>
      <c r="BZ178" s="946"/>
      <c r="CA178" s="946"/>
      <c r="CB178" s="946"/>
      <c r="CC178" s="946"/>
      <c r="CD178" s="946"/>
      <c r="CE178" s="946"/>
      <c r="CF178" s="946"/>
      <c r="CG178" s="946"/>
      <c r="CH178" s="946"/>
      <c r="CI178" s="946"/>
      <c r="CJ178" s="946"/>
      <c r="CK178" s="946"/>
      <c r="CL178" s="946"/>
      <c r="CM178" s="946"/>
      <c r="CN178" s="946"/>
      <c r="CO178" s="946"/>
      <c r="CP178" s="946"/>
      <c r="CQ178" s="946"/>
      <c r="CR178" s="946"/>
      <c r="CS178" s="946"/>
      <c r="CT178" s="946"/>
      <c r="CU178" s="946"/>
      <c r="CV178" s="946"/>
      <c r="CW178" s="946"/>
      <c r="CX178" s="946"/>
      <c r="CY178" s="946"/>
      <c r="CZ178" s="946"/>
      <c r="DA178" s="946"/>
      <c r="DB178" s="946"/>
      <c r="DC178" s="946"/>
      <c r="DD178" s="946"/>
      <c r="DE178" s="946"/>
      <c r="DF178" s="946"/>
      <c r="DG178" s="946"/>
      <c r="DH178" s="946"/>
      <c r="DI178" s="946"/>
      <c r="DJ178" s="946"/>
      <c r="DK178" s="946"/>
      <c r="DL178" s="946"/>
      <c r="DM178" s="946"/>
      <c r="DN178" s="946"/>
      <c r="DO178" s="946"/>
      <c r="DP178" s="946"/>
      <c r="DQ178" s="946"/>
      <c r="DR178" s="946"/>
      <c r="DS178" s="946"/>
      <c r="DT178" s="946"/>
      <c r="DU178" s="946"/>
      <c r="DV178" s="946"/>
      <c r="DW178" s="946"/>
      <c r="DX178" s="946"/>
      <c r="DY178" s="946"/>
      <c r="DZ178" s="946"/>
      <c r="EA178" s="946"/>
      <c r="EB178" s="946"/>
      <c r="EC178" s="946"/>
      <c r="ED178" s="946"/>
      <c r="EE178" s="946"/>
      <c r="EF178" s="946"/>
      <c r="EG178" s="946"/>
      <c r="EH178" s="946"/>
      <c r="EI178" s="946"/>
      <c r="EJ178" s="946"/>
      <c r="EK178" s="946"/>
      <c r="EL178" s="946"/>
      <c r="EM178" s="946"/>
      <c r="EN178" s="946"/>
      <c r="EO178" s="946"/>
      <c r="EP178" s="946"/>
      <c r="EQ178" s="946"/>
      <c r="ER178" s="946"/>
      <c r="ES178" s="946"/>
      <c r="ET178" s="946"/>
      <c r="EU178" s="946"/>
      <c r="EV178" s="946"/>
      <c r="EW178" s="946"/>
      <c r="EX178" s="946"/>
      <c r="EY178" s="946"/>
      <c r="EZ178" s="946"/>
      <c r="FA178" s="946"/>
      <c r="FB178" s="946"/>
      <c r="FC178" s="946"/>
      <c r="FD178" s="946"/>
      <c r="FE178" s="946"/>
      <c r="FF178" s="946"/>
      <c r="FG178" s="946"/>
      <c r="FH178" s="946"/>
      <c r="FJ178" s="1550"/>
      <c r="GG178" s="1552"/>
      <c r="GH178" s="1552"/>
      <c r="GI178" s="1552"/>
      <c r="GJ178" s="1552"/>
      <c r="GK178" s="1552"/>
      <c r="GL178" s="1552"/>
      <c r="GM178" s="1552"/>
      <c r="GN178" s="1552"/>
    </row>
    <row r="179" spans="2:196" ht="5.0999999999999996" customHeight="1" x14ac:dyDescent="0.25">
      <c r="B179" s="795"/>
      <c r="C179" s="796"/>
      <c r="D179" s="796"/>
      <c r="E179" s="797"/>
      <c r="F179" s="1559"/>
      <c r="G179" s="1559"/>
      <c r="H179" s="1559"/>
      <c r="I179" s="1559"/>
      <c r="J179" s="1559"/>
      <c r="K179" s="1559"/>
      <c r="L179" s="1559"/>
      <c r="M179" s="1559"/>
      <c r="N179" s="1559"/>
      <c r="O179" s="1559"/>
      <c r="P179" s="1559"/>
      <c r="Q179" s="1559"/>
      <c r="R179" s="1559"/>
      <c r="S179" s="1559"/>
      <c r="T179" s="1590"/>
      <c r="U179" s="1591"/>
      <c r="V179" s="1591"/>
      <c r="W179" s="1591"/>
      <c r="X179" s="1591"/>
      <c r="Y179" s="1591"/>
      <c r="Z179" s="1592"/>
      <c r="AA179" s="770"/>
      <c r="AB179" s="771"/>
      <c r="AC179" s="771"/>
      <c r="AD179" s="771"/>
      <c r="AE179" s="771"/>
      <c r="AF179" s="771"/>
      <c r="AG179" s="771"/>
      <c r="AH179" s="772"/>
      <c r="AI179" s="770"/>
      <c r="AJ179" s="771"/>
      <c r="AK179" s="771"/>
      <c r="AL179" s="771"/>
      <c r="AM179" s="771"/>
      <c r="AN179" s="771"/>
      <c r="AO179" s="771"/>
      <c r="AP179" s="772"/>
      <c r="AQ179" s="770"/>
      <c r="AR179" s="771"/>
      <c r="AS179" s="771"/>
      <c r="AT179" s="771"/>
      <c r="AU179" s="771"/>
      <c r="AV179" s="771"/>
      <c r="AW179" s="772"/>
      <c r="AX179" s="1556"/>
      <c r="AY179" s="1557"/>
      <c r="AZ179" s="1557"/>
      <c r="BA179" s="1557"/>
      <c r="BB179" s="1557"/>
      <c r="BC179" s="1557"/>
      <c r="BD179" s="1557"/>
      <c r="BE179" s="1558"/>
      <c r="BF179" s="1562"/>
      <c r="BG179" s="1562"/>
      <c r="BH179" s="1562"/>
      <c r="BI179" s="1562"/>
      <c r="BJ179" s="1562"/>
      <c r="BK179" s="1562"/>
      <c r="BL179" s="1562"/>
      <c r="BM179" s="1562"/>
      <c r="BN179" s="963"/>
      <c r="BO179" s="963"/>
      <c r="BP179" s="963"/>
      <c r="BQ179" s="963"/>
      <c r="BR179" s="963"/>
      <c r="BS179" s="963"/>
      <c r="BT179" s="963"/>
      <c r="BU179" s="963"/>
      <c r="BV179" s="946"/>
      <c r="BW179" s="946"/>
      <c r="BX179" s="946"/>
      <c r="BY179" s="946"/>
      <c r="BZ179" s="946"/>
      <c r="CA179" s="946"/>
      <c r="CB179" s="946"/>
      <c r="CC179" s="946"/>
      <c r="CD179" s="946"/>
      <c r="CE179" s="946"/>
      <c r="CF179" s="946"/>
      <c r="CG179" s="946"/>
      <c r="CH179" s="946"/>
      <c r="CI179" s="946"/>
      <c r="CJ179" s="946"/>
      <c r="CK179" s="946"/>
      <c r="CL179" s="946"/>
      <c r="CM179" s="946"/>
      <c r="CN179" s="946"/>
      <c r="CO179" s="946"/>
      <c r="CP179" s="946"/>
      <c r="CQ179" s="946"/>
      <c r="CR179" s="946"/>
      <c r="CS179" s="946"/>
      <c r="CT179" s="946"/>
      <c r="CU179" s="946"/>
      <c r="CV179" s="946"/>
      <c r="CW179" s="946"/>
      <c r="CX179" s="946"/>
      <c r="CY179" s="946"/>
      <c r="CZ179" s="946"/>
      <c r="DA179" s="946"/>
      <c r="DB179" s="946"/>
      <c r="DC179" s="946"/>
      <c r="DD179" s="946"/>
      <c r="DE179" s="946"/>
      <c r="DF179" s="946"/>
      <c r="DG179" s="946"/>
      <c r="DH179" s="946"/>
      <c r="DI179" s="946"/>
      <c r="DJ179" s="946"/>
      <c r="DK179" s="946"/>
      <c r="DL179" s="946"/>
      <c r="DM179" s="946"/>
      <c r="DN179" s="946"/>
      <c r="DO179" s="946"/>
      <c r="DP179" s="946"/>
      <c r="DQ179" s="946"/>
      <c r="DR179" s="946"/>
      <c r="DS179" s="946"/>
      <c r="DT179" s="946"/>
      <c r="DU179" s="946"/>
      <c r="DV179" s="946"/>
      <c r="DW179" s="946"/>
      <c r="DX179" s="946"/>
      <c r="DY179" s="946"/>
      <c r="DZ179" s="946"/>
      <c r="EA179" s="946"/>
      <c r="EB179" s="946"/>
      <c r="EC179" s="946"/>
      <c r="ED179" s="946"/>
      <c r="EE179" s="946"/>
      <c r="EF179" s="946"/>
      <c r="EG179" s="946"/>
      <c r="EH179" s="946"/>
      <c r="EI179" s="946"/>
      <c r="EJ179" s="946"/>
      <c r="EK179" s="946"/>
      <c r="EL179" s="946"/>
      <c r="EM179" s="946"/>
      <c r="EN179" s="946"/>
      <c r="EO179" s="946"/>
      <c r="EP179" s="946"/>
      <c r="EQ179" s="946"/>
      <c r="ER179" s="946"/>
      <c r="ES179" s="946"/>
      <c r="ET179" s="946"/>
      <c r="EU179" s="946"/>
      <c r="EV179" s="946"/>
      <c r="EW179" s="946"/>
      <c r="EX179" s="946"/>
      <c r="EY179" s="946"/>
      <c r="EZ179" s="946"/>
      <c r="FA179" s="946"/>
      <c r="FB179" s="946"/>
      <c r="FC179" s="946"/>
      <c r="FD179" s="946"/>
      <c r="FE179" s="946"/>
      <c r="FF179" s="946"/>
      <c r="FG179" s="946"/>
      <c r="FH179" s="946"/>
      <c r="FJ179" s="1550"/>
      <c r="GG179" s="1552"/>
      <c r="GH179" s="1552"/>
      <c r="GI179" s="1552"/>
      <c r="GJ179" s="1552"/>
      <c r="GK179" s="1552"/>
      <c r="GL179" s="1552"/>
      <c r="GM179" s="1552"/>
      <c r="GN179" s="1552"/>
    </row>
    <row r="180" spans="2:196" ht="5.0999999999999996" customHeight="1" x14ac:dyDescent="0.25">
      <c r="B180" s="792">
        <v>157</v>
      </c>
      <c r="C180" s="793"/>
      <c r="D180" s="793"/>
      <c r="E180" s="794"/>
      <c r="F180" s="1583">
        <f>'Setup-Completion Report Cont.'!E207</f>
        <v>0</v>
      </c>
      <c r="G180" s="1583"/>
      <c r="H180" s="1583"/>
      <c r="I180" s="1583"/>
      <c r="J180" s="1583"/>
      <c r="K180" s="1583"/>
      <c r="L180" s="1583"/>
      <c r="M180" s="1583"/>
      <c r="N180" s="1583"/>
      <c r="O180" s="1583"/>
      <c r="P180" s="1583"/>
      <c r="Q180" s="1583"/>
      <c r="R180" s="1583"/>
      <c r="S180" s="1583"/>
      <c r="T180" s="1584">
        <f>'Setup-Completion Report Cont.'!S207</f>
        <v>0</v>
      </c>
      <c r="U180" s="1585"/>
      <c r="V180" s="1585"/>
      <c r="W180" s="1585"/>
      <c r="X180" s="1585"/>
      <c r="Y180" s="1585"/>
      <c r="Z180" s="1586"/>
      <c r="AA180" s="764">
        <f>'Setup-Completion Report Cont.'!Y207</f>
        <v>0</v>
      </c>
      <c r="AB180" s="765"/>
      <c r="AC180" s="765"/>
      <c r="AD180" s="765"/>
      <c r="AE180" s="765"/>
      <c r="AF180" s="765"/>
      <c r="AG180" s="765"/>
      <c r="AH180" s="766"/>
      <c r="AI180" s="764">
        <f>'Setup-Completion Report Cont.'!AG207</f>
        <v>0</v>
      </c>
      <c r="AJ180" s="765"/>
      <c r="AK180" s="765"/>
      <c r="AL180" s="765"/>
      <c r="AM180" s="765"/>
      <c r="AN180" s="765"/>
      <c r="AO180" s="765"/>
      <c r="AP180" s="766"/>
      <c r="AQ180" s="764">
        <f>'Setup-Completion Report Cont.'!AO207</f>
        <v>0</v>
      </c>
      <c r="AR180" s="765"/>
      <c r="AS180" s="765"/>
      <c r="AT180" s="765"/>
      <c r="AU180" s="765"/>
      <c r="AV180" s="765"/>
      <c r="AW180" s="766"/>
      <c r="AX180" s="1553">
        <f>IF(AI180="","",AQ180+AI180)</f>
        <v>0</v>
      </c>
      <c r="AY180" s="1554"/>
      <c r="AZ180" s="1554"/>
      <c r="BA180" s="1554"/>
      <c r="BB180" s="1554"/>
      <c r="BC180" s="1554"/>
      <c r="BD180" s="1554"/>
      <c r="BE180" s="1555"/>
      <c r="BF180" s="1562"/>
      <c r="BG180" s="1562"/>
      <c r="BH180" s="1562"/>
      <c r="BI180" s="1562"/>
      <c r="BJ180" s="1562"/>
      <c r="BK180" s="1562"/>
      <c r="BL180" s="1562"/>
      <c r="BM180" s="1562"/>
      <c r="BN180" s="969" t="str">
        <f>IF(GG180=2," ",AA180)</f>
        <v xml:space="preserve"> </v>
      </c>
      <c r="BO180" s="969"/>
      <c r="BP180" s="969"/>
      <c r="BQ180" s="969"/>
      <c r="BR180" s="969"/>
      <c r="BS180" s="969"/>
      <c r="BT180" s="969"/>
      <c r="BU180" s="969"/>
      <c r="BV180" s="946"/>
      <c r="BW180" s="946"/>
      <c r="BX180" s="946"/>
      <c r="BY180" s="946"/>
      <c r="BZ180" s="946"/>
      <c r="CA180" s="946"/>
      <c r="CB180" s="946"/>
      <c r="CC180" s="946"/>
      <c r="CD180" s="946"/>
      <c r="CE180" s="946"/>
      <c r="CF180" s="946"/>
      <c r="CG180" s="946"/>
      <c r="CH180" s="946"/>
      <c r="CI180" s="946"/>
      <c r="CJ180" s="946"/>
      <c r="CK180" s="946"/>
      <c r="CL180" s="946"/>
      <c r="CM180" s="946"/>
      <c r="CN180" s="946"/>
      <c r="CO180" s="946"/>
      <c r="CP180" s="946"/>
      <c r="CQ180" s="946"/>
      <c r="CR180" s="946"/>
      <c r="CS180" s="946"/>
      <c r="CT180" s="946"/>
      <c r="CU180" s="946"/>
      <c r="CV180" s="946"/>
      <c r="CW180" s="946"/>
      <c r="CX180" s="946"/>
      <c r="CY180" s="946"/>
      <c r="CZ180" s="946"/>
      <c r="DA180" s="946"/>
      <c r="DB180" s="946"/>
      <c r="DC180" s="946"/>
      <c r="DD180" s="946"/>
      <c r="DE180" s="946"/>
      <c r="DF180" s="946"/>
      <c r="DG180" s="946"/>
      <c r="DH180" s="946"/>
      <c r="DI180" s="946"/>
      <c r="DJ180" s="946"/>
      <c r="DK180" s="946"/>
      <c r="DL180" s="946"/>
      <c r="DM180" s="946"/>
      <c r="DN180" s="946"/>
      <c r="DO180" s="946"/>
      <c r="DP180" s="946"/>
      <c r="DQ180" s="946"/>
      <c r="DR180" s="946"/>
      <c r="DS180" s="946"/>
      <c r="DT180" s="946"/>
      <c r="DU180" s="946"/>
      <c r="DV180" s="946"/>
      <c r="DW180" s="946"/>
      <c r="DX180" s="946"/>
      <c r="DY180" s="946"/>
      <c r="DZ180" s="946"/>
      <c r="EA180" s="946"/>
      <c r="EB180" s="946"/>
      <c r="EC180" s="946"/>
      <c r="ED180" s="946"/>
      <c r="EE180" s="946"/>
      <c r="EF180" s="946"/>
      <c r="EG180" s="946"/>
      <c r="EH180" s="946"/>
      <c r="EI180" s="946"/>
      <c r="EJ180" s="946"/>
      <c r="EK180" s="946"/>
      <c r="EL180" s="946"/>
      <c r="EM180" s="946"/>
      <c r="EN180" s="946"/>
      <c r="EO180" s="946"/>
      <c r="EP180" s="946"/>
      <c r="EQ180" s="946"/>
      <c r="ER180" s="946"/>
      <c r="ES180" s="946"/>
      <c r="ET180" s="946"/>
      <c r="EU180" s="946"/>
      <c r="EV180" s="946"/>
      <c r="EW180" s="946"/>
      <c r="EX180" s="946"/>
      <c r="EY180" s="946"/>
      <c r="EZ180" s="946"/>
      <c r="FA180" s="946"/>
      <c r="FB180" s="946"/>
      <c r="FC180" s="946"/>
      <c r="FD180" s="946"/>
      <c r="FE180" s="946"/>
      <c r="FF180" s="946"/>
      <c r="FG180" s="946"/>
      <c r="FH180" s="946"/>
      <c r="FJ180" s="1550"/>
      <c r="GG180" s="1552">
        <v>2</v>
      </c>
      <c r="GH180" s="1552"/>
      <c r="GI180" s="1552"/>
      <c r="GJ180" s="1552"/>
      <c r="GK180" s="1552"/>
      <c r="GL180" s="1552"/>
      <c r="GM180" s="1552"/>
      <c r="GN180" s="1552"/>
    </row>
    <row r="181" spans="2:196" ht="5.0999999999999996" customHeight="1" x14ac:dyDescent="0.25">
      <c r="B181" s="792"/>
      <c r="C181" s="793"/>
      <c r="D181" s="793"/>
      <c r="E181" s="794"/>
      <c r="F181" s="1559"/>
      <c r="G181" s="1559"/>
      <c r="H181" s="1559"/>
      <c r="I181" s="1559"/>
      <c r="J181" s="1559"/>
      <c r="K181" s="1559"/>
      <c r="L181" s="1559"/>
      <c r="M181" s="1559"/>
      <c r="N181" s="1559"/>
      <c r="O181" s="1559"/>
      <c r="P181" s="1559"/>
      <c r="Q181" s="1559"/>
      <c r="R181" s="1559"/>
      <c r="S181" s="1559"/>
      <c r="T181" s="1587"/>
      <c r="U181" s="1588"/>
      <c r="V181" s="1588"/>
      <c r="W181" s="1588"/>
      <c r="X181" s="1588"/>
      <c r="Y181" s="1588"/>
      <c r="Z181" s="1589"/>
      <c r="AA181" s="767"/>
      <c r="AB181" s="768"/>
      <c r="AC181" s="768"/>
      <c r="AD181" s="768"/>
      <c r="AE181" s="768"/>
      <c r="AF181" s="768"/>
      <c r="AG181" s="768"/>
      <c r="AH181" s="769"/>
      <c r="AI181" s="767"/>
      <c r="AJ181" s="768"/>
      <c r="AK181" s="768"/>
      <c r="AL181" s="768"/>
      <c r="AM181" s="768"/>
      <c r="AN181" s="768"/>
      <c r="AO181" s="768"/>
      <c r="AP181" s="769"/>
      <c r="AQ181" s="767"/>
      <c r="AR181" s="768"/>
      <c r="AS181" s="768"/>
      <c r="AT181" s="768"/>
      <c r="AU181" s="768"/>
      <c r="AV181" s="768"/>
      <c r="AW181" s="769"/>
      <c r="AX181" s="972"/>
      <c r="AY181" s="973"/>
      <c r="AZ181" s="973"/>
      <c r="BA181" s="973"/>
      <c r="BB181" s="973"/>
      <c r="BC181" s="973"/>
      <c r="BD181" s="973"/>
      <c r="BE181" s="974"/>
      <c r="BF181" s="1562"/>
      <c r="BG181" s="1562"/>
      <c r="BH181" s="1562"/>
      <c r="BI181" s="1562"/>
      <c r="BJ181" s="1562"/>
      <c r="BK181" s="1562"/>
      <c r="BL181" s="1562"/>
      <c r="BM181" s="1562"/>
      <c r="BN181" s="963"/>
      <c r="BO181" s="963"/>
      <c r="BP181" s="963"/>
      <c r="BQ181" s="963"/>
      <c r="BR181" s="963"/>
      <c r="BS181" s="963"/>
      <c r="BT181" s="963"/>
      <c r="BU181" s="963"/>
      <c r="BV181" s="946"/>
      <c r="BW181" s="946"/>
      <c r="BX181" s="946"/>
      <c r="BY181" s="946"/>
      <c r="BZ181" s="946"/>
      <c r="CA181" s="946"/>
      <c r="CB181" s="946"/>
      <c r="CC181" s="946"/>
      <c r="CD181" s="946"/>
      <c r="CE181" s="946"/>
      <c r="CF181" s="946"/>
      <c r="CG181" s="946"/>
      <c r="CH181" s="946"/>
      <c r="CI181" s="946"/>
      <c r="CJ181" s="946"/>
      <c r="CK181" s="946"/>
      <c r="CL181" s="946"/>
      <c r="CM181" s="946"/>
      <c r="CN181" s="946"/>
      <c r="CO181" s="946"/>
      <c r="CP181" s="946"/>
      <c r="CQ181" s="946"/>
      <c r="CR181" s="946"/>
      <c r="CS181" s="946"/>
      <c r="CT181" s="946"/>
      <c r="CU181" s="946"/>
      <c r="CV181" s="946"/>
      <c r="CW181" s="946"/>
      <c r="CX181" s="946"/>
      <c r="CY181" s="946"/>
      <c r="CZ181" s="946"/>
      <c r="DA181" s="946"/>
      <c r="DB181" s="946"/>
      <c r="DC181" s="946"/>
      <c r="DD181" s="946"/>
      <c r="DE181" s="946"/>
      <c r="DF181" s="946"/>
      <c r="DG181" s="946"/>
      <c r="DH181" s="946"/>
      <c r="DI181" s="946"/>
      <c r="DJ181" s="946"/>
      <c r="DK181" s="946"/>
      <c r="DL181" s="946"/>
      <c r="DM181" s="946"/>
      <c r="DN181" s="946"/>
      <c r="DO181" s="946"/>
      <c r="DP181" s="946"/>
      <c r="DQ181" s="946"/>
      <c r="DR181" s="946"/>
      <c r="DS181" s="946"/>
      <c r="DT181" s="946"/>
      <c r="DU181" s="946"/>
      <c r="DV181" s="946"/>
      <c r="DW181" s="946"/>
      <c r="DX181" s="946"/>
      <c r="DY181" s="946"/>
      <c r="DZ181" s="946"/>
      <c r="EA181" s="946"/>
      <c r="EB181" s="946"/>
      <c r="EC181" s="946"/>
      <c r="ED181" s="946"/>
      <c r="EE181" s="946"/>
      <c r="EF181" s="946"/>
      <c r="EG181" s="946"/>
      <c r="EH181" s="946"/>
      <c r="EI181" s="946"/>
      <c r="EJ181" s="946"/>
      <c r="EK181" s="946"/>
      <c r="EL181" s="946"/>
      <c r="EM181" s="946"/>
      <c r="EN181" s="946"/>
      <c r="EO181" s="946"/>
      <c r="EP181" s="946"/>
      <c r="EQ181" s="946"/>
      <c r="ER181" s="946"/>
      <c r="ES181" s="946"/>
      <c r="ET181" s="946"/>
      <c r="EU181" s="946"/>
      <c r="EV181" s="946"/>
      <c r="EW181" s="946"/>
      <c r="EX181" s="946"/>
      <c r="EY181" s="946"/>
      <c r="EZ181" s="946"/>
      <c r="FA181" s="946"/>
      <c r="FB181" s="946"/>
      <c r="FC181" s="946"/>
      <c r="FD181" s="946"/>
      <c r="FE181" s="946"/>
      <c r="FF181" s="946"/>
      <c r="FG181" s="946"/>
      <c r="FH181" s="946"/>
      <c r="FJ181" s="1550"/>
      <c r="GG181" s="1552"/>
      <c r="GH181" s="1552"/>
      <c r="GI181" s="1552"/>
      <c r="GJ181" s="1552"/>
      <c r="GK181" s="1552"/>
      <c r="GL181" s="1552"/>
      <c r="GM181" s="1552"/>
      <c r="GN181" s="1552"/>
    </row>
    <row r="182" spans="2:196" ht="5.0999999999999996" customHeight="1" x14ac:dyDescent="0.25">
      <c r="B182" s="795"/>
      <c r="C182" s="796"/>
      <c r="D182" s="796"/>
      <c r="E182" s="797"/>
      <c r="F182" s="1559"/>
      <c r="G182" s="1559"/>
      <c r="H182" s="1559"/>
      <c r="I182" s="1559"/>
      <c r="J182" s="1559"/>
      <c r="K182" s="1559"/>
      <c r="L182" s="1559"/>
      <c r="M182" s="1559"/>
      <c r="N182" s="1559"/>
      <c r="O182" s="1559"/>
      <c r="P182" s="1559"/>
      <c r="Q182" s="1559"/>
      <c r="R182" s="1559"/>
      <c r="S182" s="1559"/>
      <c r="T182" s="1590"/>
      <c r="U182" s="1591"/>
      <c r="V182" s="1591"/>
      <c r="W182" s="1591"/>
      <c r="X182" s="1591"/>
      <c r="Y182" s="1591"/>
      <c r="Z182" s="1592"/>
      <c r="AA182" s="770"/>
      <c r="AB182" s="771"/>
      <c r="AC182" s="771"/>
      <c r="AD182" s="771"/>
      <c r="AE182" s="771"/>
      <c r="AF182" s="771"/>
      <c r="AG182" s="771"/>
      <c r="AH182" s="772"/>
      <c r="AI182" s="770"/>
      <c r="AJ182" s="771"/>
      <c r="AK182" s="771"/>
      <c r="AL182" s="771"/>
      <c r="AM182" s="771"/>
      <c r="AN182" s="771"/>
      <c r="AO182" s="771"/>
      <c r="AP182" s="772"/>
      <c r="AQ182" s="770"/>
      <c r="AR182" s="771"/>
      <c r="AS182" s="771"/>
      <c r="AT182" s="771"/>
      <c r="AU182" s="771"/>
      <c r="AV182" s="771"/>
      <c r="AW182" s="772"/>
      <c r="AX182" s="1556"/>
      <c r="AY182" s="1557"/>
      <c r="AZ182" s="1557"/>
      <c r="BA182" s="1557"/>
      <c r="BB182" s="1557"/>
      <c r="BC182" s="1557"/>
      <c r="BD182" s="1557"/>
      <c r="BE182" s="1558"/>
      <c r="BF182" s="1562"/>
      <c r="BG182" s="1562"/>
      <c r="BH182" s="1562"/>
      <c r="BI182" s="1562"/>
      <c r="BJ182" s="1562"/>
      <c r="BK182" s="1562"/>
      <c r="BL182" s="1562"/>
      <c r="BM182" s="1562"/>
      <c r="BN182" s="963"/>
      <c r="BO182" s="963"/>
      <c r="BP182" s="963"/>
      <c r="BQ182" s="963"/>
      <c r="BR182" s="963"/>
      <c r="BS182" s="963"/>
      <c r="BT182" s="963"/>
      <c r="BU182" s="963"/>
      <c r="BV182" s="946"/>
      <c r="BW182" s="946"/>
      <c r="BX182" s="946"/>
      <c r="BY182" s="946"/>
      <c r="BZ182" s="946"/>
      <c r="CA182" s="946"/>
      <c r="CB182" s="946"/>
      <c r="CC182" s="946"/>
      <c r="CD182" s="946"/>
      <c r="CE182" s="946"/>
      <c r="CF182" s="946"/>
      <c r="CG182" s="946"/>
      <c r="CH182" s="946"/>
      <c r="CI182" s="946"/>
      <c r="CJ182" s="946"/>
      <c r="CK182" s="946"/>
      <c r="CL182" s="946"/>
      <c r="CM182" s="946"/>
      <c r="CN182" s="946"/>
      <c r="CO182" s="946"/>
      <c r="CP182" s="946"/>
      <c r="CQ182" s="946"/>
      <c r="CR182" s="946"/>
      <c r="CS182" s="946"/>
      <c r="CT182" s="946"/>
      <c r="CU182" s="946"/>
      <c r="CV182" s="946"/>
      <c r="CW182" s="946"/>
      <c r="CX182" s="946"/>
      <c r="CY182" s="946"/>
      <c r="CZ182" s="946"/>
      <c r="DA182" s="946"/>
      <c r="DB182" s="946"/>
      <c r="DC182" s="946"/>
      <c r="DD182" s="946"/>
      <c r="DE182" s="946"/>
      <c r="DF182" s="946"/>
      <c r="DG182" s="946"/>
      <c r="DH182" s="946"/>
      <c r="DI182" s="946"/>
      <c r="DJ182" s="946"/>
      <c r="DK182" s="946"/>
      <c r="DL182" s="946"/>
      <c r="DM182" s="946"/>
      <c r="DN182" s="946"/>
      <c r="DO182" s="946"/>
      <c r="DP182" s="946"/>
      <c r="DQ182" s="946"/>
      <c r="DR182" s="946"/>
      <c r="DS182" s="946"/>
      <c r="DT182" s="946"/>
      <c r="DU182" s="946"/>
      <c r="DV182" s="946"/>
      <c r="DW182" s="946"/>
      <c r="DX182" s="946"/>
      <c r="DY182" s="946"/>
      <c r="DZ182" s="946"/>
      <c r="EA182" s="946"/>
      <c r="EB182" s="946"/>
      <c r="EC182" s="946"/>
      <c r="ED182" s="946"/>
      <c r="EE182" s="946"/>
      <c r="EF182" s="946"/>
      <c r="EG182" s="946"/>
      <c r="EH182" s="946"/>
      <c r="EI182" s="946"/>
      <c r="EJ182" s="946"/>
      <c r="EK182" s="946"/>
      <c r="EL182" s="946"/>
      <c r="EM182" s="946"/>
      <c r="EN182" s="946"/>
      <c r="EO182" s="946"/>
      <c r="EP182" s="946"/>
      <c r="EQ182" s="946"/>
      <c r="ER182" s="946"/>
      <c r="ES182" s="946"/>
      <c r="ET182" s="946"/>
      <c r="EU182" s="946"/>
      <c r="EV182" s="946"/>
      <c r="EW182" s="946"/>
      <c r="EX182" s="946"/>
      <c r="EY182" s="946"/>
      <c r="EZ182" s="946"/>
      <c r="FA182" s="946"/>
      <c r="FB182" s="946"/>
      <c r="FC182" s="946"/>
      <c r="FD182" s="946"/>
      <c r="FE182" s="946"/>
      <c r="FF182" s="946"/>
      <c r="FG182" s="946"/>
      <c r="FH182" s="946"/>
      <c r="FJ182" s="1550"/>
      <c r="GG182" s="1552"/>
      <c r="GH182" s="1552"/>
      <c r="GI182" s="1552"/>
      <c r="GJ182" s="1552"/>
      <c r="GK182" s="1552"/>
      <c r="GL182" s="1552"/>
      <c r="GM182" s="1552"/>
      <c r="GN182" s="1552"/>
    </row>
    <row r="183" spans="2:196" ht="5.0999999999999996" customHeight="1" x14ac:dyDescent="0.25">
      <c r="B183" s="792">
        <v>158</v>
      </c>
      <c r="C183" s="793"/>
      <c r="D183" s="793"/>
      <c r="E183" s="794"/>
      <c r="F183" s="1583">
        <f>'Setup-Completion Report Cont.'!E210</f>
        <v>0</v>
      </c>
      <c r="G183" s="1583"/>
      <c r="H183" s="1583"/>
      <c r="I183" s="1583"/>
      <c r="J183" s="1583"/>
      <c r="K183" s="1583"/>
      <c r="L183" s="1583"/>
      <c r="M183" s="1583"/>
      <c r="N183" s="1583"/>
      <c r="O183" s="1583"/>
      <c r="P183" s="1583"/>
      <c r="Q183" s="1583"/>
      <c r="R183" s="1583"/>
      <c r="S183" s="1583"/>
      <c r="T183" s="1584">
        <f>'Setup-Completion Report Cont.'!S210</f>
        <v>0</v>
      </c>
      <c r="U183" s="1585"/>
      <c r="V183" s="1585"/>
      <c r="W183" s="1585"/>
      <c r="X183" s="1585"/>
      <c r="Y183" s="1585"/>
      <c r="Z183" s="1586"/>
      <c r="AA183" s="764">
        <f>'Setup-Completion Report Cont.'!Y210</f>
        <v>0</v>
      </c>
      <c r="AB183" s="765"/>
      <c r="AC183" s="765"/>
      <c r="AD183" s="765"/>
      <c r="AE183" s="765"/>
      <c r="AF183" s="765"/>
      <c r="AG183" s="765"/>
      <c r="AH183" s="766"/>
      <c r="AI183" s="764">
        <f>'Setup-Completion Report Cont.'!AG210</f>
        <v>0</v>
      </c>
      <c r="AJ183" s="765"/>
      <c r="AK183" s="765"/>
      <c r="AL183" s="765"/>
      <c r="AM183" s="765"/>
      <c r="AN183" s="765"/>
      <c r="AO183" s="765"/>
      <c r="AP183" s="766"/>
      <c r="AQ183" s="764">
        <f>'Setup-Completion Report Cont.'!AO210</f>
        <v>0</v>
      </c>
      <c r="AR183" s="765"/>
      <c r="AS183" s="765"/>
      <c r="AT183" s="765"/>
      <c r="AU183" s="765"/>
      <c r="AV183" s="765"/>
      <c r="AW183" s="766"/>
      <c r="AX183" s="1553">
        <f>IF(AI183="","",AQ183+AI183)</f>
        <v>0</v>
      </c>
      <c r="AY183" s="1554"/>
      <c r="AZ183" s="1554"/>
      <c r="BA183" s="1554"/>
      <c r="BB183" s="1554"/>
      <c r="BC183" s="1554"/>
      <c r="BD183" s="1554"/>
      <c r="BE183" s="1555"/>
      <c r="BF183" s="1562"/>
      <c r="BG183" s="1562"/>
      <c r="BH183" s="1562"/>
      <c r="BI183" s="1562"/>
      <c r="BJ183" s="1562"/>
      <c r="BK183" s="1562"/>
      <c r="BL183" s="1562"/>
      <c r="BM183" s="1562"/>
      <c r="BN183" s="969" t="str">
        <f>IF(GG183=2," ",AA183)</f>
        <v xml:space="preserve"> </v>
      </c>
      <c r="BO183" s="969"/>
      <c r="BP183" s="969"/>
      <c r="BQ183" s="969"/>
      <c r="BR183" s="969"/>
      <c r="BS183" s="969"/>
      <c r="BT183" s="969"/>
      <c r="BU183" s="969"/>
      <c r="BV183" s="946"/>
      <c r="BW183" s="946"/>
      <c r="BX183" s="946"/>
      <c r="BY183" s="946"/>
      <c r="BZ183" s="946"/>
      <c r="CA183" s="946"/>
      <c r="CB183" s="946"/>
      <c r="CC183" s="946"/>
      <c r="CD183" s="946"/>
      <c r="CE183" s="946"/>
      <c r="CF183" s="946"/>
      <c r="CG183" s="946"/>
      <c r="CH183" s="946"/>
      <c r="CI183" s="946"/>
      <c r="CJ183" s="946"/>
      <c r="CK183" s="946"/>
      <c r="CL183" s="946"/>
      <c r="CM183" s="946"/>
      <c r="CN183" s="946"/>
      <c r="CO183" s="946"/>
      <c r="CP183" s="946"/>
      <c r="CQ183" s="946"/>
      <c r="CR183" s="946"/>
      <c r="CS183" s="946"/>
      <c r="CT183" s="946"/>
      <c r="CU183" s="946"/>
      <c r="CV183" s="946"/>
      <c r="CW183" s="946"/>
      <c r="CX183" s="946"/>
      <c r="CY183" s="946"/>
      <c r="CZ183" s="946"/>
      <c r="DA183" s="946"/>
      <c r="DB183" s="946"/>
      <c r="DC183" s="946"/>
      <c r="DD183" s="946"/>
      <c r="DE183" s="946"/>
      <c r="DF183" s="946"/>
      <c r="DG183" s="946"/>
      <c r="DH183" s="946"/>
      <c r="DI183" s="946"/>
      <c r="DJ183" s="946"/>
      <c r="DK183" s="946"/>
      <c r="DL183" s="946"/>
      <c r="DM183" s="946"/>
      <c r="DN183" s="946"/>
      <c r="DO183" s="946"/>
      <c r="DP183" s="946"/>
      <c r="DQ183" s="946"/>
      <c r="DR183" s="946"/>
      <c r="DS183" s="946"/>
      <c r="DT183" s="946"/>
      <c r="DU183" s="946"/>
      <c r="DV183" s="946"/>
      <c r="DW183" s="946"/>
      <c r="DX183" s="946"/>
      <c r="DY183" s="946"/>
      <c r="DZ183" s="946"/>
      <c r="EA183" s="946"/>
      <c r="EB183" s="946"/>
      <c r="EC183" s="946"/>
      <c r="ED183" s="946"/>
      <c r="EE183" s="946"/>
      <c r="EF183" s="946"/>
      <c r="EG183" s="946"/>
      <c r="EH183" s="946"/>
      <c r="EI183" s="946"/>
      <c r="EJ183" s="946"/>
      <c r="EK183" s="946"/>
      <c r="EL183" s="946"/>
      <c r="EM183" s="946"/>
      <c r="EN183" s="946"/>
      <c r="EO183" s="946"/>
      <c r="EP183" s="946"/>
      <c r="EQ183" s="946"/>
      <c r="ER183" s="946"/>
      <c r="ES183" s="946"/>
      <c r="ET183" s="946"/>
      <c r="EU183" s="946"/>
      <c r="EV183" s="946"/>
      <c r="EW183" s="946"/>
      <c r="EX183" s="946"/>
      <c r="EY183" s="946"/>
      <c r="EZ183" s="946"/>
      <c r="FA183" s="946"/>
      <c r="FB183" s="946"/>
      <c r="FC183" s="946"/>
      <c r="FD183" s="946"/>
      <c r="FE183" s="946"/>
      <c r="FF183" s="946"/>
      <c r="FG183" s="946"/>
      <c r="FH183" s="946"/>
      <c r="FJ183" s="1550"/>
      <c r="GG183" s="1552">
        <v>2</v>
      </c>
      <c r="GH183" s="1552"/>
      <c r="GI183" s="1552"/>
      <c r="GJ183" s="1552"/>
      <c r="GK183" s="1552"/>
      <c r="GL183" s="1552"/>
      <c r="GM183" s="1552"/>
      <c r="GN183" s="1552"/>
    </row>
    <row r="184" spans="2:196" ht="5.0999999999999996" customHeight="1" x14ac:dyDescent="0.25">
      <c r="B184" s="792"/>
      <c r="C184" s="793"/>
      <c r="D184" s="793"/>
      <c r="E184" s="794"/>
      <c r="F184" s="1559"/>
      <c r="G184" s="1559"/>
      <c r="H184" s="1559"/>
      <c r="I184" s="1559"/>
      <c r="J184" s="1559"/>
      <c r="K184" s="1559"/>
      <c r="L184" s="1559"/>
      <c r="M184" s="1559"/>
      <c r="N184" s="1559"/>
      <c r="O184" s="1559"/>
      <c r="P184" s="1559"/>
      <c r="Q184" s="1559"/>
      <c r="R184" s="1559"/>
      <c r="S184" s="1559"/>
      <c r="T184" s="1587"/>
      <c r="U184" s="1588"/>
      <c r="V184" s="1588"/>
      <c r="W184" s="1588"/>
      <c r="X184" s="1588"/>
      <c r="Y184" s="1588"/>
      <c r="Z184" s="1589"/>
      <c r="AA184" s="767"/>
      <c r="AB184" s="768"/>
      <c r="AC184" s="768"/>
      <c r="AD184" s="768"/>
      <c r="AE184" s="768"/>
      <c r="AF184" s="768"/>
      <c r="AG184" s="768"/>
      <c r="AH184" s="769"/>
      <c r="AI184" s="767"/>
      <c r="AJ184" s="768"/>
      <c r="AK184" s="768"/>
      <c r="AL184" s="768"/>
      <c r="AM184" s="768"/>
      <c r="AN184" s="768"/>
      <c r="AO184" s="768"/>
      <c r="AP184" s="769"/>
      <c r="AQ184" s="767"/>
      <c r="AR184" s="768"/>
      <c r="AS184" s="768"/>
      <c r="AT184" s="768"/>
      <c r="AU184" s="768"/>
      <c r="AV184" s="768"/>
      <c r="AW184" s="769"/>
      <c r="AX184" s="972"/>
      <c r="AY184" s="973"/>
      <c r="AZ184" s="973"/>
      <c r="BA184" s="973"/>
      <c r="BB184" s="973"/>
      <c r="BC184" s="973"/>
      <c r="BD184" s="973"/>
      <c r="BE184" s="974"/>
      <c r="BF184" s="1562"/>
      <c r="BG184" s="1562"/>
      <c r="BH184" s="1562"/>
      <c r="BI184" s="1562"/>
      <c r="BJ184" s="1562"/>
      <c r="BK184" s="1562"/>
      <c r="BL184" s="1562"/>
      <c r="BM184" s="1562"/>
      <c r="BN184" s="963"/>
      <c r="BO184" s="963"/>
      <c r="BP184" s="963"/>
      <c r="BQ184" s="963"/>
      <c r="BR184" s="963"/>
      <c r="BS184" s="963"/>
      <c r="BT184" s="963"/>
      <c r="BU184" s="963"/>
      <c r="BV184" s="946"/>
      <c r="BW184" s="946"/>
      <c r="BX184" s="946"/>
      <c r="BY184" s="946"/>
      <c r="BZ184" s="946"/>
      <c r="CA184" s="946"/>
      <c r="CB184" s="946"/>
      <c r="CC184" s="946"/>
      <c r="CD184" s="946"/>
      <c r="CE184" s="946"/>
      <c r="CF184" s="946"/>
      <c r="CG184" s="946"/>
      <c r="CH184" s="946"/>
      <c r="CI184" s="946"/>
      <c r="CJ184" s="946"/>
      <c r="CK184" s="946"/>
      <c r="CL184" s="946"/>
      <c r="CM184" s="946"/>
      <c r="CN184" s="946"/>
      <c r="CO184" s="946"/>
      <c r="CP184" s="946"/>
      <c r="CQ184" s="946"/>
      <c r="CR184" s="946"/>
      <c r="CS184" s="946"/>
      <c r="CT184" s="946"/>
      <c r="CU184" s="946"/>
      <c r="CV184" s="946"/>
      <c r="CW184" s="946"/>
      <c r="CX184" s="946"/>
      <c r="CY184" s="946"/>
      <c r="CZ184" s="946"/>
      <c r="DA184" s="946"/>
      <c r="DB184" s="946"/>
      <c r="DC184" s="946"/>
      <c r="DD184" s="946"/>
      <c r="DE184" s="946"/>
      <c r="DF184" s="946"/>
      <c r="DG184" s="946"/>
      <c r="DH184" s="946"/>
      <c r="DI184" s="946"/>
      <c r="DJ184" s="946"/>
      <c r="DK184" s="946"/>
      <c r="DL184" s="946"/>
      <c r="DM184" s="946"/>
      <c r="DN184" s="946"/>
      <c r="DO184" s="946"/>
      <c r="DP184" s="946"/>
      <c r="DQ184" s="946"/>
      <c r="DR184" s="946"/>
      <c r="DS184" s="946"/>
      <c r="DT184" s="946"/>
      <c r="DU184" s="946"/>
      <c r="DV184" s="946"/>
      <c r="DW184" s="946"/>
      <c r="DX184" s="946"/>
      <c r="DY184" s="946"/>
      <c r="DZ184" s="946"/>
      <c r="EA184" s="946"/>
      <c r="EB184" s="946"/>
      <c r="EC184" s="946"/>
      <c r="ED184" s="946"/>
      <c r="EE184" s="946"/>
      <c r="EF184" s="946"/>
      <c r="EG184" s="946"/>
      <c r="EH184" s="946"/>
      <c r="EI184" s="946"/>
      <c r="EJ184" s="946"/>
      <c r="EK184" s="946"/>
      <c r="EL184" s="946"/>
      <c r="EM184" s="946"/>
      <c r="EN184" s="946"/>
      <c r="EO184" s="946"/>
      <c r="EP184" s="946"/>
      <c r="EQ184" s="946"/>
      <c r="ER184" s="946"/>
      <c r="ES184" s="946"/>
      <c r="ET184" s="946"/>
      <c r="EU184" s="946"/>
      <c r="EV184" s="946"/>
      <c r="EW184" s="946"/>
      <c r="EX184" s="946"/>
      <c r="EY184" s="946"/>
      <c r="EZ184" s="946"/>
      <c r="FA184" s="946"/>
      <c r="FB184" s="946"/>
      <c r="FC184" s="946"/>
      <c r="FD184" s="946"/>
      <c r="FE184" s="946"/>
      <c r="FF184" s="946"/>
      <c r="FG184" s="946"/>
      <c r="FH184" s="946"/>
      <c r="FJ184" s="1550"/>
      <c r="GG184" s="1552"/>
      <c r="GH184" s="1552"/>
      <c r="GI184" s="1552"/>
      <c r="GJ184" s="1552"/>
      <c r="GK184" s="1552"/>
      <c r="GL184" s="1552"/>
      <c r="GM184" s="1552"/>
      <c r="GN184" s="1552"/>
    </row>
    <row r="185" spans="2:196" ht="5.0999999999999996" customHeight="1" x14ac:dyDescent="0.25">
      <c r="B185" s="795"/>
      <c r="C185" s="796"/>
      <c r="D185" s="796"/>
      <c r="E185" s="797"/>
      <c r="F185" s="1559"/>
      <c r="G185" s="1559"/>
      <c r="H185" s="1559"/>
      <c r="I185" s="1559"/>
      <c r="J185" s="1559"/>
      <c r="K185" s="1559"/>
      <c r="L185" s="1559"/>
      <c r="M185" s="1559"/>
      <c r="N185" s="1559"/>
      <c r="O185" s="1559"/>
      <c r="P185" s="1559"/>
      <c r="Q185" s="1559"/>
      <c r="R185" s="1559"/>
      <c r="S185" s="1559"/>
      <c r="T185" s="1590"/>
      <c r="U185" s="1591"/>
      <c r="V185" s="1591"/>
      <c r="W185" s="1591"/>
      <c r="X185" s="1591"/>
      <c r="Y185" s="1591"/>
      <c r="Z185" s="1592"/>
      <c r="AA185" s="770"/>
      <c r="AB185" s="771"/>
      <c r="AC185" s="771"/>
      <c r="AD185" s="771"/>
      <c r="AE185" s="771"/>
      <c r="AF185" s="771"/>
      <c r="AG185" s="771"/>
      <c r="AH185" s="772"/>
      <c r="AI185" s="770"/>
      <c r="AJ185" s="771"/>
      <c r="AK185" s="771"/>
      <c r="AL185" s="771"/>
      <c r="AM185" s="771"/>
      <c r="AN185" s="771"/>
      <c r="AO185" s="771"/>
      <c r="AP185" s="772"/>
      <c r="AQ185" s="770"/>
      <c r="AR185" s="771"/>
      <c r="AS185" s="771"/>
      <c r="AT185" s="771"/>
      <c r="AU185" s="771"/>
      <c r="AV185" s="771"/>
      <c r="AW185" s="772"/>
      <c r="AX185" s="1556"/>
      <c r="AY185" s="1557"/>
      <c r="AZ185" s="1557"/>
      <c r="BA185" s="1557"/>
      <c r="BB185" s="1557"/>
      <c r="BC185" s="1557"/>
      <c r="BD185" s="1557"/>
      <c r="BE185" s="1558"/>
      <c r="BF185" s="1562"/>
      <c r="BG185" s="1562"/>
      <c r="BH185" s="1562"/>
      <c r="BI185" s="1562"/>
      <c r="BJ185" s="1562"/>
      <c r="BK185" s="1562"/>
      <c r="BL185" s="1562"/>
      <c r="BM185" s="1562"/>
      <c r="BN185" s="963"/>
      <c r="BO185" s="963"/>
      <c r="BP185" s="963"/>
      <c r="BQ185" s="963"/>
      <c r="BR185" s="963"/>
      <c r="BS185" s="963"/>
      <c r="BT185" s="963"/>
      <c r="BU185" s="963"/>
      <c r="BV185" s="946"/>
      <c r="BW185" s="946"/>
      <c r="BX185" s="946"/>
      <c r="BY185" s="946"/>
      <c r="BZ185" s="946"/>
      <c r="CA185" s="946"/>
      <c r="CB185" s="946"/>
      <c r="CC185" s="946"/>
      <c r="CD185" s="946"/>
      <c r="CE185" s="946"/>
      <c r="CF185" s="946"/>
      <c r="CG185" s="946"/>
      <c r="CH185" s="946"/>
      <c r="CI185" s="946"/>
      <c r="CJ185" s="946"/>
      <c r="CK185" s="946"/>
      <c r="CL185" s="946"/>
      <c r="CM185" s="946"/>
      <c r="CN185" s="946"/>
      <c r="CO185" s="946"/>
      <c r="CP185" s="946"/>
      <c r="CQ185" s="946"/>
      <c r="CR185" s="946"/>
      <c r="CS185" s="946"/>
      <c r="CT185" s="946"/>
      <c r="CU185" s="946"/>
      <c r="CV185" s="946"/>
      <c r="CW185" s="946"/>
      <c r="CX185" s="946"/>
      <c r="CY185" s="946"/>
      <c r="CZ185" s="946"/>
      <c r="DA185" s="946"/>
      <c r="DB185" s="946"/>
      <c r="DC185" s="946"/>
      <c r="DD185" s="946"/>
      <c r="DE185" s="946"/>
      <c r="DF185" s="946"/>
      <c r="DG185" s="946"/>
      <c r="DH185" s="946"/>
      <c r="DI185" s="946"/>
      <c r="DJ185" s="946"/>
      <c r="DK185" s="946"/>
      <c r="DL185" s="946"/>
      <c r="DM185" s="946"/>
      <c r="DN185" s="946"/>
      <c r="DO185" s="946"/>
      <c r="DP185" s="946"/>
      <c r="DQ185" s="946"/>
      <c r="DR185" s="946"/>
      <c r="DS185" s="946"/>
      <c r="DT185" s="946"/>
      <c r="DU185" s="946"/>
      <c r="DV185" s="946"/>
      <c r="DW185" s="946"/>
      <c r="DX185" s="946"/>
      <c r="DY185" s="946"/>
      <c r="DZ185" s="946"/>
      <c r="EA185" s="946"/>
      <c r="EB185" s="946"/>
      <c r="EC185" s="946"/>
      <c r="ED185" s="946"/>
      <c r="EE185" s="946"/>
      <c r="EF185" s="946"/>
      <c r="EG185" s="946"/>
      <c r="EH185" s="946"/>
      <c r="EI185" s="946"/>
      <c r="EJ185" s="946"/>
      <c r="EK185" s="946"/>
      <c r="EL185" s="946"/>
      <c r="EM185" s="946"/>
      <c r="EN185" s="946"/>
      <c r="EO185" s="946"/>
      <c r="EP185" s="946"/>
      <c r="EQ185" s="946"/>
      <c r="ER185" s="946"/>
      <c r="ES185" s="946"/>
      <c r="ET185" s="946"/>
      <c r="EU185" s="946"/>
      <c r="EV185" s="946"/>
      <c r="EW185" s="946"/>
      <c r="EX185" s="946"/>
      <c r="EY185" s="946"/>
      <c r="EZ185" s="946"/>
      <c r="FA185" s="946"/>
      <c r="FB185" s="946"/>
      <c r="FC185" s="946"/>
      <c r="FD185" s="946"/>
      <c r="FE185" s="946"/>
      <c r="FF185" s="946"/>
      <c r="FG185" s="946"/>
      <c r="FH185" s="946"/>
      <c r="FJ185" s="1550"/>
      <c r="GG185" s="1552"/>
      <c r="GH185" s="1552"/>
      <c r="GI185" s="1552"/>
      <c r="GJ185" s="1552"/>
      <c r="GK185" s="1552"/>
      <c r="GL185" s="1552"/>
      <c r="GM185" s="1552"/>
      <c r="GN185" s="1552"/>
    </row>
    <row r="186" spans="2:196" ht="5.0999999999999996" customHeight="1" x14ac:dyDescent="0.25">
      <c r="B186" s="792">
        <v>159</v>
      </c>
      <c r="C186" s="793"/>
      <c r="D186" s="793"/>
      <c r="E186" s="794"/>
      <c r="F186" s="1583">
        <f>'Setup-Completion Report Cont.'!E213</f>
        <v>0</v>
      </c>
      <c r="G186" s="1583"/>
      <c r="H186" s="1583"/>
      <c r="I186" s="1583"/>
      <c r="J186" s="1583"/>
      <c r="K186" s="1583"/>
      <c r="L186" s="1583"/>
      <c r="M186" s="1583"/>
      <c r="N186" s="1583"/>
      <c r="O186" s="1583"/>
      <c r="P186" s="1583"/>
      <c r="Q186" s="1583"/>
      <c r="R186" s="1583"/>
      <c r="S186" s="1583"/>
      <c r="T186" s="1584">
        <f>'Setup-Completion Report Cont.'!S213</f>
        <v>0</v>
      </c>
      <c r="U186" s="1585"/>
      <c r="V186" s="1585"/>
      <c r="W186" s="1585"/>
      <c r="X186" s="1585"/>
      <c r="Y186" s="1585"/>
      <c r="Z186" s="1586"/>
      <c r="AA186" s="764">
        <f>'Setup-Completion Report Cont.'!Y213</f>
        <v>0</v>
      </c>
      <c r="AB186" s="765"/>
      <c r="AC186" s="765"/>
      <c r="AD186" s="765"/>
      <c r="AE186" s="765"/>
      <c r="AF186" s="765"/>
      <c r="AG186" s="765"/>
      <c r="AH186" s="766"/>
      <c r="AI186" s="764">
        <f>'Setup-Completion Report Cont.'!AG213</f>
        <v>0</v>
      </c>
      <c r="AJ186" s="765"/>
      <c r="AK186" s="765"/>
      <c r="AL186" s="765"/>
      <c r="AM186" s="765"/>
      <c r="AN186" s="765"/>
      <c r="AO186" s="765"/>
      <c r="AP186" s="766"/>
      <c r="AQ186" s="764">
        <f>'Setup-Completion Report Cont.'!AO213</f>
        <v>0</v>
      </c>
      <c r="AR186" s="765"/>
      <c r="AS186" s="765"/>
      <c r="AT186" s="765"/>
      <c r="AU186" s="765"/>
      <c r="AV186" s="765"/>
      <c r="AW186" s="766"/>
      <c r="AX186" s="1553">
        <f>IF(AI186="","",AQ186+AI186)</f>
        <v>0</v>
      </c>
      <c r="AY186" s="1554"/>
      <c r="AZ186" s="1554"/>
      <c r="BA186" s="1554"/>
      <c r="BB186" s="1554"/>
      <c r="BC186" s="1554"/>
      <c r="BD186" s="1554"/>
      <c r="BE186" s="1555"/>
      <c r="BF186" s="1562"/>
      <c r="BG186" s="1562"/>
      <c r="BH186" s="1562"/>
      <c r="BI186" s="1562"/>
      <c r="BJ186" s="1562"/>
      <c r="BK186" s="1562"/>
      <c r="BL186" s="1562"/>
      <c r="BM186" s="1562"/>
      <c r="BN186" s="969" t="str">
        <f>IF(GG186=2," ",AA186)</f>
        <v xml:space="preserve"> </v>
      </c>
      <c r="BO186" s="969"/>
      <c r="BP186" s="969"/>
      <c r="BQ186" s="969"/>
      <c r="BR186" s="969"/>
      <c r="BS186" s="969"/>
      <c r="BT186" s="969"/>
      <c r="BU186" s="969"/>
      <c r="BV186" s="946"/>
      <c r="BW186" s="946"/>
      <c r="BX186" s="946"/>
      <c r="BY186" s="946"/>
      <c r="BZ186" s="946"/>
      <c r="CA186" s="946"/>
      <c r="CB186" s="946"/>
      <c r="CC186" s="946"/>
      <c r="CD186" s="946"/>
      <c r="CE186" s="946"/>
      <c r="CF186" s="946"/>
      <c r="CG186" s="946"/>
      <c r="CH186" s="946"/>
      <c r="CI186" s="946"/>
      <c r="CJ186" s="946"/>
      <c r="CK186" s="946"/>
      <c r="CL186" s="946"/>
      <c r="CM186" s="946"/>
      <c r="CN186" s="946"/>
      <c r="CO186" s="946"/>
      <c r="CP186" s="946"/>
      <c r="CQ186" s="946"/>
      <c r="CR186" s="946"/>
      <c r="CS186" s="946"/>
      <c r="CT186" s="946"/>
      <c r="CU186" s="946"/>
      <c r="CV186" s="946"/>
      <c r="CW186" s="946"/>
      <c r="CX186" s="946"/>
      <c r="CY186" s="946"/>
      <c r="CZ186" s="946"/>
      <c r="DA186" s="946"/>
      <c r="DB186" s="946"/>
      <c r="DC186" s="946"/>
      <c r="DD186" s="946"/>
      <c r="DE186" s="946"/>
      <c r="DF186" s="946"/>
      <c r="DG186" s="946"/>
      <c r="DH186" s="946"/>
      <c r="DI186" s="946"/>
      <c r="DJ186" s="946"/>
      <c r="DK186" s="946"/>
      <c r="DL186" s="946"/>
      <c r="DM186" s="946"/>
      <c r="DN186" s="946"/>
      <c r="DO186" s="946"/>
      <c r="DP186" s="946"/>
      <c r="DQ186" s="946"/>
      <c r="DR186" s="946"/>
      <c r="DS186" s="946"/>
      <c r="DT186" s="946"/>
      <c r="DU186" s="946"/>
      <c r="DV186" s="946"/>
      <c r="DW186" s="946"/>
      <c r="DX186" s="946"/>
      <c r="DY186" s="946"/>
      <c r="DZ186" s="946"/>
      <c r="EA186" s="946"/>
      <c r="EB186" s="946"/>
      <c r="EC186" s="946"/>
      <c r="ED186" s="946"/>
      <c r="EE186" s="946"/>
      <c r="EF186" s="946"/>
      <c r="EG186" s="946"/>
      <c r="EH186" s="946"/>
      <c r="EI186" s="946"/>
      <c r="EJ186" s="946"/>
      <c r="EK186" s="946"/>
      <c r="EL186" s="946"/>
      <c r="EM186" s="946"/>
      <c r="EN186" s="946"/>
      <c r="EO186" s="946"/>
      <c r="EP186" s="946"/>
      <c r="EQ186" s="946"/>
      <c r="ER186" s="946"/>
      <c r="ES186" s="946"/>
      <c r="ET186" s="946"/>
      <c r="EU186" s="946"/>
      <c r="EV186" s="946"/>
      <c r="EW186" s="946"/>
      <c r="EX186" s="946"/>
      <c r="EY186" s="946"/>
      <c r="EZ186" s="946"/>
      <c r="FA186" s="946"/>
      <c r="FB186" s="946"/>
      <c r="FC186" s="946"/>
      <c r="FD186" s="946"/>
      <c r="FE186" s="946"/>
      <c r="FF186" s="946"/>
      <c r="FG186" s="946"/>
      <c r="FH186" s="946"/>
      <c r="FJ186" s="1550"/>
      <c r="GG186" s="1552">
        <v>2</v>
      </c>
      <c r="GH186" s="1552"/>
      <c r="GI186" s="1552"/>
      <c r="GJ186" s="1552"/>
      <c r="GK186" s="1552"/>
      <c r="GL186" s="1552"/>
      <c r="GM186" s="1552"/>
      <c r="GN186" s="1552"/>
    </row>
    <row r="187" spans="2:196" ht="5.0999999999999996" customHeight="1" x14ac:dyDescent="0.25">
      <c r="B187" s="792"/>
      <c r="C187" s="793"/>
      <c r="D187" s="793"/>
      <c r="E187" s="794"/>
      <c r="F187" s="1559"/>
      <c r="G187" s="1559"/>
      <c r="H187" s="1559"/>
      <c r="I187" s="1559"/>
      <c r="J187" s="1559"/>
      <c r="K187" s="1559"/>
      <c r="L187" s="1559"/>
      <c r="M187" s="1559"/>
      <c r="N187" s="1559"/>
      <c r="O187" s="1559"/>
      <c r="P187" s="1559"/>
      <c r="Q187" s="1559"/>
      <c r="R187" s="1559"/>
      <c r="S187" s="1559"/>
      <c r="T187" s="1587"/>
      <c r="U187" s="1588"/>
      <c r="V187" s="1588"/>
      <c r="W187" s="1588"/>
      <c r="X187" s="1588"/>
      <c r="Y187" s="1588"/>
      <c r="Z187" s="1589"/>
      <c r="AA187" s="767"/>
      <c r="AB187" s="768"/>
      <c r="AC187" s="768"/>
      <c r="AD187" s="768"/>
      <c r="AE187" s="768"/>
      <c r="AF187" s="768"/>
      <c r="AG187" s="768"/>
      <c r="AH187" s="769"/>
      <c r="AI187" s="767"/>
      <c r="AJ187" s="768"/>
      <c r="AK187" s="768"/>
      <c r="AL187" s="768"/>
      <c r="AM187" s="768"/>
      <c r="AN187" s="768"/>
      <c r="AO187" s="768"/>
      <c r="AP187" s="769"/>
      <c r="AQ187" s="767"/>
      <c r="AR187" s="768"/>
      <c r="AS187" s="768"/>
      <c r="AT187" s="768"/>
      <c r="AU187" s="768"/>
      <c r="AV187" s="768"/>
      <c r="AW187" s="769"/>
      <c r="AX187" s="972"/>
      <c r="AY187" s="973"/>
      <c r="AZ187" s="973"/>
      <c r="BA187" s="973"/>
      <c r="BB187" s="973"/>
      <c r="BC187" s="973"/>
      <c r="BD187" s="973"/>
      <c r="BE187" s="974"/>
      <c r="BF187" s="1562"/>
      <c r="BG187" s="1562"/>
      <c r="BH187" s="1562"/>
      <c r="BI187" s="1562"/>
      <c r="BJ187" s="1562"/>
      <c r="BK187" s="1562"/>
      <c r="BL187" s="1562"/>
      <c r="BM187" s="1562"/>
      <c r="BN187" s="963"/>
      <c r="BO187" s="963"/>
      <c r="BP187" s="963"/>
      <c r="BQ187" s="963"/>
      <c r="BR187" s="963"/>
      <c r="BS187" s="963"/>
      <c r="BT187" s="963"/>
      <c r="BU187" s="963"/>
      <c r="BV187" s="946"/>
      <c r="BW187" s="946"/>
      <c r="BX187" s="946"/>
      <c r="BY187" s="946"/>
      <c r="BZ187" s="946"/>
      <c r="CA187" s="946"/>
      <c r="CB187" s="946"/>
      <c r="CC187" s="946"/>
      <c r="CD187" s="946"/>
      <c r="CE187" s="946"/>
      <c r="CF187" s="946"/>
      <c r="CG187" s="946"/>
      <c r="CH187" s="946"/>
      <c r="CI187" s="946"/>
      <c r="CJ187" s="946"/>
      <c r="CK187" s="946"/>
      <c r="CL187" s="946"/>
      <c r="CM187" s="946"/>
      <c r="CN187" s="946"/>
      <c r="CO187" s="946"/>
      <c r="CP187" s="946"/>
      <c r="CQ187" s="946"/>
      <c r="CR187" s="946"/>
      <c r="CS187" s="946"/>
      <c r="CT187" s="946"/>
      <c r="CU187" s="946"/>
      <c r="CV187" s="946"/>
      <c r="CW187" s="946"/>
      <c r="CX187" s="946"/>
      <c r="CY187" s="946"/>
      <c r="CZ187" s="946"/>
      <c r="DA187" s="946"/>
      <c r="DB187" s="946"/>
      <c r="DC187" s="946"/>
      <c r="DD187" s="946"/>
      <c r="DE187" s="946"/>
      <c r="DF187" s="946"/>
      <c r="DG187" s="946"/>
      <c r="DH187" s="946"/>
      <c r="DI187" s="946"/>
      <c r="DJ187" s="946"/>
      <c r="DK187" s="946"/>
      <c r="DL187" s="946"/>
      <c r="DM187" s="946"/>
      <c r="DN187" s="946"/>
      <c r="DO187" s="946"/>
      <c r="DP187" s="946"/>
      <c r="DQ187" s="946"/>
      <c r="DR187" s="946"/>
      <c r="DS187" s="946"/>
      <c r="DT187" s="946"/>
      <c r="DU187" s="946"/>
      <c r="DV187" s="946"/>
      <c r="DW187" s="946"/>
      <c r="DX187" s="946"/>
      <c r="DY187" s="946"/>
      <c r="DZ187" s="946"/>
      <c r="EA187" s="946"/>
      <c r="EB187" s="946"/>
      <c r="EC187" s="946"/>
      <c r="ED187" s="946"/>
      <c r="EE187" s="946"/>
      <c r="EF187" s="946"/>
      <c r="EG187" s="946"/>
      <c r="EH187" s="946"/>
      <c r="EI187" s="946"/>
      <c r="EJ187" s="946"/>
      <c r="EK187" s="946"/>
      <c r="EL187" s="946"/>
      <c r="EM187" s="946"/>
      <c r="EN187" s="946"/>
      <c r="EO187" s="946"/>
      <c r="EP187" s="946"/>
      <c r="EQ187" s="946"/>
      <c r="ER187" s="946"/>
      <c r="ES187" s="946"/>
      <c r="ET187" s="946"/>
      <c r="EU187" s="946"/>
      <c r="EV187" s="946"/>
      <c r="EW187" s="946"/>
      <c r="EX187" s="946"/>
      <c r="EY187" s="946"/>
      <c r="EZ187" s="946"/>
      <c r="FA187" s="946"/>
      <c r="FB187" s="946"/>
      <c r="FC187" s="946"/>
      <c r="FD187" s="946"/>
      <c r="FE187" s="946"/>
      <c r="FF187" s="946"/>
      <c r="FG187" s="946"/>
      <c r="FH187" s="946"/>
      <c r="FJ187" s="1550"/>
      <c r="GG187" s="1552"/>
      <c r="GH187" s="1552"/>
      <c r="GI187" s="1552"/>
      <c r="GJ187" s="1552"/>
      <c r="GK187" s="1552"/>
      <c r="GL187" s="1552"/>
      <c r="GM187" s="1552"/>
      <c r="GN187" s="1552"/>
    </row>
    <row r="188" spans="2:196" ht="5.0999999999999996" customHeight="1" x14ac:dyDescent="0.25">
      <c r="B188" s="795"/>
      <c r="C188" s="796"/>
      <c r="D188" s="796"/>
      <c r="E188" s="797"/>
      <c r="F188" s="1559"/>
      <c r="G188" s="1559"/>
      <c r="H188" s="1559"/>
      <c r="I188" s="1559"/>
      <c r="J188" s="1559"/>
      <c r="K188" s="1559"/>
      <c r="L188" s="1559"/>
      <c r="M188" s="1559"/>
      <c r="N188" s="1559"/>
      <c r="O188" s="1559"/>
      <c r="P188" s="1559"/>
      <c r="Q188" s="1559"/>
      <c r="R188" s="1559"/>
      <c r="S188" s="1559"/>
      <c r="T188" s="1590"/>
      <c r="U188" s="1591"/>
      <c r="V188" s="1591"/>
      <c r="W188" s="1591"/>
      <c r="X188" s="1591"/>
      <c r="Y188" s="1591"/>
      <c r="Z188" s="1592"/>
      <c r="AA188" s="770"/>
      <c r="AB188" s="771"/>
      <c r="AC188" s="771"/>
      <c r="AD188" s="771"/>
      <c r="AE188" s="771"/>
      <c r="AF188" s="771"/>
      <c r="AG188" s="771"/>
      <c r="AH188" s="772"/>
      <c r="AI188" s="770"/>
      <c r="AJ188" s="771"/>
      <c r="AK188" s="771"/>
      <c r="AL188" s="771"/>
      <c r="AM188" s="771"/>
      <c r="AN188" s="771"/>
      <c r="AO188" s="771"/>
      <c r="AP188" s="772"/>
      <c r="AQ188" s="770"/>
      <c r="AR188" s="771"/>
      <c r="AS188" s="771"/>
      <c r="AT188" s="771"/>
      <c r="AU188" s="771"/>
      <c r="AV188" s="771"/>
      <c r="AW188" s="772"/>
      <c r="AX188" s="1556"/>
      <c r="AY188" s="1557"/>
      <c r="AZ188" s="1557"/>
      <c r="BA188" s="1557"/>
      <c r="BB188" s="1557"/>
      <c r="BC188" s="1557"/>
      <c r="BD188" s="1557"/>
      <c r="BE188" s="1558"/>
      <c r="BF188" s="1562"/>
      <c r="BG188" s="1562"/>
      <c r="BH188" s="1562"/>
      <c r="BI188" s="1562"/>
      <c r="BJ188" s="1562"/>
      <c r="BK188" s="1562"/>
      <c r="BL188" s="1562"/>
      <c r="BM188" s="1562"/>
      <c r="BN188" s="963"/>
      <c r="BO188" s="963"/>
      <c r="BP188" s="963"/>
      <c r="BQ188" s="963"/>
      <c r="BR188" s="963"/>
      <c r="BS188" s="963"/>
      <c r="BT188" s="963"/>
      <c r="BU188" s="963"/>
      <c r="BV188" s="946"/>
      <c r="BW188" s="946"/>
      <c r="BX188" s="946"/>
      <c r="BY188" s="946"/>
      <c r="BZ188" s="946"/>
      <c r="CA188" s="946"/>
      <c r="CB188" s="946"/>
      <c r="CC188" s="946"/>
      <c r="CD188" s="946"/>
      <c r="CE188" s="946"/>
      <c r="CF188" s="946"/>
      <c r="CG188" s="946"/>
      <c r="CH188" s="946"/>
      <c r="CI188" s="946"/>
      <c r="CJ188" s="946"/>
      <c r="CK188" s="946"/>
      <c r="CL188" s="946"/>
      <c r="CM188" s="946"/>
      <c r="CN188" s="946"/>
      <c r="CO188" s="946"/>
      <c r="CP188" s="946"/>
      <c r="CQ188" s="946"/>
      <c r="CR188" s="946"/>
      <c r="CS188" s="946"/>
      <c r="CT188" s="946"/>
      <c r="CU188" s="946"/>
      <c r="CV188" s="946"/>
      <c r="CW188" s="946"/>
      <c r="CX188" s="946"/>
      <c r="CY188" s="946"/>
      <c r="CZ188" s="946"/>
      <c r="DA188" s="946"/>
      <c r="DB188" s="946"/>
      <c r="DC188" s="946"/>
      <c r="DD188" s="946"/>
      <c r="DE188" s="946"/>
      <c r="DF188" s="946"/>
      <c r="DG188" s="946"/>
      <c r="DH188" s="946"/>
      <c r="DI188" s="946"/>
      <c r="DJ188" s="946"/>
      <c r="DK188" s="946"/>
      <c r="DL188" s="946"/>
      <c r="DM188" s="946"/>
      <c r="DN188" s="946"/>
      <c r="DO188" s="946"/>
      <c r="DP188" s="946"/>
      <c r="DQ188" s="946"/>
      <c r="DR188" s="946"/>
      <c r="DS188" s="946"/>
      <c r="DT188" s="946"/>
      <c r="DU188" s="946"/>
      <c r="DV188" s="946"/>
      <c r="DW188" s="946"/>
      <c r="DX188" s="946"/>
      <c r="DY188" s="946"/>
      <c r="DZ188" s="946"/>
      <c r="EA188" s="946"/>
      <c r="EB188" s="946"/>
      <c r="EC188" s="946"/>
      <c r="ED188" s="946"/>
      <c r="EE188" s="946"/>
      <c r="EF188" s="946"/>
      <c r="EG188" s="946"/>
      <c r="EH188" s="946"/>
      <c r="EI188" s="946"/>
      <c r="EJ188" s="946"/>
      <c r="EK188" s="946"/>
      <c r="EL188" s="946"/>
      <c r="EM188" s="946"/>
      <c r="EN188" s="946"/>
      <c r="EO188" s="946"/>
      <c r="EP188" s="946"/>
      <c r="EQ188" s="946"/>
      <c r="ER188" s="946"/>
      <c r="ES188" s="946"/>
      <c r="ET188" s="946"/>
      <c r="EU188" s="946"/>
      <c r="EV188" s="946"/>
      <c r="EW188" s="946"/>
      <c r="EX188" s="946"/>
      <c r="EY188" s="946"/>
      <c r="EZ188" s="946"/>
      <c r="FA188" s="946"/>
      <c r="FB188" s="946"/>
      <c r="FC188" s="946"/>
      <c r="FD188" s="946"/>
      <c r="FE188" s="946"/>
      <c r="FF188" s="946"/>
      <c r="FG188" s="946"/>
      <c r="FH188" s="946"/>
      <c r="FJ188" s="1550"/>
      <c r="FU188" s="11"/>
      <c r="FV188" s="11"/>
      <c r="FW188" s="11"/>
      <c r="FX188" s="11"/>
      <c r="FY188" s="11"/>
      <c r="FZ188" s="11"/>
      <c r="GA188" s="11"/>
      <c r="GB188" s="11"/>
      <c r="GC188" s="11"/>
      <c r="GD188" s="11"/>
      <c r="GE188" s="11"/>
      <c r="GF188" s="11"/>
      <c r="GG188" s="1552"/>
      <c r="GH188" s="1552"/>
      <c r="GI188" s="1552"/>
      <c r="GJ188" s="1552"/>
      <c r="GK188" s="1552"/>
      <c r="GL188" s="1552"/>
      <c r="GM188" s="1552"/>
      <c r="GN188" s="1552"/>
    </row>
    <row r="189" spans="2:196" ht="5.0999999999999996" customHeight="1" x14ac:dyDescent="0.25">
      <c r="B189" s="792">
        <v>160</v>
      </c>
      <c r="C189" s="793"/>
      <c r="D189" s="793"/>
      <c r="E189" s="794"/>
      <c r="F189" s="1583">
        <f>'Setup-Completion Report Cont.'!E216</f>
        <v>0</v>
      </c>
      <c r="G189" s="1583"/>
      <c r="H189" s="1583"/>
      <c r="I189" s="1583"/>
      <c r="J189" s="1583"/>
      <c r="K189" s="1583"/>
      <c r="L189" s="1583"/>
      <c r="M189" s="1583"/>
      <c r="N189" s="1583"/>
      <c r="O189" s="1583"/>
      <c r="P189" s="1583"/>
      <c r="Q189" s="1583"/>
      <c r="R189" s="1583"/>
      <c r="S189" s="1583"/>
      <c r="T189" s="1584">
        <f>'Setup-Completion Report Cont.'!S216</f>
        <v>0</v>
      </c>
      <c r="U189" s="1585"/>
      <c r="V189" s="1585"/>
      <c r="W189" s="1585"/>
      <c r="X189" s="1585"/>
      <c r="Y189" s="1585"/>
      <c r="Z189" s="1586"/>
      <c r="AA189" s="764">
        <f>'Setup-Completion Report Cont.'!Y216</f>
        <v>0</v>
      </c>
      <c r="AB189" s="765"/>
      <c r="AC189" s="765"/>
      <c r="AD189" s="765"/>
      <c r="AE189" s="765"/>
      <c r="AF189" s="765"/>
      <c r="AG189" s="765"/>
      <c r="AH189" s="766"/>
      <c r="AI189" s="764">
        <f>'Setup-Completion Report Cont.'!AG216</f>
        <v>0</v>
      </c>
      <c r="AJ189" s="765"/>
      <c r="AK189" s="765"/>
      <c r="AL189" s="765"/>
      <c r="AM189" s="765"/>
      <c r="AN189" s="765"/>
      <c r="AO189" s="765"/>
      <c r="AP189" s="766"/>
      <c r="AQ189" s="764">
        <f>'Setup-Completion Report Cont.'!AO216</f>
        <v>0</v>
      </c>
      <c r="AR189" s="765"/>
      <c r="AS189" s="765"/>
      <c r="AT189" s="765"/>
      <c r="AU189" s="765"/>
      <c r="AV189" s="765"/>
      <c r="AW189" s="766"/>
      <c r="AX189" s="1553">
        <f>IF(AI189="","",AQ189+AI189)</f>
        <v>0</v>
      </c>
      <c r="AY189" s="1554"/>
      <c r="AZ189" s="1554"/>
      <c r="BA189" s="1554"/>
      <c r="BB189" s="1554"/>
      <c r="BC189" s="1554"/>
      <c r="BD189" s="1554"/>
      <c r="BE189" s="1555"/>
      <c r="BF189" s="1562"/>
      <c r="BG189" s="1562"/>
      <c r="BH189" s="1562"/>
      <c r="BI189" s="1562"/>
      <c r="BJ189" s="1562"/>
      <c r="BK189" s="1562"/>
      <c r="BL189" s="1562"/>
      <c r="BM189" s="1562"/>
      <c r="BN189" s="969" t="str">
        <f>IF(GG189=2," ",AA189)</f>
        <v xml:space="preserve"> </v>
      </c>
      <c r="BO189" s="969"/>
      <c r="BP189" s="969"/>
      <c r="BQ189" s="969"/>
      <c r="BR189" s="969"/>
      <c r="BS189" s="969"/>
      <c r="BT189" s="969"/>
      <c r="BU189" s="969"/>
      <c r="BV189" s="946"/>
      <c r="BW189" s="946"/>
      <c r="BX189" s="946"/>
      <c r="BY189" s="946"/>
      <c r="BZ189" s="946"/>
      <c r="CA189" s="946"/>
      <c r="CB189" s="946"/>
      <c r="CC189" s="946"/>
      <c r="CD189" s="946"/>
      <c r="CE189" s="946"/>
      <c r="CF189" s="946"/>
      <c r="CG189" s="946"/>
      <c r="CH189" s="946"/>
      <c r="CI189" s="946"/>
      <c r="CJ189" s="946"/>
      <c r="CK189" s="946"/>
      <c r="CL189" s="946"/>
      <c r="CM189" s="946"/>
      <c r="CN189" s="946"/>
      <c r="CO189" s="946"/>
      <c r="CP189" s="946"/>
      <c r="CQ189" s="946"/>
      <c r="CR189" s="946"/>
      <c r="CS189" s="946"/>
      <c r="CT189" s="946"/>
      <c r="CU189" s="946"/>
      <c r="CV189" s="946"/>
      <c r="CW189" s="946"/>
      <c r="CX189" s="946"/>
      <c r="CY189" s="946"/>
      <c r="CZ189" s="946"/>
      <c r="DA189" s="946"/>
      <c r="DB189" s="946"/>
      <c r="DC189" s="946"/>
      <c r="DD189" s="946"/>
      <c r="DE189" s="946"/>
      <c r="DF189" s="946"/>
      <c r="DG189" s="946"/>
      <c r="DH189" s="946"/>
      <c r="DI189" s="946"/>
      <c r="DJ189" s="946"/>
      <c r="DK189" s="946"/>
      <c r="DL189" s="946"/>
      <c r="DM189" s="946"/>
      <c r="DN189" s="946"/>
      <c r="DO189" s="946"/>
      <c r="DP189" s="946"/>
      <c r="DQ189" s="946"/>
      <c r="DR189" s="946"/>
      <c r="DS189" s="946"/>
      <c r="DT189" s="946"/>
      <c r="DU189" s="946"/>
      <c r="DV189" s="946"/>
      <c r="DW189" s="946"/>
      <c r="DX189" s="946"/>
      <c r="DY189" s="946"/>
      <c r="DZ189" s="946"/>
      <c r="EA189" s="946"/>
      <c r="EB189" s="946"/>
      <c r="EC189" s="946"/>
      <c r="ED189" s="946"/>
      <c r="EE189" s="946"/>
      <c r="EF189" s="946"/>
      <c r="EG189" s="946"/>
      <c r="EH189" s="946"/>
      <c r="EI189" s="946"/>
      <c r="EJ189" s="946"/>
      <c r="EK189" s="946"/>
      <c r="EL189" s="946"/>
      <c r="EM189" s="946"/>
      <c r="EN189" s="946"/>
      <c r="EO189" s="946"/>
      <c r="EP189" s="946"/>
      <c r="EQ189" s="946"/>
      <c r="ER189" s="946"/>
      <c r="ES189" s="946"/>
      <c r="ET189" s="946"/>
      <c r="EU189" s="946"/>
      <c r="EV189" s="946"/>
      <c r="EW189" s="946"/>
      <c r="EX189" s="946"/>
      <c r="EY189" s="946"/>
      <c r="EZ189" s="946"/>
      <c r="FA189" s="946"/>
      <c r="FB189" s="946"/>
      <c r="FC189" s="946"/>
      <c r="FD189" s="946"/>
      <c r="FE189" s="946"/>
      <c r="FF189" s="946"/>
      <c r="FG189" s="946"/>
      <c r="FH189" s="946"/>
      <c r="FJ189" s="1550"/>
      <c r="FU189" s="11"/>
      <c r="FV189" s="11"/>
      <c r="FW189" s="11"/>
      <c r="FX189" s="11"/>
      <c r="FY189" s="11"/>
      <c r="FZ189" s="11"/>
      <c r="GA189" s="11"/>
      <c r="GB189" s="11"/>
      <c r="GC189" s="11"/>
      <c r="GD189" s="11"/>
      <c r="GE189" s="11"/>
      <c r="GF189" s="11"/>
      <c r="GG189" s="1552">
        <v>2</v>
      </c>
      <c r="GH189" s="1552"/>
      <c r="GI189" s="1552"/>
      <c r="GJ189" s="1552"/>
      <c r="GK189" s="1552"/>
      <c r="GL189" s="1552"/>
      <c r="GM189" s="1552"/>
      <c r="GN189" s="1552"/>
    </row>
    <row r="190" spans="2:196" ht="5.0999999999999996" customHeight="1" x14ac:dyDescent="0.25">
      <c r="B190" s="792"/>
      <c r="C190" s="793"/>
      <c r="D190" s="793"/>
      <c r="E190" s="794"/>
      <c r="F190" s="1559"/>
      <c r="G190" s="1559"/>
      <c r="H190" s="1559"/>
      <c r="I190" s="1559"/>
      <c r="J190" s="1559"/>
      <c r="K190" s="1559"/>
      <c r="L190" s="1559"/>
      <c r="M190" s="1559"/>
      <c r="N190" s="1559"/>
      <c r="O190" s="1559"/>
      <c r="P190" s="1559"/>
      <c r="Q190" s="1559"/>
      <c r="R190" s="1559"/>
      <c r="S190" s="1559"/>
      <c r="T190" s="1587"/>
      <c r="U190" s="1588"/>
      <c r="V190" s="1588"/>
      <c r="W190" s="1588"/>
      <c r="X190" s="1588"/>
      <c r="Y190" s="1588"/>
      <c r="Z190" s="1589"/>
      <c r="AA190" s="767"/>
      <c r="AB190" s="768"/>
      <c r="AC190" s="768"/>
      <c r="AD190" s="768"/>
      <c r="AE190" s="768"/>
      <c r="AF190" s="768"/>
      <c r="AG190" s="768"/>
      <c r="AH190" s="769"/>
      <c r="AI190" s="767"/>
      <c r="AJ190" s="768"/>
      <c r="AK190" s="768"/>
      <c r="AL190" s="768"/>
      <c r="AM190" s="768"/>
      <c r="AN190" s="768"/>
      <c r="AO190" s="768"/>
      <c r="AP190" s="769"/>
      <c r="AQ190" s="767"/>
      <c r="AR190" s="768"/>
      <c r="AS190" s="768"/>
      <c r="AT190" s="768"/>
      <c r="AU190" s="768"/>
      <c r="AV190" s="768"/>
      <c r="AW190" s="769"/>
      <c r="AX190" s="972"/>
      <c r="AY190" s="973"/>
      <c r="AZ190" s="973"/>
      <c r="BA190" s="973"/>
      <c r="BB190" s="973"/>
      <c r="BC190" s="973"/>
      <c r="BD190" s="973"/>
      <c r="BE190" s="974"/>
      <c r="BF190" s="1562"/>
      <c r="BG190" s="1562"/>
      <c r="BH190" s="1562"/>
      <c r="BI190" s="1562"/>
      <c r="BJ190" s="1562"/>
      <c r="BK190" s="1562"/>
      <c r="BL190" s="1562"/>
      <c r="BM190" s="1562"/>
      <c r="BN190" s="963"/>
      <c r="BO190" s="963"/>
      <c r="BP190" s="963"/>
      <c r="BQ190" s="963"/>
      <c r="BR190" s="963"/>
      <c r="BS190" s="963"/>
      <c r="BT190" s="963"/>
      <c r="BU190" s="963"/>
      <c r="BV190" s="946"/>
      <c r="BW190" s="946"/>
      <c r="BX190" s="946"/>
      <c r="BY190" s="946"/>
      <c r="BZ190" s="946"/>
      <c r="CA190" s="946"/>
      <c r="CB190" s="946"/>
      <c r="CC190" s="946"/>
      <c r="CD190" s="946"/>
      <c r="CE190" s="946"/>
      <c r="CF190" s="946"/>
      <c r="CG190" s="946"/>
      <c r="CH190" s="946"/>
      <c r="CI190" s="946"/>
      <c r="CJ190" s="946"/>
      <c r="CK190" s="946"/>
      <c r="CL190" s="946"/>
      <c r="CM190" s="946"/>
      <c r="CN190" s="946"/>
      <c r="CO190" s="946"/>
      <c r="CP190" s="946"/>
      <c r="CQ190" s="946"/>
      <c r="CR190" s="946"/>
      <c r="CS190" s="946"/>
      <c r="CT190" s="946"/>
      <c r="CU190" s="946"/>
      <c r="CV190" s="946"/>
      <c r="CW190" s="946"/>
      <c r="CX190" s="946"/>
      <c r="CY190" s="946"/>
      <c r="CZ190" s="946"/>
      <c r="DA190" s="946"/>
      <c r="DB190" s="946"/>
      <c r="DC190" s="946"/>
      <c r="DD190" s="946"/>
      <c r="DE190" s="946"/>
      <c r="DF190" s="946"/>
      <c r="DG190" s="946"/>
      <c r="DH190" s="946"/>
      <c r="DI190" s="946"/>
      <c r="DJ190" s="946"/>
      <c r="DK190" s="946"/>
      <c r="DL190" s="946"/>
      <c r="DM190" s="946"/>
      <c r="DN190" s="946"/>
      <c r="DO190" s="946"/>
      <c r="DP190" s="946"/>
      <c r="DQ190" s="946"/>
      <c r="DR190" s="946"/>
      <c r="DS190" s="946"/>
      <c r="DT190" s="946"/>
      <c r="DU190" s="946"/>
      <c r="DV190" s="946"/>
      <c r="DW190" s="946"/>
      <c r="DX190" s="946"/>
      <c r="DY190" s="946"/>
      <c r="DZ190" s="946"/>
      <c r="EA190" s="946"/>
      <c r="EB190" s="946"/>
      <c r="EC190" s="946"/>
      <c r="ED190" s="946"/>
      <c r="EE190" s="946"/>
      <c r="EF190" s="946"/>
      <c r="EG190" s="946"/>
      <c r="EH190" s="946"/>
      <c r="EI190" s="946"/>
      <c r="EJ190" s="946"/>
      <c r="EK190" s="946"/>
      <c r="EL190" s="946"/>
      <c r="EM190" s="946"/>
      <c r="EN190" s="946"/>
      <c r="EO190" s="946"/>
      <c r="EP190" s="946"/>
      <c r="EQ190" s="946"/>
      <c r="ER190" s="946"/>
      <c r="ES190" s="946"/>
      <c r="ET190" s="946"/>
      <c r="EU190" s="946"/>
      <c r="EV190" s="946"/>
      <c r="EW190" s="946"/>
      <c r="EX190" s="946"/>
      <c r="EY190" s="946"/>
      <c r="EZ190" s="946"/>
      <c r="FA190" s="946"/>
      <c r="FB190" s="946"/>
      <c r="FC190" s="946"/>
      <c r="FD190" s="946"/>
      <c r="FE190" s="946"/>
      <c r="FF190" s="946"/>
      <c r="FG190" s="946"/>
      <c r="FH190" s="946"/>
      <c r="FJ190" s="1550"/>
      <c r="FU190" s="11"/>
      <c r="FV190" s="11"/>
      <c r="FW190" s="11"/>
      <c r="FX190" s="11"/>
      <c r="FY190" s="11"/>
      <c r="FZ190" s="11"/>
      <c r="GA190" s="11"/>
      <c r="GB190" s="11"/>
      <c r="GC190" s="11"/>
      <c r="GD190" s="11"/>
      <c r="GE190" s="11"/>
      <c r="GF190" s="11"/>
      <c r="GG190" s="1552"/>
      <c r="GH190" s="1552"/>
      <c r="GI190" s="1552"/>
      <c r="GJ190" s="1552"/>
      <c r="GK190" s="1552"/>
      <c r="GL190" s="1552"/>
      <c r="GM190" s="1552"/>
      <c r="GN190" s="1552"/>
    </row>
    <row r="191" spans="2:196" ht="5.0999999999999996" customHeight="1" x14ac:dyDescent="0.25">
      <c r="B191" s="795"/>
      <c r="C191" s="796"/>
      <c r="D191" s="796"/>
      <c r="E191" s="797"/>
      <c r="F191" s="1559"/>
      <c r="G191" s="1559"/>
      <c r="H191" s="1559"/>
      <c r="I191" s="1559"/>
      <c r="J191" s="1559"/>
      <c r="K191" s="1559"/>
      <c r="L191" s="1559"/>
      <c r="M191" s="1559"/>
      <c r="N191" s="1559"/>
      <c r="O191" s="1559"/>
      <c r="P191" s="1559"/>
      <c r="Q191" s="1559"/>
      <c r="R191" s="1559"/>
      <c r="S191" s="1559"/>
      <c r="T191" s="1590"/>
      <c r="U191" s="1591"/>
      <c r="V191" s="1591"/>
      <c r="W191" s="1591"/>
      <c r="X191" s="1591"/>
      <c r="Y191" s="1591"/>
      <c r="Z191" s="1592"/>
      <c r="AA191" s="770"/>
      <c r="AB191" s="771"/>
      <c r="AC191" s="771"/>
      <c r="AD191" s="771"/>
      <c r="AE191" s="771"/>
      <c r="AF191" s="771"/>
      <c r="AG191" s="771"/>
      <c r="AH191" s="772"/>
      <c r="AI191" s="770"/>
      <c r="AJ191" s="771"/>
      <c r="AK191" s="771"/>
      <c r="AL191" s="771"/>
      <c r="AM191" s="771"/>
      <c r="AN191" s="771"/>
      <c r="AO191" s="771"/>
      <c r="AP191" s="772"/>
      <c r="AQ191" s="770"/>
      <c r="AR191" s="771"/>
      <c r="AS191" s="771"/>
      <c r="AT191" s="771"/>
      <c r="AU191" s="771"/>
      <c r="AV191" s="771"/>
      <c r="AW191" s="772"/>
      <c r="AX191" s="1556"/>
      <c r="AY191" s="1557"/>
      <c r="AZ191" s="1557"/>
      <c r="BA191" s="1557"/>
      <c r="BB191" s="1557"/>
      <c r="BC191" s="1557"/>
      <c r="BD191" s="1557"/>
      <c r="BE191" s="1558"/>
      <c r="BF191" s="1562"/>
      <c r="BG191" s="1562"/>
      <c r="BH191" s="1562"/>
      <c r="BI191" s="1562"/>
      <c r="BJ191" s="1562"/>
      <c r="BK191" s="1562"/>
      <c r="BL191" s="1562"/>
      <c r="BM191" s="1562"/>
      <c r="BN191" s="963"/>
      <c r="BO191" s="963"/>
      <c r="BP191" s="963"/>
      <c r="BQ191" s="963"/>
      <c r="BR191" s="963"/>
      <c r="BS191" s="963"/>
      <c r="BT191" s="963"/>
      <c r="BU191" s="963"/>
      <c r="BV191" s="946"/>
      <c r="BW191" s="946"/>
      <c r="BX191" s="946"/>
      <c r="BY191" s="946"/>
      <c r="BZ191" s="946"/>
      <c r="CA191" s="946"/>
      <c r="CB191" s="946"/>
      <c r="CC191" s="946"/>
      <c r="CD191" s="946"/>
      <c r="CE191" s="946"/>
      <c r="CF191" s="946"/>
      <c r="CG191" s="946"/>
      <c r="CH191" s="946"/>
      <c r="CI191" s="946"/>
      <c r="CJ191" s="946"/>
      <c r="CK191" s="946"/>
      <c r="CL191" s="946"/>
      <c r="CM191" s="946"/>
      <c r="CN191" s="946"/>
      <c r="CO191" s="946"/>
      <c r="CP191" s="946"/>
      <c r="CQ191" s="946"/>
      <c r="CR191" s="946"/>
      <c r="CS191" s="946"/>
      <c r="CT191" s="946"/>
      <c r="CU191" s="946"/>
      <c r="CV191" s="946"/>
      <c r="CW191" s="946"/>
      <c r="CX191" s="946"/>
      <c r="CY191" s="946"/>
      <c r="CZ191" s="946"/>
      <c r="DA191" s="946"/>
      <c r="DB191" s="946"/>
      <c r="DC191" s="946"/>
      <c r="DD191" s="946"/>
      <c r="DE191" s="946"/>
      <c r="DF191" s="946"/>
      <c r="DG191" s="946"/>
      <c r="DH191" s="946"/>
      <c r="DI191" s="946"/>
      <c r="DJ191" s="946"/>
      <c r="DK191" s="946"/>
      <c r="DL191" s="946"/>
      <c r="DM191" s="946"/>
      <c r="DN191" s="946"/>
      <c r="DO191" s="946"/>
      <c r="DP191" s="946"/>
      <c r="DQ191" s="946"/>
      <c r="DR191" s="946"/>
      <c r="DS191" s="946"/>
      <c r="DT191" s="946"/>
      <c r="DU191" s="946"/>
      <c r="DV191" s="946"/>
      <c r="DW191" s="946"/>
      <c r="DX191" s="946"/>
      <c r="DY191" s="946"/>
      <c r="DZ191" s="946"/>
      <c r="EA191" s="946"/>
      <c r="EB191" s="946"/>
      <c r="EC191" s="946"/>
      <c r="ED191" s="946"/>
      <c r="EE191" s="946"/>
      <c r="EF191" s="946"/>
      <c r="EG191" s="946"/>
      <c r="EH191" s="946"/>
      <c r="EI191" s="946"/>
      <c r="EJ191" s="946"/>
      <c r="EK191" s="946"/>
      <c r="EL191" s="946"/>
      <c r="EM191" s="946"/>
      <c r="EN191" s="946"/>
      <c r="EO191" s="946"/>
      <c r="EP191" s="946"/>
      <c r="EQ191" s="946"/>
      <c r="ER191" s="946"/>
      <c r="ES191" s="946"/>
      <c r="ET191" s="946"/>
      <c r="EU191" s="946"/>
      <c r="EV191" s="946"/>
      <c r="EW191" s="946"/>
      <c r="EX191" s="946"/>
      <c r="EY191" s="946"/>
      <c r="EZ191" s="946"/>
      <c r="FA191" s="946"/>
      <c r="FB191" s="946"/>
      <c r="FC191" s="946"/>
      <c r="FD191" s="946"/>
      <c r="FE191" s="946"/>
      <c r="FF191" s="946"/>
      <c r="FG191" s="946"/>
      <c r="FH191" s="946"/>
      <c r="FJ191" s="1550"/>
      <c r="FU191" s="11"/>
      <c r="FV191" s="11"/>
      <c r="FW191" s="11"/>
      <c r="FX191" s="11"/>
      <c r="FY191" s="11"/>
      <c r="FZ191" s="11"/>
      <c r="GA191" s="11"/>
      <c r="GB191" s="11"/>
      <c r="GC191" s="11"/>
      <c r="GD191" s="11"/>
      <c r="GE191" s="11"/>
      <c r="GF191" s="11"/>
      <c r="GG191" s="1552"/>
      <c r="GH191" s="1552"/>
      <c r="GI191" s="1552"/>
      <c r="GJ191" s="1552"/>
      <c r="GK191" s="1552"/>
      <c r="GL191" s="1552"/>
      <c r="GM191" s="1552"/>
      <c r="GN191" s="1552"/>
    </row>
    <row r="192" spans="2:196" ht="5.0999999999999996" customHeight="1" x14ac:dyDescent="0.25">
      <c r="B192" s="792">
        <v>161</v>
      </c>
      <c r="C192" s="793"/>
      <c r="D192" s="793"/>
      <c r="E192" s="794"/>
      <c r="F192" s="1583">
        <f>'Setup-Completion Report Cont.'!E219</f>
        <v>0</v>
      </c>
      <c r="G192" s="1583"/>
      <c r="H192" s="1583"/>
      <c r="I192" s="1583"/>
      <c r="J192" s="1583"/>
      <c r="K192" s="1583"/>
      <c r="L192" s="1583"/>
      <c r="M192" s="1583"/>
      <c r="N192" s="1583"/>
      <c r="O192" s="1583"/>
      <c r="P192" s="1583"/>
      <c r="Q192" s="1583"/>
      <c r="R192" s="1583"/>
      <c r="S192" s="1583"/>
      <c r="T192" s="1584">
        <f>'Setup-Completion Report Cont.'!S219</f>
        <v>0</v>
      </c>
      <c r="U192" s="1585"/>
      <c r="V192" s="1585"/>
      <c r="W192" s="1585"/>
      <c r="X192" s="1585"/>
      <c r="Y192" s="1585"/>
      <c r="Z192" s="1586"/>
      <c r="AA192" s="764">
        <f>'Setup-Completion Report Cont.'!Y219</f>
        <v>0</v>
      </c>
      <c r="AB192" s="765"/>
      <c r="AC192" s="765"/>
      <c r="AD192" s="765"/>
      <c r="AE192" s="765"/>
      <c r="AF192" s="765"/>
      <c r="AG192" s="765"/>
      <c r="AH192" s="766"/>
      <c r="AI192" s="764">
        <f>'Setup-Completion Report Cont.'!AG219</f>
        <v>0</v>
      </c>
      <c r="AJ192" s="765"/>
      <c r="AK192" s="765"/>
      <c r="AL192" s="765"/>
      <c r="AM192" s="765"/>
      <c r="AN192" s="765"/>
      <c r="AO192" s="765"/>
      <c r="AP192" s="766"/>
      <c r="AQ192" s="764">
        <f>'Setup-Completion Report Cont.'!AO219</f>
        <v>0</v>
      </c>
      <c r="AR192" s="765"/>
      <c r="AS192" s="765"/>
      <c r="AT192" s="765"/>
      <c r="AU192" s="765"/>
      <c r="AV192" s="765"/>
      <c r="AW192" s="766"/>
      <c r="AX192" s="1553">
        <f>IF(AI192="","",AQ192+AI192)</f>
        <v>0</v>
      </c>
      <c r="AY192" s="1554"/>
      <c r="AZ192" s="1554"/>
      <c r="BA192" s="1554"/>
      <c r="BB192" s="1554"/>
      <c r="BC192" s="1554"/>
      <c r="BD192" s="1554"/>
      <c r="BE192" s="1555"/>
      <c r="BF192" s="1562"/>
      <c r="BG192" s="1562"/>
      <c r="BH192" s="1562"/>
      <c r="BI192" s="1562"/>
      <c r="BJ192" s="1562"/>
      <c r="BK192" s="1562"/>
      <c r="BL192" s="1562"/>
      <c r="BM192" s="1562"/>
      <c r="BN192" s="969" t="str">
        <f>IF(GG192=2," ",AA192)</f>
        <v xml:space="preserve"> </v>
      </c>
      <c r="BO192" s="969"/>
      <c r="BP192" s="969"/>
      <c r="BQ192" s="969"/>
      <c r="BR192" s="969"/>
      <c r="BS192" s="969"/>
      <c r="BT192" s="969"/>
      <c r="BU192" s="969"/>
      <c r="BV192" s="946"/>
      <c r="BW192" s="946"/>
      <c r="BX192" s="946"/>
      <c r="BY192" s="946"/>
      <c r="BZ192" s="946"/>
      <c r="CA192" s="946"/>
      <c r="CB192" s="946"/>
      <c r="CC192" s="946"/>
      <c r="CD192" s="946"/>
      <c r="CE192" s="946"/>
      <c r="CF192" s="946"/>
      <c r="CG192" s="946"/>
      <c r="CH192" s="946"/>
      <c r="CI192" s="946"/>
      <c r="CJ192" s="946"/>
      <c r="CK192" s="946"/>
      <c r="CL192" s="946"/>
      <c r="CM192" s="946"/>
      <c r="CN192" s="946"/>
      <c r="CO192" s="946"/>
      <c r="CP192" s="946"/>
      <c r="CQ192" s="946"/>
      <c r="CR192" s="946"/>
      <c r="CS192" s="946"/>
      <c r="CT192" s="946"/>
      <c r="CU192" s="946"/>
      <c r="CV192" s="946"/>
      <c r="CW192" s="946"/>
      <c r="CX192" s="946"/>
      <c r="CY192" s="946"/>
      <c r="CZ192" s="946"/>
      <c r="DA192" s="946"/>
      <c r="DB192" s="946"/>
      <c r="DC192" s="946"/>
      <c r="DD192" s="946"/>
      <c r="DE192" s="946"/>
      <c r="DF192" s="946"/>
      <c r="DG192" s="946"/>
      <c r="DH192" s="946"/>
      <c r="DI192" s="946"/>
      <c r="DJ192" s="946"/>
      <c r="DK192" s="946"/>
      <c r="DL192" s="946"/>
      <c r="DM192" s="946"/>
      <c r="DN192" s="946"/>
      <c r="DO192" s="946"/>
      <c r="DP192" s="946"/>
      <c r="DQ192" s="946"/>
      <c r="DR192" s="946"/>
      <c r="DS192" s="946"/>
      <c r="DT192" s="946"/>
      <c r="DU192" s="946"/>
      <c r="DV192" s="946"/>
      <c r="DW192" s="946"/>
      <c r="DX192" s="946"/>
      <c r="DY192" s="946"/>
      <c r="DZ192" s="946"/>
      <c r="EA192" s="946"/>
      <c r="EB192" s="946"/>
      <c r="EC192" s="946"/>
      <c r="ED192" s="946"/>
      <c r="EE192" s="946"/>
      <c r="EF192" s="946"/>
      <c r="EG192" s="946"/>
      <c r="EH192" s="946"/>
      <c r="EI192" s="946"/>
      <c r="EJ192" s="946"/>
      <c r="EK192" s="946"/>
      <c r="EL192" s="946"/>
      <c r="EM192" s="946"/>
      <c r="EN192" s="946"/>
      <c r="EO192" s="946"/>
      <c r="EP192" s="946"/>
      <c r="EQ192" s="946"/>
      <c r="ER192" s="946"/>
      <c r="ES192" s="946"/>
      <c r="ET192" s="946"/>
      <c r="EU192" s="946"/>
      <c r="EV192" s="946"/>
      <c r="EW192" s="946"/>
      <c r="EX192" s="946"/>
      <c r="EY192" s="946"/>
      <c r="EZ192" s="946"/>
      <c r="FA192" s="946"/>
      <c r="FB192" s="946"/>
      <c r="FC192" s="946"/>
      <c r="FD192" s="946"/>
      <c r="FE192" s="946"/>
      <c r="FF192" s="946"/>
      <c r="FG192" s="946"/>
      <c r="FH192" s="946"/>
      <c r="FJ192" s="1550"/>
      <c r="FU192" s="11"/>
      <c r="FV192" s="11"/>
      <c r="FW192" s="11"/>
      <c r="FX192" s="11"/>
      <c r="FY192" s="11"/>
      <c r="FZ192" s="11"/>
      <c r="GA192" s="11"/>
      <c r="GB192" s="11"/>
      <c r="GC192" s="11"/>
      <c r="GD192" s="11"/>
      <c r="GE192" s="11"/>
      <c r="GF192" s="11"/>
      <c r="GG192" s="1552">
        <v>2</v>
      </c>
      <c r="GH192" s="1552"/>
      <c r="GI192" s="1552"/>
      <c r="GJ192" s="1552"/>
      <c r="GK192" s="1552"/>
      <c r="GL192" s="1552"/>
      <c r="GM192" s="1552"/>
      <c r="GN192" s="1552"/>
    </row>
    <row r="193" spans="2:196" ht="5.0999999999999996" customHeight="1" x14ac:dyDescent="0.25">
      <c r="B193" s="792"/>
      <c r="C193" s="793"/>
      <c r="D193" s="793"/>
      <c r="E193" s="794"/>
      <c r="F193" s="1559"/>
      <c r="G193" s="1559"/>
      <c r="H193" s="1559"/>
      <c r="I193" s="1559"/>
      <c r="J193" s="1559"/>
      <c r="K193" s="1559"/>
      <c r="L193" s="1559"/>
      <c r="M193" s="1559"/>
      <c r="N193" s="1559"/>
      <c r="O193" s="1559"/>
      <c r="P193" s="1559"/>
      <c r="Q193" s="1559"/>
      <c r="R193" s="1559"/>
      <c r="S193" s="1559"/>
      <c r="T193" s="1587"/>
      <c r="U193" s="1588"/>
      <c r="V193" s="1588"/>
      <c r="W193" s="1588"/>
      <c r="X193" s="1588"/>
      <c r="Y193" s="1588"/>
      <c r="Z193" s="1589"/>
      <c r="AA193" s="767"/>
      <c r="AB193" s="768"/>
      <c r="AC193" s="768"/>
      <c r="AD193" s="768"/>
      <c r="AE193" s="768"/>
      <c r="AF193" s="768"/>
      <c r="AG193" s="768"/>
      <c r="AH193" s="769"/>
      <c r="AI193" s="767"/>
      <c r="AJ193" s="768"/>
      <c r="AK193" s="768"/>
      <c r="AL193" s="768"/>
      <c r="AM193" s="768"/>
      <c r="AN193" s="768"/>
      <c r="AO193" s="768"/>
      <c r="AP193" s="769"/>
      <c r="AQ193" s="767"/>
      <c r="AR193" s="768"/>
      <c r="AS193" s="768"/>
      <c r="AT193" s="768"/>
      <c r="AU193" s="768"/>
      <c r="AV193" s="768"/>
      <c r="AW193" s="769"/>
      <c r="AX193" s="972"/>
      <c r="AY193" s="973"/>
      <c r="AZ193" s="973"/>
      <c r="BA193" s="973"/>
      <c r="BB193" s="973"/>
      <c r="BC193" s="973"/>
      <c r="BD193" s="973"/>
      <c r="BE193" s="974"/>
      <c r="BF193" s="1562"/>
      <c r="BG193" s="1562"/>
      <c r="BH193" s="1562"/>
      <c r="BI193" s="1562"/>
      <c r="BJ193" s="1562"/>
      <c r="BK193" s="1562"/>
      <c r="BL193" s="1562"/>
      <c r="BM193" s="1562"/>
      <c r="BN193" s="963"/>
      <c r="BO193" s="963"/>
      <c r="BP193" s="963"/>
      <c r="BQ193" s="963"/>
      <c r="BR193" s="963"/>
      <c r="BS193" s="963"/>
      <c r="BT193" s="963"/>
      <c r="BU193" s="963"/>
      <c r="BV193" s="946"/>
      <c r="BW193" s="946"/>
      <c r="BX193" s="946"/>
      <c r="BY193" s="946"/>
      <c r="BZ193" s="946"/>
      <c r="CA193" s="946"/>
      <c r="CB193" s="946"/>
      <c r="CC193" s="946"/>
      <c r="CD193" s="946"/>
      <c r="CE193" s="946"/>
      <c r="CF193" s="946"/>
      <c r="CG193" s="946"/>
      <c r="CH193" s="946"/>
      <c r="CI193" s="946"/>
      <c r="CJ193" s="946"/>
      <c r="CK193" s="946"/>
      <c r="CL193" s="946"/>
      <c r="CM193" s="946"/>
      <c r="CN193" s="946"/>
      <c r="CO193" s="946"/>
      <c r="CP193" s="946"/>
      <c r="CQ193" s="946"/>
      <c r="CR193" s="946"/>
      <c r="CS193" s="946"/>
      <c r="CT193" s="946"/>
      <c r="CU193" s="946"/>
      <c r="CV193" s="946"/>
      <c r="CW193" s="946"/>
      <c r="CX193" s="946"/>
      <c r="CY193" s="946"/>
      <c r="CZ193" s="946"/>
      <c r="DA193" s="946"/>
      <c r="DB193" s="946"/>
      <c r="DC193" s="946"/>
      <c r="DD193" s="946"/>
      <c r="DE193" s="946"/>
      <c r="DF193" s="946"/>
      <c r="DG193" s="946"/>
      <c r="DH193" s="946"/>
      <c r="DI193" s="946"/>
      <c r="DJ193" s="946"/>
      <c r="DK193" s="946"/>
      <c r="DL193" s="946"/>
      <c r="DM193" s="946"/>
      <c r="DN193" s="946"/>
      <c r="DO193" s="946"/>
      <c r="DP193" s="946"/>
      <c r="DQ193" s="946"/>
      <c r="DR193" s="946"/>
      <c r="DS193" s="946"/>
      <c r="DT193" s="946"/>
      <c r="DU193" s="946"/>
      <c r="DV193" s="946"/>
      <c r="DW193" s="946"/>
      <c r="DX193" s="946"/>
      <c r="DY193" s="946"/>
      <c r="DZ193" s="946"/>
      <c r="EA193" s="946"/>
      <c r="EB193" s="946"/>
      <c r="EC193" s="946"/>
      <c r="ED193" s="946"/>
      <c r="EE193" s="946"/>
      <c r="EF193" s="946"/>
      <c r="EG193" s="946"/>
      <c r="EH193" s="946"/>
      <c r="EI193" s="946"/>
      <c r="EJ193" s="946"/>
      <c r="EK193" s="946"/>
      <c r="EL193" s="946"/>
      <c r="EM193" s="946"/>
      <c r="EN193" s="946"/>
      <c r="EO193" s="946"/>
      <c r="EP193" s="946"/>
      <c r="EQ193" s="946"/>
      <c r="ER193" s="946"/>
      <c r="ES193" s="946"/>
      <c r="ET193" s="946"/>
      <c r="EU193" s="946"/>
      <c r="EV193" s="946"/>
      <c r="EW193" s="946"/>
      <c r="EX193" s="946"/>
      <c r="EY193" s="946"/>
      <c r="EZ193" s="946"/>
      <c r="FA193" s="946"/>
      <c r="FB193" s="946"/>
      <c r="FC193" s="946"/>
      <c r="FD193" s="946"/>
      <c r="FE193" s="946"/>
      <c r="FF193" s="946"/>
      <c r="FG193" s="946"/>
      <c r="FH193" s="946"/>
      <c r="FJ193" s="1550"/>
      <c r="FU193" s="11"/>
      <c r="FV193" s="11"/>
      <c r="FW193" s="11"/>
      <c r="FX193" s="11"/>
      <c r="FY193" s="11"/>
      <c r="FZ193" s="11"/>
      <c r="GA193" s="11"/>
      <c r="GB193" s="11"/>
      <c r="GC193" s="11"/>
      <c r="GD193" s="11"/>
      <c r="GE193" s="11"/>
      <c r="GF193" s="11"/>
      <c r="GG193" s="1552"/>
      <c r="GH193" s="1552"/>
      <c r="GI193" s="1552"/>
      <c r="GJ193" s="1552"/>
      <c r="GK193" s="1552"/>
      <c r="GL193" s="1552"/>
      <c r="GM193" s="1552"/>
      <c r="GN193" s="1552"/>
    </row>
    <row r="194" spans="2:196" ht="5.0999999999999996" customHeight="1" x14ac:dyDescent="0.25">
      <c r="B194" s="795"/>
      <c r="C194" s="796"/>
      <c r="D194" s="796"/>
      <c r="E194" s="797"/>
      <c r="F194" s="1559"/>
      <c r="G194" s="1559"/>
      <c r="H194" s="1559"/>
      <c r="I194" s="1559"/>
      <c r="J194" s="1559"/>
      <c r="K194" s="1559"/>
      <c r="L194" s="1559"/>
      <c r="M194" s="1559"/>
      <c r="N194" s="1559"/>
      <c r="O194" s="1559"/>
      <c r="P194" s="1559"/>
      <c r="Q194" s="1559"/>
      <c r="R194" s="1559"/>
      <c r="S194" s="1559"/>
      <c r="T194" s="1590"/>
      <c r="U194" s="1591"/>
      <c r="V194" s="1591"/>
      <c r="W194" s="1591"/>
      <c r="X194" s="1591"/>
      <c r="Y194" s="1591"/>
      <c r="Z194" s="1592"/>
      <c r="AA194" s="770"/>
      <c r="AB194" s="771"/>
      <c r="AC194" s="771"/>
      <c r="AD194" s="771"/>
      <c r="AE194" s="771"/>
      <c r="AF194" s="771"/>
      <c r="AG194" s="771"/>
      <c r="AH194" s="772"/>
      <c r="AI194" s="770"/>
      <c r="AJ194" s="771"/>
      <c r="AK194" s="771"/>
      <c r="AL194" s="771"/>
      <c r="AM194" s="771"/>
      <c r="AN194" s="771"/>
      <c r="AO194" s="771"/>
      <c r="AP194" s="772"/>
      <c r="AQ194" s="770"/>
      <c r="AR194" s="771"/>
      <c r="AS194" s="771"/>
      <c r="AT194" s="771"/>
      <c r="AU194" s="771"/>
      <c r="AV194" s="771"/>
      <c r="AW194" s="772"/>
      <c r="AX194" s="1556"/>
      <c r="AY194" s="1557"/>
      <c r="AZ194" s="1557"/>
      <c r="BA194" s="1557"/>
      <c r="BB194" s="1557"/>
      <c r="BC194" s="1557"/>
      <c r="BD194" s="1557"/>
      <c r="BE194" s="1558"/>
      <c r="BF194" s="1562"/>
      <c r="BG194" s="1562"/>
      <c r="BH194" s="1562"/>
      <c r="BI194" s="1562"/>
      <c r="BJ194" s="1562"/>
      <c r="BK194" s="1562"/>
      <c r="BL194" s="1562"/>
      <c r="BM194" s="1562"/>
      <c r="BN194" s="963"/>
      <c r="BO194" s="963"/>
      <c r="BP194" s="963"/>
      <c r="BQ194" s="963"/>
      <c r="BR194" s="963"/>
      <c r="BS194" s="963"/>
      <c r="BT194" s="963"/>
      <c r="BU194" s="963"/>
      <c r="BV194" s="946"/>
      <c r="BW194" s="946"/>
      <c r="BX194" s="946"/>
      <c r="BY194" s="946"/>
      <c r="BZ194" s="946"/>
      <c r="CA194" s="946"/>
      <c r="CB194" s="946"/>
      <c r="CC194" s="946"/>
      <c r="CD194" s="946"/>
      <c r="CE194" s="946"/>
      <c r="CF194" s="946"/>
      <c r="CG194" s="946"/>
      <c r="CH194" s="946"/>
      <c r="CI194" s="946"/>
      <c r="CJ194" s="946"/>
      <c r="CK194" s="946"/>
      <c r="CL194" s="946"/>
      <c r="CM194" s="946"/>
      <c r="CN194" s="946"/>
      <c r="CO194" s="946"/>
      <c r="CP194" s="946"/>
      <c r="CQ194" s="946"/>
      <c r="CR194" s="946"/>
      <c r="CS194" s="946"/>
      <c r="CT194" s="946"/>
      <c r="CU194" s="946"/>
      <c r="CV194" s="946"/>
      <c r="CW194" s="946"/>
      <c r="CX194" s="946"/>
      <c r="CY194" s="946"/>
      <c r="CZ194" s="946"/>
      <c r="DA194" s="946"/>
      <c r="DB194" s="946"/>
      <c r="DC194" s="946"/>
      <c r="DD194" s="946"/>
      <c r="DE194" s="946"/>
      <c r="DF194" s="946"/>
      <c r="DG194" s="946"/>
      <c r="DH194" s="946"/>
      <c r="DI194" s="946"/>
      <c r="DJ194" s="946"/>
      <c r="DK194" s="946"/>
      <c r="DL194" s="946"/>
      <c r="DM194" s="946"/>
      <c r="DN194" s="946"/>
      <c r="DO194" s="946"/>
      <c r="DP194" s="946"/>
      <c r="DQ194" s="946"/>
      <c r="DR194" s="946"/>
      <c r="DS194" s="946"/>
      <c r="DT194" s="946"/>
      <c r="DU194" s="946"/>
      <c r="DV194" s="946"/>
      <c r="DW194" s="946"/>
      <c r="DX194" s="946"/>
      <c r="DY194" s="946"/>
      <c r="DZ194" s="946"/>
      <c r="EA194" s="946"/>
      <c r="EB194" s="946"/>
      <c r="EC194" s="946"/>
      <c r="ED194" s="946"/>
      <c r="EE194" s="946"/>
      <c r="EF194" s="946"/>
      <c r="EG194" s="946"/>
      <c r="EH194" s="946"/>
      <c r="EI194" s="946"/>
      <c r="EJ194" s="946"/>
      <c r="EK194" s="946"/>
      <c r="EL194" s="946"/>
      <c r="EM194" s="946"/>
      <c r="EN194" s="946"/>
      <c r="EO194" s="946"/>
      <c r="EP194" s="946"/>
      <c r="EQ194" s="946"/>
      <c r="ER194" s="946"/>
      <c r="ES194" s="946"/>
      <c r="ET194" s="946"/>
      <c r="EU194" s="946"/>
      <c r="EV194" s="946"/>
      <c r="EW194" s="946"/>
      <c r="EX194" s="946"/>
      <c r="EY194" s="946"/>
      <c r="EZ194" s="946"/>
      <c r="FA194" s="946"/>
      <c r="FB194" s="946"/>
      <c r="FC194" s="946"/>
      <c r="FD194" s="946"/>
      <c r="FE194" s="946"/>
      <c r="FF194" s="946"/>
      <c r="FG194" s="946"/>
      <c r="FH194" s="946"/>
      <c r="FJ194" s="1550"/>
      <c r="FU194" s="11"/>
      <c r="FV194" s="11"/>
      <c r="FW194" s="11"/>
      <c r="FX194" s="11"/>
      <c r="FY194" s="11"/>
      <c r="FZ194" s="11"/>
      <c r="GA194" s="11"/>
      <c r="GB194" s="11"/>
      <c r="GC194" s="11"/>
      <c r="GD194" s="11"/>
      <c r="GE194" s="11"/>
      <c r="GF194" s="11"/>
      <c r="GG194" s="1552"/>
      <c r="GH194" s="1552"/>
      <c r="GI194" s="1552"/>
      <c r="GJ194" s="1552"/>
      <c r="GK194" s="1552"/>
      <c r="GL194" s="1552"/>
      <c r="GM194" s="1552"/>
      <c r="GN194" s="1552"/>
    </row>
    <row r="195" spans="2:196" ht="5.0999999999999996" customHeight="1" x14ac:dyDescent="0.25">
      <c r="B195" s="792">
        <v>162</v>
      </c>
      <c r="C195" s="793"/>
      <c r="D195" s="793"/>
      <c r="E195" s="794"/>
      <c r="F195" s="1583">
        <f>'Setup-Completion Report Cont.'!E222</f>
        <v>0</v>
      </c>
      <c r="G195" s="1583"/>
      <c r="H195" s="1583"/>
      <c r="I195" s="1583"/>
      <c r="J195" s="1583"/>
      <c r="K195" s="1583"/>
      <c r="L195" s="1583"/>
      <c r="M195" s="1583"/>
      <c r="N195" s="1583"/>
      <c r="O195" s="1583"/>
      <c r="P195" s="1583"/>
      <c r="Q195" s="1583"/>
      <c r="R195" s="1583"/>
      <c r="S195" s="1583"/>
      <c r="T195" s="1584">
        <f>'Setup-Completion Report Cont.'!S222</f>
        <v>0</v>
      </c>
      <c r="U195" s="1585"/>
      <c r="V195" s="1585"/>
      <c r="W195" s="1585"/>
      <c r="X195" s="1585"/>
      <c r="Y195" s="1585"/>
      <c r="Z195" s="1586"/>
      <c r="AA195" s="764">
        <f>'Setup-Completion Report Cont.'!Y222</f>
        <v>0</v>
      </c>
      <c r="AB195" s="765"/>
      <c r="AC195" s="765"/>
      <c r="AD195" s="765"/>
      <c r="AE195" s="765"/>
      <c r="AF195" s="765"/>
      <c r="AG195" s="765"/>
      <c r="AH195" s="766"/>
      <c r="AI195" s="764">
        <f>'Setup-Completion Report Cont.'!AG222</f>
        <v>0</v>
      </c>
      <c r="AJ195" s="765"/>
      <c r="AK195" s="765"/>
      <c r="AL195" s="765"/>
      <c r="AM195" s="765"/>
      <c r="AN195" s="765"/>
      <c r="AO195" s="765"/>
      <c r="AP195" s="766"/>
      <c r="AQ195" s="764">
        <f>'Setup-Completion Report Cont.'!AO222</f>
        <v>0</v>
      </c>
      <c r="AR195" s="765"/>
      <c r="AS195" s="765"/>
      <c r="AT195" s="765"/>
      <c r="AU195" s="765"/>
      <c r="AV195" s="765"/>
      <c r="AW195" s="766"/>
      <c r="AX195" s="1553">
        <f>IF(AI195="","",AQ195+AI195)</f>
        <v>0</v>
      </c>
      <c r="AY195" s="1554"/>
      <c r="AZ195" s="1554"/>
      <c r="BA195" s="1554"/>
      <c r="BB195" s="1554"/>
      <c r="BC195" s="1554"/>
      <c r="BD195" s="1554"/>
      <c r="BE195" s="1555"/>
      <c r="BF195" s="1562"/>
      <c r="BG195" s="1562"/>
      <c r="BH195" s="1562"/>
      <c r="BI195" s="1562"/>
      <c r="BJ195" s="1562"/>
      <c r="BK195" s="1562"/>
      <c r="BL195" s="1562"/>
      <c r="BM195" s="1562"/>
      <c r="BN195" s="969" t="str">
        <f>IF(GG195=2," ",AA195)</f>
        <v xml:space="preserve"> </v>
      </c>
      <c r="BO195" s="969"/>
      <c r="BP195" s="969"/>
      <c r="BQ195" s="969"/>
      <c r="BR195" s="969"/>
      <c r="BS195" s="969"/>
      <c r="BT195" s="969"/>
      <c r="BU195" s="969"/>
      <c r="BV195" s="946"/>
      <c r="BW195" s="946"/>
      <c r="BX195" s="946"/>
      <c r="BY195" s="946"/>
      <c r="BZ195" s="946"/>
      <c r="CA195" s="946"/>
      <c r="CB195" s="946"/>
      <c r="CC195" s="946"/>
      <c r="CD195" s="946"/>
      <c r="CE195" s="946"/>
      <c r="CF195" s="946"/>
      <c r="CG195" s="946"/>
      <c r="CH195" s="946"/>
      <c r="CI195" s="946"/>
      <c r="CJ195" s="946"/>
      <c r="CK195" s="946"/>
      <c r="CL195" s="946"/>
      <c r="CM195" s="946"/>
      <c r="CN195" s="946"/>
      <c r="CO195" s="946"/>
      <c r="CP195" s="946"/>
      <c r="CQ195" s="946"/>
      <c r="CR195" s="946"/>
      <c r="CS195" s="946"/>
      <c r="CT195" s="946"/>
      <c r="CU195" s="946"/>
      <c r="CV195" s="946"/>
      <c r="CW195" s="946"/>
      <c r="CX195" s="946"/>
      <c r="CY195" s="946"/>
      <c r="CZ195" s="946"/>
      <c r="DA195" s="946"/>
      <c r="DB195" s="946"/>
      <c r="DC195" s="946"/>
      <c r="DD195" s="946"/>
      <c r="DE195" s="946"/>
      <c r="DF195" s="946"/>
      <c r="DG195" s="946"/>
      <c r="DH195" s="946"/>
      <c r="DI195" s="946"/>
      <c r="DJ195" s="946"/>
      <c r="DK195" s="946"/>
      <c r="DL195" s="946"/>
      <c r="DM195" s="946"/>
      <c r="DN195" s="946"/>
      <c r="DO195" s="946"/>
      <c r="DP195" s="946"/>
      <c r="DQ195" s="946"/>
      <c r="DR195" s="946"/>
      <c r="DS195" s="946"/>
      <c r="DT195" s="946"/>
      <c r="DU195" s="946"/>
      <c r="DV195" s="946"/>
      <c r="DW195" s="946"/>
      <c r="DX195" s="946"/>
      <c r="DY195" s="946"/>
      <c r="DZ195" s="946"/>
      <c r="EA195" s="946"/>
      <c r="EB195" s="946"/>
      <c r="EC195" s="946"/>
      <c r="ED195" s="946"/>
      <c r="EE195" s="946"/>
      <c r="EF195" s="946"/>
      <c r="EG195" s="946"/>
      <c r="EH195" s="946"/>
      <c r="EI195" s="946"/>
      <c r="EJ195" s="946"/>
      <c r="EK195" s="946"/>
      <c r="EL195" s="946"/>
      <c r="EM195" s="946"/>
      <c r="EN195" s="946"/>
      <c r="EO195" s="946"/>
      <c r="EP195" s="946"/>
      <c r="EQ195" s="946"/>
      <c r="ER195" s="946"/>
      <c r="ES195" s="946"/>
      <c r="ET195" s="946"/>
      <c r="EU195" s="946"/>
      <c r="EV195" s="946"/>
      <c r="EW195" s="946"/>
      <c r="EX195" s="946"/>
      <c r="EY195" s="946"/>
      <c r="EZ195" s="946"/>
      <c r="FA195" s="946"/>
      <c r="FB195" s="946"/>
      <c r="FC195" s="946"/>
      <c r="FD195" s="946"/>
      <c r="FE195" s="946"/>
      <c r="FF195" s="946"/>
      <c r="FG195" s="946"/>
      <c r="FH195" s="946"/>
      <c r="FJ195" s="1550"/>
      <c r="FU195" s="11"/>
      <c r="FV195" s="11"/>
      <c r="FW195" s="11"/>
      <c r="FX195" s="11"/>
      <c r="FY195" s="11"/>
      <c r="FZ195" s="11"/>
      <c r="GA195" s="11"/>
      <c r="GB195" s="11"/>
      <c r="GC195" s="11"/>
      <c r="GD195" s="11"/>
      <c r="GE195" s="11"/>
      <c r="GF195" s="11"/>
      <c r="GG195" s="1552">
        <v>2</v>
      </c>
      <c r="GH195" s="1552"/>
      <c r="GI195" s="1552"/>
      <c r="GJ195" s="1552"/>
      <c r="GK195" s="1552"/>
      <c r="GL195" s="1552"/>
      <c r="GM195" s="1552"/>
      <c r="GN195" s="1552"/>
    </row>
    <row r="196" spans="2:196" ht="5.0999999999999996" customHeight="1" x14ac:dyDescent="0.25">
      <c r="B196" s="792"/>
      <c r="C196" s="793"/>
      <c r="D196" s="793"/>
      <c r="E196" s="794"/>
      <c r="F196" s="1559"/>
      <c r="G196" s="1559"/>
      <c r="H196" s="1559"/>
      <c r="I196" s="1559"/>
      <c r="J196" s="1559"/>
      <c r="K196" s="1559"/>
      <c r="L196" s="1559"/>
      <c r="M196" s="1559"/>
      <c r="N196" s="1559"/>
      <c r="O196" s="1559"/>
      <c r="P196" s="1559"/>
      <c r="Q196" s="1559"/>
      <c r="R196" s="1559"/>
      <c r="S196" s="1559"/>
      <c r="T196" s="1587"/>
      <c r="U196" s="1588"/>
      <c r="V196" s="1588"/>
      <c r="W196" s="1588"/>
      <c r="X196" s="1588"/>
      <c r="Y196" s="1588"/>
      <c r="Z196" s="1589"/>
      <c r="AA196" s="767"/>
      <c r="AB196" s="768"/>
      <c r="AC196" s="768"/>
      <c r="AD196" s="768"/>
      <c r="AE196" s="768"/>
      <c r="AF196" s="768"/>
      <c r="AG196" s="768"/>
      <c r="AH196" s="769"/>
      <c r="AI196" s="767"/>
      <c r="AJ196" s="768"/>
      <c r="AK196" s="768"/>
      <c r="AL196" s="768"/>
      <c r="AM196" s="768"/>
      <c r="AN196" s="768"/>
      <c r="AO196" s="768"/>
      <c r="AP196" s="769"/>
      <c r="AQ196" s="767"/>
      <c r="AR196" s="768"/>
      <c r="AS196" s="768"/>
      <c r="AT196" s="768"/>
      <c r="AU196" s="768"/>
      <c r="AV196" s="768"/>
      <c r="AW196" s="769"/>
      <c r="AX196" s="972"/>
      <c r="AY196" s="973"/>
      <c r="AZ196" s="973"/>
      <c r="BA196" s="973"/>
      <c r="BB196" s="973"/>
      <c r="BC196" s="973"/>
      <c r="BD196" s="973"/>
      <c r="BE196" s="974"/>
      <c r="BF196" s="1562"/>
      <c r="BG196" s="1562"/>
      <c r="BH196" s="1562"/>
      <c r="BI196" s="1562"/>
      <c r="BJ196" s="1562"/>
      <c r="BK196" s="1562"/>
      <c r="BL196" s="1562"/>
      <c r="BM196" s="1562"/>
      <c r="BN196" s="963"/>
      <c r="BO196" s="963"/>
      <c r="BP196" s="963"/>
      <c r="BQ196" s="963"/>
      <c r="BR196" s="963"/>
      <c r="BS196" s="963"/>
      <c r="BT196" s="963"/>
      <c r="BU196" s="963"/>
      <c r="BV196" s="946"/>
      <c r="BW196" s="946"/>
      <c r="BX196" s="946"/>
      <c r="BY196" s="946"/>
      <c r="BZ196" s="946"/>
      <c r="CA196" s="946"/>
      <c r="CB196" s="946"/>
      <c r="CC196" s="946"/>
      <c r="CD196" s="946"/>
      <c r="CE196" s="946"/>
      <c r="CF196" s="946"/>
      <c r="CG196" s="946"/>
      <c r="CH196" s="946"/>
      <c r="CI196" s="946"/>
      <c r="CJ196" s="946"/>
      <c r="CK196" s="946"/>
      <c r="CL196" s="946"/>
      <c r="CM196" s="946"/>
      <c r="CN196" s="946"/>
      <c r="CO196" s="946"/>
      <c r="CP196" s="946"/>
      <c r="CQ196" s="946"/>
      <c r="CR196" s="946"/>
      <c r="CS196" s="946"/>
      <c r="CT196" s="946"/>
      <c r="CU196" s="946"/>
      <c r="CV196" s="946"/>
      <c r="CW196" s="946"/>
      <c r="CX196" s="946"/>
      <c r="CY196" s="946"/>
      <c r="CZ196" s="946"/>
      <c r="DA196" s="946"/>
      <c r="DB196" s="946"/>
      <c r="DC196" s="946"/>
      <c r="DD196" s="946"/>
      <c r="DE196" s="946"/>
      <c r="DF196" s="946"/>
      <c r="DG196" s="946"/>
      <c r="DH196" s="946"/>
      <c r="DI196" s="946"/>
      <c r="DJ196" s="946"/>
      <c r="DK196" s="946"/>
      <c r="DL196" s="946"/>
      <c r="DM196" s="946"/>
      <c r="DN196" s="946"/>
      <c r="DO196" s="946"/>
      <c r="DP196" s="946"/>
      <c r="DQ196" s="946"/>
      <c r="DR196" s="946"/>
      <c r="DS196" s="946"/>
      <c r="DT196" s="946"/>
      <c r="DU196" s="946"/>
      <c r="DV196" s="946"/>
      <c r="DW196" s="946"/>
      <c r="DX196" s="946"/>
      <c r="DY196" s="946"/>
      <c r="DZ196" s="946"/>
      <c r="EA196" s="946"/>
      <c r="EB196" s="946"/>
      <c r="EC196" s="946"/>
      <c r="ED196" s="946"/>
      <c r="EE196" s="946"/>
      <c r="EF196" s="946"/>
      <c r="EG196" s="946"/>
      <c r="EH196" s="946"/>
      <c r="EI196" s="946"/>
      <c r="EJ196" s="946"/>
      <c r="EK196" s="946"/>
      <c r="EL196" s="946"/>
      <c r="EM196" s="946"/>
      <c r="EN196" s="946"/>
      <c r="EO196" s="946"/>
      <c r="EP196" s="946"/>
      <c r="EQ196" s="946"/>
      <c r="ER196" s="946"/>
      <c r="ES196" s="946"/>
      <c r="ET196" s="946"/>
      <c r="EU196" s="946"/>
      <c r="EV196" s="946"/>
      <c r="EW196" s="946"/>
      <c r="EX196" s="946"/>
      <c r="EY196" s="946"/>
      <c r="EZ196" s="946"/>
      <c r="FA196" s="946"/>
      <c r="FB196" s="946"/>
      <c r="FC196" s="946"/>
      <c r="FD196" s="946"/>
      <c r="FE196" s="946"/>
      <c r="FF196" s="946"/>
      <c r="FG196" s="946"/>
      <c r="FH196" s="946"/>
      <c r="FJ196" s="1550"/>
      <c r="FU196" s="11"/>
      <c r="FV196" s="11"/>
      <c r="FW196" s="11"/>
      <c r="FX196" s="11"/>
      <c r="FY196" s="11"/>
      <c r="FZ196" s="11"/>
      <c r="GA196" s="11"/>
      <c r="GB196" s="11"/>
      <c r="GC196" s="11"/>
      <c r="GD196" s="11"/>
      <c r="GE196" s="11"/>
      <c r="GF196" s="11"/>
      <c r="GG196" s="1552"/>
      <c r="GH196" s="1552"/>
      <c r="GI196" s="1552"/>
      <c r="GJ196" s="1552"/>
      <c r="GK196" s="1552"/>
      <c r="GL196" s="1552"/>
      <c r="GM196" s="1552"/>
      <c r="GN196" s="1552"/>
    </row>
    <row r="197" spans="2:196" ht="5.0999999999999996" customHeight="1" x14ac:dyDescent="0.25">
      <c r="B197" s="795"/>
      <c r="C197" s="796"/>
      <c r="D197" s="796"/>
      <c r="E197" s="797"/>
      <c r="F197" s="1559"/>
      <c r="G197" s="1559"/>
      <c r="H197" s="1559"/>
      <c r="I197" s="1559"/>
      <c r="J197" s="1559"/>
      <c r="K197" s="1559"/>
      <c r="L197" s="1559"/>
      <c r="M197" s="1559"/>
      <c r="N197" s="1559"/>
      <c r="O197" s="1559"/>
      <c r="P197" s="1559"/>
      <c r="Q197" s="1559"/>
      <c r="R197" s="1559"/>
      <c r="S197" s="1559"/>
      <c r="T197" s="1590"/>
      <c r="U197" s="1591"/>
      <c r="V197" s="1591"/>
      <c r="W197" s="1591"/>
      <c r="X197" s="1591"/>
      <c r="Y197" s="1591"/>
      <c r="Z197" s="1592"/>
      <c r="AA197" s="770"/>
      <c r="AB197" s="771"/>
      <c r="AC197" s="771"/>
      <c r="AD197" s="771"/>
      <c r="AE197" s="771"/>
      <c r="AF197" s="771"/>
      <c r="AG197" s="771"/>
      <c r="AH197" s="772"/>
      <c r="AI197" s="770"/>
      <c r="AJ197" s="771"/>
      <c r="AK197" s="771"/>
      <c r="AL197" s="771"/>
      <c r="AM197" s="771"/>
      <c r="AN197" s="771"/>
      <c r="AO197" s="771"/>
      <c r="AP197" s="772"/>
      <c r="AQ197" s="770"/>
      <c r="AR197" s="771"/>
      <c r="AS197" s="771"/>
      <c r="AT197" s="771"/>
      <c r="AU197" s="771"/>
      <c r="AV197" s="771"/>
      <c r="AW197" s="772"/>
      <c r="AX197" s="1556"/>
      <c r="AY197" s="1557"/>
      <c r="AZ197" s="1557"/>
      <c r="BA197" s="1557"/>
      <c r="BB197" s="1557"/>
      <c r="BC197" s="1557"/>
      <c r="BD197" s="1557"/>
      <c r="BE197" s="1558"/>
      <c r="BF197" s="1562"/>
      <c r="BG197" s="1562"/>
      <c r="BH197" s="1562"/>
      <c r="BI197" s="1562"/>
      <c r="BJ197" s="1562"/>
      <c r="BK197" s="1562"/>
      <c r="BL197" s="1562"/>
      <c r="BM197" s="1562"/>
      <c r="BN197" s="963"/>
      <c r="BO197" s="963"/>
      <c r="BP197" s="963"/>
      <c r="BQ197" s="963"/>
      <c r="BR197" s="963"/>
      <c r="BS197" s="963"/>
      <c r="BT197" s="963"/>
      <c r="BU197" s="963"/>
      <c r="BV197" s="946"/>
      <c r="BW197" s="946"/>
      <c r="BX197" s="946"/>
      <c r="BY197" s="946"/>
      <c r="BZ197" s="946"/>
      <c r="CA197" s="946"/>
      <c r="CB197" s="946"/>
      <c r="CC197" s="946"/>
      <c r="CD197" s="946"/>
      <c r="CE197" s="946"/>
      <c r="CF197" s="946"/>
      <c r="CG197" s="946"/>
      <c r="CH197" s="946"/>
      <c r="CI197" s="946"/>
      <c r="CJ197" s="946"/>
      <c r="CK197" s="946"/>
      <c r="CL197" s="946"/>
      <c r="CM197" s="946"/>
      <c r="CN197" s="946"/>
      <c r="CO197" s="946"/>
      <c r="CP197" s="946"/>
      <c r="CQ197" s="946"/>
      <c r="CR197" s="946"/>
      <c r="CS197" s="946"/>
      <c r="CT197" s="946"/>
      <c r="CU197" s="946"/>
      <c r="CV197" s="946"/>
      <c r="CW197" s="946"/>
      <c r="CX197" s="946"/>
      <c r="CY197" s="946"/>
      <c r="CZ197" s="946"/>
      <c r="DA197" s="946"/>
      <c r="DB197" s="946"/>
      <c r="DC197" s="946"/>
      <c r="DD197" s="946"/>
      <c r="DE197" s="946"/>
      <c r="DF197" s="946"/>
      <c r="DG197" s="946"/>
      <c r="DH197" s="946"/>
      <c r="DI197" s="946"/>
      <c r="DJ197" s="946"/>
      <c r="DK197" s="946"/>
      <c r="DL197" s="946"/>
      <c r="DM197" s="946"/>
      <c r="DN197" s="946"/>
      <c r="DO197" s="946"/>
      <c r="DP197" s="946"/>
      <c r="DQ197" s="946"/>
      <c r="DR197" s="946"/>
      <c r="DS197" s="946"/>
      <c r="DT197" s="946"/>
      <c r="DU197" s="946"/>
      <c r="DV197" s="946"/>
      <c r="DW197" s="946"/>
      <c r="DX197" s="946"/>
      <c r="DY197" s="946"/>
      <c r="DZ197" s="946"/>
      <c r="EA197" s="946"/>
      <c r="EB197" s="946"/>
      <c r="EC197" s="946"/>
      <c r="ED197" s="946"/>
      <c r="EE197" s="946"/>
      <c r="EF197" s="946"/>
      <c r="EG197" s="946"/>
      <c r="EH197" s="946"/>
      <c r="EI197" s="946"/>
      <c r="EJ197" s="946"/>
      <c r="EK197" s="946"/>
      <c r="EL197" s="946"/>
      <c r="EM197" s="946"/>
      <c r="EN197" s="946"/>
      <c r="EO197" s="946"/>
      <c r="EP197" s="946"/>
      <c r="EQ197" s="946"/>
      <c r="ER197" s="946"/>
      <c r="ES197" s="946"/>
      <c r="ET197" s="946"/>
      <c r="EU197" s="946"/>
      <c r="EV197" s="946"/>
      <c r="EW197" s="946"/>
      <c r="EX197" s="946"/>
      <c r="EY197" s="946"/>
      <c r="EZ197" s="946"/>
      <c r="FA197" s="946"/>
      <c r="FB197" s="946"/>
      <c r="FC197" s="946"/>
      <c r="FD197" s="946"/>
      <c r="FE197" s="946"/>
      <c r="FF197" s="946"/>
      <c r="FG197" s="946"/>
      <c r="FH197" s="946"/>
      <c r="FJ197" s="1550"/>
      <c r="FU197" s="11"/>
      <c r="FV197" s="11"/>
      <c r="FW197" s="11"/>
      <c r="FX197" s="11"/>
      <c r="FY197" s="11"/>
      <c r="FZ197" s="11"/>
      <c r="GA197" s="11"/>
      <c r="GB197" s="11"/>
      <c r="GC197" s="11"/>
      <c r="GD197" s="11"/>
      <c r="GE197" s="11"/>
      <c r="GF197" s="11"/>
      <c r="GG197" s="1552"/>
      <c r="GH197" s="1552"/>
      <c r="GI197" s="1552"/>
      <c r="GJ197" s="1552"/>
      <c r="GK197" s="1552"/>
      <c r="GL197" s="1552"/>
      <c r="GM197" s="1552"/>
      <c r="GN197" s="1552"/>
    </row>
    <row r="198" spans="2:196" ht="5.0999999999999996" customHeight="1" x14ac:dyDescent="0.25">
      <c r="B198" s="792">
        <v>163</v>
      </c>
      <c r="C198" s="793"/>
      <c r="D198" s="793"/>
      <c r="E198" s="794"/>
      <c r="F198" s="1583">
        <f>'Setup-Completion Report Cont.'!E225</f>
        <v>0</v>
      </c>
      <c r="G198" s="1583"/>
      <c r="H198" s="1583"/>
      <c r="I198" s="1583"/>
      <c r="J198" s="1583"/>
      <c r="K198" s="1583"/>
      <c r="L198" s="1583"/>
      <c r="M198" s="1583"/>
      <c r="N198" s="1583"/>
      <c r="O198" s="1583"/>
      <c r="P198" s="1583"/>
      <c r="Q198" s="1583"/>
      <c r="R198" s="1583"/>
      <c r="S198" s="1583"/>
      <c r="T198" s="1584">
        <f>'Setup-Completion Report Cont.'!S225</f>
        <v>0</v>
      </c>
      <c r="U198" s="1585"/>
      <c r="V198" s="1585"/>
      <c r="W198" s="1585"/>
      <c r="X198" s="1585"/>
      <c r="Y198" s="1585"/>
      <c r="Z198" s="1586"/>
      <c r="AA198" s="764">
        <f>'Setup-Completion Report Cont.'!Y225</f>
        <v>0</v>
      </c>
      <c r="AB198" s="765"/>
      <c r="AC198" s="765"/>
      <c r="AD198" s="765"/>
      <c r="AE198" s="765"/>
      <c r="AF198" s="765"/>
      <c r="AG198" s="765"/>
      <c r="AH198" s="766"/>
      <c r="AI198" s="764">
        <f>'Setup-Completion Report Cont.'!AG225</f>
        <v>0</v>
      </c>
      <c r="AJ198" s="765"/>
      <c r="AK198" s="765"/>
      <c r="AL198" s="765"/>
      <c r="AM198" s="765"/>
      <c r="AN198" s="765"/>
      <c r="AO198" s="765"/>
      <c r="AP198" s="766"/>
      <c r="AQ198" s="764">
        <f>'Setup-Completion Report Cont.'!AO225</f>
        <v>0</v>
      </c>
      <c r="AR198" s="765"/>
      <c r="AS198" s="765"/>
      <c r="AT198" s="765"/>
      <c r="AU198" s="765"/>
      <c r="AV198" s="765"/>
      <c r="AW198" s="766"/>
      <c r="AX198" s="1553">
        <f>IF(AI198="","",AQ198+AI198)</f>
        <v>0</v>
      </c>
      <c r="AY198" s="1554"/>
      <c r="AZ198" s="1554"/>
      <c r="BA198" s="1554"/>
      <c r="BB198" s="1554"/>
      <c r="BC198" s="1554"/>
      <c r="BD198" s="1554"/>
      <c r="BE198" s="1555"/>
      <c r="BF198" s="1562"/>
      <c r="BG198" s="1562"/>
      <c r="BH198" s="1562"/>
      <c r="BI198" s="1562"/>
      <c r="BJ198" s="1562"/>
      <c r="BK198" s="1562"/>
      <c r="BL198" s="1562"/>
      <c r="BM198" s="1562"/>
      <c r="BN198" s="969" t="str">
        <f>IF(GG198=2," ",AA198)</f>
        <v xml:space="preserve"> </v>
      </c>
      <c r="BO198" s="969"/>
      <c r="BP198" s="969"/>
      <c r="BQ198" s="969"/>
      <c r="BR198" s="969"/>
      <c r="BS198" s="969"/>
      <c r="BT198" s="969"/>
      <c r="BU198" s="969"/>
      <c r="BV198" s="946"/>
      <c r="BW198" s="946"/>
      <c r="BX198" s="946"/>
      <c r="BY198" s="946"/>
      <c r="BZ198" s="946"/>
      <c r="CA198" s="946"/>
      <c r="CB198" s="946"/>
      <c r="CC198" s="946"/>
      <c r="CD198" s="946"/>
      <c r="CE198" s="946"/>
      <c r="CF198" s="946"/>
      <c r="CG198" s="946"/>
      <c r="CH198" s="946"/>
      <c r="CI198" s="946"/>
      <c r="CJ198" s="946"/>
      <c r="CK198" s="946"/>
      <c r="CL198" s="946"/>
      <c r="CM198" s="946"/>
      <c r="CN198" s="946"/>
      <c r="CO198" s="946"/>
      <c r="CP198" s="946"/>
      <c r="CQ198" s="946"/>
      <c r="CR198" s="946"/>
      <c r="CS198" s="946"/>
      <c r="CT198" s="946"/>
      <c r="CU198" s="946"/>
      <c r="CV198" s="946"/>
      <c r="CW198" s="946"/>
      <c r="CX198" s="946"/>
      <c r="CY198" s="946"/>
      <c r="CZ198" s="946"/>
      <c r="DA198" s="946"/>
      <c r="DB198" s="946"/>
      <c r="DC198" s="946"/>
      <c r="DD198" s="946"/>
      <c r="DE198" s="946"/>
      <c r="DF198" s="946"/>
      <c r="DG198" s="946"/>
      <c r="DH198" s="946"/>
      <c r="DI198" s="946"/>
      <c r="DJ198" s="946"/>
      <c r="DK198" s="946"/>
      <c r="DL198" s="946"/>
      <c r="DM198" s="946"/>
      <c r="DN198" s="946"/>
      <c r="DO198" s="946"/>
      <c r="DP198" s="946"/>
      <c r="DQ198" s="946"/>
      <c r="DR198" s="946"/>
      <c r="DS198" s="946"/>
      <c r="DT198" s="946"/>
      <c r="DU198" s="946"/>
      <c r="DV198" s="946"/>
      <c r="DW198" s="946"/>
      <c r="DX198" s="946"/>
      <c r="DY198" s="946"/>
      <c r="DZ198" s="946"/>
      <c r="EA198" s="946"/>
      <c r="EB198" s="946"/>
      <c r="EC198" s="946"/>
      <c r="ED198" s="946"/>
      <c r="EE198" s="946"/>
      <c r="EF198" s="946"/>
      <c r="EG198" s="946"/>
      <c r="EH198" s="946"/>
      <c r="EI198" s="946"/>
      <c r="EJ198" s="946"/>
      <c r="EK198" s="946"/>
      <c r="EL198" s="946"/>
      <c r="EM198" s="946"/>
      <c r="EN198" s="946"/>
      <c r="EO198" s="946"/>
      <c r="EP198" s="946"/>
      <c r="EQ198" s="946"/>
      <c r="ER198" s="946"/>
      <c r="ES198" s="946"/>
      <c r="ET198" s="946"/>
      <c r="EU198" s="946"/>
      <c r="EV198" s="946"/>
      <c r="EW198" s="946"/>
      <c r="EX198" s="946"/>
      <c r="EY198" s="946"/>
      <c r="EZ198" s="946"/>
      <c r="FA198" s="946"/>
      <c r="FB198" s="946"/>
      <c r="FC198" s="946"/>
      <c r="FD198" s="946"/>
      <c r="FE198" s="946"/>
      <c r="FF198" s="946"/>
      <c r="FG198" s="946"/>
      <c r="FH198" s="946"/>
      <c r="FJ198" s="1550"/>
      <c r="FU198" s="11"/>
      <c r="FV198" s="11"/>
      <c r="FW198" s="11"/>
      <c r="FX198" s="11"/>
      <c r="FY198" s="11"/>
      <c r="FZ198" s="11"/>
      <c r="GA198" s="11"/>
      <c r="GB198" s="11"/>
      <c r="GC198" s="11"/>
      <c r="GD198" s="11"/>
      <c r="GE198" s="11"/>
      <c r="GF198" s="11"/>
      <c r="GG198" s="1552">
        <v>2</v>
      </c>
      <c r="GH198" s="1552"/>
      <c r="GI198" s="1552"/>
      <c r="GJ198" s="1552"/>
      <c r="GK198" s="1552"/>
      <c r="GL198" s="1552"/>
      <c r="GM198" s="1552"/>
      <c r="GN198" s="1552"/>
    </row>
    <row r="199" spans="2:196" ht="5.0999999999999996" customHeight="1" x14ac:dyDescent="0.25">
      <c r="B199" s="792"/>
      <c r="C199" s="793"/>
      <c r="D199" s="793"/>
      <c r="E199" s="794"/>
      <c r="F199" s="1559"/>
      <c r="G199" s="1559"/>
      <c r="H199" s="1559"/>
      <c r="I199" s="1559"/>
      <c r="J199" s="1559"/>
      <c r="K199" s="1559"/>
      <c r="L199" s="1559"/>
      <c r="M199" s="1559"/>
      <c r="N199" s="1559"/>
      <c r="O199" s="1559"/>
      <c r="P199" s="1559"/>
      <c r="Q199" s="1559"/>
      <c r="R199" s="1559"/>
      <c r="S199" s="1559"/>
      <c r="T199" s="1587"/>
      <c r="U199" s="1588"/>
      <c r="V199" s="1588"/>
      <c r="W199" s="1588"/>
      <c r="X199" s="1588"/>
      <c r="Y199" s="1588"/>
      <c r="Z199" s="1589"/>
      <c r="AA199" s="767"/>
      <c r="AB199" s="768"/>
      <c r="AC199" s="768"/>
      <c r="AD199" s="768"/>
      <c r="AE199" s="768"/>
      <c r="AF199" s="768"/>
      <c r="AG199" s="768"/>
      <c r="AH199" s="769"/>
      <c r="AI199" s="767"/>
      <c r="AJ199" s="768"/>
      <c r="AK199" s="768"/>
      <c r="AL199" s="768"/>
      <c r="AM199" s="768"/>
      <c r="AN199" s="768"/>
      <c r="AO199" s="768"/>
      <c r="AP199" s="769"/>
      <c r="AQ199" s="767"/>
      <c r="AR199" s="768"/>
      <c r="AS199" s="768"/>
      <c r="AT199" s="768"/>
      <c r="AU199" s="768"/>
      <c r="AV199" s="768"/>
      <c r="AW199" s="769"/>
      <c r="AX199" s="972"/>
      <c r="AY199" s="973"/>
      <c r="AZ199" s="973"/>
      <c r="BA199" s="973"/>
      <c r="BB199" s="973"/>
      <c r="BC199" s="973"/>
      <c r="BD199" s="973"/>
      <c r="BE199" s="974"/>
      <c r="BF199" s="1562"/>
      <c r="BG199" s="1562"/>
      <c r="BH199" s="1562"/>
      <c r="BI199" s="1562"/>
      <c r="BJ199" s="1562"/>
      <c r="BK199" s="1562"/>
      <c r="BL199" s="1562"/>
      <c r="BM199" s="1562"/>
      <c r="BN199" s="963"/>
      <c r="BO199" s="963"/>
      <c r="BP199" s="963"/>
      <c r="BQ199" s="963"/>
      <c r="BR199" s="963"/>
      <c r="BS199" s="963"/>
      <c r="BT199" s="963"/>
      <c r="BU199" s="963"/>
      <c r="BV199" s="946"/>
      <c r="BW199" s="946"/>
      <c r="BX199" s="946"/>
      <c r="BY199" s="946"/>
      <c r="BZ199" s="946"/>
      <c r="CA199" s="946"/>
      <c r="CB199" s="946"/>
      <c r="CC199" s="946"/>
      <c r="CD199" s="946"/>
      <c r="CE199" s="946"/>
      <c r="CF199" s="946"/>
      <c r="CG199" s="946"/>
      <c r="CH199" s="946"/>
      <c r="CI199" s="946"/>
      <c r="CJ199" s="946"/>
      <c r="CK199" s="946"/>
      <c r="CL199" s="946"/>
      <c r="CM199" s="946"/>
      <c r="CN199" s="946"/>
      <c r="CO199" s="946"/>
      <c r="CP199" s="946"/>
      <c r="CQ199" s="946"/>
      <c r="CR199" s="946"/>
      <c r="CS199" s="946"/>
      <c r="CT199" s="946"/>
      <c r="CU199" s="946"/>
      <c r="CV199" s="946"/>
      <c r="CW199" s="946"/>
      <c r="CX199" s="946"/>
      <c r="CY199" s="946"/>
      <c r="CZ199" s="946"/>
      <c r="DA199" s="946"/>
      <c r="DB199" s="946"/>
      <c r="DC199" s="946"/>
      <c r="DD199" s="946"/>
      <c r="DE199" s="946"/>
      <c r="DF199" s="946"/>
      <c r="DG199" s="946"/>
      <c r="DH199" s="946"/>
      <c r="DI199" s="946"/>
      <c r="DJ199" s="946"/>
      <c r="DK199" s="946"/>
      <c r="DL199" s="946"/>
      <c r="DM199" s="946"/>
      <c r="DN199" s="946"/>
      <c r="DO199" s="946"/>
      <c r="DP199" s="946"/>
      <c r="DQ199" s="946"/>
      <c r="DR199" s="946"/>
      <c r="DS199" s="946"/>
      <c r="DT199" s="946"/>
      <c r="DU199" s="946"/>
      <c r="DV199" s="946"/>
      <c r="DW199" s="946"/>
      <c r="DX199" s="946"/>
      <c r="DY199" s="946"/>
      <c r="DZ199" s="946"/>
      <c r="EA199" s="946"/>
      <c r="EB199" s="946"/>
      <c r="EC199" s="946"/>
      <c r="ED199" s="946"/>
      <c r="EE199" s="946"/>
      <c r="EF199" s="946"/>
      <c r="EG199" s="946"/>
      <c r="EH199" s="946"/>
      <c r="EI199" s="946"/>
      <c r="EJ199" s="946"/>
      <c r="EK199" s="946"/>
      <c r="EL199" s="946"/>
      <c r="EM199" s="946"/>
      <c r="EN199" s="946"/>
      <c r="EO199" s="946"/>
      <c r="EP199" s="946"/>
      <c r="EQ199" s="946"/>
      <c r="ER199" s="946"/>
      <c r="ES199" s="946"/>
      <c r="ET199" s="946"/>
      <c r="EU199" s="946"/>
      <c r="EV199" s="946"/>
      <c r="EW199" s="946"/>
      <c r="EX199" s="946"/>
      <c r="EY199" s="946"/>
      <c r="EZ199" s="946"/>
      <c r="FA199" s="946"/>
      <c r="FB199" s="946"/>
      <c r="FC199" s="946"/>
      <c r="FD199" s="946"/>
      <c r="FE199" s="946"/>
      <c r="FF199" s="946"/>
      <c r="FG199" s="946"/>
      <c r="FH199" s="946"/>
      <c r="FJ199" s="1550"/>
      <c r="FU199" s="11"/>
      <c r="FV199" s="11"/>
      <c r="FW199" s="11"/>
      <c r="FX199" s="11"/>
      <c r="FY199" s="11"/>
      <c r="FZ199" s="11"/>
      <c r="GA199" s="11"/>
      <c r="GB199" s="11"/>
      <c r="GC199" s="11"/>
      <c r="GD199" s="11"/>
      <c r="GE199" s="11"/>
      <c r="GF199" s="11"/>
      <c r="GG199" s="1552"/>
      <c r="GH199" s="1552"/>
      <c r="GI199" s="1552"/>
      <c r="GJ199" s="1552"/>
      <c r="GK199" s="1552"/>
      <c r="GL199" s="1552"/>
      <c r="GM199" s="1552"/>
      <c r="GN199" s="1552"/>
    </row>
    <row r="200" spans="2:196" ht="5.0999999999999996" customHeight="1" x14ac:dyDescent="0.25">
      <c r="B200" s="795"/>
      <c r="C200" s="796"/>
      <c r="D200" s="796"/>
      <c r="E200" s="797"/>
      <c r="F200" s="1559"/>
      <c r="G200" s="1559"/>
      <c r="H200" s="1559"/>
      <c r="I200" s="1559"/>
      <c r="J200" s="1559"/>
      <c r="K200" s="1559"/>
      <c r="L200" s="1559"/>
      <c r="M200" s="1559"/>
      <c r="N200" s="1559"/>
      <c r="O200" s="1559"/>
      <c r="P200" s="1559"/>
      <c r="Q200" s="1559"/>
      <c r="R200" s="1559"/>
      <c r="S200" s="1559"/>
      <c r="T200" s="1590"/>
      <c r="U200" s="1591"/>
      <c r="V200" s="1591"/>
      <c r="W200" s="1591"/>
      <c r="X200" s="1591"/>
      <c r="Y200" s="1591"/>
      <c r="Z200" s="1592"/>
      <c r="AA200" s="770"/>
      <c r="AB200" s="771"/>
      <c r="AC200" s="771"/>
      <c r="AD200" s="771"/>
      <c r="AE200" s="771"/>
      <c r="AF200" s="771"/>
      <c r="AG200" s="771"/>
      <c r="AH200" s="772"/>
      <c r="AI200" s="770"/>
      <c r="AJ200" s="771"/>
      <c r="AK200" s="771"/>
      <c r="AL200" s="771"/>
      <c r="AM200" s="771"/>
      <c r="AN200" s="771"/>
      <c r="AO200" s="771"/>
      <c r="AP200" s="772"/>
      <c r="AQ200" s="770"/>
      <c r="AR200" s="771"/>
      <c r="AS200" s="771"/>
      <c r="AT200" s="771"/>
      <c r="AU200" s="771"/>
      <c r="AV200" s="771"/>
      <c r="AW200" s="772"/>
      <c r="AX200" s="1556"/>
      <c r="AY200" s="1557"/>
      <c r="AZ200" s="1557"/>
      <c r="BA200" s="1557"/>
      <c r="BB200" s="1557"/>
      <c r="BC200" s="1557"/>
      <c r="BD200" s="1557"/>
      <c r="BE200" s="1558"/>
      <c r="BF200" s="1562"/>
      <c r="BG200" s="1562"/>
      <c r="BH200" s="1562"/>
      <c r="BI200" s="1562"/>
      <c r="BJ200" s="1562"/>
      <c r="BK200" s="1562"/>
      <c r="BL200" s="1562"/>
      <c r="BM200" s="1562"/>
      <c r="BN200" s="963"/>
      <c r="BO200" s="963"/>
      <c r="BP200" s="963"/>
      <c r="BQ200" s="963"/>
      <c r="BR200" s="963"/>
      <c r="BS200" s="963"/>
      <c r="BT200" s="963"/>
      <c r="BU200" s="963"/>
      <c r="BV200" s="946"/>
      <c r="BW200" s="946"/>
      <c r="BX200" s="946"/>
      <c r="BY200" s="946"/>
      <c r="BZ200" s="946"/>
      <c r="CA200" s="946"/>
      <c r="CB200" s="946"/>
      <c r="CC200" s="946"/>
      <c r="CD200" s="946"/>
      <c r="CE200" s="946"/>
      <c r="CF200" s="946"/>
      <c r="CG200" s="946"/>
      <c r="CH200" s="946"/>
      <c r="CI200" s="946"/>
      <c r="CJ200" s="946"/>
      <c r="CK200" s="946"/>
      <c r="CL200" s="946"/>
      <c r="CM200" s="946"/>
      <c r="CN200" s="946"/>
      <c r="CO200" s="946"/>
      <c r="CP200" s="946"/>
      <c r="CQ200" s="946"/>
      <c r="CR200" s="946"/>
      <c r="CS200" s="946"/>
      <c r="CT200" s="946"/>
      <c r="CU200" s="946"/>
      <c r="CV200" s="946"/>
      <c r="CW200" s="946"/>
      <c r="CX200" s="946"/>
      <c r="CY200" s="946"/>
      <c r="CZ200" s="946"/>
      <c r="DA200" s="946"/>
      <c r="DB200" s="946"/>
      <c r="DC200" s="946"/>
      <c r="DD200" s="946"/>
      <c r="DE200" s="946"/>
      <c r="DF200" s="946"/>
      <c r="DG200" s="946"/>
      <c r="DH200" s="946"/>
      <c r="DI200" s="946"/>
      <c r="DJ200" s="946"/>
      <c r="DK200" s="946"/>
      <c r="DL200" s="946"/>
      <c r="DM200" s="946"/>
      <c r="DN200" s="946"/>
      <c r="DO200" s="946"/>
      <c r="DP200" s="946"/>
      <c r="DQ200" s="946"/>
      <c r="DR200" s="946"/>
      <c r="DS200" s="946"/>
      <c r="DT200" s="946"/>
      <c r="DU200" s="946"/>
      <c r="DV200" s="946"/>
      <c r="DW200" s="946"/>
      <c r="DX200" s="946"/>
      <c r="DY200" s="946"/>
      <c r="DZ200" s="946"/>
      <c r="EA200" s="946"/>
      <c r="EB200" s="946"/>
      <c r="EC200" s="946"/>
      <c r="ED200" s="946"/>
      <c r="EE200" s="946"/>
      <c r="EF200" s="946"/>
      <c r="EG200" s="946"/>
      <c r="EH200" s="946"/>
      <c r="EI200" s="946"/>
      <c r="EJ200" s="946"/>
      <c r="EK200" s="946"/>
      <c r="EL200" s="946"/>
      <c r="EM200" s="946"/>
      <c r="EN200" s="946"/>
      <c r="EO200" s="946"/>
      <c r="EP200" s="946"/>
      <c r="EQ200" s="946"/>
      <c r="ER200" s="946"/>
      <c r="ES200" s="946"/>
      <c r="ET200" s="946"/>
      <c r="EU200" s="946"/>
      <c r="EV200" s="946"/>
      <c r="EW200" s="946"/>
      <c r="EX200" s="946"/>
      <c r="EY200" s="946"/>
      <c r="EZ200" s="946"/>
      <c r="FA200" s="946"/>
      <c r="FB200" s="946"/>
      <c r="FC200" s="946"/>
      <c r="FD200" s="946"/>
      <c r="FE200" s="946"/>
      <c r="FF200" s="946"/>
      <c r="FG200" s="946"/>
      <c r="FH200" s="946"/>
      <c r="FJ200" s="1550"/>
      <c r="FU200" s="11"/>
      <c r="FV200" s="11"/>
      <c r="FW200" s="11"/>
      <c r="FX200" s="11"/>
      <c r="FY200" s="11"/>
      <c r="FZ200" s="11"/>
      <c r="GA200" s="11"/>
      <c r="GB200" s="11"/>
      <c r="GC200" s="11"/>
      <c r="GD200" s="11"/>
      <c r="GE200" s="11"/>
      <c r="GF200" s="11"/>
      <c r="GG200" s="1552"/>
      <c r="GH200" s="1552"/>
      <c r="GI200" s="1552"/>
      <c r="GJ200" s="1552"/>
      <c r="GK200" s="1552"/>
      <c r="GL200" s="1552"/>
      <c r="GM200" s="1552"/>
      <c r="GN200" s="1552"/>
    </row>
    <row r="201" spans="2:196" ht="5.0999999999999996" customHeight="1" x14ac:dyDescent="0.25">
      <c r="B201" s="792">
        <v>164</v>
      </c>
      <c r="C201" s="793"/>
      <c r="D201" s="793"/>
      <c r="E201" s="794"/>
      <c r="F201" s="1583">
        <f>'Setup-Completion Report Cont.'!E228</f>
        <v>0</v>
      </c>
      <c r="G201" s="1583"/>
      <c r="H201" s="1583"/>
      <c r="I201" s="1583"/>
      <c r="J201" s="1583"/>
      <c r="K201" s="1583"/>
      <c r="L201" s="1583"/>
      <c r="M201" s="1583"/>
      <c r="N201" s="1583"/>
      <c r="O201" s="1583"/>
      <c r="P201" s="1583"/>
      <c r="Q201" s="1583"/>
      <c r="R201" s="1583"/>
      <c r="S201" s="1583"/>
      <c r="T201" s="1584">
        <f>'Setup-Completion Report Cont.'!S228</f>
        <v>0</v>
      </c>
      <c r="U201" s="1585"/>
      <c r="V201" s="1585"/>
      <c r="W201" s="1585"/>
      <c r="X201" s="1585"/>
      <c r="Y201" s="1585"/>
      <c r="Z201" s="1586"/>
      <c r="AA201" s="764">
        <f>'Setup-Completion Report Cont.'!Y228</f>
        <v>0</v>
      </c>
      <c r="AB201" s="765"/>
      <c r="AC201" s="765"/>
      <c r="AD201" s="765"/>
      <c r="AE201" s="765"/>
      <c r="AF201" s="765"/>
      <c r="AG201" s="765"/>
      <c r="AH201" s="766"/>
      <c r="AI201" s="764">
        <f>'Setup-Completion Report Cont.'!AG228</f>
        <v>0</v>
      </c>
      <c r="AJ201" s="765"/>
      <c r="AK201" s="765"/>
      <c r="AL201" s="765"/>
      <c r="AM201" s="765"/>
      <c r="AN201" s="765"/>
      <c r="AO201" s="765"/>
      <c r="AP201" s="766"/>
      <c r="AQ201" s="764">
        <f>'Setup-Completion Report Cont.'!AO228</f>
        <v>0</v>
      </c>
      <c r="AR201" s="765"/>
      <c r="AS201" s="765"/>
      <c r="AT201" s="765"/>
      <c r="AU201" s="765"/>
      <c r="AV201" s="765"/>
      <c r="AW201" s="766"/>
      <c r="AX201" s="1553">
        <f>IF(AI201="","",AQ201+AI201)</f>
        <v>0</v>
      </c>
      <c r="AY201" s="1554"/>
      <c r="AZ201" s="1554"/>
      <c r="BA201" s="1554"/>
      <c r="BB201" s="1554"/>
      <c r="BC201" s="1554"/>
      <c r="BD201" s="1554"/>
      <c r="BE201" s="1555"/>
      <c r="BF201" s="1562"/>
      <c r="BG201" s="1562"/>
      <c r="BH201" s="1562"/>
      <c r="BI201" s="1562"/>
      <c r="BJ201" s="1562"/>
      <c r="BK201" s="1562"/>
      <c r="BL201" s="1562"/>
      <c r="BM201" s="1562"/>
      <c r="BN201" s="969" t="str">
        <f>IF(GG201=2," ",AA201)</f>
        <v xml:space="preserve"> </v>
      </c>
      <c r="BO201" s="969"/>
      <c r="BP201" s="969"/>
      <c r="BQ201" s="969"/>
      <c r="BR201" s="969"/>
      <c r="BS201" s="969"/>
      <c r="BT201" s="969"/>
      <c r="BU201" s="969"/>
      <c r="BV201" s="946"/>
      <c r="BW201" s="946"/>
      <c r="BX201" s="946"/>
      <c r="BY201" s="946"/>
      <c r="BZ201" s="946"/>
      <c r="CA201" s="946"/>
      <c r="CB201" s="946"/>
      <c r="CC201" s="946"/>
      <c r="CD201" s="946"/>
      <c r="CE201" s="946"/>
      <c r="CF201" s="946"/>
      <c r="CG201" s="946"/>
      <c r="CH201" s="946"/>
      <c r="CI201" s="946"/>
      <c r="CJ201" s="946"/>
      <c r="CK201" s="946"/>
      <c r="CL201" s="946"/>
      <c r="CM201" s="946"/>
      <c r="CN201" s="946"/>
      <c r="CO201" s="946"/>
      <c r="CP201" s="946"/>
      <c r="CQ201" s="946"/>
      <c r="CR201" s="946"/>
      <c r="CS201" s="946"/>
      <c r="CT201" s="946"/>
      <c r="CU201" s="946"/>
      <c r="CV201" s="946"/>
      <c r="CW201" s="946"/>
      <c r="CX201" s="946"/>
      <c r="CY201" s="946"/>
      <c r="CZ201" s="946"/>
      <c r="DA201" s="946"/>
      <c r="DB201" s="946"/>
      <c r="DC201" s="946"/>
      <c r="DD201" s="946"/>
      <c r="DE201" s="946"/>
      <c r="DF201" s="946"/>
      <c r="DG201" s="946"/>
      <c r="DH201" s="946"/>
      <c r="DI201" s="946"/>
      <c r="DJ201" s="946"/>
      <c r="DK201" s="946"/>
      <c r="DL201" s="946"/>
      <c r="DM201" s="946"/>
      <c r="DN201" s="946"/>
      <c r="DO201" s="946"/>
      <c r="DP201" s="946"/>
      <c r="DQ201" s="946"/>
      <c r="DR201" s="946"/>
      <c r="DS201" s="946"/>
      <c r="DT201" s="946"/>
      <c r="DU201" s="946"/>
      <c r="DV201" s="946"/>
      <c r="DW201" s="946"/>
      <c r="DX201" s="946"/>
      <c r="DY201" s="946"/>
      <c r="DZ201" s="946"/>
      <c r="EA201" s="946"/>
      <c r="EB201" s="946"/>
      <c r="EC201" s="946"/>
      <c r="ED201" s="946"/>
      <c r="EE201" s="946"/>
      <c r="EF201" s="946"/>
      <c r="EG201" s="946"/>
      <c r="EH201" s="946"/>
      <c r="EI201" s="946"/>
      <c r="EJ201" s="946"/>
      <c r="EK201" s="946"/>
      <c r="EL201" s="946"/>
      <c r="EM201" s="946"/>
      <c r="EN201" s="946"/>
      <c r="EO201" s="946"/>
      <c r="EP201" s="946"/>
      <c r="EQ201" s="946"/>
      <c r="ER201" s="946"/>
      <c r="ES201" s="946"/>
      <c r="ET201" s="946"/>
      <c r="EU201" s="946"/>
      <c r="EV201" s="946"/>
      <c r="EW201" s="946"/>
      <c r="EX201" s="946"/>
      <c r="EY201" s="946"/>
      <c r="EZ201" s="946"/>
      <c r="FA201" s="946"/>
      <c r="FB201" s="946"/>
      <c r="FC201" s="946"/>
      <c r="FD201" s="946"/>
      <c r="FE201" s="946"/>
      <c r="FF201" s="946"/>
      <c r="FG201" s="946"/>
      <c r="FH201" s="946"/>
      <c r="FJ201" s="1550"/>
      <c r="FU201" s="11"/>
      <c r="FV201" s="11"/>
      <c r="FW201" s="11"/>
      <c r="FX201" s="11"/>
      <c r="FY201" s="11"/>
      <c r="FZ201" s="11"/>
      <c r="GA201" s="11"/>
      <c r="GB201" s="11"/>
      <c r="GC201" s="11"/>
      <c r="GD201" s="11"/>
      <c r="GE201" s="11"/>
      <c r="GF201" s="11"/>
      <c r="GG201" s="1552">
        <v>2</v>
      </c>
      <c r="GH201" s="1552"/>
      <c r="GI201" s="1552"/>
      <c r="GJ201" s="1552"/>
      <c r="GK201" s="1552"/>
      <c r="GL201" s="1552"/>
      <c r="GM201" s="1552"/>
      <c r="GN201" s="1552"/>
    </row>
    <row r="202" spans="2:196" ht="5.0999999999999996" customHeight="1" x14ac:dyDescent="0.25">
      <c r="B202" s="792"/>
      <c r="C202" s="793"/>
      <c r="D202" s="793"/>
      <c r="E202" s="794"/>
      <c r="F202" s="1559"/>
      <c r="G202" s="1559"/>
      <c r="H202" s="1559"/>
      <c r="I202" s="1559"/>
      <c r="J202" s="1559"/>
      <c r="K202" s="1559"/>
      <c r="L202" s="1559"/>
      <c r="M202" s="1559"/>
      <c r="N202" s="1559"/>
      <c r="O202" s="1559"/>
      <c r="P202" s="1559"/>
      <c r="Q202" s="1559"/>
      <c r="R202" s="1559"/>
      <c r="S202" s="1559"/>
      <c r="T202" s="1587"/>
      <c r="U202" s="1588"/>
      <c r="V202" s="1588"/>
      <c r="W202" s="1588"/>
      <c r="X202" s="1588"/>
      <c r="Y202" s="1588"/>
      <c r="Z202" s="1589"/>
      <c r="AA202" s="767"/>
      <c r="AB202" s="768"/>
      <c r="AC202" s="768"/>
      <c r="AD202" s="768"/>
      <c r="AE202" s="768"/>
      <c r="AF202" s="768"/>
      <c r="AG202" s="768"/>
      <c r="AH202" s="769"/>
      <c r="AI202" s="767"/>
      <c r="AJ202" s="768"/>
      <c r="AK202" s="768"/>
      <c r="AL202" s="768"/>
      <c r="AM202" s="768"/>
      <c r="AN202" s="768"/>
      <c r="AO202" s="768"/>
      <c r="AP202" s="769"/>
      <c r="AQ202" s="767"/>
      <c r="AR202" s="768"/>
      <c r="AS202" s="768"/>
      <c r="AT202" s="768"/>
      <c r="AU202" s="768"/>
      <c r="AV202" s="768"/>
      <c r="AW202" s="769"/>
      <c r="AX202" s="972"/>
      <c r="AY202" s="973"/>
      <c r="AZ202" s="973"/>
      <c r="BA202" s="973"/>
      <c r="BB202" s="973"/>
      <c r="BC202" s="973"/>
      <c r="BD202" s="973"/>
      <c r="BE202" s="974"/>
      <c r="BF202" s="1562"/>
      <c r="BG202" s="1562"/>
      <c r="BH202" s="1562"/>
      <c r="BI202" s="1562"/>
      <c r="BJ202" s="1562"/>
      <c r="BK202" s="1562"/>
      <c r="BL202" s="1562"/>
      <c r="BM202" s="1562"/>
      <c r="BN202" s="963"/>
      <c r="BO202" s="963"/>
      <c r="BP202" s="963"/>
      <c r="BQ202" s="963"/>
      <c r="BR202" s="963"/>
      <c r="BS202" s="963"/>
      <c r="BT202" s="963"/>
      <c r="BU202" s="963"/>
      <c r="BV202" s="946"/>
      <c r="BW202" s="946"/>
      <c r="BX202" s="946"/>
      <c r="BY202" s="946"/>
      <c r="BZ202" s="946"/>
      <c r="CA202" s="946"/>
      <c r="CB202" s="946"/>
      <c r="CC202" s="946"/>
      <c r="CD202" s="946"/>
      <c r="CE202" s="946"/>
      <c r="CF202" s="946"/>
      <c r="CG202" s="946"/>
      <c r="CH202" s="946"/>
      <c r="CI202" s="946"/>
      <c r="CJ202" s="946"/>
      <c r="CK202" s="946"/>
      <c r="CL202" s="946"/>
      <c r="CM202" s="946"/>
      <c r="CN202" s="946"/>
      <c r="CO202" s="946"/>
      <c r="CP202" s="946"/>
      <c r="CQ202" s="946"/>
      <c r="CR202" s="946"/>
      <c r="CS202" s="946"/>
      <c r="CT202" s="946"/>
      <c r="CU202" s="946"/>
      <c r="CV202" s="946"/>
      <c r="CW202" s="946"/>
      <c r="CX202" s="946"/>
      <c r="CY202" s="946"/>
      <c r="CZ202" s="946"/>
      <c r="DA202" s="946"/>
      <c r="DB202" s="946"/>
      <c r="DC202" s="946"/>
      <c r="DD202" s="946"/>
      <c r="DE202" s="946"/>
      <c r="DF202" s="946"/>
      <c r="DG202" s="946"/>
      <c r="DH202" s="946"/>
      <c r="DI202" s="946"/>
      <c r="DJ202" s="946"/>
      <c r="DK202" s="946"/>
      <c r="DL202" s="946"/>
      <c r="DM202" s="946"/>
      <c r="DN202" s="946"/>
      <c r="DO202" s="946"/>
      <c r="DP202" s="946"/>
      <c r="DQ202" s="946"/>
      <c r="DR202" s="946"/>
      <c r="DS202" s="946"/>
      <c r="DT202" s="946"/>
      <c r="DU202" s="946"/>
      <c r="DV202" s="946"/>
      <c r="DW202" s="946"/>
      <c r="DX202" s="946"/>
      <c r="DY202" s="946"/>
      <c r="DZ202" s="946"/>
      <c r="EA202" s="946"/>
      <c r="EB202" s="946"/>
      <c r="EC202" s="946"/>
      <c r="ED202" s="946"/>
      <c r="EE202" s="946"/>
      <c r="EF202" s="946"/>
      <c r="EG202" s="946"/>
      <c r="EH202" s="946"/>
      <c r="EI202" s="946"/>
      <c r="EJ202" s="946"/>
      <c r="EK202" s="946"/>
      <c r="EL202" s="946"/>
      <c r="EM202" s="946"/>
      <c r="EN202" s="946"/>
      <c r="EO202" s="946"/>
      <c r="EP202" s="946"/>
      <c r="EQ202" s="946"/>
      <c r="ER202" s="946"/>
      <c r="ES202" s="946"/>
      <c r="ET202" s="946"/>
      <c r="EU202" s="946"/>
      <c r="EV202" s="946"/>
      <c r="EW202" s="946"/>
      <c r="EX202" s="946"/>
      <c r="EY202" s="946"/>
      <c r="EZ202" s="946"/>
      <c r="FA202" s="946"/>
      <c r="FB202" s="946"/>
      <c r="FC202" s="946"/>
      <c r="FD202" s="946"/>
      <c r="FE202" s="946"/>
      <c r="FF202" s="946"/>
      <c r="FG202" s="946"/>
      <c r="FH202" s="946"/>
      <c r="FJ202" s="1550"/>
      <c r="FU202" s="11"/>
      <c r="FV202" s="11"/>
      <c r="FW202" s="11"/>
      <c r="FX202" s="11"/>
      <c r="FY202" s="11"/>
      <c r="FZ202" s="11"/>
      <c r="GA202" s="11"/>
      <c r="GB202" s="11"/>
      <c r="GC202" s="11"/>
      <c r="GD202" s="11"/>
      <c r="GE202" s="11"/>
      <c r="GF202" s="11"/>
      <c r="GG202" s="1552"/>
      <c r="GH202" s="1552"/>
      <c r="GI202" s="1552"/>
      <c r="GJ202" s="1552"/>
      <c r="GK202" s="1552"/>
      <c r="GL202" s="1552"/>
      <c r="GM202" s="1552"/>
      <c r="GN202" s="1552"/>
    </row>
    <row r="203" spans="2:196" ht="5.0999999999999996" customHeight="1" x14ac:dyDescent="0.25">
      <c r="B203" s="795"/>
      <c r="C203" s="796"/>
      <c r="D203" s="796"/>
      <c r="E203" s="797"/>
      <c r="F203" s="1559"/>
      <c r="G203" s="1559"/>
      <c r="H203" s="1559"/>
      <c r="I203" s="1559"/>
      <c r="J203" s="1559"/>
      <c r="K203" s="1559"/>
      <c r="L203" s="1559"/>
      <c r="M203" s="1559"/>
      <c r="N203" s="1559"/>
      <c r="O203" s="1559"/>
      <c r="P203" s="1559"/>
      <c r="Q203" s="1559"/>
      <c r="R203" s="1559"/>
      <c r="S203" s="1559"/>
      <c r="T203" s="1590"/>
      <c r="U203" s="1591"/>
      <c r="V203" s="1591"/>
      <c r="W203" s="1591"/>
      <c r="X203" s="1591"/>
      <c r="Y203" s="1591"/>
      <c r="Z203" s="1592"/>
      <c r="AA203" s="770"/>
      <c r="AB203" s="771"/>
      <c r="AC203" s="771"/>
      <c r="AD203" s="771"/>
      <c r="AE203" s="771"/>
      <c r="AF203" s="771"/>
      <c r="AG203" s="771"/>
      <c r="AH203" s="772"/>
      <c r="AI203" s="770"/>
      <c r="AJ203" s="771"/>
      <c r="AK203" s="771"/>
      <c r="AL203" s="771"/>
      <c r="AM203" s="771"/>
      <c r="AN203" s="771"/>
      <c r="AO203" s="771"/>
      <c r="AP203" s="772"/>
      <c r="AQ203" s="770"/>
      <c r="AR203" s="771"/>
      <c r="AS203" s="771"/>
      <c r="AT203" s="771"/>
      <c r="AU203" s="771"/>
      <c r="AV203" s="771"/>
      <c r="AW203" s="772"/>
      <c r="AX203" s="1556"/>
      <c r="AY203" s="1557"/>
      <c r="AZ203" s="1557"/>
      <c r="BA203" s="1557"/>
      <c r="BB203" s="1557"/>
      <c r="BC203" s="1557"/>
      <c r="BD203" s="1557"/>
      <c r="BE203" s="1558"/>
      <c r="BF203" s="1562"/>
      <c r="BG203" s="1562"/>
      <c r="BH203" s="1562"/>
      <c r="BI203" s="1562"/>
      <c r="BJ203" s="1562"/>
      <c r="BK203" s="1562"/>
      <c r="BL203" s="1562"/>
      <c r="BM203" s="1562"/>
      <c r="BN203" s="963"/>
      <c r="BO203" s="963"/>
      <c r="BP203" s="963"/>
      <c r="BQ203" s="963"/>
      <c r="BR203" s="963"/>
      <c r="BS203" s="963"/>
      <c r="BT203" s="963"/>
      <c r="BU203" s="963"/>
      <c r="BV203" s="946"/>
      <c r="BW203" s="946"/>
      <c r="BX203" s="946"/>
      <c r="BY203" s="946"/>
      <c r="BZ203" s="946"/>
      <c r="CA203" s="946"/>
      <c r="CB203" s="946"/>
      <c r="CC203" s="946"/>
      <c r="CD203" s="946"/>
      <c r="CE203" s="946"/>
      <c r="CF203" s="946"/>
      <c r="CG203" s="946"/>
      <c r="CH203" s="946"/>
      <c r="CI203" s="946"/>
      <c r="CJ203" s="946"/>
      <c r="CK203" s="946"/>
      <c r="CL203" s="946"/>
      <c r="CM203" s="946"/>
      <c r="CN203" s="946"/>
      <c r="CO203" s="946"/>
      <c r="CP203" s="946"/>
      <c r="CQ203" s="946"/>
      <c r="CR203" s="946"/>
      <c r="CS203" s="946"/>
      <c r="CT203" s="946"/>
      <c r="CU203" s="946"/>
      <c r="CV203" s="946"/>
      <c r="CW203" s="946"/>
      <c r="CX203" s="946"/>
      <c r="CY203" s="946"/>
      <c r="CZ203" s="946"/>
      <c r="DA203" s="946"/>
      <c r="DB203" s="946"/>
      <c r="DC203" s="946"/>
      <c r="DD203" s="946"/>
      <c r="DE203" s="946"/>
      <c r="DF203" s="946"/>
      <c r="DG203" s="946"/>
      <c r="DH203" s="946"/>
      <c r="DI203" s="946"/>
      <c r="DJ203" s="946"/>
      <c r="DK203" s="946"/>
      <c r="DL203" s="946"/>
      <c r="DM203" s="946"/>
      <c r="DN203" s="946"/>
      <c r="DO203" s="946"/>
      <c r="DP203" s="946"/>
      <c r="DQ203" s="946"/>
      <c r="DR203" s="946"/>
      <c r="DS203" s="946"/>
      <c r="DT203" s="946"/>
      <c r="DU203" s="946"/>
      <c r="DV203" s="946"/>
      <c r="DW203" s="946"/>
      <c r="DX203" s="946"/>
      <c r="DY203" s="946"/>
      <c r="DZ203" s="946"/>
      <c r="EA203" s="946"/>
      <c r="EB203" s="946"/>
      <c r="EC203" s="946"/>
      <c r="ED203" s="946"/>
      <c r="EE203" s="946"/>
      <c r="EF203" s="946"/>
      <c r="EG203" s="946"/>
      <c r="EH203" s="946"/>
      <c r="EI203" s="946"/>
      <c r="EJ203" s="946"/>
      <c r="EK203" s="946"/>
      <c r="EL203" s="946"/>
      <c r="EM203" s="946"/>
      <c r="EN203" s="946"/>
      <c r="EO203" s="946"/>
      <c r="EP203" s="946"/>
      <c r="EQ203" s="946"/>
      <c r="ER203" s="946"/>
      <c r="ES203" s="946"/>
      <c r="ET203" s="946"/>
      <c r="EU203" s="946"/>
      <c r="EV203" s="946"/>
      <c r="EW203" s="946"/>
      <c r="EX203" s="946"/>
      <c r="EY203" s="946"/>
      <c r="EZ203" s="946"/>
      <c r="FA203" s="946"/>
      <c r="FB203" s="946"/>
      <c r="FC203" s="946"/>
      <c r="FD203" s="946"/>
      <c r="FE203" s="946"/>
      <c r="FF203" s="946"/>
      <c r="FG203" s="946"/>
      <c r="FH203" s="946"/>
      <c r="FJ203" s="1550"/>
      <c r="FU203" s="11"/>
      <c r="FV203" s="11"/>
      <c r="FW203" s="11"/>
      <c r="FX203" s="11"/>
      <c r="FY203" s="11"/>
      <c r="FZ203" s="11"/>
      <c r="GA203" s="11"/>
      <c r="GB203" s="11"/>
      <c r="GC203" s="11"/>
      <c r="GD203" s="11"/>
      <c r="GE203" s="11"/>
      <c r="GF203" s="11"/>
      <c r="GG203" s="1552"/>
      <c r="GH203" s="1552"/>
      <c r="GI203" s="1552"/>
      <c r="GJ203" s="1552"/>
      <c r="GK203" s="1552"/>
      <c r="GL203" s="1552"/>
      <c r="GM203" s="1552"/>
      <c r="GN203" s="1552"/>
    </row>
    <row r="204" spans="2:196" ht="5.0999999999999996" customHeight="1" x14ac:dyDescent="0.25">
      <c r="B204" s="792">
        <v>165</v>
      </c>
      <c r="C204" s="793"/>
      <c r="D204" s="793"/>
      <c r="E204" s="794"/>
      <c r="F204" s="1583">
        <f>'Setup-Completion Report Cont.'!E231</f>
        <v>0</v>
      </c>
      <c r="G204" s="1583"/>
      <c r="H204" s="1583"/>
      <c r="I204" s="1583"/>
      <c r="J204" s="1583"/>
      <c r="K204" s="1583"/>
      <c r="L204" s="1583"/>
      <c r="M204" s="1583"/>
      <c r="N204" s="1583"/>
      <c r="O204" s="1583"/>
      <c r="P204" s="1583"/>
      <c r="Q204" s="1583"/>
      <c r="R204" s="1583"/>
      <c r="S204" s="1583"/>
      <c r="T204" s="1584">
        <f>'Setup-Completion Report Cont.'!S231</f>
        <v>0</v>
      </c>
      <c r="U204" s="1585"/>
      <c r="V204" s="1585"/>
      <c r="W204" s="1585"/>
      <c r="X204" s="1585"/>
      <c r="Y204" s="1585"/>
      <c r="Z204" s="1586"/>
      <c r="AA204" s="764">
        <f>'Setup-Completion Report Cont.'!Y231</f>
        <v>0</v>
      </c>
      <c r="AB204" s="765"/>
      <c r="AC204" s="765"/>
      <c r="AD204" s="765"/>
      <c r="AE204" s="765"/>
      <c r="AF204" s="765"/>
      <c r="AG204" s="765"/>
      <c r="AH204" s="766"/>
      <c r="AI204" s="764">
        <f>'Setup-Completion Report Cont.'!AG231</f>
        <v>0</v>
      </c>
      <c r="AJ204" s="765"/>
      <c r="AK204" s="765"/>
      <c r="AL204" s="765"/>
      <c r="AM204" s="765"/>
      <c r="AN204" s="765"/>
      <c r="AO204" s="765"/>
      <c r="AP204" s="766"/>
      <c r="AQ204" s="764">
        <f>'Setup-Completion Report Cont.'!AO231</f>
        <v>0</v>
      </c>
      <c r="AR204" s="765"/>
      <c r="AS204" s="765"/>
      <c r="AT204" s="765"/>
      <c r="AU204" s="765"/>
      <c r="AV204" s="765"/>
      <c r="AW204" s="766"/>
      <c r="AX204" s="966">
        <f>IF(AI204="","",AQ204+AI204)</f>
        <v>0</v>
      </c>
      <c r="AY204" s="966"/>
      <c r="AZ204" s="966"/>
      <c r="BA204" s="966"/>
      <c r="BB204" s="966"/>
      <c r="BC204" s="966"/>
      <c r="BD204" s="966"/>
      <c r="BE204" s="966"/>
      <c r="BF204" s="1562"/>
      <c r="BG204" s="1562"/>
      <c r="BH204" s="1562"/>
      <c r="BI204" s="1562"/>
      <c r="BJ204" s="1562"/>
      <c r="BK204" s="1562"/>
      <c r="BL204" s="1562"/>
      <c r="BM204" s="1562"/>
      <c r="BN204" s="969" t="str">
        <f>IF(GG204=2," ",AA204)</f>
        <v xml:space="preserve"> </v>
      </c>
      <c r="BO204" s="969"/>
      <c r="BP204" s="969"/>
      <c r="BQ204" s="969"/>
      <c r="BR204" s="969"/>
      <c r="BS204" s="969"/>
      <c r="BT204" s="969"/>
      <c r="BU204" s="969"/>
      <c r="BV204" s="946"/>
      <c r="BW204" s="946"/>
      <c r="BX204" s="946"/>
      <c r="BY204" s="946"/>
      <c r="BZ204" s="946"/>
      <c r="CA204" s="946"/>
      <c r="CB204" s="946"/>
      <c r="CC204" s="946"/>
      <c r="CD204" s="946"/>
      <c r="CE204" s="946"/>
      <c r="CF204" s="946"/>
      <c r="CG204" s="946"/>
      <c r="CH204" s="946"/>
      <c r="CI204" s="946"/>
      <c r="CJ204" s="946"/>
      <c r="CK204" s="946"/>
      <c r="CL204" s="946"/>
      <c r="CM204" s="946"/>
      <c r="CN204" s="946"/>
      <c r="CO204" s="946"/>
      <c r="CP204" s="946"/>
      <c r="CQ204" s="946"/>
      <c r="CR204" s="946"/>
      <c r="CS204" s="946"/>
      <c r="CT204" s="946"/>
      <c r="CU204" s="946"/>
      <c r="CV204" s="946"/>
      <c r="CW204" s="946"/>
      <c r="CX204" s="946"/>
      <c r="CY204" s="946"/>
      <c r="CZ204" s="946"/>
      <c r="DA204" s="946"/>
      <c r="DB204" s="946"/>
      <c r="DC204" s="946"/>
      <c r="DD204" s="946"/>
      <c r="DE204" s="946"/>
      <c r="DF204" s="946"/>
      <c r="DG204" s="946"/>
      <c r="DH204" s="946"/>
      <c r="DI204" s="946"/>
      <c r="DJ204" s="946"/>
      <c r="DK204" s="946"/>
      <c r="DL204" s="946"/>
      <c r="DM204" s="946"/>
      <c r="DN204" s="946"/>
      <c r="DO204" s="946"/>
      <c r="DP204" s="946"/>
      <c r="DQ204" s="946"/>
      <c r="DR204" s="946"/>
      <c r="DS204" s="946"/>
      <c r="DT204" s="946"/>
      <c r="DU204" s="946"/>
      <c r="DV204" s="946"/>
      <c r="DW204" s="946"/>
      <c r="DX204" s="946"/>
      <c r="DY204" s="946"/>
      <c r="DZ204" s="946"/>
      <c r="EA204" s="946"/>
      <c r="EB204" s="946"/>
      <c r="EC204" s="946"/>
      <c r="ED204" s="946"/>
      <c r="EE204" s="946"/>
      <c r="EF204" s="946"/>
      <c r="EG204" s="946"/>
      <c r="EH204" s="946"/>
      <c r="EI204" s="946"/>
      <c r="EJ204" s="946"/>
      <c r="EK204" s="946"/>
      <c r="EL204" s="946"/>
      <c r="EM204" s="946"/>
      <c r="EN204" s="946"/>
      <c r="EO204" s="946"/>
      <c r="EP204" s="946"/>
      <c r="EQ204" s="946"/>
      <c r="ER204" s="946"/>
      <c r="ES204" s="946"/>
      <c r="ET204" s="946"/>
      <c r="EU204" s="946"/>
      <c r="EV204" s="946"/>
      <c r="EW204" s="946"/>
      <c r="EX204" s="946"/>
      <c r="EY204" s="946"/>
      <c r="EZ204" s="946"/>
      <c r="FA204" s="946"/>
      <c r="FB204" s="946"/>
      <c r="FC204" s="946"/>
      <c r="FD204" s="946"/>
      <c r="FE204" s="946"/>
      <c r="FF204" s="946"/>
      <c r="FG204" s="946"/>
      <c r="FH204" s="946"/>
      <c r="FJ204" s="1550"/>
      <c r="FU204" s="11"/>
      <c r="FV204" s="11"/>
      <c r="FW204" s="11"/>
      <c r="FX204" s="11"/>
      <c r="FY204" s="11"/>
      <c r="FZ204" s="11"/>
      <c r="GA204" s="11"/>
      <c r="GB204" s="11"/>
      <c r="GC204" s="11"/>
      <c r="GD204" s="11"/>
      <c r="GE204" s="11"/>
      <c r="GF204" s="11"/>
      <c r="GG204" s="1552">
        <v>2</v>
      </c>
      <c r="GH204" s="1552"/>
      <c r="GI204" s="1552"/>
      <c r="GJ204" s="1552"/>
      <c r="GK204" s="1552"/>
      <c r="GL204" s="1552"/>
      <c r="GM204" s="1552"/>
      <c r="GN204" s="1552"/>
    </row>
    <row r="205" spans="2:196" ht="5.0999999999999996" customHeight="1" x14ac:dyDescent="0.25">
      <c r="B205" s="792"/>
      <c r="C205" s="793"/>
      <c r="D205" s="793"/>
      <c r="E205" s="794"/>
      <c r="F205" s="1559"/>
      <c r="G205" s="1559"/>
      <c r="H205" s="1559"/>
      <c r="I205" s="1559"/>
      <c r="J205" s="1559"/>
      <c r="K205" s="1559"/>
      <c r="L205" s="1559"/>
      <c r="M205" s="1559"/>
      <c r="N205" s="1559"/>
      <c r="O205" s="1559"/>
      <c r="P205" s="1559"/>
      <c r="Q205" s="1559"/>
      <c r="R205" s="1559"/>
      <c r="S205" s="1559"/>
      <c r="T205" s="1587"/>
      <c r="U205" s="1588"/>
      <c r="V205" s="1588"/>
      <c r="W205" s="1588"/>
      <c r="X205" s="1588"/>
      <c r="Y205" s="1588"/>
      <c r="Z205" s="1589"/>
      <c r="AA205" s="767"/>
      <c r="AB205" s="768"/>
      <c r="AC205" s="768"/>
      <c r="AD205" s="768"/>
      <c r="AE205" s="768"/>
      <c r="AF205" s="768"/>
      <c r="AG205" s="768"/>
      <c r="AH205" s="769"/>
      <c r="AI205" s="767"/>
      <c r="AJ205" s="768"/>
      <c r="AK205" s="768"/>
      <c r="AL205" s="768"/>
      <c r="AM205" s="768"/>
      <c r="AN205" s="768"/>
      <c r="AO205" s="768"/>
      <c r="AP205" s="769"/>
      <c r="AQ205" s="767"/>
      <c r="AR205" s="768"/>
      <c r="AS205" s="768"/>
      <c r="AT205" s="768"/>
      <c r="AU205" s="768"/>
      <c r="AV205" s="768"/>
      <c r="AW205" s="769"/>
      <c r="AX205" s="966"/>
      <c r="AY205" s="966"/>
      <c r="AZ205" s="966"/>
      <c r="BA205" s="966"/>
      <c r="BB205" s="966"/>
      <c r="BC205" s="966"/>
      <c r="BD205" s="966"/>
      <c r="BE205" s="966"/>
      <c r="BF205" s="1562"/>
      <c r="BG205" s="1562"/>
      <c r="BH205" s="1562"/>
      <c r="BI205" s="1562"/>
      <c r="BJ205" s="1562"/>
      <c r="BK205" s="1562"/>
      <c r="BL205" s="1562"/>
      <c r="BM205" s="1562"/>
      <c r="BN205" s="963"/>
      <c r="BO205" s="963"/>
      <c r="BP205" s="963"/>
      <c r="BQ205" s="963"/>
      <c r="BR205" s="963"/>
      <c r="BS205" s="963"/>
      <c r="BT205" s="963"/>
      <c r="BU205" s="963"/>
      <c r="BV205" s="946"/>
      <c r="BW205" s="946"/>
      <c r="BX205" s="946"/>
      <c r="BY205" s="946"/>
      <c r="BZ205" s="946"/>
      <c r="CA205" s="946"/>
      <c r="CB205" s="946"/>
      <c r="CC205" s="946"/>
      <c r="CD205" s="946"/>
      <c r="CE205" s="946"/>
      <c r="CF205" s="946"/>
      <c r="CG205" s="946"/>
      <c r="CH205" s="946"/>
      <c r="CI205" s="946"/>
      <c r="CJ205" s="946"/>
      <c r="CK205" s="946"/>
      <c r="CL205" s="946"/>
      <c r="CM205" s="946"/>
      <c r="CN205" s="946"/>
      <c r="CO205" s="946"/>
      <c r="CP205" s="946"/>
      <c r="CQ205" s="946"/>
      <c r="CR205" s="946"/>
      <c r="CS205" s="946"/>
      <c r="CT205" s="946"/>
      <c r="CU205" s="946"/>
      <c r="CV205" s="946"/>
      <c r="CW205" s="946"/>
      <c r="CX205" s="946"/>
      <c r="CY205" s="946"/>
      <c r="CZ205" s="946"/>
      <c r="DA205" s="946"/>
      <c r="DB205" s="946"/>
      <c r="DC205" s="946"/>
      <c r="DD205" s="946"/>
      <c r="DE205" s="946"/>
      <c r="DF205" s="946"/>
      <c r="DG205" s="946"/>
      <c r="DH205" s="946"/>
      <c r="DI205" s="946"/>
      <c r="DJ205" s="946"/>
      <c r="DK205" s="946"/>
      <c r="DL205" s="946"/>
      <c r="DM205" s="946"/>
      <c r="DN205" s="946"/>
      <c r="DO205" s="946"/>
      <c r="DP205" s="946"/>
      <c r="DQ205" s="946"/>
      <c r="DR205" s="946"/>
      <c r="DS205" s="946"/>
      <c r="DT205" s="946"/>
      <c r="DU205" s="946"/>
      <c r="DV205" s="946"/>
      <c r="DW205" s="946"/>
      <c r="DX205" s="946"/>
      <c r="DY205" s="946"/>
      <c r="DZ205" s="946"/>
      <c r="EA205" s="946"/>
      <c r="EB205" s="946"/>
      <c r="EC205" s="946"/>
      <c r="ED205" s="946"/>
      <c r="EE205" s="946"/>
      <c r="EF205" s="946"/>
      <c r="EG205" s="946"/>
      <c r="EH205" s="946"/>
      <c r="EI205" s="946"/>
      <c r="EJ205" s="946"/>
      <c r="EK205" s="946"/>
      <c r="EL205" s="946"/>
      <c r="EM205" s="946"/>
      <c r="EN205" s="946"/>
      <c r="EO205" s="946"/>
      <c r="EP205" s="946"/>
      <c r="EQ205" s="946"/>
      <c r="ER205" s="946"/>
      <c r="ES205" s="946"/>
      <c r="ET205" s="946"/>
      <c r="EU205" s="946"/>
      <c r="EV205" s="946"/>
      <c r="EW205" s="946"/>
      <c r="EX205" s="946"/>
      <c r="EY205" s="946"/>
      <c r="EZ205" s="946"/>
      <c r="FA205" s="946"/>
      <c r="FB205" s="946"/>
      <c r="FC205" s="946"/>
      <c r="FD205" s="946"/>
      <c r="FE205" s="946"/>
      <c r="FF205" s="946"/>
      <c r="FG205" s="946"/>
      <c r="FH205" s="946"/>
      <c r="FJ205" s="1550"/>
      <c r="FU205" s="11"/>
      <c r="FV205" s="11"/>
      <c r="FW205" s="11"/>
      <c r="FX205" s="11"/>
      <c r="FY205" s="11"/>
      <c r="FZ205" s="11"/>
      <c r="GA205" s="11"/>
      <c r="GB205" s="11"/>
      <c r="GC205" s="11"/>
      <c r="GD205" s="11"/>
      <c r="GE205" s="11"/>
      <c r="GF205" s="11"/>
      <c r="GG205" s="1552"/>
      <c r="GH205" s="1552"/>
      <c r="GI205" s="1552"/>
      <c r="GJ205" s="1552"/>
      <c r="GK205" s="1552"/>
      <c r="GL205" s="1552"/>
      <c r="GM205" s="1552"/>
      <c r="GN205" s="1552"/>
    </row>
    <row r="206" spans="2:196" ht="5.0999999999999996" customHeight="1" x14ac:dyDescent="0.25">
      <c r="B206" s="795"/>
      <c r="C206" s="796"/>
      <c r="D206" s="796"/>
      <c r="E206" s="797"/>
      <c r="F206" s="1559"/>
      <c r="G206" s="1559"/>
      <c r="H206" s="1559"/>
      <c r="I206" s="1559"/>
      <c r="J206" s="1559"/>
      <c r="K206" s="1559"/>
      <c r="L206" s="1559"/>
      <c r="M206" s="1559"/>
      <c r="N206" s="1559"/>
      <c r="O206" s="1559"/>
      <c r="P206" s="1559"/>
      <c r="Q206" s="1559"/>
      <c r="R206" s="1559"/>
      <c r="S206" s="1559"/>
      <c r="T206" s="1590"/>
      <c r="U206" s="1591"/>
      <c r="V206" s="1591"/>
      <c r="W206" s="1591"/>
      <c r="X206" s="1591"/>
      <c r="Y206" s="1591"/>
      <c r="Z206" s="1592"/>
      <c r="AA206" s="770"/>
      <c r="AB206" s="771"/>
      <c r="AC206" s="771"/>
      <c r="AD206" s="771"/>
      <c r="AE206" s="771"/>
      <c r="AF206" s="771"/>
      <c r="AG206" s="771"/>
      <c r="AH206" s="772"/>
      <c r="AI206" s="770"/>
      <c r="AJ206" s="771"/>
      <c r="AK206" s="771"/>
      <c r="AL206" s="771"/>
      <c r="AM206" s="771"/>
      <c r="AN206" s="771"/>
      <c r="AO206" s="771"/>
      <c r="AP206" s="772"/>
      <c r="AQ206" s="770"/>
      <c r="AR206" s="771"/>
      <c r="AS206" s="771"/>
      <c r="AT206" s="771"/>
      <c r="AU206" s="771"/>
      <c r="AV206" s="771"/>
      <c r="AW206" s="772"/>
      <c r="AX206" s="966"/>
      <c r="AY206" s="966"/>
      <c r="AZ206" s="966"/>
      <c r="BA206" s="966"/>
      <c r="BB206" s="966"/>
      <c r="BC206" s="966"/>
      <c r="BD206" s="966"/>
      <c r="BE206" s="966"/>
      <c r="BF206" s="1562"/>
      <c r="BG206" s="1562"/>
      <c r="BH206" s="1562"/>
      <c r="BI206" s="1562"/>
      <c r="BJ206" s="1562"/>
      <c r="BK206" s="1562"/>
      <c r="BL206" s="1562"/>
      <c r="BM206" s="1562"/>
      <c r="BN206" s="963"/>
      <c r="BO206" s="963"/>
      <c r="BP206" s="963"/>
      <c r="BQ206" s="963"/>
      <c r="BR206" s="963"/>
      <c r="BS206" s="963"/>
      <c r="BT206" s="963"/>
      <c r="BU206" s="963"/>
      <c r="BV206" s="946"/>
      <c r="BW206" s="946"/>
      <c r="BX206" s="946"/>
      <c r="BY206" s="946"/>
      <c r="BZ206" s="946"/>
      <c r="CA206" s="946"/>
      <c r="CB206" s="946"/>
      <c r="CC206" s="946"/>
      <c r="CD206" s="946"/>
      <c r="CE206" s="946"/>
      <c r="CF206" s="946"/>
      <c r="CG206" s="946"/>
      <c r="CH206" s="946"/>
      <c r="CI206" s="946"/>
      <c r="CJ206" s="946"/>
      <c r="CK206" s="946"/>
      <c r="CL206" s="946"/>
      <c r="CM206" s="946"/>
      <c r="CN206" s="946"/>
      <c r="CO206" s="946"/>
      <c r="CP206" s="946"/>
      <c r="CQ206" s="946"/>
      <c r="CR206" s="946"/>
      <c r="CS206" s="946"/>
      <c r="CT206" s="946"/>
      <c r="CU206" s="946"/>
      <c r="CV206" s="946"/>
      <c r="CW206" s="946"/>
      <c r="CX206" s="946"/>
      <c r="CY206" s="946"/>
      <c r="CZ206" s="946"/>
      <c r="DA206" s="946"/>
      <c r="DB206" s="946"/>
      <c r="DC206" s="946"/>
      <c r="DD206" s="946"/>
      <c r="DE206" s="946"/>
      <c r="DF206" s="946"/>
      <c r="DG206" s="946"/>
      <c r="DH206" s="946"/>
      <c r="DI206" s="946"/>
      <c r="DJ206" s="946"/>
      <c r="DK206" s="946"/>
      <c r="DL206" s="946"/>
      <c r="DM206" s="946"/>
      <c r="DN206" s="946"/>
      <c r="DO206" s="946"/>
      <c r="DP206" s="946"/>
      <c r="DQ206" s="946"/>
      <c r="DR206" s="946"/>
      <c r="DS206" s="946"/>
      <c r="DT206" s="946"/>
      <c r="DU206" s="946"/>
      <c r="DV206" s="946"/>
      <c r="DW206" s="946"/>
      <c r="DX206" s="946"/>
      <c r="DY206" s="946"/>
      <c r="DZ206" s="946"/>
      <c r="EA206" s="946"/>
      <c r="EB206" s="946"/>
      <c r="EC206" s="946"/>
      <c r="ED206" s="946"/>
      <c r="EE206" s="946"/>
      <c r="EF206" s="946"/>
      <c r="EG206" s="946"/>
      <c r="EH206" s="946"/>
      <c r="EI206" s="946"/>
      <c r="EJ206" s="946"/>
      <c r="EK206" s="946"/>
      <c r="EL206" s="946"/>
      <c r="EM206" s="946"/>
      <c r="EN206" s="946"/>
      <c r="EO206" s="946"/>
      <c r="EP206" s="946"/>
      <c r="EQ206" s="946"/>
      <c r="ER206" s="946"/>
      <c r="ES206" s="946"/>
      <c r="ET206" s="946"/>
      <c r="EU206" s="946"/>
      <c r="EV206" s="946"/>
      <c r="EW206" s="946"/>
      <c r="EX206" s="946"/>
      <c r="EY206" s="946"/>
      <c r="EZ206" s="946"/>
      <c r="FA206" s="946"/>
      <c r="FB206" s="946"/>
      <c r="FC206" s="946"/>
      <c r="FD206" s="946"/>
      <c r="FE206" s="946"/>
      <c r="FF206" s="946"/>
      <c r="FG206" s="946"/>
      <c r="FH206" s="946"/>
      <c r="FJ206" s="1550"/>
      <c r="FU206" s="11"/>
      <c r="FV206" s="11"/>
      <c r="FW206" s="11"/>
      <c r="FX206" s="11"/>
      <c r="FY206" s="11"/>
      <c r="FZ206" s="11"/>
      <c r="GA206" s="11"/>
      <c r="GB206" s="11"/>
      <c r="GC206" s="11"/>
      <c r="GD206" s="11"/>
      <c r="GE206" s="11"/>
      <c r="GF206" s="11"/>
      <c r="GG206" s="1552"/>
      <c r="GH206" s="1552"/>
      <c r="GI206" s="1552"/>
      <c r="GJ206" s="1552"/>
      <c r="GK206" s="1552"/>
      <c r="GL206" s="1552"/>
      <c r="GM206" s="1552"/>
      <c r="GN206" s="1552"/>
    </row>
    <row r="207" spans="2:196" ht="5.0999999999999996" customHeight="1" x14ac:dyDescent="0.25">
      <c r="B207" s="792">
        <v>166</v>
      </c>
      <c r="C207" s="793"/>
      <c r="D207" s="793"/>
      <c r="E207" s="794"/>
      <c r="F207" s="1583">
        <f>'Setup-Completion Report Cont.'!E234</f>
        <v>0</v>
      </c>
      <c r="G207" s="1583"/>
      <c r="H207" s="1583"/>
      <c r="I207" s="1583"/>
      <c r="J207" s="1583"/>
      <c r="K207" s="1583"/>
      <c r="L207" s="1583"/>
      <c r="M207" s="1583"/>
      <c r="N207" s="1583"/>
      <c r="O207" s="1583"/>
      <c r="P207" s="1583"/>
      <c r="Q207" s="1583"/>
      <c r="R207" s="1583"/>
      <c r="S207" s="1583"/>
      <c r="T207" s="1584">
        <f>'Setup-Completion Report Cont.'!S234</f>
        <v>0</v>
      </c>
      <c r="U207" s="1585"/>
      <c r="V207" s="1585"/>
      <c r="W207" s="1585"/>
      <c r="X207" s="1585"/>
      <c r="Y207" s="1585"/>
      <c r="Z207" s="1586"/>
      <c r="AA207" s="764">
        <f>'Setup-Completion Report Cont.'!Y234</f>
        <v>0</v>
      </c>
      <c r="AB207" s="765"/>
      <c r="AC207" s="765"/>
      <c r="AD207" s="765"/>
      <c r="AE207" s="765"/>
      <c r="AF207" s="765"/>
      <c r="AG207" s="765"/>
      <c r="AH207" s="766"/>
      <c r="AI207" s="764">
        <f>'Setup-Completion Report Cont.'!AG234</f>
        <v>0</v>
      </c>
      <c r="AJ207" s="765"/>
      <c r="AK207" s="765"/>
      <c r="AL207" s="765"/>
      <c r="AM207" s="765"/>
      <c r="AN207" s="765"/>
      <c r="AO207" s="765"/>
      <c r="AP207" s="766"/>
      <c r="AQ207" s="764">
        <f>'Setup-Completion Report Cont.'!AO234</f>
        <v>0</v>
      </c>
      <c r="AR207" s="765"/>
      <c r="AS207" s="765"/>
      <c r="AT207" s="765"/>
      <c r="AU207" s="765"/>
      <c r="AV207" s="765"/>
      <c r="AW207" s="766"/>
      <c r="AX207" s="966">
        <f>IF(AI207="","",AQ207+AI207)</f>
        <v>0</v>
      </c>
      <c r="AY207" s="966"/>
      <c r="AZ207" s="966"/>
      <c r="BA207" s="966"/>
      <c r="BB207" s="966"/>
      <c r="BC207" s="966"/>
      <c r="BD207" s="966"/>
      <c r="BE207" s="966"/>
      <c r="BF207" s="1562"/>
      <c r="BG207" s="1562"/>
      <c r="BH207" s="1562"/>
      <c r="BI207" s="1562"/>
      <c r="BJ207" s="1562"/>
      <c r="BK207" s="1562"/>
      <c r="BL207" s="1562"/>
      <c r="BM207" s="1562"/>
      <c r="BN207" s="969" t="str">
        <f>IF(GG207=2," ",AA207)</f>
        <v xml:space="preserve"> </v>
      </c>
      <c r="BO207" s="969"/>
      <c r="BP207" s="969"/>
      <c r="BQ207" s="969"/>
      <c r="BR207" s="969"/>
      <c r="BS207" s="969"/>
      <c r="BT207" s="969"/>
      <c r="BU207" s="969"/>
      <c r="BV207" s="946"/>
      <c r="BW207" s="946"/>
      <c r="BX207" s="946"/>
      <c r="BY207" s="946"/>
      <c r="BZ207" s="946"/>
      <c r="CA207" s="946"/>
      <c r="CB207" s="946"/>
      <c r="CC207" s="946"/>
      <c r="CD207" s="946"/>
      <c r="CE207" s="946"/>
      <c r="CF207" s="946"/>
      <c r="CG207" s="946"/>
      <c r="CH207" s="946"/>
      <c r="CI207" s="946"/>
      <c r="CJ207" s="946"/>
      <c r="CK207" s="946"/>
      <c r="CL207" s="946"/>
      <c r="CM207" s="946"/>
      <c r="CN207" s="946"/>
      <c r="CO207" s="946"/>
      <c r="CP207" s="946"/>
      <c r="CQ207" s="946"/>
      <c r="CR207" s="946"/>
      <c r="CS207" s="946"/>
      <c r="CT207" s="946"/>
      <c r="CU207" s="946"/>
      <c r="CV207" s="946"/>
      <c r="CW207" s="946"/>
      <c r="CX207" s="946"/>
      <c r="CY207" s="946"/>
      <c r="CZ207" s="946"/>
      <c r="DA207" s="946"/>
      <c r="DB207" s="946"/>
      <c r="DC207" s="946"/>
      <c r="DD207" s="946"/>
      <c r="DE207" s="946"/>
      <c r="DF207" s="946"/>
      <c r="DG207" s="946"/>
      <c r="DH207" s="946"/>
      <c r="DI207" s="946"/>
      <c r="DJ207" s="946"/>
      <c r="DK207" s="946"/>
      <c r="DL207" s="946"/>
      <c r="DM207" s="946"/>
      <c r="DN207" s="946"/>
      <c r="DO207" s="946"/>
      <c r="DP207" s="946"/>
      <c r="DQ207" s="946"/>
      <c r="DR207" s="946"/>
      <c r="DS207" s="946"/>
      <c r="DT207" s="946"/>
      <c r="DU207" s="946"/>
      <c r="DV207" s="946"/>
      <c r="DW207" s="946"/>
      <c r="DX207" s="946"/>
      <c r="DY207" s="946"/>
      <c r="DZ207" s="946"/>
      <c r="EA207" s="946"/>
      <c r="EB207" s="946"/>
      <c r="EC207" s="946"/>
      <c r="ED207" s="946"/>
      <c r="EE207" s="946"/>
      <c r="EF207" s="946"/>
      <c r="EG207" s="946"/>
      <c r="EH207" s="946"/>
      <c r="EI207" s="946"/>
      <c r="EJ207" s="946"/>
      <c r="EK207" s="946"/>
      <c r="EL207" s="946"/>
      <c r="EM207" s="946"/>
      <c r="EN207" s="946"/>
      <c r="EO207" s="946"/>
      <c r="EP207" s="946"/>
      <c r="EQ207" s="946"/>
      <c r="ER207" s="946"/>
      <c r="ES207" s="946"/>
      <c r="ET207" s="946"/>
      <c r="EU207" s="946"/>
      <c r="EV207" s="946"/>
      <c r="EW207" s="946"/>
      <c r="EX207" s="946"/>
      <c r="EY207" s="946"/>
      <c r="EZ207" s="946"/>
      <c r="FA207" s="946"/>
      <c r="FB207" s="946"/>
      <c r="FC207" s="946"/>
      <c r="FD207" s="946"/>
      <c r="FE207" s="946"/>
      <c r="FF207" s="946"/>
      <c r="FG207" s="946"/>
      <c r="FH207" s="946"/>
      <c r="FJ207" s="1550"/>
      <c r="FU207" s="11"/>
      <c r="FV207" s="11"/>
      <c r="FW207" s="11"/>
      <c r="FX207" s="11"/>
      <c r="FY207" s="11"/>
      <c r="FZ207" s="11"/>
      <c r="GA207" s="11"/>
      <c r="GB207" s="11"/>
      <c r="GC207" s="11"/>
      <c r="GD207" s="11"/>
      <c r="GE207" s="11"/>
      <c r="GF207" s="11"/>
      <c r="GG207" s="1552">
        <v>2</v>
      </c>
      <c r="GH207" s="1552"/>
      <c r="GI207" s="1552"/>
      <c r="GJ207" s="1552"/>
      <c r="GK207" s="1552"/>
      <c r="GL207" s="1552"/>
      <c r="GM207" s="1552"/>
      <c r="GN207" s="1552"/>
    </row>
    <row r="208" spans="2:196" ht="5.0999999999999996" customHeight="1" x14ac:dyDescent="0.25">
      <c r="B208" s="792"/>
      <c r="C208" s="793"/>
      <c r="D208" s="793"/>
      <c r="E208" s="794"/>
      <c r="F208" s="1559"/>
      <c r="G208" s="1559"/>
      <c r="H208" s="1559"/>
      <c r="I208" s="1559"/>
      <c r="J208" s="1559"/>
      <c r="K208" s="1559"/>
      <c r="L208" s="1559"/>
      <c r="M208" s="1559"/>
      <c r="N208" s="1559"/>
      <c r="O208" s="1559"/>
      <c r="P208" s="1559"/>
      <c r="Q208" s="1559"/>
      <c r="R208" s="1559"/>
      <c r="S208" s="1559"/>
      <c r="T208" s="1587"/>
      <c r="U208" s="1588"/>
      <c r="V208" s="1588"/>
      <c r="W208" s="1588"/>
      <c r="X208" s="1588"/>
      <c r="Y208" s="1588"/>
      <c r="Z208" s="1589"/>
      <c r="AA208" s="767"/>
      <c r="AB208" s="768"/>
      <c r="AC208" s="768"/>
      <c r="AD208" s="768"/>
      <c r="AE208" s="768"/>
      <c r="AF208" s="768"/>
      <c r="AG208" s="768"/>
      <c r="AH208" s="769"/>
      <c r="AI208" s="767"/>
      <c r="AJ208" s="768"/>
      <c r="AK208" s="768"/>
      <c r="AL208" s="768"/>
      <c r="AM208" s="768"/>
      <c r="AN208" s="768"/>
      <c r="AO208" s="768"/>
      <c r="AP208" s="769"/>
      <c r="AQ208" s="767"/>
      <c r="AR208" s="768"/>
      <c r="AS208" s="768"/>
      <c r="AT208" s="768"/>
      <c r="AU208" s="768"/>
      <c r="AV208" s="768"/>
      <c r="AW208" s="769"/>
      <c r="AX208" s="966"/>
      <c r="AY208" s="966"/>
      <c r="AZ208" s="966"/>
      <c r="BA208" s="966"/>
      <c r="BB208" s="966"/>
      <c r="BC208" s="966"/>
      <c r="BD208" s="966"/>
      <c r="BE208" s="966"/>
      <c r="BF208" s="1562"/>
      <c r="BG208" s="1562"/>
      <c r="BH208" s="1562"/>
      <c r="BI208" s="1562"/>
      <c r="BJ208" s="1562"/>
      <c r="BK208" s="1562"/>
      <c r="BL208" s="1562"/>
      <c r="BM208" s="1562"/>
      <c r="BN208" s="963"/>
      <c r="BO208" s="963"/>
      <c r="BP208" s="963"/>
      <c r="BQ208" s="963"/>
      <c r="BR208" s="963"/>
      <c r="BS208" s="963"/>
      <c r="BT208" s="963"/>
      <c r="BU208" s="963"/>
      <c r="BV208" s="946"/>
      <c r="BW208" s="946"/>
      <c r="BX208" s="946"/>
      <c r="BY208" s="946"/>
      <c r="BZ208" s="946"/>
      <c r="CA208" s="946"/>
      <c r="CB208" s="946"/>
      <c r="CC208" s="946"/>
      <c r="CD208" s="946"/>
      <c r="CE208" s="946"/>
      <c r="CF208" s="946"/>
      <c r="CG208" s="946"/>
      <c r="CH208" s="946"/>
      <c r="CI208" s="946"/>
      <c r="CJ208" s="946"/>
      <c r="CK208" s="946"/>
      <c r="CL208" s="946"/>
      <c r="CM208" s="946"/>
      <c r="CN208" s="946"/>
      <c r="CO208" s="946"/>
      <c r="CP208" s="946"/>
      <c r="CQ208" s="946"/>
      <c r="CR208" s="946"/>
      <c r="CS208" s="946"/>
      <c r="CT208" s="946"/>
      <c r="CU208" s="946"/>
      <c r="CV208" s="946"/>
      <c r="CW208" s="946"/>
      <c r="CX208" s="946"/>
      <c r="CY208" s="946"/>
      <c r="CZ208" s="946"/>
      <c r="DA208" s="946"/>
      <c r="DB208" s="946"/>
      <c r="DC208" s="946"/>
      <c r="DD208" s="946"/>
      <c r="DE208" s="946"/>
      <c r="DF208" s="946"/>
      <c r="DG208" s="946"/>
      <c r="DH208" s="946"/>
      <c r="DI208" s="946"/>
      <c r="DJ208" s="946"/>
      <c r="DK208" s="946"/>
      <c r="DL208" s="946"/>
      <c r="DM208" s="946"/>
      <c r="DN208" s="946"/>
      <c r="DO208" s="946"/>
      <c r="DP208" s="946"/>
      <c r="DQ208" s="946"/>
      <c r="DR208" s="946"/>
      <c r="DS208" s="946"/>
      <c r="DT208" s="946"/>
      <c r="DU208" s="946"/>
      <c r="DV208" s="946"/>
      <c r="DW208" s="946"/>
      <c r="DX208" s="946"/>
      <c r="DY208" s="946"/>
      <c r="DZ208" s="946"/>
      <c r="EA208" s="946"/>
      <c r="EB208" s="946"/>
      <c r="EC208" s="946"/>
      <c r="ED208" s="946"/>
      <c r="EE208" s="946"/>
      <c r="EF208" s="946"/>
      <c r="EG208" s="946"/>
      <c r="EH208" s="946"/>
      <c r="EI208" s="946"/>
      <c r="EJ208" s="946"/>
      <c r="EK208" s="946"/>
      <c r="EL208" s="946"/>
      <c r="EM208" s="946"/>
      <c r="EN208" s="946"/>
      <c r="EO208" s="946"/>
      <c r="EP208" s="946"/>
      <c r="EQ208" s="946"/>
      <c r="ER208" s="946"/>
      <c r="ES208" s="946"/>
      <c r="ET208" s="946"/>
      <c r="EU208" s="946"/>
      <c r="EV208" s="946"/>
      <c r="EW208" s="946"/>
      <c r="EX208" s="946"/>
      <c r="EY208" s="946"/>
      <c r="EZ208" s="946"/>
      <c r="FA208" s="946"/>
      <c r="FB208" s="946"/>
      <c r="FC208" s="946"/>
      <c r="FD208" s="946"/>
      <c r="FE208" s="946"/>
      <c r="FF208" s="946"/>
      <c r="FG208" s="946"/>
      <c r="FH208" s="946"/>
      <c r="FJ208" s="1550"/>
      <c r="FU208" s="11"/>
      <c r="FV208" s="11"/>
      <c r="FW208" s="11"/>
      <c r="FX208" s="11"/>
      <c r="FY208" s="11"/>
      <c r="FZ208" s="11"/>
      <c r="GA208" s="11"/>
      <c r="GB208" s="11"/>
      <c r="GC208" s="11"/>
      <c r="GD208" s="11"/>
      <c r="GE208" s="11"/>
      <c r="GF208" s="11"/>
      <c r="GG208" s="1552"/>
      <c r="GH208" s="1552"/>
      <c r="GI208" s="1552"/>
      <c r="GJ208" s="1552"/>
      <c r="GK208" s="1552"/>
      <c r="GL208" s="1552"/>
      <c r="GM208" s="1552"/>
      <c r="GN208" s="1552"/>
    </row>
    <row r="209" spans="2:196" ht="5.0999999999999996" customHeight="1" x14ac:dyDescent="0.25">
      <c r="B209" s="795"/>
      <c r="C209" s="796"/>
      <c r="D209" s="796"/>
      <c r="E209" s="797"/>
      <c r="F209" s="1559"/>
      <c r="G209" s="1559"/>
      <c r="H209" s="1559"/>
      <c r="I209" s="1559"/>
      <c r="J209" s="1559"/>
      <c r="K209" s="1559"/>
      <c r="L209" s="1559"/>
      <c r="M209" s="1559"/>
      <c r="N209" s="1559"/>
      <c r="O209" s="1559"/>
      <c r="P209" s="1559"/>
      <c r="Q209" s="1559"/>
      <c r="R209" s="1559"/>
      <c r="S209" s="1559"/>
      <c r="T209" s="1590"/>
      <c r="U209" s="1591"/>
      <c r="V209" s="1591"/>
      <c r="W209" s="1591"/>
      <c r="X209" s="1591"/>
      <c r="Y209" s="1591"/>
      <c r="Z209" s="1592"/>
      <c r="AA209" s="770"/>
      <c r="AB209" s="771"/>
      <c r="AC209" s="771"/>
      <c r="AD209" s="771"/>
      <c r="AE209" s="771"/>
      <c r="AF209" s="771"/>
      <c r="AG209" s="771"/>
      <c r="AH209" s="772"/>
      <c r="AI209" s="770"/>
      <c r="AJ209" s="771"/>
      <c r="AK209" s="771"/>
      <c r="AL209" s="771"/>
      <c r="AM209" s="771"/>
      <c r="AN209" s="771"/>
      <c r="AO209" s="771"/>
      <c r="AP209" s="772"/>
      <c r="AQ209" s="770"/>
      <c r="AR209" s="771"/>
      <c r="AS209" s="771"/>
      <c r="AT209" s="771"/>
      <c r="AU209" s="771"/>
      <c r="AV209" s="771"/>
      <c r="AW209" s="772"/>
      <c r="AX209" s="966"/>
      <c r="AY209" s="966"/>
      <c r="AZ209" s="966"/>
      <c r="BA209" s="966"/>
      <c r="BB209" s="966"/>
      <c r="BC209" s="966"/>
      <c r="BD209" s="966"/>
      <c r="BE209" s="966"/>
      <c r="BF209" s="1562"/>
      <c r="BG209" s="1562"/>
      <c r="BH209" s="1562"/>
      <c r="BI209" s="1562"/>
      <c r="BJ209" s="1562"/>
      <c r="BK209" s="1562"/>
      <c r="BL209" s="1562"/>
      <c r="BM209" s="1562"/>
      <c r="BN209" s="963"/>
      <c r="BO209" s="963"/>
      <c r="BP209" s="963"/>
      <c r="BQ209" s="963"/>
      <c r="BR209" s="963"/>
      <c r="BS209" s="963"/>
      <c r="BT209" s="963"/>
      <c r="BU209" s="963"/>
      <c r="BV209" s="946"/>
      <c r="BW209" s="946"/>
      <c r="BX209" s="946"/>
      <c r="BY209" s="946"/>
      <c r="BZ209" s="946"/>
      <c r="CA209" s="946"/>
      <c r="CB209" s="946"/>
      <c r="CC209" s="946"/>
      <c r="CD209" s="946"/>
      <c r="CE209" s="946"/>
      <c r="CF209" s="946"/>
      <c r="CG209" s="946"/>
      <c r="CH209" s="946"/>
      <c r="CI209" s="946"/>
      <c r="CJ209" s="946"/>
      <c r="CK209" s="946"/>
      <c r="CL209" s="946"/>
      <c r="CM209" s="946"/>
      <c r="CN209" s="946"/>
      <c r="CO209" s="946"/>
      <c r="CP209" s="946"/>
      <c r="CQ209" s="946"/>
      <c r="CR209" s="946"/>
      <c r="CS209" s="946"/>
      <c r="CT209" s="946"/>
      <c r="CU209" s="946"/>
      <c r="CV209" s="946"/>
      <c r="CW209" s="946"/>
      <c r="CX209" s="946"/>
      <c r="CY209" s="946"/>
      <c r="CZ209" s="946"/>
      <c r="DA209" s="946"/>
      <c r="DB209" s="946"/>
      <c r="DC209" s="946"/>
      <c r="DD209" s="946"/>
      <c r="DE209" s="946"/>
      <c r="DF209" s="946"/>
      <c r="DG209" s="946"/>
      <c r="DH209" s="946"/>
      <c r="DI209" s="946"/>
      <c r="DJ209" s="946"/>
      <c r="DK209" s="946"/>
      <c r="DL209" s="946"/>
      <c r="DM209" s="946"/>
      <c r="DN209" s="946"/>
      <c r="DO209" s="946"/>
      <c r="DP209" s="946"/>
      <c r="DQ209" s="946"/>
      <c r="DR209" s="946"/>
      <c r="DS209" s="946"/>
      <c r="DT209" s="946"/>
      <c r="DU209" s="946"/>
      <c r="DV209" s="946"/>
      <c r="DW209" s="946"/>
      <c r="DX209" s="946"/>
      <c r="DY209" s="946"/>
      <c r="DZ209" s="946"/>
      <c r="EA209" s="946"/>
      <c r="EB209" s="946"/>
      <c r="EC209" s="946"/>
      <c r="ED209" s="946"/>
      <c r="EE209" s="946"/>
      <c r="EF209" s="946"/>
      <c r="EG209" s="946"/>
      <c r="EH209" s="946"/>
      <c r="EI209" s="946"/>
      <c r="EJ209" s="946"/>
      <c r="EK209" s="946"/>
      <c r="EL209" s="946"/>
      <c r="EM209" s="946"/>
      <c r="EN209" s="946"/>
      <c r="EO209" s="946"/>
      <c r="EP209" s="946"/>
      <c r="EQ209" s="946"/>
      <c r="ER209" s="946"/>
      <c r="ES209" s="946"/>
      <c r="ET209" s="946"/>
      <c r="EU209" s="946"/>
      <c r="EV209" s="946"/>
      <c r="EW209" s="946"/>
      <c r="EX209" s="946"/>
      <c r="EY209" s="946"/>
      <c r="EZ209" s="946"/>
      <c r="FA209" s="946"/>
      <c r="FB209" s="946"/>
      <c r="FC209" s="946"/>
      <c r="FD209" s="946"/>
      <c r="FE209" s="946"/>
      <c r="FF209" s="946"/>
      <c r="FG209" s="946"/>
      <c r="FH209" s="946"/>
      <c r="FJ209" s="1550"/>
      <c r="FU209" s="11"/>
      <c r="FV209" s="11"/>
      <c r="FW209" s="11"/>
      <c r="FX209" s="11"/>
      <c r="FY209" s="11"/>
      <c r="FZ209" s="11"/>
      <c r="GA209" s="11"/>
      <c r="GB209" s="11"/>
      <c r="GC209" s="11"/>
      <c r="GD209" s="11"/>
      <c r="GE209" s="11"/>
      <c r="GF209" s="11"/>
      <c r="GG209" s="1552"/>
      <c r="GH209" s="1552"/>
      <c r="GI209" s="1552"/>
      <c r="GJ209" s="1552"/>
      <c r="GK209" s="1552"/>
      <c r="GL209" s="1552"/>
      <c r="GM209" s="1552"/>
      <c r="GN209" s="1552"/>
    </row>
    <row r="210" spans="2:196" ht="5.0999999999999996" customHeight="1" x14ac:dyDescent="0.25">
      <c r="B210" s="792">
        <v>167</v>
      </c>
      <c r="C210" s="793"/>
      <c r="D210" s="793"/>
      <c r="E210" s="794"/>
      <c r="F210" s="1583">
        <f>'Setup-Completion Report Cont.'!E237</f>
        <v>0</v>
      </c>
      <c r="G210" s="1583"/>
      <c r="H210" s="1583"/>
      <c r="I210" s="1583"/>
      <c r="J210" s="1583"/>
      <c r="K210" s="1583"/>
      <c r="L210" s="1583"/>
      <c r="M210" s="1583"/>
      <c r="N210" s="1583"/>
      <c r="O210" s="1583"/>
      <c r="P210" s="1583"/>
      <c r="Q210" s="1583"/>
      <c r="R210" s="1583"/>
      <c r="S210" s="1583"/>
      <c r="T210" s="1584">
        <f>'Setup-Completion Report Cont.'!S237</f>
        <v>0</v>
      </c>
      <c r="U210" s="1585"/>
      <c r="V210" s="1585"/>
      <c r="W210" s="1585"/>
      <c r="X210" s="1585"/>
      <c r="Y210" s="1585"/>
      <c r="Z210" s="1586"/>
      <c r="AA210" s="764">
        <f>'Setup-Completion Report Cont.'!Y237</f>
        <v>0</v>
      </c>
      <c r="AB210" s="765"/>
      <c r="AC210" s="765"/>
      <c r="AD210" s="765"/>
      <c r="AE210" s="765"/>
      <c r="AF210" s="765"/>
      <c r="AG210" s="765"/>
      <c r="AH210" s="766"/>
      <c r="AI210" s="764">
        <f>'Setup-Completion Report Cont.'!AG237</f>
        <v>0</v>
      </c>
      <c r="AJ210" s="765"/>
      <c r="AK210" s="765"/>
      <c r="AL210" s="765"/>
      <c r="AM210" s="765"/>
      <c r="AN210" s="765"/>
      <c r="AO210" s="765"/>
      <c r="AP210" s="766"/>
      <c r="AQ210" s="764">
        <f>'Setup-Completion Report Cont.'!AO237</f>
        <v>0</v>
      </c>
      <c r="AR210" s="765"/>
      <c r="AS210" s="765"/>
      <c r="AT210" s="765"/>
      <c r="AU210" s="765"/>
      <c r="AV210" s="765"/>
      <c r="AW210" s="766"/>
      <c r="AX210" s="966">
        <f>IF(AI210="","",AQ210+AI210)</f>
        <v>0</v>
      </c>
      <c r="AY210" s="966"/>
      <c r="AZ210" s="966"/>
      <c r="BA210" s="966"/>
      <c r="BB210" s="966"/>
      <c r="BC210" s="966"/>
      <c r="BD210" s="966"/>
      <c r="BE210" s="966"/>
      <c r="BF210" s="1562"/>
      <c r="BG210" s="1562"/>
      <c r="BH210" s="1562"/>
      <c r="BI210" s="1562"/>
      <c r="BJ210" s="1562"/>
      <c r="BK210" s="1562"/>
      <c r="BL210" s="1562"/>
      <c r="BM210" s="1562"/>
      <c r="BN210" s="969" t="str">
        <f>IF(GG210=2," ",AA210)</f>
        <v xml:space="preserve"> </v>
      </c>
      <c r="BO210" s="969"/>
      <c r="BP210" s="969"/>
      <c r="BQ210" s="969"/>
      <c r="BR210" s="969"/>
      <c r="BS210" s="969"/>
      <c r="BT210" s="969"/>
      <c r="BU210" s="969"/>
      <c r="BV210" s="946"/>
      <c r="BW210" s="946"/>
      <c r="BX210" s="946"/>
      <c r="BY210" s="946"/>
      <c r="BZ210" s="946"/>
      <c r="CA210" s="946"/>
      <c r="CB210" s="946"/>
      <c r="CC210" s="946"/>
      <c r="CD210" s="946"/>
      <c r="CE210" s="946"/>
      <c r="CF210" s="946"/>
      <c r="CG210" s="946"/>
      <c r="CH210" s="946"/>
      <c r="CI210" s="946"/>
      <c r="CJ210" s="946"/>
      <c r="CK210" s="946"/>
      <c r="CL210" s="946"/>
      <c r="CM210" s="946"/>
      <c r="CN210" s="946"/>
      <c r="CO210" s="946"/>
      <c r="CP210" s="946"/>
      <c r="CQ210" s="946"/>
      <c r="CR210" s="946"/>
      <c r="CS210" s="946"/>
      <c r="CT210" s="946"/>
      <c r="CU210" s="946"/>
      <c r="CV210" s="946"/>
      <c r="CW210" s="946"/>
      <c r="CX210" s="946"/>
      <c r="CY210" s="946"/>
      <c r="CZ210" s="946"/>
      <c r="DA210" s="946"/>
      <c r="DB210" s="946"/>
      <c r="DC210" s="946"/>
      <c r="DD210" s="946"/>
      <c r="DE210" s="946"/>
      <c r="DF210" s="946"/>
      <c r="DG210" s="946"/>
      <c r="DH210" s="946"/>
      <c r="DI210" s="946"/>
      <c r="DJ210" s="946"/>
      <c r="DK210" s="946"/>
      <c r="DL210" s="946"/>
      <c r="DM210" s="946"/>
      <c r="DN210" s="946"/>
      <c r="DO210" s="946"/>
      <c r="DP210" s="946"/>
      <c r="DQ210" s="946"/>
      <c r="DR210" s="946"/>
      <c r="DS210" s="946"/>
      <c r="DT210" s="946"/>
      <c r="DU210" s="946"/>
      <c r="DV210" s="946"/>
      <c r="DW210" s="946"/>
      <c r="DX210" s="946"/>
      <c r="DY210" s="946"/>
      <c r="DZ210" s="946"/>
      <c r="EA210" s="946"/>
      <c r="EB210" s="946"/>
      <c r="EC210" s="946"/>
      <c r="ED210" s="946"/>
      <c r="EE210" s="946"/>
      <c r="EF210" s="946"/>
      <c r="EG210" s="946"/>
      <c r="EH210" s="946"/>
      <c r="EI210" s="946"/>
      <c r="EJ210" s="946"/>
      <c r="EK210" s="946"/>
      <c r="EL210" s="946"/>
      <c r="EM210" s="946"/>
      <c r="EN210" s="946"/>
      <c r="EO210" s="946"/>
      <c r="EP210" s="946"/>
      <c r="EQ210" s="946"/>
      <c r="ER210" s="946"/>
      <c r="ES210" s="946"/>
      <c r="ET210" s="946"/>
      <c r="EU210" s="946"/>
      <c r="EV210" s="946"/>
      <c r="EW210" s="946"/>
      <c r="EX210" s="946"/>
      <c r="EY210" s="946"/>
      <c r="EZ210" s="946"/>
      <c r="FA210" s="946"/>
      <c r="FB210" s="946"/>
      <c r="FC210" s="946"/>
      <c r="FD210" s="946"/>
      <c r="FE210" s="946"/>
      <c r="FF210" s="946"/>
      <c r="FG210" s="946"/>
      <c r="FH210" s="946"/>
      <c r="FJ210" s="1550"/>
      <c r="FU210" s="11"/>
      <c r="FV210" s="11"/>
      <c r="FW210" s="11"/>
      <c r="FX210" s="11"/>
      <c r="FY210" s="11"/>
      <c r="FZ210" s="11"/>
      <c r="GA210" s="11"/>
      <c r="GB210" s="11"/>
      <c r="GC210" s="11"/>
      <c r="GD210" s="11"/>
      <c r="GE210" s="11"/>
      <c r="GF210" s="11"/>
      <c r="GG210" s="1552">
        <v>2</v>
      </c>
      <c r="GH210" s="1552"/>
      <c r="GI210" s="1552"/>
      <c r="GJ210" s="1552"/>
      <c r="GK210" s="1552"/>
      <c r="GL210" s="1552"/>
      <c r="GM210" s="1552"/>
      <c r="GN210" s="1552"/>
    </row>
    <row r="211" spans="2:196" ht="5.0999999999999996" customHeight="1" x14ac:dyDescent="0.25">
      <c r="B211" s="792"/>
      <c r="C211" s="793"/>
      <c r="D211" s="793"/>
      <c r="E211" s="794"/>
      <c r="F211" s="1559"/>
      <c r="G211" s="1559"/>
      <c r="H211" s="1559"/>
      <c r="I211" s="1559"/>
      <c r="J211" s="1559"/>
      <c r="K211" s="1559"/>
      <c r="L211" s="1559"/>
      <c r="M211" s="1559"/>
      <c r="N211" s="1559"/>
      <c r="O211" s="1559"/>
      <c r="P211" s="1559"/>
      <c r="Q211" s="1559"/>
      <c r="R211" s="1559"/>
      <c r="S211" s="1559"/>
      <c r="T211" s="1587"/>
      <c r="U211" s="1588"/>
      <c r="V211" s="1588"/>
      <c r="W211" s="1588"/>
      <c r="X211" s="1588"/>
      <c r="Y211" s="1588"/>
      <c r="Z211" s="1589"/>
      <c r="AA211" s="767"/>
      <c r="AB211" s="768"/>
      <c r="AC211" s="768"/>
      <c r="AD211" s="768"/>
      <c r="AE211" s="768"/>
      <c r="AF211" s="768"/>
      <c r="AG211" s="768"/>
      <c r="AH211" s="769"/>
      <c r="AI211" s="767"/>
      <c r="AJ211" s="768"/>
      <c r="AK211" s="768"/>
      <c r="AL211" s="768"/>
      <c r="AM211" s="768"/>
      <c r="AN211" s="768"/>
      <c r="AO211" s="768"/>
      <c r="AP211" s="769"/>
      <c r="AQ211" s="767"/>
      <c r="AR211" s="768"/>
      <c r="AS211" s="768"/>
      <c r="AT211" s="768"/>
      <c r="AU211" s="768"/>
      <c r="AV211" s="768"/>
      <c r="AW211" s="769"/>
      <c r="AX211" s="966"/>
      <c r="AY211" s="966"/>
      <c r="AZ211" s="966"/>
      <c r="BA211" s="966"/>
      <c r="BB211" s="966"/>
      <c r="BC211" s="966"/>
      <c r="BD211" s="966"/>
      <c r="BE211" s="966"/>
      <c r="BF211" s="1562"/>
      <c r="BG211" s="1562"/>
      <c r="BH211" s="1562"/>
      <c r="BI211" s="1562"/>
      <c r="BJ211" s="1562"/>
      <c r="BK211" s="1562"/>
      <c r="BL211" s="1562"/>
      <c r="BM211" s="1562"/>
      <c r="BN211" s="963"/>
      <c r="BO211" s="963"/>
      <c r="BP211" s="963"/>
      <c r="BQ211" s="963"/>
      <c r="BR211" s="963"/>
      <c r="BS211" s="963"/>
      <c r="BT211" s="963"/>
      <c r="BU211" s="963"/>
      <c r="BV211" s="946"/>
      <c r="BW211" s="946"/>
      <c r="BX211" s="946"/>
      <c r="BY211" s="946"/>
      <c r="BZ211" s="946"/>
      <c r="CA211" s="946"/>
      <c r="CB211" s="946"/>
      <c r="CC211" s="946"/>
      <c r="CD211" s="946"/>
      <c r="CE211" s="946"/>
      <c r="CF211" s="946"/>
      <c r="CG211" s="946"/>
      <c r="CH211" s="946"/>
      <c r="CI211" s="946"/>
      <c r="CJ211" s="946"/>
      <c r="CK211" s="946"/>
      <c r="CL211" s="946"/>
      <c r="CM211" s="946"/>
      <c r="CN211" s="946"/>
      <c r="CO211" s="946"/>
      <c r="CP211" s="946"/>
      <c r="CQ211" s="946"/>
      <c r="CR211" s="946"/>
      <c r="CS211" s="946"/>
      <c r="CT211" s="946"/>
      <c r="CU211" s="946"/>
      <c r="CV211" s="946"/>
      <c r="CW211" s="946"/>
      <c r="CX211" s="946"/>
      <c r="CY211" s="946"/>
      <c r="CZ211" s="946"/>
      <c r="DA211" s="946"/>
      <c r="DB211" s="946"/>
      <c r="DC211" s="946"/>
      <c r="DD211" s="946"/>
      <c r="DE211" s="946"/>
      <c r="DF211" s="946"/>
      <c r="DG211" s="946"/>
      <c r="DH211" s="946"/>
      <c r="DI211" s="946"/>
      <c r="DJ211" s="946"/>
      <c r="DK211" s="946"/>
      <c r="DL211" s="946"/>
      <c r="DM211" s="946"/>
      <c r="DN211" s="946"/>
      <c r="DO211" s="946"/>
      <c r="DP211" s="946"/>
      <c r="DQ211" s="946"/>
      <c r="DR211" s="946"/>
      <c r="DS211" s="946"/>
      <c r="DT211" s="946"/>
      <c r="DU211" s="946"/>
      <c r="DV211" s="946"/>
      <c r="DW211" s="946"/>
      <c r="DX211" s="946"/>
      <c r="DY211" s="946"/>
      <c r="DZ211" s="946"/>
      <c r="EA211" s="946"/>
      <c r="EB211" s="946"/>
      <c r="EC211" s="946"/>
      <c r="ED211" s="946"/>
      <c r="EE211" s="946"/>
      <c r="EF211" s="946"/>
      <c r="EG211" s="946"/>
      <c r="EH211" s="946"/>
      <c r="EI211" s="946"/>
      <c r="EJ211" s="946"/>
      <c r="EK211" s="946"/>
      <c r="EL211" s="946"/>
      <c r="EM211" s="946"/>
      <c r="EN211" s="946"/>
      <c r="EO211" s="946"/>
      <c r="EP211" s="946"/>
      <c r="EQ211" s="946"/>
      <c r="ER211" s="946"/>
      <c r="ES211" s="946"/>
      <c r="ET211" s="946"/>
      <c r="EU211" s="946"/>
      <c r="EV211" s="946"/>
      <c r="EW211" s="946"/>
      <c r="EX211" s="946"/>
      <c r="EY211" s="946"/>
      <c r="EZ211" s="946"/>
      <c r="FA211" s="946"/>
      <c r="FB211" s="946"/>
      <c r="FC211" s="946"/>
      <c r="FD211" s="946"/>
      <c r="FE211" s="946"/>
      <c r="FF211" s="946"/>
      <c r="FG211" s="946"/>
      <c r="FH211" s="946"/>
      <c r="FJ211" s="1550"/>
      <c r="FU211" s="11"/>
      <c r="FV211" s="11"/>
      <c r="FW211" s="11"/>
      <c r="FX211" s="11"/>
      <c r="FY211" s="11"/>
      <c r="FZ211" s="11"/>
      <c r="GA211" s="11"/>
      <c r="GB211" s="11"/>
      <c r="GC211" s="11"/>
      <c r="GD211" s="11"/>
      <c r="GE211" s="11"/>
      <c r="GF211" s="11"/>
      <c r="GG211" s="1552"/>
      <c r="GH211" s="1552"/>
      <c r="GI211" s="1552"/>
      <c r="GJ211" s="1552"/>
      <c r="GK211" s="1552"/>
      <c r="GL211" s="1552"/>
      <c r="GM211" s="1552"/>
      <c r="GN211" s="1552"/>
    </row>
    <row r="212" spans="2:196" ht="5.0999999999999996" customHeight="1" x14ac:dyDescent="0.25">
      <c r="B212" s="795"/>
      <c r="C212" s="796"/>
      <c r="D212" s="796"/>
      <c r="E212" s="797"/>
      <c r="F212" s="1559"/>
      <c r="G212" s="1559"/>
      <c r="H212" s="1559"/>
      <c r="I212" s="1559"/>
      <c r="J212" s="1559"/>
      <c r="K212" s="1559"/>
      <c r="L212" s="1559"/>
      <c r="M212" s="1559"/>
      <c r="N212" s="1559"/>
      <c r="O212" s="1559"/>
      <c r="P212" s="1559"/>
      <c r="Q212" s="1559"/>
      <c r="R212" s="1559"/>
      <c r="S212" s="1559"/>
      <c r="T212" s="1590"/>
      <c r="U212" s="1591"/>
      <c r="V212" s="1591"/>
      <c r="W212" s="1591"/>
      <c r="X212" s="1591"/>
      <c r="Y212" s="1591"/>
      <c r="Z212" s="1592"/>
      <c r="AA212" s="770"/>
      <c r="AB212" s="771"/>
      <c r="AC212" s="771"/>
      <c r="AD212" s="771"/>
      <c r="AE212" s="771"/>
      <c r="AF212" s="771"/>
      <c r="AG212" s="771"/>
      <c r="AH212" s="772"/>
      <c r="AI212" s="770"/>
      <c r="AJ212" s="771"/>
      <c r="AK212" s="771"/>
      <c r="AL212" s="771"/>
      <c r="AM212" s="771"/>
      <c r="AN212" s="771"/>
      <c r="AO212" s="771"/>
      <c r="AP212" s="772"/>
      <c r="AQ212" s="770"/>
      <c r="AR212" s="771"/>
      <c r="AS212" s="771"/>
      <c r="AT212" s="771"/>
      <c r="AU212" s="771"/>
      <c r="AV212" s="771"/>
      <c r="AW212" s="772"/>
      <c r="AX212" s="966"/>
      <c r="AY212" s="966"/>
      <c r="AZ212" s="966"/>
      <c r="BA212" s="966"/>
      <c r="BB212" s="966"/>
      <c r="BC212" s="966"/>
      <c r="BD212" s="966"/>
      <c r="BE212" s="966"/>
      <c r="BF212" s="1562"/>
      <c r="BG212" s="1562"/>
      <c r="BH212" s="1562"/>
      <c r="BI212" s="1562"/>
      <c r="BJ212" s="1562"/>
      <c r="BK212" s="1562"/>
      <c r="BL212" s="1562"/>
      <c r="BM212" s="1562"/>
      <c r="BN212" s="963"/>
      <c r="BO212" s="963"/>
      <c r="BP212" s="963"/>
      <c r="BQ212" s="963"/>
      <c r="BR212" s="963"/>
      <c r="BS212" s="963"/>
      <c r="BT212" s="963"/>
      <c r="BU212" s="963"/>
      <c r="BV212" s="946"/>
      <c r="BW212" s="946"/>
      <c r="BX212" s="946"/>
      <c r="BY212" s="946"/>
      <c r="BZ212" s="946"/>
      <c r="CA212" s="946"/>
      <c r="CB212" s="946"/>
      <c r="CC212" s="946"/>
      <c r="CD212" s="946"/>
      <c r="CE212" s="946"/>
      <c r="CF212" s="946"/>
      <c r="CG212" s="946"/>
      <c r="CH212" s="946"/>
      <c r="CI212" s="946"/>
      <c r="CJ212" s="946"/>
      <c r="CK212" s="946"/>
      <c r="CL212" s="946"/>
      <c r="CM212" s="946"/>
      <c r="CN212" s="946"/>
      <c r="CO212" s="946"/>
      <c r="CP212" s="946"/>
      <c r="CQ212" s="946"/>
      <c r="CR212" s="946"/>
      <c r="CS212" s="946"/>
      <c r="CT212" s="946"/>
      <c r="CU212" s="946"/>
      <c r="CV212" s="946"/>
      <c r="CW212" s="946"/>
      <c r="CX212" s="946"/>
      <c r="CY212" s="946"/>
      <c r="CZ212" s="946"/>
      <c r="DA212" s="946"/>
      <c r="DB212" s="946"/>
      <c r="DC212" s="946"/>
      <c r="DD212" s="946"/>
      <c r="DE212" s="946"/>
      <c r="DF212" s="946"/>
      <c r="DG212" s="946"/>
      <c r="DH212" s="946"/>
      <c r="DI212" s="946"/>
      <c r="DJ212" s="946"/>
      <c r="DK212" s="946"/>
      <c r="DL212" s="946"/>
      <c r="DM212" s="946"/>
      <c r="DN212" s="946"/>
      <c r="DO212" s="946"/>
      <c r="DP212" s="946"/>
      <c r="DQ212" s="946"/>
      <c r="DR212" s="946"/>
      <c r="DS212" s="946"/>
      <c r="DT212" s="946"/>
      <c r="DU212" s="946"/>
      <c r="DV212" s="946"/>
      <c r="DW212" s="946"/>
      <c r="DX212" s="946"/>
      <c r="DY212" s="946"/>
      <c r="DZ212" s="946"/>
      <c r="EA212" s="946"/>
      <c r="EB212" s="946"/>
      <c r="EC212" s="946"/>
      <c r="ED212" s="946"/>
      <c r="EE212" s="946"/>
      <c r="EF212" s="946"/>
      <c r="EG212" s="946"/>
      <c r="EH212" s="946"/>
      <c r="EI212" s="946"/>
      <c r="EJ212" s="946"/>
      <c r="EK212" s="946"/>
      <c r="EL212" s="946"/>
      <c r="EM212" s="946"/>
      <c r="EN212" s="946"/>
      <c r="EO212" s="946"/>
      <c r="EP212" s="946"/>
      <c r="EQ212" s="946"/>
      <c r="ER212" s="946"/>
      <c r="ES212" s="946"/>
      <c r="ET212" s="946"/>
      <c r="EU212" s="946"/>
      <c r="EV212" s="946"/>
      <c r="EW212" s="946"/>
      <c r="EX212" s="946"/>
      <c r="EY212" s="946"/>
      <c r="EZ212" s="946"/>
      <c r="FA212" s="946"/>
      <c r="FB212" s="946"/>
      <c r="FC212" s="946"/>
      <c r="FD212" s="946"/>
      <c r="FE212" s="946"/>
      <c r="FF212" s="946"/>
      <c r="FG212" s="946"/>
      <c r="FH212" s="946"/>
      <c r="FJ212" s="1550"/>
      <c r="FU212" s="11"/>
      <c r="FV212" s="11"/>
      <c r="FW212" s="11"/>
      <c r="FX212" s="11"/>
      <c r="FY212" s="11"/>
      <c r="FZ212" s="11"/>
      <c r="GA212" s="11"/>
      <c r="GB212" s="11"/>
      <c r="GC212" s="11"/>
      <c r="GD212" s="11"/>
      <c r="GE212" s="11"/>
      <c r="GF212" s="11"/>
      <c r="GG212" s="1552"/>
      <c r="GH212" s="1552"/>
      <c r="GI212" s="1552"/>
      <c r="GJ212" s="1552"/>
      <c r="GK212" s="1552"/>
      <c r="GL212" s="1552"/>
      <c r="GM212" s="1552"/>
      <c r="GN212" s="1552"/>
    </row>
    <row r="213" spans="2:196" ht="5.0999999999999996" customHeight="1" x14ac:dyDescent="0.25">
      <c r="B213" s="792">
        <v>168</v>
      </c>
      <c r="C213" s="793"/>
      <c r="D213" s="793"/>
      <c r="E213" s="794"/>
      <c r="F213" s="1583">
        <f>'Setup-Completion Report Cont.'!E240</f>
        <v>0</v>
      </c>
      <c r="G213" s="1583"/>
      <c r="H213" s="1583"/>
      <c r="I213" s="1583"/>
      <c r="J213" s="1583"/>
      <c r="K213" s="1583"/>
      <c r="L213" s="1583"/>
      <c r="M213" s="1583"/>
      <c r="N213" s="1583"/>
      <c r="O213" s="1583"/>
      <c r="P213" s="1583"/>
      <c r="Q213" s="1583"/>
      <c r="R213" s="1583"/>
      <c r="S213" s="1583"/>
      <c r="T213" s="1584">
        <f>'Setup-Completion Report Cont.'!S240</f>
        <v>0</v>
      </c>
      <c r="U213" s="1585"/>
      <c r="V213" s="1585"/>
      <c r="W213" s="1585"/>
      <c r="X213" s="1585"/>
      <c r="Y213" s="1585"/>
      <c r="Z213" s="1586"/>
      <c r="AA213" s="764">
        <f>'Setup-Completion Report Cont.'!Y240</f>
        <v>0</v>
      </c>
      <c r="AB213" s="765"/>
      <c r="AC213" s="765"/>
      <c r="AD213" s="765"/>
      <c r="AE213" s="765"/>
      <c r="AF213" s="765"/>
      <c r="AG213" s="765"/>
      <c r="AH213" s="766"/>
      <c r="AI213" s="764">
        <f>'Setup-Completion Report Cont.'!AG240</f>
        <v>0</v>
      </c>
      <c r="AJ213" s="765"/>
      <c r="AK213" s="765"/>
      <c r="AL213" s="765"/>
      <c r="AM213" s="765"/>
      <c r="AN213" s="765"/>
      <c r="AO213" s="765"/>
      <c r="AP213" s="766"/>
      <c r="AQ213" s="764">
        <f>'Setup-Completion Report Cont.'!AO240</f>
        <v>0</v>
      </c>
      <c r="AR213" s="765"/>
      <c r="AS213" s="765"/>
      <c r="AT213" s="765"/>
      <c r="AU213" s="765"/>
      <c r="AV213" s="765"/>
      <c r="AW213" s="766"/>
      <c r="AX213" s="966">
        <f>IF(AI213="","",AQ213+AI213)</f>
        <v>0</v>
      </c>
      <c r="AY213" s="966"/>
      <c r="AZ213" s="966"/>
      <c r="BA213" s="966"/>
      <c r="BB213" s="966"/>
      <c r="BC213" s="966"/>
      <c r="BD213" s="966"/>
      <c r="BE213" s="966"/>
      <c r="BF213" s="1562"/>
      <c r="BG213" s="1562"/>
      <c r="BH213" s="1562"/>
      <c r="BI213" s="1562"/>
      <c r="BJ213" s="1562"/>
      <c r="BK213" s="1562"/>
      <c r="BL213" s="1562"/>
      <c r="BM213" s="1562"/>
      <c r="BN213" s="969" t="str">
        <f>IF(GG213=2," ",AA213)</f>
        <v xml:space="preserve"> </v>
      </c>
      <c r="BO213" s="969"/>
      <c r="BP213" s="969"/>
      <c r="BQ213" s="969"/>
      <c r="BR213" s="969"/>
      <c r="BS213" s="969"/>
      <c r="BT213" s="969"/>
      <c r="BU213" s="969"/>
      <c r="BV213" s="946"/>
      <c r="BW213" s="946"/>
      <c r="BX213" s="946"/>
      <c r="BY213" s="946"/>
      <c r="BZ213" s="946"/>
      <c r="CA213" s="946"/>
      <c r="CB213" s="946"/>
      <c r="CC213" s="946"/>
      <c r="CD213" s="946"/>
      <c r="CE213" s="946"/>
      <c r="CF213" s="946"/>
      <c r="CG213" s="946"/>
      <c r="CH213" s="946"/>
      <c r="CI213" s="946"/>
      <c r="CJ213" s="946"/>
      <c r="CK213" s="946"/>
      <c r="CL213" s="946"/>
      <c r="CM213" s="946"/>
      <c r="CN213" s="946"/>
      <c r="CO213" s="946"/>
      <c r="CP213" s="946"/>
      <c r="CQ213" s="946"/>
      <c r="CR213" s="946"/>
      <c r="CS213" s="946"/>
      <c r="CT213" s="946"/>
      <c r="CU213" s="946"/>
      <c r="CV213" s="946"/>
      <c r="CW213" s="946"/>
      <c r="CX213" s="946"/>
      <c r="CY213" s="946"/>
      <c r="CZ213" s="946"/>
      <c r="DA213" s="946"/>
      <c r="DB213" s="946"/>
      <c r="DC213" s="946"/>
      <c r="DD213" s="946"/>
      <c r="DE213" s="946"/>
      <c r="DF213" s="946"/>
      <c r="DG213" s="946"/>
      <c r="DH213" s="946"/>
      <c r="DI213" s="946"/>
      <c r="DJ213" s="946"/>
      <c r="DK213" s="946"/>
      <c r="DL213" s="946"/>
      <c r="DM213" s="946"/>
      <c r="DN213" s="946"/>
      <c r="DO213" s="946"/>
      <c r="DP213" s="946"/>
      <c r="DQ213" s="946"/>
      <c r="DR213" s="946"/>
      <c r="DS213" s="946"/>
      <c r="DT213" s="946"/>
      <c r="DU213" s="946"/>
      <c r="DV213" s="946"/>
      <c r="DW213" s="946"/>
      <c r="DX213" s="946"/>
      <c r="DY213" s="946"/>
      <c r="DZ213" s="946"/>
      <c r="EA213" s="946"/>
      <c r="EB213" s="946"/>
      <c r="EC213" s="946"/>
      <c r="ED213" s="946"/>
      <c r="EE213" s="946"/>
      <c r="EF213" s="946"/>
      <c r="EG213" s="946"/>
      <c r="EH213" s="946"/>
      <c r="EI213" s="946"/>
      <c r="EJ213" s="946"/>
      <c r="EK213" s="946"/>
      <c r="EL213" s="946"/>
      <c r="EM213" s="946"/>
      <c r="EN213" s="946"/>
      <c r="EO213" s="946"/>
      <c r="EP213" s="946"/>
      <c r="EQ213" s="946"/>
      <c r="ER213" s="946"/>
      <c r="ES213" s="946"/>
      <c r="ET213" s="946"/>
      <c r="EU213" s="946"/>
      <c r="EV213" s="946"/>
      <c r="EW213" s="946"/>
      <c r="EX213" s="946"/>
      <c r="EY213" s="946"/>
      <c r="EZ213" s="946"/>
      <c r="FA213" s="946"/>
      <c r="FB213" s="946"/>
      <c r="FC213" s="946"/>
      <c r="FD213" s="946"/>
      <c r="FE213" s="946"/>
      <c r="FF213" s="946"/>
      <c r="FG213" s="946"/>
      <c r="FH213" s="946"/>
      <c r="FJ213" s="1550"/>
      <c r="FU213" s="11"/>
      <c r="FV213" s="11"/>
      <c r="FW213" s="11"/>
      <c r="FX213" s="11"/>
      <c r="FY213" s="11"/>
      <c r="FZ213" s="11"/>
      <c r="GA213" s="11"/>
      <c r="GB213" s="11"/>
      <c r="GC213" s="11"/>
      <c r="GD213" s="11"/>
      <c r="GE213" s="11"/>
      <c r="GF213" s="11"/>
      <c r="GG213" s="1552">
        <v>2</v>
      </c>
      <c r="GH213" s="1552"/>
      <c r="GI213" s="1552"/>
      <c r="GJ213" s="1552"/>
      <c r="GK213" s="1552"/>
      <c r="GL213" s="1552"/>
      <c r="GM213" s="1552"/>
      <c r="GN213" s="1552"/>
    </row>
    <row r="214" spans="2:196" ht="5.0999999999999996" customHeight="1" x14ac:dyDescent="0.25">
      <c r="B214" s="792"/>
      <c r="C214" s="793"/>
      <c r="D214" s="793"/>
      <c r="E214" s="794"/>
      <c r="F214" s="1559"/>
      <c r="G214" s="1559"/>
      <c r="H214" s="1559"/>
      <c r="I214" s="1559"/>
      <c r="J214" s="1559"/>
      <c r="K214" s="1559"/>
      <c r="L214" s="1559"/>
      <c r="M214" s="1559"/>
      <c r="N214" s="1559"/>
      <c r="O214" s="1559"/>
      <c r="P214" s="1559"/>
      <c r="Q214" s="1559"/>
      <c r="R214" s="1559"/>
      <c r="S214" s="1559"/>
      <c r="T214" s="1587"/>
      <c r="U214" s="1588"/>
      <c r="V214" s="1588"/>
      <c r="W214" s="1588"/>
      <c r="X214" s="1588"/>
      <c r="Y214" s="1588"/>
      <c r="Z214" s="1589"/>
      <c r="AA214" s="767"/>
      <c r="AB214" s="768"/>
      <c r="AC214" s="768"/>
      <c r="AD214" s="768"/>
      <c r="AE214" s="768"/>
      <c r="AF214" s="768"/>
      <c r="AG214" s="768"/>
      <c r="AH214" s="769"/>
      <c r="AI214" s="767"/>
      <c r="AJ214" s="768"/>
      <c r="AK214" s="768"/>
      <c r="AL214" s="768"/>
      <c r="AM214" s="768"/>
      <c r="AN214" s="768"/>
      <c r="AO214" s="768"/>
      <c r="AP214" s="769"/>
      <c r="AQ214" s="767"/>
      <c r="AR214" s="768"/>
      <c r="AS214" s="768"/>
      <c r="AT214" s="768"/>
      <c r="AU214" s="768"/>
      <c r="AV214" s="768"/>
      <c r="AW214" s="769"/>
      <c r="AX214" s="966"/>
      <c r="AY214" s="966"/>
      <c r="AZ214" s="966"/>
      <c r="BA214" s="966"/>
      <c r="BB214" s="966"/>
      <c r="BC214" s="966"/>
      <c r="BD214" s="966"/>
      <c r="BE214" s="966"/>
      <c r="BF214" s="1562"/>
      <c r="BG214" s="1562"/>
      <c r="BH214" s="1562"/>
      <c r="BI214" s="1562"/>
      <c r="BJ214" s="1562"/>
      <c r="BK214" s="1562"/>
      <c r="BL214" s="1562"/>
      <c r="BM214" s="1562"/>
      <c r="BN214" s="963"/>
      <c r="BO214" s="963"/>
      <c r="BP214" s="963"/>
      <c r="BQ214" s="963"/>
      <c r="BR214" s="963"/>
      <c r="BS214" s="963"/>
      <c r="BT214" s="963"/>
      <c r="BU214" s="963"/>
      <c r="BV214" s="946"/>
      <c r="BW214" s="946"/>
      <c r="BX214" s="946"/>
      <c r="BY214" s="946"/>
      <c r="BZ214" s="946"/>
      <c r="CA214" s="946"/>
      <c r="CB214" s="946"/>
      <c r="CC214" s="946"/>
      <c r="CD214" s="946"/>
      <c r="CE214" s="946"/>
      <c r="CF214" s="946"/>
      <c r="CG214" s="946"/>
      <c r="CH214" s="946"/>
      <c r="CI214" s="946"/>
      <c r="CJ214" s="946"/>
      <c r="CK214" s="946"/>
      <c r="CL214" s="946"/>
      <c r="CM214" s="946"/>
      <c r="CN214" s="946"/>
      <c r="CO214" s="946"/>
      <c r="CP214" s="946"/>
      <c r="CQ214" s="946"/>
      <c r="CR214" s="946"/>
      <c r="CS214" s="946"/>
      <c r="CT214" s="946"/>
      <c r="CU214" s="946"/>
      <c r="CV214" s="946"/>
      <c r="CW214" s="946"/>
      <c r="CX214" s="946"/>
      <c r="CY214" s="946"/>
      <c r="CZ214" s="946"/>
      <c r="DA214" s="946"/>
      <c r="DB214" s="946"/>
      <c r="DC214" s="946"/>
      <c r="DD214" s="946"/>
      <c r="DE214" s="946"/>
      <c r="DF214" s="946"/>
      <c r="DG214" s="946"/>
      <c r="DH214" s="946"/>
      <c r="DI214" s="946"/>
      <c r="DJ214" s="946"/>
      <c r="DK214" s="946"/>
      <c r="DL214" s="946"/>
      <c r="DM214" s="946"/>
      <c r="DN214" s="946"/>
      <c r="DO214" s="946"/>
      <c r="DP214" s="946"/>
      <c r="DQ214" s="946"/>
      <c r="DR214" s="946"/>
      <c r="DS214" s="946"/>
      <c r="DT214" s="946"/>
      <c r="DU214" s="946"/>
      <c r="DV214" s="946"/>
      <c r="DW214" s="946"/>
      <c r="DX214" s="946"/>
      <c r="DY214" s="946"/>
      <c r="DZ214" s="946"/>
      <c r="EA214" s="946"/>
      <c r="EB214" s="946"/>
      <c r="EC214" s="946"/>
      <c r="ED214" s="946"/>
      <c r="EE214" s="946"/>
      <c r="EF214" s="946"/>
      <c r="EG214" s="946"/>
      <c r="EH214" s="946"/>
      <c r="EI214" s="946"/>
      <c r="EJ214" s="946"/>
      <c r="EK214" s="946"/>
      <c r="EL214" s="946"/>
      <c r="EM214" s="946"/>
      <c r="EN214" s="946"/>
      <c r="EO214" s="946"/>
      <c r="EP214" s="946"/>
      <c r="EQ214" s="946"/>
      <c r="ER214" s="946"/>
      <c r="ES214" s="946"/>
      <c r="ET214" s="946"/>
      <c r="EU214" s="946"/>
      <c r="EV214" s="946"/>
      <c r="EW214" s="946"/>
      <c r="EX214" s="946"/>
      <c r="EY214" s="946"/>
      <c r="EZ214" s="946"/>
      <c r="FA214" s="946"/>
      <c r="FB214" s="946"/>
      <c r="FC214" s="946"/>
      <c r="FD214" s="946"/>
      <c r="FE214" s="946"/>
      <c r="FF214" s="946"/>
      <c r="FG214" s="946"/>
      <c r="FH214" s="946"/>
      <c r="FJ214" s="1550"/>
      <c r="FU214" s="11"/>
      <c r="FV214" s="11"/>
      <c r="FW214" s="11"/>
      <c r="FX214" s="11"/>
      <c r="FY214" s="11"/>
      <c r="FZ214" s="11"/>
      <c r="GA214" s="11"/>
      <c r="GB214" s="11"/>
      <c r="GC214" s="11"/>
      <c r="GD214" s="11"/>
      <c r="GE214" s="11"/>
      <c r="GF214" s="11"/>
      <c r="GG214" s="1552"/>
      <c r="GH214" s="1552"/>
      <c r="GI214" s="1552"/>
      <c r="GJ214" s="1552"/>
      <c r="GK214" s="1552"/>
      <c r="GL214" s="1552"/>
      <c r="GM214" s="1552"/>
      <c r="GN214" s="1552"/>
    </row>
    <row r="215" spans="2:196" ht="5.0999999999999996" customHeight="1" x14ac:dyDescent="0.25">
      <c r="B215" s="795"/>
      <c r="C215" s="796"/>
      <c r="D215" s="796"/>
      <c r="E215" s="797"/>
      <c r="F215" s="1559"/>
      <c r="G215" s="1559"/>
      <c r="H215" s="1559"/>
      <c r="I215" s="1559"/>
      <c r="J215" s="1559"/>
      <c r="K215" s="1559"/>
      <c r="L215" s="1559"/>
      <c r="M215" s="1559"/>
      <c r="N215" s="1559"/>
      <c r="O215" s="1559"/>
      <c r="P215" s="1559"/>
      <c r="Q215" s="1559"/>
      <c r="R215" s="1559"/>
      <c r="S215" s="1559"/>
      <c r="T215" s="1590"/>
      <c r="U215" s="1591"/>
      <c r="V215" s="1591"/>
      <c r="W215" s="1591"/>
      <c r="X215" s="1591"/>
      <c r="Y215" s="1591"/>
      <c r="Z215" s="1592"/>
      <c r="AA215" s="770"/>
      <c r="AB215" s="771"/>
      <c r="AC215" s="771"/>
      <c r="AD215" s="771"/>
      <c r="AE215" s="771"/>
      <c r="AF215" s="771"/>
      <c r="AG215" s="771"/>
      <c r="AH215" s="772"/>
      <c r="AI215" s="770"/>
      <c r="AJ215" s="771"/>
      <c r="AK215" s="771"/>
      <c r="AL215" s="771"/>
      <c r="AM215" s="771"/>
      <c r="AN215" s="771"/>
      <c r="AO215" s="771"/>
      <c r="AP215" s="772"/>
      <c r="AQ215" s="770"/>
      <c r="AR215" s="771"/>
      <c r="AS215" s="771"/>
      <c r="AT215" s="771"/>
      <c r="AU215" s="771"/>
      <c r="AV215" s="771"/>
      <c r="AW215" s="772"/>
      <c r="AX215" s="966"/>
      <c r="AY215" s="966"/>
      <c r="AZ215" s="966"/>
      <c r="BA215" s="966"/>
      <c r="BB215" s="966"/>
      <c r="BC215" s="966"/>
      <c r="BD215" s="966"/>
      <c r="BE215" s="966"/>
      <c r="BF215" s="1562"/>
      <c r="BG215" s="1562"/>
      <c r="BH215" s="1562"/>
      <c r="BI215" s="1562"/>
      <c r="BJ215" s="1562"/>
      <c r="BK215" s="1562"/>
      <c r="BL215" s="1562"/>
      <c r="BM215" s="1562"/>
      <c r="BN215" s="963"/>
      <c r="BO215" s="963"/>
      <c r="BP215" s="963"/>
      <c r="BQ215" s="963"/>
      <c r="BR215" s="963"/>
      <c r="BS215" s="963"/>
      <c r="BT215" s="963"/>
      <c r="BU215" s="963"/>
      <c r="BV215" s="946"/>
      <c r="BW215" s="946"/>
      <c r="BX215" s="946"/>
      <c r="BY215" s="946"/>
      <c r="BZ215" s="946"/>
      <c r="CA215" s="946"/>
      <c r="CB215" s="946"/>
      <c r="CC215" s="946"/>
      <c r="CD215" s="946"/>
      <c r="CE215" s="946"/>
      <c r="CF215" s="946"/>
      <c r="CG215" s="946"/>
      <c r="CH215" s="946"/>
      <c r="CI215" s="946"/>
      <c r="CJ215" s="946"/>
      <c r="CK215" s="946"/>
      <c r="CL215" s="946"/>
      <c r="CM215" s="946"/>
      <c r="CN215" s="946"/>
      <c r="CO215" s="946"/>
      <c r="CP215" s="946"/>
      <c r="CQ215" s="946"/>
      <c r="CR215" s="946"/>
      <c r="CS215" s="946"/>
      <c r="CT215" s="946"/>
      <c r="CU215" s="946"/>
      <c r="CV215" s="946"/>
      <c r="CW215" s="946"/>
      <c r="CX215" s="946"/>
      <c r="CY215" s="946"/>
      <c r="CZ215" s="946"/>
      <c r="DA215" s="946"/>
      <c r="DB215" s="946"/>
      <c r="DC215" s="946"/>
      <c r="DD215" s="946"/>
      <c r="DE215" s="946"/>
      <c r="DF215" s="946"/>
      <c r="DG215" s="946"/>
      <c r="DH215" s="946"/>
      <c r="DI215" s="946"/>
      <c r="DJ215" s="946"/>
      <c r="DK215" s="946"/>
      <c r="DL215" s="946"/>
      <c r="DM215" s="946"/>
      <c r="DN215" s="946"/>
      <c r="DO215" s="946"/>
      <c r="DP215" s="946"/>
      <c r="DQ215" s="946"/>
      <c r="DR215" s="946"/>
      <c r="DS215" s="946"/>
      <c r="DT215" s="946"/>
      <c r="DU215" s="946"/>
      <c r="DV215" s="946"/>
      <c r="DW215" s="946"/>
      <c r="DX215" s="946"/>
      <c r="DY215" s="946"/>
      <c r="DZ215" s="946"/>
      <c r="EA215" s="946"/>
      <c r="EB215" s="946"/>
      <c r="EC215" s="946"/>
      <c r="ED215" s="946"/>
      <c r="EE215" s="946"/>
      <c r="EF215" s="946"/>
      <c r="EG215" s="946"/>
      <c r="EH215" s="946"/>
      <c r="EI215" s="946"/>
      <c r="EJ215" s="946"/>
      <c r="EK215" s="946"/>
      <c r="EL215" s="946"/>
      <c r="EM215" s="946"/>
      <c r="EN215" s="946"/>
      <c r="EO215" s="946"/>
      <c r="EP215" s="946"/>
      <c r="EQ215" s="946"/>
      <c r="ER215" s="946"/>
      <c r="ES215" s="946"/>
      <c r="ET215" s="946"/>
      <c r="EU215" s="946"/>
      <c r="EV215" s="946"/>
      <c r="EW215" s="946"/>
      <c r="EX215" s="946"/>
      <c r="EY215" s="946"/>
      <c r="EZ215" s="946"/>
      <c r="FA215" s="946"/>
      <c r="FB215" s="946"/>
      <c r="FC215" s="946"/>
      <c r="FD215" s="946"/>
      <c r="FE215" s="946"/>
      <c r="FF215" s="946"/>
      <c r="FG215" s="946"/>
      <c r="FH215" s="946"/>
      <c r="FJ215" s="1550"/>
      <c r="FU215" s="11"/>
      <c r="FV215" s="11"/>
      <c r="FW215" s="11"/>
      <c r="FX215" s="11"/>
      <c r="FY215" s="11"/>
      <c r="FZ215" s="11"/>
      <c r="GA215" s="11"/>
      <c r="GB215" s="11"/>
      <c r="GC215" s="11"/>
      <c r="GD215" s="11"/>
      <c r="GE215" s="11"/>
      <c r="GF215" s="11"/>
      <c r="GG215" s="1552"/>
      <c r="GH215" s="1552"/>
      <c r="GI215" s="1552"/>
      <c r="GJ215" s="1552"/>
      <c r="GK215" s="1552"/>
      <c r="GL215" s="1552"/>
      <c r="GM215" s="1552"/>
      <c r="GN215" s="1552"/>
    </row>
    <row r="216" spans="2:196" ht="5.0999999999999996" customHeight="1" x14ac:dyDescent="0.25">
      <c r="B216" s="792">
        <v>169</v>
      </c>
      <c r="C216" s="793"/>
      <c r="D216" s="793"/>
      <c r="E216" s="794"/>
      <c r="F216" s="1583">
        <f>'Setup-Completion Report Cont.'!E243</f>
        <v>0</v>
      </c>
      <c r="G216" s="1583"/>
      <c r="H216" s="1583"/>
      <c r="I216" s="1583"/>
      <c r="J216" s="1583"/>
      <c r="K216" s="1583"/>
      <c r="L216" s="1583"/>
      <c r="M216" s="1583"/>
      <c r="N216" s="1583"/>
      <c r="O216" s="1583"/>
      <c r="P216" s="1583"/>
      <c r="Q216" s="1583"/>
      <c r="R216" s="1583"/>
      <c r="S216" s="1583"/>
      <c r="T216" s="1584">
        <f>'Setup-Completion Report Cont.'!S243</f>
        <v>0</v>
      </c>
      <c r="U216" s="1585"/>
      <c r="V216" s="1585"/>
      <c r="W216" s="1585"/>
      <c r="X216" s="1585"/>
      <c r="Y216" s="1585"/>
      <c r="Z216" s="1586"/>
      <c r="AA216" s="764">
        <f>'Setup-Completion Report Cont.'!Y243</f>
        <v>0</v>
      </c>
      <c r="AB216" s="765"/>
      <c r="AC216" s="765"/>
      <c r="AD216" s="765"/>
      <c r="AE216" s="765"/>
      <c r="AF216" s="765"/>
      <c r="AG216" s="765"/>
      <c r="AH216" s="766"/>
      <c r="AI216" s="764">
        <f>'Setup-Completion Report Cont.'!AG243</f>
        <v>0</v>
      </c>
      <c r="AJ216" s="765"/>
      <c r="AK216" s="765"/>
      <c r="AL216" s="765"/>
      <c r="AM216" s="765"/>
      <c r="AN216" s="765"/>
      <c r="AO216" s="765"/>
      <c r="AP216" s="766"/>
      <c r="AQ216" s="764">
        <f>'Setup-Completion Report Cont.'!AO243</f>
        <v>0</v>
      </c>
      <c r="AR216" s="765"/>
      <c r="AS216" s="765"/>
      <c r="AT216" s="765"/>
      <c r="AU216" s="765"/>
      <c r="AV216" s="765"/>
      <c r="AW216" s="766"/>
      <c r="AX216" s="966">
        <f>IF(AI216="","",AQ216+AI216)</f>
        <v>0</v>
      </c>
      <c r="AY216" s="966"/>
      <c r="AZ216" s="966"/>
      <c r="BA216" s="966"/>
      <c r="BB216" s="966"/>
      <c r="BC216" s="966"/>
      <c r="BD216" s="966"/>
      <c r="BE216" s="966"/>
      <c r="BF216" s="1562"/>
      <c r="BG216" s="1562"/>
      <c r="BH216" s="1562"/>
      <c r="BI216" s="1562"/>
      <c r="BJ216" s="1562"/>
      <c r="BK216" s="1562"/>
      <c r="BL216" s="1562"/>
      <c r="BM216" s="1562"/>
      <c r="BN216" s="969" t="str">
        <f>IF(GG216=2," ",AA216)</f>
        <v xml:space="preserve"> </v>
      </c>
      <c r="BO216" s="969"/>
      <c r="BP216" s="969"/>
      <c r="BQ216" s="969"/>
      <c r="BR216" s="969"/>
      <c r="BS216" s="969"/>
      <c r="BT216" s="969"/>
      <c r="BU216" s="969"/>
      <c r="BV216" s="946"/>
      <c r="BW216" s="946"/>
      <c r="BX216" s="946"/>
      <c r="BY216" s="946"/>
      <c r="BZ216" s="946"/>
      <c r="CA216" s="946"/>
      <c r="CB216" s="946"/>
      <c r="CC216" s="946"/>
      <c r="CD216" s="946"/>
      <c r="CE216" s="946"/>
      <c r="CF216" s="946"/>
      <c r="CG216" s="946"/>
      <c r="CH216" s="946"/>
      <c r="CI216" s="946"/>
      <c r="CJ216" s="946"/>
      <c r="CK216" s="946"/>
      <c r="CL216" s="946"/>
      <c r="CM216" s="946"/>
      <c r="CN216" s="946"/>
      <c r="CO216" s="946"/>
      <c r="CP216" s="946"/>
      <c r="CQ216" s="946"/>
      <c r="CR216" s="946"/>
      <c r="CS216" s="946"/>
      <c r="CT216" s="946"/>
      <c r="CU216" s="946"/>
      <c r="CV216" s="946"/>
      <c r="CW216" s="946"/>
      <c r="CX216" s="946"/>
      <c r="CY216" s="946"/>
      <c r="CZ216" s="946"/>
      <c r="DA216" s="946"/>
      <c r="DB216" s="946"/>
      <c r="DC216" s="946"/>
      <c r="DD216" s="946"/>
      <c r="DE216" s="946"/>
      <c r="DF216" s="946"/>
      <c r="DG216" s="946"/>
      <c r="DH216" s="946"/>
      <c r="DI216" s="946"/>
      <c r="DJ216" s="946"/>
      <c r="DK216" s="946"/>
      <c r="DL216" s="946"/>
      <c r="DM216" s="946"/>
      <c r="DN216" s="946"/>
      <c r="DO216" s="946"/>
      <c r="DP216" s="946"/>
      <c r="DQ216" s="946"/>
      <c r="DR216" s="946"/>
      <c r="DS216" s="946"/>
      <c r="DT216" s="946"/>
      <c r="DU216" s="946"/>
      <c r="DV216" s="946"/>
      <c r="DW216" s="946"/>
      <c r="DX216" s="946"/>
      <c r="DY216" s="946"/>
      <c r="DZ216" s="946"/>
      <c r="EA216" s="946"/>
      <c r="EB216" s="946"/>
      <c r="EC216" s="946"/>
      <c r="ED216" s="946"/>
      <c r="EE216" s="946"/>
      <c r="EF216" s="946"/>
      <c r="EG216" s="946"/>
      <c r="EH216" s="946"/>
      <c r="EI216" s="946"/>
      <c r="EJ216" s="946"/>
      <c r="EK216" s="946"/>
      <c r="EL216" s="946"/>
      <c r="EM216" s="946"/>
      <c r="EN216" s="946"/>
      <c r="EO216" s="946"/>
      <c r="EP216" s="946"/>
      <c r="EQ216" s="946"/>
      <c r="ER216" s="946"/>
      <c r="ES216" s="946"/>
      <c r="ET216" s="946"/>
      <c r="EU216" s="946"/>
      <c r="EV216" s="946"/>
      <c r="EW216" s="946"/>
      <c r="EX216" s="946"/>
      <c r="EY216" s="946"/>
      <c r="EZ216" s="946"/>
      <c r="FA216" s="946"/>
      <c r="FB216" s="946"/>
      <c r="FC216" s="946"/>
      <c r="FD216" s="946"/>
      <c r="FE216" s="946"/>
      <c r="FF216" s="946"/>
      <c r="FG216" s="946"/>
      <c r="FH216" s="946"/>
      <c r="FJ216" s="1550"/>
      <c r="FU216" s="11"/>
      <c r="FV216" s="11"/>
      <c r="FW216" s="11"/>
      <c r="FX216" s="11"/>
      <c r="FY216" s="11"/>
      <c r="FZ216" s="11"/>
      <c r="GA216" s="11"/>
      <c r="GB216" s="11"/>
      <c r="GC216" s="11"/>
      <c r="GD216" s="11"/>
      <c r="GE216" s="11"/>
      <c r="GF216" s="11"/>
      <c r="GG216" s="1552">
        <v>2</v>
      </c>
      <c r="GH216" s="1552"/>
      <c r="GI216" s="1552"/>
      <c r="GJ216" s="1552"/>
      <c r="GK216" s="1552"/>
      <c r="GL216" s="1552"/>
      <c r="GM216" s="1552"/>
      <c r="GN216" s="1552"/>
    </row>
    <row r="217" spans="2:196" ht="5.0999999999999996" customHeight="1" x14ac:dyDescent="0.25">
      <c r="B217" s="792"/>
      <c r="C217" s="793"/>
      <c r="D217" s="793"/>
      <c r="E217" s="794"/>
      <c r="F217" s="1559"/>
      <c r="G217" s="1559"/>
      <c r="H217" s="1559"/>
      <c r="I217" s="1559"/>
      <c r="J217" s="1559"/>
      <c r="K217" s="1559"/>
      <c r="L217" s="1559"/>
      <c r="M217" s="1559"/>
      <c r="N217" s="1559"/>
      <c r="O217" s="1559"/>
      <c r="P217" s="1559"/>
      <c r="Q217" s="1559"/>
      <c r="R217" s="1559"/>
      <c r="S217" s="1559"/>
      <c r="T217" s="1587"/>
      <c r="U217" s="1588"/>
      <c r="V217" s="1588"/>
      <c r="W217" s="1588"/>
      <c r="X217" s="1588"/>
      <c r="Y217" s="1588"/>
      <c r="Z217" s="1589"/>
      <c r="AA217" s="767"/>
      <c r="AB217" s="768"/>
      <c r="AC217" s="768"/>
      <c r="AD217" s="768"/>
      <c r="AE217" s="768"/>
      <c r="AF217" s="768"/>
      <c r="AG217" s="768"/>
      <c r="AH217" s="769"/>
      <c r="AI217" s="767"/>
      <c r="AJ217" s="768"/>
      <c r="AK217" s="768"/>
      <c r="AL217" s="768"/>
      <c r="AM217" s="768"/>
      <c r="AN217" s="768"/>
      <c r="AO217" s="768"/>
      <c r="AP217" s="769"/>
      <c r="AQ217" s="767"/>
      <c r="AR217" s="768"/>
      <c r="AS217" s="768"/>
      <c r="AT217" s="768"/>
      <c r="AU217" s="768"/>
      <c r="AV217" s="768"/>
      <c r="AW217" s="769"/>
      <c r="AX217" s="966"/>
      <c r="AY217" s="966"/>
      <c r="AZ217" s="966"/>
      <c r="BA217" s="966"/>
      <c r="BB217" s="966"/>
      <c r="BC217" s="966"/>
      <c r="BD217" s="966"/>
      <c r="BE217" s="966"/>
      <c r="BF217" s="1562"/>
      <c r="BG217" s="1562"/>
      <c r="BH217" s="1562"/>
      <c r="BI217" s="1562"/>
      <c r="BJ217" s="1562"/>
      <c r="BK217" s="1562"/>
      <c r="BL217" s="1562"/>
      <c r="BM217" s="1562"/>
      <c r="BN217" s="963"/>
      <c r="BO217" s="963"/>
      <c r="BP217" s="963"/>
      <c r="BQ217" s="963"/>
      <c r="BR217" s="963"/>
      <c r="BS217" s="963"/>
      <c r="BT217" s="963"/>
      <c r="BU217" s="963"/>
      <c r="BV217" s="946"/>
      <c r="BW217" s="946"/>
      <c r="BX217" s="946"/>
      <c r="BY217" s="946"/>
      <c r="BZ217" s="946"/>
      <c r="CA217" s="946"/>
      <c r="CB217" s="946"/>
      <c r="CC217" s="946"/>
      <c r="CD217" s="946"/>
      <c r="CE217" s="946"/>
      <c r="CF217" s="946"/>
      <c r="CG217" s="946"/>
      <c r="CH217" s="946"/>
      <c r="CI217" s="946"/>
      <c r="CJ217" s="946"/>
      <c r="CK217" s="946"/>
      <c r="CL217" s="946"/>
      <c r="CM217" s="946"/>
      <c r="CN217" s="946"/>
      <c r="CO217" s="946"/>
      <c r="CP217" s="946"/>
      <c r="CQ217" s="946"/>
      <c r="CR217" s="946"/>
      <c r="CS217" s="946"/>
      <c r="CT217" s="946"/>
      <c r="CU217" s="946"/>
      <c r="CV217" s="946"/>
      <c r="CW217" s="946"/>
      <c r="CX217" s="946"/>
      <c r="CY217" s="946"/>
      <c r="CZ217" s="946"/>
      <c r="DA217" s="946"/>
      <c r="DB217" s="946"/>
      <c r="DC217" s="946"/>
      <c r="DD217" s="946"/>
      <c r="DE217" s="946"/>
      <c r="DF217" s="946"/>
      <c r="DG217" s="946"/>
      <c r="DH217" s="946"/>
      <c r="DI217" s="946"/>
      <c r="DJ217" s="946"/>
      <c r="DK217" s="946"/>
      <c r="DL217" s="946"/>
      <c r="DM217" s="946"/>
      <c r="DN217" s="946"/>
      <c r="DO217" s="946"/>
      <c r="DP217" s="946"/>
      <c r="DQ217" s="946"/>
      <c r="DR217" s="946"/>
      <c r="DS217" s="946"/>
      <c r="DT217" s="946"/>
      <c r="DU217" s="946"/>
      <c r="DV217" s="946"/>
      <c r="DW217" s="946"/>
      <c r="DX217" s="946"/>
      <c r="DY217" s="946"/>
      <c r="DZ217" s="946"/>
      <c r="EA217" s="946"/>
      <c r="EB217" s="946"/>
      <c r="EC217" s="946"/>
      <c r="ED217" s="946"/>
      <c r="EE217" s="946"/>
      <c r="EF217" s="946"/>
      <c r="EG217" s="946"/>
      <c r="EH217" s="946"/>
      <c r="EI217" s="946"/>
      <c r="EJ217" s="946"/>
      <c r="EK217" s="946"/>
      <c r="EL217" s="946"/>
      <c r="EM217" s="946"/>
      <c r="EN217" s="946"/>
      <c r="EO217" s="946"/>
      <c r="EP217" s="946"/>
      <c r="EQ217" s="946"/>
      <c r="ER217" s="946"/>
      <c r="ES217" s="946"/>
      <c r="ET217" s="946"/>
      <c r="EU217" s="946"/>
      <c r="EV217" s="946"/>
      <c r="EW217" s="946"/>
      <c r="EX217" s="946"/>
      <c r="EY217" s="946"/>
      <c r="EZ217" s="946"/>
      <c r="FA217" s="946"/>
      <c r="FB217" s="946"/>
      <c r="FC217" s="946"/>
      <c r="FD217" s="946"/>
      <c r="FE217" s="946"/>
      <c r="FF217" s="946"/>
      <c r="FG217" s="946"/>
      <c r="FH217" s="946"/>
      <c r="FJ217" s="1550"/>
      <c r="FU217" s="11"/>
      <c r="FV217" s="11"/>
      <c r="FW217" s="11"/>
      <c r="FX217" s="11"/>
      <c r="FY217" s="11"/>
      <c r="FZ217" s="11"/>
      <c r="GA217" s="11"/>
      <c r="GB217" s="11"/>
      <c r="GC217" s="11"/>
      <c r="GD217" s="11"/>
      <c r="GE217" s="11"/>
      <c r="GF217" s="11"/>
      <c r="GG217" s="1552"/>
      <c r="GH217" s="1552"/>
      <c r="GI217" s="1552"/>
      <c r="GJ217" s="1552"/>
      <c r="GK217" s="1552"/>
      <c r="GL217" s="1552"/>
      <c r="GM217" s="1552"/>
      <c r="GN217" s="1552"/>
    </row>
    <row r="218" spans="2:196" ht="5.0999999999999996" customHeight="1" x14ac:dyDescent="0.25">
      <c r="B218" s="795"/>
      <c r="C218" s="796"/>
      <c r="D218" s="796"/>
      <c r="E218" s="797"/>
      <c r="F218" s="1559"/>
      <c r="G218" s="1559"/>
      <c r="H218" s="1559"/>
      <c r="I218" s="1559"/>
      <c r="J218" s="1559"/>
      <c r="K218" s="1559"/>
      <c r="L218" s="1559"/>
      <c r="M218" s="1559"/>
      <c r="N218" s="1559"/>
      <c r="O218" s="1559"/>
      <c r="P218" s="1559"/>
      <c r="Q218" s="1559"/>
      <c r="R218" s="1559"/>
      <c r="S218" s="1559"/>
      <c r="T218" s="1590"/>
      <c r="U218" s="1591"/>
      <c r="V218" s="1591"/>
      <c r="W218" s="1591"/>
      <c r="X218" s="1591"/>
      <c r="Y218" s="1591"/>
      <c r="Z218" s="1592"/>
      <c r="AA218" s="770"/>
      <c r="AB218" s="771"/>
      <c r="AC218" s="771"/>
      <c r="AD218" s="771"/>
      <c r="AE218" s="771"/>
      <c r="AF218" s="771"/>
      <c r="AG218" s="771"/>
      <c r="AH218" s="772"/>
      <c r="AI218" s="770"/>
      <c r="AJ218" s="771"/>
      <c r="AK218" s="771"/>
      <c r="AL218" s="771"/>
      <c r="AM218" s="771"/>
      <c r="AN218" s="771"/>
      <c r="AO218" s="771"/>
      <c r="AP218" s="772"/>
      <c r="AQ218" s="770"/>
      <c r="AR218" s="771"/>
      <c r="AS218" s="771"/>
      <c r="AT218" s="771"/>
      <c r="AU218" s="771"/>
      <c r="AV218" s="771"/>
      <c r="AW218" s="772"/>
      <c r="AX218" s="966"/>
      <c r="AY218" s="966"/>
      <c r="AZ218" s="966"/>
      <c r="BA218" s="966"/>
      <c r="BB218" s="966"/>
      <c r="BC218" s="966"/>
      <c r="BD218" s="966"/>
      <c r="BE218" s="966"/>
      <c r="BF218" s="1562"/>
      <c r="BG218" s="1562"/>
      <c r="BH218" s="1562"/>
      <c r="BI218" s="1562"/>
      <c r="BJ218" s="1562"/>
      <c r="BK218" s="1562"/>
      <c r="BL218" s="1562"/>
      <c r="BM218" s="1562"/>
      <c r="BN218" s="963"/>
      <c r="BO218" s="963"/>
      <c r="BP218" s="963"/>
      <c r="BQ218" s="963"/>
      <c r="BR218" s="963"/>
      <c r="BS218" s="963"/>
      <c r="BT218" s="963"/>
      <c r="BU218" s="963"/>
      <c r="BV218" s="946"/>
      <c r="BW218" s="946"/>
      <c r="BX218" s="946"/>
      <c r="BY218" s="946"/>
      <c r="BZ218" s="946"/>
      <c r="CA218" s="946"/>
      <c r="CB218" s="946"/>
      <c r="CC218" s="946"/>
      <c r="CD218" s="946"/>
      <c r="CE218" s="946"/>
      <c r="CF218" s="946"/>
      <c r="CG218" s="946"/>
      <c r="CH218" s="946"/>
      <c r="CI218" s="946"/>
      <c r="CJ218" s="946"/>
      <c r="CK218" s="946"/>
      <c r="CL218" s="946"/>
      <c r="CM218" s="946"/>
      <c r="CN218" s="946"/>
      <c r="CO218" s="946"/>
      <c r="CP218" s="946"/>
      <c r="CQ218" s="946"/>
      <c r="CR218" s="946"/>
      <c r="CS218" s="946"/>
      <c r="CT218" s="946"/>
      <c r="CU218" s="946"/>
      <c r="CV218" s="946"/>
      <c r="CW218" s="946"/>
      <c r="CX218" s="946"/>
      <c r="CY218" s="946"/>
      <c r="CZ218" s="946"/>
      <c r="DA218" s="946"/>
      <c r="DB218" s="946"/>
      <c r="DC218" s="946"/>
      <c r="DD218" s="946"/>
      <c r="DE218" s="946"/>
      <c r="DF218" s="946"/>
      <c r="DG218" s="946"/>
      <c r="DH218" s="946"/>
      <c r="DI218" s="946"/>
      <c r="DJ218" s="946"/>
      <c r="DK218" s="946"/>
      <c r="DL218" s="946"/>
      <c r="DM218" s="946"/>
      <c r="DN218" s="946"/>
      <c r="DO218" s="946"/>
      <c r="DP218" s="946"/>
      <c r="DQ218" s="946"/>
      <c r="DR218" s="946"/>
      <c r="DS218" s="946"/>
      <c r="DT218" s="946"/>
      <c r="DU218" s="946"/>
      <c r="DV218" s="946"/>
      <c r="DW218" s="946"/>
      <c r="DX218" s="946"/>
      <c r="DY218" s="946"/>
      <c r="DZ218" s="946"/>
      <c r="EA218" s="946"/>
      <c r="EB218" s="946"/>
      <c r="EC218" s="946"/>
      <c r="ED218" s="946"/>
      <c r="EE218" s="946"/>
      <c r="EF218" s="946"/>
      <c r="EG218" s="946"/>
      <c r="EH218" s="946"/>
      <c r="EI218" s="946"/>
      <c r="EJ218" s="946"/>
      <c r="EK218" s="946"/>
      <c r="EL218" s="946"/>
      <c r="EM218" s="946"/>
      <c r="EN218" s="946"/>
      <c r="EO218" s="946"/>
      <c r="EP218" s="946"/>
      <c r="EQ218" s="946"/>
      <c r="ER218" s="946"/>
      <c r="ES218" s="946"/>
      <c r="ET218" s="946"/>
      <c r="EU218" s="946"/>
      <c r="EV218" s="946"/>
      <c r="EW218" s="946"/>
      <c r="EX218" s="946"/>
      <c r="EY218" s="946"/>
      <c r="EZ218" s="946"/>
      <c r="FA218" s="946"/>
      <c r="FB218" s="946"/>
      <c r="FC218" s="946"/>
      <c r="FD218" s="946"/>
      <c r="FE218" s="946"/>
      <c r="FF218" s="946"/>
      <c r="FG218" s="946"/>
      <c r="FH218" s="946"/>
      <c r="FJ218" s="1550"/>
      <c r="FU218" s="11"/>
      <c r="FV218" s="11"/>
      <c r="FW218" s="11"/>
      <c r="FX218" s="11"/>
      <c r="FY218" s="11"/>
      <c r="FZ218" s="11"/>
      <c r="GA218" s="11"/>
      <c r="GB218" s="11"/>
      <c r="GC218" s="11"/>
      <c r="GD218" s="11"/>
      <c r="GE218" s="11"/>
      <c r="GF218" s="11"/>
      <c r="GG218" s="1552"/>
      <c r="GH218" s="1552"/>
      <c r="GI218" s="1552"/>
      <c r="GJ218" s="1552"/>
      <c r="GK218" s="1552"/>
      <c r="GL218" s="1552"/>
      <c r="GM218" s="1552"/>
      <c r="GN218" s="1552"/>
    </row>
    <row r="219" spans="2:196" ht="5.0999999999999996" customHeight="1" x14ac:dyDescent="0.25">
      <c r="B219" s="792">
        <v>170</v>
      </c>
      <c r="C219" s="793"/>
      <c r="D219" s="793"/>
      <c r="E219" s="794"/>
      <c r="F219" s="1583">
        <f>'Setup-Completion Report Cont.'!E246</f>
        <v>0</v>
      </c>
      <c r="G219" s="1583"/>
      <c r="H219" s="1583"/>
      <c r="I219" s="1583"/>
      <c r="J219" s="1583"/>
      <c r="K219" s="1583"/>
      <c r="L219" s="1583"/>
      <c r="M219" s="1583"/>
      <c r="N219" s="1583"/>
      <c r="O219" s="1583"/>
      <c r="P219" s="1583"/>
      <c r="Q219" s="1583"/>
      <c r="R219" s="1583"/>
      <c r="S219" s="1583"/>
      <c r="T219" s="1584">
        <f>'Setup-Completion Report Cont.'!S246</f>
        <v>0</v>
      </c>
      <c r="U219" s="1585"/>
      <c r="V219" s="1585"/>
      <c r="W219" s="1585"/>
      <c r="X219" s="1585"/>
      <c r="Y219" s="1585"/>
      <c r="Z219" s="1586"/>
      <c r="AA219" s="764">
        <f>'Setup-Completion Report Cont.'!Y246</f>
        <v>0</v>
      </c>
      <c r="AB219" s="765"/>
      <c r="AC219" s="765"/>
      <c r="AD219" s="765"/>
      <c r="AE219" s="765"/>
      <c r="AF219" s="765"/>
      <c r="AG219" s="765"/>
      <c r="AH219" s="766"/>
      <c r="AI219" s="764">
        <f>'Setup-Completion Report Cont.'!AG246</f>
        <v>0</v>
      </c>
      <c r="AJ219" s="765"/>
      <c r="AK219" s="765"/>
      <c r="AL219" s="765"/>
      <c r="AM219" s="765"/>
      <c r="AN219" s="765"/>
      <c r="AO219" s="765"/>
      <c r="AP219" s="766"/>
      <c r="AQ219" s="764">
        <f>'Setup-Completion Report Cont.'!AO246</f>
        <v>0</v>
      </c>
      <c r="AR219" s="765"/>
      <c r="AS219" s="765"/>
      <c r="AT219" s="765"/>
      <c r="AU219" s="765"/>
      <c r="AV219" s="765"/>
      <c r="AW219" s="766"/>
      <c r="AX219" s="966">
        <f>IF(AI219="","",AQ219+AI219)</f>
        <v>0</v>
      </c>
      <c r="AY219" s="966"/>
      <c r="AZ219" s="966"/>
      <c r="BA219" s="966"/>
      <c r="BB219" s="966"/>
      <c r="BC219" s="966"/>
      <c r="BD219" s="966"/>
      <c r="BE219" s="966"/>
      <c r="BF219" s="1562"/>
      <c r="BG219" s="1562"/>
      <c r="BH219" s="1562"/>
      <c r="BI219" s="1562"/>
      <c r="BJ219" s="1562"/>
      <c r="BK219" s="1562"/>
      <c r="BL219" s="1562"/>
      <c r="BM219" s="1562"/>
      <c r="BN219" s="969" t="str">
        <f>IF(GG219=2," ",AA219)</f>
        <v xml:space="preserve"> </v>
      </c>
      <c r="BO219" s="969"/>
      <c r="BP219" s="969"/>
      <c r="BQ219" s="969"/>
      <c r="BR219" s="969"/>
      <c r="BS219" s="969"/>
      <c r="BT219" s="969"/>
      <c r="BU219" s="969"/>
      <c r="BV219" s="946"/>
      <c r="BW219" s="946"/>
      <c r="BX219" s="946"/>
      <c r="BY219" s="946"/>
      <c r="BZ219" s="946"/>
      <c r="CA219" s="946"/>
      <c r="CB219" s="946"/>
      <c r="CC219" s="946"/>
      <c r="CD219" s="946"/>
      <c r="CE219" s="946"/>
      <c r="CF219" s="946"/>
      <c r="CG219" s="946"/>
      <c r="CH219" s="946"/>
      <c r="CI219" s="946"/>
      <c r="CJ219" s="946"/>
      <c r="CK219" s="946"/>
      <c r="CL219" s="946"/>
      <c r="CM219" s="946"/>
      <c r="CN219" s="946"/>
      <c r="CO219" s="946"/>
      <c r="CP219" s="946"/>
      <c r="CQ219" s="946"/>
      <c r="CR219" s="946"/>
      <c r="CS219" s="946"/>
      <c r="CT219" s="946"/>
      <c r="CU219" s="946"/>
      <c r="CV219" s="946"/>
      <c r="CW219" s="946"/>
      <c r="CX219" s="946"/>
      <c r="CY219" s="946"/>
      <c r="CZ219" s="946"/>
      <c r="DA219" s="946"/>
      <c r="DB219" s="946"/>
      <c r="DC219" s="946"/>
      <c r="DD219" s="946"/>
      <c r="DE219" s="946"/>
      <c r="DF219" s="946"/>
      <c r="DG219" s="946"/>
      <c r="DH219" s="946"/>
      <c r="DI219" s="946"/>
      <c r="DJ219" s="946"/>
      <c r="DK219" s="946"/>
      <c r="DL219" s="946"/>
      <c r="DM219" s="946"/>
      <c r="DN219" s="946"/>
      <c r="DO219" s="946"/>
      <c r="DP219" s="946"/>
      <c r="DQ219" s="946"/>
      <c r="DR219" s="946"/>
      <c r="DS219" s="946"/>
      <c r="DT219" s="946"/>
      <c r="DU219" s="946"/>
      <c r="DV219" s="946"/>
      <c r="DW219" s="946"/>
      <c r="DX219" s="946"/>
      <c r="DY219" s="946"/>
      <c r="DZ219" s="946"/>
      <c r="EA219" s="946"/>
      <c r="EB219" s="946"/>
      <c r="EC219" s="946"/>
      <c r="ED219" s="946"/>
      <c r="EE219" s="946"/>
      <c r="EF219" s="946"/>
      <c r="EG219" s="946"/>
      <c r="EH219" s="946"/>
      <c r="EI219" s="946"/>
      <c r="EJ219" s="946"/>
      <c r="EK219" s="946"/>
      <c r="EL219" s="946"/>
      <c r="EM219" s="946"/>
      <c r="EN219" s="946"/>
      <c r="EO219" s="946"/>
      <c r="EP219" s="946"/>
      <c r="EQ219" s="946"/>
      <c r="ER219" s="946"/>
      <c r="ES219" s="946"/>
      <c r="ET219" s="946"/>
      <c r="EU219" s="946"/>
      <c r="EV219" s="946"/>
      <c r="EW219" s="946"/>
      <c r="EX219" s="946"/>
      <c r="EY219" s="946"/>
      <c r="EZ219" s="946"/>
      <c r="FA219" s="946"/>
      <c r="FB219" s="946"/>
      <c r="FC219" s="946"/>
      <c r="FD219" s="946"/>
      <c r="FE219" s="946"/>
      <c r="FF219" s="946"/>
      <c r="FG219" s="946"/>
      <c r="FH219" s="946"/>
      <c r="FJ219" s="1550"/>
      <c r="FU219" s="11"/>
      <c r="FV219" s="11"/>
      <c r="FW219" s="11"/>
      <c r="FX219" s="11"/>
      <c r="FY219" s="11"/>
      <c r="FZ219" s="11"/>
      <c r="GA219" s="11"/>
      <c r="GB219" s="11"/>
      <c r="GC219" s="11"/>
      <c r="GD219" s="11"/>
      <c r="GE219" s="11"/>
      <c r="GF219" s="11"/>
      <c r="GG219" s="1552">
        <v>2</v>
      </c>
      <c r="GH219" s="1552"/>
      <c r="GI219" s="1552"/>
      <c r="GJ219" s="1552"/>
      <c r="GK219" s="1552"/>
      <c r="GL219" s="1552"/>
      <c r="GM219" s="1552"/>
      <c r="GN219" s="1552"/>
    </row>
    <row r="220" spans="2:196" ht="5.0999999999999996" customHeight="1" x14ac:dyDescent="0.25">
      <c r="B220" s="792"/>
      <c r="C220" s="793"/>
      <c r="D220" s="793"/>
      <c r="E220" s="794"/>
      <c r="F220" s="1559"/>
      <c r="G220" s="1559"/>
      <c r="H220" s="1559"/>
      <c r="I220" s="1559"/>
      <c r="J220" s="1559"/>
      <c r="K220" s="1559"/>
      <c r="L220" s="1559"/>
      <c r="M220" s="1559"/>
      <c r="N220" s="1559"/>
      <c r="O220" s="1559"/>
      <c r="P220" s="1559"/>
      <c r="Q220" s="1559"/>
      <c r="R220" s="1559"/>
      <c r="S220" s="1559"/>
      <c r="T220" s="1587"/>
      <c r="U220" s="1588"/>
      <c r="V220" s="1588"/>
      <c r="W220" s="1588"/>
      <c r="X220" s="1588"/>
      <c r="Y220" s="1588"/>
      <c r="Z220" s="1589"/>
      <c r="AA220" s="767"/>
      <c r="AB220" s="768"/>
      <c r="AC220" s="768"/>
      <c r="AD220" s="768"/>
      <c r="AE220" s="768"/>
      <c r="AF220" s="768"/>
      <c r="AG220" s="768"/>
      <c r="AH220" s="769"/>
      <c r="AI220" s="767"/>
      <c r="AJ220" s="768"/>
      <c r="AK220" s="768"/>
      <c r="AL220" s="768"/>
      <c r="AM220" s="768"/>
      <c r="AN220" s="768"/>
      <c r="AO220" s="768"/>
      <c r="AP220" s="769"/>
      <c r="AQ220" s="767"/>
      <c r="AR220" s="768"/>
      <c r="AS220" s="768"/>
      <c r="AT220" s="768"/>
      <c r="AU220" s="768"/>
      <c r="AV220" s="768"/>
      <c r="AW220" s="769"/>
      <c r="AX220" s="966"/>
      <c r="AY220" s="966"/>
      <c r="AZ220" s="966"/>
      <c r="BA220" s="966"/>
      <c r="BB220" s="966"/>
      <c r="BC220" s="966"/>
      <c r="BD220" s="966"/>
      <c r="BE220" s="966"/>
      <c r="BF220" s="1562"/>
      <c r="BG220" s="1562"/>
      <c r="BH220" s="1562"/>
      <c r="BI220" s="1562"/>
      <c r="BJ220" s="1562"/>
      <c r="BK220" s="1562"/>
      <c r="BL220" s="1562"/>
      <c r="BM220" s="1562"/>
      <c r="BN220" s="963"/>
      <c r="BO220" s="963"/>
      <c r="BP220" s="963"/>
      <c r="BQ220" s="963"/>
      <c r="BR220" s="963"/>
      <c r="BS220" s="963"/>
      <c r="BT220" s="963"/>
      <c r="BU220" s="963"/>
      <c r="BV220" s="946"/>
      <c r="BW220" s="946"/>
      <c r="BX220" s="946"/>
      <c r="BY220" s="946"/>
      <c r="BZ220" s="946"/>
      <c r="CA220" s="946"/>
      <c r="CB220" s="946"/>
      <c r="CC220" s="946"/>
      <c r="CD220" s="946"/>
      <c r="CE220" s="946"/>
      <c r="CF220" s="946"/>
      <c r="CG220" s="946"/>
      <c r="CH220" s="946"/>
      <c r="CI220" s="946"/>
      <c r="CJ220" s="946"/>
      <c r="CK220" s="946"/>
      <c r="CL220" s="946"/>
      <c r="CM220" s="946"/>
      <c r="CN220" s="946"/>
      <c r="CO220" s="946"/>
      <c r="CP220" s="946"/>
      <c r="CQ220" s="946"/>
      <c r="CR220" s="946"/>
      <c r="CS220" s="946"/>
      <c r="CT220" s="946"/>
      <c r="CU220" s="946"/>
      <c r="CV220" s="946"/>
      <c r="CW220" s="946"/>
      <c r="CX220" s="946"/>
      <c r="CY220" s="946"/>
      <c r="CZ220" s="946"/>
      <c r="DA220" s="946"/>
      <c r="DB220" s="946"/>
      <c r="DC220" s="946"/>
      <c r="DD220" s="946"/>
      <c r="DE220" s="946"/>
      <c r="DF220" s="946"/>
      <c r="DG220" s="946"/>
      <c r="DH220" s="946"/>
      <c r="DI220" s="946"/>
      <c r="DJ220" s="946"/>
      <c r="DK220" s="946"/>
      <c r="DL220" s="946"/>
      <c r="DM220" s="946"/>
      <c r="DN220" s="946"/>
      <c r="DO220" s="946"/>
      <c r="DP220" s="946"/>
      <c r="DQ220" s="946"/>
      <c r="DR220" s="946"/>
      <c r="DS220" s="946"/>
      <c r="DT220" s="946"/>
      <c r="DU220" s="946"/>
      <c r="DV220" s="946"/>
      <c r="DW220" s="946"/>
      <c r="DX220" s="946"/>
      <c r="DY220" s="946"/>
      <c r="DZ220" s="946"/>
      <c r="EA220" s="946"/>
      <c r="EB220" s="946"/>
      <c r="EC220" s="946"/>
      <c r="ED220" s="946"/>
      <c r="EE220" s="946"/>
      <c r="EF220" s="946"/>
      <c r="EG220" s="946"/>
      <c r="EH220" s="946"/>
      <c r="EI220" s="946"/>
      <c r="EJ220" s="946"/>
      <c r="EK220" s="946"/>
      <c r="EL220" s="946"/>
      <c r="EM220" s="946"/>
      <c r="EN220" s="946"/>
      <c r="EO220" s="946"/>
      <c r="EP220" s="946"/>
      <c r="EQ220" s="946"/>
      <c r="ER220" s="946"/>
      <c r="ES220" s="946"/>
      <c r="ET220" s="946"/>
      <c r="EU220" s="946"/>
      <c r="EV220" s="946"/>
      <c r="EW220" s="946"/>
      <c r="EX220" s="946"/>
      <c r="EY220" s="946"/>
      <c r="EZ220" s="946"/>
      <c r="FA220" s="946"/>
      <c r="FB220" s="946"/>
      <c r="FC220" s="946"/>
      <c r="FD220" s="946"/>
      <c r="FE220" s="946"/>
      <c r="FF220" s="946"/>
      <c r="FG220" s="946"/>
      <c r="FH220" s="946"/>
      <c r="FJ220" s="1550"/>
      <c r="GG220" s="1552"/>
      <c r="GH220" s="1552"/>
      <c r="GI220" s="1552"/>
      <c r="GJ220" s="1552"/>
      <c r="GK220" s="1552"/>
      <c r="GL220" s="1552"/>
      <c r="GM220" s="1552"/>
      <c r="GN220" s="1552"/>
    </row>
    <row r="221" spans="2:196" ht="5.0999999999999996" customHeight="1" x14ac:dyDescent="0.25">
      <c r="B221" s="795"/>
      <c r="C221" s="796"/>
      <c r="D221" s="796"/>
      <c r="E221" s="797"/>
      <c r="F221" s="1559"/>
      <c r="G221" s="1559"/>
      <c r="H221" s="1559"/>
      <c r="I221" s="1559"/>
      <c r="J221" s="1559"/>
      <c r="K221" s="1559"/>
      <c r="L221" s="1559"/>
      <c r="M221" s="1559"/>
      <c r="N221" s="1559"/>
      <c r="O221" s="1559"/>
      <c r="P221" s="1559"/>
      <c r="Q221" s="1559"/>
      <c r="R221" s="1559"/>
      <c r="S221" s="1559"/>
      <c r="T221" s="1590"/>
      <c r="U221" s="1591"/>
      <c r="V221" s="1591"/>
      <c r="W221" s="1591"/>
      <c r="X221" s="1591"/>
      <c r="Y221" s="1591"/>
      <c r="Z221" s="1592"/>
      <c r="AA221" s="770"/>
      <c r="AB221" s="771"/>
      <c r="AC221" s="771"/>
      <c r="AD221" s="771"/>
      <c r="AE221" s="771"/>
      <c r="AF221" s="771"/>
      <c r="AG221" s="771"/>
      <c r="AH221" s="772"/>
      <c r="AI221" s="770"/>
      <c r="AJ221" s="771"/>
      <c r="AK221" s="771"/>
      <c r="AL221" s="771"/>
      <c r="AM221" s="771"/>
      <c r="AN221" s="771"/>
      <c r="AO221" s="771"/>
      <c r="AP221" s="772"/>
      <c r="AQ221" s="770"/>
      <c r="AR221" s="771"/>
      <c r="AS221" s="771"/>
      <c r="AT221" s="771"/>
      <c r="AU221" s="771"/>
      <c r="AV221" s="771"/>
      <c r="AW221" s="772"/>
      <c r="AX221" s="966"/>
      <c r="AY221" s="966"/>
      <c r="AZ221" s="966"/>
      <c r="BA221" s="966"/>
      <c r="BB221" s="966"/>
      <c r="BC221" s="966"/>
      <c r="BD221" s="966"/>
      <c r="BE221" s="966"/>
      <c r="BF221" s="1562"/>
      <c r="BG221" s="1562"/>
      <c r="BH221" s="1562"/>
      <c r="BI221" s="1562"/>
      <c r="BJ221" s="1562"/>
      <c r="BK221" s="1562"/>
      <c r="BL221" s="1562"/>
      <c r="BM221" s="1562"/>
      <c r="BN221" s="963"/>
      <c r="BO221" s="963"/>
      <c r="BP221" s="963"/>
      <c r="BQ221" s="963"/>
      <c r="BR221" s="963"/>
      <c r="BS221" s="963"/>
      <c r="BT221" s="963"/>
      <c r="BU221" s="963"/>
      <c r="BV221" s="946"/>
      <c r="BW221" s="946"/>
      <c r="BX221" s="946"/>
      <c r="BY221" s="946"/>
      <c r="BZ221" s="946"/>
      <c r="CA221" s="946"/>
      <c r="CB221" s="946"/>
      <c r="CC221" s="946"/>
      <c r="CD221" s="946"/>
      <c r="CE221" s="946"/>
      <c r="CF221" s="946"/>
      <c r="CG221" s="946"/>
      <c r="CH221" s="946"/>
      <c r="CI221" s="946"/>
      <c r="CJ221" s="946"/>
      <c r="CK221" s="946"/>
      <c r="CL221" s="946"/>
      <c r="CM221" s="946"/>
      <c r="CN221" s="946"/>
      <c r="CO221" s="946"/>
      <c r="CP221" s="946"/>
      <c r="CQ221" s="946"/>
      <c r="CR221" s="946"/>
      <c r="CS221" s="946"/>
      <c r="CT221" s="946"/>
      <c r="CU221" s="946"/>
      <c r="CV221" s="946"/>
      <c r="CW221" s="946"/>
      <c r="CX221" s="946"/>
      <c r="CY221" s="946"/>
      <c r="CZ221" s="946"/>
      <c r="DA221" s="946"/>
      <c r="DB221" s="946"/>
      <c r="DC221" s="946"/>
      <c r="DD221" s="946"/>
      <c r="DE221" s="946"/>
      <c r="DF221" s="946"/>
      <c r="DG221" s="946"/>
      <c r="DH221" s="946"/>
      <c r="DI221" s="946"/>
      <c r="DJ221" s="946"/>
      <c r="DK221" s="946"/>
      <c r="DL221" s="946"/>
      <c r="DM221" s="946"/>
      <c r="DN221" s="946"/>
      <c r="DO221" s="946"/>
      <c r="DP221" s="946"/>
      <c r="DQ221" s="946"/>
      <c r="DR221" s="946"/>
      <c r="DS221" s="946"/>
      <c r="DT221" s="946"/>
      <c r="DU221" s="946"/>
      <c r="DV221" s="946"/>
      <c r="DW221" s="946"/>
      <c r="DX221" s="946"/>
      <c r="DY221" s="946"/>
      <c r="DZ221" s="946"/>
      <c r="EA221" s="946"/>
      <c r="EB221" s="946"/>
      <c r="EC221" s="946"/>
      <c r="ED221" s="946"/>
      <c r="EE221" s="946"/>
      <c r="EF221" s="946"/>
      <c r="EG221" s="946"/>
      <c r="EH221" s="946"/>
      <c r="EI221" s="946"/>
      <c r="EJ221" s="946"/>
      <c r="EK221" s="946"/>
      <c r="EL221" s="946"/>
      <c r="EM221" s="946"/>
      <c r="EN221" s="946"/>
      <c r="EO221" s="946"/>
      <c r="EP221" s="946"/>
      <c r="EQ221" s="946"/>
      <c r="ER221" s="946"/>
      <c r="ES221" s="946"/>
      <c r="ET221" s="946"/>
      <c r="EU221" s="946"/>
      <c r="EV221" s="946"/>
      <c r="EW221" s="946"/>
      <c r="EX221" s="946"/>
      <c r="EY221" s="946"/>
      <c r="EZ221" s="946"/>
      <c r="FA221" s="946"/>
      <c r="FB221" s="946"/>
      <c r="FC221" s="946"/>
      <c r="FD221" s="946"/>
      <c r="FE221" s="946"/>
      <c r="FF221" s="946"/>
      <c r="FG221" s="946"/>
      <c r="FH221" s="946"/>
      <c r="FJ221" s="1550"/>
      <c r="GG221" s="1552"/>
      <c r="GH221" s="1552"/>
      <c r="GI221" s="1552"/>
      <c r="GJ221" s="1552"/>
      <c r="GK221" s="1552"/>
      <c r="GL221" s="1552"/>
      <c r="GM221" s="1552"/>
      <c r="GN221" s="1552"/>
    </row>
    <row r="222" spans="2:196" ht="5.0999999999999996" customHeight="1" x14ac:dyDescent="0.25">
      <c r="B222" s="792">
        <v>171</v>
      </c>
      <c r="C222" s="793"/>
      <c r="D222" s="793"/>
      <c r="E222" s="794"/>
      <c r="F222" s="1583">
        <f>'Setup-Completion Report Cont.'!E249</f>
        <v>0</v>
      </c>
      <c r="G222" s="1583"/>
      <c r="H222" s="1583"/>
      <c r="I222" s="1583"/>
      <c r="J222" s="1583"/>
      <c r="K222" s="1583"/>
      <c r="L222" s="1583"/>
      <c r="M222" s="1583"/>
      <c r="N222" s="1583"/>
      <c r="O222" s="1583"/>
      <c r="P222" s="1583"/>
      <c r="Q222" s="1583"/>
      <c r="R222" s="1583"/>
      <c r="S222" s="1583"/>
      <c r="T222" s="1584">
        <f>'Setup-Completion Report Cont.'!S249</f>
        <v>0</v>
      </c>
      <c r="U222" s="1585"/>
      <c r="V222" s="1585"/>
      <c r="W222" s="1585"/>
      <c r="X222" s="1585"/>
      <c r="Y222" s="1585"/>
      <c r="Z222" s="1586"/>
      <c r="AA222" s="764">
        <f>'Setup-Completion Report Cont.'!Y249</f>
        <v>0</v>
      </c>
      <c r="AB222" s="765"/>
      <c r="AC222" s="765"/>
      <c r="AD222" s="765"/>
      <c r="AE222" s="765"/>
      <c r="AF222" s="765"/>
      <c r="AG222" s="765"/>
      <c r="AH222" s="766"/>
      <c r="AI222" s="764">
        <f>'Setup-Completion Report Cont.'!AG249</f>
        <v>0</v>
      </c>
      <c r="AJ222" s="765"/>
      <c r="AK222" s="765"/>
      <c r="AL222" s="765"/>
      <c r="AM222" s="765"/>
      <c r="AN222" s="765"/>
      <c r="AO222" s="765"/>
      <c r="AP222" s="766"/>
      <c r="AQ222" s="764">
        <f>'Setup-Completion Report Cont.'!AO249</f>
        <v>0</v>
      </c>
      <c r="AR222" s="765"/>
      <c r="AS222" s="765"/>
      <c r="AT222" s="765"/>
      <c r="AU222" s="765"/>
      <c r="AV222" s="765"/>
      <c r="AW222" s="766"/>
      <c r="AX222" s="966">
        <f>IF(AI222="","",AQ222+AI222)</f>
        <v>0</v>
      </c>
      <c r="AY222" s="966"/>
      <c r="AZ222" s="966"/>
      <c r="BA222" s="966"/>
      <c r="BB222" s="966"/>
      <c r="BC222" s="966"/>
      <c r="BD222" s="966"/>
      <c r="BE222" s="966"/>
      <c r="BF222" s="1562"/>
      <c r="BG222" s="1562"/>
      <c r="BH222" s="1562"/>
      <c r="BI222" s="1562"/>
      <c r="BJ222" s="1562"/>
      <c r="BK222" s="1562"/>
      <c r="BL222" s="1562"/>
      <c r="BM222" s="1562"/>
      <c r="BN222" s="969" t="str">
        <f>IF(GG222=2," ",AA222)</f>
        <v xml:space="preserve"> </v>
      </c>
      <c r="BO222" s="969"/>
      <c r="BP222" s="969"/>
      <c r="BQ222" s="969"/>
      <c r="BR222" s="969"/>
      <c r="BS222" s="969"/>
      <c r="BT222" s="969"/>
      <c r="BU222" s="969"/>
      <c r="BV222" s="946"/>
      <c r="BW222" s="946"/>
      <c r="BX222" s="946"/>
      <c r="BY222" s="946"/>
      <c r="BZ222" s="946"/>
      <c r="CA222" s="946"/>
      <c r="CB222" s="946"/>
      <c r="CC222" s="946"/>
      <c r="CD222" s="946"/>
      <c r="CE222" s="946"/>
      <c r="CF222" s="946"/>
      <c r="CG222" s="946"/>
      <c r="CH222" s="946"/>
      <c r="CI222" s="946"/>
      <c r="CJ222" s="946"/>
      <c r="CK222" s="946"/>
      <c r="CL222" s="946"/>
      <c r="CM222" s="946"/>
      <c r="CN222" s="946"/>
      <c r="CO222" s="946"/>
      <c r="CP222" s="946"/>
      <c r="CQ222" s="946"/>
      <c r="CR222" s="946"/>
      <c r="CS222" s="946"/>
      <c r="CT222" s="946"/>
      <c r="CU222" s="946"/>
      <c r="CV222" s="946"/>
      <c r="CW222" s="946"/>
      <c r="CX222" s="946"/>
      <c r="CY222" s="946"/>
      <c r="CZ222" s="946"/>
      <c r="DA222" s="946"/>
      <c r="DB222" s="946"/>
      <c r="DC222" s="946"/>
      <c r="DD222" s="946"/>
      <c r="DE222" s="946"/>
      <c r="DF222" s="946"/>
      <c r="DG222" s="946"/>
      <c r="DH222" s="946"/>
      <c r="DI222" s="946"/>
      <c r="DJ222" s="946"/>
      <c r="DK222" s="946"/>
      <c r="DL222" s="946"/>
      <c r="DM222" s="946"/>
      <c r="DN222" s="946"/>
      <c r="DO222" s="946"/>
      <c r="DP222" s="946"/>
      <c r="DQ222" s="946"/>
      <c r="DR222" s="946"/>
      <c r="DS222" s="946"/>
      <c r="DT222" s="946"/>
      <c r="DU222" s="946"/>
      <c r="DV222" s="946"/>
      <c r="DW222" s="946"/>
      <c r="DX222" s="946"/>
      <c r="DY222" s="946"/>
      <c r="DZ222" s="946"/>
      <c r="EA222" s="946"/>
      <c r="EB222" s="946"/>
      <c r="EC222" s="946"/>
      <c r="ED222" s="946"/>
      <c r="EE222" s="946"/>
      <c r="EF222" s="946"/>
      <c r="EG222" s="946"/>
      <c r="EH222" s="946"/>
      <c r="EI222" s="946"/>
      <c r="EJ222" s="946"/>
      <c r="EK222" s="946"/>
      <c r="EL222" s="946"/>
      <c r="EM222" s="946"/>
      <c r="EN222" s="946"/>
      <c r="EO222" s="946"/>
      <c r="EP222" s="946"/>
      <c r="EQ222" s="946"/>
      <c r="ER222" s="946"/>
      <c r="ES222" s="946"/>
      <c r="ET222" s="946"/>
      <c r="EU222" s="946"/>
      <c r="EV222" s="946"/>
      <c r="EW222" s="946"/>
      <c r="EX222" s="946"/>
      <c r="EY222" s="946"/>
      <c r="EZ222" s="946"/>
      <c r="FA222" s="946"/>
      <c r="FB222" s="946"/>
      <c r="FC222" s="946"/>
      <c r="FD222" s="946"/>
      <c r="FE222" s="946"/>
      <c r="FF222" s="946"/>
      <c r="FG222" s="946"/>
      <c r="FH222" s="946"/>
      <c r="FJ222" s="1550"/>
      <c r="GG222" s="1552">
        <v>2</v>
      </c>
      <c r="GH222" s="1552"/>
      <c r="GI222" s="1552"/>
      <c r="GJ222" s="1552"/>
      <c r="GK222" s="1552"/>
      <c r="GL222" s="1552"/>
      <c r="GM222" s="1552"/>
      <c r="GN222" s="1552"/>
    </row>
    <row r="223" spans="2:196" ht="5.0999999999999996" customHeight="1" x14ac:dyDescent="0.25">
      <c r="B223" s="792"/>
      <c r="C223" s="793"/>
      <c r="D223" s="793"/>
      <c r="E223" s="794"/>
      <c r="F223" s="1559"/>
      <c r="G223" s="1559"/>
      <c r="H223" s="1559"/>
      <c r="I223" s="1559"/>
      <c r="J223" s="1559"/>
      <c r="K223" s="1559"/>
      <c r="L223" s="1559"/>
      <c r="M223" s="1559"/>
      <c r="N223" s="1559"/>
      <c r="O223" s="1559"/>
      <c r="P223" s="1559"/>
      <c r="Q223" s="1559"/>
      <c r="R223" s="1559"/>
      <c r="S223" s="1559"/>
      <c r="T223" s="1587"/>
      <c r="U223" s="1588"/>
      <c r="V223" s="1588"/>
      <c r="W223" s="1588"/>
      <c r="X223" s="1588"/>
      <c r="Y223" s="1588"/>
      <c r="Z223" s="1589"/>
      <c r="AA223" s="767"/>
      <c r="AB223" s="768"/>
      <c r="AC223" s="768"/>
      <c r="AD223" s="768"/>
      <c r="AE223" s="768"/>
      <c r="AF223" s="768"/>
      <c r="AG223" s="768"/>
      <c r="AH223" s="769"/>
      <c r="AI223" s="767"/>
      <c r="AJ223" s="768"/>
      <c r="AK223" s="768"/>
      <c r="AL223" s="768"/>
      <c r="AM223" s="768"/>
      <c r="AN223" s="768"/>
      <c r="AO223" s="768"/>
      <c r="AP223" s="769"/>
      <c r="AQ223" s="767"/>
      <c r="AR223" s="768"/>
      <c r="AS223" s="768"/>
      <c r="AT223" s="768"/>
      <c r="AU223" s="768"/>
      <c r="AV223" s="768"/>
      <c r="AW223" s="769"/>
      <c r="AX223" s="966"/>
      <c r="AY223" s="966"/>
      <c r="AZ223" s="966"/>
      <c r="BA223" s="966"/>
      <c r="BB223" s="966"/>
      <c r="BC223" s="966"/>
      <c r="BD223" s="966"/>
      <c r="BE223" s="966"/>
      <c r="BF223" s="1562"/>
      <c r="BG223" s="1562"/>
      <c r="BH223" s="1562"/>
      <c r="BI223" s="1562"/>
      <c r="BJ223" s="1562"/>
      <c r="BK223" s="1562"/>
      <c r="BL223" s="1562"/>
      <c r="BM223" s="1562"/>
      <c r="BN223" s="963"/>
      <c r="BO223" s="963"/>
      <c r="BP223" s="963"/>
      <c r="BQ223" s="963"/>
      <c r="BR223" s="963"/>
      <c r="BS223" s="963"/>
      <c r="BT223" s="963"/>
      <c r="BU223" s="963"/>
      <c r="BV223" s="946"/>
      <c r="BW223" s="946"/>
      <c r="BX223" s="946"/>
      <c r="BY223" s="946"/>
      <c r="BZ223" s="946"/>
      <c r="CA223" s="946"/>
      <c r="CB223" s="946"/>
      <c r="CC223" s="946"/>
      <c r="CD223" s="946"/>
      <c r="CE223" s="946"/>
      <c r="CF223" s="946"/>
      <c r="CG223" s="946"/>
      <c r="CH223" s="946"/>
      <c r="CI223" s="946"/>
      <c r="CJ223" s="946"/>
      <c r="CK223" s="946"/>
      <c r="CL223" s="946"/>
      <c r="CM223" s="946"/>
      <c r="CN223" s="946"/>
      <c r="CO223" s="946"/>
      <c r="CP223" s="946"/>
      <c r="CQ223" s="946"/>
      <c r="CR223" s="946"/>
      <c r="CS223" s="946"/>
      <c r="CT223" s="946"/>
      <c r="CU223" s="946"/>
      <c r="CV223" s="946"/>
      <c r="CW223" s="946"/>
      <c r="CX223" s="946"/>
      <c r="CY223" s="946"/>
      <c r="CZ223" s="946"/>
      <c r="DA223" s="946"/>
      <c r="DB223" s="946"/>
      <c r="DC223" s="946"/>
      <c r="DD223" s="946"/>
      <c r="DE223" s="946"/>
      <c r="DF223" s="946"/>
      <c r="DG223" s="946"/>
      <c r="DH223" s="946"/>
      <c r="DI223" s="946"/>
      <c r="DJ223" s="946"/>
      <c r="DK223" s="946"/>
      <c r="DL223" s="946"/>
      <c r="DM223" s="946"/>
      <c r="DN223" s="946"/>
      <c r="DO223" s="946"/>
      <c r="DP223" s="946"/>
      <c r="DQ223" s="946"/>
      <c r="DR223" s="946"/>
      <c r="DS223" s="946"/>
      <c r="DT223" s="946"/>
      <c r="DU223" s="946"/>
      <c r="DV223" s="946"/>
      <c r="DW223" s="946"/>
      <c r="DX223" s="946"/>
      <c r="DY223" s="946"/>
      <c r="DZ223" s="946"/>
      <c r="EA223" s="946"/>
      <c r="EB223" s="946"/>
      <c r="EC223" s="946"/>
      <c r="ED223" s="946"/>
      <c r="EE223" s="946"/>
      <c r="EF223" s="946"/>
      <c r="EG223" s="946"/>
      <c r="EH223" s="946"/>
      <c r="EI223" s="946"/>
      <c r="EJ223" s="946"/>
      <c r="EK223" s="946"/>
      <c r="EL223" s="946"/>
      <c r="EM223" s="946"/>
      <c r="EN223" s="946"/>
      <c r="EO223" s="946"/>
      <c r="EP223" s="946"/>
      <c r="EQ223" s="946"/>
      <c r="ER223" s="946"/>
      <c r="ES223" s="946"/>
      <c r="ET223" s="946"/>
      <c r="EU223" s="946"/>
      <c r="EV223" s="946"/>
      <c r="EW223" s="946"/>
      <c r="EX223" s="946"/>
      <c r="EY223" s="946"/>
      <c r="EZ223" s="946"/>
      <c r="FA223" s="946"/>
      <c r="FB223" s="946"/>
      <c r="FC223" s="946"/>
      <c r="FD223" s="946"/>
      <c r="FE223" s="946"/>
      <c r="FF223" s="946"/>
      <c r="FG223" s="946"/>
      <c r="FH223" s="946"/>
      <c r="FJ223" s="1550"/>
      <c r="GG223" s="1552"/>
      <c r="GH223" s="1552"/>
      <c r="GI223" s="1552"/>
      <c r="GJ223" s="1552"/>
      <c r="GK223" s="1552"/>
      <c r="GL223" s="1552"/>
      <c r="GM223" s="1552"/>
      <c r="GN223" s="1552"/>
    </row>
    <row r="224" spans="2:196" ht="5.0999999999999996" customHeight="1" x14ac:dyDescent="0.25">
      <c r="B224" s="795"/>
      <c r="C224" s="796"/>
      <c r="D224" s="796"/>
      <c r="E224" s="797"/>
      <c r="F224" s="1559"/>
      <c r="G224" s="1559"/>
      <c r="H224" s="1559"/>
      <c r="I224" s="1559"/>
      <c r="J224" s="1559"/>
      <c r="K224" s="1559"/>
      <c r="L224" s="1559"/>
      <c r="M224" s="1559"/>
      <c r="N224" s="1559"/>
      <c r="O224" s="1559"/>
      <c r="P224" s="1559"/>
      <c r="Q224" s="1559"/>
      <c r="R224" s="1559"/>
      <c r="S224" s="1559"/>
      <c r="T224" s="1590"/>
      <c r="U224" s="1591"/>
      <c r="V224" s="1591"/>
      <c r="W224" s="1591"/>
      <c r="X224" s="1591"/>
      <c r="Y224" s="1591"/>
      <c r="Z224" s="1592"/>
      <c r="AA224" s="770"/>
      <c r="AB224" s="771"/>
      <c r="AC224" s="771"/>
      <c r="AD224" s="771"/>
      <c r="AE224" s="771"/>
      <c r="AF224" s="771"/>
      <c r="AG224" s="771"/>
      <c r="AH224" s="772"/>
      <c r="AI224" s="770"/>
      <c r="AJ224" s="771"/>
      <c r="AK224" s="771"/>
      <c r="AL224" s="771"/>
      <c r="AM224" s="771"/>
      <c r="AN224" s="771"/>
      <c r="AO224" s="771"/>
      <c r="AP224" s="772"/>
      <c r="AQ224" s="770"/>
      <c r="AR224" s="771"/>
      <c r="AS224" s="771"/>
      <c r="AT224" s="771"/>
      <c r="AU224" s="771"/>
      <c r="AV224" s="771"/>
      <c r="AW224" s="772"/>
      <c r="AX224" s="966"/>
      <c r="AY224" s="966"/>
      <c r="AZ224" s="966"/>
      <c r="BA224" s="966"/>
      <c r="BB224" s="966"/>
      <c r="BC224" s="966"/>
      <c r="BD224" s="966"/>
      <c r="BE224" s="966"/>
      <c r="BF224" s="1562"/>
      <c r="BG224" s="1562"/>
      <c r="BH224" s="1562"/>
      <c r="BI224" s="1562"/>
      <c r="BJ224" s="1562"/>
      <c r="BK224" s="1562"/>
      <c r="BL224" s="1562"/>
      <c r="BM224" s="1562"/>
      <c r="BN224" s="963"/>
      <c r="BO224" s="963"/>
      <c r="BP224" s="963"/>
      <c r="BQ224" s="963"/>
      <c r="BR224" s="963"/>
      <c r="BS224" s="963"/>
      <c r="BT224" s="963"/>
      <c r="BU224" s="963"/>
      <c r="BV224" s="946"/>
      <c r="BW224" s="946"/>
      <c r="BX224" s="946"/>
      <c r="BY224" s="946"/>
      <c r="BZ224" s="946"/>
      <c r="CA224" s="946"/>
      <c r="CB224" s="946"/>
      <c r="CC224" s="946"/>
      <c r="CD224" s="946"/>
      <c r="CE224" s="946"/>
      <c r="CF224" s="946"/>
      <c r="CG224" s="946"/>
      <c r="CH224" s="946"/>
      <c r="CI224" s="946"/>
      <c r="CJ224" s="946"/>
      <c r="CK224" s="946"/>
      <c r="CL224" s="946"/>
      <c r="CM224" s="946"/>
      <c r="CN224" s="946"/>
      <c r="CO224" s="946"/>
      <c r="CP224" s="946"/>
      <c r="CQ224" s="946"/>
      <c r="CR224" s="946"/>
      <c r="CS224" s="946"/>
      <c r="CT224" s="946"/>
      <c r="CU224" s="946"/>
      <c r="CV224" s="946"/>
      <c r="CW224" s="946"/>
      <c r="CX224" s="946"/>
      <c r="CY224" s="946"/>
      <c r="CZ224" s="946"/>
      <c r="DA224" s="946"/>
      <c r="DB224" s="946"/>
      <c r="DC224" s="946"/>
      <c r="DD224" s="946"/>
      <c r="DE224" s="946"/>
      <c r="DF224" s="946"/>
      <c r="DG224" s="946"/>
      <c r="DH224" s="946"/>
      <c r="DI224" s="946"/>
      <c r="DJ224" s="946"/>
      <c r="DK224" s="946"/>
      <c r="DL224" s="946"/>
      <c r="DM224" s="946"/>
      <c r="DN224" s="946"/>
      <c r="DO224" s="946"/>
      <c r="DP224" s="946"/>
      <c r="DQ224" s="946"/>
      <c r="DR224" s="946"/>
      <c r="DS224" s="946"/>
      <c r="DT224" s="946"/>
      <c r="DU224" s="946"/>
      <c r="DV224" s="946"/>
      <c r="DW224" s="946"/>
      <c r="DX224" s="946"/>
      <c r="DY224" s="946"/>
      <c r="DZ224" s="946"/>
      <c r="EA224" s="946"/>
      <c r="EB224" s="946"/>
      <c r="EC224" s="946"/>
      <c r="ED224" s="946"/>
      <c r="EE224" s="946"/>
      <c r="EF224" s="946"/>
      <c r="EG224" s="946"/>
      <c r="EH224" s="946"/>
      <c r="EI224" s="946"/>
      <c r="EJ224" s="946"/>
      <c r="EK224" s="946"/>
      <c r="EL224" s="946"/>
      <c r="EM224" s="946"/>
      <c r="EN224" s="946"/>
      <c r="EO224" s="946"/>
      <c r="EP224" s="946"/>
      <c r="EQ224" s="946"/>
      <c r="ER224" s="946"/>
      <c r="ES224" s="946"/>
      <c r="ET224" s="946"/>
      <c r="EU224" s="946"/>
      <c r="EV224" s="946"/>
      <c r="EW224" s="946"/>
      <c r="EX224" s="946"/>
      <c r="EY224" s="946"/>
      <c r="EZ224" s="946"/>
      <c r="FA224" s="946"/>
      <c r="FB224" s="946"/>
      <c r="FC224" s="946"/>
      <c r="FD224" s="946"/>
      <c r="FE224" s="946"/>
      <c r="FF224" s="946"/>
      <c r="FG224" s="946"/>
      <c r="FH224" s="946"/>
      <c r="FJ224" s="1550"/>
      <c r="GG224" s="1552"/>
      <c r="GH224" s="1552"/>
      <c r="GI224" s="1552"/>
      <c r="GJ224" s="1552"/>
      <c r="GK224" s="1552"/>
      <c r="GL224" s="1552"/>
      <c r="GM224" s="1552"/>
      <c r="GN224" s="1552"/>
    </row>
    <row r="225" spans="2:196" ht="5.0999999999999996" customHeight="1" x14ac:dyDescent="0.25">
      <c r="B225" s="792">
        <v>172</v>
      </c>
      <c r="C225" s="793"/>
      <c r="D225" s="793"/>
      <c r="E225" s="794"/>
      <c r="F225" s="1583">
        <f>'Setup-Completion Report Cont.'!E252</f>
        <v>0</v>
      </c>
      <c r="G225" s="1583"/>
      <c r="H225" s="1583"/>
      <c r="I225" s="1583"/>
      <c r="J225" s="1583"/>
      <c r="K225" s="1583"/>
      <c r="L225" s="1583"/>
      <c r="M225" s="1583"/>
      <c r="N225" s="1583"/>
      <c r="O225" s="1583"/>
      <c r="P225" s="1583"/>
      <c r="Q225" s="1583"/>
      <c r="R225" s="1583"/>
      <c r="S225" s="1583"/>
      <c r="T225" s="1584">
        <f>'Setup-Completion Report Cont.'!S252</f>
        <v>0</v>
      </c>
      <c r="U225" s="1585"/>
      <c r="V225" s="1585"/>
      <c r="W225" s="1585"/>
      <c r="X225" s="1585"/>
      <c r="Y225" s="1585"/>
      <c r="Z225" s="1586"/>
      <c r="AA225" s="764">
        <f>'Setup-Completion Report Cont.'!Y252</f>
        <v>0</v>
      </c>
      <c r="AB225" s="765"/>
      <c r="AC225" s="765"/>
      <c r="AD225" s="765"/>
      <c r="AE225" s="765"/>
      <c r="AF225" s="765"/>
      <c r="AG225" s="765"/>
      <c r="AH225" s="766"/>
      <c r="AI225" s="764">
        <f>'Setup-Completion Report Cont.'!AG252</f>
        <v>0</v>
      </c>
      <c r="AJ225" s="765"/>
      <c r="AK225" s="765"/>
      <c r="AL225" s="765"/>
      <c r="AM225" s="765"/>
      <c r="AN225" s="765"/>
      <c r="AO225" s="765"/>
      <c r="AP225" s="766"/>
      <c r="AQ225" s="764">
        <f>'Setup-Completion Report Cont.'!AO252</f>
        <v>0</v>
      </c>
      <c r="AR225" s="765"/>
      <c r="AS225" s="765"/>
      <c r="AT225" s="765"/>
      <c r="AU225" s="765"/>
      <c r="AV225" s="765"/>
      <c r="AW225" s="766"/>
      <c r="AX225" s="966">
        <f>IF(AI225="","",AQ225+AI225)</f>
        <v>0</v>
      </c>
      <c r="AY225" s="966"/>
      <c r="AZ225" s="966"/>
      <c r="BA225" s="966"/>
      <c r="BB225" s="966"/>
      <c r="BC225" s="966"/>
      <c r="BD225" s="966"/>
      <c r="BE225" s="966"/>
      <c r="BF225" s="1562"/>
      <c r="BG225" s="1562"/>
      <c r="BH225" s="1562"/>
      <c r="BI225" s="1562"/>
      <c r="BJ225" s="1562"/>
      <c r="BK225" s="1562"/>
      <c r="BL225" s="1562"/>
      <c r="BM225" s="1562"/>
      <c r="BN225" s="969" t="str">
        <f>IF(GG225=2," ",AA225)</f>
        <v xml:space="preserve"> </v>
      </c>
      <c r="BO225" s="969"/>
      <c r="BP225" s="969"/>
      <c r="BQ225" s="969"/>
      <c r="BR225" s="969"/>
      <c r="BS225" s="969"/>
      <c r="BT225" s="969"/>
      <c r="BU225" s="969"/>
      <c r="BV225" s="946"/>
      <c r="BW225" s="946"/>
      <c r="BX225" s="946"/>
      <c r="BY225" s="946"/>
      <c r="BZ225" s="946"/>
      <c r="CA225" s="946"/>
      <c r="CB225" s="946"/>
      <c r="CC225" s="946"/>
      <c r="CD225" s="946"/>
      <c r="CE225" s="946"/>
      <c r="CF225" s="946"/>
      <c r="CG225" s="946"/>
      <c r="CH225" s="946"/>
      <c r="CI225" s="946"/>
      <c r="CJ225" s="946"/>
      <c r="CK225" s="946"/>
      <c r="CL225" s="946"/>
      <c r="CM225" s="946"/>
      <c r="CN225" s="946"/>
      <c r="CO225" s="946"/>
      <c r="CP225" s="946"/>
      <c r="CQ225" s="946"/>
      <c r="CR225" s="946"/>
      <c r="CS225" s="946"/>
      <c r="CT225" s="946"/>
      <c r="CU225" s="946"/>
      <c r="CV225" s="946"/>
      <c r="CW225" s="946"/>
      <c r="CX225" s="946"/>
      <c r="CY225" s="946"/>
      <c r="CZ225" s="946"/>
      <c r="DA225" s="946"/>
      <c r="DB225" s="946"/>
      <c r="DC225" s="946"/>
      <c r="DD225" s="946"/>
      <c r="DE225" s="946"/>
      <c r="DF225" s="946"/>
      <c r="DG225" s="946"/>
      <c r="DH225" s="946"/>
      <c r="DI225" s="946"/>
      <c r="DJ225" s="946"/>
      <c r="DK225" s="946"/>
      <c r="DL225" s="946"/>
      <c r="DM225" s="946"/>
      <c r="DN225" s="946"/>
      <c r="DO225" s="946"/>
      <c r="DP225" s="946"/>
      <c r="DQ225" s="946"/>
      <c r="DR225" s="946"/>
      <c r="DS225" s="946"/>
      <c r="DT225" s="946"/>
      <c r="DU225" s="946"/>
      <c r="DV225" s="946"/>
      <c r="DW225" s="946"/>
      <c r="DX225" s="946"/>
      <c r="DY225" s="946"/>
      <c r="DZ225" s="946"/>
      <c r="EA225" s="946"/>
      <c r="EB225" s="946"/>
      <c r="EC225" s="946"/>
      <c r="ED225" s="946"/>
      <c r="EE225" s="946"/>
      <c r="EF225" s="946"/>
      <c r="EG225" s="946"/>
      <c r="EH225" s="946"/>
      <c r="EI225" s="946"/>
      <c r="EJ225" s="946"/>
      <c r="EK225" s="946"/>
      <c r="EL225" s="946"/>
      <c r="EM225" s="946"/>
      <c r="EN225" s="946"/>
      <c r="EO225" s="946"/>
      <c r="EP225" s="946"/>
      <c r="EQ225" s="946"/>
      <c r="ER225" s="946"/>
      <c r="ES225" s="946"/>
      <c r="ET225" s="946"/>
      <c r="EU225" s="946"/>
      <c r="EV225" s="946"/>
      <c r="EW225" s="946"/>
      <c r="EX225" s="946"/>
      <c r="EY225" s="946"/>
      <c r="EZ225" s="946"/>
      <c r="FA225" s="946"/>
      <c r="FB225" s="946"/>
      <c r="FC225" s="946"/>
      <c r="FD225" s="946"/>
      <c r="FE225" s="946"/>
      <c r="FF225" s="946"/>
      <c r="FG225" s="946"/>
      <c r="FH225" s="946"/>
      <c r="FJ225" s="1550"/>
      <c r="GG225" s="1552">
        <v>2</v>
      </c>
      <c r="GH225" s="1552"/>
      <c r="GI225" s="1552"/>
      <c r="GJ225" s="1552"/>
      <c r="GK225" s="1552"/>
      <c r="GL225" s="1552"/>
      <c r="GM225" s="1552"/>
      <c r="GN225" s="1552"/>
    </row>
    <row r="226" spans="2:196" ht="5.0999999999999996" customHeight="1" x14ac:dyDescent="0.25">
      <c r="B226" s="792"/>
      <c r="C226" s="793"/>
      <c r="D226" s="793"/>
      <c r="E226" s="794"/>
      <c r="F226" s="1559"/>
      <c r="G226" s="1559"/>
      <c r="H226" s="1559"/>
      <c r="I226" s="1559"/>
      <c r="J226" s="1559"/>
      <c r="K226" s="1559"/>
      <c r="L226" s="1559"/>
      <c r="M226" s="1559"/>
      <c r="N226" s="1559"/>
      <c r="O226" s="1559"/>
      <c r="P226" s="1559"/>
      <c r="Q226" s="1559"/>
      <c r="R226" s="1559"/>
      <c r="S226" s="1559"/>
      <c r="T226" s="1587"/>
      <c r="U226" s="1588"/>
      <c r="V226" s="1588"/>
      <c r="W226" s="1588"/>
      <c r="X226" s="1588"/>
      <c r="Y226" s="1588"/>
      <c r="Z226" s="1589"/>
      <c r="AA226" s="767"/>
      <c r="AB226" s="768"/>
      <c r="AC226" s="768"/>
      <c r="AD226" s="768"/>
      <c r="AE226" s="768"/>
      <c r="AF226" s="768"/>
      <c r="AG226" s="768"/>
      <c r="AH226" s="769"/>
      <c r="AI226" s="767"/>
      <c r="AJ226" s="768"/>
      <c r="AK226" s="768"/>
      <c r="AL226" s="768"/>
      <c r="AM226" s="768"/>
      <c r="AN226" s="768"/>
      <c r="AO226" s="768"/>
      <c r="AP226" s="769"/>
      <c r="AQ226" s="767"/>
      <c r="AR226" s="768"/>
      <c r="AS226" s="768"/>
      <c r="AT226" s="768"/>
      <c r="AU226" s="768"/>
      <c r="AV226" s="768"/>
      <c r="AW226" s="769"/>
      <c r="AX226" s="966"/>
      <c r="AY226" s="966"/>
      <c r="AZ226" s="966"/>
      <c r="BA226" s="966"/>
      <c r="BB226" s="966"/>
      <c r="BC226" s="966"/>
      <c r="BD226" s="966"/>
      <c r="BE226" s="966"/>
      <c r="BF226" s="1562"/>
      <c r="BG226" s="1562"/>
      <c r="BH226" s="1562"/>
      <c r="BI226" s="1562"/>
      <c r="BJ226" s="1562"/>
      <c r="BK226" s="1562"/>
      <c r="BL226" s="1562"/>
      <c r="BM226" s="1562"/>
      <c r="BN226" s="963"/>
      <c r="BO226" s="963"/>
      <c r="BP226" s="963"/>
      <c r="BQ226" s="963"/>
      <c r="BR226" s="963"/>
      <c r="BS226" s="963"/>
      <c r="BT226" s="963"/>
      <c r="BU226" s="963"/>
      <c r="BV226" s="946"/>
      <c r="BW226" s="946"/>
      <c r="BX226" s="946"/>
      <c r="BY226" s="946"/>
      <c r="BZ226" s="946"/>
      <c r="CA226" s="946"/>
      <c r="CB226" s="946"/>
      <c r="CC226" s="946"/>
      <c r="CD226" s="946"/>
      <c r="CE226" s="946"/>
      <c r="CF226" s="946"/>
      <c r="CG226" s="946"/>
      <c r="CH226" s="946"/>
      <c r="CI226" s="946"/>
      <c r="CJ226" s="946"/>
      <c r="CK226" s="946"/>
      <c r="CL226" s="946"/>
      <c r="CM226" s="946"/>
      <c r="CN226" s="946"/>
      <c r="CO226" s="946"/>
      <c r="CP226" s="946"/>
      <c r="CQ226" s="946"/>
      <c r="CR226" s="946"/>
      <c r="CS226" s="946"/>
      <c r="CT226" s="946"/>
      <c r="CU226" s="946"/>
      <c r="CV226" s="946"/>
      <c r="CW226" s="946"/>
      <c r="CX226" s="946"/>
      <c r="CY226" s="946"/>
      <c r="CZ226" s="946"/>
      <c r="DA226" s="946"/>
      <c r="DB226" s="946"/>
      <c r="DC226" s="946"/>
      <c r="DD226" s="946"/>
      <c r="DE226" s="946"/>
      <c r="DF226" s="946"/>
      <c r="DG226" s="946"/>
      <c r="DH226" s="946"/>
      <c r="DI226" s="946"/>
      <c r="DJ226" s="946"/>
      <c r="DK226" s="946"/>
      <c r="DL226" s="946"/>
      <c r="DM226" s="946"/>
      <c r="DN226" s="946"/>
      <c r="DO226" s="946"/>
      <c r="DP226" s="946"/>
      <c r="DQ226" s="946"/>
      <c r="DR226" s="946"/>
      <c r="DS226" s="946"/>
      <c r="DT226" s="946"/>
      <c r="DU226" s="946"/>
      <c r="DV226" s="946"/>
      <c r="DW226" s="946"/>
      <c r="DX226" s="946"/>
      <c r="DY226" s="946"/>
      <c r="DZ226" s="946"/>
      <c r="EA226" s="946"/>
      <c r="EB226" s="946"/>
      <c r="EC226" s="946"/>
      <c r="ED226" s="946"/>
      <c r="EE226" s="946"/>
      <c r="EF226" s="946"/>
      <c r="EG226" s="946"/>
      <c r="EH226" s="946"/>
      <c r="EI226" s="946"/>
      <c r="EJ226" s="946"/>
      <c r="EK226" s="946"/>
      <c r="EL226" s="946"/>
      <c r="EM226" s="946"/>
      <c r="EN226" s="946"/>
      <c r="EO226" s="946"/>
      <c r="EP226" s="946"/>
      <c r="EQ226" s="946"/>
      <c r="ER226" s="946"/>
      <c r="ES226" s="946"/>
      <c r="ET226" s="946"/>
      <c r="EU226" s="946"/>
      <c r="EV226" s="946"/>
      <c r="EW226" s="946"/>
      <c r="EX226" s="946"/>
      <c r="EY226" s="946"/>
      <c r="EZ226" s="946"/>
      <c r="FA226" s="946"/>
      <c r="FB226" s="946"/>
      <c r="FC226" s="946"/>
      <c r="FD226" s="946"/>
      <c r="FE226" s="946"/>
      <c r="FF226" s="946"/>
      <c r="FG226" s="946"/>
      <c r="FH226" s="946"/>
      <c r="FJ226" s="1550"/>
      <c r="GG226" s="1552"/>
      <c r="GH226" s="1552"/>
      <c r="GI226" s="1552"/>
      <c r="GJ226" s="1552"/>
      <c r="GK226" s="1552"/>
      <c r="GL226" s="1552"/>
      <c r="GM226" s="1552"/>
      <c r="GN226" s="1552"/>
    </row>
    <row r="227" spans="2:196" ht="5.0999999999999996" customHeight="1" x14ac:dyDescent="0.25">
      <c r="B227" s="795"/>
      <c r="C227" s="796"/>
      <c r="D227" s="796"/>
      <c r="E227" s="797"/>
      <c r="F227" s="1559"/>
      <c r="G227" s="1559"/>
      <c r="H227" s="1559"/>
      <c r="I227" s="1559"/>
      <c r="J227" s="1559"/>
      <c r="K227" s="1559"/>
      <c r="L227" s="1559"/>
      <c r="M227" s="1559"/>
      <c r="N227" s="1559"/>
      <c r="O227" s="1559"/>
      <c r="P227" s="1559"/>
      <c r="Q227" s="1559"/>
      <c r="R227" s="1559"/>
      <c r="S227" s="1559"/>
      <c r="T227" s="1590"/>
      <c r="U227" s="1591"/>
      <c r="V227" s="1591"/>
      <c r="W227" s="1591"/>
      <c r="X227" s="1591"/>
      <c r="Y227" s="1591"/>
      <c r="Z227" s="1592"/>
      <c r="AA227" s="770"/>
      <c r="AB227" s="771"/>
      <c r="AC227" s="771"/>
      <c r="AD227" s="771"/>
      <c r="AE227" s="771"/>
      <c r="AF227" s="771"/>
      <c r="AG227" s="771"/>
      <c r="AH227" s="772"/>
      <c r="AI227" s="770"/>
      <c r="AJ227" s="771"/>
      <c r="AK227" s="771"/>
      <c r="AL227" s="771"/>
      <c r="AM227" s="771"/>
      <c r="AN227" s="771"/>
      <c r="AO227" s="771"/>
      <c r="AP227" s="772"/>
      <c r="AQ227" s="770"/>
      <c r="AR227" s="771"/>
      <c r="AS227" s="771"/>
      <c r="AT227" s="771"/>
      <c r="AU227" s="771"/>
      <c r="AV227" s="771"/>
      <c r="AW227" s="772"/>
      <c r="AX227" s="966"/>
      <c r="AY227" s="966"/>
      <c r="AZ227" s="966"/>
      <c r="BA227" s="966"/>
      <c r="BB227" s="966"/>
      <c r="BC227" s="966"/>
      <c r="BD227" s="966"/>
      <c r="BE227" s="966"/>
      <c r="BF227" s="1562"/>
      <c r="BG227" s="1562"/>
      <c r="BH227" s="1562"/>
      <c r="BI227" s="1562"/>
      <c r="BJ227" s="1562"/>
      <c r="BK227" s="1562"/>
      <c r="BL227" s="1562"/>
      <c r="BM227" s="1562"/>
      <c r="BN227" s="963"/>
      <c r="BO227" s="963"/>
      <c r="BP227" s="963"/>
      <c r="BQ227" s="963"/>
      <c r="BR227" s="963"/>
      <c r="BS227" s="963"/>
      <c r="BT227" s="963"/>
      <c r="BU227" s="963"/>
      <c r="BV227" s="946"/>
      <c r="BW227" s="946"/>
      <c r="BX227" s="946"/>
      <c r="BY227" s="946"/>
      <c r="BZ227" s="946"/>
      <c r="CA227" s="946"/>
      <c r="CB227" s="946"/>
      <c r="CC227" s="946"/>
      <c r="CD227" s="946"/>
      <c r="CE227" s="946"/>
      <c r="CF227" s="946"/>
      <c r="CG227" s="946"/>
      <c r="CH227" s="946"/>
      <c r="CI227" s="946"/>
      <c r="CJ227" s="946"/>
      <c r="CK227" s="946"/>
      <c r="CL227" s="946"/>
      <c r="CM227" s="946"/>
      <c r="CN227" s="946"/>
      <c r="CO227" s="946"/>
      <c r="CP227" s="946"/>
      <c r="CQ227" s="946"/>
      <c r="CR227" s="946"/>
      <c r="CS227" s="946"/>
      <c r="CT227" s="946"/>
      <c r="CU227" s="946"/>
      <c r="CV227" s="946"/>
      <c r="CW227" s="946"/>
      <c r="CX227" s="946"/>
      <c r="CY227" s="946"/>
      <c r="CZ227" s="946"/>
      <c r="DA227" s="946"/>
      <c r="DB227" s="946"/>
      <c r="DC227" s="946"/>
      <c r="DD227" s="946"/>
      <c r="DE227" s="946"/>
      <c r="DF227" s="946"/>
      <c r="DG227" s="946"/>
      <c r="DH227" s="946"/>
      <c r="DI227" s="946"/>
      <c r="DJ227" s="946"/>
      <c r="DK227" s="946"/>
      <c r="DL227" s="946"/>
      <c r="DM227" s="946"/>
      <c r="DN227" s="946"/>
      <c r="DO227" s="946"/>
      <c r="DP227" s="946"/>
      <c r="DQ227" s="946"/>
      <c r="DR227" s="946"/>
      <c r="DS227" s="946"/>
      <c r="DT227" s="946"/>
      <c r="DU227" s="946"/>
      <c r="DV227" s="946"/>
      <c r="DW227" s="946"/>
      <c r="DX227" s="946"/>
      <c r="DY227" s="946"/>
      <c r="DZ227" s="946"/>
      <c r="EA227" s="946"/>
      <c r="EB227" s="946"/>
      <c r="EC227" s="946"/>
      <c r="ED227" s="946"/>
      <c r="EE227" s="946"/>
      <c r="EF227" s="946"/>
      <c r="EG227" s="946"/>
      <c r="EH227" s="946"/>
      <c r="EI227" s="946"/>
      <c r="EJ227" s="946"/>
      <c r="EK227" s="946"/>
      <c r="EL227" s="946"/>
      <c r="EM227" s="946"/>
      <c r="EN227" s="946"/>
      <c r="EO227" s="946"/>
      <c r="EP227" s="946"/>
      <c r="EQ227" s="946"/>
      <c r="ER227" s="946"/>
      <c r="ES227" s="946"/>
      <c r="ET227" s="946"/>
      <c r="EU227" s="946"/>
      <c r="EV227" s="946"/>
      <c r="EW227" s="946"/>
      <c r="EX227" s="946"/>
      <c r="EY227" s="946"/>
      <c r="EZ227" s="946"/>
      <c r="FA227" s="946"/>
      <c r="FB227" s="946"/>
      <c r="FC227" s="946"/>
      <c r="FD227" s="946"/>
      <c r="FE227" s="946"/>
      <c r="FF227" s="946"/>
      <c r="FG227" s="946"/>
      <c r="FH227" s="946"/>
      <c r="FJ227" s="1550"/>
      <c r="GG227" s="1552"/>
      <c r="GH227" s="1552"/>
      <c r="GI227" s="1552"/>
      <c r="GJ227" s="1552"/>
      <c r="GK227" s="1552"/>
      <c r="GL227" s="1552"/>
      <c r="GM227" s="1552"/>
      <c r="GN227" s="1552"/>
    </row>
    <row r="228" spans="2:196" ht="5.0999999999999996" customHeight="1" x14ac:dyDescent="0.25">
      <c r="B228" s="792">
        <v>173</v>
      </c>
      <c r="C228" s="793"/>
      <c r="D228" s="793"/>
      <c r="E228" s="794"/>
      <c r="F228" s="1583">
        <f>'Setup-Completion Report Cont.'!E255</f>
        <v>0</v>
      </c>
      <c r="G228" s="1583"/>
      <c r="H228" s="1583"/>
      <c r="I228" s="1583"/>
      <c r="J228" s="1583"/>
      <c r="K228" s="1583"/>
      <c r="L228" s="1583"/>
      <c r="M228" s="1583"/>
      <c r="N228" s="1583"/>
      <c r="O228" s="1583"/>
      <c r="P228" s="1583"/>
      <c r="Q228" s="1583"/>
      <c r="R228" s="1583"/>
      <c r="S228" s="1583"/>
      <c r="T228" s="1584">
        <f>'Setup-Completion Report Cont.'!S255</f>
        <v>0</v>
      </c>
      <c r="U228" s="1585"/>
      <c r="V228" s="1585"/>
      <c r="W228" s="1585"/>
      <c r="X228" s="1585"/>
      <c r="Y228" s="1585"/>
      <c r="Z228" s="1586"/>
      <c r="AA228" s="764">
        <f>'Setup-Completion Report Cont.'!Y255</f>
        <v>0</v>
      </c>
      <c r="AB228" s="765"/>
      <c r="AC228" s="765"/>
      <c r="AD228" s="765"/>
      <c r="AE228" s="765"/>
      <c r="AF228" s="765"/>
      <c r="AG228" s="765"/>
      <c r="AH228" s="766"/>
      <c r="AI228" s="764">
        <f>'Setup-Completion Report Cont.'!AG255</f>
        <v>0</v>
      </c>
      <c r="AJ228" s="765"/>
      <c r="AK228" s="765"/>
      <c r="AL228" s="765"/>
      <c r="AM228" s="765"/>
      <c r="AN228" s="765"/>
      <c r="AO228" s="765"/>
      <c r="AP228" s="766"/>
      <c r="AQ228" s="764">
        <f>'Setup-Completion Report Cont.'!AO255</f>
        <v>0</v>
      </c>
      <c r="AR228" s="765"/>
      <c r="AS228" s="765"/>
      <c r="AT228" s="765"/>
      <c r="AU228" s="765"/>
      <c r="AV228" s="765"/>
      <c r="AW228" s="766"/>
      <c r="AX228" s="966">
        <f>IF(AI228="","",AQ228+AI228)</f>
        <v>0</v>
      </c>
      <c r="AY228" s="966"/>
      <c r="AZ228" s="966"/>
      <c r="BA228" s="966"/>
      <c r="BB228" s="966"/>
      <c r="BC228" s="966"/>
      <c r="BD228" s="966"/>
      <c r="BE228" s="966"/>
      <c r="BF228" s="1562"/>
      <c r="BG228" s="1562"/>
      <c r="BH228" s="1562"/>
      <c r="BI228" s="1562"/>
      <c r="BJ228" s="1562"/>
      <c r="BK228" s="1562"/>
      <c r="BL228" s="1562"/>
      <c r="BM228" s="1562"/>
      <c r="BN228" s="969" t="str">
        <f>IF(GG228=2," ",AA228)</f>
        <v xml:space="preserve"> </v>
      </c>
      <c r="BO228" s="969"/>
      <c r="BP228" s="969"/>
      <c r="BQ228" s="969"/>
      <c r="BR228" s="969"/>
      <c r="BS228" s="969"/>
      <c r="BT228" s="969"/>
      <c r="BU228" s="969"/>
      <c r="BV228" s="946"/>
      <c r="BW228" s="946"/>
      <c r="BX228" s="946"/>
      <c r="BY228" s="946"/>
      <c r="BZ228" s="946"/>
      <c r="CA228" s="946"/>
      <c r="CB228" s="946"/>
      <c r="CC228" s="946"/>
      <c r="CD228" s="946"/>
      <c r="CE228" s="946"/>
      <c r="CF228" s="946"/>
      <c r="CG228" s="946"/>
      <c r="CH228" s="946"/>
      <c r="CI228" s="946"/>
      <c r="CJ228" s="946"/>
      <c r="CK228" s="946"/>
      <c r="CL228" s="946"/>
      <c r="CM228" s="946"/>
      <c r="CN228" s="946"/>
      <c r="CO228" s="946"/>
      <c r="CP228" s="946"/>
      <c r="CQ228" s="946"/>
      <c r="CR228" s="946"/>
      <c r="CS228" s="946"/>
      <c r="CT228" s="946"/>
      <c r="CU228" s="946"/>
      <c r="CV228" s="946"/>
      <c r="CW228" s="946"/>
      <c r="CX228" s="946"/>
      <c r="CY228" s="946"/>
      <c r="CZ228" s="946"/>
      <c r="DA228" s="946"/>
      <c r="DB228" s="946"/>
      <c r="DC228" s="946"/>
      <c r="DD228" s="946"/>
      <c r="DE228" s="946"/>
      <c r="DF228" s="946"/>
      <c r="DG228" s="946"/>
      <c r="DH228" s="946"/>
      <c r="DI228" s="946"/>
      <c r="DJ228" s="946"/>
      <c r="DK228" s="946"/>
      <c r="DL228" s="946"/>
      <c r="DM228" s="946"/>
      <c r="DN228" s="946"/>
      <c r="DO228" s="946"/>
      <c r="DP228" s="946"/>
      <c r="DQ228" s="946"/>
      <c r="DR228" s="946"/>
      <c r="DS228" s="946"/>
      <c r="DT228" s="946"/>
      <c r="DU228" s="946"/>
      <c r="DV228" s="946"/>
      <c r="DW228" s="946"/>
      <c r="DX228" s="946"/>
      <c r="DY228" s="946"/>
      <c r="DZ228" s="946"/>
      <c r="EA228" s="946"/>
      <c r="EB228" s="946"/>
      <c r="EC228" s="946"/>
      <c r="ED228" s="946"/>
      <c r="EE228" s="946"/>
      <c r="EF228" s="946"/>
      <c r="EG228" s="946"/>
      <c r="EH228" s="946"/>
      <c r="EI228" s="946"/>
      <c r="EJ228" s="946"/>
      <c r="EK228" s="946"/>
      <c r="EL228" s="946"/>
      <c r="EM228" s="946"/>
      <c r="EN228" s="946"/>
      <c r="EO228" s="946"/>
      <c r="EP228" s="946"/>
      <c r="EQ228" s="946"/>
      <c r="ER228" s="946"/>
      <c r="ES228" s="946"/>
      <c r="ET228" s="946"/>
      <c r="EU228" s="946"/>
      <c r="EV228" s="946"/>
      <c r="EW228" s="946"/>
      <c r="EX228" s="946"/>
      <c r="EY228" s="946"/>
      <c r="EZ228" s="946"/>
      <c r="FA228" s="946"/>
      <c r="FB228" s="946"/>
      <c r="FC228" s="946"/>
      <c r="FD228" s="946"/>
      <c r="FE228" s="946"/>
      <c r="FF228" s="946"/>
      <c r="FG228" s="946"/>
      <c r="FH228" s="946"/>
      <c r="FJ228" s="1550"/>
      <c r="GG228" s="1552">
        <v>2</v>
      </c>
      <c r="GH228" s="1552"/>
      <c r="GI228" s="1552"/>
      <c r="GJ228" s="1552"/>
      <c r="GK228" s="1552"/>
      <c r="GL228" s="1552"/>
      <c r="GM228" s="1552"/>
      <c r="GN228" s="1552"/>
    </row>
    <row r="229" spans="2:196" ht="5.0999999999999996" customHeight="1" x14ac:dyDescent="0.25">
      <c r="B229" s="792"/>
      <c r="C229" s="793"/>
      <c r="D229" s="793"/>
      <c r="E229" s="794"/>
      <c r="F229" s="1559"/>
      <c r="G229" s="1559"/>
      <c r="H229" s="1559"/>
      <c r="I229" s="1559"/>
      <c r="J229" s="1559"/>
      <c r="K229" s="1559"/>
      <c r="L229" s="1559"/>
      <c r="M229" s="1559"/>
      <c r="N229" s="1559"/>
      <c r="O229" s="1559"/>
      <c r="P229" s="1559"/>
      <c r="Q229" s="1559"/>
      <c r="R229" s="1559"/>
      <c r="S229" s="1559"/>
      <c r="T229" s="1587"/>
      <c r="U229" s="1588"/>
      <c r="V229" s="1588"/>
      <c r="W229" s="1588"/>
      <c r="X229" s="1588"/>
      <c r="Y229" s="1588"/>
      <c r="Z229" s="1589"/>
      <c r="AA229" s="767"/>
      <c r="AB229" s="768"/>
      <c r="AC229" s="768"/>
      <c r="AD229" s="768"/>
      <c r="AE229" s="768"/>
      <c r="AF229" s="768"/>
      <c r="AG229" s="768"/>
      <c r="AH229" s="769"/>
      <c r="AI229" s="767"/>
      <c r="AJ229" s="768"/>
      <c r="AK229" s="768"/>
      <c r="AL229" s="768"/>
      <c r="AM229" s="768"/>
      <c r="AN229" s="768"/>
      <c r="AO229" s="768"/>
      <c r="AP229" s="769"/>
      <c r="AQ229" s="767"/>
      <c r="AR229" s="768"/>
      <c r="AS229" s="768"/>
      <c r="AT229" s="768"/>
      <c r="AU229" s="768"/>
      <c r="AV229" s="768"/>
      <c r="AW229" s="769"/>
      <c r="AX229" s="966"/>
      <c r="AY229" s="966"/>
      <c r="AZ229" s="966"/>
      <c r="BA229" s="966"/>
      <c r="BB229" s="966"/>
      <c r="BC229" s="966"/>
      <c r="BD229" s="966"/>
      <c r="BE229" s="966"/>
      <c r="BF229" s="1562"/>
      <c r="BG229" s="1562"/>
      <c r="BH229" s="1562"/>
      <c r="BI229" s="1562"/>
      <c r="BJ229" s="1562"/>
      <c r="BK229" s="1562"/>
      <c r="BL229" s="1562"/>
      <c r="BM229" s="1562"/>
      <c r="BN229" s="963"/>
      <c r="BO229" s="963"/>
      <c r="BP229" s="963"/>
      <c r="BQ229" s="963"/>
      <c r="BR229" s="963"/>
      <c r="BS229" s="963"/>
      <c r="BT229" s="963"/>
      <c r="BU229" s="963"/>
      <c r="BV229" s="946"/>
      <c r="BW229" s="946"/>
      <c r="BX229" s="946"/>
      <c r="BY229" s="946"/>
      <c r="BZ229" s="946"/>
      <c r="CA229" s="946"/>
      <c r="CB229" s="946"/>
      <c r="CC229" s="946"/>
      <c r="CD229" s="946"/>
      <c r="CE229" s="946"/>
      <c r="CF229" s="946"/>
      <c r="CG229" s="946"/>
      <c r="CH229" s="946"/>
      <c r="CI229" s="946"/>
      <c r="CJ229" s="946"/>
      <c r="CK229" s="946"/>
      <c r="CL229" s="946"/>
      <c r="CM229" s="946"/>
      <c r="CN229" s="946"/>
      <c r="CO229" s="946"/>
      <c r="CP229" s="946"/>
      <c r="CQ229" s="946"/>
      <c r="CR229" s="946"/>
      <c r="CS229" s="946"/>
      <c r="CT229" s="946"/>
      <c r="CU229" s="946"/>
      <c r="CV229" s="946"/>
      <c r="CW229" s="946"/>
      <c r="CX229" s="946"/>
      <c r="CY229" s="946"/>
      <c r="CZ229" s="946"/>
      <c r="DA229" s="946"/>
      <c r="DB229" s="946"/>
      <c r="DC229" s="946"/>
      <c r="DD229" s="946"/>
      <c r="DE229" s="946"/>
      <c r="DF229" s="946"/>
      <c r="DG229" s="946"/>
      <c r="DH229" s="946"/>
      <c r="DI229" s="946"/>
      <c r="DJ229" s="946"/>
      <c r="DK229" s="946"/>
      <c r="DL229" s="946"/>
      <c r="DM229" s="946"/>
      <c r="DN229" s="946"/>
      <c r="DO229" s="946"/>
      <c r="DP229" s="946"/>
      <c r="DQ229" s="946"/>
      <c r="DR229" s="946"/>
      <c r="DS229" s="946"/>
      <c r="DT229" s="946"/>
      <c r="DU229" s="946"/>
      <c r="DV229" s="946"/>
      <c r="DW229" s="946"/>
      <c r="DX229" s="946"/>
      <c r="DY229" s="946"/>
      <c r="DZ229" s="946"/>
      <c r="EA229" s="946"/>
      <c r="EB229" s="946"/>
      <c r="EC229" s="946"/>
      <c r="ED229" s="946"/>
      <c r="EE229" s="946"/>
      <c r="EF229" s="946"/>
      <c r="EG229" s="946"/>
      <c r="EH229" s="946"/>
      <c r="EI229" s="946"/>
      <c r="EJ229" s="946"/>
      <c r="EK229" s="946"/>
      <c r="EL229" s="946"/>
      <c r="EM229" s="946"/>
      <c r="EN229" s="946"/>
      <c r="EO229" s="946"/>
      <c r="EP229" s="946"/>
      <c r="EQ229" s="946"/>
      <c r="ER229" s="946"/>
      <c r="ES229" s="946"/>
      <c r="ET229" s="946"/>
      <c r="EU229" s="946"/>
      <c r="EV229" s="946"/>
      <c r="EW229" s="946"/>
      <c r="EX229" s="946"/>
      <c r="EY229" s="946"/>
      <c r="EZ229" s="946"/>
      <c r="FA229" s="946"/>
      <c r="FB229" s="946"/>
      <c r="FC229" s="946"/>
      <c r="FD229" s="946"/>
      <c r="FE229" s="946"/>
      <c r="FF229" s="946"/>
      <c r="FG229" s="946"/>
      <c r="FH229" s="946"/>
      <c r="FJ229" s="1550"/>
      <c r="GG229" s="1552"/>
      <c r="GH229" s="1552"/>
      <c r="GI229" s="1552"/>
      <c r="GJ229" s="1552"/>
      <c r="GK229" s="1552"/>
      <c r="GL229" s="1552"/>
      <c r="GM229" s="1552"/>
      <c r="GN229" s="1552"/>
    </row>
    <row r="230" spans="2:196" ht="5.0999999999999996" customHeight="1" x14ac:dyDescent="0.25">
      <c r="B230" s="795"/>
      <c r="C230" s="796"/>
      <c r="D230" s="796"/>
      <c r="E230" s="797"/>
      <c r="F230" s="1559"/>
      <c r="G230" s="1559"/>
      <c r="H230" s="1559"/>
      <c r="I230" s="1559"/>
      <c r="J230" s="1559"/>
      <c r="K230" s="1559"/>
      <c r="L230" s="1559"/>
      <c r="M230" s="1559"/>
      <c r="N230" s="1559"/>
      <c r="O230" s="1559"/>
      <c r="P230" s="1559"/>
      <c r="Q230" s="1559"/>
      <c r="R230" s="1559"/>
      <c r="S230" s="1559"/>
      <c r="T230" s="1590"/>
      <c r="U230" s="1591"/>
      <c r="V230" s="1591"/>
      <c r="W230" s="1591"/>
      <c r="X230" s="1591"/>
      <c r="Y230" s="1591"/>
      <c r="Z230" s="1592"/>
      <c r="AA230" s="770"/>
      <c r="AB230" s="771"/>
      <c r="AC230" s="771"/>
      <c r="AD230" s="771"/>
      <c r="AE230" s="771"/>
      <c r="AF230" s="771"/>
      <c r="AG230" s="771"/>
      <c r="AH230" s="772"/>
      <c r="AI230" s="770"/>
      <c r="AJ230" s="771"/>
      <c r="AK230" s="771"/>
      <c r="AL230" s="771"/>
      <c r="AM230" s="771"/>
      <c r="AN230" s="771"/>
      <c r="AO230" s="771"/>
      <c r="AP230" s="772"/>
      <c r="AQ230" s="770"/>
      <c r="AR230" s="771"/>
      <c r="AS230" s="771"/>
      <c r="AT230" s="771"/>
      <c r="AU230" s="771"/>
      <c r="AV230" s="771"/>
      <c r="AW230" s="772"/>
      <c r="AX230" s="966"/>
      <c r="AY230" s="966"/>
      <c r="AZ230" s="966"/>
      <c r="BA230" s="966"/>
      <c r="BB230" s="966"/>
      <c r="BC230" s="966"/>
      <c r="BD230" s="966"/>
      <c r="BE230" s="966"/>
      <c r="BF230" s="1562"/>
      <c r="BG230" s="1562"/>
      <c r="BH230" s="1562"/>
      <c r="BI230" s="1562"/>
      <c r="BJ230" s="1562"/>
      <c r="BK230" s="1562"/>
      <c r="BL230" s="1562"/>
      <c r="BM230" s="1562"/>
      <c r="BN230" s="963"/>
      <c r="BO230" s="963"/>
      <c r="BP230" s="963"/>
      <c r="BQ230" s="963"/>
      <c r="BR230" s="963"/>
      <c r="BS230" s="963"/>
      <c r="BT230" s="963"/>
      <c r="BU230" s="963"/>
      <c r="BV230" s="946"/>
      <c r="BW230" s="946"/>
      <c r="BX230" s="946"/>
      <c r="BY230" s="946"/>
      <c r="BZ230" s="946"/>
      <c r="CA230" s="946"/>
      <c r="CB230" s="946"/>
      <c r="CC230" s="946"/>
      <c r="CD230" s="946"/>
      <c r="CE230" s="946"/>
      <c r="CF230" s="946"/>
      <c r="CG230" s="946"/>
      <c r="CH230" s="946"/>
      <c r="CI230" s="946"/>
      <c r="CJ230" s="946"/>
      <c r="CK230" s="946"/>
      <c r="CL230" s="946"/>
      <c r="CM230" s="946"/>
      <c r="CN230" s="946"/>
      <c r="CO230" s="946"/>
      <c r="CP230" s="946"/>
      <c r="CQ230" s="946"/>
      <c r="CR230" s="946"/>
      <c r="CS230" s="946"/>
      <c r="CT230" s="946"/>
      <c r="CU230" s="946"/>
      <c r="CV230" s="946"/>
      <c r="CW230" s="946"/>
      <c r="CX230" s="946"/>
      <c r="CY230" s="946"/>
      <c r="CZ230" s="946"/>
      <c r="DA230" s="946"/>
      <c r="DB230" s="946"/>
      <c r="DC230" s="946"/>
      <c r="DD230" s="946"/>
      <c r="DE230" s="946"/>
      <c r="DF230" s="946"/>
      <c r="DG230" s="946"/>
      <c r="DH230" s="946"/>
      <c r="DI230" s="946"/>
      <c r="DJ230" s="946"/>
      <c r="DK230" s="946"/>
      <c r="DL230" s="946"/>
      <c r="DM230" s="946"/>
      <c r="DN230" s="946"/>
      <c r="DO230" s="946"/>
      <c r="DP230" s="946"/>
      <c r="DQ230" s="946"/>
      <c r="DR230" s="946"/>
      <c r="DS230" s="946"/>
      <c r="DT230" s="946"/>
      <c r="DU230" s="946"/>
      <c r="DV230" s="946"/>
      <c r="DW230" s="946"/>
      <c r="DX230" s="946"/>
      <c r="DY230" s="946"/>
      <c r="DZ230" s="946"/>
      <c r="EA230" s="946"/>
      <c r="EB230" s="946"/>
      <c r="EC230" s="946"/>
      <c r="ED230" s="946"/>
      <c r="EE230" s="946"/>
      <c r="EF230" s="946"/>
      <c r="EG230" s="946"/>
      <c r="EH230" s="946"/>
      <c r="EI230" s="946"/>
      <c r="EJ230" s="946"/>
      <c r="EK230" s="946"/>
      <c r="EL230" s="946"/>
      <c r="EM230" s="946"/>
      <c r="EN230" s="946"/>
      <c r="EO230" s="946"/>
      <c r="EP230" s="946"/>
      <c r="EQ230" s="946"/>
      <c r="ER230" s="946"/>
      <c r="ES230" s="946"/>
      <c r="ET230" s="946"/>
      <c r="EU230" s="946"/>
      <c r="EV230" s="946"/>
      <c r="EW230" s="946"/>
      <c r="EX230" s="946"/>
      <c r="EY230" s="946"/>
      <c r="EZ230" s="946"/>
      <c r="FA230" s="946"/>
      <c r="FB230" s="946"/>
      <c r="FC230" s="946"/>
      <c r="FD230" s="946"/>
      <c r="FE230" s="946"/>
      <c r="FF230" s="946"/>
      <c r="FG230" s="946"/>
      <c r="FH230" s="946"/>
      <c r="FJ230" s="1550"/>
      <c r="GG230" s="1552"/>
      <c r="GH230" s="1552"/>
      <c r="GI230" s="1552"/>
      <c r="GJ230" s="1552"/>
      <c r="GK230" s="1552"/>
      <c r="GL230" s="1552"/>
      <c r="GM230" s="1552"/>
      <c r="GN230" s="1552"/>
    </row>
    <row r="231" spans="2:196" ht="5.0999999999999996" customHeight="1" x14ac:dyDescent="0.25">
      <c r="B231" s="792">
        <v>174</v>
      </c>
      <c r="C231" s="793"/>
      <c r="D231" s="793"/>
      <c r="E231" s="794"/>
      <c r="F231" s="1583">
        <f>'Setup-Completion Report Cont.'!E258</f>
        <v>0</v>
      </c>
      <c r="G231" s="1583"/>
      <c r="H231" s="1583"/>
      <c r="I231" s="1583"/>
      <c r="J231" s="1583"/>
      <c r="K231" s="1583"/>
      <c r="L231" s="1583"/>
      <c r="M231" s="1583"/>
      <c r="N231" s="1583"/>
      <c r="O231" s="1583"/>
      <c r="P231" s="1583"/>
      <c r="Q231" s="1583"/>
      <c r="R231" s="1583"/>
      <c r="S231" s="1583"/>
      <c r="T231" s="1584">
        <f>'Setup-Completion Report Cont.'!S258</f>
        <v>0</v>
      </c>
      <c r="U231" s="1585"/>
      <c r="V231" s="1585"/>
      <c r="W231" s="1585"/>
      <c r="X231" s="1585"/>
      <c r="Y231" s="1585"/>
      <c r="Z231" s="1586"/>
      <c r="AA231" s="764">
        <f>'Setup-Completion Report Cont.'!Y258</f>
        <v>0</v>
      </c>
      <c r="AB231" s="765"/>
      <c r="AC231" s="765"/>
      <c r="AD231" s="765"/>
      <c r="AE231" s="765"/>
      <c r="AF231" s="765"/>
      <c r="AG231" s="765"/>
      <c r="AH231" s="766"/>
      <c r="AI231" s="764">
        <f>'Setup-Completion Report Cont.'!AG258</f>
        <v>0</v>
      </c>
      <c r="AJ231" s="765"/>
      <c r="AK231" s="765"/>
      <c r="AL231" s="765"/>
      <c r="AM231" s="765"/>
      <c r="AN231" s="765"/>
      <c r="AO231" s="765"/>
      <c r="AP231" s="766"/>
      <c r="AQ231" s="764">
        <f>'Setup-Completion Report Cont.'!AO258</f>
        <v>0</v>
      </c>
      <c r="AR231" s="765"/>
      <c r="AS231" s="765"/>
      <c r="AT231" s="765"/>
      <c r="AU231" s="765"/>
      <c r="AV231" s="765"/>
      <c r="AW231" s="766"/>
      <c r="AX231" s="966">
        <f>IF(AI231="","",AQ231+AI231)</f>
        <v>0</v>
      </c>
      <c r="AY231" s="966"/>
      <c r="AZ231" s="966"/>
      <c r="BA231" s="966"/>
      <c r="BB231" s="966"/>
      <c r="BC231" s="966"/>
      <c r="BD231" s="966"/>
      <c r="BE231" s="966"/>
      <c r="BF231" s="1562"/>
      <c r="BG231" s="1562"/>
      <c r="BH231" s="1562"/>
      <c r="BI231" s="1562"/>
      <c r="BJ231" s="1562"/>
      <c r="BK231" s="1562"/>
      <c r="BL231" s="1562"/>
      <c r="BM231" s="1562"/>
      <c r="BN231" s="969" t="str">
        <f>IF(GG231=2," ",AA231)</f>
        <v xml:space="preserve"> </v>
      </c>
      <c r="BO231" s="969"/>
      <c r="BP231" s="969"/>
      <c r="BQ231" s="969"/>
      <c r="BR231" s="969"/>
      <c r="BS231" s="969"/>
      <c r="BT231" s="969"/>
      <c r="BU231" s="969"/>
      <c r="BV231" s="946"/>
      <c r="BW231" s="946"/>
      <c r="BX231" s="946"/>
      <c r="BY231" s="946"/>
      <c r="BZ231" s="946"/>
      <c r="CA231" s="946"/>
      <c r="CB231" s="946"/>
      <c r="CC231" s="946"/>
      <c r="CD231" s="946"/>
      <c r="CE231" s="946"/>
      <c r="CF231" s="946"/>
      <c r="CG231" s="946"/>
      <c r="CH231" s="946"/>
      <c r="CI231" s="946"/>
      <c r="CJ231" s="946"/>
      <c r="CK231" s="946"/>
      <c r="CL231" s="946"/>
      <c r="CM231" s="946"/>
      <c r="CN231" s="946"/>
      <c r="CO231" s="946"/>
      <c r="CP231" s="946"/>
      <c r="CQ231" s="946"/>
      <c r="CR231" s="946"/>
      <c r="CS231" s="946"/>
      <c r="CT231" s="946"/>
      <c r="CU231" s="946"/>
      <c r="CV231" s="946"/>
      <c r="CW231" s="946"/>
      <c r="CX231" s="946"/>
      <c r="CY231" s="946"/>
      <c r="CZ231" s="946"/>
      <c r="DA231" s="946"/>
      <c r="DB231" s="946"/>
      <c r="DC231" s="946"/>
      <c r="DD231" s="946"/>
      <c r="DE231" s="946"/>
      <c r="DF231" s="946"/>
      <c r="DG231" s="946"/>
      <c r="DH231" s="946"/>
      <c r="DI231" s="946"/>
      <c r="DJ231" s="946"/>
      <c r="DK231" s="946"/>
      <c r="DL231" s="946"/>
      <c r="DM231" s="946"/>
      <c r="DN231" s="946"/>
      <c r="DO231" s="946"/>
      <c r="DP231" s="946"/>
      <c r="DQ231" s="946"/>
      <c r="DR231" s="946"/>
      <c r="DS231" s="946"/>
      <c r="DT231" s="946"/>
      <c r="DU231" s="946"/>
      <c r="DV231" s="946"/>
      <c r="DW231" s="946"/>
      <c r="DX231" s="946"/>
      <c r="DY231" s="946"/>
      <c r="DZ231" s="946"/>
      <c r="EA231" s="946"/>
      <c r="EB231" s="946"/>
      <c r="EC231" s="946"/>
      <c r="ED231" s="946"/>
      <c r="EE231" s="946"/>
      <c r="EF231" s="946"/>
      <c r="EG231" s="946"/>
      <c r="EH231" s="946"/>
      <c r="EI231" s="946"/>
      <c r="EJ231" s="946"/>
      <c r="EK231" s="946"/>
      <c r="EL231" s="946"/>
      <c r="EM231" s="946"/>
      <c r="EN231" s="946"/>
      <c r="EO231" s="946"/>
      <c r="EP231" s="946"/>
      <c r="EQ231" s="946"/>
      <c r="ER231" s="946"/>
      <c r="ES231" s="946"/>
      <c r="ET231" s="946"/>
      <c r="EU231" s="946"/>
      <c r="EV231" s="946"/>
      <c r="EW231" s="946"/>
      <c r="EX231" s="946"/>
      <c r="EY231" s="946"/>
      <c r="EZ231" s="946"/>
      <c r="FA231" s="946"/>
      <c r="FB231" s="946"/>
      <c r="FC231" s="946"/>
      <c r="FD231" s="946"/>
      <c r="FE231" s="946"/>
      <c r="FF231" s="946"/>
      <c r="FG231" s="946"/>
      <c r="FH231" s="946"/>
      <c r="FJ231" s="1550"/>
      <c r="GG231" s="1552">
        <v>2</v>
      </c>
      <c r="GH231" s="1552"/>
      <c r="GI231" s="1552"/>
      <c r="GJ231" s="1552"/>
      <c r="GK231" s="1552"/>
      <c r="GL231" s="1552"/>
      <c r="GM231" s="1552"/>
      <c r="GN231" s="1552"/>
    </row>
    <row r="232" spans="2:196" ht="5.0999999999999996" customHeight="1" x14ac:dyDescent="0.25">
      <c r="B232" s="792"/>
      <c r="C232" s="793"/>
      <c r="D232" s="793"/>
      <c r="E232" s="794"/>
      <c r="F232" s="1559"/>
      <c r="G232" s="1559"/>
      <c r="H232" s="1559"/>
      <c r="I232" s="1559"/>
      <c r="J232" s="1559"/>
      <c r="K232" s="1559"/>
      <c r="L232" s="1559"/>
      <c r="M232" s="1559"/>
      <c r="N232" s="1559"/>
      <c r="O232" s="1559"/>
      <c r="P232" s="1559"/>
      <c r="Q232" s="1559"/>
      <c r="R232" s="1559"/>
      <c r="S232" s="1559"/>
      <c r="T232" s="1587"/>
      <c r="U232" s="1588"/>
      <c r="V232" s="1588"/>
      <c r="W232" s="1588"/>
      <c r="X232" s="1588"/>
      <c r="Y232" s="1588"/>
      <c r="Z232" s="1589"/>
      <c r="AA232" s="767"/>
      <c r="AB232" s="768"/>
      <c r="AC232" s="768"/>
      <c r="AD232" s="768"/>
      <c r="AE232" s="768"/>
      <c r="AF232" s="768"/>
      <c r="AG232" s="768"/>
      <c r="AH232" s="769"/>
      <c r="AI232" s="767"/>
      <c r="AJ232" s="768"/>
      <c r="AK232" s="768"/>
      <c r="AL232" s="768"/>
      <c r="AM232" s="768"/>
      <c r="AN232" s="768"/>
      <c r="AO232" s="768"/>
      <c r="AP232" s="769"/>
      <c r="AQ232" s="767"/>
      <c r="AR232" s="768"/>
      <c r="AS232" s="768"/>
      <c r="AT232" s="768"/>
      <c r="AU232" s="768"/>
      <c r="AV232" s="768"/>
      <c r="AW232" s="769"/>
      <c r="AX232" s="966"/>
      <c r="AY232" s="966"/>
      <c r="AZ232" s="966"/>
      <c r="BA232" s="966"/>
      <c r="BB232" s="966"/>
      <c r="BC232" s="966"/>
      <c r="BD232" s="966"/>
      <c r="BE232" s="966"/>
      <c r="BF232" s="1562"/>
      <c r="BG232" s="1562"/>
      <c r="BH232" s="1562"/>
      <c r="BI232" s="1562"/>
      <c r="BJ232" s="1562"/>
      <c r="BK232" s="1562"/>
      <c r="BL232" s="1562"/>
      <c r="BM232" s="1562"/>
      <c r="BN232" s="963"/>
      <c r="BO232" s="963"/>
      <c r="BP232" s="963"/>
      <c r="BQ232" s="963"/>
      <c r="BR232" s="963"/>
      <c r="BS232" s="963"/>
      <c r="BT232" s="963"/>
      <c r="BU232" s="963"/>
      <c r="BV232" s="946"/>
      <c r="BW232" s="946"/>
      <c r="BX232" s="946"/>
      <c r="BY232" s="946"/>
      <c r="BZ232" s="946"/>
      <c r="CA232" s="946"/>
      <c r="CB232" s="946"/>
      <c r="CC232" s="946"/>
      <c r="CD232" s="946"/>
      <c r="CE232" s="946"/>
      <c r="CF232" s="946"/>
      <c r="CG232" s="946"/>
      <c r="CH232" s="946"/>
      <c r="CI232" s="946"/>
      <c r="CJ232" s="946"/>
      <c r="CK232" s="946"/>
      <c r="CL232" s="946"/>
      <c r="CM232" s="946"/>
      <c r="CN232" s="946"/>
      <c r="CO232" s="946"/>
      <c r="CP232" s="946"/>
      <c r="CQ232" s="946"/>
      <c r="CR232" s="946"/>
      <c r="CS232" s="946"/>
      <c r="CT232" s="946"/>
      <c r="CU232" s="946"/>
      <c r="CV232" s="946"/>
      <c r="CW232" s="946"/>
      <c r="CX232" s="946"/>
      <c r="CY232" s="946"/>
      <c r="CZ232" s="946"/>
      <c r="DA232" s="946"/>
      <c r="DB232" s="946"/>
      <c r="DC232" s="946"/>
      <c r="DD232" s="946"/>
      <c r="DE232" s="946"/>
      <c r="DF232" s="946"/>
      <c r="DG232" s="946"/>
      <c r="DH232" s="946"/>
      <c r="DI232" s="946"/>
      <c r="DJ232" s="946"/>
      <c r="DK232" s="946"/>
      <c r="DL232" s="946"/>
      <c r="DM232" s="946"/>
      <c r="DN232" s="946"/>
      <c r="DO232" s="946"/>
      <c r="DP232" s="946"/>
      <c r="DQ232" s="946"/>
      <c r="DR232" s="946"/>
      <c r="DS232" s="946"/>
      <c r="DT232" s="946"/>
      <c r="DU232" s="946"/>
      <c r="DV232" s="946"/>
      <c r="DW232" s="946"/>
      <c r="DX232" s="946"/>
      <c r="DY232" s="946"/>
      <c r="DZ232" s="946"/>
      <c r="EA232" s="946"/>
      <c r="EB232" s="946"/>
      <c r="EC232" s="946"/>
      <c r="ED232" s="946"/>
      <c r="EE232" s="946"/>
      <c r="EF232" s="946"/>
      <c r="EG232" s="946"/>
      <c r="EH232" s="946"/>
      <c r="EI232" s="946"/>
      <c r="EJ232" s="946"/>
      <c r="EK232" s="946"/>
      <c r="EL232" s="946"/>
      <c r="EM232" s="946"/>
      <c r="EN232" s="946"/>
      <c r="EO232" s="946"/>
      <c r="EP232" s="946"/>
      <c r="EQ232" s="946"/>
      <c r="ER232" s="946"/>
      <c r="ES232" s="946"/>
      <c r="ET232" s="946"/>
      <c r="EU232" s="946"/>
      <c r="EV232" s="946"/>
      <c r="EW232" s="946"/>
      <c r="EX232" s="946"/>
      <c r="EY232" s="946"/>
      <c r="EZ232" s="946"/>
      <c r="FA232" s="946"/>
      <c r="FB232" s="946"/>
      <c r="FC232" s="946"/>
      <c r="FD232" s="946"/>
      <c r="FE232" s="946"/>
      <c r="FF232" s="946"/>
      <c r="FG232" s="946"/>
      <c r="FH232" s="946"/>
      <c r="FJ232" s="1550"/>
      <c r="GG232" s="1552"/>
      <c r="GH232" s="1552"/>
      <c r="GI232" s="1552"/>
      <c r="GJ232" s="1552"/>
      <c r="GK232" s="1552"/>
      <c r="GL232" s="1552"/>
      <c r="GM232" s="1552"/>
      <c r="GN232" s="1552"/>
    </row>
    <row r="233" spans="2:196" ht="5.0999999999999996" customHeight="1" x14ac:dyDescent="0.25">
      <c r="B233" s="795"/>
      <c r="C233" s="796"/>
      <c r="D233" s="796"/>
      <c r="E233" s="797"/>
      <c r="F233" s="1559"/>
      <c r="G233" s="1559"/>
      <c r="H233" s="1559"/>
      <c r="I233" s="1559"/>
      <c r="J233" s="1559"/>
      <c r="K233" s="1559"/>
      <c r="L233" s="1559"/>
      <c r="M233" s="1559"/>
      <c r="N233" s="1559"/>
      <c r="O233" s="1559"/>
      <c r="P233" s="1559"/>
      <c r="Q233" s="1559"/>
      <c r="R233" s="1559"/>
      <c r="S233" s="1559"/>
      <c r="T233" s="1590"/>
      <c r="U233" s="1591"/>
      <c r="V233" s="1591"/>
      <c r="W233" s="1591"/>
      <c r="X233" s="1591"/>
      <c r="Y233" s="1591"/>
      <c r="Z233" s="1592"/>
      <c r="AA233" s="770"/>
      <c r="AB233" s="771"/>
      <c r="AC233" s="771"/>
      <c r="AD233" s="771"/>
      <c r="AE233" s="771"/>
      <c r="AF233" s="771"/>
      <c r="AG233" s="771"/>
      <c r="AH233" s="772"/>
      <c r="AI233" s="770"/>
      <c r="AJ233" s="771"/>
      <c r="AK233" s="771"/>
      <c r="AL233" s="771"/>
      <c r="AM233" s="771"/>
      <c r="AN233" s="771"/>
      <c r="AO233" s="771"/>
      <c r="AP233" s="772"/>
      <c r="AQ233" s="770"/>
      <c r="AR233" s="771"/>
      <c r="AS233" s="771"/>
      <c r="AT233" s="771"/>
      <c r="AU233" s="771"/>
      <c r="AV233" s="771"/>
      <c r="AW233" s="772"/>
      <c r="AX233" s="966"/>
      <c r="AY233" s="966"/>
      <c r="AZ233" s="966"/>
      <c r="BA233" s="966"/>
      <c r="BB233" s="966"/>
      <c r="BC233" s="966"/>
      <c r="BD233" s="966"/>
      <c r="BE233" s="966"/>
      <c r="BF233" s="1562"/>
      <c r="BG233" s="1562"/>
      <c r="BH233" s="1562"/>
      <c r="BI233" s="1562"/>
      <c r="BJ233" s="1562"/>
      <c r="BK233" s="1562"/>
      <c r="BL233" s="1562"/>
      <c r="BM233" s="1562"/>
      <c r="BN233" s="963"/>
      <c r="BO233" s="963"/>
      <c r="BP233" s="963"/>
      <c r="BQ233" s="963"/>
      <c r="BR233" s="963"/>
      <c r="BS233" s="963"/>
      <c r="BT233" s="963"/>
      <c r="BU233" s="963"/>
      <c r="BV233" s="946"/>
      <c r="BW233" s="946"/>
      <c r="BX233" s="946"/>
      <c r="BY233" s="946"/>
      <c r="BZ233" s="946"/>
      <c r="CA233" s="946"/>
      <c r="CB233" s="946"/>
      <c r="CC233" s="946"/>
      <c r="CD233" s="946"/>
      <c r="CE233" s="946"/>
      <c r="CF233" s="946"/>
      <c r="CG233" s="946"/>
      <c r="CH233" s="946"/>
      <c r="CI233" s="946"/>
      <c r="CJ233" s="946"/>
      <c r="CK233" s="946"/>
      <c r="CL233" s="946"/>
      <c r="CM233" s="946"/>
      <c r="CN233" s="946"/>
      <c r="CO233" s="946"/>
      <c r="CP233" s="946"/>
      <c r="CQ233" s="946"/>
      <c r="CR233" s="946"/>
      <c r="CS233" s="946"/>
      <c r="CT233" s="946"/>
      <c r="CU233" s="946"/>
      <c r="CV233" s="946"/>
      <c r="CW233" s="946"/>
      <c r="CX233" s="946"/>
      <c r="CY233" s="946"/>
      <c r="CZ233" s="946"/>
      <c r="DA233" s="946"/>
      <c r="DB233" s="946"/>
      <c r="DC233" s="946"/>
      <c r="DD233" s="946"/>
      <c r="DE233" s="946"/>
      <c r="DF233" s="946"/>
      <c r="DG233" s="946"/>
      <c r="DH233" s="946"/>
      <c r="DI233" s="946"/>
      <c r="DJ233" s="946"/>
      <c r="DK233" s="946"/>
      <c r="DL233" s="946"/>
      <c r="DM233" s="946"/>
      <c r="DN233" s="946"/>
      <c r="DO233" s="946"/>
      <c r="DP233" s="946"/>
      <c r="DQ233" s="946"/>
      <c r="DR233" s="946"/>
      <c r="DS233" s="946"/>
      <c r="DT233" s="946"/>
      <c r="DU233" s="946"/>
      <c r="DV233" s="946"/>
      <c r="DW233" s="946"/>
      <c r="DX233" s="946"/>
      <c r="DY233" s="946"/>
      <c r="DZ233" s="946"/>
      <c r="EA233" s="946"/>
      <c r="EB233" s="946"/>
      <c r="EC233" s="946"/>
      <c r="ED233" s="946"/>
      <c r="EE233" s="946"/>
      <c r="EF233" s="946"/>
      <c r="EG233" s="946"/>
      <c r="EH233" s="946"/>
      <c r="EI233" s="946"/>
      <c r="EJ233" s="946"/>
      <c r="EK233" s="946"/>
      <c r="EL233" s="946"/>
      <c r="EM233" s="946"/>
      <c r="EN233" s="946"/>
      <c r="EO233" s="946"/>
      <c r="EP233" s="946"/>
      <c r="EQ233" s="946"/>
      <c r="ER233" s="946"/>
      <c r="ES233" s="946"/>
      <c r="ET233" s="946"/>
      <c r="EU233" s="946"/>
      <c r="EV233" s="946"/>
      <c r="EW233" s="946"/>
      <c r="EX233" s="946"/>
      <c r="EY233" s="946"/>
      <c r="EZ233" s="946"/>
      <c r="FA233" s="946"/>
      <c r="FB233" s="946"/>
      <c r="FC233" s="946"/>
      <c r="FD233" s="946"/>
      <c r="FE233" s="946"/>
      <c r="FF233" s="946"/>
      <c r="FG233" s="946"/>
      <c r="FH233" s="946"/>
      <c r="FJ233" s="1550"/>
      <c r="GG233" s="1552"/>
      <c r="GH233" s="1552"/>
      <c r="GI233" s="1552"/>
      <c r="GJ233" s="1552"/>
      <c r="GK233" s="1552"/>
      <c r="GL233" s="1552"/>
      <c r="GM233" s="1552"/>
      <c r="GN233" s="1552"/>
    </row>
    <row r="234" spans="2:196" ht="5.0999999999999996" customHeight="1" x14ac:dyDescent="0.25">
      <c r="B234" s="792">
        <v>175</v>
      </c>
      <c r="C234" s="793"/>
      <c r="D234" s="793"/>
      <c r="E234" s="794"/>
      <c r="F234" s="1583">
        <f>'Setup-Completion Report Cont.'!E261</f>
        <v>0</v>
      </c>
      <c r="G234" s="1583"/>
      <c r="H234" s="1583"/>
      <c r="I234" s="1583"/>
      <c r="J234" s="1583"/>
      <c r="K234" s="1583"/>
      <c r="L234" s="1583"/>
      <c r="M234" s="1583"/>
      <c r="N234" s="1583"/>
      <c r="O234" s="1583"/>
      <c r="P234" s="1583"/>
      <c r="Q234" s="1583"/>
      <c r="R234" s="1583"/>
      <c r="S234" s="1583"/>
      <c r="T234" s="1584">
        <f>'Setup-Completion Report Cont.'!S261</f>
        <v>0</v>
      </c>
      <c r="U234" s="1585"/>
      <c r="V234" s="1585"/>
      <c r="W234" s="1585"/>
      <c r="X234" s="1585"/>
      <c r="Y234" s="1585"/>
      <c r="Z234" s="1586"/>
      <c r="AA234" s="764">
        <f>'Setup-Completion Report Cont.'!Y261</f>
        <v>0</v>
      </c>
      <c r="AB234" s="765"/>
      <c r="AC234" s="765"/>
      <c r="AD234" s="765"/>
      <c r="AE234" s="765"/>
      <c r="AF234" s="765"/>
      <c r="AG234" s="765"/>
      <c r="AH234" s="766"/>
      <c r="AI234" s="764">
        <f>'Setup-Completion Report Cont.'!AG261</f>
        <v>0</v>
      </c>
      <c r="AJ234" s="765"/>
      <c r="AK234" s="765"/>
      <c r="AL234" s="765"/>
      <c r="AM234" s="765"/>
      <c r="AN234" s="765"/>
      <c r="AO234" s="765"/>
      <c r="AP234" s="766"/>
      <c r="AQ234" s="764">
        <f>'Setup-Completion Report Cont.'!AO261</f>
        <v>0</v>
      </c>
      <c r="AR234" s="765"/>
      <c r="AS234" s="765"/>
      <c r="AT234" s="765"/>
      <c r="AU234" s="765"/>
      <c r="AV234" s="765"/>
      <c r="AW234" s="766"/>
      <c r="AX234" s="966">
        <f>IF(AI234="","",AQ234+AI234)</f>
        <v>0</v>
      </c>
      <c r="AY234" s="966"/>
      <c r="AZ234" s="966"/>
      <c r="BA234" s="966"/>
      <c r="BB234" s="966"/>
      <c r="BC234" s="966"/>
      <c r="BD234" s="966"/>
      <c r="BE234" s="966"/>
      <c r="BF234" s="1562"/>
      <c r="BG234" s="1562"/>
      <c r="BH234" s="1562"/>
      <c r="BI234" s="1562"/>
      <c r="BJ234" s="1562"/>
      <c r="BK234" s="1562"/>
      <c r="BL234" s="1562"/>
      <c r="BM234" s="1562"/>
      <c r="BN234" s="969" t="str">
        <f>IF(GG234=2," ",AA234)</f>
        <v xml:space="preserve"> </v>
      </c>
      <c r="BO234" s="969"/>
      <c r="BP234" s="969"/>
      <c r="BQ234" s="969"/>
      <c r="BR234" s="969"/>
      <c r="BS234" s="969"/>
      <c r="BT234" s="969"/>
      <c r="BU234" s="969"/>
      <c r="BV234" s="946"/>
      <c r="BW234" s="946"/>
      <c r="BX234" s="946"/>
      <c r="BY234" s="946"/>
      <c r="BZ234" s="946"/>
      <c r="CA234" s="946"/>
      <c r="CB234" s="946"/>
      <c r="CC234" s="946"/>
      <c r="CD234" s="946"/>
      <c r="CE234" s="946"/>
      <c r="CF234" s="946"/>
      <c r="CG234" s="946"/>
      <c r="CH234" s="946"/>
      <c r="CI234" s="946"/>
      <c r="CJ234" s="946"/>
      <c r="CK234" s="946"/>
      <c r="CL234" s="946"/>
      <c r="CM234" s="946"/>
      <c r="CN234" s="946"/>
      <c r="CO234" s="946"/>
      <c r="CP234" s="946"/>
      <c r="CQ234" s="946"/>
      <c r="CR234" s="946"/>
      <c r="CS234" s="946"/>
      <c r="CT234" s="946"/>
      <c r="CU234" s="946"/>
      <c r="CV234" s="946"/>
      <c r="CW234" s="946"/>
      <c r="CX234" s="946"/>
      <c r="CY234" s="946"/>
      <c r="CZ234" s="946"/>
      <c r="DA234" s="946"/>
      <c r="DB234" s="946"/>
      <c r="DC234" s="946"/>
      <c r="DD234" s="946"/>
      <c r="DE234" s="946"/>
      <c r="DF234" s="946"/>
      <c r="DG234" s="946"/>
      <c r="DH234" s="946"/>
      <c r="DI234" s="946"/>
      <c r="DJ234" s="946"/>
      <c r="DK234" s="946"/>
      <c r="DL234" s="946"/>
      <c r="DM234" s="946"/>
      <c r="DN234" s="946"/>
      <c r="DO234" s="946"/>
      <c r="DP234" s="946"/>
      <c r="DQ234" s="946"/>
      <c r="DR234" s="946"/>
      <c r="DS234" s="946"/>
      <c r="DT234" s="946"/>
      <c r="DU234" s="946"/>
      <c r="DV234" s="946"/>
      <c r="DW234" s="946"/>
      <c r="DX234" s="946"/>
      <c r="DY234" s="946"/>
      <c r="DZ234" s="946"/>
      <c r="EA234" s="946"/>
      <c r="EB234" s="946"/>
      <c r="EC234" s="946"/>
      <c r="ED234" s="946"/>
      <c r="EE234" s="946"/>
      <c r="EF234" s="946"/>
      <c r="EG234" s="946"/>
      <c r="EH234" s="946"/>
      <c r="EI234" s="946"/>
      <c r="EJ234" s="946"/>
      <c r="EK234" s="946"/>
      <c r="EL234" s="946"/>
      <c r="EM234" s="946"/>
      <c r="EN234" s="946"/>
      <c r="EO234" s="946"/>
      <c r="EP234" s="946"/>
      <c r="EQ234" s="946"/>
      <c r="ER234" s="946"/>
      <c r="ES234" s="946"/>
      <c r="ET234" s="946"/>
      <c r="EU234" s="946"/>
      <c r="EV234" s="946"/>
      <c r="EW234" s="946"/>
      <c r="EX234" s="946"/>
      <c r="EY234" s="946"/>
      <c r="EZ234" s="946"/>
      <c r="FA234" s="946"/>
      <c r="FB234" s="946"/>
      <c r="FC234" s="946"/>
      <c r="FD234" s="946"/>
      <c r="FE234" s="946"/>
      <c r="FF234" s="946"/>
      <c r="FG234" s="946"/>
      <c r="FH234" s="946"/>
      <c r="FJ234" s="1550"/>
      <c r="GG234" s="1552">
        <v>2</v>
      </c>
      <c r="GH234" s="1552"/>
      <c r="GI234" s="1552"/>
      <c r="GJ234" s="1552"/>
      <c r="GK234" s="1552"/>
      <c r="GL234" s="1552"/>
      <c r="GM234" s="1552"/>
      <c r="GN234" s="1552"/>
    </row>
    <row r="235" spans="2:196" ht="5.0999999999999996" customHeight="1" x14ac:dyDescent="0.25">
      <c r="B235" s="792"/>
      <c r="C235" s="793"/>
      <c r="D235" s="793"/>
      <c r="E235" s="794"/>
      <c r="F235" s="1559"/>
      <c r="G235" s="1559"/>
      <c r="H235" s="1559"/>
      <c r="I235" s="1559"/>
      <c r="J235" s="1559"/>
      <c r="K235" s="1559"/>
      <c r="L235" s="1559"/>
      <c r="M235" s="1559"/>
      <c r="N235" s="1559"/>
      <c r="O235" s="1559"/>
      <c r="P235" s="1559"/>
      <c r="Q235" s="1559"/>
      <c r="R235" s="1559"/>
      <c r="S235" s="1559"/>
      <c r="T235" s="1587"/>
      <c r="U235" s="1588"/>
      <c r="V235" s="1588"/>
      <c r="W235" s="1588"/>
      <c r="X235" s="1588"/>
      <c r="Y235" s="1588"/>
      <c r="Z235" s="1589"/>
      <c r="AA235" s="767"/>
      <c r="AB235" s="768"/>
      <c r="AC235" s="768"/>
      <c r="AD235" s="768"/>
      <c r="AE235" s="768"/>
      <c r="AF235" s="768"/>
      <c r="AG235" s="768"/>
      <c r="AH235" s="769"/>
      <c r="AI235" s="767"/>
      <c r="AJ235" s="768"/>
      <c r="AK235" s="768"/>
      <c r="AL235" s="768"/>
      <c r="AM235" s="768"/>
      <c r="AN235" s="768"/>
      <c r="AO235" s="768"/>
      <c r="AP235" s="769"/>
      <c r="AQ235" s="767"/>
      <c r="AR235" s="768"/>
      <c r="AS235" s="768"/>
      <c r="AT235" s="768"/>
      <c r="AU235" s="768"/>
      <c r="AV235" s="768"/>
      <c r="AW235" s="769"/>
      <c r="AX235" s="966"/>
      <c r="AY235" s="966"/>
      <c r="AZ235" s="966"/>
      <c r="BA235" s="966"/>
      <c r="BB235" s="966"/>
      <c r="BC235" s="966"/>
      <c r="BD235" s="966"/>
      <c r="BE235" s="966"/>
      <c r="BF235" s="1562"/>
      <c r="BG235" s="1562"/>
      <c r="BH235" s="1562"/>
      <c r="BI235" s="1562"/>
      <c r="BJ235" s="1562"/>
      <c r="BK235" s="1562"/>
      <c r="BL235" s="1562"/>
      <c r="BM235" s="1562"/>
      <c r="BN235" s="963"/>
      <c r="BO235" s="963"/>
      <c r="BP235" s="963"/>
      <c r="BQ235" s="963"/>
      <c r="BR235" s="963"/>
      <c r="BS235" s="963"/>
      <c r="BT235" s="963"/>
      <c r="BU235" s="963"/>
      <c r="BV235" s="946"/>
      <c r="BW235" s="946"/>
      <c r="BX235" s="946"/>
      <c r="BY235" s="946"/>
      <c r="BZ235" s="946"/>
      <c r="CA235" s="946"/>
      <c r="CB235" s="946"/>
      <c r="CC235" s="946"/>
      <c r="CD235" s="946"/>
      <c r="CE235" s="946"/>
      <c r="CF235" s="946"/>
      <c r="CG235" s="946"/>
      <c r="CH235" s="946"/>
      <c r="CI235" s="946"/>
      <c r="CJ235" s="946"/>
      <c r="CK235" s="946"/>
      <c r="CL235" s="946"/>
      <c r="CM235" s="946"/>
      <c r="CN235" s="946"/>
      <c r="CO235" s="946"/>
      <c r="CP235" s="946"/>
      <c r="CQ235" s="946"/>
      <c r="CR235" s="946"/>
      <c r="CS235" s="946"/>
      <c r="CT235" s="946"/>
      <c r="CU235" s="946"/>
      <c r="CV235" s="946"/>
      <c r="CW235" s="946"/>
      <c r="CX235" s="946"/>
      <c r="CY235" s="946"/>
      <c r="CZ235" s="946"/>
      <c r="DA235" s="946"/>
      <c r="DB235" s="946"/>
      <c r="DC235" s="946"/>
      <c r="DD235" s="946"/>
      <c r="DE235" s="946"/>
      <c r="DF235" s="946"/>
      <c r="DG235" s="946"/>
      <c r="DH235" s="946"/>
      <c r="DI235" s="946"/>
      <c r="DJ235" s="946"/>
      <c r="DK235" s="946"/>
      <c r="DL235" s="946"/>
      <c r="DM235" s="946"/>
      <c r="DN235" s="946"/>
      <c r="DO235" s="946"/>
      <c r="DP235" s="946"/>
      <c r="DQ235" s="946"/>
      <c r="DR235" s="946"/>
      <c r="DS235" s="946"/>
      <c r="DT235" s="946"/>
      <c r="DU235" s="946"/>
      <c r="DV235" s="946"/>
      <c r="DW235" s="946"/>
      <c r="DX235" s="946"/>
      <c r="DY235" s="946"/>
      <c r="DZ235" s="946"/>
      <c r="EA235" s="946"/>
      <c r="EB235" s="946"/>
      <c r="EC235" s="946"/>
      <c r="ED235" s="946"/>
      <c r="EE235" s="946"/>
      <c r="EF235" s="946"/>
      <c r="EG235" s="946"/>
      <c r="EH235" s="946"/>
      <c r="EI235" s="946"/>
      <c r="EJ235" s="946"/>
      <c r="EK235" s="946"/>
      <c r="EL235" s="946"/>
      <c r="EM235" s="946"/>
      <c r="EN235" s="946"/>
      <c r="EO235" s="946"/>
      <c r="EP235" s="946"/>
      <c r="EQ235" s="946"/>
      <c r="ER235" s="946"/>
      <c r="ES235" s="946"/>
      <c r="ET235" s="946"/>
      <c r="EU235" s="946"/>
      <c r="EV235" s="946"/>
      <c r="EW235" s="946"/>
      <c r="EX235" s="946"/>
      <c r="EY235" s="946"/>
      <c r="EZ235" s="946"/>
      <c r="FA235" s="946"/>
      <c r="FB235" s="946"/>
      <c r="FC235" s="946"/>
      <c r="FD235" s="946"/>
      <c r="FE235" s="946"/>
      <c r="FF235" s="946"/>
      <c r="FG235" s="946"/>
      <c r="FH235" s="946"/>
      <c r="FJ235" s="1550"/>
      <c r="GG235" s="1552"/>
      <c r="GH235" s="1552"/>
      <c r="GI235" s="1552"/>
      <c r="GJ235" s="1552"/>
      <c r="GK235" s="1552"/>
      <c r="GL235" s="1552"/>
      <c r="GM235" s="1552"/>
      <c r="GN235" s="1552"/>
    </row>
    <row r="236" spans="2:196" ht="5.0999999999999996" customHeight="1" x14ac:dyDescent="0.25">
      <c r="B236" s="795"/>
      <c r="C236" s="796"/>
      <c r="D236" s="796"/>
      <c r="E236" s="797"/>
      <c r="F236" s="1559"/>
      <c r="G236" s="1559"/>
      <c r="H236" s="1559"/>
      <c r="I236" s="1559"/>
      <c r="J236" s="1559"/>
      <c r="K236" s="1559"/>
      <c r="L236" s="1559"/>
      <c r="M236" s="1559"/>
      <c r="N236" s="1559"/>
      <c r="O236" s="1559"/>
      <c r="P236" s="1559"/>
      <c r="Q236" s="1559"/>
      <c r="R236" s="1559"/>
      <c r="S236" s="1559"/>
      <c r="T236" s="1590"/>
      <c r="U236" s="1591"/>
      <c r="V236" s="1591"/>
      <c r="W236" s="1591"/>
      <c r="X236" s="1591"/>
      <c r="Y236" s="1591"/>
      <c r="Z236" s="1592"/>
      <c r="AA236" s="770"/>
      <c r="AB236" s="771"/>
      <c r="AC236" s="771"/>
      <c r="AD236" s="771"/>
      <c r="AE236" s="771"/>
      <c r="AF236" s="771"/>
      <c r="AG236" s="771"/>
      <c r="AH236" s="772"/>
      <c r="AI236" s="770"/>
      <c r="AJ236" s="771"/>
      <c r="AK236" s="771"/>
      <c r="AL236" s="771"/>
      <c r="AM236" s="771"/>
      <c r="AN236" s="771"/>
      <c r="AO236" s="771"/>
      <c r="AP236" s="772"/>
      <c r="AQ236" s="770"/>
      <c r="AR236" s="771"/>
      <c r="AS236" s="771"/>
      <c r="AT236" s="771"/>
      <c r="AU236" s="771"/>
      <c r="AV236" s="771"/>
      <c r="AW236" s="772"/>
      <c r="AX236" s="966"/>
      <c r="AY236" s="966"/>
      <c r="AZ236" s="966"/>
      <c r="BA236" s="966"/>
      <c r="BB236" s="966"/>
      <c r="BC236" s="966"/>
      <c r="BD236" s="966"/>
      <c r="BE236" s="966"/>
      <c r="BF236" s="1562"/>
      <c r="BG236" s="1562"/>
      <c r="BH236" s="1562"/>
      <c r="BI236" s="1562"/>
      <c r="BJ236" s="1562"/>
      <c r="BK236" s="1562"/>
      <c r="BL236" s="1562"/>
      <c r="BM236" s="1562"/>
      <c r="BN236" s="963"/>
      <c r="BO236" s="963"/>
      <c r="BP236" s="963"/>
      <c r="BQ236" s="963"/>
      <c r="BR236" s="963"/>
      <c r="BS236" s="963"/>
      <c r="BT236" s="963"/>
      <c r="BU236" s="963"/>
      <c r="BV236" s="946"/>
      <c r="BW236" s="946"/>
      <c r="BX236" s="946"/>
      <c r="BY236" s="946"/>
      <c r="BZ236" s="946"/>
      <c r="CA236" s="946"/>
      <c r="CB236" s="946"/>
      <c r="CC236" s="946"/>
      <c r="CD236" s="946"/>
      <c r="CE236" s="946"/>
      <c r="CF236" s="946"/>
      <c r="CG236" s="946"/>
      <c r="CH236" s="946"/>
      <c r="CI236" s="946"/>
      <c r="CJ236" s="946"/>
      <c r="CK236" s="946"/>
      <c r="CL236" s="946"/>
      <c r="CM236" s="946"/>
      <c r="CN236" s="946"/>
      <c r="CO236" s="946"/>
      <c r="CP236" s="946"/>
      <c r="CQ236" s="946"/>
      <c r="CR236" s="946"/>
      <c r="CS236" s="946"/>
      <c r="CT236" s="946"/>
      <c r="CU236" s="946"/>
      <c r="CV236" s="946"/>
      <c r="CW236" s="946"/>
      <c r="CX236" s="946"/>
      <c r="CY236" s="946"/>
      <c r="CZ236" s="946"/>
      <c r="DA236" s="946"/>
      <c r="DB236" s="946"/>
      <c r="DC236" s="946"/>
      <c r="DD236" s="946"/>
      <c r="DE236" s="946"/>
      <c r="DF236" s="946"/>
      <c r="DG236" s="946"/>
      <c r="DH236" s="946"/>
      <c r="DI236" s="946"/>
      <c r="DJ236" s="946"/>
      <c r="DK236" s="946"/>
      <c r="DL236" s="946"/>
      <c r="DM236" s="946"/>
      <c r="DN236" s="946"/>
      <c r="DO236" s="946"/>
      <c r="DP236" s="946"/>
      <c r="DQ236" s="946"/>
      <c r="DR236" s="946"/>
      <c r="DS236" s="946"/>
      <c r="DT236" s="946"/>
      <c r="DU236" s="946"/>
      <c r="DV236" s="946"/>
      <c r="DW236" s="946"/>
      <c r="DX236" s="946"/>
      <c r="DY236" s="946"/>
      <c r="DZ236" s="946"/>
      <c r="EA236" s="946"/>
      <c r="EB236" s="946"/>
      <c r="EC236" s="946"/>
      <c r="ED236" s="946"/>
      <c r="EE236" s="946"/>
      <c r="EF236" s="946"/>
      <c r="EG236" s="946"/>
      <c r="EH236" s="946"/>
      <c r="EI236" s="946"/>
      <c r="EJ236" s="946"/>
      <c r="EK236" s="946"/>
      <c r="EL236" s="946"/>
      <c r="EM236" s="946"/>
      <c r="EN236" s="946"/>
      <c r="EO236" s="946"/>
      <c r="EP236" s="946"/>
      <c r="EQ236" s="946"/>
      <c r="ER236" s="946"/>
      <c r="ES236" s="946"/>
      <c r="ET236" s="946"/>
      <c r="EU236" s="946"/>
      <c r="EV236" s="946"/>
      <c r="EW236" s="946"/>
      <c r="EX236" s="946"/>
      <c r="EY236" s="946"/>
      <c r="EZ236" s="946"/>
      <c r="FA236" s="946"/>
      <c r="FB236" s="946"/>
      <c r="FC236" s="946"/>
      <c r="FD236" s="946"/>
      <c r="FE236" s="946"/>
      <c r="FF236" s="946"/>
      <c r="FG236" s="946"/>
      <c r="FH236" s="946"/>
      <c r="FJ236" s="1550"/>
      <c r="GG236" s="1552"/>
      <c r="GH236" s="1552"/>
      <c r="GI236" s="1552"/>
      <c r="GJ236" s="1552"/>
      <c r="GK236" s="1552"/>
      <c r="GL236" s="1552"/>
      <c r="GM236" s="1552"/>
      <c r="GN236" s="1552"/>
    </row>
    <row r="237" spans="2:196" ht="5.0999999999999996" customHeight="1" x14ac:dyDescent="0.25">
      <c r="B237" s="792">
        <v>176</v>
      </c>
      <c r="C237" s="793"/>
      <c r="D237" s="793"/>
      <c r="E237" s="794"/>
      <c r="F237" s="1583">
        <f>'Setup-Completion Report Cont.'!E264</f>
        <v>0</v>
      </c>
      <c r="G237" s="1583"/>
      <c r="H237" s="1583"/>
      <c r="I237" s="1583"/>
      <c r="J237" s="1583"/>
      <c r="K237" s="1583"/>
      <c r="L237" s="1583"/>
      <c r="M237" s="1583"/>
      <c r="N237" s="1583"/>
      <c r="O237" s="1583"/>
      <c r="P237" s="1583"/>
      <c r="Q237" s="1583"/>
      <c r="R237" s="1583"/>
      <c r="S237" s="1583"/>
      <c r="T237" s="1584">
        <f>'Setup-Completion Report Cont.'!S264</f>
        <v>0</v>
      </c>
      <c r="U237" s="1585"/>
      <c r="V237" s="1585"/>
      <c r="W237" s="1585"/>
      <c r="X237" s="1585"/>
      <c r="Y237" s="1585"/>
      <c r="Z237" s="1586"/>
      <c r="AA237" s="764">
        <f>'Setup-Completion Report Cont.'!Y264</f>
        <v>0</v>
      </c>
      <c r="AB237" s="765"/>
      <c r="AC237" s="765"/>
      <c r="AD237" s="765"/>
      <c r="AE237" s="765"/>
      <c r="AF237" s="765"/>
      <c r="AG237" s="765"/>
      <c r="AH237" s="766"/>
      <c r="AI237" s="764">
        <f>'Setup-Completion Report Cont.'!AG264</f>
        <v>0</v>
      </c>
      <c r="AJ237" s="765"/>
      <c r="AK237" s="765"/>
      <c r="AL237" s="765"/>
      <c r="AM237" s="765"/>
      <c r="AN237" s="765"/>
      <c r="AO237" s="765"/>
      <c r="AP237" s="766"/>
      <c r="AQ237" s="764">
        <f>'Setup-Completion Report Cont.'!AO264</f>
        <v>0</v>
      </c>
      <c r="AR237" s="765"/>
      <c r="AS237" s="765"/>
      <c r="AT237" s="765"/>
      <c r="AU237" s="765"/>
      <c r="AV237" s="765"/>
      <c r="AW237" s="766"/>
      <c r="AX237" s="966">
        <f>IF(AI237="","",AQ237+AI237)</f>
        <v>0</v>
      </c>
      <c r="AY237" s="966"/>
      <c r="AZ237" s="966"/>
      <c r="BA237" s="966"/>
      <c r="BB237" s="966"/>
      <c r="BC237" s="966"/>
      <c r="BD237" s="966"/>
      <c r="BE237" s="966"/>
      <c r="BF237" s="1562"/>
      <c r="BG237" s="1562"/>
      <c r="BH237" s="1562"/>
      <c r="BI237" s="1562"/>
      <c r="BJ237" s="1562"/>
      <c r="BK237" s="1562"/>
      <c r="BL237" s="1562"/>
      <c r="BM237" s="1562"/>
      <c r="BN237" s="969" t="str">
        <f>IF(GG237=2," ",AA237)</f>
        <v xml:space="preserve"> </v>
      </c>
      <c r="BO237" s="969"/>
      <c r="BP237" s="969"/>
      <c r="BQ237" s="969"/>
      <c r="BR237" s="969"/>
      <c r="BS237" s="969"/>
      <c r="BT237" s="969"/>
      <c r="BU237" s="969"/>
      <c r="BV237" s="946"/>
      <c r="BW237" s="946"/>
      <c r="BX237" s="946"/>
      <c r="BY237" s="946"/>
      <c r="BZ237" s="946"/>
      <c r="CA237" s="946"/>
      <c r="CB237" s="946"/>
      <c r="CC237" s="946"/>
      <c r="CD237" s="946"/>
      <c r="CE237" s="946"/>
      <c r="CF237" s="946"/>
      <c r="CG237" s="946"/>
      <c r="CH237" s="946"/>
      <c r="CI237" s="946"/>
      <c r="CJ237" s="946"/>
      <c r="CK237" s="946"/>
      <c r="CL237" s="946"/>
      <c r="CM237" s="946"/>
      <c r="CN237" s="946"/>
      <c r="CO237" s="946"/>
      <c r="CP237" s="946"/>
      <c r="CQ237" s="946"/>
      <c r="CR237" s="946"/>
      <c r="CS237" s="946"/>
      <c r="CT237" s="946"/>
      <c r="CU237" s="946"/>
      <c r="CV237" s="946"/>
      <c r="CW237" s="946"/>
      <c r="CX237" s="946"/>
      <c r="CY237" s="946"/>
      <c r="CZ237" s="946"/>
      <c r="DA237" s="946"/>
      <c r="DB237" s="946"/>
      <c r="DC237" s="946"/>
      <c r="DD237" s="946"/>
      <c r="DE237" s="946"/>
      <c r="DF237" s="946"/>
      <c r="DG237" s="946"/>
      <c r="DH237" s="946"/>
      <c r="DI237" s="946"/>
      <c r="DJ237" s="946"/>
      <c r="DK237" s="946"/>
      <c r="DL237" s="946"/>
      <c r="DM237" s="946"/>
      <c r="DN237" s="946"/>
      <c r="DO237" s="946"/>
      <c r="DP237" s="946"/>
      <c r="DQ237" s="946"/>
      <c r="DR237" s="946"/>
      <c r="DS237" s="946"/>
      <c r="DT237" s="946"/>
      <c r="DU237" s="946"/>
      <c r="DV237" s="946"/>
      <c r="DW237" s="946"/>
      <c r="DX237" s="946"/>
      <c r="DY237" s="946"/>
      <c r="DZ237" s="946"/>
      <c r="EA237" s="946"/>
      <c r="EB237" s="946"/>
      <c r="EC237" s="946"/>
      <c r="ED237" s="946"/>
      <c r="EE237" s="946"/>
      <c r="EF237" s="946"/>
      <c r="EG237" s="946"/>
      <c r="EH237" s="946"/>
      <c r="EI237" s="946"/>
      <c r="EJ237" s="946"/>
      <c r="EK237" s="946"/>
      <c r="EL237" s="946"/>
      <c r="EM237" s="946"/>
      <c r="EN237" s="946"/>
      <c r="EO237" s="946"/>
      <c r="EP237" s="946"/>
      <c r="EQ237" s="946"/>
      <c r="ER237" s="946"/>
      <c r="ES237" s="946"/>
      <c r="ET237" s="946"/>
      <c r="EU237" s="946"/>
      <c r="EV237" s="946"/>
      <c r="EW237" s="946"/>
      <c r="EX237" s="946"/>
      <c r="EY237" s="946"/>
      <c r="EZ237" s="946"/>
      <c r="FA237" s="946"/>
      <c r="FB237" s="946"/>
      <c r="FC237" s="946"/>
      <c r="FD237" s="946"/>
      <c r="FE237" s="946"/>
      <c r="FF237" s="946"/>
      <c r="FG237" s="946"/>
      <c r="FH237" s="946"/>
      <c r="FJ237" s="1550"/>
      <c r="GG237" s="1552">
        <v>2</v>
      </c>
      <c r="GH237" s="1552"/>
      <c r="GI237" s="1552"/>
      <c r="GJ237" s="1552"/>
      <c r="GK237" s="1552"/>
      <c r="GL237" s="1552"/>
      <c r="GM237" s="1552"/>
      <c r="GN237" s="1552"/>
    </row>
    <row r="238" spans="2:196" ht="5.0999999999999996" customHeight="1" x14ac:dyDescent="0.25">
      <c r="B238" s="792"/>
      <c r="C238" s="793"/>
      <c r="D238" s="793"/>
      <c r="E238" s="794"/>
      <c r="F238" s="1559"/>
      <c r="G238" s="1559"/>
      <c r="H238" s="1559"/>
      <c r="I238" s="1559"/>
      <c r="J238" s="1559"/>
      <c r="K238" s="1559"/>
      <c r="L238" s="1559"/>
      <c r="M238" s="1559"/>
      <c r="N238" s="1559"/>
      <c r="O238" s="1559"/>
      <c r="P238" s="1559"/>
      <c r="Q238" s="1559"/>
      <c r="R238" s="1559"/>
      <c r="S238" s="1559"/>
      <c r="T238" s="1587"/>
      <c r="U238" s="1588"/>
      <c r="V238" s="1588"/>
      <c r="W238" s="1588"/>
      <c r="X238" s="1588"/>
      <c r="Y238" s="1588"/>
      <c r="Z238" s="1589"/>
      <c r="AA238" s="767"/>
      <c r="AB238" s="768"/>
      <c r="AC238" s="768"/>
      <c r="AD238" s="768"/>
      <c r="AE238" s="768"/>
      <c r="AF238" s="768"/>
      <c r="AG238" s="768"/>
      <c r="AH238" s="769"/>
      <c r="AI238" s="767"/>
      <c r="AJ238" s="768"/>
      <c r="AK238" s="768"/>
      <c r="AL238" s="768"/>
      <c r="AM238" s="768"/>
      <c r="AN238" s="768"/>
      <c r="AO238" s="768"/>
      <c r="AP238" s="769"/>
      <c r="AQ238" s="767"/>
      <c r="AR238" s="768"/>
      <c r="AS238" s="768"/>
      <c r="AT238" s="768"/>
      <c r="AU238" s="768"/>
      <c r="AV238" s="768"/>
      <c r="AW238" s="769"/>
      <c r="AX238" s="966"/>
      <c r="AY238" s="966"/>
      <c r="AZ238" s="966"/>
      <c r="BA238" s="966"/>
      <c r="BB238" s="966"/>
      <c r="BC238" s="966"/>
      <c r="BD238" s="966"/>
      <c r="BE238" s="966"/>
      <c r="BF238" s="1562"/>
      <c r="BG238" s="1562"/>
      <c r="BH238" s="1562"/>
      <c r="BI238" s="1562"/>
      <c r="BJ238" s="1562"/>
      <c r="BK238" s="1562"/>
      <c r="BL238" s="1562"/>
      <c r="BM238" s="1562"/>
      <c r="BN238" s="963"/>
      <c r="BO238" s="963"/>
      <c r="BP238" s="963"/>
      <c r="BQ238" s="963"/>
      <c r="BR238" s="963"/>
      <c r="BS238" s="963"/>
      <c r="BT238" s="963"/>
      <c r="BU238" s="963"/>
      <c r="BV238" s="946"/>
      <c r="BW238" s="946"/>
      <c r="BX238" s="946"/>
      <c r="BY238" s="946"/>
      <c r="BZ238" s="946"/>
      <c r="CA238" s="946"/>
      <c r="CB238" s="946"/>
      <c r="CC238" s="946"/>
      <c r="CD238" s="946"/>
      <c r="CE238" s="946"/>
      <c r="CF238" s="946"/>
      <c r="CG238" s="946"/>
      <c r="CH238" s="946"/>
      <c r="CI238" s="946"/>
      <c r="CJ238" s="946"/>
      <c r="CK238" s="946"/>
      <c r="CL238" s="946"/>
      <c r="CM238" s="946"/>
      <c r="CN238" s="946"/>
      <c r="CO238" s="946"/>
      <c r="CP238" s="946"/>
      <c r="CQ238" s="946"/>
      <c r="CR238" s="946"/>
      <c r="CS238" s="946"/>
      <c r="CT238" s="946"/>
      <c r="CU238" s="946"/>
      <c r="CV238" s="946"/>
      <c r="CW238" s="946"/>
      <c r="CX238" s="946"/>
      <c r="CY238" s="946"/>
      <c r="CZ238" s="946"/>
      <c r="DA238" s="946"/>
      <c r="DB238" s="946"/>
      <c r="DC238" s="946"/>
      <c r="DD238" s="946"/>
      <c r="DE238" s="946"/>
      <c r="DF238" s="946"/>
      <c r="DG238" s="946"/>
      <c r="DH238" s="946"/>
      <c r="DI238" s="946"/>
      <c r="DJ238" s="946"/>
      <c r="DK238" s="946"/>
      <c r="DL238" s="946"/>
      <c r="DM238" s="946"/>
      <c r="DN238" s="946"/>
      <c r="DO238" s="946"/>
      <c r="DP238" s="946"/>
      <c r="DQ238" s="946"/>
      <c r="DR238" s="946"/>
      <c r="DS238" s="946"/>
      <c r="DT238" s="946"/>
      <c r="DU238" s="946"/>
      <c r="DV238" s="946"/>
      <c r="DW238" s="946"/>
      <c r="DX238" s="946"/>
      <c r="DY238" s="946"/>
      <c r="DZ238" s="946"/>
      <c r="EA238" s="946"/>
      <c r="EB238" s="946"/>
      <c r="EC238" s="946"/>
      <c r="ED238" s="946"/>
      <c r="EE238" s="946"/>
      <c r="EF238" s="946"/>
      <c r="EG238" s="946"/>
      <c r="EH238" s="946"/>
      <c r="EI238" s="946"/>
      <c r="EJ238" s="946"/>
      <c r="EK238" s="946"/>
      <c r="EL238" s="946"/>
      <c r="EM238" s="946"/>
      <c r="EN238" s="946"/>
      <c r="EO238" s="946"/>
      <c r="EP238" s="946"/>
      <c r="EQ238" s="946"/>
      <c r="ER238" s="946"/>
      <c r="ES238" s="946"/>
      <c r="ET238" s="946"/>
      <c r="EU238" s="946"/>
      <c r="EV238" s="946"/>
      <c r="EW238" s="946"/>
      <c r="EX238" s="946"/>
      <c r="EY238" s="946"/>
      <c r="EZ238" s="946"/>
      <c r="FA238" s="946"/>
      <c r="FB238" s="946"/>
      <c r="FC238" s="946"/>
      <c r="FD238" s="946"/>
      <c r="FE238" s="946"/>
      <c r="FF238" s="946"/>
      <c r="FG238" s="946"/>
      <c r="FH238" s="946"/>
      <c r="FJ238" s="1550"/>
      <c r="GG238" s="1552"/>
      <c r="GH238" s="1552"/>
      <c r="GI238" s="1552"/>
      <c r="GJ238" s="1552"/>
      <c r="GK238" s="1552"/>
      <c r="GL238" s="1552"/>
      <c r="GM238" s="1552"/>
      <c r="GN238" s="1552"/>
    </row>
    <row r="239" spans="2:196" ht="5.0999999999999996" customHeight="1" x14ac:dyDescent="0.25">
      <c r="B239" s="795"/>
      <c r="C239" s="796"/>
      <c r="D239" s="796"/>
      <c r="E239" s="797"/>
      <c r="F239" s="1559"/>
      <c r="G239" s="1559"/>
      <c r="H239" s="1559"/>
      <c r="I239" s="1559"/>
      <c r="J239" s="1559"/>
      <c r="K239" s="1559"/>
      <c r="L239" s="1559"/>
      <c r="M239" s="1559"/>
      <c r="N239" s="1559"/>
      <c r="O239" s="1559"/>
      <c r="P239" s="1559"/>
      <c r="Q239" s="1559"/>
      <c r="R239" s="1559"/>
      <c r="S239" s="1559"/>
      <c r="T239" s="1590"/>
      <c r="U239" s="1591"/>
      <c r="V239" s="1591"/>
      <c r="W239" s="1591"/>
      <c r="X239" s="1591"/>
      <c r="Y239" s="1591"/>
      <c r="Z239" s="1592"/>
      <c r="AA239" s="770"/>
      <c r="AB239" s="771"/>
      <c r="AC239" s="771"/>
      <c r="AD239" s="771"/>
      <c r="AE239" s="771"/>
      <c r="AF239" s="771"/>
      <c r="AG239" s="771"/>
      <c r="AH239" s="772"/>
      <c r="AI239" s="770"/>
      <c r="AJ239" s="771"/>
      <c r="AK239" s="771"/>
      <c r="AL239" s="771"/>
      <c r="AM239" s="771"/>
      <c r="AN239" s="771"/>
      <c r="AO239" s="771"/>
      <c r="AP239" s="772"/>
      <c r="AQ239" s="770"/>
      <c r="AR239" s="771"/>
      <c r="AS239" s="771"/>
      <c r="AT239" s="771"/>
      <c r="AU239" s="771"/>
      <c r="AV239" s="771"/>
      <c r="AW239" s="772"/>
      <c r="AX239" s="966"/>
      <c r="AY239" s="966"/>
      <c r="AZ239" s="966"/>
      <c r="BA239" s="966"/>
      <c r="BB239" s="966"/>
      <c r="BC239" s="966"/>
      <c r="BD239" s="966"/>
      <c r="BE239" s="966"/>
      <c r="BF239" s="1562"/>
      <c r="BG239" s="1562"/>
      <c r="BH239" s="1562"/>
      <c r="BI239" s="1562"/>
      <c r="BJ239" s="1562"/>
      <c r="BK239" s="1562"/>
      <c r="BL239" s="1562"/>
      <c r="BM239" s="1562"/>
      <c r="BN239" s="963"/>
      <c r="BO239" s="963"/>
      <c r="BP239" s="963"/>
      <c r="BQ239" s="963"/>
      <c r="BR239" s="963"/>
      <c r="BS239" s="963"/>
      <c r="BT239" s="963"/>
      <c r="BU239" s="963"/>
      <c r="BV239" s="946"/>
      <c r="BW239" s="946"/>
      <c r="BX239" s="946"/>
      <c r="BY239" s="946"/>
      <c r="BZ239" s="946"/>
      <c r="CA239" s="946"/>
      <c r="CB239" s="946"/>
      <c r="CC239" s="946"/>
      <c r="CD239" s="946"/>
      <c r="CE239" s="946"/>
      <c r="CF239" s="946"/>
      <c r="CG239" s="946"/>
      <c r="CH239" s="946"/>
      <c r="CI239" s="946"/>
      <c r="CJ239" s="946"/>
      <c r="CK239" s="946"/>
      <c r="CL239" s="946"/>
      <c r="CM239" s="946"/>
      <c r="CN239" s="946"/>
      <c r="CO239" s="946"/>
      <c r="CP239" s="946"/>
      <c r="CQ239" s="946"/>
      <c r="CR239" s="946"/>
      <c r="CS239" s="946"/>
      <c r="CT239" s="946"/>
      <c r="CU239" s="946"/>
      <c r="CV239" s="946"/>
      <c r="CW239" s="946"/>
      <c r="CX239" s="946"/>
      <c r="CY239" s="946"/>
      <c r="CZ239" s="946"/>
      <c r="DA239" s="946"/>
      <c r="DB239" s="946"/>
      <c r="DC239" s="946"/>
      <c r="DD239" s="946"/>
      <c r="DE239" s="946"/>
      <c r="DF239" s="946"/>
      <c r="DG239" s="946"/>
      <c r="DH239" s="946"/>
      <c r="DI239" s="946"/>
      <c r="DJ239" s="946"/>
      <c r="DK239" s="946"/>
      <c r="DL239" s="946"/>
      <c r="DM239" s="946"/>
      <c r="DN239" s="946"/>
      <c r="DO239" s="946"/>
      <c r="DP239" s="946"/>
      <c r="DQ239" s="946"/>
      <c r="DR239" s="946"/>
      <c r="DS239" s="946"/>
      <c r="DT239" s="946"/>
      <c r="DU239" s="946"/>
      <c r="DV239" s="946"/>
      <c r="DW239" s="946"/>
      <c r="DX239" s="946"/>
      <c r="DY239" s="946"/>
      <c r="DZ239" s="946"/>
      <c r="EA239" s="946"/>
      <c r="EB239" s="946"/>
      <c r="EC239" s="946"/>
      <c r="ED239" s="946"/>
      <c r="EE239" s="946"/>
      <c r="EF239" s="946"/>
      <c r="EG239" s="946"/>
      <c r="EH239" s="946"/>
      <c r="EI239" s="946"/>
      <c r="EJ239" s="946"/>
      <c r="EK239" s="946"/>
      <c r="EL239" s="946"/>
      <c r="EM239" s="946"/>
      <c r="EN239" s="946"/>
      <c r="EO239" s="946"/>
      <c r="EP239" s="946"/>
      <c r="EQ239" s="946"/>
      <c r="ER239" s="946"/>
      <c r="ES239" s="946"/>
      <c r="ET239" s="946"/>
      <c r="EU239" s="946"/>
      <c r="EV239" s="946"/>
      <c r="EW239" s="946"/>
      <c r="EX239" s="946"/>
      <c r="EY239" s="946"/>
      <c r="EZ239" s="946"/>
      <c r="FA239" s="946"/>
      <c r="FB239" s="946"/>
      <c r="FC239" s="946"/>
      <c r="FD239" s="946"/>
      <c r="FE239" s="946"/>
      <c r="FF239" s="946"/>
      <c r="FG239" s="946"/>
      <c r="FH239" s="946"/>
      <c r="FJ239" s="1550"/>
      <c r="GG239" s="1552"/>
      <c r="GH239" s="1552"/>
      <c r="GI239" s="1552"/>
      <c r="GJ239" s="1552"/>
      <c r="GK239" s="1552"/>
      <c r="GL239" s="1552"/>
      <c r="GM239" s="1552"/>
      <c r="GN239" s="1552"/>
    </row>
    <row r="240" spans="2:196" s="508" customFormat="1" ht="5.0999999999999996" customHeight="1" x14ac:dyDescent="0.25">
      <c r="B240" s="168"/>
      <c r="C240" s="168"/>
      <c r="D240" s="168"/>
      <c r="E240" s="168"/>
      <c r="F240" s="509"/>
      <c r="G240" s="509"/>
      <c r="H240" s="509"/>
      <c r="I240" s="509"/>
      <c r="J240" s="509"/>
      <c r="K240" s="509"/>
      <c r="L240" s="509"/>
      <c r="M240" s="509"/>
      <c r="N240" s="509"/>
      <c r="O240" s="509"/>
      <c r="P240" s="509"/>
      <c r="Q240" s="509"/>
      <c r="R240" s="509"/>
      <c r="S240" s="509"/>
      <c r="T240" s="168"/>
      <c r="U240" s="168"/>
      <c r="V240" s="168"/>
      <c r="W240" s="168"/>
      <c r="X240" s="168"/>
      <c r="Y240" s="168"/>
      <c r="Z240" s="168"/>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510"/>
      <c r="AY240" s="510"/>
      <c r="AZ240" s="510"/>
      <c r="BA240" s="510"/>
      <c r="BB240" s="510"/>
      <c r="BC240" s="510"/>
      <c r="BD240" s="510"/>
      <c r="BE240" s="510"/>
      <c r="BF240" s="172"/>
      <c r="BG240" s="172"/>
      <c r="BH240" s="172"/>
      <c r="BI240" s="172"/>
      <c r="BJ240" s="172"/>
      <c r="BK240" s="172"/>
      <c r="BL240" s="172"/>
      <c r="BM240" s="172"/>
      <c r="BN240" s="173"/>
      <c r="BO240" s="173"/>
      <c r="BP240" s="173"/>
      <c r="BQ240" s="173"/>
      <c r="BR240" s="173"/>
      <c r="BS240" s="173"/>
      <c r="BT240" s="173"/>
      <c r="BU240" s="173"/>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J240" s="1551"/>
      <c r="GG240" s="511"/>
      <c r="GH240" s="511"/>
      <c r="GI240" s="511"/>
      <c r="GJ240" s="511"/>
      <c r="GK240" s="511"/>
      <c r="GL240" s="511"/>
      <c r="GM240" s="511"/>
      <c r="GN240" s="511"/>
    </row>
    <row r="241" spans="2:196" ht="5.0999999999999996" customHeight="1" x14ac:dyDescent="0.25">
      <c r="B241" s="789">
        <v>177</v>
      </c>
      <c r="C241" s="790"/>
      <c r="D241" s="790"/>
      <c r="E241" s="791"/>
      <c r="F241" s="1559">
        <f>'Setup-Completion Report Cont.'!E285</f>
        <v>0</v>
      </c>
      <c r="G241" s="1559"/>
      <c r="H241" s="1559"/>
      <c r="I241" s="1559"/>
      <c r="J241" s="1559"/>
      <c r="K241" s="1559"/>
      <c r="L241" s="1559"/>
      <c r="M241" s="1559"/>
      <c r="N241" s="1559"/>
      <c r="O241" s="1559"/>
      <c r="P241" s="1559"/>
      <c r="Q241" s="1559"/>
      <c r="R241" s="1559"/>
      <c r="S241" s="1559"/>
      <c r="T241" s="1560">
        <f>'Setup-Completion Report Cont.'!S285</f>
        <v>0</v>
      </c>
      <c r="U241" s="1560"/>
      <c r="V241" s="1560"/>
      <c r="W241" s="1560"/>
      <c r="X241" s="1560"/>
      <c r="Y241" s="1560"/>
      <c r="Z241" s="1560"/>
      <c r="AA241" s="971">
        <f>'Setup-Completion Report Cont.'!Y285</f>
        <v>0</v>
      </c>
      <c r="AB241" s="971"/>
      <c r="AC241" s="971"/>
      <c r="AD241" s="971"/>
      <c r="AE241" s="971"/>
      <c r="AF241" s="971"/>
      <c r="AG241" s="971"/>
      <c r="AH241" s="1561"/>
      <c r="AI241" s="971">
        <f>'Setup-Completion Report Cont.'!AG285</f>
        <v>0</v>
      </c>
      <c r="AJ241" s="971"/>
      <c r="AK241" s="971"/>
      <c r="AL241" s="971"/>
      <c r="AM241" s="971"/>
      <c r="AN241" s="971"/>
      <c r="AO241" s="971"/>
      <c r="AP241" s="971"/>
      <c r="AQ241" s="971">
        <f>'Setup-Completion Report Cont.'!AO285</f>
        <v>0</v>
      </c>
      <c r="AR241" s="971"/>
      <c r="AS241" s="971"/>
      <c r="AT241" s="971"/>
      <c r="AU241" s="971"/>
      <c r="AV241" s="971"/>
      <c r="AW241" s="971"/>
      <c r="AX241" s="966">
        <f>IF(AI241="","",AQ241+AI241)</f>
        <v>0</v>
      </c>
      <c r="AY241" s="966"/>
      <c r="AZ241" s="966"/>
      <c r="BA241" s="966"/>
      <c r="BB241" s="966"/>
      <c r="BC241" s="966"/>
      <c r="BD241" s="966"/>
      <c r="BE241" s="966"/>
      <c r="BF241" s="1562"/>
      <c r="BG241" s="1562"/>
      <c r="BH241" s="1562"/>
      <c r="BI241" s="1562"/>
      <c r="BJ241" s="1562"/>
      <c r="BK241" s="1562"/>
      <c r="BL241" s="1562"/>
      <c r="BM241" s="1562"/>
      <c r="BN241" s="963" t="str">
        <f>IF(GG241=2," ",AA241)</f>
        <v xml:space="preserve"> </v>
      </c>
      <c r="BO241" s="963"/>
      <c r="BP241" s="963"/>
      <c r="BQ241" s="963"/>
      <c r="BR241" s="963"/>
      <c r="BS241" s="963"/>
      <c r="BT241" s="963"/>
      <c r="BU241" s="963"/>
      <c r="BV241" s="946"/>
      <c r="BW241" s="946"/>
      <c r="BX241" s="946"/>
      <c r="BY241" s="946"/>
      <c r="BZ241" s="946"/>
      <c r="CA241" s="946"/>
      <c r="CB241" s="946"/>
      <c r="CC241" s="946"/>
      <c r="CD241" s="946"/>
      <c r="CE241" s="946"/>
      <c r="CF241" s="946"/>
      <c r="CG241" s="946"/>
      <c r="CH241" s="946"/>
      <c r="CI241" s="946"/>
      <c r="CJ241" s="946"/>
      <c r="CK241" s="946"/>
      <c r="CL241" s="946"/>
      <c r="CM241" s="946"/>
      <c r="CN241" s="946"/>
      <c r="CO241" s="946"/>
      <c r="CP241" s="946"/>
      <c r="CQ241" s="946"/>
      <c r="CR241" s="946"/>
      <c r="CS241" s="946"/>
      <c r="CT241" s="946"/>
      <c r="CU241" s="946"/>
      <c r="CV241" s="946"/>
      <c r="CW241" s="946"/>
      <c r="CX241" s="946"/>
      <c r="CY241" s="946"/>
      <c r="CZ241" s="946"/>
      <c r="DA241" s="946"/>
      <c r="DB241" s="946"/>
      <c r="DC241" s="946"/>
      <c r="DD241" s="946"/>
      <c r="DE241" s="946"/>
      <c r="DF241" s="946"/>
      <c r="DG241" s="946"/>
      <c r="DH241" s="946"/>
      <c r="DI241" s="946"/>
      <c r="DJ241" s="946"/>
      <c r="DK241" s="946"/>
      <c r="DL241" s="946"/>
      <c r="DM241" s="946"/>
      <c r="DN241" s="946"/>
      <c r="DO241" s="946"/>
      <c r="DP241" s="946"/>
      <c r="DQ241" s="946"/>
      <c r="DR241" s="946"/>
      <c r="DS241" s="946"/>
      <c r="DT241" s="946"/>
      <c r="DU241" s="946"/>
      <c r="DV241" s="946"/>
      <c r="DW241" s="946"/>
      <c r="DX241" s="946"/>
      <c r="DY241" s="946"/>
      <c r="DZ241" s="946"/>
      <c r="EA241" s="946"/>
      <c r="EB241" s="946"/>
      <c r="EC241" s="946"/>
      <c r="ED241" s="946"/>
      <c r="EE241" s="946"/>
      <c r="EF241" s="946"/>
      <c r="EG241" s="946"/>
      <c r="EH241" s="946"/>
      <c r="EI241" s="946"/>
      <c r="EJ241" s="946"/>
      <c r="EK241" s="946"/>
      <c r="EL241" s="946"/>
      <c r="EM241" s="946"/>
      <c r="EN241" s="946"/>
      <c r="EO241" s="946"/>
      <c r="EP241" s="946"/>
      <c r="EQ241" s="946"/>
      <c r="ER241" s="946"/>
      <c r="ES241" s="946"/>
      <c r="ET241" s="946"/>
      <c r="EU241" s="946"/>
      <c r="EV241" s="946"/>
      <c r="EW241" s="946"/>
      <c r="EX241" s="946"/>
      <c r="EY241" s="946"/>
      <c r="EZ241" s="946"/>
      <c r="FA241" s="946"/>
      <c r="FB241" s="946"/>
      <c r="FC241" s="946"/>
      <c r="FD241" s="946"/>
      <c r="FE241" s="946"/>
      <c r="FF241" s="946"/>
      <c r="FG241" s="946"/>
      <c r="FH241" s="946"/>
      <c r="FJ241" s="1549" t="s">
        <v>75</v>
      </c>
      <c r="GG241" s="1552">
        <v>2</v>
      </c>
      <c r="GH241" s="1552"/>
      <c r="GI241" s="1552"/>
      <c r="GJ241" s="1552"/>
      <c r="GK241" s="1552"/>
      <c r="GL241" s="1552"/>
      <c r="GM241" s="1552"/>
      <c r="GN241" s="1552"/>
    </row>
    <row r="242" spans="2:196" ht="5.0999999999999996" customHeight="1" x14ac:dyDescent="0.25">
      <c r="B242" s="792"/>
      <c r="C242" s="793"/>
      <c r="D242" s="793"/>
      <c r="E242" s="794"/>
      <c r="F242" s="1559"/>
      <c r="G242" s="1559"/>
      <c r="H242" s="1559"/>
      <c r="I242" s="1559"/>
      <c r="J242" s="1559"/>
      <c r="K242" s="1559"/>
      <c r="L242" s="1559"/>
      <c r="M242" s="1559"/>
      <c r="N242" s="1559"/>
      <c r="O242" s="1559"/>
      <c r="P242" s="1559"/>
      <c r="Q242" s="1559"/>
      <c r="R242" s="1559"/>
      <c r="S242" s="1559"/>
      <c r="T242" s="1560"/>
      <c r="U242" s="1560"/>
      <c r="V242" s="1560"/>
      <c r="W242" s="1560"/>
      <c r="X242" s="1560"/>
      <c r="Y242" s="1560"/>
      <c r="Z242" s="1560"/>
      <c r="AA242" s="971"/>
      <c r="AB242" s="971"/>
      <c r="AC242" s="971"/>
      <c r="AD242" s="971"/>
      <c r="AE242" s="971"/>
      <c r="AF242" s="971"/>
      <c r="AG242" s="971"/>
      <c r="AH242" s="1561"/>
      <c r="AI242" s="971"/>
      <c r="AJ242" s="971"/>
      <c r="AK242" s="971"/>
      <c r="AL242" s="971"/>
      <c r="AM242" s="971"/>
      <c r="AN242" s="971"/>
      <c r="AO242" s="971"/>
      <c r="AP242" s="971"/>
      <c r="AQ242" s="971"/>
      <c r="AR242" s="971"/>
      <c r="AS242" s="971"/>
      <c r="AT242" s="971"/>
      <c r="AU242" s="971"/>
      <c r="AV242" s="971"/>
      <c r="AW242" s="971"/>
      <c r="AX242" s="966"/>
      <c r="AY242" s="966"/>
      <c r="AZ242" s="966"/>
      <c r="BA242" s="966"/>
      <c r="BB242" s="966"/>
      <c r="BC242" s="966"/>
      <c r="BD242" s="966"/>
      <c r="BE242" s="966"/>
      <c r="BF242" s="1562"/>
      <c r="BG242" s="1562"/>
      <c r="BH242" s="1562"/>
      <c r="BI242" s="1562"/>
      <c r="BJ242" s="1562"/>
      <c r="BK242" s="1562"/>
      <c r="BL242" s="1562"/>
      <c r="BM242" s="1562"/>
      <c r="BN242" s="963"/>
      <c r="BO242" s="963"/>
      <c r="BP242" s="963"/>
      <c r="BQ242" s="963"/>
      <c r="BR242" s="963"/>
      <c r="BS242" s="963"/>
      <c r="BT242" s="963"/>
      <c r="BU242" s="963"/>
      <c r="BV242" s="946"/>
      <c r="BW242" s="946"/>
      <c r="BX242" s="946"/>
      <c r="BY242" s="946"/>
      <c r="BZ242" s="946"/>
      <c r="CA242" s="946"/>
      <c r="CB242" s="946"/>
      <c r="CC242" s="946"/>
      <c r="CD242" s="946"/>
      <c r="CE242" s="946"/>
      <c r="CF242" s="946"/>
      <c r="CG242" s="946"/>
      <c r="CH242" s="946"/>
      <c r="CI242" s="946"/>
      <c r="CJ242" s="946"/>
      <c r="CK242" s="946"/>
      <c r="CL242" s="946"/>
      <c r="CM242" s="946"/>
      <c r="CN242" s="946"/>
      <c r="CO242" s="946"/>
      <c r="CP242" s="946"/>
      <c r="CQ242" s="946"/>
      <c r="CR242" s="946"/>
      <c r="CS242" s="946"/>
      <c r="CT242" s="946"/>
      <c r="CU242" s="946"/>
      <c r="CV242" s="946"/>
      <c r="CW242" s="946"/>
      <c r="CX242" s="946"/>
      <c r="CY242" s="946"/>
      <c r="CZ242" s="946"/>
      <c r="DA242" s="946"/>
      <c r="DB242" s="946"/>
      <c r="DC242" s="946"/>
      <c r="DD242" s="946"/>
      <c r="DE242" s="946"/>
      <c r="DF242" s="946"/>
      <c r="DG242" s="946"/>
      <c r="DH242" s="946"/>
      <c r="DI242" s="946"/>
      <c r="DJ242" s="946"/>
      <c r="DK242" s="946"/>
      <c r="DL242" s="946"/>
      <c r="DM242" s="946"/>
      <c r="DN242" s="946"/>
      <c r="DO242" s="946"/>
      <c r="DP242" s="946"/>
      <c r="DQ242" s="946"/>
      <c r="DR242" s="946"/>
      <c r="DS242" s="946"/>
      <c r="DT242" s="946"/>
      <c r="DU242" s="946"/>
      <c r="DV242" s="946"/>
      <c r="DW242" s="946"/>
      <c r="DX242" s="946"/>
      <c r="DY242" s="946"/>
      <c r="DZ242" s="946"/>
      <c r="EA242" s="946"/>
      <c r="EB242" s="946"/>
      <c r="EC242" s="946"/>
      <c r="ED242" s="946"/>
      <c r="EE242" s="946"/>
      <c r="EF242" s="946"/>
      <c r="EG242" s="946"/>
      <c r="EH242" s="946"/>
      <c r="EI242" s="946"/>
      <c r="EJ242" s="946"/>
      <c r="EK242" s="946"/>
      <c r="EL242" s="946"/>
      <c r="EM242" s="946"/>
      <c r="EN242" s="946"/>
      <c r="EO242" s="946"/>
      <c r="EP242" s="946"/>
      <c r="EQ242" s="946"/>
      <c r="ER242" s="946"/>
      <c r="ES242" s="946"/>
      <c r="ET242" s="946"/>
      <c r="EU242" s="946"/>
      <c r="EV242" s="946"/>
      <c r="EW242" s="946"/>
      <c r="EX242" s="946"/>
      <c r="EY242" s="946"/>
      <c r="EZ242" s="946"/>
      <c r="FA242" s="946"/>
      <c r="FB242" s="946"/>
      <c r="FC242" s="946"/>
      <c r="FD242" s="946"/>
      <c r="FE242" s="946"/>
      <c r="FF242" s="946"/>
      <c r="FG242" s="946"/>
      <c r="FH242" s="946"/>
      <c r="FJ242" s="1550"/>
      <c r="GG242" s="1552"/>
      <c r="GH242" s="1552"/>
      <c r="GI242" s="1552"/>
      <c r="GJ242" s="1552"/>
      <c r="GK242" s="1552"/>
      <c r="GL242" s="1552"/>
      <c r="GM242" s="1552"/>
      <c r="GN242" s="1552"/>
    </row>
    <row r="243" spans="2:196" ht="5.0999999999999996" customHeight="1" x14ac:dyDescent="0.25">
      <c r="B243" s="795"/>
      <c r="C243" s="796"/>
      <c r="D243" s="796"/>
      <c r="E243" s="797"/>
      <c r="F243" s="1559"/>
      <c r="G243" s="1559"/>
      <c r="H243" s="1559"/>
      <c r="I243" s="1559"/>
      <c r="J243" s="1559"/>
      <c r="K243" s="1559"/>
      <c r="L243" s="1559"/>
      <c r="M243" s="1559"/>
      <c r="N243" s="1559"/>
      <c r="O243" s="1559"/>
      <c r="P243" s="1559"/>
      <c r="Q243" s="1559"/>
      <c r="R243" s="1559"/>
      <c r="S243" s="1559"/>
      <c r="T243" s="1560"/>
      <c r="U243" s="1560"/>
      <c r="V243" s="1560"/>
      <c r="W243" s="1560"/>
      <c r="X243" s="1560"/>
      <c r="Y243" s="1560"/>
      <c r="Z243" s="1560"/>
      <c r="AA243" s="971"/>
      <c r="AB243" s="971"/>
      <c r="AC243" s="971"/>
      <c r="AD243" s="971"/>
      <c r="AE243" s="971"/>
      <c r="AF243" s="971"/>
      <c r="AG243" s="971"/>
      <c r="AH243" s="1561"/>
      <c r="AI243" s="971"/>
      <c r="AJ243" s="971"/>
      <c r="AK243" s="971"/>
      <c r="AL243" s="971"/>
      <c r="AM243" s="971"/>
      <c r="AN243" s="971"/>
      <c r="AO243" s="971"/>
      <c r="AP243" s="971"/>
      <c r="AQ243" s="971"/>
      <c r="AR243" s="971"/>
      <c r="AS243" s="971"/>
      <c r="AT243" s="971"/>
      <c r="AU243" s="971"/>
      <c r="AV243" s="971"/>
      <c r="AW243" s="971"/>
      <c r="AX243" s="966"/>
      <c r="AY243" s="966"/>
      <c r="AZ243" s="966"/>
      <c r="BA243" s="966"/>
      <c r="BB243" s="966"/>
      <c r="BC243" s="966"/>
      <c r="BD243" s="966"/>
      <c r="BE243" s="966"/>
      <c r="BF243" s="1562"/>
      <c r="BG243" s="1562"/>
      <c r="BH243" s="1562"/>
      <c r="BI243" s="1562"/>
      <c r="BJ243" s="1562"/>
      <c r="BK243" s="1562"/>
      <c r="BL243" s="1562"/>
      <c r="BM243" s="1562"/>
      <c r="BN243" s="963"/>
      <c r="BO243" s="963"/>
      <c r="BP243" s="963"/>
      <c r="BQ243" s="963"/>
      <c r="BR243" s="963"/>
      <c r="BS243" s="963"/>
      <c r="BT243" s="963"/>
      <c r="BU243" s="963"/>
      <c r="BV243" s="946"/>
      <c r="BW243" s="946"/>
      <c r="BX243" s="946"/>
      <c r="BY243" s="946"/>
      <c r="BZ243" s="946"/>
      <c r="CA243" s="946"/>
      <c r="CB243" s="946"/>
      <c r="CC243" s="946"/>
      <c r="CD243" s="946"/>
      <c r="CE243" s="946"/>
      <c r="CF243" s="946"/>
      <c r="CG243" s="946"/>
      <c r="CH243" s="946"/>
      <c r="CI243" s="946"/>
      <c r="CJ243" s="946"/>
      <c r="CK243" s="946"/>
      <c r="CL243" s="946"/>
      <c r="CM243" s="946"/>
      <c r="CN243" s="946"/>
      <c r="CO243" s="946"/>
      <c r="CP243" s="946"/>
      <c r="CQ243" s="946"/>
      <c r="CR243" s="946"/>
      <c r="CS243" s="946"/>
      <c r="CT243" s="946"/>
      <c r="CU243" s="946"/>
      <c r="CV243" s="946"/>
      <c r="CW243" s="946"/>
      <c r="CX243" s="946"/>
      <c r="CY243" s="946"/>
      <c r="CZ243" s="946"/>
      <c r="DA243" s="946"/>
      <c r="DB243" s="946"/>
      <c r="DC243" s="946"/>
      <c r="DD243" s="946"/>
      <c r="DE243" s="946"/>
      <c r="DF243" s="946"/>
      <c r="DG243" s="946"/>
      <c r="DH243" s="946"/>
      <c r="DI243" s="946"/>
      <c r="DJ243" s="946"/>
      <c r="DK243" s="946"/>
      <c r="DL243" s="946"/>
      <c r="DM243" s="946"/>
      <c r="DN243" s="946"/>
      <c r="DO243" s="946"/>
      <c r="DP243" s="946"/>
      <c r="DQ243" s="946"/>
      <c r="DR243" s="946"/>
      <c r="DS243" s="946"/>
      <c r="DT243" s="946"/>
      <c r="DU243" s="946"/>
      <c r="DV243" s="946"/>
      <c r="DW243" s="946"/>
      <c r="DX243" s="946"/>
      <c r="DY243" s="946"/>
      <c r="DZ243" s="946"/>
      <c r="EA243" s="946"/>
      <c r="EB243" s="946"/>
      <c r="EC243" s="946"/>
      <c r="ED243" s="946"/>
      <c r="EE243" s="946"/>
      <c r="EF243" s="946"/>
      <c r="EG243" s="946"/>
      <c r="EH243" s="946"/>
      <c r="EI243" s="946"/>
      <c r="EJ243" s="946"/>
      <c r="EK243" s="946"/>
      <c r="EL243" s="946"/>
      <c r="EM243" s="946"/>
      <c r="EN243" s="946"/>
      <c r="EO243" s="946"/>
      <c r="EP243" s="946"/>
      <c r="EQ243" s="946"/>
      <c r="ER243" s="946"/>
      <c r="ES243" s="946"/>
      <c r="ET243" s="946"/>
      <c r="EU243" s="946"/>
      <c r="EV243" s="946"/>
      <c r="EW243" s="946"/>
      <c r="EX243" s="946"/>
      <c r="EY243" s="946"/>
      <c r="EZ243" s="946"/>
      <c r="FA243" s="946"/>
      <c r="FB243" s="946"/>
      <c r="FC243" s="946"/>
      <c r="FD243" s="946"/>
      <c r="FE243" s="946"/>
      <c r="FF243" s="946"/>
      <c r="FG243" s="946"/>
      <c r="FH243" s="946"/>
      <c r="FJ243" s="1550"/>
      <c r="GG243" s="1552"/>
      <c r="GH243" s="1552"/>
      <c r="GI243" s="1552"/>
      <c r="GJ243" s="1552"/>
      <c r="GK243" s="1552"/>
      <c r="GL243" s="1552"/>
      <c r="GM243" s="1552"/>
      <c r="GN243" s="1552"/>
    </row>
    <row r="244" spans="2:196" ht="5.0999999999999996" customHeight="1" x14ac:dyDescent="0.25">
      <c r="B244" s="990">
        <v>178</v>
      </c>
      <c r="C244" s="990"/>
      <c r="D244" s="990"/>
      <c r="E244" s="990"/>
      <c r="F244" s="1559">
        <f>'Setup-Completion Report Cont.'!E288</f>
        <v>0</v>
      </c>
      <c r="G244" s="1559"/>
      <c r="H244" s="1559"/>
      <c r="I244" s="1559"/>
      <c r="J244" s="1559"/>
      <c r="K244" s="1559"/>
      <c r="L244" s="1559"/>
      <c r="M244" s="1559"/>
      <c r="N244" s="1559"/>
      <c r="O244" s="1559"/>
      <c r="P244" s="1559"/>
      <c r="Q244" s="1559"/>
      <c r="R244" s="1559"/>
      <c r="S244" s="1559"/>
      <c r="T244" s="1560">
        <f>'Setup-Completion Report Cont.'!S288</f>
        <v>0</v>
      </c>
      <c r="U244" s="1560"/>
      <c r="V244" s="1560"/>
      <c r="W244" s="1560"/>
      <c r="X244" s="1560"/>
      <c r="Y244" s="1560"/>
      <c r="Z244" s="1560"/>
      <c r="AA244" s="971">
        <f>'Setup-Completion Report Cont.'!Y288</f>
        <v>0</v>
      </c>
      <c r="AB244" s="971"/>
      <c r="AC244" s="971"/>
      <c r="AD244" s="971"/>
      <c r="AE244" s="971"/>
      <c r="AF244" s="971"/>
      <c r="AG244" s="971"/>
      <c r="AH244" s="1561"/>
      <c r="AI244" s="971">
        <f>'Setup-Completion Report Cont.'!AG288</f>
        <v>0</v>
      </c>
      <c r="AJ244" s="971"/>
      <c r="AK244" s="971"/>
      <c r="AL244" s="971"/>
      <c r="AM244" s="971"/>
      <c r="AN244" s="971"/>
      <c r="AO244" s="971"/>
      <c r="AP244" s="971"/>
      <c r="AQ244" s="971">
        <f>'Setup-Completion Report Cont.'!AO288</f>
        <v>0</v>
      </c>
      <c r="AR244" s="971"/>
      <c r="AS244" s="971"/>
      <c r="AT244" s="971"/>
      <c r="AU244" s="971"/>
      <c r="AV244" s="971"/>
      <c r="AW244" s="971"/>
      <c r="AX244" s="966">
        <f>IF(AI244="","",AQ244+AI244)</f>
        <v>0</v>
      </c>
      <c r="AY244" s="966"/>
      <c r="AZ244" s="966"/>
      <c r="BA244" s="966"/>
      <c r="BB244" s="966"/>
      <c r="BC244" s="966"/>
      <c r="BD244" s="966"/>
      <c r="BE244" s="966"/>
      <c r="BF244" s="1562"/>
      <c r="BG244" s="1562"/>
      <c r="BH244" s="1562"/>
      <c r="BI244" s="1562"/>
      <c r="BJ244" s="1562"/>
      <c r="BK244" s="1562"/>
      <c r="BL244" s="1562"/>
      <c r="BM244" s="1562"/>
      <c r="BN244" s="963" t="str">
        <f>IF(GG244=2," ",AA244)</f>
        <v xml:space="preserve"> </v>
      </c>
      <c r="BO244" s="963"/>
      <c r="BP244" s="963"/>
      <c r="BQ244" s="963"/>
      <c r="BR244" s="963"/>
      <c r="BS244" s="963"/>
      <c r="BT244" s="963"/>
      <c r="BU244" s="963"/>
      <c r="BV244" s="946"/>
      <c r="BW244" s="946"/>
      <c r="BX244" s="946"/>
      <c r="BY244" s="946"/>
      <c r="BZ244" s="946"/>
      <c r="CA244" s="946"/>
      <c r="CB244" s="946"/>
      <c r="CC244" s="946"/>
      <c r="CD244" s="946"/>
      <c r="CE244" s="946"/>
      <c r="CF244" s="946"/>
      <c r="CG244" s="946"/>
      <c r="CH244" s="946"/>
      <c r="CI244" s="946"/>
      <c r="CJ244" s="946"/>
      <c r="CK244" s="946"/>
      <c r="CL244" s="946"/>
      <c r="CM244" s="946"/>
      <c r="CN244" s="946"/>
      <c r="CO244" s="946"/>
      <c r="CP244" s="946"/>
      <c r="CQ244" s="946"/>
      <c r="CR244" s="946"/>
      <c r="CS244" s="946"/>
      <c r="CT244" s="946"/>
      <c r="CU244" s="946"/>
      <c r="CV244" s="946"/>
      <c r="CW244" s="946"/>
      <c r="CX244" s="946"/>
      <c r="CY244" s="946"/>
      <c r="CZ244" s="946"/>
      <c r="DA244" s="946"/>
      <c r="DB244" s="946"/>
      <c r="DC244" s="946"/>
      <c r="DD244" s="946"/>
      <c r="DE244" s="946"/>
      <c r="DF244" s="946"/>
      <c r="DG244" s="946"/>
      <c r="DH244" s="946"/>
      <c r="DI244" s="946"/>
      <c r="DJ244" s="946"/>
      <c r="DK244" s="946"/>
      <c r="DL244" s="946"/>
      <c r="DM244" s="946"/>
      <c r="DN244" s="946"/>
      <c r="DO244" s="946"/>
      <c r="DP244" s="946"/>
      <c r="DQ244" s="946"/>
      <c r="DR244" s="946"/>
      <c r="DS244" s="946"/>
      <c r="DT244" s="946"/>
      <c r="DU244" s="946"/>
      <c r="DV244" s="946"/>
      <c r="DW244" s="946"/>
      <c r="DX244" s="946"/>
      <c r="DY244" s="946"/>
      <c r="DZ244" s="946"/>
      <c r="EA244" s="946"/>
      <c r="EB244" s="946"/>
      <c r="EC244" s="946"/>
      <c r="ED244" s="946"/>
      <c r="EE244" s="946"/>
      <c r="EF244" s="946"/>
      <c r="EG244" s="946"/>
      <c r="EH244" s="946"/>
      <c r="EI244" s="946"/>
      <c r="EJ244" s="946"/>
      <c r="EK244" s="946"/>
      <c r="EL244" s="946"/>
      <c r="EM244" s="946"/>
      <c r="EN244" s="946"/>
      <c r="EO244" s="946"/>
      <c r="EP244" s="946"/>
      <c r="EQ244" s="946"/>
      <c r="ER244" s="946"/>
      <c r="ES244" s="946"/>
      <c r="ET244" s="946"/>
      <c r="EU244" s="946"/>
      <c r="EV244" s="946"/>
      <c r="EW244" s="946"/>
      <c r="EX244" s="946"/>
      <c r="EY244" s="946"/>
      <c r="EZ244" s="946"/>
      <c r="FA244" s="946"/>
      <c r="FB244" s="946"/>
      <c r="FC244" s="946"/>
      <c r="FD244" s="946"/>
      <c r="FE244" s="946"/>
      <c r="FF244" s="946"/>
      <c r="FG244" s="946"/>
      <c r="FH244" s="946"/>
      <c r="FJ244" s="1550"/>
      <c r="GG244" s="1552">
        <v>2</v>
      </c>
      <c r="GH244" s="1552"/>
      <c r="GI244" s="1552"/>
      <c r="GJ244" s="1552"/>
      <c r="GK244" s="1552"/>
      <c r="GL244" s="1552"/>
      <c r="GM244" s="1552"/>
      <c r="GN244" s="1552"/>
    </row>
    <row r="245" spans="2:196" ht="5.0999999999999996" customHeight="1" x14ac:dyDescent="0.25">
      <c r="B245" s="990"/>
      <c r="C245" s="990"/>
      <c r="D245" s="990"/>
      <c r="E245" s="990"/>
      <c r="F245" s="1559"/>
      <c r="G245" s="1559"/>
      <c r="H245" s="1559"/>
      <c r="I245" s="1559"/>
      <c r="J245" s="1559"/>
      <c r="K245" s="1559"/>
      <c r="L245" s="1559"/>
      <c r="M245" s="1559"/>
      <c r="N245" s="1559"/>
      <c r="O245" s="1559"/>
      <c r="P245" s="1559"/>
      <c r="Q245" s="1559"/>
      <c r="R245" s="1559"/>
      <c r="S245" s="1559"/>
      <c r="T245" s="1560"/>
      <c r="U245" s="1560"/>
      <c r="V245" s="1560"/>
      <c r="W245" s="1560"/>
      <c r="X245" s="1560"/>
      <c r="Y245" s="1560"/>
      <c r="Z245" s="1560"/>
      <c r="AA245" s="971"/>
      <c r="AB245" s="971"/>
      <c r="AC245" s="971"/>
      <c r="AD245" s="971"/>
      <c r="AE245" s="971"/>
      <c r="AF245" s="971"/>
      <c r="AG245" s="971"/>
      <c r="AH245" s="1561"/>
      <c r="AI245" s="971"/>
      <c r="AJ245" s="971"/>
      <c r="AK245" s="971"/>
      <c r="AL245" s="971"/>
      <c r="AM245" s="971"/>
      <c r="AN245" s="971"/>
      <c r="AO245" s="971"/>
      <c r="AP245" s="971"/>
      <c r="AQ245" s="971"/>
      <c r="AR245" s="971"/>
      <c r="AS245" s="971"/>
      <c r="AT245" s="971"/>
      <c r="AU245" s="971"/>
      <c r="AV245" s="971"/>
      <c r="AW245" s="971"/>
      <c r="AX245" s="966"/>
      <c r="AY245" s="966"/>
      <c r="AZ245" s="966"/>
      <c r="BA245" s="966"/>
      <c r="BB245" s="966"/>
      <c r="BC245" s="966"/>
      <c r="BD245" s="966"/>
      <c r="BE245" s="966"/>
      <c r="BF245" s="1562"/>
      <c r="BG245" s="1562"/>
      <c r="BH245" s="1562"/>
      <c r="BI245" s="1562"/>
      <c r="BJ245" s="1562"/>
      <c r="BK245" s="1562"/>
      <c r="BL245" s="1562"/>
      <c r="BM245" s="1562"/>
      <c r="BN245" s="963"/>
      <c r="BO245" s="963"/>
      <c r="BP245" s="963"/>
      <c r="BQ245" s="963"/>
      <c r="BR245" s="963"/>
      <c r="BS245" s="963"/>
      <c r="BT245" s="963"/>
      <c r="BU245" s="963"/>
      <c r="BV245" s="946"/>
      <c r="BW245" s="946"/>
      <c r="BX245" s="946"/>
      <c r="BY245" s="946"/>
      <c r="BZ245" s="946"/>
      <c r="CA245" s="946"/>
      <c r="CB245" s="946"/>
      <c r="CC245" s="946"/>
      <c r="CD245" s="946"/>
      <c r="CE245" s="946"/>
      <c r="CF245" s="946"/>
      <c r="CG245" s="946"/>
      <c r="CH245" s="946"/>
      <c r="CI245" s="946"/>
      <c r="CJ245" s="946"/>
      <c r="CK245" s="946"/>
      <c r="CL245" s="946"/>
      <c r="CM245" s="946"/>
      <c r="CN245" s="946"/>
      <c r="CO245" s="946"/>
      <c r="CP245" s="946"/>
      <c r="CQ245" s="946"/>
      <c r="CR245" s="946"/>
      <c r="CS245" s="946"/>
      <c r="CT245" s="946"/>
      <c r="CU245" s="946"/>
      <c r="CV245" s="946"/>
      <c r="CW245" s="946"/>
      <c r="CX245" s="946"/>
      <c r="CY245" s="946"/>
      <c r="CZ245" s="946"/>
      <c r="DA245" s="946"/>
      <c r="DB245" s="946"/>
      <c r="DC245" s="946"/>
      <c r="DD245" s="946"/>
      <c r="DE245" s="946"/>
      <c r="DF245" s="946"/>
      <c r="DG245" s="946"/>
      <c r="DH245" s="946"/>
      <c r="DI245" s="946"/>
      <c r="DJ245" s="946"/>
      <c r="DK245" s="946"/>
      <c r="DL245" s="946"/>
      <c r="DM245" s="946"/>
      <c r="DN245" s="946"/>
      <c r="DO245" s="946"/>
      <c r="DP245" s="946"/>
      <c r="DQ245" s="946"/>
      <c r="DR245" s="946"/>
      <c r="DS245" s="946"/>
      <c r="DT245" s="946"/>
      <c r="DU245" s="946"/>
      <c r="DV245" s="946"/>
      <c r="DW245" s="946"/>
      <c r="DX245" s="946"/>
      <c r="DY245" s="946"/>
      <c r="DZ245" s="946"/>
      <c r="EA245" s="946"/>
      <c r="EB245" s="946"/>
      <c r="EC245" s="946"/>
      <c r="ED245" s="946"/>
      <c r="EE245" s="946"/>
      <c r="EF245" s="946"/>
      <c r="EG245" s="946"/>
      <c r="EH245" s="946"/>
      <c r="EI245" s="946"/>
      <c r="EJ245" s="946"/>
      <c r="EK245" s="946"/>
      <c r="EL245" s="946"/>
      <c r="EM245" s="946"/>
      <c r="EN245" s="946"/>
      <c r="EO245" s="946"/>
      <c r="EP245" s="946"/>
      <c r="EQ245" s="946"/>
      <c r="ER245" s="946"/>
      <c r="ES245" s="946"/>
      <c r="ET245" s="946"/>
      <c r="EU245" s="946"/>
      <c r="EV245" s="946"/>
      <c r="EW245" s="946"/>
      <c r="EX245" s="946"/>
      <c r="EY245" s="946"/>
      <c r="EZ245" s="946"/>
      <c r="FA245" s="946"/>
      <c r="FB245" s="946"/>
      <c r="FC245" s="946"/>
      <c r="FD245" s="946"/>
      <c r="FE245" s="946"/>
      <c r="FF245" s="946"/>
      <c r="FG245" s="946"/>
      <c r="FH245" s="946"/>
      <c r="FJ245" s="1550"/>
      <c r="GG245" s="1552"/>
      <c r="GH245" s="1552"/>
      <c r="GI245" s="1552"/>
      <c r="GJ245" s="1552"/>
      <c r="GK245" s="1552"/>
      <c r="GL245" s="1552"/>
      <c r="GM245" s="1552"/>
      <c r="GN245" s="1552"/>
    </row>
    <row r="246" spans="2:196" ht="5.0999999999999996" customHeight="1" x14ac:dyDescent="0.25">
      <c r="B246" s="990"/>
      <c r="C246" s="990"/>
      <c r="D246" s="990"/>
      <c r="E246" s="990"/>
      <c r="F246" s="1559"/>
      <c r="G246" s="1559"/>
      <c r="H246" s="1559"/>
      <c r="I246" s="1559"/>
      <c r="J246" s="1559"/>
      <c r="K246" s="1559"/>
      <c r="L246" s="1559"/>
      <c r="M246" s="1559"/>
      <c r="N246" s="1559"/>
      <c r="O246" s="1559"/>
      <c r="P246" s="1559"/>
      <c r="Q246" s="1559"/>
      <c r="R246" s="1559"/>
      <c r="S246" s="1559"/>
      <c r="T246" s="1560"/>
      <c r="U246" s="1560"/>
      <c r="V246" s="1560"/>
      <c r="W246" s="1560"/>
      <c r="X246" s="1560"/>
      <c r="Y246" s="1560"/>
      <c r="Z246" s="1560"/>
      <c r="AA246" s="971"/>
      <c r="AB246" s="971"/>
      <c r="AC246" s="971"/>
      <c r="AD246" s="971"/>
      <c r="AE246" s="971"/>
      <c r="AF246" s="971"/>
      <c r="AG246" s="971"/>
      <c r="AH246" s="1561"/>
      <c r="AI246" s="971"/>
      <c r="AJ246" s="971"/>
      <c r="AK246" s="971"/>
      <c r="AL246" s="971"/>
      <c r="AM246" s="971"/>
      <c r="AN246" s="971"/>
      <c r="AO246" s="971"/>
      <c r="AP246" s="971"/>
      <c r="AQ246" s="971"/>
      <c r="AR246" s="971"/>
      <c r="AS246" s="971"/>
      <c r="AT246" s="971"/>
      <c r="AU246" s="971"/>
      <c r="AV246" s="971"/>
      <c r="AW246" s="971"/>
      <c r="AX246" s="966"/>
      <c r="AY246" s="966"/>
      <c r="AZ246" s="966"/>
      <c r="BA246" s="966"/>
      <c r="BB246" s="966"/>
      <c r="BC246" s="966"/>
      <c r="BD246" s="966"/>
      <c r="BE246" s="966"/>
      <c r="BF246" s="1562"/>
      <c r="BG246" s="1562"/>
      <c r="BH246" s="1562"/>
      <c r="BI246" s="1562"/>
      <c r="BJ246" s="1562"/>
      <c r="BK246" s="1562"/>
      <c r="BL246" s="1562"/>
      <c r="BM246" s="1562"/>
      <c r="BN246" s="963"/>
      <c r="BO246" s="963"/>
      <c r="BP246" s="963"/>
      <c r="BQ246" s="963"/>
      <c r="BR246" s="963"/>
      <c r="BS246" s="963"/>
      <c r="BT246" s="963"/>
      <c r="BU246" s="963"/>
      <c r="BV246" s="946"/>
      <c r="BW246" s="946"/>
      <c r="BX246" s="946"/>
      <c r="BY246" s="946"/>
      <c r="BZ246" s="946"/>
      <c r="CA246" s="946"/>
      <c r="CB246" s="946"/>
      <c r="CC246" s="946"/>
      <c r="CD246" s="946"/>
      <c r="CE246" s="946"/>
      <c r="CF246" s="946"/>
      <c r="CG246" s="946"/>
      <c r="CH246" s="946"/>
      <c r="CI246" s="946"/>
      <c r="CJ246" s="946"/>
      <c r="CK246" s="946"/>
      <c r="CL246" s="946"/>
      <c r="CM246" s="946"/>
      <c r="CN246" s="946"/>
      <c r="CO246" s="946"/>
      <c r="CP246" s="946"/>
      <c r="CQ246" s="946"/>
      <c r="CR246" s="946"/>
      <c r="CS246" s="946"/>
      <c r="CT246" s="946"/>
      <c r="CU246" s="946"/>
      <c r="CV246" s="946"/>
      <c r="CW246" s="946"/>
      <c r="CX246" s="946"/>
      <c r="CY246" s="946"/>
      <c r="CZ246" s="946"/>
      <c r="DA246" s="946"/>
      <c r="DB246" s="946"/>
      <c r="DC246" s="946"/>
      <c r="DD246" s="946"/>
      <c r="DE246" s="946"/>
      <c r="DF246" s="946"/>
      <c r="DG246" s="946"/>
      <c r="DH246" s="946"/>
      <c r="DI246" s="946"/>
      <c r="DJ246" s="946"/>
      <c r="DK246" s="946"/>
      <c r="DL246" s="946"/>
      <c r="DM246" s="946"/>
      <c r="DN246" s="946"/>
      <c r="DO246" s="946"/>
      <c r="DP246" s="946"/>
      <c r="DQ246" s="946"/>
      <c r="DR246" s="946"/>
      <c r="DS246" s="946"/>
      <c r="DT246" s="946"/>
      <c r="DU246" s="946"/>
      <c r="DV246" s="946"/>
      <c r="DW246" s="946"/>
      <c r="DX246" s="946"/>
      <c r="DY246" s="946"/>
      <c r="DZ246" s="946"/>
      <c r="EA246" s="946"/>
      <c r="EB246" s="946"/>
      <c r="EC246" s="946"/>
      <c r="ED246" s="946"/>
      <c r="EE246" s="946"/>
      <c r="EF246" s="946"/>
      <c r="EG246" s="946"/>
      <c r="EH246" s="946"/>
      <c r="EI246" s="946"/>
      <c r="EJ246" s="946"/>
      <c r="EK246" s="946"/>
      <c r="EL246" s="946"/>
      <c r="EM246" s="946"/>
      <c r="EN246" s="946"/>
      <c r="EO246" s="946"/>
      <c r="EP246" s="946"/>
      <c r="EQ246" s="946"/>
      <c r="ER246" s="946"/>
      <c r="ES246" s="946"/>
      <c r="ET246" s="946"/>
      <c r="EU246" s="946"/>
      <c r="EV246" s="946"/>
      <c r="EW246" s="946"/>
      <c r="EX246" s="946"/>
      <c r="EY246" s="946"/>
      <c r="EZ246" s="946"/>
      <c r="FA246" s="946"/>
      <c r="FB246" s="946"/>
      <c r="FC246" s="946"/>
      <c r="FD246" s="946"/>
      <c r="FE246" s="946"/>
      <c r="FF246" s="946"/>
      <c r="FG246" s="946"/>
      <c r="FH246" s="946"/>
      <c r="FJ246" s="1550"/>
      <c r="GG246" s="1552"/>
      <c r="GH246" s="1552"/>
      <c r="GI246" s="1552"/>
      <c r="GJ246" s="1552"/>
      <c r="GK246" s="1552"/>
      <c r="GL246" s="1552"/>
      <c r="GM246" s="1552"/>
      <c r="GN246" s="1552"/>
    </row>
    <row r="247" spans="2:196" ht="5.0999999999999996" customHeight="1" x14ac:dyDescent="0.25">
      <c r="B247" s="990">
        <v>179</v>
      </c>
      <c r="C247" s="990"/>
      <c r="D247" s="990"/>
      <c r="E247" s="990"/>
      <c r="F247" s="1559">
        <f>'Setup-Completion Report Cont.'!E291</f>
        <v>0</v>
      </c>
      <c r="G247" s="1559"/>
      <c r="H247" s="1559"/>
      <c r="I247" s="1559"/>
      <c r="J247" s="1559"/>
      <c r="K247" s="1559"/>
      <c r="L247" s="1559"/>
      <c r="M247" s="1559"/>
      <c r="N247" s="1559"/>
      <c r="O247" s="1559"/>
      <c r="P247" s="1559"/>
      <c r="Q247" s="1559"/>
      <c r="R247" s="1559"/>
      <c r="S247" s="1559"/>
      <c r="T247" s="1560">
        <f>'Setup-Completion Report Cont.'!S291</f>
        <v>0</v>
      </c>
      <c r="U247" s="1560"/>
      <c r="V247" s="1560"/>
      <c r="W247" s="1560"/>
      <c r="X247" s="1560"/>
      <c r="Y247" s="1560"/>
      <c r="Z247" s="1560"/>
      <c r="AA247" s="971">
        <f>'Setup-Completion Report Cont.'!Y291</f>
        <v>0</v>
      </c>
      <c r="AB247" s="971"/>
      <c r="AC247" s="971"/>
      <c r="AD247" s="971"/>
      <c r="AE247" s="971"/>
      <c r="AF247" s="971"/>
      <c r="AG247" s="971"/>
      <c r="AH247" s="1561"/>
      <c r="AI247" s="971">
        <f>'Setup-Completion Report Cont.'!AG291</f>
        <v>0</v>
      </c>
      <c r="AJ247" s="971"/>
      <c r="AK247" s="971"/>
      <c r="AL247" s="971"/>
      <c r="AM247" s="971"/>
      <c r="AN247" s="971"/>
      <c r="AO247" s="971"/>
      <c r="AP247" s="971"/>
      <c r="AQ247" s="971">
        <f>'Setup-Completion Report Cont.'!AO291</f>
        <v>0</v>
      </c>
      <c r="AR247" s="971"/>
      <c r="AS247" s="971"/>
      <c r="AT247" s="971"/>
      <c r="AU247" s="971"/>
      <c r="AV247" s="971"/>
      <c r="AW247" s="971"/>
      <c r="AX247" s="966">
        <f>IF(AI247="","",AQ247+AI247)</f>
        <v>0</v>
      </c>
      <c r="AY247" s="966"/>
      <c r="AZ247" s="966"/>
      <c r="BA247" s="966"/>
      <c r="BB247" s="966"/>
      <c r="BC247" s="966"/>
      <c r="BD247" s="966"/>
      <c r="BE247" s="966"/>
      <c r="BF247" s="966">
        <f>AY247+AQ247</f>
        <v>0</v>
      </c>
      <c r="BG247" s="966"/>
      <c r="BH247" s="966"/>
      <c r="BI247" s="966"/>
      <c r="BJ247" s="966"/>
      <c r="BK247" s="966"/>
      <c r="BL247" s="966"/>
      <c r="BM247" s="966"/>
      <c r="BN247" s="969" t="str">
        <f>IF(GG247=2," ",AA247)</f>
        <v xml:space="preserve"> </v>
      </c>
      <c r="BO247" s="969"/>
      <c r="BP247" s="969"/>
      <c r="BQ247" s="969"/>
      <c r="BR247" s="969"/>
      <c r="BS247" s="969"/>
      <c r="BT247" s="969"/>
      <c r="BU247" s="969"/>
      <c r="BV247" s="946"/>
      <c r="BW247" s="946"/>
      <c r="BX247" s="946"/>
      <c r="BY247" s="946"/>
      <c r="BZ247" s="946"/>
      <c r="CA247" s="946"/>
      <c r="CB247" s="946"/>
      <c r="CC247" s="946"/>
      <c r="CD247" s="946"/>
      <c r="CE247" s="946"/>
      <c r="CF247" s="946"/>
      <c r="CG247" s="946"/>
      <c r="CH247" s="946"/>
      <c r="CI247" s="946"/>
      <c r="CJ247" s="946"/>
      <c r="CK247" s="946"/>
      <c r="CL247" s="946"/>
      <c r="CM247" s="946"/>
      <c r="CN247" s="946"/>
      <c r="CO247" s="946"/>
      <c r="CP247" s="946"/>
      <c r="CQ247" s="946"/>
      <c r="CR247" s="946"/>
      <c r="CS247" s="946"/>
      <c r="CT247" s="946"/>
      <c r="CU247" s="946"/>
      <c r="CV247" s="946"/>
      <c r="CW247" s="946"/>
      <c r="CX247" s="946"/>
      <c r="CY247" s="946"/>
      <c r="CZ247" s="946"/>
      <c r="DA247" s="946"/>
      <c r="DB247" s="946"/>
      <c r="DC247" s="946"/>
      <c r="DD247" s="946"/>
      <c r="DE247" s="946"/>
      <c r="DF247" s="946"/>
      <c r="DG247" s="946"/>
      <c r="DH247" s="946"/>
      <c r="DI247" s="946"/>
      <c r="DJ247" s="946"/>
      <c r="DK247" s="946"/>
      <c r="DL247" s="946"/>
      <c r="DM247" s="946"/>
      <c r="DN247" s="946"/>
      <c r="DO247" s="946"/>
      <c r="DP247" s="946"/>
      <c r="DQ247" s="946"/>
      <c r="DR247" s="946"/>
      <c r="DS247" s="946"/>
      <c r="DT247" s="946"/>
      <c r="DU247" s="946"/>
      <c r="DV247" s="946"/>
      <c r="DW247" s="946"/>
      <c r="DX247" s="946"/>
      <c r="DY247" s="946"/>
      <c r="DZ247" s="946"/>
      <c r="EA247" s="946"/>
      <c r="EB247" s="946"/>
      <c r="EC247" s="946"/>
      <c r="ED247" s="946"/>
      <c r="EE247" s="946"/>
      <c r="EF247" s="946"/>
      <c r="EG247" s="946"/>
      <c r="EH247" s="946"/>
      <c r="EI247" s="946"/>
      <c r="EJ247" s="946"/>
      <c r="EK247" s="946"/>
      <c r="EL247" s="946"/>
      <c r="EM247" s="946"/>
      <c r="EN247" s="946"/>
      <c r="EO247" s="946"/>
      <c r="EP247" s="946"/>
      <c r="EQ247" s="946"/>
      <c r="ER247" s="946"/>
      <c r="ES247" s="946"/>
      <c r="ET247" s="946"/>
      <c r="EU247" s="946"/>
      <c r="EV247" s="946"/>
      <c r="EW247" s="946"/>
      <c r="EX247" s="946"/>
      <c r="EY247" s="946"/>
      <c r="EZ247" s="946"/>
      <c r="FA247" s="946"/>
      <c r="FB247" s="946"/>
      <c r="FC247" s="946"/>
      <c r="FD247" s="946"/>
      <c r="FE247" s="946"/>
      <c r="FF247" s="946"/>
      <c r="FG247" s="946"/>
      <c r="FH247" s="946"/>
      <c r="FJ247" s="1550"/>
      <c r="GG247" s="1552">
        <v>2</v>
      </c>
      <c r="GH247" s="1552"/>
      <c r="GI247" s="1552"/>
      <c r="GJ247" s="1552"/>
      <c r="GK247" s="1552"/>
      <c r="GL247" s="1552"/>
      <c r="GM247" s="1552"/>
      <c r="GN247" s="1552"/>
    </row>
    <row r="248" spans="2:196" ht="5.0999999999999996" customHeight="1" x14ac:dyDescent="0.25">
      <c r="B248" s="990"/>
      <c r="C248" s="990"/>
      <c r="D248" s="990"/>
      <c r="E248" s="990"/>
      <c r="F248" s="1559"/>
      <c r="G248" s="1559"/>
      <c r="H248" s="1559"/>
      <c r="I248" s="1559"/>
      <c r="J248" s="1559"/>
      <c r="K248" s="1559"/>
      <c r="L248" s="1559"/>
      <c r="M248" s="1559"/>
      <c r="N248" s="1559"/>
      <c r="O248" s="1559"/>
      <c r="P248" s="1559"/>
      <c r="Q248" s="1559"/>
      <c r="R248" s="1559"/>
      <c r="S248" s="1559"/>
      <c r="T248" s="1560"/>
      <c r="U248" s="1560"/>
      <c r="V248" s="1560"/>
      <c r="W248" s="1560"/>
      <c r="X248" s="1560"/>
      <c r="Y248" s="1560"/>
      <c r="Z248" s="1560"/>
      <c r="AA248" s="971"/>
      <c r="AB248" s="971"/>
      <c r="AC248" s="971"/>
      <c r="AD248" s="971"/>
      <c r="AE248" s="971"/>
      <c r="AF248" s="971"/>
      <c r="AG248" s="971"/>
      <c r="AH248" s="1561"/>
      <c r="AI248" s="971"/>
      <c r="AJ248" s="971"/>
      <c r="AK248" s="971"/>
      <c r="AL248" s="971"/>
      <c r="AM248" s="971"/>
      <c r="AN248" s="971"/>
      <c r="AO248" s="971"/>
      <c r="AP248" s="971"/>
      <c r="AQ248" s="971"/>
      <c r="AR248" s="971"/>
      <c r="AS248" s="971"/>
      <c r="AT248" s="971"/>
      <c r="AU248" s="971"/>
      <c r="AV248" s="971"/>
      <c r="AW248" s="971"/>
      <c r="AX248" s="966"/>
      <c r="AY248" s="966"/>
      <c r="AZ248" s="966"/>
      <c r="BA248" s="966"/>
      <c r="BB248" s="966"/>
      <c r="BC248" s="966"/>
      <c r="BD248" s="966"/>
      <c r="BE248" s="966"/>
      <c r="BF248" s="966"/>
      <c r="BG248" s="966"/>
      <c r="BH248" s="966"/>
      <c r="BI248" s="966"/>
      <c r="BJ248" s="966"/>
      <c r="BK248" s="966"/>
      <c r="BL248" s="966"/>
      <c r="BM248" s="966"/>
      <c r="BN248" s="963"/>
      <c r="BO248" s="963"/>
      <c r="BP248" s="963"/>
      <c r="BQ248" s="963"/>
      <c r="BR248" s="963"/>
      <c r="BS248" s="963"/>
      <c r="BT248" s="963"/>
      <c r="BU248" s="963"/>
      <c r="BV248" s="946"/>
      <c r="BW248" s="946"/>
      <c r="BX248" s="946"/>
      <c r="BY248" s="946"/>
      <c r="BZ248" s="946"/>
      <c r="CA248" s="946"/>
      <c r="CB248" s="946"/>
      <c r="CC248" s="946"/>
      <c r="CD248" s="946"/>
      <c r="CE248" s="946"/>
      <c r="CF248" s="946"/>
      <c r="CG248" s="946"/>
      <c r="CH248" s="946"/>
      <c r="CI248" s="946"/>
      <c r="CJ248" s="946"/>
      <c r="CK248" s="946"/>
      <c r="CL248" s="946"/>
      <c r="CM248" s="946"/>
      <c r="CN248" s="946"/>
      <c r="CO248" s="946"/>
      <c r="CP248" s="946"/>
      <c r="CQ248" s="946"/>
      <c r="CR248" s="946"/>
      <c r="CS248" s="946"/>
      <c r="CT248" s="946"/>
      <c r="CU248" s="946"/>
      <c r="CV248" s="946"/>
      <c r="CW248" s="946"/>
      <c r="CX248" s="946"/>
      <c r="CY248" s="946"/>
      <c r="CZ248" s="946"/>
      <c r="DA248" s="946"/>
      <c r="DB248" s="946"/>
      <c r="DC248" s="946"/>
      <c r="DD248" s="946"/>
      <c r="DE248" s="946"/>
      <c r="DF248" s="946"/>
      <c r="DG248" s="946"/>
      <c r="DH248" s="946"/>
      <c r="DI248" s="946"/>
      <c r="DJ248" s="946"/>
      <c r="DK248" s="946"/>
      <c r="DL248" s="946"/>
      <c r="DM248" s="946"/>
      <c r="DN248" s="946"/>
      <c r="DO248" s="946"/>
      <c r="DP248" s="946"/>
      <c r="DQ248" s="946"/>
      <c r="DR248" s="946"/>
      <c r="DS248" s="946"/>
      <c r="DT248" s="946"/>
      <c r="DU248" s="946"/>
      <c r="DV248" s="946"/>
      <c r="DW248" s="946"/>
      <c r="DX248" s="946"/>
      <c r="DY248" s="946"/>
      <c r="DZ248" s="946"/>
      <c r="EA248" s="946"/>
      <c r="EB248" s="946"/>
      <c r="EC248" s="946"/>
      <c r="ED248" s="946"/>
      <c r="EE248" s="946"/>
      <c r="EF248" s="946"/>
      <c r="EG248" s="946"/>
      <c r="EH248" s="946"/>
      <c r="EI248" s="946"/>
      <c r="EJ248" s="946"/>
      <c r="EK248" s="946"/>
      <c r="EL248" s="946"/>
      <c r="EM248" s="946"/>
      <c r="EN248" s="946"/>
      <c r="EO248" s="946"/>
      <c r="EP248" s="946"/>
      <c r="EQ248" s="946"/>
      <c r="ER248" s="946"/>
      <c r="ES248" s="946"/>
      <c r="ET248" s="946"/>
      <c r="EU248" s="946"/>
      <c r="EV248" s="946"/>
      <c r="EW248" s="946"/>
      <c r="EX248" s="946"/>
      <c r="EY248" s="946"/>
      <c r="EZ248" s="946"/>
      <c r="FA248" s="946"/>
      <c r="FB248" s="946"/>
      <c r="FC248" s="946"/>
      <c r="FD248" s="946"/>
      <c r="FE248" s="946"/>
      <c r="FF248" s="946"/>
      <c r="FG248" s="946"/>
      <c r="FH248" s="946"/>
      <c r="FJ248" s="1550"/>
      <c r="GG248" s="1552"/>
      <c r="GH248" s="1552"/>
      <c r="GI248" s="1552"/>
      <c r="GJ248" s="1552"/>
      <c r="GK248" s="1552"/>
      <c r="GL248" s="1552"/>
      <c r="GM248" s="1552"/>
      <c r="GN248" s="1552"/>
    </row>
    <row r="249" spans="2:196" ht="5.0999999999999996" customHeight="1" x14ac:dyDescent="0.25">
      <c r="B249" s="990"/>
      <c r="C249" s="990"/>
      <c r="D249" s="990"/>
      <c r="E249" s="990"/>
      <c r="F249" s="1559"/>
      <c r="G249" s="1559"/>
      <c r="H249" s="1559"/>
      <c r="I249" s="1559"/>
      <c r="J249" s="1559"/>
      <c r="K249" s="1559"/>
      <c r="L249" s="1559"/>
      <c r="M249" s="1559"/>
      <c r="N249" s="1559"/>
      <c r="O249" s="1559"/>
      <c r="P249" s="1559"/>
      <c r="Q249" s="1559"/>
      <c r="R249" s="1559"/>
      <c r="S249" s="1559"/>
      <c r="T249" s="1560"/>
      <c r="U249" s="1560"/>
      <c r="V249" s="1560"/>
      <c r="W249" s="1560"/>
      <c r="X249" s="1560"/>
      <c r="Y249" s="1560"/>
      <c r="Z249" s="1560"/>
      <c r="AA249" s="971"/>
      <c r="AB249" s="971"/>
      <c r="AC249" s="971"/>
      <c r="AD249" s="971"/>
      <c r="AE249" s="971"/>
      <c r="AF249" s="971"/>
      <c r="AG249" s="971"/>
      <c r="AH249" s="1561"/>
      <c r="AI249" s="971"/>
      <c r="AJ249" s="971"/>
      <c r="AK249" s="971"/>
      <c r="AL249" s="971"/>
      <c r="AM249" s="971"/>
      <c r="AN249" s="971"/>
      <c r="AO249" s="971"/>
      <c r="AP249" s="971"/>
      <c r="AQ249" s="971"/>
      <c r="AR249" s="971"/>
      <c r="AS249" s="971"/>
      <c r="AT249" s="971"/>
      <c r="AU249" s="971"/>
      <c r="AV249" s="971"/>
      <c r="AW249" s="971"/>
      <c r="AX249" s="966"/>
      <c r="AY249" s="966"/>
      <c r="AZ249" s="966"/>
      <c r="BA249" s="966"/>
      <c r="BB249" s="966"/>
      <c r="BC249" s="966"/>
      <c r="BD249" s="966"/>
      <c r="BE249" s="966"/>
      <c r="BF249" s="966"/>
      <c r="BG249" s="966"/>
      <c r="BH249" s="966"/>
      <c r="BI249" s="966"/>
      <c r="BJ249" s="966"/>
      <c r="BK249" s="966"/>
      <c r="BL249" s="966"/>
      <c r="BM249" s="966"/>
      <c r="BN249" s="963"/>
      <c r="BO249" s="963"/>
      <c r="BP249" s="963"/>
      <c r="BQ249" s="963"/>
      <c r="BR249" s="963"/>
      <c r="BS249" s="963"/>
      <c r="BT249" s="963"/>
      <c r="BU249" s="963"/>
      <c r="BV249" s="946"/>
      <c r="BW249" s="946"/>
      <c r="BX249" s="946"/>
      <c r="BY249" s="946"/>
      <c r="BZ249" s="946"/>
      <c r="CA249" s="946"/>
      <c r="CB249" s="946"/>
      <c r="CC249" s="946"/>
      <c r="CD249" s="946"/>
      <c r="CE249" s="946"/>
      <c r="CF249" s="946"/>
      <c r="CG249" s="946"/>
      <c r="CH249" s="946"/>
      <c r="CI249" s="946"/>
      <c r="CJ249" s="946"/>
      <c r="CK249" s="946"/>
      <c r="CL249" s="946"/>
      <c r="CM249" s="946"/>
      <c r="CN249" s="946"/>
      <c r="CO249" s="946"/>
      <c r="CP249" s="946"/>
      <c r="CQ249" s="946"/>
      <c r="CR249" s="946"/>
      <c r="CS249" s="946"/>
      <c r="CT249" s="946"/>
      <c r="CU249" s="946"/>
      <c r="CV249" s="946"/>
      <c r="CW249" s="946"/>
      <c r="CX249" s="946"/>
      <c r="CY249" s="946"/>
      <c r="CZ249" s="946"/>
      <c r="DA249" s="946"/>
      <c r="DB249" s="946"/>
      <c r="DC249" s="946"/>
      <c r="DD249" s="946"/>
      <c r="DE249" s="946"/>
      <c r="DF249" s="946"/>
      <c r="DG249" s="946"/>
      <c r="DH249" s="946"/>
      <c r="DI249" s="946"/>
      <c r="DJ249" s="946"/>
      <c r="DK249" s="946"/>
      <c r="DL249" s="946"/>
      <c r="DM249" s="946"/>
      <c r="DN249" s="946"/>
      <c r="DO249" s="946"/>
      <c r="DP249" s="946"/>
      <c r="DQ249" s="946"/>
      <c r="DR249" s="946"/>
      <c r="DS249" s="946"/>
      <c r="DT249" s="946"/>
      <c r="DU249" s="946"/>
      <c r="DV249" s="946"/>
      <c r="DW249" s="946"/>
      <c r="DX249" s="946"/>
      <c r="DY249" s="946"/>
      <c r="DZ249" s="946"/>
      <c r="EA249" s="946"/>
      <c r="EB249" s="946"/>
      <c r="EC249" s="946"/>
      <c r="ED249" s="946"/>
      <c r="EE249" s="946"/>
      <c r="EF249" s="946"/>
      <c r="EG249" s="946"/>
      <c r="EH249" s="946"/>
      <c r="EI249" s="946"/>
      <c r="EJ249" s="946"/>
      <c r="EK249" s="946"/>
      <c r="EL249" s="946"/>
      <c r="EM249" s="946"/>
      <c r="EN249" s="946"/>
      <c r="EO249" s="946"/>
      <c r="EP249" s="946"/>
      <c r="EQ249" s="946"/>
      <c r="ER249" s="946"/>
      <c r="ES249" s="946"/>
      <c r="ET249" s="946"/>
      <c r="EU249" s="946"/>
      <c r="EV249" s="946"/>
      <c r="EW249" s="946"/>
      <c r="EX249" s="946"/>
      <c r="EY249" s="946"/>
      <c r="EZ249" s="946"/>
      <c r="FA249" s="946"/>
      <c r="FB249" s="946"/>
      <c r="FC249" s="946"/>
      <c r="FD249" s="946"/>
      <c r="FE249" s="946"/>
      <c r="FF249" s="946"/>
      <c r="FG249" s="946"/>
      <c r="FH249" s="946"/>
      <c r="FJ249" s="1550"/>
      <c r="GG249" s="1552"/>
      <c r="GH249" s="1552"/>
      <c r="GI249" s="1552"/>
      <c r="GJ249" s="1552"/>
      <c r="GK249" s="1552"/>
      <c r="GL249" s="1552"/>
      <c r="GM249" s="1552"/>
      <c r="GN249" s="1552"/>
    </row>
    <row r="250" spans="2:196" ht="5.0999999999999996" customHeight="1" x14ac:dyDescent="0.25">
      <c r="B250" s="990">
        <v>180</v>
      </c>
      <c r="C250" s="990"/>
      <c r="D250" s="990"/>
      <c r="E250" s="990"/>
      <c r="F250" s="1559">
        <f>'Setup-Completion Report Cont.'!E294</f>
        <v>0</v>
      </c>
      <c r="G250" s="1559"/>
      <c r="H250" s="1559"/>
      <c r="I250" s="1559"/>
      <c r="J250" s="1559"/>
      <c r="K250" s="1559"/>
      <c r="L250" s="1559"/>
      <c r="M250" s="1559"/>
      <c r="N250" s="1559"/>
      <c r="O250" s="1559"/>
      <c r="P250" s="1559"/>
      <c r="Q250" s="1559"/>
      <c r="R250" s="1559"/>
      <c r="S250" s="1559"/>
      <c r="T250" s="1560">
        <f>'Setup-Completion Report Cont.'!S294</f>
        <v>0</v>
      </c>
      <c r="U250" s="1560"/>
      <c r="V250" s="1560"/>
      <c r="W250" s="1560"/>
      <c r="X250" s="1560"/>
      <c r="Y250" s="1560"/>
      <c r="Z250" s="1560"/>
      <c r="AA250" s="971">
        <f>'Setup-Completion Report Cont.'!Y294</f>
        <v>0</v>
      </c>
      <c r="AB250" s="971"/>
      <c r="AC250" s="971"/>
      <c r="AD250" s="971"/>
      <c r="AE250" s="971"/>
      <c r="AF250" s="971"/>
      <c r="AG250" s="971"/>
      <c r="AH250" s="1561"/>
      <c r="AI250" s="971">
        <f>'Setup-Completion Report Cont.'!AG294</f>
        <v>0</v>
      </c>
      <c r="AJ250" s="971"/>
      <c r="AK250" s="971"/>
      <c r="AL250" s="971"/>
      <c r="AM250" s="971"/>
      <c r="AN250" s="971"/>
      <c r="AO250" s="971"/>
      <c r="AP250" s="971"/>
      <c r="AQ250" s="971">
        <f>'Setup-Completion Report Cont.'!AO294</f>
        <v>0</v>
      </c>
      <c r="AR250" s="971"/>
      <c r="AS250" s="971"/>
      <c r="AT250" s="971"/>
      <c r="AU250" s="971"/>
      <c r="AV250" s="971"/>
      <c r="AW250" s="971"/>
      <c r="AX250" s="966">
        <f>IF(AI250="","",AQ250+AI250)</f>
        <v>0</v>
      </c>
      <c r="AY250" s="966"/>
      <c r="AZ250" s="966"/>
      <c r="BA250" s="966"/>
      <c r="BB250" s="966"/>
      <c r="BC250" s="966"/>
      <c r="BD250" s="966"/>
      <c r="BE250" s="966"/>
      <c r="BF250" s="966">
        <f>AY250+AQ250</f>
        <v>0</v>
      </c>
      <c r="BG250" s="966"/>
      <c r="BH250" s="966"/>
      <c r="BI250" s="966"/>
      <c r="BJ250" s="966"/>
      <c r="BK250" s="966"/>
      <c r="BL250" s="966"/>
      <c r="BM250" s="966"/>
      <c r="BN250" s="969" t="str">
        <f>IF(GG250=2," ",AA250)</f>
        <v xml:space="preserve"> </v>
      </c>
      <c r="BO250" s="969"/>
      <c r="BP250" s="969"/>
      <c r="BQ250" s="969"/>
      <c r="BR250" s="969"/>
      <c r="BS250" s="969"/>
      <c r="BT250" s="969"/>
      <c r="BU250" s="969"/>
      <c r="BV250" s="946"/>
      <c r="BW250" s="946"/>
      <c r="BX250" s="946"/>
      <c r="BY250" s="946"/>
      <c r="BZ250" s="946"/>
      <c r="CA250" s="946"/>
      <c r="CB250" s="946"/>
      <c r="CC250" s="946"/>
      <c r="CD250" s="946"/>
      <c r="CE250" s="946"/>
      <c r="CF250" s="946"/>
      <c r="CG250" s="946"/>
      <c r="CH250" s="946"/>
      <c r="CI250" s="946"/>
      <c r="CJ250" s="946"/>
      <c r="CK250" s="946"/>
      <c r="CL250" s="946"/>
      <c r="CM250" s="946"/>
      <c r="CN250" s="946"/>
      <c r="CO250" s="946"/>
      <c r="CP250" s="946"/>
      <c r="CQ250" s="946"/>
      <c r="CR250" s="946"/>
      <c r="CS250" s="946"/>
      <c r="CT250" s="946"/>
      <c r="CU250" s="946"/>
      <c r="CV250" s="946"/>
      <c r="CW250" s="946"/>
      <c r="CX250" s="946"/>
      <c r="CY250" s="946"/>
      <c r="CZ250" s="946"/>
      <c r="DA250" s="946"/>
      <c r="DB250" s="946"/>
      <c r="DC250" s="946"/>
      <c r="DD250" s="946"/>
      <c r="DE250" s="946"/>
      <c r="DF250" s="946"/>
      <c r="DG250" s="946"/>
      <c r="DH250" s="946"/>
      <c r="DI250" s="946"/>
      <c r="DJ250" s="946"/>
      <c r="DK250" s="946"/>
      <c r="DL250" s="946"/>
      <c r="DM250" s="946"/>
      <c r="DN250" s="946"/>
      <c r="DO250" s="946"/>
      <c r="DP250" s="946"/>
      <c r="DQ250" s="946"/>
      <c r="DR250" s="946"/>
      <c r="DS250" s="946"/>
      <c r="DT250" s="946"/>
      <c r="DU250" s="946"/>
      <c r="DV250" s="946"/>
      <c r="DW250" s="946"/>
      <c r="DX250" s="946"/>
      <c r="DY250" s="946"/>
      <c r="DZ250" s="946"/>
      <c r="EA250" s="946"/>
      <c r="EB250" s="946"/>
      <c r="EC250" s="946"/>
      <c r="ED250" s="946"/>
      <c r="EE250" s="946"/>
      <c r="EF250" s="946"/>
      <c r="EG250" s="946"/>
      <c r="EH250" s="946"/>
      <c r="EI250" s="946"/>
      <c r="EJ250" s="946"/>
      <c r="EK250" s="946"/>
      <c r="EL250" s="946"/>
      <c r="EM250" s="946"/>
      <c r="EN250" s="946"/>
      <c r="EO250" s="946"/>
      <c r="EP250" s="946"/>
      <c r="EQ250" s="946"/>
      <c r="ER250" s="946"/>
      <c r="ES250" s="946"/>
      <c r="ET250" s="946"/>
      <c r="EU250" s="946"/>
      <c r="EV250" s="946"/>
      <c r="EW250" s="946"/>
      <c r="EX250" s="946"/>
      <c r="EY250" s="946"/>
      <c r="EZ250" s="946"/>
      <c r="FA250" s="946"/>
      <c r="FB250" s="946"/>
      <c r="FC250" s="946"/>
      <c r="FD250" s="946"/>
      <c r="FE250" s="946"/>
      <c r="FF250" s="946"/>
      <c r="FG250" s="946"/>
      <c r="FH250" s="946"/>
      <c r="FJ250" s="1550"/>
      <c r="GG250" s="1552">
        <v>2</v>
      </c>
      <c r="GH250" s="1552"/>
      <c r="GI250" s="1552"/>
      <c r="GJ250" s="1552"/>
      <c r="GK250" s="1552"/>
      <c r="GL250" s="1552"/>
      <c r="GM250" s="1552"/>
      <c r="GN250" s="1552"/>
    </row>
    <row r="251" spans="2:196" ht="5.0999999999999996" customHeight="1" x14ac:dyDescent="0.25">
      <c r="B251" s="990"/>
      <c r="C251" s="990"/>
      <c r="D251" s="990"/>
      <c r="E251" s="990"/>
      <c r="F251" s="1559"/>
      <c r="G251" s="1559"/>
      <c r="H251" s="1559"/>
      <c r="I251" s="1559"/>
      <c r="J251" s="1559"/>
      <c r="K251" s="1559"/>
      <c r="L251" s="1559"/>
      <c r="M251" s="1559"/>
      <c r="N251" s="1559"/>
      <c r="O251" s="1559"/>
      <c r="P251" s="1559"/>
      <c r="Q251" s="1559"/>
      <c r="R251" s="1559"/>
      <c r="S251" s="1559"/>
      <c r="T251" s="1560"/>
      <c r="U251" s="1560"/>
      <c r="V251" s="1560"/>
      <c r="W251" s="1560"/>
      <c r="X251" s="1560"/>
      <c r="Y251" s="1560"/>
      <c r="Z251" s="1560"/>
      <c r="AA251" s="971"/>
      <c r="AB251" s="971"/>
      <c r="AC251" s="971"/>
      <c r="AD251" s="971"/>
      <c r="AE251" s="971"/>
      <c r="AF251" s="971"/>
      <c r="AG251" s="971"/>
      <c r="AH251" s="1561"/>
      <c r="AI251" s="971"/>
      <c r="AJ251" s="971"/>
      <c r="AK251" s="971"/>
      <c r="AL251" s="971"/>
      <c r="AM251" s="971"/>
      <c r="AN251" s="971"/>
      <c r="AO251" s="971"/>
      <c r="AP251" s="971"/>
      <c r="AQ251" s="971"/>
      <c r="AR251" s="971"/>
      <c r="AS251" s="971"/>
      <c r="AT251" s="971"/>
      <c r="AU251" s="971"/>
      <c r="AV251" s="971"/>
      <c r="AW251" s="971"/>
      <c r="AX251" s="966"/>
      <c r="AY251" s="966"/>
      <c r="AZ251" s="966"/>
      <c r="BA251" s="966"/>
      <c r="BB251" s="966"/>
      <c r="BC251" s="966"/>
      <c r="BD251" s="966"/>
      <c r="BE251" s="966"/>
      <c r="BF251" s="966"/>
      <c r="BG251" s="966"/>
      <c r="BH251" s="966"/>
      <c r="BI251" s="966"/>
      <c r="BJ251" s="966"/>
      <c r="BK251" s="966"/>
      <c r="BL251" s="966"/>
      <c r="BM251" s="966"/>
      <c r="BN251" s="963"/>
      <c r="BO251" s="963"/>
      <c r="BP251" s="963"/>
      <c r="BQ251" s="963"/>
      <c r="BR251" s="963"/>
      <c r="BS251" s="963"/>
      <c r="BT251" s="963"/>
      <c r="BU251" s="963"/>
      <c r="BV251" s="946"/>
      <c r="BW251" s="946"/>
      <c r="BX251" s="946"/>
      <c r="BY251" s="946"/>
      <c r="BZ251" s="946"/>
      <c r="CA251" s="946"/>
      <c r="CB251" s="946"/>
      <c r="CC251" s="946"/>
      <c r="CD251" s="946"/>
      <c r="CE251" s="946"/>
      <c r="CF251" s="946"/>
      <c r="CG251" s="946"/>
      <c r="CH251" s="946"/>
      <c r="CI251" s="946"/>
      <c r="CJ251" s="946"/>
      <c r="CK251" s="946"/>
      <c r="CL251" s="946"/>
      <c r="CM251" s="946"/>
      <c r="CN251" s="946"/>
      <c r="CO251" s="946"/>
      <c r="CP251" s="946"/>
      <c r="CQ251" s="946"/>
      <c r="CR251" s="946"/>
      <c r="CS251" s="946"/>
      <c r="CT251" s="946"/>
      <c r="CU251" s="946"/>
      <c r="CV251" s="946"/>
      <c r="CW251" s="946"/>
      <c r="CX251" s="946"/>
      <c r="CY251" s="946"/>
      <c r="CZ251" s="946"/>
      <c r="DA251" s="946"/>
      <c r="DB251" s="946"/>
      <c r="DC251" s="946"/>
      <c r="DD251" s="946"/>
      <c r="DE251" s="946"/>
      <c r="DF251" s="946"/>
      <c r="DG251" s="946"/>
      <c r="DH251" s="946"/>
      <c r="DI251" s="946"/>
      <c r="DJ251" s="946"/>
      <c r="DK251" s="946"/>
      <c r="DL251" s="946"/>
      <c r="DM251" s="946"/>
      <c r="DN251" s="946"/>
      <c r="DO251" s="946"/>
      <c r="DP251" s="946"/>
      <c r="DQ251" s="946"/>
      <c r="DR251" s="946"/>
      <c r="DS251" s="946"/>
      <c r="DT251" s="946"/>
      <c r="DU251" s="946"/>
      <c r="DV251" s="946"/>
      <c r="DW251" s="946"/>
      <c r="DX251" s="946"/>
      <c r="DY251" s="946"/>
      <c r="DZ251" s="946"/>
      <c r="EA251" s="946"/>
      <c r="EB251" s="946"/>
      <c r="EC251" s="946"/>
      <c r="ED251" s="946"/>
      <c r="EE251" s="946"/>
      <c r="EF251" s="946"/>
      <c r="EG251" s="946"/>
      <c r="EH251" s="946"/>
      <c r="EI251" s="946"/>
      <c r="EJ251" s="946"/>
      <c r="EK251" s="946"/>
      <c r="EL251" s="946"/>
      <c r="EM251" s="946"/>
      <c r="EN251" s="946"/>
      <c r="EO251" s="946"/>
      <c r="EP251" s="946"/>
      <c r="EQ251" s="946"/>
      <c r="ER251" s="946"/>
      <c r="ES251" s="946"/>
      <c r="ET251" s="946"/>
      <c r="EU251" s="946"/>
      <c r="EV251" s="946"/>
      <c r="EW251" s="946"/>
      <c r="EX251" s="946"/>
      <c r="EY251" s="946"/>
      <c r="EZ251" s="946"/>
      <c r="FA251" s="946"/>
      <c r="FB251" s="946"/>
      <c r="FC251" s="946"/>
      <c r="FD251" s="946"/>
      <c r="FE251" s="946"/>
      <c r="FF251" s="946"/>
      <c r="FG251" s="946"/>
      <c r="FH251" s="946"/>
      <c r="FJ251" s="1550"/>
      <c r="GG251" s="1552"/>
      <c r="GH251" s="1552"/>
      <c r="GI251" s="1552"/>
      <c r="GJ251" s="1552"/>
      <c r="GK251" s="1552"/>
      <c r="GL251" s="1552"/>
      <c r="GM251" s="1552"/>
      <c r="GN251" s="1552"/>
    </row>
    <row r="252" spans="2:196" ht="5.0999999999999996" customHeight="1" x14ac:dyDescent="0.25">
      <c r="B252" s="990"/>
      <c r="C252" s="990"/>
      <c r="D252" s="990"/>
      <c r="E252" s="990"/>
      <c r="F252" s="1559"/>
      <c r="G252" s="1559"/>
      <c r="H252" s="1559"/>
      <c r="I252" s="1559"/>
      <c r="J252" s="1559"/>
      <c r="K252" s="1559"/>
      <c r="L252" s="1559"/>
      <c r="M252" s="1559"/>
      <c r="N252" s="1559"/>
      <c r="O252" s="1559"/>
      <c r="P252" s="1559"/>
      <c r="Q252" s="1559"/>
      <c r="R252" s="1559"/>
      <c r="S252" s="1559"/>
      <c r="T252" s="1560"/>
      <c r="U252" s="1560"/>
      <c r="V252" s="1560"/>
      <c r="W252" s="1560"/>
      <c r="X252" s="1560"/>
      <c r="Y252" s="1560"/>
      <c r="Z252" s="1560"/>
      <c r="AA252" s="971"/>
      <c r="AB252" s="971"/>
      <c r="AC252" s="971"/>
      <c r="AD252" s="971"/>
      <c r="AE252" s="971"/>
      <c r="AF252" s="971"/>
      <c r="AG252" s="971"/>
      <c r="AH252" s="1561"/>
      <c r="AI252" s="971"/>
      <c r="AJ252" s="971"/>
      <c r="AK252" s="971"/>
      <c r="AL252" s="971"/>
      <c r="AM252" s="971"/>
      <c r="AN252" s="971"/>
      <c r="AO252" s="971"/>
      <c r="AP252" s="971"/>
      <c r="AQ252" s="971"/>
      <c r="AR252" s="971"/>
      <c r="AS252" s="971"/>
      <c r="AT252" s="971"/>
      <c r="AU252" s="971"/>
      <c r="AV252" s="971"/>
      <c r="AW252" s="971"/>
      <c r="AX252" s="966"/>
      <c r="AY252" s="966"/>
      <c r="AZ252" s="966"/>
      <c r="BA252" s="966"/>
      <c r="BB252" s="966"/>
      <c r="BC252" s="966"/>
      <c r="BD252" s="966"/>
      <c r="BE252" s="966"/>
      <c r="BF252" s="966"/>
      <c r="BG252" s="966"/>
      <c r="BH252" s="966"/>
      <c r="BI252" s="966"/>
      <c r="BJ252" s="966"/>
      <c r="BK252" s="966"/>
      <c r="BL252" s="966"/>
      <c r="BM252" s="966"/>
      <c r="BN252" s="963"/>
      <c r="BO252" s="963"/>
      <c r="BP252" s="963"/>
      <c r="BQ252" s="963"/>
      <c r="BR252" s="963"/>
      <c r="BS252" s="963"/>
      <c r="BT252" s="963"/>
      <c r="BU252" s="963"/>
      <c r="BV252" s="946"/>
      <c r="BW252" s="946"/>
      <c r="BX252" s="946"/>
      <c r="BY252" s="946"/>
      <c r="BZ252" s="946"/>
      <c r="CA252" s="946"/>
      <c r="CB252" s="946"/>
      <c r="CC252" s="946"/>
      <c r="CD252" s="946"/>
      <c r="CE252" s="946"/>
      <c r="CF252" s="946"/>
      <c r="CG252" s="946"/>
      <c r="CH252" s="946"/>
      <c r="CI252" s="946"/>
      <c r="CJ252" s="946"/>
      <c r="CK252" s="946"/>
      <c r="CL252" s="946"/>
      <c r="CM252" s="946"/>
      <c r="CN252" s="946"/>
      <c r="CO252" s="946"/>
      <c r="CP252" s="946"/>
      <c r="CQ252" s="946"/>
      <c r="CR252" s="946"/>
      <c r="CS252" s="946"/>
      <c r="CT252" s="946"/>
      <c r="CU252" s="946"/>
      <c r="CV252" s="946"/>
      <c r="CW252" s="946"/>
      <c r="CX252" s="946"/>
      <c r="CY252" s="946"/>
      <c r="CZ252" s="946"/>
      <c r="DA252" s="946"/>
      <c r="DB252" s="946"/>
      <c r="DC252" s="946"/>
      <c r="DD252" s="946"/>
      <c r="DE252" s="946"/>
      <c r="DF252" s="946"/>
      <c r="DG252" s="946"/>
      <c r="DH252" s="946"/>
      <c r="DI252" s="946"/>
      <c r="DJ252" s="946"/>
      <c r="DK252" s="946"/>
      <c r="DL252" s="946"/>
      <c r="DM252" s="946"/>
      <c r="DN252" s="946"/>
      <c r="DO252" s="946"/>
      <c r="DP252" s="946"/>
      <c r="DQ252" s="946"/>
      <c r="DR252" s="946"/>
      <c r="DS252" s="946"/>
      <c r="DT252" s="946"/>
      <c r="DU252" s="946"/>
      <c r="DV252" s="946"/>
      <c r="DW252" s="946"/>
      <c r="DX252" s="946"/>
      <c r="DY252" s="946"/>
      <c r="DZ252" s="946"/>
      <c r="EA252" s="946"/>
      <c r="EB252" s="946"/>
      <c r="EC252" s="946"/>
      <c r="ED252" s="946"/>
      <c r="EE252" s="946"/>
      <c r="EF252" s="946"/>
      <c r="EG252" s="946"/>
      <c r="EH252" s="946"/>
      <c r="EI252" s="946"/>
      <c r="EJ252" s="946"/>
      <c r="EK252" s="946"/>
      <c r="EL252" s="946"/>
      <c r="EM252" s="946"/>
      <c r="EN252" s="946"/>
      <c r="EO252" s="946"/>
      <c r="EP252" s="946"/>
      <c r="EQ252" s="946"/>
      <c r="ER252" s="946"/>
      <c r="ES252" s="946"/>
      <c r="ET252" s="946"/>
      <c r="EU252" s="946"/>
      <c r="EV252" s="946"/>
      <c r="EW252" s="946"/>
      <c r="EX252" s="946"/>
      <c r="EY252" s="946"/>
      <c r="EZ252" s="946"/>
      <c r="FA252" s="946"/>
      <c r="FB252" s="946"/>
      <c r="FC252" s="946"/>
      <c r="FD252" s="946"/>
      <c r="FE252" s="946"/>
      <c r="FF252" s="946"/>
      <c r="FG252" s="946"/>
      <c r="FH252" s="946"/>
      <c r="FJ252" s="1550"/>
      <c r="GG252" s="1552"/>
      <c r="GH252" s="1552"/>
      <c r="GI252" s="1552"/>
      <c r="GJ252" s="1552"/>
      <c r="GK252" s="1552"/>
      <c r="GL252" s="1552"/>
      <c r="GM252" s="1552"/>
      <c r="GN252" s="1552"/>
    </row>
    <row r="253" spans="2:196" ht="5.0999999999999996" customHeight="1" x14ac:dyDescent="0.25">
      <c r="B253" s="990">
        <v>181</v>
      </c>
      <c r="C253" s="990"/>
      <c r="D253" s="990"/>
      <c r="E253" s="990"/>
      <c r="F253" s="1559">
        <f>'Setup-Completion Report Cont.'!E297</f>
        <v>0</v>
      </c>
      <c r="G253" s="1559"/>
      <c r="H253" s="1559"/>
      <c r="I253" s="1559"/>
      <c r="J253" s="1559"/>
      <c r="K253" s="1559"/>
      <c r="L253" s="1559"/>
      <c r="M253" s="1559"/>
      <c r="N253" s="1559"/>
      <c r="O253" s="1559"/>
      <c r="P253" s="1559"/>
      <c r="Q253" s="1559"/>
      <c r="R253" s="1559"/>
      <c r="S253" s="1559"/>
      <c r="T253" s="1560">
        <f>'Setup-Completion Report Cont.'!S297</f>
        <v>0</v>
      </c>
      <c r="U253" s="1560"/>
      <c r="V253" s="1560"/>
      <c r="W253" s="1560"/>
      <c r="X253" s="1560"/>
      <c r="Y253" s="1560"/>
      <c r="Z253" s="1560"/>
      <c r="AA253" s="971">
        <f>'Setup-Completion Report Cont.'!Y297</f>
        <v>0</v>
      </c>
      <c r="AB253" s="971"/>
      <c r="AC253" s="971"/>
      <c r="AD253" s="971"/>
      <c r="AE253" s="971"/>
      <c r="AF253" s="971"/>
      <c r="AG253" s="971"/>
      <c r="AH253" s="1561"/>
      <c r="AI253" s="971">
        <f>'Setup-Completion Report Cont.'!AG297</f>
        <v>0</v>
      </c>
      <c r="AJ253" s="971"/>
      <c r="AK253" s="971"/>
      <c r="AL253" s="971"/>
      <c r="AM253" s="971"/>
      <c r="AN253" s="971"/>
      <c r="AO253" s="971"/>
      <c r="AP253" s="971"/>
      <c r="AQ253" s="971">
        <f>'Setup-Completion Report Cont.'!AO297</f>
        <v>0</v>
      </c>
      <c r="AR253" s="971"/>
      <c r="AS253" s="971"/>
      <c r="AT253" s="971"/>
      <c r="AU253" s="971"/>
      <c r="AV253" s="971"/>
      <c r="AW253" s="971"/>
      <c r="AX253" s="966">
        <f>IF(AI253="","",AQ253+AI253)</f>
        <v>0</v>
      </c>
      <c r="AY253" s="966"/>
      <c r="AZ253" s="966"/>
      <c r="BA253" s="966"/>
      <c r="BB253" s="966"/>
      <c r="BC253" s="966"/>
      <c r="BD253" s="966"/>
      <c r="BE253" s="966"/>
      <c r="BF253" s="966">
        <f>AY253+AQ253</f>
        <v>0</v>
      </c>
      <c r="BG253" s="966"/>
      <c r="BH253" s="966"/>
      <c r="BI253" s="966"/>
      <c r="BJ253" s="966"/>
      <c r="BK253" s="966"/>
      <c r="BL253" s="966"/>
      <c r="BM253" s="966"/>
      <c r="BN253" s="969" t="str">
        <f>IF(GG253=2," ",AA253)</f>
        <v xml:space="preserve"> </v>
      </c>
      <c r="BO253" s="969"/>
      <c r="BP253" s="969"/>
      <c r="BQ253" s="969"/>
      <c r="BR253" s="969"/>
      <c r="BS253" s="969"/>
      <c r="BT253" s="969"/>
      <c r="BU253" s="969"/>
      <c r="BV253" s="946"/>
      <c r="BW253" s="946"/>
      <c r="BX253" s="946"/>
      <c r="BY253" s="946"/>
      <c r="BZ253" s="946"/>
      <c r="CA253" s="946"/>
      <c r="CB253" s="946"/>
      <c r="CC253" s="946"/>
      <c r="CD253" s="946"/>
      <c r="CE253" s="946"/>
      <c r="CF253" s="946"/>
      <c r="CG253" s="946"/>
      <c r="CH253" s="946"/>
      <c r="CI253" s="946"/>
      <c r="CJ253" s="946"/>
      <c r="CK253" s="946"/>
      <c r="CL253" s="946"/>
      <c r="CM253" s="946"/>
      <c r="CN253" s="946"/>
      <c r="CO253" s="946"/>
      <c r="CP253" s="946"/>
      <c r="CQ253" s="946"/>
      <c r="CR253" s="946"/>
      <c r="CS253" s="946"/>
      <c r="CT253" s="946"/>
      <c r="CU253" s="946"/>
      <c r="CV253" s="946"/>
      <c r="CW253" s="946"/>
      <c r="CX253" s="946"/>
      <c r="CY253" s="946"/>
      <c r="CZ253" s="946"/>
      <c r="DA253" s="946"/>
      <c r="DB253" s="946"/>
      <c r="DC253" s="946"/>
      <c r="DD253" s="946"/>
      <c r="DE253" s="946"/>
      <c r="DF253" s="946"/>
      <c r="DG253" s="946"/>
      <c r="DH253" s="946"/>
      <c r="DI253" s="946"/>
      <c r="DJ253" s="946"/>
      <c r="DK253" s="946"/>
      <c r="DL253" s="946"/>
      <c r="DM253" s="946"/>
      <c r="DN253" s="946"/>
      <c r="DO253" s="946"/>
      <c r="DP253" s="946"/>
      <c r="DQ253" s="946"/>
      <c r="DR253" s="946"/>
      <c r="DS253" s="946"/>
      <c r="DT253" s="946"/>
      <c r="DU253" s="946"/>
      <c r="DV253" s="946"/>
      <c r="DW253" s="946"/>
      <c r="DX253" s="946"/>
      <c r="DY253" s="946"/>
      <c r="DZ253" s="946"/>
      <c r="EA253" s="946"/>
      <c r="EB253" s="946"/>
      <c r="EC253" s="946"/>
      <c r="ED253" s="946"/>
      <c r="EE253" s="946"/>
      <c r="EF253" s="946"/>
      <c r="EG253" s="946"/>
      <c r="EH253" s="946"/>
      <c r="EI253" s="946"/>
      <c r="EJ253" s="946"/>
      <c r="EK253" s="946"/>
      <c r="EL253" s="946"/>
      <c r="EM253" s="946"/>
      <c r="EN253" s="946"/>
      <c r="EO253" s="946"/>
      <c r="EP253" s="946"/>
      <c r="EQ253" s="946"/>
      <c r="ER253" s="946"/>
      <c r="ES253" s="946"/>
      <c r="ET253" s="946"/>
      <c r="EU253" s="946"/>
      <c r="EV253" s="946"/>
      <c r="EW253" s="946"/>
      <c r="EX253" s="946"/>
      <c r="EY253" s="946"/>
      <c r="EZ253" s="946"/>
      <c r="FA253" s="946"/>
      <c r="FB253" s="946"/>
      <c r="FC253" s="946"/>
      <c r="FD253" s="946"/>
      <c r="FE253" s="946"/>
      <c r="FF253" s="946"/>
      <c r="FG253" s="946"/>
      <c r="FH253" s="946"/>
      <c r="FJ253" s="1550"/>
      <c r="GG253" s="1552">
        <v>2</v>
      </c>
      <c r="GH253" s="1552"/>
      <c r="GI253" s="1552"/>
      <c r="GJ253" s="1552"/>
      <c r="GK253" s="1552"/>
      <c r="GL253" s="1552"/>
      <c r="GM253" s="1552"/>
      <c r="GN253" s="1552"/>
    </row>
    <row r="254" spans="2:196" ht="5.0999999999999996" customHeight="1" x14ac:dyDescent="0.25">
      <c r="B254" s="990"/>
      <c r="C254" s="990"/>
      <c r="D254" s="990"/>
      <c r="E254" s="990"/>
      <c r="F254" s="1559"/>
      <c r="G254" s="1559"/>
      <c r="H254" s="1559"/>
      <c r="I254" s="1559"/>
      <c r="J254" s="1559"/>
      <c r="K254" s="1559"/>
      <c r="L254" s="1559"/>
      <c r="M254" s="1559"/>
      <c r="N254" s="1559"/>
      <c r="O254" s="1559"/>
      <c r="P254" s="1559"/>
      <c r="Q254" s="1559"/>
      <c r="R254" s="1559"/>
      <c r="S254" s="1559"/>
      <c r="T254" s="1560"/>
      <c r="U254" s="1560"/>
      <c r="V254" s="1560"/>
      <c r="W254" s="1560"/>
      <c r="X254" s="1560"/>
      <c r="Y254" s="1560"/>
      <c r="Z254" s="1560"/>
      <c r="AA254" s="971"/>
      <c r="AB254" s="971"/>
      <c r="AC254" s="971"/>
      <c r="AD254" s="971"/>
      <c r="AE254" s="971"/>
      <c r="AF254" s="971"/>
      <c r="AG254" s="971"/>
      <c r="AH254" s="1561"/>
      <c r="AI254" s="971"/>
      <c r="AJ254" s="971"/>
      <c r="AK254" s="971"/>
      <c r="AL254" s="971"/>
      <c r="AM254" s="971"/>
      <c r="AN254" s="971"/>
      <c r="AO254" s="971"/>
      <c r="AP254" s="971"/>
      <c r="AQ254" s="971"/>
      <c r="AR254" s="971"/>
      <c r="AS254" s="971"/>
      <c r="AT254" s="971"/>
      <c r="AU254" s="971"/>
      <c r="AV254" s="971"/>
      <c r="AW254" s="971"/>
      <c r="AX254" s="966"/>
      <c r="AY254" s="966"/>
      <c r="AZ254" s="966"/>
      <c r="BA254" s="966"/>
      <c r="BB254" s="966"/>
      <c r="BC254" s="966"/>
      <c r="BD254" s="966"/>
      <c r="BE254" s="966"/>
      <c r="BF254" s="966"/>
      <c r="BG254" s="966"/>
      <c r="BH254" s="966"/>
      <c r="BI254" s="966"/>
      <c r="BJ254" s="966"/>
      <c r="BK254" s="966"/>
      <c r="BL254" s="966"/>
      <c r="BM254" s="966"/>
      <c r="BN254" s="963"/>
      <c r="BO254" s="963"/>
      <c r="BP254" s="963"/>
      <c r="BQ254" s="963"/>
      <c r="BR254" s="963"/>
      <c r="BS254" s="963"/>
      <c r="BT254" s="963"/>
      <c r="BU254" s="963"/>
      <c r="BV254" s="946"/>
      <c r="BW254" s="946"/>
      <c r="BX254" s="946"/>
      <c r="BY254" s="946"/>
      <c r="BZ254" s="946"/>
      <c r="CA254" s="946"/>
      <c r="CB254" s="946"/>
      <c r="CC254" s="946"/>
      <c r="CD254" s="946"/>
      <c r="CE254" s="946"/>
      <c r="CF254" s="946"/>
      <c r="CG254" s="946"/>
      <c r="CH254" s="946"/>
      <c r="CI254" s="946"/>
      <c r="CJ254" s="946"/>
      <c r="CK254" s="946"/>
      <c r="CL254" s="946"/>
      <c r="CM254" s="946"/>
      <c r="CN254" s="946"/>
      <c r="CO254" s="946"/>
      <c r="CP254" s="946"/>
      <c r="CQ254" s="946"/>
      <c r="CR254" s="946"/>
      <c r="CS254" s="946"/>
      <c r="CT254" s="946"/>
      <c r="CU254" s="946"/>
      <c r="CV254" s="946"/>
      <c r="CW254" s="946"/>
      <c r="CX254" s="946"/>
      <c r="CY254" s="946"/>
      <c r="CZ254" s="946"/>
      <c r="DA254" s="946"/>
      <c r="DB254" s="946"/>
      <c r="DC254" s="946"/>
      <c r="DD254" s="946"/>
      <c r="DE254" s="946"/>
      <c r="DF254" s="946"/>
      <c r="DG254" s="946"/>
      <c r="DH254" s="946"/>
      <c r="DI254" s="946"/>
      <c r="DJ254" s="946"/>
      <c r="DK254" s="946"/>
      <c r="DL254" s="946"/>
      <c r="DM254" s="946"/>
      <c r="DN254" s="946"/>
      <c r="DO254" s="946"/>
      <c r="DP254" s="946"/>
      <c r="DQ254" s="946"/>
      <c r="DR254" s="946"/>
      <c r="DS254" s="946"/>
      <c r="DT254" s="946"/>
      <c r="DU254" s="946"/>
      <c r="DV254" s="946"/>
      <c r="DW254" s="946"/>
      <c r="DX254" s="946"/>
      <c r="DY254" s="946"/>
      <c r="DZ254" s="946"/>
      <c r="EA254" s="946"/>
      <c r="EB254" s="946"/>
      <c r="EC254" s="946"/>
      <c r="ED254" s="946"/>
      <c r="EE254" s="946"/>
      <c r="EF254" s="946"/>
      <c r="EG254" s="946"/>
      <c r="EH254" s="946"/>
      <c r="EI254" s="946"/>
      <c r="EJ254" s="946"/>
      <c r="EK254" s="946"/>
      <c r="EL254" s="946"/>
      <c r="EM254" s="946"/>
      <c r="EN254" s="946"/>
      <c r="EO254" s="946"/>
      <c r="EP254" s="946"/>
      <c r="EQ254" s="946"/>
      <c r="ER254" s="946"/>
      <c r="ES254" s="946"/>
      <c r="ET254" s="946"/>
      <c r="EU254" s="946"/>
      <c r="EV254" s="946"/>
      <c r="EW254" s="946"/>
      <c r="EX254" s="946"/>
      <c r="EY254" s="946"/>
      <c r="EZ254" s="946"/>
      <c r="FA254" s="946"/>
      <c r="FB254" s="946"/>
      <c r="FC254" s="946"/>
      <c r="FD254" s="946"/>
      <c r="FE254" s="946"/>
      <c r="FF254" s="946"/>
      <c r="FG254" s="946"/>
      <c r="FH254" s="946"/>
      <c r="FJ254" s="1550"/>
      <c r="GG254" s="1552"/>
      <c r="GH254" s="1552"/>
      <c r="GI254" s="1552"/>
      <c r="GJ254" s="1552"/>
      <c r="GK254" s="1552"/>
      <c r="GL254" s="1552"/>
      <c r="GM254" s="1552"/>
      <c r="GN254" s="1552"/>
    </row>
    <row r="255" spans="2:196" ht="5.0999999999999996" customHeight="1" x14ac:dyDescent="0.25">
      <c r="B255" s="990"/>
      <c r="C255" s="990"/>
      <c r="D255" s="990"/>
      <c r="E255" s="990"/>
      <c r="F255" s="1559"/>
      <c r="G255" s="1559"/>
      <c r="H255" s="1559"/>
      <c r="I255" s="1559"/>
      <c r="J255" s="1559"/>
      <c r="K255" s="1559"/>
      <c r="L255" s="1559"/>
      <c r="M255" s="1559"/>
      <c r="N255" s="1559"/>
      <c r="O255" s="1559"/>
      <c r="P255" s="1559"/>
      <c r="Q255" s="1559"/>
      <c r="R255" s="1559"/>
      <c r="S255" s="1559"/>
      <c r="T255" s="1560"/>
      <c r="U255" s="1560"/>
      <c r="V255" s="1560"/>
      <c r="W255" s="1560"/>
      <c r="X255" s="1560"/>
      <c r="Y255" s="1560"/>
      <c r="Z255" s="1560"/>
      <c r="AA255" s="971"/>
      <c r="AB255" s="971"/>
      <c r="AC255" s="971"/>
      <c r="AD255" s="971"/>
      <c r="AE255" s="971"/>
      <c r="AF255" s="971"/>
      <c r="AG255" s="971"/>
      <c r="AH255" s="1561"/>
      <c r="AI255" s="971"/>
      <c r="AJ255" s="971"/>
      <c r="AK255" s="971"/>
      <c r="AL255" s="971"/>
      <c r="AM255" s="971"/>
      <c r="AN255" s="971"/>
      <c r="AO255" s="971"/>
      <c r="AP255" s="971"/>
      <c r="AQ255" s="971"/>
      <c r="AR255" s="971"/>
      <c r="AS255" s="971"/>
      <c r="AT255" s="971"/>
      <c r="AU255" s="971"/>
      <c r="AV255" s="971"/>
      <c r="AW255" s="971"/>
      <c r="AX255" s="966"/>
      <c r="AY255" s="966"/>
      <c r="AZ255" s="966"/>
      <c r="BA255" s="966"/>
      <c r="BB255" s="966"/>
      <c r="BC255" s="966"/>
      <c r="BD255" s="966"/>
      <c r="BE255" s="966"/>
      <c r="BF255" s="966"/>
      <c r="BG255" s="966"/>
      <c r="BH255" s="966"/>
      <c r="BI255" s="966"/>
      <c r="BJ255" s="966"/>
      <c r="BK255" s="966"/>
      <c r="BL255" s="966"/>
      <c r="BM255" s="966"/>
      <c r="BN255" s="963"/>
      <c r="BO255" s="963"/>
      <c r="BP255" s="963"/>
      <c r="BQ255" s="963"/>
      <c r="BR255" s="963"/>
      <c r="BS255" s="963"/>
      <c r="BT255" s="963"/>
      <c r="BU255" s="963"/>
      <c r="BV255" s="946"/>
      <c r="BW255" s="946"/>
      <c r="BX255" s="946"/>
      <c r="BY255" s="946"/>
      <c r="BZ255" s="946"/>
      <c r="CA255" s="946"/>
      <c r="CB255" s="946"/>
      <c r="CC255" s="946"/>
      <c r="CD255" s="946"/>
      <c r="CE255" s="946"/>
      <c r="CF255" s="946"/>
      <c r="CG255" s="946"/>
      <c r="CH255" s="946"/>
      <c r="CI255" s="946"/>
      <c r="CJ255" s="946"/>
      <c r="CK255" s="946"/>
      <c r="CL255" s="946"/>
      <c r="CM255" s="946"/>
      <c r="CN255" s="946"/>
      <c r="CO255" s="946"/>
      <c r="CP255" s="946"/>
      <c r="CQ255" s="946"/>
      <c r="CR255" s="946"/>
      <c r="CS255" s="946"/>
      <c r="CT255" s="946"/>
      <c r="CU255" s="946"/>
      <c r="CV255" s="946"/>
      <c r="CW255" s="946"/>
      <c r="CX255" s="946"/>
      <c r="CY255" s="946"/>
      <c r="CZ255" s="946"/>
      <c r="DA255" s="946"/>
      <c r="DB255" s="946"/>
      <c r="DC255" s="946"/>
      <c r="DD255" s="946"/>
      <c r="DE255" s="946"/>
      <c r="DF255" s="946"/>
      <c r="DG255" s="946"/>
      <c r="DH255" s="946"/>
      <c r="DI255" s="946"/>
      <c r="DJ255" s="946"/>
      <c r="DK255" s="946"/>
      <c r="DL255" s="946"/>
      <c r="DM255" s="946"/>
      <c r="DN255" s="946"/>
      <c r="DO255" s="946"/>
      <c r="DP255" s="946"/>
      <c r="DQ255" s="946"/>
      <c r="DR255" s="946"/>
      <c r="DS255" s="946"/>
      <c r="DT255" s="946"/>
      <c r="DU255" s="946"/>
      <c r="DV255" s="946"/>
      <c r="DW255" s="946"/>
      <c r="DX255" s="946"/>
      <c r="DY255" s="946"/>
      <c r="DZ255" s="946"/>
      <c r="EA255" s="946"/>
      <c r="EB255" s="946"/>
      <c r="EC255" s="946"/>
      <c r="ED255" s="946"/>
      <c r="EE255" s="946"/>
      <c r="EF255" s="946"/>
      <c r="EG255" s="946"/>
      <c r="EH255" s="946"/>
      <c r="EI255" s="946"/>
      <c r="EJ255" s="946"/>
      <c r="EK255" s="946"/>
      <c r="EL255" s="946"/>
      <c r="EM255" s="946"/>
      <c r="EN255" s="946"/>
      <c r="EO255" s="946"/>
      <c r="EP255" s="946"/>
      <c r="EQ255" s="946"/>
      <c r="ER255" s="946"/>
      <c r="ES255" s="946"/>
      <c r="ET255" s="946"/>
      <c r="EU255" s="946"/>
      <c r="EV255" s="946"/>
      <c r="EW255" s="946"/>
      <c r="EX255" s="946"/>
      <c r="EY255" s="946"/>
      <c r="EZ255" s="946"/>
      <c r="FA255" s="946"/>
      <c r="FB255" s="946"/>
      <c r="FC255" s="946"/>
      <c r="FD255" s="946"/>
      <c r="FE255" s="946"/>
      <c r="FF255" s="946"/>
      <c r="FG255" s="946"/>
      <c r="FH255" s="946"/>
      <c r="FJ255" s="1550"/>
      <c r="GG255" s="1552"/>
      <c r="GH255" s="1552"/>
      <c r="GI255" s="1552"/>
      <c r="GJ255" s="1552"/>
      <c r="GK255" s="1552"/>
      <c r="GL255" s="1552"/>
      <c r="GM255" s="1552"/>
      <c r="GN255" s="1552"/>
    </row>
    <row r="256" spans="2:196" ht="5.0999999999999996" customHeight="1" x14ac:dyDescent="0.25">
      <c r="B256" s="990">
        <v>182</v>
      </c>
      <c r="C256" s="990"/>
      <c r="D256" s="990"/>
      <c r="E256" s="990"/>
      <c r="F256" s="1559">
        <f>'Setup-Completion Report Cont.'!E300</f>
        <v>0</v>
      </c>
      <c r="G256" s="1559"/>
      <c r="H256" s="1559"/>
      <c r="I256" s="1559"/>
      <c r="J256" s="1559"/>
      <c r="K256" s="1559"/>
      <c r="L256" s="1559"/>
      <c r="M256" s="1559"/>
      <c r="N256" s="1559"/>
      <c r="O256" s="1559"/>
      <c r="P256" s="1559"/>
      <c r="Q256" s="1559"/>
      <c r="R256" s="1559"/>
      <c r="S256" s="1559"/>
      <c r="T256" s="1560">
        <f>'Setup-Completion Report Cont.'!S300</f>
        <v>0</v>
      </c>
      <c r="U256" s="1560"/>
      <c r="V256" s="1560"/>
      <c r="W256" s="1560"/>
      <c r="X256" s="1560"/>
      <c r="Y256" s="1560"/>
      <c r="Z256" s="1560"/>
      <c r="AA256" s="971">
        <f>'Setup-Completion Report Cont.'!Y300</f>
        <v>0</v>
      </c>
      <c r="AB256" s="971"/>
      <c r="AC256" s="971"/>
      <c r="AD256" s="971"/>
      <c r="AE256" s="971"/>
      <c r="AF256" s="971"/>
      <c r="AG256" s="971"/>
      <c r="AH256" s="1561"/>
      <c r="AI256" s="971">
        <f>'Setup-Completion Report Cont.'!AG300</f>
        <v>0</v>
      </c>
      <c r="AJ256" s="971"/>
      <c r="AK256" s="971"/>
      <c r="AL256" s="971"/>
      <c r="AM256" s="971"/>
      <c r="AN256" s="971"/>
      <c r="AO256" s="971"/>
      <c r="AP256" s="971"/>
      <c r="AQ256" s="971">
        <f>'Setup-Completion Report Cont.'!AO300</f>
        <v>0</v>
      </c>
      <c r="AR256" s="971"/>
      <c r="AS256" s="971"/>
      <c r="AT256" s="971"/>
      <c r="AU256" s="971"/>
      <c r="AV256" s="971"/>
      <c r="AW256" s="971"/>
      <c r="AX256" s="966">
        <f>IF(AI256="","",AQ256+AI256)</f>
        <v>0</v>
      </c>
      <c r="AY256" s="966"/>
      <c r="AZ256" s="966"/>
      <c r="BA256" s="966"/>
      <c r="BB256" s="966"/>
      <c r="BC256" s="966"/>
      <c r="BD256" s="966"/>
      <c r="BE256" s="966"/>
      <c r="BF256" s="966">
        <f>AY256+AQ256</f>
        <v>0</v>
      </c>
      <c r="BG256" s="966"/>
      <c r="BH256" s="966"/>
      <c r="BI256" s="966"/>
      <c r="BJ256" s="966"/>
      <c r="BK256" s="966"/>
      <c r="BL256" s="966"/>
      <c r="BM256" s="966"/>
      <c r="BN256" s="969" t="str">
        <f>IF(GG256=2," ",AA256)</f>
        <v xml:space="preserve"> </v>
      </c>
      <c r="BO256" s="969"/>
      <c r="BP256" s="969"/>
      <c r="BQ256" s="969"/>
      <c r="BR256" s="969"/>
      <c r="BS256" s="969"/>
      <c r="BT256" s="969"/>
      <c r="BU256" s="969"/>
      <c r="BV256" s="946"/>
      <c r="BW256" s="946"/>
      <c r="BX256" s="946"/>
      <c r="BY256" s="946"/>
      <c r="BZ256" s="946"/>
      <c r="CA256" s="946"/>
      <c r="CB256" s="946"/>
      <c r="CC256" s="946"/>
      <c r="CD256" s="946"/>
      <c r="CE256" s="946"/>
      <c r="CF256" s="946"/>
      <c r="CG256" s="946"/>
      <c r="CH256" s="946"/>
      <c r="CI256" s="946"/>
      <c r="CJ256" s="946"/>
      <c r="CK256" s="946"/>
      <c r="CL256" s="946"/>
      <c r="CM256" s="946"/>
      <c r="CN256" s="946"/>
      <c r="CO256" s="946"/>
      <c r="CP256" s="946"/>
      <c r="CQ256" s="946"/>
      <c r="CR256" s="946"/>
      <c r="CS256" s="946"/>
      <c r="CT256" s="946"/>
      <c r="CU256" s="946"/>
      <c r="CV256" s="946"/>
      <c r="CW256" s="946"/>
      <c r="CX256" s="946"/>
      <c r="CY256" s="946"/>
      <c r="CZ256" s="946"/>
      <c r="DA256" s="946"/>
      <c r="DB256" s="946"/>
      <c r="DC256" s="946"/>
      <c r="DD256" s="946"/>
      <c r="DE256" s="946"/>
      <c r="DF256" s="946"/>
      <c r="DG256" s="946"/>
      <c r="DH256" s="946"/>
      <c r="DI256" s="946"/>
      <c r="DJ256" s="946"/>
      <c r="DK256" s="946"/>
      <c r="DL256" s="946"/>
      <c r="DM256" s="946"/>
      <c r="DN256" s="946"/>
      <c r="DO256" s="946"/>
      <c r="DP256" s="946"/>
      <c r="DQ256" s="946"/>
      <c r="DR256" s="946"/>
      <c r="DS256" s="946"/>
      <c r="DT256" s="946"/>
      <c r="DU256" s="946"/>
      <c r="DV256" s="946"/>
      <c r="DW256" s="946"/>
      <c r="DX256" s="946"/>
      <c r="DY256" s="946"/>
      <c r="DZ256" s="946"/>
      <c r="EA256" s="946"/>
      <c r="EB256" s="946"/>
      <c r="EC256" s="946"/>
      <c r="ED256" s="946"/>
      <c r="EE256" s="946"/>
      <c r="EF256" s="946"/>
      <c r="EG256" s="946"/>
      <c r="EH256" s="946"/>
      <c r="EI256" s="946"/>
      <c r="EJ256" s="946"/>
      <c r="EK256" s="946"/>
      <c r="EL256" s="946"/>
      <c r="EM256" s="946"/>
      <c r="EN256" s="946"/>
      <c r="EO256" s="946"/>
      <c r="EP256" s="946"/>
      <c r="EQ256" s="946"/>
      <c r="ER256" s="946"/>
      <c r="ES256" s="946"/>
      <c r="ET256" s="946"/>
      <c r="EU256" s="946"/>
      <c r="EV256" s="946"/>
      <c r="EW256" s="946"/>
      <c r="EX256" s="946"/>
      <c r="EY256" s="946"/>
      <c r="EZ256" s="946"/>
      <c r="FA256" s="946"/>
      <c r="FB256" s="946"/>
      <c r="FC256" s="946"/>
      <c r="FD256" s="946"/>
      <c r="FE256" s="946"/>
      <c r="FF256" s="946"/>
      <c r="FG256" s="946"/>
      <c r="FH256" s="946"/>
      <c r="FJ256" s="1550"/>
      <c r="GG256" s="1552">
        <v>2</v>
      </c>
      <c r="GH256" s="1552"/>
      <c r="GI256" s="1552"/>
      <c r="GJ256" s="1552"/>
      <c r="GK256" s="1552"/>
      <c r="GL256" s="1552"/>
      <c r="GM256" s="1552"/>
      <c r="GN256" s="1552"/>
    </row>
    <row r="257" spans="2:196" ht="5.0999999999999996" customHeight="1" x14ac:dyDescent="0.25">
      <c r="B257" s="990"/>
      <c r="C257" s="990"/>
      <c r="D257" s="990"/>
      <c r="E257" s="990"/>
      <c r="F257" s="1559"/>
      <c r="G257" s="1559"/>
      <c r="H257" s="1559"/>
      <c r="I257" s="1559"/>
      <c r="J257" s="1559"/>
      <c r="K257" s="1559"/>
      <c r="L257" s="1559"/>
      <c r="M257" s="1559"/>
      <c r="N257" s="1559"/>
      <c r="O257" s="1559"/>
      <c r="P257" s="1559"/>
      <c r="Q257" s="1559"/>
      <c r="R257" s="1559"/>
      <c r="S257" s="1559"/>
      <c r="T257" s="1560"/>
      <c r="U257" s="1560"/>
      <c r="V257" s="1560"/>
      <c r="W257" s="1560"/>
      <c r="X257" s="1560"/>
      <c r="Y257" s="1560"/>
      <c r="Z257" s="1560"/>
      <c r="AA257" s="971"/>
      <c r="AB257" s="971"/>
      <c r="AC257" s="971"/>
      <c r="AD257" s="971"/>
      <c r="AE257" s="971"/>
      <c r="AF257" s="971"/>
      <c r="AG257" s="971"/>
      <c r="AH257" s="1561"/>
      <c r="AI257" s="971"/>
      <c r="AJ257" s="971"/>
      <c r="AK257" s="971"/>
      <c r="AL257" s="971"/>
      <c r="AM257" s="971"/>
      <c r="AN257" s="971"/>
      <c r="AO257" s="971"/>
      <c r="AP257" s="971"/>
      <c r="AQ257" s="971"/>
      <c r="AR257" s="971"/>
      <c r="AS257" s="971"/>
      <c r="AT257" s="971"/>
      <c r="AU257" s="971"/>
      <c r="AV257" s="971"/>
      <c r="AW257" s="971"/>
      <c r="AX257" s="966"/>
      <c r="AY257" s="966"/>
      <c r="AZ257" s="966"/>
      <c r="BA257" s="966"/>
      <c r="BB257" s="966"/>
      <c r="BC257" s="966"/>
      <c r="BD257" s="966"/>
      <c r="BE257" s="966"/>
      <c r="BF257" s="966"/>
      <c r="BG257" s="966"/>
      <c r="BH257" s="966"/>
      <c r="BI257" s="966"/>
      <c r="BJ257" s="966"/>
      <c r="BK257" s="966"/>
      <c r="BL257" s="966"/>
      <c r="BM257" s="966"/>
      <c r="BN257" s="963"/>
      <c r="BO257" s="963"/>
      <c r="BP257" s="963"/>
      <c r="BQ257" s="963"/>
      <c r="BR257" s="963"/>
      <c r="BS257" s="963"/>
      <c r="BT257" s="963"/>
      <c r="BU257" s="963"/>
      <c r="BV257" s="946"/>
      <c r="BW257" s="946"/>
      <c r="BX257" s="946"/>
      <c r="BY257" s="946"/>
      <c r="BZ257" s="946"/>
      <c r="CA257" s="946"/>
      <c r="CB257" s="946"/>
      <c r="CC257" s="946"/>
      <c r="CD257" s="946"/>
      <c r="CE257" s="946"/>
      <c r="CF257" s="946"/>
      <c r="CG257" s="946"/>
      <c r="CH257" s="946"/>
      <c r="CI257" s="946"/>
      <c r="CJ257" s="946"/>
      <c r="CK257" s="946"/>
      <c r="CL257" s="946"/>
      <c r="CM257" s="946"/>
      <c r="CN257" s="946"/>
      <c r="CO257" s="946"/>
      <c r="CP257" s="946"/>
      <c r="CQ257" s="946"/>
      <c r="CR257" s="946"/>
      <c r="CS257" s="946"/>
      <c r="CT257" s="946"/>
      <c r="CU257" s="946"/>
      <c r="CV257" s="946"/>
      <c r="CW257" s="946"/>
      <c r="CX257" s="946"/>
      <c r="CY257" s="946"/>
      <c r="CZ257" s="946"/>
      <c r="DA257" s="946"/>
      <c r="DB257" s="946"/>
      <c r="DC257" s="946"/>
      <c r="DD257" s="946"/>
      <c r="DE257" s="946"/>
      <c r="DF257" s="946"/>
      <c r="DG257" s="946"/>
      <c r="DH257" s="946"/>
      <c r="DI257" s="946"/>
      <c r="DJ257" s="946"/>
      <c r="DK257" s="946"/>
      <c r="DL257" s="946"/>
      <c r="DM257" s="946"/>
      <c r="DN257" s="946"/>
      <c r="DO257" s="946"/>
      <c r="DP257" s="946"/>
      <c r="DQ257" s="946"/>
      <c r="DR257" s="946"/>
      <c r="DS257" s="946"/>
      <c r="DT257" s="946"/>
      <c r="DU257" s="946"/>
      <c r="DV257" s="946"/>
      <c r="DW257" s="946"/>
      <c r="DX257" s="946"/>
      <c r="DY257" s="946"/>
      <c r="DZ257" s="946"/>
      <c r="EA257" s="946"/>
      <c r="EB257" s="946"/>
      <c r="EC257" s="946"/>
      <c r="ED257" s="946"/>
      <c r="EE257" s="946"/>
      <c r="EF257" s="946"/>
      <c r="EG257" s="946"/>
      <c r="EH257" s="946"/>
      <c r="EI257" s="946"/>
      <c r="EJ257" s="946"/>
      <c r="EK257" s="946"/>
      <c r="EL257" s="946"/>
      <c r="EM257" s="946"/>
      <c r="EN257" s="946"/>
      <c r="EO257" s="946"/>
      <c r="EP257" s="946"/>
      <c r="EQ257" s="946"/>
      <c r="ER257" s="946"/>
      <c r="ES257" s="946"/>
      <c r="ET257" s="946"/>
      <c r="EU257" s="946"/>
      <c r="EV257" s="946"/>
      <c r="EW257" s="946"/>
      <c r="EX257" s="946"/>
      <c r="EY257" s="946"/>
      <c r="EZ257" s="946"/>
      <c r="FA257" s="946"/>
      <c r="FB257" s="946"/>
      <c r="FC257" s="946"/>
      <c r="FD257" s="946"/>
      <c r="FE257" s="946"/>
      <c r="FF257" s="946"/>
      <c r="FG257" s="946"/>
      <c r="FH257" s="946"/>
      <c r="FJ257" s="1550"/>
      <c r="GG257" s="1552"/>
      <c r="GH257" s="1552"/>
      <c r="GI257" s="1552"/>
      <c r="GJ257" s="1552"/>
      <c r="GK257" s="1552"/>
      <c r="GL257" s="1552"/>
      <c r="GM257" s="1552"/>
      <c r="GN257" s="1552"/>
    </row>
    <row r="258" spans="2:196" ht="5.0999999999999996" customHeight="1" x14ac:dyDescent="0.25">
      <c r="B258" s="990"/>
      <c r="C258" s="990"/>
      <c r="D258" s="990"/>
      <c r="E258" s="990"/>
      <c r="F258" s="1559"/>
      <c r="G258" s="1559"/>
      <c r="H258" s="1559"/>
      <c r="I258" s="1559"/>
      <c r="J258" s="1559"/>
      <c r="K258" s="1559"/>
      <c r="L258" s="1559"/>
      <c r="M258" s="1559"/>
      <c r="N258" s="1559"/>
      <c r="O258" s="1559"/>
      <c r="P258" s="1559"/>
      <c r="Q258" s="1559"/>
      <c r="R258" s="1559"/>
      <c r="S258" s="1559"/>
      <c r="T258" s="1560"/>
      <c r="U258" s="1560"/>
      <c r="V258" s="1560"/>
      <c r="W258" s="1560"/>
      <c r="X258" s="1560"/>
      <c r="Y258" s="1560"/>
      <c r="Z258" s="1560"/>
      <c r="AA258" s="971"/>
      <c r="AB258" s="971"/>
      <c r="AC258" s="971"/>
      <c r="AD258" s="971"/>
      <c r="AE258" s="971"/>
      <c r="AF258" s="971"/>
      <c r="AG258" s="971"/>
      <c r="AH258" s="1561"/>
      <c r="AI258" s="971"/>
      <c r="AJ258" s="971"/>
      <c r="AK258" s="971"/>
      <c r="AL258" s="971"/>
      <c r="AM258" s="971"/>
      <c r="AN258" s="971"/>
      <c r="AO258" s="971"/>
      <c r="AP258" s="971"/>
      <c r="AQ258" s="971"/>
      <c r="AR258" s="971"/>
      <c r="AS258" s="971"/>
      <c r="AT258" s="971"/>
      <c r="AU258" s="971"/>
      <c r="AV258" s="971"/>
      <c r="AW258" s="971"/>
      <c r="AX258" s="966"/>
      <c r="AY258" s="966"/>
      <c r="AZ258" s="966"/>
      <c r="BA258" s="966"/>
      <c r="BB258" s="966"/>
      <c r="BC258" s="966"/>
      <c r="BD258" s="966"/>
      <c r="BE258" s="966"/>
      <c r="BF258" s="966"/>
      <c r="BG258" s="966"/>
      <c r="BH258" s="966"/>
      <c r="BI258" s="966"/>
      <c r="BJ258" s="966"/>
      <c r="BK258" s="966"/>
      <c r="BL258" s="966"/>
      <c r="BM258" s="966"/>
      <c r="BN258" s="963"/>
      <c r="BO258" s="963"/>
      <c r="BP258" s="963"/>
      <c r="BQ258" s="963"/>
      <c r="BR258" s="963"/>
      <c r="BS258" s="963"/>
      <c r="BT258" s="963"/>
      <c r="BU258" s="963"/>
      <c r="BV258" s="946"/>
      <c r="BW258" s="946"/>
      <c r="BX258" s="946"/>
      <c r="BY258" s="946"/>
      <c r="BZ258" s="946"/>
      <c r="CA258" s="946"/>
      <c r="CB258" s="946"/>
      <c r="CC258" s="946"/>
      <c r="CD258" s="946"/>
      <c r="CE258" s="946"/>
      <c r="CF258" s="946"/>
      <c r="CG258" s="946"/>
      <c r="CH258" s="946"/>
      <c r="CI258" s="946"/>
      <c r="CJ258" s="946"/>
      <c r="CK258" s="946"/>
      <c r="CL258" s="946"/>
      <c r="CM258" s="946"/>
      <c r="CN258" s="946"/>
      <c r="CO258" s="946"/>
      <c r="CP258" s="946"/>
      <c r="CQ258" s="946"/>
      <c r="CR258" s="946"/>
      <c r="CS258" s="946"/>
      <c r="CT258" s="946"/>
      <c r="CU258" s="946"/>
      <c r="CV258" s="946"/>
      <c r="CW258" s="946"/>
      <c r="CX258" s="946"/>
      <c r="CY258" s="946"/>
      <c r="CZ258" s="946"/>
      <c r="DA258" s="946"/>
      <c r="DB258" s="946"/>
      <c r="DC258" s="946"/>
      <c r="DD258" s="946"/>
      <c r="DE258" s="946"/>
      <c r="DF258" s="946"/>
      <c r="DG258" s="946"/>
      <c r="DH258" s="946"/>
      <c r="DI258" s="946"/>
      <c r="DJ258" s="946"/>
      <c r="DK258" s="946"/>
      <c r="DL258" s="946"/>
      <c r="DM258" s="946"/>
      <c r="DN258" s="946"/>
      <c r="DO258" s="946"/>
      <c r="DP258" s="946"/>
      <c r="DQ258" s="946"/>
      <c r="DR258" s="946"/>
      <c r="DS258" s="946"/>
      <c r="DT258" s="946"/>
      <c r="DU258" s="946"/>
      <c r="DV258" s="946"/>
      <c r="DW258" s="946"/>
      <c r="DX258" s="946"/>
      <c r="DY258" s="946"/>
      <c r="DZ258" s="946"/>
      <c r="EA258" s="946"/>
      <c r="EB258" s="946"/>
      <c r="EC258" s="946"/>
      <c r="ED258" s="946"/>
      <c r="EE258" s="946"/>
      <c r="EF258" s="946"/>
      <c r="EG258" s="946"/>
      <c r="EH258" s="946"/>
      <c r="EI258" s="946"/>
      <c r="EJ258" s="946"/>
      <c r="EK258" s="946"/>
      <c r="EL258" s="946"/>
      <c r="EM258" s="946"/>
      <c r="EN258" s="946"/>
      <c r="EO258" s="946"/>
      <c r="EP258" s="946"/>
      <c r="EQ258" s="946"/>
      <c r="ER258" s="946"/>
      <c r="ES258" s="946"/>
      <c r="ET258" s="946"/>
      <c r="EU258" s="946"/>
      <c r="EV258" s="946"/>
      <c r="EW258" s="946"/>
      <c r="EX258" s="946"/>
      <c r="EY258" s="946"/>
      <c r="EZ258" s="946"/>
      <c r="FA258" s="946"/>
      <c r="FB258" s="946"/>
      <c r="FC258" s="946"/>
      <c r="FD258" s="946"/>
      <c r="FE258" s="946"/>
      <c r="FF258" s="946"/>
      <c r="FG258" s="946"/>
      <c r="FH258" s="946"/>
      <c r="FJ258" s="1550"/>
      <c r="GG258" s="1552"/>
      <c r="GH258" s="1552"/>
      <c r="GI258" s="1552"/>
      <c r="GJ258" s="1552"/>
      <c r="GK258" s="1552"/>
      <c r="GL258" s="1552"/>
      <c r="GM258" s="1552"/>
      <c r="GN258" s="1552"/>
    </row>
    <row r="259" spans="2:196" ht="5.0999999999999996" customHeight="1" x14ac:dyDescent="0.25">
      <c r="B259" s="990">
        <v>183</v>
      </c>
      <c r="C259" s="990"/>
      <c r="D259" s="990"/>
      <c r="E259" s="990"/>
      <c r="F259" s="1559">
        <f>'Setup-Completion Report Cont.'!E303</f>
        <v>0</v>
      </c>
      <c r="G259" s="1559"/>
      <c r="H259" s="1559"/>
      <c r="I259" s="1559"/>
      <c r="J259" s="1559"/>
      <c r="K259" s="1559"/>
      <c r="L259" s="1559"/>
      <c r="M259" s="1559"/>
      <c r="N259" s="1559"/>
      <c r="O259" s="1559"/>
      <c r="P259" s="1559"/>
      <c r="Q259" s="1559"/>
      <c r="R259" s="1559"/>
      <c r="S259" s="1559"/>
      <c r="T259" s="1560">
        <f>'Setup-Completion Report Cont.'!S303</f>
        <v>0</v>
      </c>
      <c r="U259" s="1560"/>
      <c r="V259" s="1560"/>
      <c r="W259" s="1560"/>
      <c r="X259" s="1560"/>
      <c r="Y259" s="1560"/>
      <c r="Z259" s="1560"/>
      <c r="AA259" s="971">
        <f>'Setup-Completion Report Cont.'!Y303</f>
        <v>0</v>
      </c>
      <c r="AB259" s="971"/>
      <c r="AC259" s="971"/>
      <c r="AD259" s="971"/>
      <c r="AE259" s="971"/>
      <c r="AF259" s="971"/>
      <c r="AG259" s="971"/>
      <c r="AH259" s="1561"/>
      <c r="AI259" s="971">
        <f>'Setup-Completion Report Cont.'!AG303</f>
        <v>0</v>
      </c>
      <c r="AJ259" s="971"/>
      <c r="AK259" s="971"/>
      <c r="AL259" s="971"/>
      <c r="AM259" s="971"/>
      <c r="AN259" s="971"/>
      <c r="AO259" s="971"/>
      <c r="AP259" s="971"/>
      <c r="AQ259" s="971">
        <f>'Setup-Completion Report Cont.'!AO303</f>
        <v>0</v>
      </c>
      <c r="AR259" s="971"/>
      <c r="AS259" s="971"/>
      <c r="AT259" s="971"/>
      <c r="AU259" s="971"/>
      <c r="AV259" s="971"/>
      <c r="AW259" s="971"/>
      <c r="AX259" s="966">
        <f>IF(AI259="","",AQ259+AI259)</f>
        <v>0</v>
      </c>
      <c r="AY259" s="966"/>
      <c r="AZ259" s="966"/>
      <c r="BA259" s="966"/>
      <c r="BB259" s="966"/>
      <c r="BC259" s="966"/>
      <c r="BD259" s="966"/>
      <c r="BE259" s="966"/>
      <c r="BF259" s="966">
        <f>AY259+AQ259</f>
        <v>0</v>
      </c>
      <c r="BG259" s="966"/>
      <c r="BH259" s="966"/>
      <c r="BI259" s="966"/>
      <c r="BJ259" s="966"/>
      <c r="BK259" s="966"/>
      <c r="BL259" s="966"/>
      <c r="BM259" s="966"/>
      <c r="BN259" s="969" t="str">
        <f>IF(GG259=2," ",AA259)</f>
        <v xml:space="preserve"> </v>
      </c>
      <c r="BO259" s="969"/>
      <c r="BP259" s="969"/>
      <c r="BQ259" s="969"/>
      <c r="BR259" s="969"/>
      <c r="BS259" s="969"/>
      <c r="BT259" s="969"/>
      <c r="BU259" s="969"/>
      <c r="BV259" s="946"/>
      <c r="BW259" s="946"/>
      <c r="BX259" s="946"/>
      <c r="BY259" s="946"/>
      <c r="BZ259" s="946"/>
      <c r="CA259" s="946"/>
      <c r="CB259" s="946"/>
      <c r="CC259" s="946"/>
      <c r="CD259" s="946"/>
      <c r="CE259" s="946"/>
      <c r="CF259" s="946"/>
      <c r="CG259" s="946"/>
      <c r="CH259" s="946"/>
      <c r="CI259" s="946"/>
      <c r="CJ259" s="946"/>
      <c r="CK259" s="946"/>
      <c r="CL259" s="946"/>
      <c r="CM259" s="946"/>
      <c r="CN259" s="946"/>
      <c r="CO259" s="946"/>
      <c r="CP259" s="946"/>
      <c r="CQ259" s="946"/>
      <c r="CR259" s="946"/>
      <c r="CS259" s="946"/>
      <c r="CT259" s="946"/>
      <c r="CU259" s="946"/>
      <c r="CV259" s="946"/>
      <c r="CW259" s="946"/>
      <c r="CX259" s="946"/>
      <c r="CY259" s="946"/>
      <c r="CZ259" s="946"/>
      <c r="DA259" s="946"/>
      <c r="DB259" s="946"/>
      <c r="DC259" s="946"/>
      <c r="DD259" s="946"/>
      <c r="DE259" s="946"/>
      <c r="DF259" s="946"/>
      <c r="DG259" s="946"/>
      <c r="DH259" s="946"/>
      <c r="DI259" s="946"/>
      <c r="DJ259" s="946"/>
      <c r="DK259" s="946"/>
      <c r="DL259" s="946"/>
      <c r="DM259" s="946"/>
      <c r="DN259" s="946"/>
      <c r="DO259" s="946"/>
      <c r="DP259" s="946"/>
      <c r="DQ259" s="946"/>
      <c r="DR259" s="946"/>
      <c r="DS259" s="946"/>
      <c r="DT259" s="946"/>
      <c r="DU259" s="946"/>
      <c r="DV259" s="946"/>
      <c r="DW259" s="946"/>
      <c r="DX259" s="946"/>
      <c r="DY259" s="946"/>
      <c r="DZ259" s="946"/>
      <c r="EA259" s="946"/>
      <c r="EB259" s="946"/>
      <c r="EC259" s="946"/>
      <c r="ED259" s="946"/>
      <c r="EE259" s="946"/>
      <c r="EF259" s="946"/>
      <c r="EG259" s="946"/>
      <c r="EH259" s="946"/>
      <c r="EI259" s="946"/>
      <c r="EJ259" s="946"/>
      <c r="EK259" s="946"/>
      <c r="EL259" s="946"/>
      <c r="EM259" s="946"/>
      <c r="EN259" s="946"/>
      <c r="EO259" s="946"/>
      <c r="EP259" s="946"/>
      <c r="EQ259" s="946"/>
      <c r="ER259" s="946"/>
      <c r="ES259" s="946"/>
      <c r="ET259" s="946"/>
      <c r="EU259" s="946"/>
      <c r="EV259" s="946"/>
      <c r="EW259" s="946"/>
      <c r="EX259" s="946"/>
      <c r="EY259" s="946"/>
      <c r="EZ259" s="946"/>
      <c r="FA259" s="946"/>
      <c r="FB259" s="946"/>
      <c r="FC259" s="946"/>
      <c r="FD259" s="946"/>
      <c r="FE259" s="946"/>
      <c r="FF259" s="946"/>
      <c r="FG259" s="946"/>
      <c r="FH259" s="946"/>
      <c r="FJ259" s="1550"/>
      <c r="GG259" s="1552">
        <v>2</v>
      </c>
      <c r="GH259" s="1552"/>
      <c r="GI259" s="1552"/>
      <c r="GJ259" s="1552"/>
      <c r="GK259" s="1552"/>
      <c r="GL259" s="1552"/>
      <c r="GM259" s="1552"/>
      <c r="GN259" s="1552"/>
    </row>
    <row r="260" spans="2:196" ht="5.0999999999999996" customHeight="1" x14ac:dyDescent="0.25">
      <c r="B260" s="990"/>
      <c r="C260" s="990"/>
      <c r="D260" s="990"/>
      <c r="E260" s="990"/>
      <c r="F260" s="1559"/>
      <c r="G260" s="1559"/>
      <c r="H260" s="1559"/>
      <c r="I260" s="1559"/>
      <c r="J260" s="1559"/>
      <c r="K260" s="1559"/>
      <c r="L260" s="1559"/>
      <c r="M260" s="1559"/>
      <c r="N260" s="1559"/>
      <c r="O260" s="1559"/>
      <c r="P260" s="1559"/>
      <c r="Q260" s="1559"/>
      <c r="R260" s="1559"/>
      <c r="S260" s="1559"/>
      <c r="T260" s="1560"/>
      <c r="U260" s="1560"/>
      <c r="V260" s="1560"/>
      <c r="W260" s="1560"/>
      <c r="X260" s="1560"/>
      <c r="Y260" s="1560"/>
      <c r="Z260" s="1560"/>
      <c r="AA260" s="971"/>
      <c r="AB260" s="971"/>
      <c r="AC260" s="971"/>
      <c r="AD260" s="971"/>
      <c r="AE260" s="971"/>
      <c r="AF260" s="971"/>
      <c r="AG260" s="971"/>
      <c r="AH260" s="1561"/>
      <c r="AI260" s="971"/>
      <c r="AJ260" s="971"/>
      <c r="AK260" s="971"/>
      <c r="AL260" s="971"/>
      <c r="AM260" s="971"/>
      <c r="AN260" s="971"/>
      <c r="AO260" s="971"/>
      <c r="AP260" s="971"/>
      <c r="AQ260" s="971"/>
      <c r="AR260" s="971"/>
      <c r="AS260" s="971"/>
      <c r="AT260" s="971"/>
      <c r="AU260" s="971"/>
      <c r="AV260" s="971"/>
      <c r="AW260" s="971"/>
      <c r="AX260" s="966"/>
      <c r="AY260" s="966"/>
      <c r="AZ260" s="966"/>
      <c r="BA260" s="966"/>
      <c r="BB260" s="966"/>
      <c r="BC260" s="966"/>
      <c r="BD260" s="966"/>
      <c r="BE260" s="966"/>
      <c r="BF260" s="966"/>
      <c r="BG260" s="966"/>
      <c r="BH260" s="966"/>
      <c r="BI260" s="966"/>
      <c r="BJ260" s="966"/>
      <c r="BK260" s="966"/>
      <c r="BL260" s="966"/>
      <c r="BM260" s="966"/>
      <c r="BN260" s="963"/>
      <c r="BO260" s="963"/>
      <c r="BP260" s="963"/>
      <c r="BQ260" s="963"/>
      <c r="BR260" s="963"/>
      <c r="BS260" s="963"/>
      <c r="BT260" s="963"/>
      <c r="BU260" s="963"/>
      <c r="BV260" s="946"/>
      <c r="BW260" s="946"/>
      <c r="BX260" s="946"/>
      <c r="BY260" s="946"/>
      <c r="BZ260" s="946"/>
      <c r="CA260" s="946"/>
      <c r="CB260" s="946"/>
      <c r="CC260" s="946"/>
      <c r="CD260" s="946"/>
      <c r="CE260" s="946"/>
      <c r="CF260" s="946"/>
      <c r="CG260" s="946"/>
      <c r="CH260" s="946"/>
      <c r="CI260" s="946"/>
      <c r="CJ260" s="946"/>
      <c r="CK260" s="946"/>
      <c r="CL260" s="946"/>
      <c r="CM260" s="946"/>
      <c r="CN260" s="946"/>
      <c r="CO260" s="946"/>
      <c r="CP260" s="946"/>
      <c r="CQ260" s="946"/>
      <c r="CR260" s="946"/>
      <c r="CS260" s="946"/>
      <c r="CT260" s="946"/>
      <c r="CU260" s="946"/>
      <c r="CV260" s="946"/>
      <c r="CW260" s="946"/>
      <c r="CX260" s="946"/>
      <c r="CY260" s="946"/>
      <c r="CZ260" s="946"/>
      <c r="DA260" s="946"/>
      <c r="DB260" s="946"/>
      <c r="DC260" s="946"/>
      <c r="DD260" s="946"/>
      <c r="DE260" s="946"/>
      <c r="DF260" s="946"/>
      <c r="DG260" s="946"/>
      <c r="DH260" s="946"/>
      <c r="DI260" s="946"/>
      <c r="DJ260" s="946"/>
      <c r="DK260" s="946"/>
      <c r="DL260" s="946"/>
      <c r="DM260" s="946"/>
      <c r="DN260" s="946"/>
      <c r="DO260" s="946"/>
      <c r="DP260" s="946"/>
      <c r="DQ260" s="946"/>
      <c r="DR260" s="946"/>
      <c r="DS260" s="946"/>
      <c r="DT260" s="946"/>
      <c r="DU260" s="946"/>
      <c r="DV260" s="946"/>
      <c r="DW260" s="946"/>
      <c r="DX260" s="946"/>
      <c r="DY260" s="946"/>
      <c r="DZ260" s="946"/>
      <c r="EA260" s="946"/>
      <c r="EB260" s="946"/>
      <c r="EC260" s="946"/>
      <c r="ED260" s="946"/>
      <c r="EE260" s="946"/>
      <c r="EF260" s="946"/>
      <c r="EG260" s="946"/>
      <c r="EH260" s="946"/>
      <c r="EI260" s="946"/>
      <c r="EJ260" s="946"/>
      <c r="EK260" s="946"/>
      <c r="EL260" s="946"/>
      <c r="EM260" s="946"/>
      <c r="EN260" s="946"/>
      <c r="EO260" s="946"/>
      <c r="EP260" s="946"/>
      <c r="EQ260" s="946"/>
      <c r="ER260" s="946"/>
      <c r="ES260" s="946"/>
      <c r="ET260" s="946"/>
      <c r="EU260" s="946"/>
      <c r="EV260" s="946"/>
      <c r="EW260" s="946"/>
      <c r="EX260" s="946"/>
      <c r="EY260" s="946"/>
      <c r="EZ260" s="946"/>
      <c r="FA260" s="946"/>
      <c r="FB260" s="946"/>
      <c r="FC260" s="946"/>
      <c r="FD260" s="946"/>
      <c r="FE260" s="946"/>
      <c r="FF260" s="946"/>
      <c r="FG260" s="946"/>
      <c r="FH260" s="946"/>
      <c r="FJ260" s="1550"/>
      <c r="GG260" s="1552"/>
      <c r="GH260" s="1552"/>
      <c r="GI260" s="1552"/>
      <c r="GJ260" s="1552"/>
      <c r="GK260" s="1552"/>
      <c r="GL260" s="1552"/>
      <c r="GM260" s="1552"/>
      <c r="GN260" s="1552"/>
    </row>
    <row r="261" spans="2:196" ht="5.0999999999999996" customHeight="1" x14ac:dyDescent="0.25">
      <c r="B261" s="990"/>
      <c r="C261" s="990"/>
      <c r="D261" s="990"/>
      <c r="E261" s="990"/>
      <c r="F261" s="1559"/>
      <c r="G261" s="1559"/>
      <c r="H261" s="1559"/>
      <c r="I261" s="1559"/>
      <c r="J261" s="1559"/>
      <c r="K261" s="1559"/>
      <c r="L261" s="1559"/>
      <c r="M261" s="1559"/>
      <c r="N261" s="1559"/>
      <c r="O261" s="1559"/>
      <c r="P261" s="1559"/>
      <c r="Q261" s="1559"/>
      <c r="R261" s="1559"/>
      <c r="S261" s="1559"/>
      <c r="T261" s="1560"/>
      <c r="U261" s="1560"/>
      <c r="V261" s="1560"/>
      <c r="W261" s="1560"/>
      <c r="X261" s="1560"/>
      <c r="Y261" s="1560"/>
      <c r="Z261" s="1560"/>
      <c r="AA261" s="971"/>
      <c r="AB261" s="971"/>
      <c r="AC261" s="971"/>
      <c r="AD261" s="971"/>
      <c r="AE261" s="971"/>
      <c r="AF261" s="971"/>
      <c r="AG261" s="971"/>
      <c r="AH261" s="1561"/>
      <c r="AI261" s="971"/>
      <c r="AJ261" s="971"/>
      <c r="AK261" s="971"/>
      <c r="AL261" s="971"/>
      <c r="AM261" s="971"/>
      <c r="AN261" s="971"/>
      <c r="AO261" s="971"/>
      <c r="AP261" s="971"/>
      <c r="AQ261" s="971"/>
      <c r="AR261" s="971"/>
      <c r="AS261" s="971"/>
      <c r="AT261" s="971"/>
      <c r="AU261" s="971"/>
      <c r="AV261" s="971"/>
      <c r="AW261" s="971"/>
      <c r="AX261" s="966"/>
      <c r="AY261" s="966"/>
      <c r="AZ261" s="966"/>
      <c r="BA261" s="966"/>
      <c r="BB261" s="966"/>
      <c r="BC261" s="966"/>
      <c r="BD261" s="966"/>
      <c r="BE261" s="966"/>
      <c r="BF261" s="966"/>
      <c r="BG261" s="966"/>
      <c r="BH261" s="966"/>
      <c r="BI261" s="966"/>
      <c r="BJ261" s="966"/>
      <c r="BK261" s="966"/>
      <c r="BL261" s="966"/>
      <c r="BM261" s="966"/>
      <c r="BN261" s="963"/>
      <c r="BO261" s="963"/>
      <c r="BP261" s="963"/>
      <c r="BQ261" s="963"/>
      <c r="BR261" s="963"/>
      <c r="BS261" s="963"/>
      <c r="BT261" s="963"/>
      <c r="BU261" s="963"/>
      <c r="BV261" s="946"/>
      <c r="BW261" s="946"/>
      <c r="BX261" s="946"/>
      <c r="BY261" s="946"/>
      <c r="BZ261" s="946"/>
      <c r="CA261" s="946"/>
      <c r="CB261" s="946"/>
      <c r="CC261" s="946"/>
      <c r="CD261" s="946"/>
      <c r="CE261" s="946"/>
      <c r="CF261" s="946"/>
      <c r="CG261" s="946"/>
      <c r="CH261" s="946"/>
      <c r="CI261" s="946"/>
      <c r="CJ261" s="946"/>
      <c r="CK261" s="946"/>
      <c r="CL261" s="946"/>
      <c r="CM261" s="946"/>
      <c r="CN261" s="946"/>
      <c r="CO261" s="946"/>
      <c r="CP261" s="946"/>
      <c r="CQ261" s="946"/>
      <c r="CR261" s="946"/>
      <c r="CS261" s="946"/>
      <c r="CT261" s="946"/>
      <c r="CU261" s="946"/>
      <c r="CV261" s="946"/>
      <c r="CW261" s="946"/>
      <c r="CX261" s="946"/>
      <c r="CY261" s="946"/>
      <c r="CZ261" s="946"/>
      <c r="DA261" s="946"/>
      <c r="DB261" s="946"/>
      <c r="DC261" s="946"/>
      <c r="DD261" s="946"/>
      <c r="DE261" s="946"/>
      <c r="DF261" s="946"/>
      <c r="DG261" s="946"/>
      <c r="DH261" s="946"/>
      <c r="DI261" s="946"/>
      <c r="DJ261" s="946"/>
      <c r="DK261" s="946"/>
      <c r="DL261" s="946"/>
      <c r="DM261" s="946"/>
      <c r="DN261" s="946"/>
      <c r="DO261" s="946"/>
      <c r="DP261" s="946"/>
      <c r="DQ261" s="946"/>
      <c r="DR261" s="946"/>
      <c r="DS261" s="946"/>
      <c r="DT261" s="946"/>
      <c r="DU261" s="946"/>
      <c r="DV261" s="946"/>
      <c r="DW261" s="946"/>
      <c r="DX261" s="946"/>
      <c r="DY261" s="946"/>
      <c r="DZ261" s="946"/>
      <c r="EA261" s="946"/>
      <c r="EB261" s="946"/>
      <c r="EC261" s="946"/>
      <c r="ED261" s="946"/>
      <c r="EE261" s="946"/>
      <c r="EF261" s="946"/>
      <c r="EG261" s="946"/>
      <c r="EH261" s="946"/>
      <c r="EI261" s="946"/>
      <c r="EJ261" s="946"/>
      <c r="EK261" s="946"/>
      <c r="EL261" s="946"/>
      <c r="EM261" s="946"/>
      <c r="EN261" s="946"/>
      <c r="EO261" s="946"/>
      <c r="EP261" s="946"/>
      <c r="EQ261" s="946"/>
      <c r="ER261" s="946"/>
      <c r="ES261" s="946"/>
      <c r="ET261" s="946"/>
      <c r="EU261" s="946"/>
      <c r="EV261" s="946"/>
      <c r="EW261" s="946"/>
      <c r="EX261" s="946"/>
      <c r="EY261" s="946"/>
      <c r="EZ261" s="946"/>
      <c r="FA261" s="946"/>
      <c r="FB261" s="946"/>
      <c r="FC261" s="946"/>
      <c r="FD261" s="946"/>
      <c r="FE261" s="946"/>
      <c r="FF261" s="946"/>
      <c r="FG261" s="946"/>
      <c r="FH261" s="946"/>
      <c r="FJ261" s="1550"/>
      <c r="GG261" s="1552"/>
      <c r="GH261" s="1552"/>
      <c r="GI261" s="1552"/>
      <c r="GJ261" s="1552"/>
      <c r="GK261" s="1552"/>
      <c r="GL261" s="1552"/>
      <c r="GM261" s="1552"/>
      <c r="GN261" s="1552"/>
    </row>
    <row r="262" spans="2:196" ht="5.0999999999999996" customHeight="1" x14ac:dyDescent="0.25">
      <c r="B262" s="990">
        <v>184</v>
      </c>
      <c r="C262" s="990"/>
      <c r="D262" s="990"/>
      <c r="E262" s="990"/>
      <c r="F262" s="1559">
        <f>'Setup-Completion Report Cont.'!E306</f>
        <v>0</v>
      </c>
      <c r="G262" s="1559"/>
      <c r="H262" s="1559"/>
      <c r="I262" s="1559"/>
      <c r="J262" s="1559"/>
      <c r="K262" s="1559"/>
      <c r="L262" s="1559"/>
      <c r="M262" s="1559"/>
      <c r="N262" s="1559"/>
      <c r="O262" s="1559"/>
      <c r="P262" s="1559"/>
      <c r="Q262" s="1559"/>
      <c r="R262" s="1559"/>
      <c r="S262" s="1559"/>
      <c r="T262" s="1560">
        <f>'Setup-Completion Report Cont.'!S306</f>
        <v>0</v>
      </c>
      <c r="U262" s="1560"/>
      <c r="V262" s="1560"/>
      <c r="W262" s="1560"/>
      <c r="X262" s="1560"/>
      <c r="Y262" s="1560"/>
      <c r="Z262" s="1560"/>
      <c r="AA262" s="971">
        <f>'Setup-Completion Report Cont.'!Y306</f>
        <v>0</v>
      </c>
      <c r="AB262" s="971"/>
      <c r="AC262" s="971"/>
      <c r="AD262" s="971"/>
      <c r="AE262" s="971"/>
      <c r="AF262" s="971"/>
      <c r="AG262" s="971"/>
      <c r="AH262" s="1561"/>
      <c r="AI262" s="971">
        <f>'Setup-Completion Report Cont.'!AG306</f>
        <v>0</v>
      </c>
      <c r="AJ262" s="971"/>
      <c r="AK262" s="971"/>
      <c r="AL262" s="971"/>
      <c r="AM262" s="971"/>
      <c r="AN262" s="971"/>
      <c r="AO262" s="971"/>
      <c r="AP262" s="971"/>
      <c r="AQ262" s="971">
        <f>'Setup-Completion Report Cont.'!AO306</f>
        <v>0</v>
      </c>
      <c r="AR262" s="971"/>
      <c r="AS262" s="971"/>
      <c r="AT262" s="971"/>
      <c r="AU262" s="971"/>
      <c r="AV262" s="971"/>
      <c r="AW262" s="971"/>
      <c r="AX262" s="966">
        <f>IF(AI262="","",AQ262+AI262)</f>
        <v>0</v>
      </c>
      <c r="AY262" s="966"/>
      <c r="AZ262" s="966"/>
      <c r="BA262" s="966"/>
      <c r="BB262" s="966"/>
      <c r="BC262" s="966"/>
      <c r="BD262" s="966"/>
      <c r="BE262" s="966"/>
      <c r="BF262" s="966">
        <f>AY262+AQ262</f>
        <v>0</v>
      </c>
      <c r="BG262" s="966"/>
      <c r="BH262" s="966"/>
      <c r="BI262" s="966"/>
      <c r="BJ262" s="966"/>
      <c r="BK262" s="966"/>
      <c r="BL262" s="966"/>
      <c r="BM262" s="966"/>
      <c r="BN262" s="969" t="str">
        <f>IF(GG262=2," ",AA262)</f>
        <v xml:space="preserve"> </v>
      </c>
      <c r="BO262" s="969"/>
      <c r="BP262" s="969"/>
      <c r="BQ262" s="969"/>
      <c r="BR262" s="969"/>
      <c r="BS262" s="969"/>
      <c r="BT262" s="969"/>
      <c r="BU262" s="969"/>
      <c r="BV262" s="946"/>
      <c r="BW262" s="946"/>
      <c r="BX262" s="946"/>
      <c r="BY262" s="946"/>
      <c r="BZ262" s="946"/>
      <c r="CA262" s="946"/>
      <c r="CB262" s="946"/>
      <c r="CC262" s="946"/>
      <c r="CD262" s="946"/>
      <c r="CE262" s="946"/>
      <c r="CF262" s="946"/>
      <c r="CG262" s="946"/>
      <c r="CH262" s="946"/>
      <c r="CI262" s="946"/>
      <c r="CJ262" s="946"/>
      <c r="CK262" s="946"/>
      <c r="CL262" s="946"/>
      <c r="CM262" s="946"/>
      <c r="CN262" s="946"/>
      <c r="CO262" s="946"/>
      <c r="CP262" s="946"/>
      <c r="CQ262" s="946"/>
      <c r="CR262" s="946"/>
      <c r="CS262" s="946"/>
      <c r="CT262" s="946"/>
      <c r="CU262" s="946"/>
      <c r="CV262" s="946"/>
      <c r="CW262" s="946"/>
      <c r="CX262" s="946"/>
      <c r="CY262" s="946"/>
      <c r="CZ262" s="946"/>
      <c r="DA262" s="946"/>
      <c r="DB262" s="946"/>
      <c r="DC262" s="946"/>
      <c r="DD262" s="946"/>
      <c r="DE262" s="946"/>
      <c r="DF262" s="946"/>
      <c r="DG262" s="946"/>
      <c r="DH262" s="946"/>
      <c r="DI262" s="946"/>
      <c r="DJ262" s="946"/>
      <c r="DK262" s="946"/>
      <c r="DL262" s="946"/>
      <c r="DM262" s="946"/>
      <c r="DN262" s="946"/>
      <c r="DO262" s="946"/>
      <c r="DP262" s="946"/>
      <c r="DQ262" s="946"/>
      <c r="DR262" s="946"/>
      <c r="DS262" s="946"/>
      <c r="DT262" s="946"/>
      <c r="DU262" s="946"/>
      <c r="DV262" s="946"/>
      <c r="DW262" s="946"/>
      <c r="DX262" s="946"/>
      <c r="DY262" s="946"/>
      <c r="DZ262" s="946"/>
      <c r="EA262" s="946"/>
      <c r="EB262" s="946"/>
      <c r="EC262" s="946"/>
      <c r="ED262" s="946"/>
      <c r="EE262" s="946"/>
      <c r="EF262" s="946"/>
      <c r="EG262" s="946"/>
      <c r="EH262" s="946"/>
      <c r="EI262" s="946"/>
      <c r="EJ262" s="946"/>
      <c r="EK262" s="946"/>
      <c r="EL262" s="946"/>
      <c r="EM262" s="946"/>
      <c r="EN262" s="946"/>
      <c r="EO262" s="946"/>
      <c r="EP262" s="946"/>
      <c r="EQ262" s="946"/>
      <c r="ER262" s="946"/>
      <c r="ES262" s="946"/>
      <c r="ET262" s="946"/>
      <c r="EU262" s="946"/>
      <c r="EV262" s="946"/>
      <c r="EW262" s="946"/>
      <c r="EX262" s="946"/>
      <c r="EY262" s="946"/>
      <c r="EZ262" s="946"/>
      <c r="FA262" s="946"/>
      <c r="FB262" s="946"/>
      <c r="FC262" s="946"/>
      <c r="FD262" s="946"/>
      <c r="FE262" s="946"/>
      <c r="FF262" s="946"/>
      <c r="FG262" s="946"/>
      <c r="FH262" s="946"/>
      <c r="FJ262" s="1550"/>
      <c r="GG262" s="1552">
        <v>2</v>
      </c>
      <c r="GH262" s="1552"/>
      <c r="GI262" s="1552"/>
      <c r="GJ262" s="1552"/>
      <c r="GK262" s="1552"/>
      <c r="GL262" s="1552"/>
      <c r="GM262" s="1552"/>
      <c r="GN262" s="1552"/>
    </row>
    <row r="263" spans="2:196" ht="5.0999999999999996" customHeight="1" x14ac:dyDescent="0.25">
      <c r="B263" s="990"/>
      <c r="C263" s="990"/>
      <c r="D263" s="990"/>
      <c r="E263" s="990"/>
      <c r="F263" s="1559"/>
      <c r="G263" s="1559"/>
      <c r="H263" s="1559"/>
      <c r="I263" s="1559"/>
      <c r="J263" s="1559"/>
      <c r="K263" s="1559"/>
      <c r="L263" s="1559"/>
      <c r="M263" s="1559"/>
      <c r="N263" s="1559"/>
      <c r="O263" s="1559"/>
      <c r="P263" s="1559"/>
      <c r="Q263" s="1559"/>
      <c r="R263" s="1559"/>
      <c r="S263" s="1559"/>
      <c r="T263" s="1560"/>
      <c r="U263" s="1560"/>
      <c r="V263" s="1560"/>
      <c r="W263" s="1560"/>
      <c r="X263" s="1560"/>
      <c r="Y263" s="1560"/>
      <c r="Z263" s="1560"/>
      <c r="AA263" s="971"/>
      <c r="AB263" s="971"/>
      <c r="AC263" s="971"/>
      <c r="AD263" s="971"/>
      <c r="AE263" s="971"/>
      <c r="AF263" s="971"/>
      <c r="AG263" s="971"/>
      <c r="AH263" s="1561"/>
      <c r="AI263" s="971"/>
      <c r="AJ263" s="971"/>
      <c r="AK263" s="971"/>
      <c r="AL263" s="971"/>
      <c r="AM263" s="971"/>
      <c r="AN263" s="971"/>
      <c r="AO263" s="971"/>
      <c r="AP263" s="971"/>
      <c r="AQ263" s="971"/>
      <c r="AR263" s="971"/>
      <c r="AS263" s="971"/>
      <c r="AT263" s="971"/>
      <c r="AU263" s="971"/>
      <c r="AV263" s="971"/>
      <c r="AW263" s="971"/>
      <c r="AX263" s="966"/>
      <c r="AY263" s="966"/>
      <c r="AZ263" s="966"/>
      <c r="BA263" s="966"/>
      <c r="BB263" s="966"/>
      <c r="BC263" s="966"/>
      <c r="BD263" s="966"/>
      <c r="BE263" s="966"/>
      <c r="BF263" s="966"/>
      <c r="BG263" s="966"/>
      <c r="BH263" s="966"/>
      <c r="BI263" s="966"/>
      <c r="BJ263" s="966"/>
      <c r="BK263" s="966"/>
      <c r="BL263" s="966"/>
      <c r="BM263" s="966"/>
      <c r="BN263" s="963"/>
      <c r="BO263" s="963"/>
      <c r="BP263" s="963"/>
      <c r="BQ263" s="963"/>
      <c r="BR263" s="963"/>
      <c r="BS263" s="963"/>
      <c r="BT263" s="963"/>
      <c r="BU263" s="963"/>
      <c r="BV263" s="946"/>
      <c r="BW263" s="946"/>
      <c r="BX263" s="946"/>
      <c r="BY263" s="946"/>
      <c r="BZ263" s="946"/>
      <c r="CA263" s="946"/>
      <c r="CB263" s="946"/>
      <c r="CC263" s="946"/>
      <c r="CD263" s="946"/>
      <c r="CE263" s="946"/>
      <c r="CF263" s="946"/>
      <c r="CG263" s="946"/>
      <c r="CH263" s="946"/>
      <c r="CI263" s="946"/>
      <c r="CJ263" s="946"/>
      <c r="CK263" s="946"/>
      <c r="CL263" s="946"/>
      <c r="CM263" s="946"/>
      <c r="CN263" s="946"/>
      <c r="CO263" s="946"/>
      <c r="CP263" s="946"/>
      <c r="CQ263" s="946"/>
      <c r="CR263" s="946"/>
      <c r="CS263" s="946"/>
      <c r="CT263" s="946"/>
      <c r="CU263" s="946"/>
      <c r="CV263" s="946"/>
      <c r="CW263" s="946"/>
      <c r="CX263" s="946"/>
      <c r="CY263" s="946"/>
      <c r="CZ263" s="946"/>
      <c r="DA263" s="946"/>
      <c r="DB263" s="946"/>
      <c r="DC263" s="946"/>
      <c r="DD263" s="946"/>
      <c r="DE263" s="946"/>
      <c r="DF263" s="946"/>
      <c r="DG263" s="946"/>
      <c r="DH263" s="946"/>
      <c r="DI263" s="946"/>
      <c r="DJ263" s="946"/>
      <c r="DK263" s="946"/>
      <c r="DL263" s="946"/>
      <c r="DM263" s="946"/>
      <c r="DN263" s="946"/>
      <c r="DO263" s="946"/>
      <c r="DP263" s="946"/>
      <c r="DQ263" s="946"/>
      <c r="DR263" s="946"/>
      <c r="DS263" s="946"/>
      <c r="DT263" s="946"/>
      <c r="DU263" s="946"/>
      <c r="DV263" s="946"/>
      <c r="DW263" s="946"/>
      <c r="DX263" s="946"/>
      <c r="DY263" s="946"/>
      <c r="DZ263" s="946"/>
      <c r="EA263" s="946"/>
      <c r="EB263" s="946"/>
      <c r="EC263" s="946"/>
      <c r="ED263" s="946"/>
      <c r="EE263" s="946"/>
      <c r="EF263" s="946"/>
      <c r="EG263" s="946"/>
      <c r="EH263" s="946"/>
      <c r="EI263" s="946"/>
      <c r="EJ263" s="946"/>
      <c r="EK263" s="946"/>
      <c r="EL263" s="946"/>
      <c r="EM263" s="946"/>
      <c r="EN263" s="946"/>
      <c r="EO263" s="946"/>
      <c r="EP263" s="946"/>
      <c r="EQ263" s="946"/>
      <c r="ER263" s="946"/>
      <c r="ES263" s="946"/>
      <c r="ET263" s="946"/>
      <c r="EU263" s="946"/>
      <c r="EV263" s="946"/>
      <c r="EW263" s="946"/>
      <c r="EX263" s="946"/>
      <c r="EY263" s="946"/>
      <c r="EZ263" s="946"/>
      <c r="FA263" s="946"/>
      <c r="FB263" s="946"/>
      <c r="FC263" s="946"/>
      <c r="FD263" s="946"/>
      <c r="FE263" s="946"/>
      <c r="FF263" s="946"/>
      <c r="FG263" s="946"/>
      <c r="FH263" s="946"/>
      <c r="FJ263" s="1550"/>
      <c r="GG263" s="1552"/>
      <c r="GH263" s="1552"/>
      <c r="GI263" s="1552"/>
      <c r="GJ263" s="1552"/>
      <c r="GK263" s="1552"/>
      <c r="GL263" s="1552"/>
      <c r="GM263" s="1552"/>
      <c r="GN263" s="1552"/>
    </row>
    <row r="264" spans="2:196" ht="5.0999999999999996" customHeight="1" x14ac:dyDescent="0.25">
      <c r="B264" s="990"/>
      <c r="C264" s="990"/>
      <c r="D264" s="990"/>
      <c r="E264" s="990"/>
      <c r="F264" s="1559"/>
      <c r="G264" s="1559"/>
      <c r="H264" s="1559"/>
      <c r="I264" s="1559"/>
      <c r="J264" s="1559"/>
      <c r="K264" s="1559"/>
      <c r="L264" s="1559"/>
      <c r="M264" s="1559"/>
      <c r="N264" s="1559"/>
      <c r="O264" s="1559"/>
      <c r="P264" s="1559"/>
      <c r="Q264" s="1559"/>
      <c r="R264" s="1559"/>
      <c r="S264" s="1559"/>
      <c r="T264" s="1560"/>
      <c r="U264" s="1560"/>
      <c r="V264" s="1560"/>
      <c r="W264" s="1560"/>
      <c r="X264" s="1560"/>
      <c r="Y264" s="1560"/>
      <c r="Z264" s="1560"/>
      <c r="AA264" s="971"/>
      <c r="AB264" s="971"/>
      <c r="AC264" s="971"/>
      <c r="AD264" s="971"/>
      <c r="AE264" s="971"/>
      <c r="AF264" s="971"/>
      <c r="AG264" s="971"/>
      <c r="AH264" s="1561"/>
      <c r="AI264" s="971"/>
      <c r="AJ264" s="971"/>
      <c r="AK264" s="971"/>
      <c r="AL264" s="971"/>
      <c r="AM264" s="971"/>
      <c r="AN264" s="971"/>
      <c r="AO264" s="971"/>
      <c r="AP264" s="971"/>
      <c r="AQ264" s="971"/>
      <c r="AR264" s="971"/>
      <c r="AS264" s="971"/>
      <c r="AT264" s="971"/>
      <c r="AU264" s="971"/>
      <c r="AV264" s="971"/>
      <c r="AW264" s="971"/>
      <c r="AX264" s="966"/>
      <c r="AY264" s="966"/>
      <c r="AZ264" s="966"/>
      <c r="BA264" s="966"/>
      <c r="BB264" s="966"/>
      <c r="BC264" s="966"/>
      <c r="BD264" s="966"/>
      <c r="BE264" s="966"/>
      <c r="BF264" s="966"/>
      <c r="BG264" s="966"/>
      <c r="BH264" s="966"/>
      <c r="BI264" s="966"/>
      <c r="BJ264" s="966"/>
      <c r="BK264" s="966"/>
      <c r="BL264" s="966"/>
      <c r="BM264" s="966"/>
      <c r="BN264" s="963"/>
      <c r="BO264" s="963"/>
      <c r="BP264" s="963"/>
      <c r="BQ264" s="963"/>
      <c r="BR264" s="963"/>
      <c r="BS264" s="963"/>
      <c r="BT264" s="963"/>
      <c r="BU264" s="963"/>
      <c r="BV264" s="946"/>
      <c r="BW264" s="946"/>
      <c r="BX264" s="946"/>
      <c r="BY264" s="946"/>
      <c r="BZ264" s="946"/>
      <c r="CA264" s="946"/>
      <c r="CB264" s="946"/>
      <c r="CC264" s="946"/>
      <c r="CD264" s="946"/>
      <c r="CE264" s="946"/>
      <c r="CF264" s="946"/>
      <c r="CG264" s="946"/>
      <c r="CH264" s="946"/>
      <c r="CI264" s="946"/>
      <c r="CJ264" s="946"/>
      <c r="CK264" s="946"/>
      <c r="CL264" s="946"/>
      <c r="CM264" s="946"/>
      <c r="CN264" s="946"/>
      <c r="CO264" s="946"/>
      <c r="CP264" s="946"/>
      <c r="CQ264" s="946"/>
      <c r="CR264" s="946"/>
      <c r="CS264" s="946"/>
      <c r="CT264" s="946"/>
      <c r="CU264" s="946"/>
      <c r="CV264" s="946"/>
      <c r="CW264" s="946"/>
      <c r="CX264" s="946"/>
      <c r="CY264" s="946"/>
      <c r="CZ264" s="946"/>
      <c r="DA264" s="946"/>
      <c r="DB264" s="946"/>
      <c r="DC264" s="946"/>
      <c r="DD264" s="946"/>
      <c r="DE264" s="946"/>
      <c r="DF264" s="946"/>
      <c r="DG264" s="946"/>
      <c r="DH264" s="946"/>
      <c r="DI264" s="946"/>
      <c r="DJ264" s="946"/>
      <c r="DK264" s="946"/>
      <c r="DL264" s="946"/>
      <c r="DM264" s="946"/>
      <c r="DN264" s="946"/>
      <c r="DO264" s="946"/>
      <c r="DP264" s="946"/>
      <c r="DQ264" s="946"/>
      <c r="DR264" s="946"/>
      <c r="DS264" s="946"/>
      <c r="DT264" s="946"/>
      <c r="DU264" s="946"/>
      <c r="DV264" s="946"/>
      <c r="DW264" s="946"/>
      <c r="DX264" s="946"/>
      <c r="DY264" s="946"/>
      <c r="DZ264" s="946"/>
      <c r="EA264" s="946"/>
      <c r="EB264" s="946"/>
      <c r="EC264" s="946"/>
      <c r="ED264" s="946"/>
      <c r="EE264" s="946"/>
      <c r="EF264" s="946"/>
      <c r="EG264" s="946"/>
      <c r="EH264" s="946"/>
      <c r="EI264" s="946"/>
      <c r="EJ264" s="946"/>
      <c r="EK264" s="946"/>
      <c r="EL264" s="946"/>
      <c r="EM264" s="946"/>
      <c r="EN264" s="946"/>
      <c r="EO264" s="946"/>
      <c r="EP264" s="946"/>
      <c r="EQ264" s="946"/>
      <c r="ER264" s="946"/>
      <c r="ES264" s="946"/>
      <c r="ET264" s="946"/>
      <c r="EU264" s="946"/>
      <c r="EV264" s="946"/>
      <c r="EW264" s="946"/>
      <c r="EX264" s="946"/>
      <c r="EY264" s="946"/>
      <c r="EZ264" s="946"/>
      <c r="FA264" s="946"/>
      <c r="FB264" s="946"/>
      <c r="FC264" s="946"/>
      <c r="FD264" s="946"/>
      <c r="FE264" s="946"/>
      <c r="FF264" s="946"/>
      <c r="FG264" s="946"/>
      <c r="FH264" s="946"/>
      <c r="FJ264" s="1550"/>
      <c r="GG264" s="1552"/>
      <c r="GH264" s="1552"/>
      <c r="GI264" s="1552"/>
      <c r="GJ264" s="1552"/>
      <c r="GK264" s="1552"/>
      <c r="GL264" s="1552"/>
      <c r="GM264" s="1552"/>
      <c r="GN264" s="1552"/>
    </row>
    <row r="265" spans="2:196" ht="5.0999999999999996" customHeight="1" x14ac:dyDescent="0.25">
      <c r="B265" s="990">
        <v>185</v>
      </c>
      <c r="C265" s="990"/>
      <c r="D265" s="990"/>
      <c r="E265" s="990"/>
      <c r="F265" s="1559">
        <f>'Setup-Completion Report Cont.'!E309</f>
        <v>0</v>
      </c>
      <c r="G265" s="1559"/>
      <c r="H265" s="1559"/>
      <c r="I265" s="1559"/>
      <c r="J265" s="1559"/>
      <c r="K265" s="1559"/>
      <c r="L265" s="1559"/>
      <c r="M265" s="1559"/>
      <c r="N265" s="1559"/>
      <c r="O265" s="1559"/>
      <c r="P265" s="1559"/>
      <c r="Q265" s="1559"/>
      <c r="R265" s="1559"/>
      <c r="S265" s="1559"/>
      <c r="T265" s="1560">
        <f>'Setup-Completion Report Cont.'!S309</f>
        <v>0</v>
      </c>
      <c r="U265" s="1560"/>
      <c r="V265" s="1560"/>
      <c r="W265" s="1560"/>
      <c r="X265" s="1560"/>
      <c r="Y265" s="1560"/>
      <c r="Z265" s="1560"/>
      <c r="AA265" s="971">
        <f>'Setup-Completion Report Cont.'!Y309</f>
        <v>0</v>
      </c>
      <c r="AB265" s="971"/>
      <c r="AC265" s="971"/>
      <c r="AD265" s="971"/>
      <c r="AE265" s="971"/>
      <c r="AF265" s="971"/>
      <c r="AG265" s="971"/>
      <c r="AH265" s="1561"/>
      <c r="AI265" s="971">
        <f>'Setup-Completion Report Cont.'!AG309</f>
        <v>0</v>
      </c>
      <c r="AJ265" s="971"/>
      <c r="AK265" s="971"/>
      <c r="AL265" s="971"/>
      <c r="AM265" s="971"/>
      <c r="AN265" s="971"/>
      <c r="AO265" s="971"/>
      <c r="AP265" s="971"/>
      <c r="AQ265" s="971">
        <f>'Setup-Completion Report Cont.'!AO309</f>
        <v>0</v>
      </c>
      <c r="AR265" s="971"/>
      <c r="AS265" s="971"/>
      <c r="AT265" s="971"/>
      <c r="AU265" s="971"/>
      <c r="AV265" s="971"/>
      <c r="AW265" s="971"/>
      <c r="AX265" s="966">
        <f>IF(AI265="","",AQ265+AI265)</f>
        <v>0</v>
      </c>
      <c r="AY265" s="966"/>
      <c r="AZ265" s="966"/>
      <c r="BA265" s="966"/>
      <c r="BB265" s="966"/>
      <c r="BC265" s="966"/>
      <c r="BD265" s="966"/>
      <c r="BE265" s="966"/>
      <c r="BF265" s="966">
        <f>AY265+AQ265</f>
        <v>0</v>
      </c>
      <c r="BG265" s="966"/>
      <c r="BH265" s="966"/>
      <c r="BI265" s="966"/>
      <c r="BJ265" s="966"/>
      <c r="BK265" s="966"/>
      <c r="BL265" s="966"/>
      <c r="BM265" s="966"/>
      <c r="BN265" s="969" t="str">
        <f>IF(GG265=2," ",AA265)</f>
        <v xml:space="preserve"> </v>
      </c>
      <c r="BO265" s="969"/>
      <c r="BP265" s="969"/>
      <c r="BQ265" s="969"/>
      <c r="BR265" s="969"/>
      <c r="BS265" s="969"/>
      <c r="BT265" s="969"/>
      <c r="BU265" s="969"/>
      <c r="BV265" s="946"/>
      <c r="BW265" s="946"/>
      <c r="BX265" s="946"/>
      <c r="BY265" s="946"/>
      <c r="BZ265" s="946"/>
      <c r="CA265" s="946"/>
      <c r="CB265" s="946"/>
      <c r="CC265" s="946"/>
      <c r="CD265" s="946"/>
      <c r="CE265" s="946"/>
      <c r="CF265" s="946"/>
      <c r="CG265" s="946"/>
      <c r="CH265" s="946"/>
      <c r="CI265" s="946"/>
      <c r="CJ265" s="946"/>
      <c r="CK265" s="946"/>
      <c r="CL265" s="946"/>
      <c r="CM265" s="946"/>
      <c r="CN265" s="946"/>
      <c r="CO265" s="946"/>
      <c r="CP265" s="946"/>
      <c r="CQ265" s="946"/>
      <c r="CR265" s="946"/>
      <c r="CS265" s="946"/>
      <c r="CT265" s="946"/>
      <c r="CU265" s="946"/>
      <c r="CV265" s="946"/>
      <c r="CW265" s="946"/>
      <c r="CX265" s="946"/>
      <c r="CY265" s="946"/>
      <c r="CZ265" s="946"/>
      <c r="DA265" s="946"/>
      <c r="DB265" s="946"/>
      <c r="DC265" s="946"/>
      <c r="DD265" s="946"/>
      <c r="DE265" s="946"/>
      <c r="DF265" s="946"/>
      <c r="DG265" s="946"/>
      <c r="DH265" s="946"/>
      <c r="DI265" s="946"/>
      <c r="DJ265" s="946"/>
      <c r="DK265" s="946"/>
      <c r="DL265" s="946"/>
      <c r="DM265" s="946"/>
      <c r="DN265" s="946"/>
      <c r="DO265" s="946"/>
      <c r="DP265" s="946"/>
      <c r="DQ265" s="946"/>
      <c r="DR265" s="946"/>
      <c r="DS265" s="946"/>
      <c r="DT265" s="946"/>
      <c r="DU265" s="946"/>
      <c r="DV265" s="946"/>
      <c r="DW265" s="946"/>
      <c r="DX265" s="946"/>
      <c r="DY265" s="946"/>
      <c r="DZ265" s="946"/>
      <c r="EA265" s="946"/>
      <c r="EB265" s="946"/>
      <c r="EC265" s="946"/>
      <c r="ED265" s="946"/>
      <c r="EE265" s="946"/>
      <c r="EF265" s="946"/>
      <c r="EG265" s="946"/>
      <c r="EH265" s="946"/>
      <c r="EI265" s="946"/>
      <c r="EJ265" s="946"/>
      <c r="EK265" s="946"/>
      <c r="EL265" s="946"/>
      <c r="EM265" s="946"/>
      <c r="EN265" s="946"/>
      <c r="EO265" s="946"/>
      <c r="EP265" s="946"/>
      <c r="EQ265" s="946"/>
      <c r="ER265" s="946"/>
      <c r="ES265" s="946"/>
      <c r="ET265" s="946"/>
      <c r="EU265" s="946"/>
      <c r="EV265" s="946"/>
      <c r="EW265" s="946"/>
      <c r="EX265" s="946"/>
      <c r="EY265" s="946"/>
      <c r="EZ265" s="946"/>
      <c r="FA265" s="946"/>
      <c r="FB265" s="946"/>
      <c r="FC265" s="946"/>
      <c r="FD265" s="946"/>
      <c r="FE265" s="946"/>
      <c r="FF265" s="946"/>
      <c r="FG265" s="946"/>
      <c r="FH265" s="946"/>
      <c r="FJ265" s="1550"/>
      <c r="GG265" s="1552">
        <v>2</v>
      </c>
      <c r="GH265" s="1552"/>
      <c r="GI265" s="1552"/>
      <c r="GJ265" s="1552"/>
      <c r="GK265" s="1552"/>
      <c r="GL265" s="1552"/>
      <c r="GM265" s="1552"/>
      <c r="GN265" s="1552"/>
    </row>
    <row r="266" spans="2:196" ht="5.0999999999999996" customHeight="1" x14ac:dyDescent="0.25">
      <c r="B266" s="990"/>
      <c r="C266" s="990"/>
      <c r="D266" s="990"/>
      <c r="E266" s="990"/>
      <c r="F266" s="1559"/>
      <c r="G266" s="1559"/>
      <c r="H266" s="1559"/>
      <c r="I266" s="1559"/>
      <c r="J266" s="1559"/>
      <c r="K266" s="1559"/>
      <c r="L266" s="1559"/>
      <c r="M266" s="1559"/>
      <c r="N266" s="1559"/>
      <c r="O266" s="1559"/>
      <c r="P266" s="1559"/>
      <c r="Q266" s="1559"/>
      <c r="R266" s="1559"/>
      <c r="S266" s="1559"/>
      <c r="T266" s="1560"/>
      <c r="U266" s="1560"/>
      <c r="V266" s="1560"/>
      <c r="W266" s="1560"/>
      <c r="X266" s="1560"/>
      <c r="Y266" s="1560"/>
      <c r="Z266" s="1560"/>
      <c r="AA266" s="971"/>
      <c r="AB266" s="971"/>
      <c r="AC266" s="971"/>
      <c r="AD266" s="971"/>
      <c r="AE266" s="971"/>
      <c r="AF266" s="971"/>
      <c r="AG266" s="971"/>
      <c r="AH266" s="1561"/>
      <c r="AI266" s="971"/>
      <c r="AJ266" s="971"/>
      <c r="AK266" s="971"/>
      <c r="AL266" s="971"/>
      <c r="AM266" s="971"/>
      <c r="AN266" s="971"/>
      <c r="AO266" s="971"/>
      <c r="AP266" s="971"/>
      <c r="AQ266" s="971"/>
      <c r="AR266" s="971"/>
      <c r="AS266" s="971"/>
      <c r="AT266" s="971"/>
      <c r="AU266" s="971"/>
      <c r="AV266" s="971"/>
      <c r="AW266" s="971"/>
      <c r="AX266" s="966"/>
      <c r="AY266" s="966"/>
      <c r="AZ266" s="966"/>
      <c r="BA266" s="966"/>
      <c r="BB266" s="966"/>
      <c r="BC266" s="966"/>
      <c r="BD266" s="966"/>
      <c r="BE266" s="966"/>
      <c r="BF266" s="966"/>
      <c r="BG266" s="966"/>
      <c r="BH266" s="966"/>
      <c r="BI266" s="966"/>
      <c r="BJ266" s="966"/>
      <c r="BK266" s="966"/>
      <c r="BL266" s="966"/>
      <c r="BM266" s="966"/>
      <c r="BN266" s="963"/>
      <c r="BO266" s="963"/>
      <c r="BP266" s="963"/>
      <c r="BQ266" s="963"/>
      <c r="BR266" s="963"/>
      <c r="BS266" s="963"/>
      <c r="BT266" s="963"/>
      <c r="BU266" s="963"/>
      <c r="BV266" s="946"/>
      <c r="BW266" s="946"/>
      <c r="BX266" s="946"/>
      <c r="BY266" s="946"/>
      <c r="BZ266" s="946"/>
      <c r="CA266" s="946"/>
      <c r="CB266" s="946"/>
      <c r="CC266" s="946"/>
      <c r="CD266" s="946"/>
      <c r="CE266" s="946"/>
      <c r="CF266" s="946"/>
      <c r="CG266" s="946"/>
      <c r="CH266" s="946"/>
      <c r="CI266" s="946"/>
      <c r="CJ266" s="946"/>
      <c r="CK266" s="946"/>
      <c r="CL266" s="946"/>
      <c r="CM266" s="946"/>
      <c r="CN266" s="946"/>
      <c r="CO266" s="946"/>
      <c r="CP266" s="946"/>
      <c r="CQ266" s="946"/>
      <c r="CR266" s="946"/>
      <c r="CS266" s="946"/>
      <c r="CT266" s="946"/>
      <c r="CU266" s="946"/>
      <c r="CV266" s="946"/>
      <c r="CW266" s="946"/>
      <c r="CX266" s="946"/>
      <c r="CY266" s="946"/>
      <c r="CZ266" s="946"/>
      <c r="DA266" s="946"/>
      <c r="DB266" s="946"/>
      <c r="DC266" s="946"/>
      <c r="DD266" s="946"/>
      <c r="DE266" s="946"/>
      <c r="DF266" s="946"/>
      <c r="DG266" s="946"/>
      <c r="DH266" s="946"/>
      <c r="DI266" s="946"/>
      <c r="DJ266" s="946"/>
      <c r="DK266" s="946"/>
      <c r="DL266" s="946"/>
      <c r="DM266" s="946"/>
      <c r="DN266" s="946"/>
      <c r="DO266" s="946"/>
      <c r="DP266" s="946"/>
      <c r="DQ266" s="946"/>
      <c r="DR266" s="946"/>
      <c r="DS266" s="946"/>
      <c r="DT266" s="946"/>
      <c r="DU266" s="946"/>
      <c r="DV266" s="946"/>
      <c r="DW266" s="946"/>
      <c r="DX266" s="946"/>
      <c r="DY266" s="946"/>
      <c r="DZ266" s="946"/>
      <c r="EA266" s="946"/>
      <c r="EB266" s="946"/>
      <c r="EC266" s="946"/>
      <c r="ED266" s="946"/>
      <c r="EE266" s="946"/>
      <c r="EF266" s="946"/>
      <c r="EG266" s="946"/>
      <c r="EH266" s="946"/>
      <c r="EI266" s="946"/>
      <c r="EJ266" s="946"/>
      <c r="EK266" s="946"/>
      <c r="EL266" s="946"/>
      <c r="EM266" s="946"/>
      <c r="EN266" s="946"/>
      <c r="EO266" s="946"/>
      <c r="EP266" s="946"/>
      <c r="EQ266" s="946"/>
      <c r="ER266" s="946"/>
      <c r="ES266" s="946"/>
      <c r="ET266" s="946"/>
      <c r="EU266" s="946"/>
      <c r="EV266" s="946"/>
      <c r="EW266" s="946"/>
      <c r="EX266" s="946"/>
      <c r="EY266" s="946"/>
      <c r="EZ266" s="946"/>
      <c r="FA266" s="946"/>
      <c r="FB266" s="946"/>
      <c r="FC266" s="946"/>
      <c r="FD266" s="946"/>
      <c r="FE266" s="946"/>
      <c r="FF266" s="946"/>
      <c r="FG266" s="946"/>
      <c r="FH266" s="946"/>
      <c r="FJ266" s="1550"/>
      <c r="GG266" s="1552"/>
      <c r="GH266" s="1552"/>
      <c r="GI266" s="1552"/>
      <c r="GJ266" s="1552"/>
      <c r="GK266" s="1552"/>
      <c r="GL266" s="1552"/>
      <c r="GM266" s="1552"/>
      <c r="GN266" s="1552"/>
    </row>
    <row r="267" spans="2:196" ht="5.0999999999999996" customHeight="1" x14ac:dyDescent="0.25">
      <c r="B267" s="990"/>
      <c r="C267" s="990"/>
      <c r="D267" s="990"/>
      <c r="E267" s="990"/>
      <c r="F267" s="1559"/>
      <c r="G267" s="1559"/>
      <c r="H267" s="1559"/>
      <c r="I267" s="1559"/>
      <c r="J267" s="1559"/>
      <c r="K267" s="1559"/>
      <c r="L267" s="1559"/>
      <c r="M267" s="1559"/>
      <c r="N267" s="1559"/>
      <c r="O267" s="1559"/>
      <c r="P267" s="1559"/>
      <c r="Q267" s="1559"/>
      <c r="R267" s="1559"/>
      <c r="S267" s="1559"/>
      <c r="T267" s="1560"/>
      <c r="U267" s="1560"/>
      <c r="V267" s="1560"/>
      <c r="W267" s="1560"/>
      <c r="X267" s="1560"/>
      <c r="Y267" s="1560"/>
      <c r="Z267" s="1560"/>
      <c r="AA267" s="971"/>
      <c r="AB267" s="971"/>
      <c r="AC267" s="971"/>
      <c r="AD267" s="971"/>
      <c r="AE267" s="971"/>
      <c r="AF267" s="971"/>
      <c r="AG267" s="971"/>
      <c r="AH267" s="1561"/>
      <c r="AI267" s="971"/>
      <c r="AJ267" s="971"/>
      <c r="AK267" s="971"/>
      <c r="AL267" s="971"/>
      <c r="AM267" s="971"/>
      <c r="AN267" s="971"/>
      <c r="AO267" s="971"/>
      <c r="AP267" s="971"/>
      <c r="AQ267" s="971"/>
      <c r="AR267" s="971"/>
      <c r="AS267" s="971"/>
      <c r="AT267" s="971"/>
      <c r="AU267" s="971"/>
      <c r="AV267" s="971"/>
      <c r="AW267" s="971"/>
      <c r="AX267" s="966"/>
      <c r="AY267" s="966"/>
      <c r="AZ267" s="966"/>
      <c r="BA267" s="966"/>
      <c r="BB267" s="966"/>
      <c r="BC267" s="966"/>
      <c r="BD267" s="966"/>
      <c r="BE267" s="966"/>
      <c r="BF267" s="966"/>
      <c r="BG267" s="966"/>
      <c r="BH267" s="966"/>
      <c r="BI267" s="966"/>
      <c r="BJ267" s="966"/>
      <c r="BK267" s="966"/>
      <c r="BL267" s="966"/>
      <c r="BM267" s="966"/>
      <c r="BN267" s="963"/>
      <c r="BO267" s="963"/>
      <c r="BP267" s="963"/>
      <c r="BQ267" s="963"/>
      <c r="BR267" s="963"/>
      <c r="BS267" s="963"/>
      <c r="BT267" s="963"/>
      <c r="BU267" s="963"/>
      <c r="BV267" s="946"/>
      <c r="BW267" s="946"/>
      <c r="BX267" s="946"/>
      <c r="BY267" s="946"/>
      <c r="BZ267" s="946"/>
      <c r="CA267" s="946"/>
      <c r="CB267" s="946"/>
      <c r="CC267" s="946"/>
      <c r="CD267" s="946"/>
      <c r="CE267" s="946"/>
      <c r="CF267" s="946"/>
      <c r="CG267" s="946"/>
      <c r="CH267" s="946"/>
      <c r="CI267" s="946"/>
      <c r="CJ267" s="946"/>
      <c r="CK267" s="946"/>
      <c r="CL267" s="946"/>
      <c r="CM267" s="946"/>
      <c r="CN267" s="946"/>
      <c r="CO267" s="946"/>
      <c r="CP267" s="946"/>
      <c r="CQ267" s="946"/>
      <c r="CR267" s="946"/>
      <c r="CS267" s="946"/>
      <c r="CT267" s="946"/>
      <c r="CU267" s="946"/>
      <c r="CV267" s="946"/>
      <c r="CW267" s="946"/>
      <c r="CX267" s="946"/>
      <c r="CY267" s="946"/>
      <c r="CZ267" s="946"/>
      <c r="DA267" s="946"/>
      <c r="DB267" s="946"/>
      <c r="DC267" s="946"/>
      <c r="DD267" s="946"/>
      <c r="DE267" s="946"/>
      <c r="DF267" s="946"/>
      <c r="DG267" s="946"/>
      <c r="DH267" s="946"/>
      <c r="DI267" s="946"/>
      <c r="DJ267" s="946"/>
      <c r="DK267" s="946"/>
      <c r="DL267" s="946"/>
      <c r="DM267" s="946"/>
      <c r="DN267" s="946"/>
      <c r="DO267" s="946"/>
      <c r="DP267" s="946"/>
      <c r="DQ267" s="946"/>
      <c r="DR267" s="946"/>
      <c r="DS267" s="946"/>
      <c r="DT267" s="946"/>
      <c r="DU267" s="946"/>
      <c r="DV267" s="946"/>
      <c r="DW267" s="946"/>
      <c r="DX267" s="946"/>
      <c r="DY267" s="946"/>
      <c r="DZ267" s="946"/>
      <c r="EA267" s="946"/>
      <c r="EB267" s="946"/>
      <c r="EC267" s="946"/>
      <c r="ED267" s="946"/>
      <c r="EE267" s="946"/>
      <c r="EF267" s="946"/>
      <c r="EG267" s="946"/>
      <c r="EH267" s="946"/>
      <c r="EI267" s="946"/>
      <c r="EJ267" s="946"/>
      <c r="EK267" s="946"/>
      <c r="EL267" s="946"/>
      <c r="EM267" s="946"/>
      <c r="EN267" s="946"/>
      <c r="EO267" s="946"/>
      <c r="EP267" s="946"/>
      <c r="EQ267" s="946"/>
      <c r="ER267" s="946"/>
      <c r="ES267" s="946"/>
      <c r="ET267" s="946"/>
      <c r="EU267" s="946"/>
      <c r="EV267" s="946"/>
      <c r="EW267" s="946"/>
      <c r="EX267" s="946"/>
      <c r="EY267" s="946"/>
      <c r="EZ267" s="946"/>
      <c r="FA267" s="946"/>
      <c r="FB267" s="946"/>
      <c r="FC267" s="946"/>
      <c r="FD267" s="946"/>
      <c r="FE267" s="946"/>
      <c r="FF267" s="946"/>
      <c r="FG267" s="946"/>
      <c r="FH267" s="946"/>
      <c r="FJ267" s="1550"/>
      <c r="GG267" s="1552"/>
      <c r="GH267" s="1552"/>
      <c r="GI267" s="1552"/>
      <c r="GJ267" s="1552"/>
      <c r="GK267" s="1552"/>
      <c r="GL267" s="1552"/>
      <c r="GM267" s="1552"/>
      <c r="GN267" s="1552"/>
    </row>
    <row r="268" spans="2:196" ht="5.0999999999999996" customHeight="1" x14ac:dyDescent="0.25">
      <c r="B268" s="990">
        <v>186</v>
      </c>
      <c r="C268" s="990"/>
      <c r="D268" s="990"/>
      <c r="E268" s="990"/>
      <c r="F268" s="1559">
        <f>'Setup-Completion Report Cont.'!E312</f>
        <v>0</v>
      </c>
      <c r="G268" s="1559"/>
      <c r="H268" s="1559"/>
      <c r="I268" s="1559"/>
      <c r="J268" s="1559"/>
      <c r="K268" s="1559"/>
      <c r="L268" s="1559"/>
      <c r="M268" s="1559"/>
      <c r="N268" s="1559"/>
      <c r="O268" s="1559"/>
      <c r="P268" s="1559"/>
      <c r="Q268" s="1559"/>
      <c r="R268" s="1559"/>
      <c r="S268" s="1559"/>
      <c r="T268" s="1560">
        <f>'Setup-Completion Report Cont.'!S312</f>
        <v>0</v>
      </c>
      <c r="U268" s="1560"/>
      <c r="V268" s="1560"/>
      <c r="W268" s="1560"/>
      <c r="X268" s="1560"/>
      <c r="Y268" s="1560"/>
      <c r="Z268" s="1560"/>
      <c r="AA268" s="971">
        <f>'Setup-Completion Report Cont.'!Y312</f>
        <v>0</v>
      </c>
      <c r="AB268" s="971"/>
      <c r="AC268" s="971"/>
      <c r="AD268" s="971"/>
      <c r="AE268" s="971"/>
      <c r="AF268" s="971"/>
      <c r="AG268" s="971"/>
      <c r="AH268" s="1561"/>
      <c r="AI268" s="971">
        <f>'Setup-Completion Report Cont.'!AG312</f>
        <v>0</v>
      </c>
      <c r="AJ268" s="971"/>
      <c r="AK268" s="971"/>
      <c r="AL268" s="971"/>
      <c r="AM268" s="971"/>
      <c r="AN268" s="971"/>
      <c r="AO268" s="971"/>
      <c r="AP268" s="971"/>
      <c r="AQ268" s="971">
        <f>'Setup-Completion Report Cont.'!AO312</f>
        <v>0</v>
      </c>
      <c r="AR268" s="971"/>
      <c r="AS268" s="971"/>
      <c r="AT268" s="971"/>
      <c r="AU268" s="971"/>
      <c r="AV268" s="971"/>
      <c r="AW268" s="971"/>
      <c r="AX268" s="966">
        <f>IF(AI268="","",AQ268+AI268)</f>
        <v>0</v>
      </c>
      <c r="AY268" s="966"/>
      <c r="AZ268" s="966"/>
      <c r="BA268" s="966"/>
      <c r="BB268" s="966"/>
      <c r="BC268" s="966"/>
      <c r="BD268" s="966"/>
      <c r="BE268" s="966"/>
      <c r="BF268" s="966">
        <f>AY268+AQ268</f>
        <v>0</v>
      </c>
      <c r="BG268" s="966"/>
      <c r="BH268" s="966"/>
      <c r="BI268" s="966"/>
      <c r="BJ268" s="966"/>
      <c r="BK268" s="966"/>
      <c r="BL268" s="966"/>
      <c r="BM268" s="966"/>
      <c r="BN268" s="969" t="str">
        <f>IF(GG268=2," ",AA268)</f>
        <v xml:space="preserve"> </v>
      </c>
      <c r="BO268" s="969"/>
      <c r="BP268" s="969"/>
      <c r="BQ268" s="969"/>
      <c r="BR268" s="969"/>
      <c r="BS268" s="969"/>
      <c r="BT268" s="969"/>
      <c r="BU268" s="969"/>
      <c r="BV268" s="946"/>
      <c r="BW268" s="946"/>
      <c r="BX268" s="946"/>
      <c r="BY268" s="946"/>
      <c r="BZ268" s="946"/>
      <c r="CA268" s="946"/>
      <c r="CB268" s="946"/>
      <c r="CC268" s="946"/>
      <c r="CD268" s="946"/>
      <c r="CE268" s="946"/>
      <c r="CF268" s="946"/>
      <c r="CG268" s="946"/>
      <c r="CH268" s="946"/>
      <c r="CI268" s="946"/>
      <c r="CJ268" s="946"/>
      <c r="CK268" s="946"/>
      <c r="CL268" s="946"/>
      <c r="CM268" s="946"/>
      <c r="CN268" s="946"/>
      <c r="CO268" s="946"/>
      <c r="CP268" s="946"/>
      <c r="CQ268" s="946"/>
      <c r="CR268" s="946"/>
      <c r="CS268" s="946"/>
      <c r="CT268" s="946"/>
      <c r="CU268" s="946"/>
      <c r="CV268" s="946"/>
      <c r="CW268" s="946"/>
      <c r="CX268" s="946"/>
      <c r="CY268" s="946"/>
      <c r="CZ268" s="946"/>
      <c r="DA268" s="946"/>
      <c r="DB268" s="946"/>
      <c r="DC268" s="946"/>
      <c r="DD268" s="946"/>
      <c r="DE268" s="946"/>
      <c r="DF268" s="946"/>
      <c r="DG268" s="946"/>
      <c r="DH268" s="946"/>
      <c r="DI268" s="946"/>
      <c r="DJ268" s="946"/>
      <c r="DK268" s="946"/>
      <c r="DL268" s="946"/>
      <c r="DM268" s="946"/>
      <c r="DN268" s="946"/>
      <c r="DO268" s="946"/>
      <c r="DP268" s="946"/>
      <c r="DQ268" s="946"/>
      <c r="DR268" s="946"/>
      <c r="DS268" s="946"/>
      <c r="DT268" s="946"/>
      <c r="DU268" s="946"/>
      <c r="DV268" s="946"/>
      <c r="DW268" s="946"/>
      <c r="DX268" s="946"/>
      <c r="DY268" s="946"/>
      <c r="DZ268" s="946"/>
      <c r="EA268" s="946"/>
      <c r="EB268" s="946"/>
      <c r="EC268" s="946"/>
      <c r="ED268" s="946"/>
      <c r="EE268" s="946"/>
      <c r="EF268" s="946"/>
      <c r="EG268" s="946"/>
      <c r="EH268" s="946"/>
      <c r="EI268" s="946"/>
      <c r="EJ268" s="946"/>
      <c r="EK268" s="946"/>
      <c r="EL268" s="946"/>
      <c r="EM268" s="946"/>
      <c r="EN268" s="946"/>
      <c r="EO268" s="946"/>
      <c r="EP268" s="946"/>
      <c r="EQ268" s="946"/>
      <c r="ER268" s="946"/>
      <c r="ES268" s="946"/>
      <c r="ET268" s="946"/>
      <c r="EU268" s="946"/>
      <c r="EV268" s="946"/>
      <c r="EW268" s="946"/>
      <c r="EX268" s="946"/>
      <c r="EY268" s="946"/>
      <c r="EZ268" s="946"/>
      <c r="FA268" s="946"/>
      <c r="FB268" s="946"/>
      <c r="FC268" s="946"/>
      <c r="FD268" s="946"/>
      <c r="FE268" s="946"/>
      <c r="FF268" s="946"/>
      <c r="FG268" s="946"/>
      <c r="FH268" s="946"/>
      <c r="FJ268" s="1550"/>
      <c r="GG268" s="1552">
        <v>2</v>
      </c>
      <c r="GH268" s="1552"/>
      <c r="GI268" s="1552"/>
      <c r="GJ268" s="1552"/>
      <c r="GK268" s="1552"/>
      <c r="GL268" s="1552"/>
      <c r="GM268" s="1552"/>
      <c r="GN268" s="1552"/>
    </row>
    <row r="269" spans="2:196" ht="5.0999999999999996" customHeight="1" x14ac:dyDescent="0.25">
      <c r="B269" s="990"/>
      <c r="C269" s="990"/>
      <c r="D269" s="990"/>
      <c r="E269" s="990"/>
      <c r="F269" s="1559"/>
      <c r="G269" s="1559"/>
      <c r="H269" s="1559"/>
      <c r="I269" s="1559"/>
      <c r="J269" s="1559"/>
      <c r="K269" s="1559"/>
      <c r="L269" s="1559"/>
      <c r="M269" s="1559"/>
      <c r="N269" s="1559"/>
      <c r="O269" s="1559"/>
      <c r="P269" s="1559"/>
      <c r="Q269" s="1559"/>
      <c r="R269" s="1559"/>
      <c r="S269" s="1559"/>
      <c r="T269" s="1560"/>
      <c r="U269" s="1560"/>
      <c r="V269" s="1560"/>
      <c r="W269" s="1560"/>
      <c r="X269" s="1560"/>
      <c r="Y269" s="1560"/>
      <c r="Z269" s="1560"/>
      <c r="AA269" s="971"/>
      <c r="AB269" s="971"/>
      <c r="AC269" s="971"/>
      <c r="AD269" s="971"/>
      <c r="AE269" s="971"/>
      <c r="AF269" s="971"/>
      <c r="AG269" s="971"/>
      <c r="AH269" s="1561"/>
      <c r="AI269" s="971"/>
      <c r="AJ269" s="971"/>
      <c r="AK269" s="971"/>
      <c r="AL269" s="971"/>
      <c r="AM269" s="971"/>
      <c r="AN269" s="971"/>
      <c r="AO269" s="971"/>
      <c r="AP269" s="971"/>
      <c r="AQ269" s="971"/>
      <c r="AR269" s="971"/>
      <c r="AS269" s="971"/>
      <c r="AT269" s="971"/>
      <c r="AU269" s="971"/>
      <c r="AV269" s="971"/>
      <c r="AW269" s="971"/>
      <c r="AX269" s="966"/>
      <c r="AY269" s="966"/>
      <c r="AZ269" s="966"/>
      <c r="BA269" s="966"/>
      <c r="BB269" s="966"/>
      <c r="BC269" s="966"/>
      <c r="BD269" s="966"/>
      <c r="BE269" s="966"/>
      <c r="BF269" s="966"/>
      <c r="BG269" s="966"/>
      <c r="BH269" s="966"/>
      <c r="BI269" s="966"/>
      <c r="BJ269" s="966"/>
      <c r="BK269" s="966"/>
      <c r="BL269" s="966"/>
      <c r="BM269" s="966"/>
      <c r="BN269" s="963"/>
      <c r="BO269" s="963"/>
      <c r="BP269" s="963"/>
      <c r="BQ269" s="963"/>
      <c r="BR269" s="963"/>
      <c r="BS269" s="963"/>
      <c r="BT269" s="963"/>
      <c r="BU269" s="963"/>
      <c r="BV269" s="946"/>
      <c r="BW269" s="946"/>
      <c r="BX269" s="946"/>
      <c r="BY269" s="946"/>
      <c r="BZ269" s="946"/>
      <c r="CA269" s="946"/>
      <c r="CB269" s="946"/>
      <c r="CC269" s="946"/>
      <c r="CD269" s="946"/>
      <c r="CE269" s="946"/>
      <c r="CF269" s="946"/>
      <c r="CG269" s="946"/>
      <c r="CH269" s="946"/>
      <c r="CI269" s="946"/>
      <c r="CJ269" s="946"/>
      <c r="CK269" s="946"/>
      <c r="CL269" s="946"/>
      <c r="CM269" s="946"/>
      <c r="CN269" s="946"/>
      <c r="CO269" s="946"/>
      <c r="CP269" s="946"/>
      <c r="CQ269" s="946"/>
      <c r="CR269" s="946"/>
      <c r="CS269" s="946"/>
      <c r="CT269" s="946"/>
      <c r="CU269" s="946"/>
      <c r="CV269" s="946"/>
      <c r="CW269" s="946"/>
      <c r="CX269" s="946"/>
      <c r="CY269" s="946"/>
      <c r="CZ269" s="946"/>
      <c r="DA269" s="946"/>
      <c r="DB269" s="946"/>
      <c r="DC269" s="946"/>
      <c r="DD269" s="946"/>
      <c r="DE269" s="946"/>
      <c r="DF269" s="946"/>
      <c r="DG269" s="946"/>
      <c r="DH269" s="946"/>
      <c r="DI269" s="946"/>
      <c r="DJ269" s="946"/>
      <c r="DK269" s="946"/>
      <c r="DL269" s="946"/>
      <c r="DM269" s="946"/>
      <c r="DN269" s="946"/>
      <c r="DO269" s="946"/>
      <c r="DP269" s="946"/>
      <c r="DQ269" s="946"/>
      <c r="DR269" s="946"/>
      <c r="DS269" s="946"/>
      <c r="DT269" s="946"/>
      <c r="DU269" s="946"/>
      <c r="DV269" s="946"/>
      <c r="DW269" s="946"/>
      <c r="DX269" s="946"/>
      <c r="DY269" s="946"/>
      <c r="DZ269" s="946"/>
      <c r="EA269" s="946"/>
      <c r="EB269" s="946"/>
      <c r="EC269" s="946"/>
      <c r="ED269" s="946"/>
      <c r="EE269" s="946"/>
      <c r="EF269" s="946"/>
      <c r="EG269" s="946"/>
      <c r="EH269" s="946"/>
      <c r="EI269" s="946"/>
      <c r="EJ269" s="946"/>
      <c r="EK269" s="946"/>
      <c r="EL269" s="946"/>
      <c r="EM269" s="946"/>
      <c r="EN269" s="946"/>
      <c r="EO269" s="946"/>
      <c r="EP269" s="946"/>
      <c r="EQ269" s="946"/>
      <c r="ER269" s="946"/>
      <c r="ES269" s="946"/>
      <c r="ET269" s="946"/>
      <c r="EU269" s="946"/>
      <c r="EV269" s="946"/>
      <c r="EW269" s="946"/>
      <c r="EX269" s="946"/>
      <c r="EY269" s="946"/>
      <c r="EZ269" s="946"/>
      <c r="FA269" s="946"/>
      <c r="FB269" s="946"/>
      <c r="FC269" s="946"/>
      <c r="FD269" s="946"/>
      <c r="FE269" s="946"/>
      <c r="FF269" s="946"/>
      <c r="FG269" s="946"/>
      <c r="FH269" s="946"/>
      <c r="FJ269" s="1550"/>
      <c r="GG269" s="1552"/>
      <c r="GH269" s="1552"/>
      <c r="GI269" s="1552"/>
      <c r="GJ269" s="1552"/>
      <c r="GK269" s="1552"/>
      <c r="GL269" s="1552"/>
      <c r="GM269" s="1552"/>
      <c r="GN269" s="1552"/>
    </row>
    <row r="270" spans="2:196" ht="5.0999999999999996" customHeight="1" x14ac:dyDescent="0.25">
      <c r="B270" s="990"/>
      <c r="C270" s="990"/>
      <c r="D270" s="990"/>
      <c r="E270" s="990"/>
      <c r="F270" s="1559"/>
      <c r="G270" s="1559"/>
      <c r="H270" s="1559"/>
      <c r="I270" s="1559"/>
      <c r="J270" s="1559"/>
      <c r="K270" s="1559"/>
      <c r="L270" s="1559"/>
      <c r="M270" s="1559"/>
      <c r="N270" s="1559"/>
      <c r="O270" s="1559"/>
      <c r="P270" s="1559"/>
      <c r="Q270" s="1559"/>
      <c r="R270" s="1559"/>
      <c r="S270" s="1559"/>
      <c r="T270" s="1560"/>
      <c r="U270" s="1560"/>
      <c r="V270" s="1560"/>
      <c r="W270" s="1560"/>
      <c r="X270" s="1560"/>
      <c r="Y270" s="1560"/>
      <c r="Z270" s="1560"/>
      <c r="AA270" s="971"/>
      <c r="AB270" s="971"/>
      <c r="AC270" s="971"/>
      <c r="AD270" s="971"/>
      <c r="AE270" s="971"/>
      <c r="AF270" s="971"/>
      <c r="AG270" s="971"/>
      <c r="AH270" s="1561"/>
      <c r="AI270" s="971"/>
      <c r="AJ270" s="971"/>
      <c r="AK270" s="971"/>
      <c r="AL270" s="971"/>
      <c r="AM270" s="971"/>
      <c r="AN270" s="971"/>
      <c r="AO270" s="971"/>
      <c r="AP270" s="971"/>
      <c r="AQ270" s="971"/>
      <c r="AR270" s="971"/>
      <c r="AS270" s="971"/>
      <c r="AT270" s="971"/>
      <c r="AU270" s="971"/>
      <c r="AV270" s="971"/>
      <c r="AW270" s="971"/>
      <c r="AX270" s="966"/>
      <c r="AY270" s="966"/>
      <c r="AZ270" s="966"/>
      <c r="BA270" s="966"/>
      <c r="BB270" s="966"/>
      <c r="BC270" s="966"/>
      <c r="BD270" s="966"/>
      <c r="BE270" s="966"/>
      <c r="BF270" s="966"/>
      <c r="BG270" s="966"/>
      <c r="BH270" s="966"/>
      <c r="BI270" s="966"/>
      <c r="BJ270" s="966"/>
      <c r="BK270" s="966"/>
      <c r="BL270" s="966"/>
      <c r="BM270" s="966"/>
      <c r="BN270" s="963"/>
      <c r="BO270" s="963"/>
      <c r="BP270" s="963"/>
      <c r="BQ270" s="963"/>
      <c r="BR270" s="963"/>
      <c r="BS270" s="963"/>
      <c r="BT270" s="963"/>
      <c r="BU270" s="963"/>
      <c r="BV270" s="946"/>
      <c r="BW270" s="946"/>
      <c r="BX270" s="946"/>
      <c r="BY270" s="946"/>
      <c r="BZ270" s="946"/>
      <c r="CA270" s="946"/>
      <c r="CB270" s="946"/>
      <c r="CC270" s="946"/>
      <c r="CD270" s="946"/>
      <c r="CE270" s="946"/>
      <c r="CF270" s="946"/>
      <c r="CG270" s="946"/>
      <c r="CH270" s="946"/>
      <c r="CI270" s="946"/>
      <c r="CJ270" s="946"/>
      <c r="CK270" s="946"/>
      <c r="CL270" s="946"/>
      <c r="CM270" s="946"/>
      <c r="CN270" s="946"/>
      <c r="CO270" s="946"/>
      <c r="CP270" s="946"/>
      <c r="CQ270" s="946"/>
      <c r="CR270" s="946"/>
      <c r="CS270" s="946"/>
      <c r="CT270" s="946"/>
      <c r="CU270" s="946"/>
      <c r="CV270" s="946"/>
      <c r="CW270" s="946"/>
      <c r="CX270" s="946"/>
      <c r="CY270" s="946"/>
      <c r="CZ270" s="946"/>
      <c r="DA270" s="946"/>
      <c r="DB270" s="946"/>
      <c r="DC270" s="946"/>
      <c r="DD270" s="946"/>
      <c r="DE270" s="946"/>
      <c r="DF270" s="946"/>
      <c r="DG270" s="946"/>
      <c r="DH270" s="946"/>
      <c r="DI270" s="946"/>
      <c r="DJ270" s="946"/>
      <c r="DK270" s="946"/>
      <c r="DL270" s="946"/>
      <c r="DM270" s="946"/>
      <c r="DN270" s="946"/>
      <c r="DO270" s="946"/>
      <c r="DP270" s="946"/>
      <c r="DQ270" s="946"/>
      <c r="DR270" s="946"/>
      <c r="DS270" s="946"/>
      <c r="DT270" s="946"/>
      <c r="DU270" s="946"/>
      <c r="DV270" s="946"/>
      <c r="DW270" s="946"/>
      <c r="DX270" s="946"/>
      <c r="DY270" s="946"/>
      <c r="DZ270" s="946"/>
      <c r="EA270" s="946"/>
      <c r="EB270" s="946"/>
      <c r="EC270" s="946"/>
      <c r="ED270" s="946"/>
      <c r="EE270" s="946"/>
      <c r="EF270" s="946"/>
      <c r="EG270" s="946"/>
      <c r="EH270" s="946"/>
      <c r="EI270" s="946"/>
      <c r="EJ270" s="946"/>
      <c r="EK270" s="946"/>
      <c r="EL270" s="946"/>
      <c r="EM270" s="946"/>
      <c r="EN270" s="946"/>
      <c r="EO270" s="946"/>
      <c r="EP270" s="946"/>
      <c r="EQ270" s="946"/>
      <c r="ER270" s="946"/>
      <c r="ES270" s="946"/>
      <c r="ET270" s="946"/>
      <c r="EU270" s="946"/>
      <c r="EV270" s="946"/>
      <c r="EW270" s="946"/>
      <c r="EX270" s="946"/>
      <c r="EY270" s="946"/>
      <c r="EZ270" s="946"/>
      <c r="FA270" s="946"/>
      <c r="FB270" s="946"/>
      <c r="FC270" s="946"/>
      <c r="FD270" s="946"/>
      <c r="FE270" s="946"/>
      <c r="FF270" s="946"/>
      <c r="FG270" s="946"/>
      <c r="FH270" s="946"/>
      <c r="FJ270" s="1550"/>
      <c r="GG270" s="1552"/>
      <c r="GH270" s="1552"/>
      <c r="GI270" s="1552"/>
      <c r="GJ270" s="1552"/>
      <c r="GK270" s="1552"/>
      <c r="GL270" s="1552"/>
      <c r="GM270" s="1552"/>
      <c r="GN270" s="1552"/>
    </row>
    <row r="271" spans="2:196" ht="5.0999999999999996" customHeight="1" x14ac:dyDescent="0.25">
      <c r="B271" s="990">
        <v>187</v>
      </c>
      <c r="C271" s="990"/>
      <c r="D271" s="990"/>
      <c r="E271" s="990"/>
      <c r="F271" s="1559">
        <f>'Setup-Completion Report Cont.'!E315</f>
        <v>0</v>
      </c>
      <c r="G271" s="1559"/>
      <c r="H271" s="1559"/>
      <c r="I271" s="1559"/>
      <c r="J271" s="1559"/>
      <c r="K271" s="1559"/>
      <c r="L271" s="1559"/>
      <c r="M271" s="1559"/>
      <c r="N271" s="1559"/>
      <c r="O271" s="1559"/>
      <c r="P271" s="1559"/>
      <c r="Q271" s="1559"/>
      <c r="R271" s="1559"/>
      <c r="S271" s="1559"/>
      <c r="T271" s="1560">
        <f>'Setup-Completion Report Cont.'!S315</f>
        <v>0</v>
      </c>
      <c r="U271" s="1560"/>
      <c r="V271" s="1560"/>
      <c r="W271" s="1560"/>
      <c r="X271" s="1560"/>
      <c r="Y271" s="1560"/>
      <c r="Z271" s="1560"/>
      <c r="AA271" s="971">
        <f>'Setup-Completion Report Cont.'!Y315</f>
        <v>0</v>
      </c>
      <c r="AB271" s="971"/>
      <c r="AC271" s="971"/>
      <c r="AD271" s="971"/>
      <c r="AE271" s="971"/>
      <c r="AF271" s="971"/>
      <c r="AG271" s="971"/>
      <c r="AH271" s="1561"/>
      <c r="AI271" s="971">
        <f>'Setup-Completion Report Cont.'!AG315</f>
        <v>0</v>
      </c>
      <c r="AJ271" s="971"/>
      <c r="AK271" s="971"/>
      <c r="AL271" s="971"/>
      <c r="AM271" s="971"/>
      <c r="AN271" s="971"/>
      <c r="AO271" s="971"/>
      <c r="AP271" s="971"/>
      <c r="AQ271" s="971">
        <f>'Setup-Completion Report Cont.'!AO315</f>
        <v>0</v>
      </c>
      <c r="AR271" s="971"/>
      <c r="AS271" s="971"/>
      <c r="AT271" s="971"/>
      <c r="AU271" s="971"/>
      <c r="AV271" s="971"/>
      <c r="AW271" s="971"/>
      <c r="AX271" s="966">
        <f>IF(AI271="","",AQ271+AI271)</f>
        <v>0</v>
      </c>
      <c r="AY271" s="966"/>
      <c r="AZ271" s="966"/>
      <c r="BA271" s="966"/>
      <c r="BB271" s="966"/>
      <c r="BC271" s="966"/>
      <c r="BD271" s="966"/>
      <c r="BE271" s="966"/>
      <c r="BF271" s="966">
        <f>AY271+AQ271</f>
        <v>0</v>
      </c>
      <c r="BG271" s="966"/>
      <c r="BH271" s="966"/>
      <c r="BI271" s="966"/>
      <c r="BJ271" s="966"/>
      <c r="BK271" s="966"/>
      <c r="BL271" s="966"/>
      <c r="BM271" s="966"/>
      <c r="BN271" s="969" t="str">
        <f>IF(GG271=2," ",AA271)</f>
        <v xml:space="preserve"> </v>
      </c>
      <c r="BO271" s="969"/>
      <c r="BP271" s="969"/>
      <c r="BQ271" s="969"/>
      <c r="BR271" s="969"/>
      <c r="BS271" s="969"/>
      <c r="BT271" s="969"/>
      <c r="BU271" s="969"/>
      <c r="BV271" s="946"/>
      <c r="BW271" s="946"/>
      <c r="BX271" s="946"/>
      <c r="BY271" s="946"/>
      <c r="BZ271" s="946"/>
      <c r="CA271" s="946"/>
      <c r="CB271" s="946"/>
      <c r="CC271" s="946"/>
      <c r="CD271" s="946"/>
      <c r="CE271" s="946"/>
      <c r="CF271" s="946"/>
      <c r="CG271" s="946"/>
      <c r="CH271" s="946"/>
      <c r="CI271" s="946"/>
      <c r="CJ271" s="946"/>
      <c r="CK271" s="946"/>
      <c r="CL271" s="946"/>
      <c r="CM271" s="946"/>
      <c r="CN271" s="946"/>
      <c r="CO271" s="946"/>
      <c r="CP271" s="946"/>
      <c r="CQ271" s="946"/>
      <c r="CR271" s="946"/>
      <c r="CS271" s="946"/>
      <c r="CT271" s="946"/>
      <c r="CU271" s="946"/>
      <c r="CV271" s="946"/>
      <c r="CW271" s="946"/>
      <c r="CX271" s="946"/>
      <c r="CY271" s="946"/>
      <c r="CZ271" s="946"/>
      <c r="DA271" s="946"/>
      <c r="DB271" s="946"/>
      <c r="DC271" s="946"/>
      <c r="DD271" s="946"/>
      <c r="DE271" s="946"/>
      <c r="DF271" s="946"/>
      <c r="DG271" s="946"/>
      <c r="DH271" s="946"/>
      <c r="DI271" s="946"/>
      <c r="DJ271" s="946"/>
      <c r="DK271" s="946"/>
      <c r="DL271" s="946"/>
      <c r="DM271" s="946"/>
      <c r="DN271" s="946"/>
      <c r="DO271" s="946"/>
      <c r="DP271" s="946"/>
      <c r="DQ271" s="946"/>
      <c r="DR271" s="946"/>
      <c r="DS271" s="946"/>
      <c r="DT271" s="946"/>
      <c r="DU271" s="946"/>
      <c r="DV271" s="946"/>
      <c r="DW271" s="946"/>
      <c r="DX271" s="946"/>
      <c r="DY271" s="946"/>
      <c r="DZ271" s="946"/>
      <c r="EA271" s="946"/>
      <c r="EB271" s="946"/>
      <c r="EC271" s="946"/>
      <c r="ED271" s="946"/>
      <c r="EE271" s="946"/>
      <c r="EF271" s="946"/>
      <c r="EG271" s="946"/>
      <c r="EH271" s="946"/>
      <c r="EI271" s="946"/>
      <c r="EJ271" s="946"/>
      <c r="EK271" s="946"/>
      <c r="EL271" s="946"/>
      <c r="EM271" s="946"/>
      <c r="EN271" s="946"/>
      <c r="EO271" s="946"/>
      <c r="EP271" s="946"/>
      <c r="EQ271" s="946"/>
      <c r="ER271" s="946"/>
      <c r="ES271" s="946"/>
      <c r="ET271" s="946"/>
      <c r="EU271" s="946"/>
      <c r="EV271" s="946"/>
      <c r="EW271" s="946"/>
      <c r="EX271" s="946"/>
      <c r="EY271" s="946"/>
      <c r="EZ271" s="946"/>
      <c r="FA271" s="946"/>
      <c r="FB271" s="946"/>
      <c r="FC271" s="946"/>
      <c r="FD271" s="946"/>
      <c r="FE271" s="946"/>
      <c r="FF271" s="946"/>
      <c r="FG271" s="946"/>
      <c r="FH271" s="946"/>
      <c r="FJ271" s="1550"/>
      <c r="GG271" s="1552">
        <v>2</v>
      </c>
      <c r="GH271" s="1552"/>
      <c r="GI271" s="1552"/>
      <c r="GJ271" s="1552"/>
      <c r="GK271" s="1552"/>
      <c r="GL271" s="1552"/>
      <c r="GM271" s="1552"/>
      <c r="GN271" s="1552"/>
    </row>
    <row r="272" spans="2:196" ht="5.0999999999999996" customHeight="1" x14ac:dyDescent="0.25">
      <c r="B272" s="990"/>
      <c r="C272" s="990"/>
      <c r="D272" s="990"/>
      <c r="E272" s="990"/>
      <c r="F272" s="1559"/>
      <c r="G272" s="1559"/>
      <c r="H272" s="1559"/>
      <c r="I272" s="1559"/>
      <c r="J272" s="1559"/>
      <c r="K272" s="1559"/>
      <c r="L272" s="1559"/>
      <c r="M272" s="1559"/>
      <c r="N272" s="1559"/>
      <c r="O272" s="1559"/>
      <c r="P272" s="1559"/>
      <c r="Q272" s="1559"/>
      <c r="R272" s="1559"/>
      <c r="S272" s="1559"/>
      <c r="T272" s="1560"/>
      <c r="U272" s="1560"/>
      <c r="V272" s="1560"/>
      <c r="W272" s="1560"/>
      <c r="X272" s="1560"/>
      <c r="Y272" s="1560"/>
      <c r="Z272" s="1560"/>
      <c r="AA272" s="971"/>
      <c r="AB272" s="971"/>
      <c r="AC272" s="971"/>
      <c r="AD272" s="971"/>
      <c r="AE272" s="971"/>
      <c r="AF272" s="971"/>
      <c r="AG272" s="971"/>
      <c r="AH272" s="1561"/>
      <c r="AI272" s="971"/>
      <c r="AJ272" s="971"/>
      <c r="AK272" s="971"/>
      <c r="AL272" s="971"/>
      <c r="AM272" s="971"/>
      <c r="AN272" s="971"/>
      <c r="AO272" s="971"/>
      <c r="AP272" s="971"/>
      <c r="AQ272" s="971"/>
      <c r="AR272" s="971"/>
      <c r="AS272" s="971"/>
      <c r="AT272" s="971"/>
      <c r="AU272" s="971"/>
      <c r="AV272" s="971"/>
      <c r="AW272" s="971"/>
      <c r="AX272" s="966"/>
      <c r="AY272" s="966"/>
      <c r="AZ272" s="966"/>
      <c r="BA272" s="966"/>
      <c r="BB272" s="966"/>
      <c r="BC272" s="966"/>
      <c r="BD272" s="966"/>
      <c r="BE272" s="966"/>
      <c r="BF272" s="966"/>
      <c r="BG272" s="966"/>
      <c r="BH272" s="966"/>
      <c r="BI272" s="966"/>
      <c r="BJ272" s="966"/>
      <c r="BK272" s="966"/>
      <c r="BL272" s="966"/>
      <c r="BM272" s="966"/>
      <c r="BN272" s="963"/>
      <c r="BO272" s="963"/>
      <c r="BP272" s="963"/>
      <c r="BQ272" s="963"/>
      <c r="BR272" s="963"/>
      <c r="BS272" s="963"/>
      <c r="BT272" s="963"/>
      <c r="BU272" s="963"/>
      <c r="BV272" s="946"/>
      <c r="BW272" s="946"/>
      <c r="BX272" s="946"/>
      <c r="BY272" s="946"/>
      <c r="BZ272" s="946"/>
      <c r="CA272" s="946"/>
      <c r="CB272" s="946"/>
      <c r="CC272" s="946"/>
      <c r="CD272" s="946"/>
      <c r="CE272" s="946"/>
      <c r="CF272" s="946"/>
      <c r="CG272" s="946"/>
      <c r="CH272" s="946"/>
      <c r="CI272" s="946"/>
      <c r="CJ272" s="946"/>
      <c r="CK272" s="946"/>
      <c r="CL272" s="946"/>
      <c r="CM272" s="946"/>
      <c r="CN272" s="946"/>
      <c r="CO272" s="946"/>
      <c r="CP272" s="946"/>
      <c r="CQ272" s="946"/>
      <c r="CR272" s="946"/>
      <c r="CS272" s="946"/>
      <c r="CT272" s="946"/>
      <c r="CU272" s="946"/>
      <c r="CV272" s="946"/>
      <c r="CW272" s="946"/>
      <c r="CX272" s="946"/>
      <c r="CY272" s="946"/>
      <c r="CZ272" s="946"/>
      <c r="DA272" s="946"/>
      <c r="DB272" s="946"/>
      <c r="DC272" s="946"/>
      <c r="DD272" s="946"/>
      <c r="DE272" s="946"/>
      <c r="DF272" s="946"/>
      <c r="DG272" s="946"/>
      <c r="DH272" s="946"/>
      <c r="DI272" s="946"/>
      <c r="DJ272" s="946"/>
      <c r="DK272" s="946"/>
      <c r="DL272" s="946"/>
      <c r="DM272" s="946"/>
      <c r="DN272" s="946"/>
      <c r="DO272" s="946"/>
      <c r="DP272" s="946"/>
      <c r="DQ272" s="946"/>
      <c r="DR272" s="946"/>
      <c r="DS272" s="946"/>
      <c r="DT272" s="946"/>
      <c r="DU272" s="946"/>
      <c r="DV272" s="946"/>
      <c r="DW272" s="946"/>
      <c r="DX272" s="946"/>
      <c r="DY272" s="946"/>
      <c r="DZ272" s="946"/>
      <c r="EA272" s="946"/>
      <c r="EB272" s="946"/>
      <c r="EC272" s="946"/>
      <c r="ED272" s="946"/>
      <c r="EE272" s="946"/>
      <c r="EF272" s="946"/>
      <c r="EG272" s="946"/>
      <c r="EH272" s="946"/>
      <c r="EI272" s="946"/>
      <c r="EJ272" s="946"/>
      <c r="EK272" s="946"/>
      <c r="EL272" s="946"/>
      <c r="EM272" s="946"/>
      <c r="EN272" s="946"/>
      <c r="EO272" s="946"/>
      <c r="EP272" s="946"/>
      <c r="EQ272" s="946"/>
      <c r="ER272" s="946"/>
      <c r="ES272" s="946"/>
      <c r="ET272" s="946"/>
      <c r="EU272" s="946"/>
      <c r="EV272" s="946"/>
      <c r="EW272" s="946"/>
      <c r="EX272" s="946"/>
      <c r="EY272" s="946"/>
      <c r="EZ272" s="946"/>
      <c r="FA272" s="946"/>
      <c r="FB272" s="946"/>
      <c r="FC272" s="946"/>
      <c r="FD272" s="946"/>
      <c r="FE272" s="946"/>
      <c r="FF272" s="946"/>
      <c r="FG272" s="946"/>
      <c r="FH272" s="946"/>
      <c r="FJ272" s="1550"/>
      <c r="GG272" s="1552"/>
      <c r="GH272" s="1552"/>
      <c r="GI272" s="1552"/>
      <c r="GJ272" s="1552"/>
      <c r="GK272" s="1552"/>
      <c r="GL272" s="1552"/>
      <c r="GM272" s="1552"/>
      <c r="GN272" s="1552"/>
    </row>
    <row r="273" spans="2:196" ht="5.0999999999999996" customHeight="1" x14ac:dyDescent="0.25">
      <c r="B273" s="990"/>
      <c r="C273" s="990"/>
      <c r="D273" s="990"/>
      <c r="E273" s="990"/>
      <c r="F273" s="1559"/>
      <c r="G273" s="1559"/>
      <c r="H273" s="1559"/>
      <c r="I273" s="1559"/>
      <c r="J273" s="1559"/>
      <c r="K273" s="1559"/>
      <c r="L273" s="1559"/>
      <c r="M273" s="1559"/>
      <c r="N273" s="1559"/>
      <c r="O273" s="1559"/>
      <c r="P273" s="1559"/>
      <c r="Q273" s="1559"/>
      <c r="R273" s="1559"/>
      <c r="S273" s="1559"/>
      <c r="T273" s="1560"/>
      <c r="U273" s="1560"/>
      <c r="V273" s="1560"/>
      <c r="W273" s="1560"/>
      <c r="X273" s="1560"/>
      <c r="Y273" s="1560"/>
      <c r="Z273" s="1560"/>
      <c r="AA273" s="971"/>
      <c r="AB273" s="971"/>
      <c r="AC273" s="971"/>
      <c r="AD273" s="971"/>
      <c r="AE273" s="971"/>
      <c r="AF273" s="971"/>
      <c r="AG273" s="971"/>
      <c r="AH273" s="1561"/>
      <c r="AI273" s="971"/>
      <c r="AJ273" s="971"/>
      <c r="AK273" s="971"/>
      <c r="AL273" s="971"/>
      <c r="AM273" s="971"/>
      <c r="AN273" s="971"/>
      <c r="AO273" s="971"/>
      <c r="AP273" s="971"/>
      <c r="AQ273" s="971"/>
      <c r="AR273" s="971"/>
      <c r="AS273" s="971"/>
      <c r="AT273" s="971"/>
      <c r="AU273" s="971"/>
      <c r="AV273" s="971"/>
      <c r="AW273" s="971"/>
      <c r="AX273" s="966"/>
      <c r="AY273" s="966"/>
      <c r="AZ273" s="966"/>
      <c r="BA273" s="966"/>
      <c r="BB273" s="966"/>
      <c r="BC273" s="966"/>
      <c r="BD273" s="966"/>
      <c r="BE273" s="966"/>
      <c r="BF273" s="966"/>
      <c r="BG273" s="966"/>
      <c r="BH273" s="966"/>
      <c r="BI273" s="966"/>
      <c r="BJ273" s="966"/>
      <c r="BK273" s="966"/>
      <c r="BL273" s="966"/>
      <c r="BM273" s="966"/>
      <c r="BN273" s="963"/>
      <c r="BO273" s="963"/>
      <c r="BP273" s="963"/>
      <c r="BQ273" s="963"/>
      <c r="BR273" s="963"/>
      <c r="BS273" s="963"/>
      <c r="BT273" s="963"/>
      <c r="BU273" s="963"/>
      <c r="BV273" s="946"/>
      <c r="BW273" s="946"/>
      <c r="BX273" s="946"/>
      <c r="BY273" s="946"/>
      <c r="BZ273" s="946"/>
      <c r="CA273" s="946"/>
      <c r="CB273" s="946"/>
      <c r="CC273" s="946"/>
      <c r="CD273" s="946"/>
      <c r="CE273" s="946"/>
      <c r="CF273" s="946"/>
      <c r="CG273" s="946"/>
      <c r="CH273" s="946"/>
      <c r="CI273" s="946"/>
      <c r="CJ273" s="946"/>
      <c r="CK273" s="946"/>
      <c r="CL273" s="946"/>
      <c r="CM273" s="946"/>
      <c r="CN273" s="946"/>
      <c r="CO273" s="946"/>
      <c r="CP273" s="946"/>
      <c r="CQ273" s="946"/>
      <c r="CR273" s="946"/>
      <c r="CS273" s="946"/>
      <c r="CT273" s="946"/>
      <c r="CU273" s="946"/>
      <c r="CV273" s="946"/>
      <c r="CW273" s="946"/>
      <c r="CX273" s="946"/>
      <c r="CY273" s="946"/>
      <c r="CZ273" s="946"/>
      <c r="DA273" s="946"/>
      <c r="DB273" s="946"/>
      <c r="DC273" s="946"/>
      <c r="DD273" s="946"/>
      <c r="DE273" s="946"/>
      <c r="DF273" s="946"/>
      <c r="DG273" s="946"/>
      <c r="DH273" s="946"/>
      <c r="DI273" s="946"/>
      <c r="DJ273" s="946"/>
      <c r="DK273" s="946"/>
      <c r="DL273" s="946"/>
      <c r="DM273" s="946"/>
      <c r="DN273" s="946"/>
      <c r="DO273" s="946"/>
      <c r="DP273" s="946"/>
      <c r="DQ273" s="946"/>
      <c r="DR273" s="946"/>
      <c r="DS273" s="946"/>
      <c r="DT273" s="946"/>
      <c r="DU273" s="946"/>
      <c r="DV273" s="946"/>
      <c r="DW273" s="946"/>
      <c r="DX273" s="946"/>
      <c r="DY273" s="946"/>
      <c r="DZ273" s="946"/>
      <c r="EA273" s="946"/>
      <c r="EB273" s="946"/>
      <c r="EC273" s="946"/>
      <c r="ED273" s="946"/>
      <c r="EE273" s="946"/>
      <c r="EF273" s="946"/>
      <c r="EG273" s="946"/>
      <c r="EH273" s="946"/>
      <c r="EI273" s="946"/>
      <c r="EJ273" s="946"/>
      <c r="EK273" s="946"/>
      <c r="EL273" s="946"/>
      <c r="EM273" s="946"/>
      <c r="EN273" s="946"/>
      <c r="EO273" s="946"/>
      <c r="EP273" s="946"/>
      <c r="EQ273" s="946"/>
      <c r="ER273" s="946"/>
      <c r="ES273" s="946"/>
      <c r="ET273" s="946"/>
      <c r="EU273" s="946"/>
      <c r="EV273" s="946"/>
      <c r="EW273" s="946"/>
      <c r="EX273" s="946"/>
      <c r="EY273" s="946"/>
      <c r="EZ273" s="946"/>
      <c r="FA273" s="946"/>
      <c r="FB273" s="946"/>
      <c r="FC273" s="946"/>
      <c r="FD273" s="946"/>
      <c r="FE273" s="946"/>
      <c r="FF273" s="946"/>
      <c r="FG273" s="946"/>
      <c r="FH273" s="946"/>
      <c r="FJ273" s="1550"/>
      <c r="GG273" s="1552"/>
      <c r="GH273" s="1552"/>
      <c r="GI273" s="1552"/>
      <c r="GJ273" s="1552"/>
      <c r="GK273" s="1552"/>
      <c r="GL273" s="1552"/>
      <c r="GM273" s="1552"/>
      <c r="GN273" s="1552"/>
    </row>
    <row r="274" spans="2:196" ht="5.0999999999999996" customHeight="1" x14ac:dyDescent="0.25">
      <c r="B274" s="990">
        <v>188</v>
      </c>
      <c r="C274" s="990"/>
      <c r="D274" s="990"/>
      <c r="E274" s="990"/>
      <c r="F274" s="1559">
        <f>'Setup-Completion Report Cont.'!E318</f>
        <v>0</v>
      </c>
      <c r="G274" s="1559"/>
      <c r="H274" s="1559"/>
      <c r="I274" s="1559"/>
      <c r="J274" s="1559"/>
      <c r="K274" s="1559"/>
      <c r="L274" s="1559"/>
      <c r="M274" s="1559"/>
      <c r="N274" s="1559"/>
      <c r="O274" s="1559"/>
      <c r="P274" s="1559"/>
      <c r="Q274" s="1559"/>
      <c r="R274" s="1559"/>
      <c r="S274" s="1559"/>
      <c r="T274" s="1560">
        <f>'Setup-Completion Report Cont.'!S318</f>
        <v>0</v>
      </c>
      <c r="U274" s="1560"/>
      <c r="V274" s="1560"/>
      <c r="W274" s="1560"/>
      <c r="X274" s="1560"/>
      <c r="Y274" s="1560"/>
      <c r="Z274" s="1560"/>
      <c r="AA274" s="971">
        <f>'Setup-Completion Report Cont.'!Y318</f>
        <v>0</v>
      </c>
      <c r="AB274" s="971"/>
      <c r="AC274" s="971"/>
      <c r="AD274" s="971"/>
      <c r="AE274" s="971"/>
      <c r="AF274" s="971"/>
      <c r="AG274" s="971"/>
      <c r="AH274" s="1561"/>
      <c r="AI274" s="971">
        <f>'Setup-Completion Report Cont.'!AG318</f>
        <v>0</v>
      </c>
      <c r="AJ274" s="971"/>
      <c r="AK274" s="971"/>
      <c r="AL274" s="971"/>
      <c r="AM274" s="971"/>
      <c r="AN274" s="971"/>
      <c r="AO274" s="971"/>
      <c r="AP274" s="971"/>
      <c r="AQ274" s="971">
        <f>'Setup-Completion Report Cont.'!AO318</f>
        <v>0</v>
      </c>
      <c r="AR274" s="971"/>
      <c r="AS274" s="971"/>
      <c r="AT274" s="971"/>
      <c r="AU274" s="971"/>
      <c r="AV274" s="971"/>
      <c r="AW274" s="971"/>
      <c r="AX274" s="966">
        <f>IF(AI274="","",AQ274+AI274)</f>
        <v>0</v>
      </c>
      <c r="AY274" s="966"/>
      <c r="AZ274" s="966"/>
      <c r="BA274" s="966"/>
      <c r="BB274" s="966"/>
      <c r="BC274" s="966"/>
      <c r="BD274" s="966"/>
      <c r="BE274" s="966"/>
      <c r="BF274" s="966">
        <f>AY274+AQ274</f>
        <v>0</v>
      </c>
      <c r="BG274" s="966"/>
      <c r="BH274" s="966"/>
      <c r="BI274" s="966"/>
      <c r="BJ274" s="966"/>
      <c r="BK274" s="966"/>
      <c r="BL274" s="966"/>
      <c r="BM274" s="966"/>
      <c r="BN274" s="969" t="str">
        <f>IF(GG274=2," ",AA274)</f>
        <v xml:space="preserve"> </v>
      </c>
      <c r="BO274" s="969"/>
      <c r="BP274" s="969"/>
      <c r="BQ274" s="969"/>
      <c r="BR274" s="969"/>
      <c r="BS274" s="969"/>
      <c r="BT274" s="969"/>
      <c r="BU274" s="969"/>
      <c r="BV274" s="946"/>
      <c r="BW274" s="946"/>
      <c r="BX274" s="946"/>
      <c r="BY274" s="946"/>
      <c r="BZ274" s="946"/>
      <c r="CA274" s="946"/>
      <c r="CB274" s="946"/>
      <c r="CC274" s="946"/>
      <c r="CD274" s="946"/>
      <c r="CE274" s="946"/>
      <c r="CF274" s="946"/>
      <c r="CG274" s="946"/>
      <c r="CH274" s="946"/>
      <c r="CI274" s="946"/>
      <c r="CJ274" s="946"/>
      <c r="CK274" s="946"/>
      <c r="CL274" s="946"/>
      <c r="CM274" s="946"/>
      <c r="CN274" s="946"/>
      <c r="CO274" s="946"/>
      <c r="CP274" s="946"/>
      <c r="CQ274" s="946"/>
      <c r="CR274" s="946"/>
      <c r="CS274" s="946"/>
      <c r="CT274" s="946"/>
      <c r="CU274" s="946"/>
      <c r="CV274" s="946"/>
      <c r="CW274" s="946"/>
      <c r="CX274" s="946"/>
      <c r="CY274" s="946"/>
      <c r="CZ274" s="946"/>
      <c r="DA274" s="946"/>
      <c r="DB274" s="946"/>
      <c r="DC274" s="946"/>
      <c r="DD274" s="946"/>
      <c r="DE274" s="946"/>
      <c r="DF274" s="946"/>
      <c r="DG274" s="946"/>
      <c r="DH274" s="946"/>
      <c r="DI274" s="946"/>
      <c r="DJ274" s="946"/>
      <c r="DK274" s="946"/>
      <c r="DL274" s="946"/>
      <c r="DM274" s="946"/>
      <c r="DN274" s="946"/>
      <c r="DO274" s="946"/>
      <c r="DP274" s="946"/>
      <c r="DQ274" s="946"/>
      <c r="DR274" s="946"/>
      <c r="DS274" s="946"/>
      <c r="DT274" s="946"/>
      <c r="DU274" s="946"/>
      <c r="DV274" s="946"/>
      <c r="DW274" s="946"/>
      <c r="DX274" s="946"/>
      <c r="DY274" s="946"/>
      <c r="DZ274" s="946"/>
      <c r="EA274" s="946"/>
      <c r="EB274" s="946"/>
      <c r="EC274" s="946"/>
      <c r="ED274" s="946"/>
      <c r="EE274" s="946"/>
      <c r="EF274" s="946"/>
      <c r="EG274" s="946"/>
      <c r="EH274" s="946"/>
      <c r="EI274" s="946"/>
      <c r="EJ274" s="946"/>
      <c r="EK274" s="946"/>
      <c r="EL274" s="946"/>
      <c r="EM274" s="946"/>
      <c r="EN274" s="946"/>
      <c r="EO274" s="946"/>
      <c r="EP274" s="946"/>
      <c r="EQ274" s="946"/>
      <c r="ER274" s="946"/>
      <c r="ES274" s="946"/>
      <c r="ET274" s="946"/>
      <c r="EU274" s="946"/>
      <c r="EV274" s="946"/>
      <c r="EW274" s="946"/>
      <c r="EX274" s="946"/>
      <c r="EY274" s="946"/>
      <c r="EZ274" s="946"/>
      <c r="FA274" s="946"/>
      <c r="FB274" s="946"/>
      <c r="FC274" s="946"/>
      <c r="FD274" s="946"/>
      <c r="FE274" s="946"/>
      <c r="FF274" s="946"/>
      <c r="FG274" s="946"/>
      <c r="FH274" s="946"/>
      <c r="FJ274" s="1550"/>
      <c r="GG274" s="1552">
        <v>2</v>
      </c>
      <c r="GH274" s="1552"/>
      <c r="GI274" s="1552"/>
      <c r="GJ274" s="1552"/>
      <c r="GK274" s="1552"/>
      <c r="GL274" s="1552"/>
      <c r="GM274" s="1552"/>
      <c r="GN274" s="1552"/>
    </row>
    <row r="275" spans="2:196" ht="5.0999999999999996" customHeight="1" x14ac:dyDescent="0.25">
      <c r="B275" s="990"/>
      <c r="C275" s="990"/>
      <c r="D275" s="990"/>
      <c r="E275" s="990"/>
      <c r="F275" s="1559"/>
      <c r="G275" s="1559"/>
      <c r="H275" s="1559"/>
      <c r="I275" s="1559"/>
      <c r="J275" s="1559"/>
      <c r="K275" s="1559"/>
      <c r="L275" s="1559"/>
      <c r="M275" s="1559"/>
      <c r="N275" s="1559"/>
      <c r="O275" s="1559"/>
      <c r="P275" s="1559"/>
      <c r="Q275" s="1559"/>
      <c r="R275" s="1559"/>
      <c r="S275" s="1559"/>
      <c r="T275" s="1560"/>
      <c r="U275" s="1560"/>
      <c r="V275" s="1560"/>
      <c r="W275" s="1560"/>
      <c r="X275" s="1560"/>
      <c r="Y275" s="1560"/>
      <c r="Z275" s="1560"/>
      <c r="AA275" s="971"/>
      <c r="AB275" s="971"/>
      <c r="AC275" s="971"/>
      <c r="AD275" s="971"/>
      <c r="AE275" s="971"/>
      <c r="AF275" s="971"/>
      <c r="AG275" s="971"/>
      <c r="AH275" s="1561"/>
      <c r="AI275" s="971"/>
      <c r="AJ275" s="971"/>
      <c r="AK275" s="971"/>
      <c r="AL275" s="971"/>
      <c r="AM275" s="971"/>
      <c r="AN275" s="971"/>
      <c r="AO275" s="971"/>
      <c r="AP275" s="971"/>
      <c r="AQ275" s="971"/>
      <c r="AR275" s="971"/>
      <c r="AS275" s="971"/>
      <c r="AT275" s="971"/>
      <c r="AU275" s="971"/>
      <c r="AV275" s="971"/>
      <c r="AW275" s="971"/>
      <c r="AX275" s="966"/>
      <c r="AY275" s="966"/>
      <c r="AZ275" s="966"/>
      <c r="BA275" s="966"/>
      <c r="BB275" s="966"/>
      <c r="BC275" s="966"/>
      <c r="BD275" s="966"/>
      <c r="BE275" s="966"/>
      <c r="BF275" s="966"/>
      <c r="BG275" s="966"/>
      <c r="BH275" s="966"/>
      <c r="BI275" s="966"/>
      <c r="BJ275" s="966"/>
      <c r="BK275" s="966"/>
      <c r="BL275" s="966"/>
      <c r="BM275" s="966"/>
      <c r="BN275" s="963"/>
      <c r="BO275" s="963"/>
      <c r="BP275" s="963"/>
      <c r="BQ275" s="963"/>
      <c r="BR275" s="963"/>
      <c r="BS275" s="963"/>
      <c r="BT275" s="963"/>
      <c r="BU275" s="963"/>
      <c r="BV275" s="946"/>
      <c r="BW275" s="946"/>
      <c r="BX275" s="946"/>
      <c r="BY275" s="946"/>
      <c r="BZ275" s="946"/>
      <c r="CA275" s="946"/>
      <c r="CB275" s="946"/>
      <c r="CC275" s="946"/>
      <c r="CD275" s="946"/>
      <c r="CE275" s="946"/>
      <c r="CF275" s="946"/>
      <c r="CG275" s="946"/>
      <c r="CH275" s="946"/>
      <c r="CI275" s="946"/>
      <c r="CJ275" s="946"/>
      <c r="CK275" s="946"/>
      <c r="CL275" s="946"/>
      <c r="CM275" s="946"/>
      <c r="CN275" s="946"/>
      <c r="CO275" s="946"/>
      <c r="CP275" s="946"/>
      <c r="CQ275" s="946"/>
      <c r="CR275" s="946"/>
      <c r="CS275" s="946"/>
      <c r="CT275" s="946"/>
      <c r="CU275" s="946"/>
      <c r="CV275" s="946"/>
      <c r="CW275" s="946"/>
      <c r="CX275" s="946"/>
      <c r="CY275" s="946"/>
      <c r="CZ275" s="946"/>
      <c r="DA275" s="946"/>
      <c r="DB275" s="946"/>
      <c r="DC275" s="946"/>
      <c r="DD275" s="946"/>
      <c r="DE275" s="946"/>
      <c r="DF275" s="946"/>
      <c r="DG275" s="946"/>
      <c r="DH275" s="946"/>
      <c r="DI275" s="946"/>
      <c r="DJ275" s="946"/>
      <c r="DK275" s="946"/>
      <c r="DL275" s="946"/>
      <c r="DM275" s="946"/>
      <c r="DN275" s="946"/>
      <c r="DO275" s="946"/>
      <c r="DP275" s="946"/>
      <c r="DQ275" s="946"/>
      <c r="DR275" s="946"/>
      <c r="DS275" s="946"/>
      <c r="DT275" s="946"/>
      <c r="DU275" s="946"/>
      <c r="DV275" s="946"/>
      <c r="DW275" s="946"/>
      <c r="DX275" s="946"/>
      <c r="DY275" s="946"/>
      <c r="DZ275" s="946"/>
      <c r="EA275" s="946"/>
      <c r="EB275" s="946"/>
      <c r="EC275" s="946"/>
      <c r="ED275" s="946"/>
      <c r="EE275" s="946"/>
      <c r="EF275" s="946"/>
      <c r="EG275" s="946"/>
      <c r="EH275" s="946"/>
      <c r="EI275" s="946"/>
      <c r="EJ275" s="946"/>
      <c r="EK275" s="946"/>
      <c r="EL275" s="946"/>
      <c r="EM275" s="946"/>
      <c r="EN275" s="946"/>
      <c r="EO275" s="946"/>
      <c r="EP275" s="946"/>
      <c r="EQ275" s="946"/>
      <c r="ER275" s="946"/>
      <c r="ES275" s="946"/>
      <c r="ET275" s="946"/>
      <c r="EU275" s="946"/>
      <c r="EV275" s="946"/>
      <c r="EW275" s="946"/>
      <c r="EX275" s="946"/>
      <c r="EY275" s="946"/>
      <c r="EZ275" s="946"/>
      <c r="FA275" s="946"/>
      <c r="FB275" s="946"/>
      <c r="FC275" s="946"/>
      <c r="FD275" s="946"/>
      <c r="FE275" s="946"/>
      <c r="FF275" s="946"/>
      <c r="FG275" s="946"/>
      <c r="FH275" s="946"/>
      <c r="FJ275" s="1550"/>
      <c r="GG275" s="1552"/>
      <c r="GH275" s="1552"/>
      <c r="GI275" s="1552"/>
      <c r="GJ275" s="1552"/>
      <c r="GK275" s="1552"/>
      <c r="GL275" s="1552"/>
      <c r="GM275" s="1552"/>
      <c r="GN275" s="1552"/>
    </row>
    <row r="276" spans="2:196" ht="5.0999999999999996" customHeight="1" x14ac:dyDescent="0.25">
      <c r="B276" s="990"/>
      <c r="C276" s="990"/>
      <c r="D276" s="990"/>
      <c r="E276" s="990"/>
      <c r="F276" s="1559"/>
      <c r="G276" s="1559"/>
      <c r="H276" s="1559"/>
      <c r="I276" s="1559"/>
      <c r="J276" s="1559"/>
      <c r="K276" s="1559"/>
      <c r="L276" s="1559"/>
      <c r="M276" s="1559"/>
      <c r="N276" s="1559"/>
      <c r="O276" s="1559"/>
      <c r="P276" s="1559"/>
      <c r="Q276" s="1559"/>
      <c r="R276" s="1559"/>
      <c r="S276" s="1559"/>
      <c r="T276" s="1560"/>
      <c r="U276" s="1560"/>
      <c r="V276" s="1560"/>
      <c r="W276" s="1560"/>
      <c r="X276" s="1560"/>
      <c r="Y276" s="1560"/>
      <c r="Z276" s="1560"/>
      <c r="AA276" s="971"/>
      <c r="AB276" s="971"/>
      <c r="AC276" s="971"/>
      <c r="AD276" s="971"/>
      <c r="AE276" s="971"/>
      <c r="AF276" s="971"/>
      <c r="AG276" s="971"/>
      <c r="AH276" s="1561"/>
      <c r="AI276" s="971"/>
      <c r="AJ276" s="971"/>
      <c r="AK276" s="971"/>
      <c r="AL276" s="971"/>
      <c r="AM276" s="971"/>
      <c r="AN276" s="971"/>
      <c r="AO276" s="971"/>
      <c r="AP276" s="971"/>
      <c r="AQ276" s="971"/>
      <c r="AR276" s="971"/>
      <c r="AS276" s="971"/>
      <c r="AT276" s="971"/>
      <c r="AU276" s="971"/>
      <c r="AV276" s="971"/>
      <c r="AW276" s="971"/>
      <c r="AX276" s="966"/>
      <c r="AY276" s="966"/>
      <c r="AZ276" s="966"/>
      <c r="BA276" s="966"/>
      <c r="BB276" s="966"/>
      <c r="BC276" s="966"/>
      <c r="BD276" s="966"/>
      <c r="BE276" s="966"/>
      <c r="BF276" s="966"/>
      <c r="BG276" s="966"/>
      <c r="BH276" s="966"/>
      <c r="BI276" s="966"/>
      <c r="BJ276" s="966"/>
      <c r="BK276" s="966"/>
      <c r="BL276" s="966"/>
      <c r="BM276" s="966"/>
      <c r="BN276" s="963"/>
      <c r="BO276" s="963"/>
      <c r="BP276" s="963"/>
      <c r="BQ276" s="963"/>
      <c r="BR276" s="963"/>
      <c r="BS276" s="963"/>
      <c r="BT276" s="963"/>
      <c r="BU276" s="963"/>
      <c r="BV276" s="946"/>
      <c r="BW276" s="946"/>
      <c r="BX276" s="946"/>
      <c r="BY276" s="946"/>
      <c r="BZ276" s="946"/>
      <c r="CA276" s="946"/>
      <c r="CB276" s="946"/>
      <c r="CC276" s="946"/>
      <c r="CD276" s="946"/>
      <c r="CE276" s="946"/>
      <c r="CF276" s="946"/>
      <c r="CG276" s="946"/>
      <c r="CH276" s="946"/>
      <c r="CI276" s="946"/>
      <c r="CJ276" s="946"/>
      <c r="CK276" s="946"/>
      <c r="CL276" s="946"/>
      <c r="CM276" s="946"/>
      <c r="CN276" s="946"/>
      <c r="CO276" s="946"/>
      <c r="CP276" s="946"/>
      <c r="CQ276" s="946"/>
      <c r="CR276" s="946"/>
      <c r="CS276" s="946"/>
      <c r="CT276" s="946"/>
      <c r="CU276" s="946"/>
      <c r="CV276" s="946"/>
      <c r="CW276" s="946"/>
      <c r="CX276" s="946"/>
      <c r="CY276" s="946"/>
      <c r="CZ276" s="946"/>
      <c r="DA276" s="946"/>
      <c r="DB276" s="946"/>
      <c r="DC276" s="946"/>
      <c r="DD276" s="946"/>
      <c r="DE276" s="946"/>
      <c r="DF276" s="946"/>
      <c r="DG276" s="946"/>
      <c r="DH276" s="946"/>
      <c r="DI276" s="946"/>
      <c r="DJ276" s="946"/>
      <c r="DK276" s="946"/>
      <c r="DL276" s="946"/>
      <c r="DM276" s="946"/>
      <c r="DN276" s="946"/>
      <c r="DO276" s="946"/>
      <c r="DP276" s="946"/>
      <c r="DQ276" s="946"/>
      <c r="DR276" s="946"/>
      <c r="DS276" s="946"/>
      <c r="DT276" s="946"/>
      <c r="DU276" s="946"/>
      <c r="DV276" s="946"/>
      <c r="DW276" s="946"/>
      <c r="DX276" s="946"/>
      <c r="DY276" s="946"/>
      <c r="DZ276" s="946"/>
      <c r="EA276" s="946"/>
      <c r="EB276" s="946"/>
      <c r="EC276" s="946"/>
      <c r="ED276" s="946"/>
      <c r="EE276" s="946"/>
      <c r="EF276" s="946"/>
      <c r="EG276" s="946"/>
      <c r="EH276" s="946"/>
      <c r="EI276" s="946"/>
      <c r="EJ276" s="946"/>
      <c r="EK276" s="946"/>
      <c r="EL276" s="946"/>
      <c r="EM276" s="946"/>
      <c r="EN276" s="946"/>
      <c r="EO276" s="946"/>
      <c r="EP276" s="946"/>
      <c r="EQ276" s="946"/>
      <c r="ER276" s="946"/>
      <c r="ES276" s="946"/>
      <c r="ET276" s="946"/>
      <c r="EU276" s="946"/>
      <c r="EV276" s="946"/>
      <c r="EW276" s="946"/>
      <c r="EX276" s="946"/>
      <c r="EY276" s="946"/>
      <c r="EZ276" s="946"/>
      <c r="FA276" s="946"/>
      <c r="FB276" s="946"/>
      <c r="FC276" s="946"/>
      <c r="FD276" s="946"/>
      <c r="FE276" s="946"/>
      <c r="FF276" s="946"/>
      <c r="FG276" s="946"/>
      <c r="FH276" s="946"/>
      <c r="FJ276" s="1550"/>
      <c r="GG276" s="1552"/>
      <c r="GH276" s="1552"/>
      <c r="GI276" s="1552"/>
      <c r="GJ276" s="1552"/>
      <c r="GK276" s="1552"/>
      <c r="GL276" s="1552"/>
      <c r="GM276" s="1552"/>
      <c r="GN276" s="1552"/>
    </row>
    <row r="277" spans="2:196" ht="5.0999999999999996" customHeight="1" x14ac:dyDescent="0.25">
      <c r="B277" s="990">
        <v>189</v>
      </c>
      <c r="C277" s="990"/>
      <c r="D277" s="990"/>
      <c r="E277" s="990"/>
      <c r="F277" s="1559">
        <f>'Setup-Completion Report Cont.'!E321</f>
        <v>0</v>
      </c>
      <c r="G277" s="1559"/>
      <c r="H277" s="1559"/>
      <c r="I277" s="1559"/>
      <c r="J277" s="1559"/>
      <c r="K277" s="1559"/>
      <c r="L277" s="1559"/>
      <c r="M277" s="1559"/>
      <c r="N277" s="1559"/>
      <c r="O277" s="1559"/>
      <c r="P277" s="1559"/>
      <c r="Q277" s="1559"/>
      <c r="R277" s="1559"/>
      <c r="S277" s="1559"/>
      <c r="T277" s="1560">
        <f>'Setup-Completion Report Cont.'!S321</f>
        <v>0</v>
      </c>
      <c r="U277" s="1560"/>
      <c r="V277" s="1560"/>
      <c r="W277" s="1560"/>
      <c r="X277" s="1560"/>
      <c r="Y277" s="1560"/>
      <c r="Z277" s="1560"/>
      <c r="AA277" s="971">
        <f>'Setup-Completion Report Cont.'!Y321</f>
        <v>0</v>
      </c>
      <c r="AB277" s="971"/>
      <c r="AC277" s="971"/>
      <c r="AD277" s="971"/>
      <c r="AE277" s="971"/>
      <c r="AF277" s="971"/>
      <c r="AG277" s="971"/>
      <c r="AH277" s="1561"/>
      <c r="AI277" s="971">
        <f>'Setup-Completion Report Cont.'!AG321</f>
        <v>0</v>
      </c>
      <c r="AJ277" s="971"/>
      <c r="AK277" s="971"/>
      <c r="AL277" s="971"/>
      <c r="AM277" s="971"/>
      <c r="AN277" s="971"/>
      <c r="AO277" s="971"/>
      <c r="AP277" s="971"/>
      <c r="AQ277" s="971">
        <f>'Setup-Completion Report Cont.'!AO321</f>
        <v>0</v>
      </c>
      <c r="AR277" s="971"/>
      <c r="AS277" s="971"/>
      <c r="AT277" s="971"/>
      <c r="AU277" s="971"/>
      <c r="AV277" s="971"/>
      <c r="AW277" s="971"/>
      <c r="AX277" s="966">
        <f>IF(AI277="","",AQ277+AI277)</f>
        <v>0</v>
      </c>
      <c r="AY277" s="966"/>
      <c r="AZ277" s="966"/>
      <c r="BA277" s="966"/>
      <c r="BB277" s="966"/>
      <c r="BC277" s="966"/>
      <c r="BD277" s="966"/>
      <c r="BE277" s="966"/>
      <c r="BF277" s="966">
        <f>AY277+AQ277</f>
        <v>0</v>
      </c>
      <c r="BG277" s="966"/>
      <c r="BH277" s="966"/>
      <c r="BI277" s="966"/>
      <c r="BJ277" s="966"/>
      <c r="BK277" s="966"/>
      <c r="BL277" s="966"/>
      <c r="BM277" s="966"/>
      <c r="BN277" s="969" t="str">
        <f>IF(GG277=2," ",AA277)</f>
        <v xml:space="preserve"> </v>
      </c>
      <c r="BO277" s="969"/>
      <c r="BP277" s="969"/>
      <c r="BQ277" s="969"/>
      <c r="BR277" s="969"/>
      <c r="BS277" s="969"/>
      <c r="BT277" s="969"/>
      <c r="BU277" s="969"/>
      <c r="BV277" s="946"/>
      <c r="BW277" s="946"/>
      <c r="BX277" s="946"/>
      <c r="BY277" s="946"/>
      <c r="BZ277" s="946"/>
      <c r="CA277" s="946"/>
      <c r="CB277" s="946"/>
      <c r="CC277" s="946"/>
      <c r="CD277" s="946"/>
      <c r="CE277" s="946"/>
      <c r="CF277" s="946"/>
      <c r="CG277" s="946"/>
      <c r="CH277" s="946"/>
      <c r="CI277" s="946"/>
      <c r="CJ277" s="946"/>
      <c r="CK277" s="946"/>
      <c r="CL277" s="946"/>
      <c r="CM277" s="946"/>
      <c r="CN277" s="946"/>
      <c r="CO277" s="946"/>
      <c r="CP277" s="946"/>
      <c r="CQ277" s="946"/>
      <c r="CR277" s="946"/>
      <c r="CS277" s="946"/>
      <c r="CT277" s="946"/>
      <c r="CU277" s="946"/>
      <c r="CV277" s="946"/>
      <c r="CW277" s="946"/>
      <c r="CX277" s="946"/>
      <c r="CY277" s="946"/>
      <c r="CZ277" s="946"/>
      <c r="DA277" s="946"/>
      <c r="DB277" s="946"/>
      <c r="DC277" s="946"/>
      <c r="DD277" s="946"/>
      <c r="DE277" s="946"/>
      <c r="DF277" s="946"/>
      <c r="DG277" s="946"/>
      <c r="DH277" s="946"/>
      <c r="DI277" s="946"/>
      <c r="DJ277" s="946"/>
      <c r="DK277" s="946"/>
      <c r="DL277" s="946"/>
      <c r="DM277" s="946"/>
      <c r="DN277" s="946"/>
      <c r="DO277" s="946"/>
      <c r="DP277" s="946"/>
      <c r="DQ277" s="946"/>
      <c r="DR277" s="946"/>
      <c r="DS277" s="946"/>
      <c r="DT277" s="946"/>
      <c r="DU277" s="946"/>
      <c r="DV277" s="946"/>
      <c r="DW277" s="946"/>
      <c r="DX277" s="946"/>
      <c r="DY277" s="946"/>
      <c r="DZ277" s="946"/>
      <c r="EA277" s="946"/>
      <c r="EB277" s="946"/>
      <c r="EC277" s="946"/>
      <c r="ED277" s="946"/>
      <c r="EE277" s="946"/>
      <c r="EF277" s="946"/>
      <c r="EG277" s="946"/>
      <c r="EH277" s="946"/>
      <c r="EI277" s="946"/>
      <c r="EJ277" s="946"/>
      <c r="EK277" s="946"/>
      <c r="EL277" s="946"/>
      <c r="EM277" s="946"/>
      <c r="EN277" s="946"/>
      <c r="EO277" s="946"/>
      <c r="EP277" s="946"/>
      <c r="EQ277" s="946"/>
      <c r="ER277" s="946"/>
      <c r="ES277" s="946"/>
      <c r="ET277" s="946"/>
      <c r="EU277" s="946"/>
      <c r="EV277" s="946"/>
      <c r="EW277" s="946"/>
      <c r="EX277" s="946"/>
      <c r="EY277" s="946"/>
      <c r="EZ277" s="946"/>
      <c r="FA277" s="946"/>
      <c r="FB277" s="946"/>
      <c r="FC277" s="946"/>
      <c r="FD277" s="946"/>
      <c r="FE277" s="946"/>
      <c r="FF277" s="946"/>
      <c r="FG277" s="946"/>
      <c r="FH277" s="946"/>
      <c r="FJ277" s="1550"/>
      <c r="GG277" s="1552">
        <v>2</v>
      </c>
      <c r="GH277" s="1552"/>
      <c r="GI277" s="1552"/>
      <c r="GJ277" s="1552"/>
      <c r="GK277" s="1552"/>
      <c r="GL277" s="1552"/>
      <c r="GM277" s="1552"/>
      <c r="GN277" s="1552"/>
    </row>
    <row r="278" spans="2:196" ht="5.0999999999999996" customHeight="1" x14ac:dyDescent="0.25">
      <c r="B278" s="990"/>
      <c r="C278" s="990"/>
      <c r="D278" s="990"/>
      <c r="E278" s="990"/>
      <c r="F278" s="1559"/>
      <c r="G278" s="1559"/>
      <c r="H278" s="1559"/>
      <c r="I278" s="1559"/>
      <c r="J278" s="1559"/>
      <c r="K278" s="1559"/>
      <c r="L278" s="1559"/>
      <c r="M278" s="1559"/>
      <c r="N278" s="1559"/>
      <c r="O278" s="1559"/>
      <c r="P278" s="1559"/>
      <c r="Q278" s="1559"/>
      <c r="R278" s="1559"/>
      <c r="S278" s="1559"/>
      <c r="T278" s="1560"/>
      <c r="U278" s="1560"/>
      <c r="V278" s="1560"/>
      <c r="W278" s="1560"/>
      <c r="X278" s="1560"/>
      <c r="Y278" s="1560"/>
      <c r="Z278" s="1560"/>
      <c r="AA278" s="971"/>
      <c r="AB278" s="971"/>
      <c r="AC278" s="971"/>
      <c r="AD278" s="971"/>
      <c r="AE278" s="971"/>
      <c r="AF278" s="971"/>
      <c r="AG278" s="971"/>
      <c r="AH278" s="1561"/>
      <c r="AI278" s="971"/>
      <c r="AJ278" s="971"/>
      <c r="AK278" s="971"/>
      <c r="AL278" s="971"/>
      <c r="AM278" s="971"/>
      <c r="AN278" s="971"/>
      <c r="AO278" s="971"/>
      <c r="AP278" s="971"/>
      <c r="AQ278" s="971"/>
      <c r="AR278" s="971"/>
      <c r="AS278" s="971"/>
      <c r="AT278" s="971"/>
      <c r="AU278" s="971"/>
      <c r="AV278" s="971"/>
      <c r="AW278" s="971"/>
      <c r="AX278" s="966"/>
      <c r="AY278" s="966"/>
      <c r="AZ278" s="966"/>
      <c r="BA278" s="966"/>
      <c r="BB278" s="966"/>
      <c r="BC278" s="966"/>
      <c r="BD278" s="966"/>
      <c r="BE278" s="966"/>
      <c r="BF278" s="966"/>
      <c r="BG278" s="966"/>
      <c r="BH278" s="966"/>
      <c r="BI278" s="966"/>
      <c r="BJ278" s="966"/>
      <c r="BK278" s="966"/>
      <c r="BL278" s="966"/>
      <c r="BM278" s="966"/>
      <c r="BN278" s="963"/>
      <c r="BO278" s="963"/>
      <c r="BP278" s="963"/>
      <c r="BQ278" s="963"/>
      <c r="BR278" s="963"/>
      <c r="BS278" s="963"/>
      <c r="BT278" s="963"/>
      <c r="BU278" s="963"/>
      <c r="BV278" s="946"/>
      <c r="BW278" s="946"/>
      <c r="BX278" s="946"/>
      <c r="BY278" s="946"/>
      <c r="BZ278" s="946"/>
      <c r="CA278" s="946"/>
      <c r="CB278" s="946"/>
      <c r="CC278" s="946"/>
      <c r="CD278" s="946"/>
      <c r="CE278" s="946"/>
      <c r="CF278" s="946"/>
      <c r="CG278" s="946"/>
      <c r="CH278" s="946"/>
      <c r="CI278" s="946"/>
      <c r="CJ278" s="946"/>
      <c r="CK278" s="946"/>
      <c r="CL278" s="946"/>
      <c r="CM278" s="946"/>
      <c r="CN278" s="946"/>
      <c r="CO278" s="946"/>
      <c r="CP278" s="946"/>
      <c r="CQ278" s="946"/>
      <c r="CR278" s="946"/>
      <c r="CS278" s="946"/>
      <c r="CT278" s="946"/>
      <c r="CU278" s="946"/>
      <c r="CV278" s="946"/>
      <c r="CW278" s="946"/>
      <c r="CX278" s="946"/>
      <c r="CY278" s="946"/>
      <c r="CZ278" s="946"/>
      <c r="DA278" s="946"/>
      <c r="DB278" s="946"/>
      <c r="DC278" s="946"/>
      <c r="DD278" s="946"/>
      <c r="DE278" s="946"/>
      <c r="DF278" s="946"/>
      <c r="DG278" s="946"/>
      <c r="DH278" s="946"/>
      <c r="DI278" s="946"/>
      <c r="DJ278" s="946"/>
      <c r="DK278" s="946"/>
      <c r="DL278" s="946"/>
      <c r="DM278" s="946"/>
      <c r="DN278" s="946"/>
      <c r="DO278" s="946"/>
      <c r="DP278" s="946"/>
      <c r="DQ278" s="946"/>
      <c r="DR278" s="946"/>
      <c r="DS278" s="946"/>
      <c r="DT278" s="946"/>
      <c r="DU278" s="946"/>
      <c r="DV278" s="946"/>
      <c r="DW278" s="946"/>
      <c r="DX278" s="946"/>
      <c r="DY278" s="946"/>
      <c r="DZ278" s="946"/>
      <c r="EA278" s="946"/>
      <c r="EB278" s="946"/>
      <c r="EC278" s="946"/>
      <c r="ED278" s="946"/>
      <c r="EE278" s="946"/>
      <c r="EF278" s="946"/>
      <c r="EG278" s="946"/>
      <c r="EH278" s="946"/>
      <c r="EI278" s="946"/>
      <c r="EJ278" s="946"/>
      <c r="EK278" s="946"/>
      <c r="EL278" s="946"/>
      <c r="EM278" s="946"/>
      <c r="EN278" s="946"/>
      <c r="EO278" s="946"/>
      <c r="EP278" s="946"/>
      <c r="EQ278" s="946"/>
      <c r="ER278" s="946"/>
      <c r="ES278" s="946"/>
      <c r="ET278" s="946"/>
      <c r="EU278" s="946"/>
      <c r="EV278" s="946"/>
      <c r="EW278" s="946"/>
      <c r="EX278" s="946"/>
      <c r="EY278" s="946"/>
      <c r="EZ278" s="946"/>
      <c r="FA278" s="946"/>
      <c r="FB278" s="946"/>
      <c r="FC278" s="946"/>
      <c r="FD278" s="946"/>
      <c r="FE278" s="946"/>
      <c r="FF278" s="946"/>
      <c r="FG278" s="946"/>
      <c r="FH278" s="946"/>
      <c r="FJ278" s="1550"/>
      <c r="GG278" s="1552"/>
      <c r="GH278" s="1552"/>
      <c r="GI278" s="1552"/>
      <c r="GJ278" s="1552"/>
      <c r="GK278" s="1552"/>
      <c r="GL278" s="1552"/>
      <c r="GM278" s="1552"/>
      <c r="GN278" s="1552"/>
    </row>
    <row r="279" spans="2:196" ht="5.0999999999999996" customHeight="1" x14ac:dyDescent="0.25">
      <c r="B279" s="990"/>
      <c r="C279" s="990"/>
      <c r="D279" s="990"/>
      <c r="E279" s="990"/>
      <c r="F279" s="1559"/>
      <c r="G279" s="1559"/>
      <c r="H279" s="1559"/>
      <c r="I279" s="1559"/>
      <c r="J279" s="1559"/>
      <c r="K279" s="1559"/>
      <c r="L279" s="1559"/>
      <c r="M279" s="1559"/>
      <c r="N279" s="1559"/>
      <c r="O279" s="1559"/>
      <c r="P279" s="1559"/>
      <c r="Q279" s="1559"/>
      <c r="R279" s="1559"/>
      <c r="S279" s="1559"/>
      <c r="T279" s="1560"/>
      <c r="U279" s="1560"/>
      <c r="V279" s="1560"/>
      <c r="W279" s="1560"/>
      <c r="X279" s="1560"/>
      <c r="Y279" s="1560"/>
      <c r="Z279" s="1560"/>
      <c r="AA279" s="971"/>
      <c r="AB279" s="971"/>
      <c r="AC279" s="971"/>
      <c r="AD279" s="971"/>
      <c r="AE279" s="971"/>
      <c r="AF279" s="971"/>
      <c r="AG279" s="971"/>
      <c r="AH279" s="1561"/>
      <c r="AI279" s="971"/>
      <c r="AJ279" s="971"/>
      <c r="AK279" s="971"/>
      <c r="AL279" s="971"/>
      <c r="AM279" s="971"/>
      <c r="AN279" s="971"/>
      <c r="AO279" s="971"/>
      <c r="AP279" s="971"/>
      <c r="AQ279" s="971"/>
      <c r="AR279" s="971"/>
      <c r="AS279" s="971"/>
      <c r="AT279" s="971"/>
      <c r="AU279" s="971"/>
      <c r="AV279" s="971"/>
      <c r="AW279" s="971"/>
      <c r="AX279" s="966"/>
      <c r="AY279" s="966"/>
      <c r="AZ279" s="966"/>
      <c r="BA279" s="966"/>
      <c r="BB279" s="966"/>
      <c r="BC279" s="966"/>
      <c r="BD279" s="966"/>
      <c r="BE279" s="966"/>
      <c r="BF279" s="966"/>
      <c r="BG279" s="966"/>
      <c r="BH279" s="966"/>
      <c r="BI279" s="966"/>
      <c r="BJ279" s="966"/>
      <c r="BK279" s="966"/>
      <c r="BL279" s="966"/>
      <c r="BM279" s="966"/>
      <c r="BN279" s="963"/>
      <c r="BO279" s="963"/>
      <c r="BP279" s="963"/>
      <c r="BQ279" s="963"/>
      <c r="BR279" s="963"/>
      <c r="BS279" s="963"/>
      <c r="BT279" s="963"/>
      <c r="BU279" s="963"/>
      <c r="BV279" s="946"/>
      <c r="BW279" s="946"/>
      <c r="BX279" s="946"/>
      <c r="BY279" s="946"/>
      <c r="BZ279" s="946"/>
      <c r="CA279" s="946"/>
      <c r="CB279" s="946"/>
      <c r="CC279" s="946"/>
      <c r="CD279" s="946"/>
      <c r="CE279" s="946"/>
      <c r="CF279" s="946"/>
      <c r="CG279" s="946"/>
      <c r="CH279" s="946"/>
      <c r="CI279" s="946"/>
      <c r="CJ279" s="946"/>
      <c r="CK279" s="946"/>
      <c r="CL279" s="946"/>
      <c r="CM279" s="946"/>
      <c r="CN279" s="946"/>
      <c r="CO279" s="946"/>
      <c r="CP279" s="946"/>
      <c r="CQ279" s="946"/>
      <c r="CR279" s="946"/>
      <c r="CS279" s="946"/>
      <c r="CT279" s="946"/>
      <c r="CU279" s="946"/>
      <c r="CV279" s="946"/>
      <c r="CW279" s="946"/>
      <c r="CX279" s="946"/>
      <c r="CY279" s="946"/>
      <c r="CZ279" s="946"/>
      <c r="DA279" s="946"/>
      <c r="DB279" s="946"/>
      <c r="DC279" s="946"/>
      <c r="DD279" s="946"/>
      <c r="DE279" s="946"/>
      <c r="DF279" s="946"/>
      <c r="DG279" s="946"/>
      <c r="DH279" s="946"/>
      <c r="DI279" s="946"/>
      <c r="DJ279" s="946"/>
      <c r="DK279" s="946"/>
      <c r="DL279" s="946"/>
      <c r="DM279" s="946"/>
      <c r="DN279" s="946"/>
      <c r="DO279" s="946"/>
      <c r="DP279" s="946"/>
      <c r="DQ279" s="946"/>
      <c r="DR279" s="946"/>
      <c r="DS279" s="946"/>
      <c r="DT279" s="946"/>
      <c r="DU279" s="946"/>
      <c r="DV279" s="946"/>
      <c r="DW279" s="946"/>
      <c r="DX279" s="946"/>
      <c r="DY279" s="946"/>
      <c r="DZ279" s="946"/>
      <c r="EA279" s="946"/>
      <c r="EB279" s="946"/>
      <c r="EC279" s="946"/>
      <c r="ED279" s="946"/>
      <c r="EE279" s="946"/>
      <c r="EF279" s="946"/>
      <c r="EG279" s="946"/>
      <c r="EH279" s="946"/>
      <c r="EI279" s="946"/>
      <c r="EJ279" s="946"/>
      <c r="EK279" s="946"/>
      <c r="EL279" s="946"/>
      <c r="EM279" s="946"/>
      <c r="EN279" s="946"/>
      <c r="EO279" s="946"/>
      <c r="EP279" s="946"/>
      <c r="EQ279" s="946"/>
      <c r="ER279" s="946"/>
      <c r="ES279" s="946"/>
      <c r="ET279" s="946"/>
      <c r="EU279" s="946"/>
      <c r="EV279" s="946"/>
      <c r="EW279" s="946"/>
      <c r="EX279" s="946"/>
      <c r="EY279" s="946"/>
      <c r="EZ279" s="946"/>
      <c r="FA279" s="946"/>
      <c r="FB279" s="946"/>
      <c r="FC279" s="946"/>
      <c r="FD279" s="946"/>
      <c r="FE279" s="946"/>
      <c r="FF279" s="946"/>
      <c r="FG279" s="946"/>
      <c r="FH279" s="946"/>
      <c r="FJ279" s="1550"/>
      <c r="GG279" s="1552"/>
      <c r="GH279" s="1552"/>
      <c r="GI279" s="1552"/>
      <c r="GJ279" s="1552"/>
      <c r="GK279" s="1552"/>
      <c r="GL279" s="1552"/>
      <c r="GM279" s="1552"/>
      <c r="GN279" s="1552"/>
    </row>
    <row r="280" spans="2:196" ht="5.0999999999999996" customHeight="1" x14ac:dyDescent="0.25">
      <c r="B280" s="990">
        <v>190</v>
      </c>
      <c r="C280" s="990"/>
      <c r="D280" s="990"/>
      <c r="E280" s="990"/>
      <c r="F280" s="1559">
        <f>'Setup-Completion Report Cont.'!E324</f>
        <v>0</v>
      </c>
      <c r="G280" s="1559"/>
      <c r="H280" s="1559"/>
      <c r="I280" s="1559"/>
      <c r="J280" s="1559"/>
      <c r="K280" s="1559"/>
      <c r="L280" s="1559"/>
      <c r="M280" s="1559"/>
      <c r="N280" s="1559"/>
      <c r="O280" s="1559"/>
      <c r="P280" s="1559"/>
      <c r="Q280" s="1559"/>
      <c r="R280" s="1559"/>
      <c r="S280" s="1559"/>
      <c r="T280" s="1560">
        <f>'Setup-Completion Report Cont.'!S324</f>
        <v>0</v>
      </c>
      <c r="U280" s="1560"/>
      <c r="V280" s="1560"/>
      <c r="W280" s="1560"/>
      <c r="X280" s="1560"/>
      <c r="Y280" s="1560"/>
      <c r="Z280" s="1560"/>
      <c r="AA280" s="971">
        <f>'Setup-Completion Report Cont.'!Y324</f>
        <v>0</v>
      </c>
      <c r="AB280" s="971"/>
      <c r="AC280" s="971"/>
      <c r="AD280" s="971"/>
      <c r="AE280" s="971"/>
      <c r="AF280" s="971"/>
      <c r="AG280" s="971"/>
      <c r="AH280" s="1561"/>
      <c r="AI280" s="971">
        <f>'Setup-Completion Report Cont.'!AG324</f>
        <v>0</v>
      </c>
      <c r="AJ280" s="971"/>
      <c r="AK280" s="971"/>
      <c r="AL280" s="971"/>
      <c r="AM280" s="971"/>
      <c r="AN280" s="971"/>
      <c r="AO280" s="971"/>
      <c r="AP280" s="971"/>
      <c r="AQ280" s="971">
        <f>'Setup-Completion Report Cont.'!AO324</f>
        <v>0</v>
      </c>
      <c r="AR280" s="971"/>
      <c r="AS280" s="971"/>
      <c r="AT280" s="971"/>
      <c r="AU280" s="971"/>
      <c r="AV280" s="971"/>
      <c r="AW280" s="971"/>
      <c r="AX280" s="966">
        <f>IF(AI280="","",AQ280+AI280)</f>
        <v>0</v>
      </c>
      <c r="AY280" s="966"/>
      <c r="AZ280" s="966"/>
      <c r="BA280" s="966"/>
      <c r="BB280" s="966"/>
      <c r="BC280" s="966"/>
      <c r="BD280" s="966"/>
      <c r="BE280" s="966"/>
      <c r="BF280" s="966">
        <f>AY280+AQ280</f>
        <v>0</v>
      </c>
      <c r="BG280" s="966"/>
      <c r="BH280" s="966"/>
      <c r="BI280" s="966"/>
      <c r="BJ280" s="966"/>
      <c r="BK280" s="966"/>
      <c r="BL280" s="966"/>
      <c r="BM280" s="966"/>
      <c r="BN280" s="969" t="str">
        <f>IF(GG280=2," ",AA280)</f>
        <v xml:space="preserve"> </v>
      </c>
      <c r="BO280" s="969"/>
      <c r="BP280" s="969"/>
      <c r="BQ280" s="969"/>
      <c r="BR280" s="969"/>
      <c r="BS280" s="969"/>
      <c r="BT280" s="969"/>
      <c r="BU280" s="969"/>
      <c r="BV280" s="946"/>
      <c r="BW280" s="946"/>
      <c r="BX280" s="946"/>
      <c r="BY280" s="946"/>
      <c r="BZ280" s="946"/>
      <c r="CA280" s="946"/>
      <c r="CB280" s="946"/>
      <c r="CC280" s="946"/>
      <c r="CD280" s="946"/>
      <c r="CE280" s="946"/>
      <c r="CF280" s="946"/>
      <c r="CG280" s="946"/>
      <c r="CH280" s="946"/>
      <c r="CI280" s="946"/>
      <c r="CJ280" s="946"/>
      <c r="CK280" s="946"/>
      <c r="CL280" s="946"/>
      <c r="CM280" s="946"/>
      <c r="CN280" s="946"/>
      <c r="CO280" s="946"/>
      <c r="CP280" s="946"/>
      <c r="CQ280" s="946"/>
      <c r="CR280" s="946"/>
      <c r="CS280" s="946"/>
      <c r="CT280" s="946"/>
      <c r="CU280" s="946"/>
      <c r="CV280" s="946"/>
      <c r="CW280" s="946"/>
      <c r="CX280" s="946"/>
      <c r="CY280" s="946"/>
      <c r="CZ280" s="946"/>
      <c r="DA280" s="946"/>
      <c r="DB280" s="946"/>
      <c r="DC280" s="946"/>
      <c r="DD280" s="946"/>
      <c r="DE280" s="946"/>
      <c r="DF280" s="946"/>
      <c r="DG280" s="946"/>
      <c r="DH280" s="946"/>
      <c r="DI280" s="946"/>
      <c r="DJ280" s="946"/>
      <c r="DK280" s="946"/>
      <c r="DL280" s="946"/>
      <c r="DM280" s="946"/>
      <c r="DN280" s="946"/>
      <c r="DO280" s="946"/>
      <c r="DP280" s="946"/>
      <c r="DQ280" s="946"/>
      <c r="DR280" s="946"/>
      <c r="DS280" s="946"/>
      <c r="DT280" s="946"/>
      <c r="DU280" s="946"/>
      <c r="DV280" s="946"/>
      <c r="DW280" s="946"/>
      <c r="DX280" s="946"/>
      <c r="DY280" s="946"/>
      <c r="DZ280" s="946"/>
      <c r="EA280" s="946"/>
      <c r="EB280" s="946"/>
      <c r="EC280" s="946"/>
      <c r="ED280" s="946"/>
      <c r="EE280" s="946"/>
      <c r="EF280" s="946"/>
      <c r="EG280" s="946"/>
      <c r="EH280" s="946"/>
      <c r="EI280" s="946"/>
      <c r="EJ280" s="946"/>
      <c r="EK280" s="946"/>
      <c r="EL280" s="946"/>
      <c r="EM280" s="946"/>
      <c r="EN280" s="946"/>
      <c r="EO280" s="946"/>
      <c r="EP280" s="946"/>
      <c r="EQ280" s="946"/>
      <c r="ER280" s="946"/>
      <c r="ES280" s="946"/>
      <c r="ET280" s="946"/>
      <c r="EU280" s="946"/>
      <c r="EV280" s="946"/>
      <c r="EW280" s="946"/>
      <c r="EX280" s="946"/>
      <c r="EY280" s="946"/>
      <c r="EZ280" s="946"/>
      <c r="FA280" s="946"/>
      <c r="FB280" s="946"/>
      <c r="FC280" s="946"/>
      <c r="FD280" s="946"/>
      <c r="FE280" s="946"/>
      <c r="FF280" s="946"/>
      <c r="FG280" s="946"/>
      <c r="FH280" s="946"/>
      <c r="FJ280" s="1550"/>
      <c r="GG280" s="1552">
        <v>2</v>
      </c>
      <c r="GH280" s="1552"/>
      <c r="GI280" s="1552"/>
      <c r="GJ280" s="1552"/>
      <c r="GK280" s="1552"/>
      <c r="GL280" s="1552"/>
      <c r="GM280" s="1552"/>
      <c r="GN280" s="1552"/>
    </row>
    <row r="281" spans="2:196" ht="5.0999999999999996" customHeight="1" x14ac:dyDescent="0.25">
      <c r="B281" s="990"/>
      <c r="C281" s="990"/>
      <c r="D281" s="990"/>
      <c r="E281" s="990"/>
      <c r="F281" s="1559"/>
      <c r="G281" s="1559"/>
      <c r="H281" s="1559"/>
      <c r="I281" s="1559"/>
      <c r="J281" s="1559"/>
      <c r="K281" s="1559"/>
      <c r="L281" s="1559"/>
      <c r="M281" s="1559"/>
      <c r="N281" s="1559"/>
      <c r="O281" s="1559"/>
      <c r="P281" s="1559"/>
      <c r="Q281" s="1559"/>
      <c r="R281" s="1559"/>
      <c r="S281" s="1559"/>
      <c r="T281" s="1560"/>
      <c r="U281" s="1560"/>
      <c r="V281" s="1560"/>
      <c r="W281" s="1560"/>
      <c r="X281" s="1560"/>
      <c r="Y281" s="1560"/>
      <c r="Z281" s="1560"/>
      <c r="AA281" s="971"/>
      <c r="AB281" s="971"/>
      <c r="AC281" s="971"/>
      <c r="AD281" s="971"/>
      <c r="AE281" s="971"/>
      <c r="AF281" s="971"/>
      <c r="AG281" s="971"/>
      <c r="AH281" s="1561"/>
      <c r="AI281" s="971"/>
      <c r="AJ281" s="971"/>
      <c r="AK281" s="971"/>
      <c r="AL281" s="971"/>
      <c r="AM281" s="971"/>
      <c r="AN281" s="971"/>
      <c r="AO281" s="971"/>
      <c r="AP281" s="971"/>
      <c r="AQ281" s="971"/>
      <c r="AR281" s="971"/>
      <c r="AS281" s="971"/>
      <c r="AT281" s="971"/>
      <c r="AU281" s="971"/>
      <c r="AV281" s="971"/>
      <c r="AW281" s="971"/>
      <c r="AX281" s="966"/>
      <c r="AY281" s="966"/>
      <c r="AZ281" s="966"/>
      <c r="BA281" s="966"/>
      <c r="BB281" s="966"/>
      <c r="BC281" s="966"/>
      <c r="BD281" s="966"/>
      <c r="BE281" s="966"/>
      <c r="BF281" s="966"/>
      <c r="BG281" s="966"/>
      <c r="BH281" s="966"/>
      <c r="BI281" s="966"/>
      <c r="BJ281" s="966"/>
      <c r="BK281" s="966"/>
      <c r="BL281" s="966"/>
      <c r="BM281" s="966"/>
      <c r="BN281" s="963"/>
      <c r="BO281" s="963"/>
      <c r="BP281" s="963"/>
      <c r="BQ281" s="963"/>
      <c r="BR281" s="963"/>
      <c r="BS281" s="963"/>
      <c r="BT281" s="963"/>
      <c r="BU281" s="963"/>
      <c r="BV281" s="946"/>
      <c r="BW281" s="946"/>
      <c r="BX281" s="946"/>
      <c r="BY281" s="946"/>
      <c r="BZ281" s="946"/>
      <c r="CA281" s="946"/>
      <c r="CB281" s="946"/>
      <c r="CC281" s="946"/>
      <c r="CD281" s="946"/>
      <c r="CE281" s="946"/>
      <c r="CF281" s="946"/>
      <c r="CG281" s="946"/>
      <c r="CH281" s="946"/>
      <c r="CI281" s="946"/>
      <c r="CJ281" s="946"/>
      <c r="CK281" s="946"/>
      <c r="CL281" s="946"/>
      <c r="CM281" s="946"/>
      <c r="CN281" s="946"/>
      <c r="CO281" s="946"/>
      <c r="CP281" s="946"/>
      <c r="CQ281" s="946"/>
      <c r="CR281" s="946"/>
      <c r="CS281" s="946"/>
      <c r="CT281" s="946"/>
      <c r="CU281" s="946"/>
      <c r="CV281" s="946"/>
      <c r="CW281" s="946"/>
      <c r="CX281" s="946"/>
      <c r="CY281" s="946"/>
      <c r="CZ281" s="946"/>
      <c r="DA281" s="946"/>
      <c r="DB281" s="946"/>
      <c r="DC281" s="946"/>
      <c r="DD281" s="946"/>
      <c r="DE281" s="946"/>
      <c r="DF281" s="946"/>
      <c r="DG281" s="946"/>
      <c r="DH281" s="946"/>
      <c r="DI281" s="946"/>
      <c r="DJ281" s="946"/>
      <c r="DK281" s="946"/>
      <c r="DL281" s="946"/>
      <c r="DM281" s="946"/>
      <c r="DN281" s="946"/>
      <c r="DO281" s="946"/>
      <c r="DP281" s="946"/>
      <c r="DQ281" s="946"/>
      <c r="DR281" s="946"/>
      <c r="DS281" s="946"/>
      <c r="DT281" s="946"/>
      <c r="DU281" s="946"/>
      <c r="DV281" s="946"/>
      <c r="DW281" s="946"/>
      <c r="DX281" s="946"/>
      <c r="DY281" s="946"/>
      <c r="DZ281" s="946"/>
      <c r="EA281" s="946"/>
      <c r="EB281" s="946"/>
      <c r="EC281" s="946"/>
      <c r="ED281" s="946"/>
      <c r="EE281" s="946"/>
      <c r="EF281" s="946"/>
      <c r="EG281" s="946"/>
      <c r="EH281" s="946"/>
      <c r="EI281" s="946"/>
      <c r="EJ281" s="946"/>
      <c r="EK281" s="946"/>
      <c r="EL281" s="946"/>
      <c r="EM281" s="946"/>
      <c r="EN281" s="946"/>
      <c r="EO281" s="946"/>
      <c r="EP281" s="946"/>
      <c r="EQ281" s="946"/>
      <c r="ER281" s="946"/>
      <c r="ES281" s="946"/>
      <c r="ET281" s="946"/>
      <c r="EU281" s="946"/>
      <c r="EV281" s="946"/>
      <c r="EW281" s="946"/>
      <c r="EX281" s="946"/>
      <c r="EY281" s="946"/>
      <c r="EZ281" s="946"/>
      <c r="FA281" s="946"/>
      <c r="FB281" s="946"/>
      <c r="FC281" s="946"/>
      <c r="FD281" s="946"/>
      <c r="FE281" s="946"/>
      <c r="FF281" s="946"/>
      <c r="FG281" s="946"/>
      <c r="FH281" s="946"/>
      <c r="FJ281" s="1550"/>
      <c r="GG281" s="1552"/>
      <c r="GH281" s="1552"/>
      <c r="GI281" s="1552"/>
      <c r="GJ281" s="1552"/>
      <c r="GK281" s="1552"/>
      <c r="GL281" s="1552"/>
      <c r="GM281" s="1552"/>
      <c r="GN281" s="1552"/>
    </row>
    <row r="282" spans="2:196" ht="5.0999999999999996" customHeight="1" x14ac:dyDescent="0.25">
      <c r="B282" s="990"/>
      <c r="C282" s="990"/>
      <c r="D282" s="990"/>
      <c r="E282" s="990"/>
      <c r="F282" s="1559"/>
      <c r="G282" s="1559"/>
      <c r="H282" s="1559"/>
      <c r="I282" s="1559"/>
      <c r="J282" s="1559"/>
      <c r="K282" s="1559"/>
      <c r="L282" s="1559"/>
      <c r="M282" s="1559"/>
      <c r="N282" s="1559"/>
      <c r="O282" s="1559"/>
      <c r="P282" s="1559"/>
      <c r="Q282" s="1559"/>
      <c r="R282" s="1559"/>
      <c r="S282" s="1559"/>
      <c r="T282" s="1560"/>
      <c r="U282" s="1560"/>
      <c r="V282" s="1560"/>
      <c r="W282" s="1560"/>
      <c r="X282" s="1560"/>
      <c r="Y282" s="1560"/>
      <c r="Z282" s="1560"/>
      <c r="AA282" s="971"/>
      <c r="AB282" s="971"/>
      <c r="AC282" s="971"/>
      <c r="AD282" s="971"/>
      <c r="AE282" s="971"/>
      <c r="AF282" s="971"/>
      <c r="AG282" s="971"/>
      <c r="AH282" s="1561"/>
      <c r="AI282" s="971"/>
      <c r="AJ282" s="971"/>
      <c r="AK282" s="971"/>
      <c r="AL282" s="971"/>
      <c r="AM282" s="971"/>
      <c r="AN282" s="971"/>
      <c r="AO282" s="971"/>
      <c r="AP282" s="971"/>
      <c r="AQ282" s="971"/>
      <c r="AR282" s="971"/>
      <c r="AS282" s="971"/>
      <c r="AT282" s="971"/>
      <c r="AU282" s="971"/>
      <c r="AV282" s="971"/>
      <c r="AW282" s="971"/>
      <c r="AX282" s="966"/>
      <c r="AY282" s="966"/>
      <c r="AZ282" s="966"/>
      <c r="BA282" s="966"/>
      <c r="BB282" s="966"/>
      <c r="BC282" s="966"/>
      <c r="BD282" s="966"/>
      <c r="BE282" s="966"/>
      <c r="BF282" s="966"/>
      <c r="BG282" s="966"/>
      <c r="BH282" s="966"/>
      <c r="BI282" s="966"/>
      <c r="BJ282" s="966"/>
      <c r="BK282" s="966"/>
      <c r="BL282" s="966"/>
      <c r="BM282" s="966"/>
      <c r="BN282" s="963"/>
      <c r="BO282" s="963"/>
      <c r="BP282" s="963"/>
      <c r="BQ282" s="963"/>
      <c r="BR282" s="963"/>
      <c r="BS282" s="963"/>
      <c r="BT282" s="963"/>
      <c r="BU282" s="963"/>
      <c r="BV282" s="946"/>
      <c r="BW282" s="946"/>
      <c r="BX282" s="946"/>
      <c r="BY282" s="946"/>
      <c r="BZ282" s="946"/>
      <c r="CA282" s="946"/>
      <c r="CB282" s="946"/>
      <c r="CC282" s="946"/>
      <c r="CD282" s="946"/>
      <c r="CE282" s="946"/>
      <c r="CF282" s="946"/>
      <c r="CG282" s="946"/>
      <c r="CH282" s="946"/>
      <c r="CI282" s="946"/>
      <c r="CJ282" s="946"/>
      <c r="CK282" s="946"/>
      <c r="CL282" s="946"/>
      <c r="CM282" s="946"/>
      <c r="CN282" s="946"/>
      <c r="CO282" s="946"/>
      <c r="CP282" s="946"/>
      <c r="CQ282" s="946"/>
      <c r="CR282" s="946"/>
      <c r="CS282" s="946"/>
      <c r="CT282" s="946"/>
      <c r="CU282" s="946"/>
      <c r="CV282" s="946"/>
      <c r="CW282" s="946"/>
      <c r="CX282" s="946"/>
      <c r="CY282" s="946"/>
      <c r="CZ282" s="946"/>
      <c r="DA282" s="946"/>
      <c r="DB282" s="946"/>
      <c r="DC282" s="946"/>
      <c r="DD282" s="946"/>
      <c r="DE282" s="946"/>
      <c r="DF282" s="946"/>
      <c r="DG282" s="946"/>
      <c r="DH282" s="946"/>
      <c r="DI282" s="946"/>
      <c r="DJ282" s="946"/>
      <c r="DK282" s="946"/>
      <c r="DL282" s="946"/>
      <c r="DM282" s="946"/>
      <c r="DN282" s="946"/>
      <c r="DO282" s="946"/>
      <c r="DP282" s="946"/>
      <c r="DQ282" s="946"/>
      <c r="DR282" s="946"/>
      <c r="DS282" s="946"/>
      <c r="DT282" s="946"/>
      <c r="DU282" s="946"/>
      <c r="DV282" s="946"/>
      <c r="DW282" s="946"/>
      <c r="DX282" s="946"/>
      <c r="DY282" s="946"/>
      <c r="DZ282" s="946"/>
      <c r="EA282" s="946"/>
      <c r="EB282" s="946"/>
      <c r="EC282" s="946"/>
      <c r="ED282" s="946"/>
      <c r="EE282" s="946"/>
      <c r="EF282" s="946"/>
      <c r="EG282" s="946"/>
      <c r="EH282" s="946"/>
      <c r="EI282" s="946"/>
      <c r="EJ282" s="946"/>
      <c r="EK282" s="946"/>
      <c r="EL282" s="946"/>
      <c r="EM282" s="946"/>
      <c r="EN282" s="946"/>
      <c r="EO282" s="946"/>
      <c r="EP282" s="946"/>
      <c r="EQ282" s="946"/>
      <c r="ER282" s="946"/>
      <c r="ES282" s="946"/>
      <c r="ET282" s="946"/>
      <c r="EU282" s="946"/>
      <c r="EV282" s="946"/>
      <c r="EW282" s="946"/>
      <c r="EX282" s="946"/>
      <c r="EY282" s="946"/>
      <c r="EZ282" s="946"/>
      <c r="FA282" s="946"/>
      <c r="FB282" s="946"/>
      <c r="FC282" s="946"/>
      <c r="FD282" s="946"/>
      <c r="FE282" s="946"/>
      <c r="FF282" s="946"/>
      <c r="FG282" s="946"/>
      <c r="FH282" s="946"/>
      <c r="FJ282" s="1550"/>
      <c r="GG282" s="1552"/>
      <c r="GH282" s="1552"/>
      <c r="GI282" s="1552"/>
      <c r="GJ282" s="1552"/>
      <c r="GK282" s="1552"/>
      <c r="GL282" s="1552"/>
      <c r="GM282" s="1552"/>
      <c r="GN282" s="1552"/>
    </row>
    <row r="283" spans="2:196" ht="5.0999999999999996" customHeight="1" x14ac:dyDescent="0.25">
      <c r="B283" s="990">
        <v>191</v>
      </c>
      <c r="C283" s="990"/>
      <c r="D283" s="990"/>
      <c r="E283" s="990"/>
      <c r="F283" s="1559">
        <f>'Setup-Completion Report Cont.'!E327</f>
        <v>0</v>
      </c>
      <c r="G283" s="1559"/>
      <c r="H283" s="1559"/>
      <c r="I283" s="1559"/>
      <c r="J283" s="1559"/>
      <c r="K283" s="1559"/>
      <c r="L283" s="1559"/>
      <c r="M283" s="1559"/>
      <c r="N283" s="1559"/>
      <c r="O283" s="1559"/>
      <c r="P283" s="1559"/>
      <c r="Q283" s="1559"/>
      <c r="R283" s="1559"/>
      <c r="S283" s="1559"/>
      <c r="T283" s="1560">
        <f>'Setup-Completion Report Cont.'!S327</f>
        <v>0</v>
      </c>
      <c r="U283" s="1560"/>
      <c r="V283" s="1560"/>
      <c r="W283" s="1560"/>
      <c r="X283" s="1560"/>
      <c r="Y283" s="1560"/>
      <c r="Z283" s="1560"/>
      <c r="AA283" s="971">
        <f>'Setup-Completion Report Cont.'!Y327</f>
        <v>0</v>
      </c>
      <c r="AB283" s="971"/>
      <c r="AC283" s="971"/>
      <c r="AD283" s="971"/>
      <c r="AE283" s="971"/>
      <c r="AF283" s="971"/>
      <c r="AG283" s="971"/>
      <c r="AH283" s="1561"/>
      <c r="AI283" s="971">
        <f>'Setup-Completion Report Cont.'!AG327</f>
        <v>0</v>
      </c>
      <c r="AJ283" s="971"/>
      <c r="AK283" s="971"/>
      <c r="AL283" s="971"/>
      <c r="AM283" s="971"/>
      <c r="AN283" s="971"/>
      <c r="AO283" s="971"/>
      <c r="AP283" s="971"/>
      <c r="AQ283" s="971">
        <f>'Setup-Completion Report Cont.'!AO327</f>
        <v>0</v>
      </c>
      <c r="AR283" s="971"/>
      <c r="AS283" s="971"/>
      <c r="AT283" s="971"/>
      <c r="AU283" s="971"/>
      <c r="AV283" s="971"/>
      <c r="AW283" s="971"/>
      <c r="AX283" s="966">
        <f>IF(AI283="","",AQ283+AI283)</f>
        <v>0</v>
      </c>
      <c r="AY283" s="966"/>
      <c r="AZ283" s="966"/>
      <c r="BA283" s="966"/>
      <c r="BB283" s="966"/>
      <c r="BC283" s="966"/>
      <c r="BD283" s="966"/>
      <c r="BE283" s="966"/>
      <c r="BF283" s="966">
        <f>AY283+AQ283</f>
        <v>0</v>
      </c>
      <c r="BG283" s="966"/>
      <c r="BH283" s="966"/>
      <c r="BI283" s="966"/>
      <c r="BJ283" s="966"/>
      <c r="BK283" s="966"/>
      <c r="BL283" s="966"/>
      <c r="BM283" s="966"/>
      <c r="BN283" s="969" t="str">
        <f>IF(GG283=2," ",AA283)</f>
        <v xml:space="preserve"> </v>
      </c>
      <c r="BO283" s="969"/>
      <c r="BP283" s="969"/>
      <c r="BQ283" s="969"/>
      <c r="BR283" s="969"/>
      <c r="BS283" s="969"/>
      <c r="BT283" s="969"/>
      <c r="BU283" s="969"/>
      <c r="BV283" s="946"/>
      <c r="BW283" s="946"/>
      <c r="BX283" s="946"/>
      <c r="BY283" s="946"/>
      <c r="BZ283" s="946"/>
      <c r="CA283" s="946"/>
      <c r="CB283" s="946"/>
      <c r="CC283" s="946"/>
      <c r="CD283" s="946"/>
      <c r="CE283" s="946"/>
      <c r="CF283" s="946"/>
      <c r="CG283" s="946"/>
      <c r="CH283" s="946"/>
      <c r="CI283" s="946"/>
      <c r="CJ283" s="946"/>
      <c r="CK283" s="946"/>
      <c r="CL283" s="946"/>
      <c r="CM283" s="946"/>
      <c r="CN283" s="946"/>
      <c r="CO283" s="946"/>
      <c r="CP283" s="946"/>
      <c r="CQ283" s="946"/>
      <c r="CR283" s="946"/>
      <c r="CS283" s="946"/>
      <c r="CT283" s="946"/>
      <c r="CU283" s="946"/>
      <c r="CV283" s="946"/>
      <c r="CW283" s="946"/>
      <c r="CX283" s="946"/>
      <c r="CY283" s="946"/>
      <c r="CZ283" s="946"/>
      <c r="DA283" s="946"/>
      <c r="DB283" s="946"/>
      <c r="DC283" s="946"/>
      <c r="DD283" s="946"/>
      <c r="DE283" s="946"/>
      <c r="DF283" s="946"/>
      <c r="DG283" s="946"/>
      <c r="DH283" s="946"/>
      <c r="DI283" s="946"/>
      <c r="DJ283" s="946"/>
      <c r="DK283" s="946"/>
      <c r="DL283" s="946"/>
      <c r="DM283" s="946"/>
      <c r="DN283" s="946"/>
      <c r="DO283" s="946"/>
      <c r="DP283" s="946"/>
      <c r="DQ283" s="946"/>
      <c r="DR283" s="946"/>
      <c r="DS283" s="946"/>
      <c r="DT283" s="946"/>
      <c r="DU283" s="946"/>
      <c r="DV283" s="946"/>
      <c r="DW283" s="946"/>
      <c r="DX283" s="946"/>
      <c r="DY283" s="946"/>
      <c r="DZ283" s="946"/>
      <c r="EA283" s="946"/>
      <c r="EB283" s="946"/>
      <c r="EC283" s="946"/>
      <c r="ED283" s="946"/>
      <c r="EE283" s="946"/>
      <c r="EF283" s="946"/>
      <c r="EG283" s="946"/>
      <c r="EH283" s="946"/>
      <c r="EI283" s="946"/>
      <c r="EJ283" s="946"/>
      <c r="EK283" s="946"/>
      <c r="EL283" s="946"/>
      <c r="EM283" s="946"/>
      <c r="EN283" s="946"/>
      <c r="EO283" s="946"/>
      <c r="EP283" s="946"/>
      <c r="EQ283" s="946"/>
      <c r="ER283" s="946"/>
      <c r="ES283" s="946"/>
      <c r="ET283" s="946"/>
      <c r="EU283" s="946"/>
      <c r="EV283" s="946"/>
      <c r="EW283" s="946"/>
      <c r="EX283" s="946"/>
      <c r="EY283" s="946"/>
      <c r="EZ283" s="946"/>
      <c r="FA283" s="946"/>
      <c r="FB283" s="946"/>
      <c r="FC283" s="946"/>
      <c r="FD283" s="946"/>
      <c r="FE283" s="946"/>
      <c r="FF283" s="946"/>
      <c r="FG283" s="946"/>
      <c r="FH283" s="946"/>
      <c r="FJ283" s="1550"/>
      <c r="GG283" s="1552">
        <v>2</v>
      </c>
      <c r="GH283" s="1552"/>
      <c r="GI283" s="1552"/>
      <c r="GJ283" s="1552"/>
      <c r="GK283" s="1552"/>
      <c r="GL283" s="1552"/>
      <c r="GM283" s="1552"/>
      <c r="GN283" s="1552"/>
    </row>
    <row r="284" spans="2:196" ht="5.0999999999999996" customHeight="1" x14ac:dyDescent="0.25">
      <c r="B284" s="990"/>
      <c r="C284" s="990"/>
      <c r="D284" s="990"/>
      <c r="E284" s="990"/>
      <c r="F284" s="1559"/>
      <c r="G284" s="1559"/>
      <c r="H284" s="1559"/>
      <c r="I284" s="1559"/>
      <c r="J284" s="1559"/>
      <c r="K284" s="1559"/>
      <c r="L284" s="1559"/>
      <c r="M284" s="1559"/>
      <c r="N284" s="1559"/>
      <c r="O284" s="1559"/>
      <c r="P284" s="1559"/>
      <c r="Q284" s="1559"/>
      <c r="R284" s="1559"/>
      <c r="S284" s="1559"/>
      <c r="T284" s="1560"/>
      <c r="U284" s="1560"/>
      <c r="V284" s="1560"/>
      <c r="W284" s="1560"/>
      <c r="X284" s="1560"/>
      <c r="Y284" s="1560"/>
      <c r="Z284" s="1560"/>
      <c r="AA284" s="971"/>
      <c r="AB284" s="971"/>
      <c r="AC284" s="971"/>
      <c r="AD284" s="971"/>
      <c r="AE284" s="971"/>
      <c r="AF284" s="971"/>
      <c r="AG284" s="971"/>
      <c r="AH284" s="1561"/>
      <c r="AI284" s="971"/>
      <c r="AJ284" s="971"/>
      <c r="AK284" s="971"/>
      <c r="AL284" s="971"/>
      <c r="AM284" s="971"/>
      <c r="AN284" s="971"/>
      <c r="AO284" s="971"/>
      <c r="AP284" s="971"/>
      <c r="AQ284" s="971"/>
      <c r="AR284" s="971"/>
      <c r="AS284" s="971"/>
      <c r="AT284" s="971"/>
      <c r="AU284" s="971"/>
      <c r="AV284" s="971"/>
      <c r="AW284" s="971"/>
      <c r="AX284" s="966"/>
      <c r="AY284" s="966"/>
      <c r="AZ284" s="966"/>
      <c r="BA284" s="966"/>
      <c r="BB284" s="966"/>
      <c r="BC284" s="966"/>
      <c r="BD284" s="966"/>
      <c r="BE284" s="966"/>
      <c r="BF284" s="966"/>
      <c r="BG284" s="966"/>
      <c r="BH284" s="966"/>
      <c r="BI284" s="966"/>
      <c r="BJ284" s="966"/>
      <c r="BK284" s="966"/>
      <c r="BL284" s="966"/>
      <c r="BM284" s="966"/>
      <c r="BN284" s="963"/>
      <c r="BO284" s="963"/>
      <c r="BP284" s="963"/>
      <c r="BQ284" s="963"/>
      <c r="BR284" s="963"/>
      <c r="BS284" s="963"/>
      <c r="BT284" s="963"/>
      <c r="BU284" s="963"/>
      <c r="BV284" s="946"/>
      <c r="BW284" s="946"/>
      <c r="BX284" s="946"/>
      <c r="BY284" s="946"/>
      <c r="BZ284" s="946"/>
      <c r="CA284" s="946"/>
      <c r="CB284" s="946"/>
      <c r="CC284" s="946"/>
      <c r="CD284" s="946"/>
      <c r="CE284" s="946"/>
      <c r="CF284" s="946"/>
      <c r="CG284" s="946"/>
      <c r="CH284" s="946"/>
      <c r="CI284" s="946"/>
      <c r="CJ284" s="946"/>
      <c r="CK284" s="946"/>
      <c r="CL284" s="946"/>
      <c r="CM284" s="946"/>
      <c r="CN284" s="946"/>
      <c r="CO284" s="946"/>
      <c r="CP284" s="946"/>
      <c r="CQ284" s="946"/>
      <c r="CR284" s="946"/>
      <c r="CS284" s="946"/>
      <c r="CT284" s="946"/>
      <c r="CU284" s="946"/>
      <c r="CV284" s="946"/>
      <c r="CW284" s="946"/>
      <c r="CX284" s="946"/>
      <c r="CY284" s="946"/>
      <c r="CZ284" s="946"/>
      <c r="DA284" s="946"/>
      <c r="DB284" s="946"/>
      <c r="DC284" s="946"/>
      <c r="DD284" s="946"/>
      <c r="DE284" s="946"/>
      <c r="DF284" s="946"/>
      <c r="DG284" s="946"/>
      <c r="DH284" s="946"/>
      <c r="DI284" s="946"/>
      <c r="DJ284" s="946"/>
      <c r="DK284" s="946"/>
      <c r="DL284" s="946"/>
      <c r="DM284" s="946"/>
      <c r="DN284" s="946"/>
      <c r="DO284" s="946"/>
      <c r="DP284" s="946"/>
      <c r="DQ284" s="946"/>
      <c r="DR284" s="946"/>
      <c r="DS284" s="946"/>
      <c r="DT284" s="946"/>
      <c r="DU284" s="946"/>
      <c r="DV284" s="946"/>
      <c r="DW284" s="946"/>
      <c r="DX284" s="946"/>
      <c r="DY284" s="946"/>
      <c r="DZ284" s="946"/>
      <c r="EA284" s="946"/>
      <c r="EB284" s="946"/>
      <c r="EC284" s="946"/>
      <c r="ED284" s="946"/>
      <c r="EE284" s="946"/>
      <c r="EF284" s="946"/>
      <c r="EG284" s="946"/>
      <c r="EH284" s="946"/>
      <c r="EI284" s="946"/>
      <c r="EJ284" s="946"/>
      <c r="EK284" s="946"/>
      <c r="EL284" s="946"/>
      <c r="EM284" s="946"/>
      <c r="EN284" s="946"/>
      <c r="EO284" s="946"/>
      <c r="EP284" s="946"/>
      <c r="EQ284" s="946"/>
      <c r="ER284" s="946"/>
      <c r="ES284" s="946"/>
      <c r="ET284" s="946"/>
      <c r="EU284" s="946"/>
      <c r="EV284" s="946"/>
      <c r="EW284" s="946"/>
      <c r="EX284" s="946"/>
      <c r="EY284" s="946"/>
      <c r="EZ284" s="946"/>
      <c r="FA284" s="946"/>
      <c r="FB284" s="946"/>
      <c r="FC284" s="946"/>
      <c r="FD284" s="946"/>
      <c r="FE284" s="946"/>
      <c r="FF284" s="946"/>
      <c r="FG284" s="946"/>
      <c r="FH284" s="946"/>
      <c r="FJ284" s="1550"/>
      <c r="GG284" s="1552"/>
      <c r="GH284" s="1552"/>
      <c r="GI284" s="1552"/>
      <c r="GJ284" s="1552"/>
      <c r="GK284" s="1552"/>
      <c r="GL284" s="1552"/>
      <c r="GM284" s="1552"/>
      <c r="GN284" s="1552"/>
    </row>
    <row r="285" spans="2:196" ht="5.0999999999999996" customHeight="1" x14ac:dyDescent="0.25">
      <c r="B285" s="990"/>
      <c r="C285" s="990"/>
      <c r="D285" s="990"/>
      <c r="E285" s="990"/>
      <c r="F285" s="1559"/>
      <c r="G285" s="1559"/>
      <c r="H285" s="1559"/>
      <c r="I285" s="1559"/>
      <c r="J285" s="1559"/>
      <c r="K285" s="1559"/>
      <c r="L285" s="1559"/>
      <c r="M285" s="1559"/>
      <c r="N285" s="1559"/>
      <c r="O285" s="1559"/>
      <c r="P285" s="1559"/>
      <c r="Q285" s="1559"/>
      <c r="R285" s="1559"/>
      <c r="S285" s="1559"/>
      <c r="T285" s="1560"/>
      <c r="U285" s="1560"/>
      <c r="V285" s="1560"/>
      <c r="W285" s="1560"/>
      <c r="X285" s="1560"/>
      <c r="Y285" s="1560"/>
      <c r="Z285" s="1560"/>
      <c r="AA285" s="971"/>
      <c r="AB285" s="971"/>
      <c r="AC285" s="971"/>
      <c r="AD285" s="971"/>
      <c r="AE285" s="971"/>
      <c r="AF285" s="971"/>
      <c r="AG285" s="971"/>
      <c r="AH285" s="1561"/>
      <c r="AI285" s="971"/>
      <c r="AJ285" s="971"/>
      <c r="AK285" s="971"/>
      <c r="AL285" s="971"/>
      <c r="AM285" s="971"/>
      <c r="AN285" s="971"/>
      <c r="AO285" s="971"/>
      <c r="AP285" s="971"/>
      <c r="AQ285" s="971"/>
      <c r="AR285" s="971"/>
      <c r="AS285" s="971"/>
      <c r="AT285" s="971"/>
      <c r="AU285" s="971"/>
      <c r="AV285" s="971"/>
      <c r="AW285" s="971"/>
      <c r="AX285" s="966"/>
      <c r="AY285" s="966"/>
      <c r="AZ285" s="966"/>
      <c r="BA285" s="966"/>
      <c r="BB285" s="966"/>
      <c r="BC285" s="966"/>
      <c r="BD285" s="966"/>
      <c r="BE285" s="966"/>
      <c r="BF285" s="966"/>
      <c r="BG285" s="966"/>
      <c r="BH285" s="966"/>
      <c r="BI285" s="966"/>
      <c r="BJ285" s="966"/>
      <c r="BK285" s="966"/>
      <c r="BL285" s="966"/>
      <c r="BM285" s="966"/>
      <c r="BN285" s="963"/>
      <c r="BO285" s="963"/>
      <c r="BP285" s="963"/>
      <c r="BQ285" s="963"/>
      <c r="BR285" s="963"/>
      <c r="BS285" s="963"/>
      <c r="BT285" s="963"/>
      <c r="BU285" s="963"/>
      <c r="BV285" s="946"/>
      <c r="BW285" s="946"/>
      <c r="BX285" s="946"/>
      <c r="BY285" s="946"/>
      <c r="BZ285" s="946"/>
      <c r="CA285" s="946"/>
      <c r="CB285" s="946"/>
      <c r="CC285" s="946"/>
      <c r="CD285" s="946"/>
      <c r="CE285" s="946"/>
      <c r="CF285" s="946"/>
      <c r="CG285" s="946"/>
      <c r="CH285" s="946"/>
      <c r="CI285" s="946"/>
      <c r="CJ285" s="946"/>
      <c r="CK285" s="946"/>
      <c r="CL285" s="946"/>
      <c r="CM285" s="946"/>
      <c r="CN285" s="946"/>
      <c r="CO285" s="946"/>
      <c r="CP285" s="946"/>
      <c r="CQ285" s="946"/>
      <c r="CR285" s="946"/>
      <c r="CS285" s="946"/>
      <c r="CT285" s="946"/>
      <c r="CU285" s="946"/>
      <c r="CV285" s="946"/>
      <c r="CW285" s="946"/>
      <c r="CX285" s="946"/>
      <c r="CY285" s="946"/>
      <c r="CZ285" s="946"/>
      <c r="DA285" s="946"/>
      <c r="DB285" s="946"/>
      <c r="DC285" s="946"/>
      <c r="DD285" s="946"/>
      <c r="DE285" s="946"/>
      <c r="DF285" s="946"/>
      <c r="DG285" s="946"/>
      <c r="DH285" s="946"/>
      <c r="DI285" s="946"/>
      <c r="DJ285" s="946"/>
      <c r="DK285" s="946"/>
      <c r="DL285" s="946"/>
      <c r="DM285" s="946"/>
      <c r="DN285" s="946"/>
      <c r="DO285" s="946"/>
      <c r="DP285" s="946"/>
      <c r="DQ285" s="946"/>
      <c r="DR285" s="946"/>
      <c r="DS285" s="946"/>
      <c r="DT285" s="946"/>
      <c r="DU285" s="946"/>
      <c r="DV285" s="946"/>
      <c r="DW285" s="946"/>
      <c r="DX285" s="946"/>
      <c r="DY285" s="946"/>
      <c r="DZ285" s="946"/>
      <c r="EA285" s="946"/>
      <c r="EB285" s="946"/>
      <c r="EC285" s="946"/>
      <c r="ED285" s="946"/>
      <c r="EE285" s="946"/>
      <c r="EF285" s="946"/>
      <c r="EG285" s="946"/>
      <c r="EH285" s="946"/>
      <c r="EI285" s="946"/>
      <c r="EJ285" s="946"/>
      <c r="EK285" s="946"/>
      <c r="EL285" s="946"/>
      <c r="EM285" s="946"/>
      <c r="EN285" s="946"/>
      <c r="EO285" s="946"/>
      <c r="EP285" s="946"/>
      <c r="EQ285" s="946"/>
      <c r="ER285" s="946"/>
      <c r="ES285" s="946"/>
      <c r="ET285" s="946"/>
      <c r="EU285" s="946"/>
      <c r="EV285" s="946"/>
      <c r="EW285" s="946"/>
      <c r="EX285" s="946"/>
      <c r="EY285" s="946"/>
      <c r="EZ285" s="946"/>
      <c r="FA285" s="946"/>
      <c r="FB285" s="946"/>
      <c r="FC285" s="946"/>
      <c r="FD285" s="946"/>
      <c r="FE285" s="946"/>
      <c r="FF285" s="946"/>
      <c r="FG285" s="946"/>
      <c r="FH285" s="946"/>
      <c r="FJ285" s="1550"/>
      <c r="GG285" s="1552"/>
      <c r="GH285" s="1552"/>
      <c r="GI285" s="1552"/>
      <c r="GJ285" s="1552"/>
      <c r="GK285" s="1552"/>
      <c r="GL285" s="1552"/>
      <c r="GM285" s="1552"/>
      <c r="GN285" s="1552"/>
    </row>
    <row r="286" spans="2:196" ht="5.0999999999999996" customHeight="1" x14ac:dyDescent="0.25">
      <c r="B286" s="990">
        <v>192</v>
      </c>
      <c r="C286" s="990"/>
      <c r="D286" s="990"/>
      <c r="E286" s="990"/>
      <c r="F286" s="1559">
        <f>'Setup-Completion Report Cont.'!E330</f>
        <v>0</v>
      </c>
      <c r="G286" s="1559"/>
      <c r="H286" s="1559"/>
      <c r="I286" s="1559"/>
      <c r="J286" s="1559"/>
      <c r="K286" s="1559"/>
      <c r="L286" s="1559"/>
      <c r="M286" s="1559"/>
      <c r="N286" s="1559"/>
      <c r="O286" s="1559"/>
      <c r="P286" s="1559"/>
      <c r="Q286" s="1559"/>
      <c r="R286" s="1559"/>
      <c r="S286" s="1559"/>
      <c r="T286" s="1560">
        <f>'Setup-Completion Report Cont.'!S330</f>
        <v>0</v>
      </c>
      <c r="U286" s="1560"/>
      <c r="V286" s="1560"/>
      <c r="W286" s="1560"/>
      <c r="X286" s="1560"/>
      <c r="Y286" s="1560"/>
      <c r="Z286" s="1560"/>
      <c r="AA286" s="971">
        <f>'Setup-Completion Report Cont.'!Y330</f>
        <v>0</v>
      </c>
      <c r="AB286" s="971"/>
      <c r="AC286" s="971"/>
      <c r="AD286" s="971"/>
      <c r="AE286" s="971"/>
      <c r="AF286" s="971"/>
      <c r="AG286" s="971"/>
      <c r="AH286" s="1561"/>
      <c r="AI286" s="971">
        <f>'Setup-Completion Report Cont.'!AG330</f>
        <v>0</v>
      </c>
      <c r="AJ286" s="971"/>
      <c r="AK286" s="971"/>
      <c r="AL286" s="971"/>
      <c r="AM286" s="971"/>
      <c r="AN286" s="971"/>
      <c r="AO286" s="971"/>
      <c r="AP286" s="971"/>
      <c r="AQ286" s="971">
        <f>'Setup-Completion Report Cont.'!AO330</f>
        <v>0</v>
      </c>
      <c r="AR286" s="971"/>
      <c r="AS286" s="971"/>
      <c r="AT286" s="971"/>
      <c r="AU286" s="971"/>
      <c r="AV286" s="971"/>
      <c r="AW286" s="971"/>
      <c r="AX286" s="966">
        <f>IF(AI286="","",AQ286+AI286)</f>
        <v>0</v>
      </c>
      <c r="AY286" s="966"/>
      <c r="AZ286" s="966"/>
      <c r="BA286" s="966"/>
      <c r="BB286" s="966"/>
      <c r="BC286" s="966"/>
      <c r="BD286" s="966"/>
      <c r="BE286" s="966"/>
      <c r="BF286" s="966">
        <f>AY286+AQ286</f>
        <v>0</v>
      </c>
      <c r="BG286" s="966"/>
      <c r="BH286" s="966"/>
      <c r="BI286" s="966"/>
      <c r="BJ286" s="966"/>
      <c r="BK286" s="966"/>
      <c r="BL286" s="966"/>
      <c r="BM286" s="966"/>
      <c r="BN286" s="969" t="str">
        <f>IF(GG286=2," ",AA286)</f>
        <v xml:space="preserve"> </v>
      </c>
      <c r="BO286" s="969"/>
      <c r="BP286" s="969"/>
      <c r="BQ286" s="969"/>
      <c r="BR286" s="969"/>
      <c r="BS286" s="969"/>
      <c r="BT286" s="969"/>
      <c r="BU286" s="969"/>
      <c r="BV286" s="946"/>
      <c r="BW286" s="946"/>
      <c r="BX286" s="946"/>
      <c r="BY286" s="946"/>
      <c r="BZ286" s="946"/>
      <c r="CA286" s="946"/>
      <c r="CB286" s="946"/>
      <c r="CC286" s="946"/>
      <c r="CD286" s="946"/>
      <c r="CE286" s="946"/>
      <c r="CF286" s="946"/>
      <c r="CG286" s="946"/>
      <c r="CH286" s="946"/>
      <c r="CI286" s="946"/>
      <c r="CJ286" s="946"/>
      <c r="CK286" s="946"/>
      <c r="CL286" s="946"/>
      <c r="CM286" s="946"/>
      <c r="CN286" s="946"/>
      <c r="CO286" s="946"/>
      <c r="CP286" s="946"/>
      <c r="CQ286" s="946"/>
      <c r="CR286" s="946"/>
      <c r="CS286" s="946"/>
      <c r="CT286" s="946"/>
      <c r="CU286" s="946"/>
      <c r="CV286" s="946"/>
      <c r="CW286" s="946"/>
      <c r="CX286" s="946"/>
      <c r="CY286" s="946"/>
      <c r="CZ286" s="946"/>
      <c r="DA286" s="946"/>
      <c r="DB286" s="946"/>
      <c r="DC286" s="946"/>
      <c r="DD286" s="946"/>
      <c r="DE286" s="946"/>
      <c r="DF286" s="946"/>
      <c r="DG286" s="946"/>
      <c r="DH286" s="946"/>
      <c r="DI286" s="946"/>
      <c r="DJ286" s="946"/>
      <c r="DK286" s="946"/>
      <c r="DL286" s="946"/>
      <c r="DM286" s="946"/>
      <c r="DN286" s="946"/>
      <c r="DO286" s="946"/>
      <c r="DP286" s="946"/>
      <c r="DQ286" s="946"/>
      <c r="DR286" s="946"/>
      <c r="DS286" s="946"/>
      <c r="DT286" s="946"/>
      <c r="DU286" s="946"/>
      <c r="DV286" s="946"/>
      <c r="DW286" s="946"/>
      <c r="DX286" s="946"/>
      <c r="DY286" s="946"/>
      <c r="DZ286" s="946"/>
      <c r="EA286" s="946"/>
      <c r="EB286" s="946"/>
      <c r="EC286" s="946"/>
      <c r="ED286" s="946"/>
      <c r="EE286" s="946"/>
      <c r="EF286" s="946"/>
      <c r="EG286" s="946"/>
      <c r="EH286" s="946"/>
      <c r="EI286" s="946"/>
      <c r="EJ286" s="946"/>
      <c r="EK286" s="946"/>
      <c r="EL286" s="946"/>
      <c r="EM286" s="946"/>
      <c r="EN286" s="946"/>
      <c r="EO286" s="946"/>
      <c r="EP286" s="946"/>
      <c r="EQ286" s="946"/>
      <c r="ER286" s="946"/>
      <c r="ES286" s="946"/>
      <c r="ET286" s="946"/>
      <c r="EU286" s="946"/>
      <c r="EV286" s="946"/>
      <c r="EW286" s="946"/>
      <c r="EX286" s="946"/>
      <c r="EY286" s="946"/>
      <c r="EZ286" s="946"/>
      <c r="FA286" s="946"/>
      <c r="FB286" s="946"/>
      <c r="FC286" s="946"/>
      <c r="FD286" s="946"/>
      <c r="FE286" s="946"/>
      <c r="FF286" s="946"/>
      <c r="FG286" s="946"/>
      <c r="FH286" s="946"/>
      <c r="FJ286" s="1550"/>
      <c r="GG286" s="1552">
        <v>2</v>
      </c>
      <c r="GH286" s="1552"/>
      <c r="GI286" s="1552"/>
      <c r="GJ286" s="1552"/>
      <c r="GK286" s="1552"/>
      <c r="GL286" s="1552"/>
      <c r="GM286" s="1552"/>
      <c r="GN286" s="1552"/>
    </row>
    <row r="287" spans="2:196" ht="5.0999999999999996" customHeight="1" x14ac:dyDescent="0.25">
      <c r="B287" s="990"/>
      <c r="C287" s="990"/>
      <c r="D287" s="990"/>
      <c r="E287" s="990"/>
      <c r="F287" s="1559"/>
      <c r="G287" s="1559"/>
      <c r="H287" s="1559"/>
      <c r="I287" s="1559"/>
      <c r="J287" s="1559"/>
      <c r="K287" s="1559"/>
      <c r="L287" s="1559"/>
      <c r="M287" s="1559"/>
      <c r="N287" s="1559"/>
      <c r="O287" s="1559"/>
      <c r="P287" s="1559"/>
      <c r="Q287" s="1559"/>
      <c r="R287" s="1559"/>
      <c r="S287" s="1559"/>
      <c r="T287" s="1560"/>
      <c r="U287" s="1560"/>
      <c r="V287" s="1560"/>
      <c r="W287" s="1560"/>
      <c r="X287" s="1560"/>
      <c r="Y287" s="1560"/>
      <c r="Z287" s="1560"/>
      <c r="AA287" s="971"/>
      <c r="AB287" s="971"/>
      <c r="AC287" s="971"/>
      <c r="AD287" s="971"/>
      <c r="AE287" s="971"/>
      <c r="AF287" s="971"/>
      <c r="AG287" s="971"/>
      <c r="AH287" s="1561"/>
      <c r="AI287" s="971"/>
      <c r="AJ287" s="971"/>
      <c r="AK287" s="971"/>
      <c r="AL287" s="971"/>
      <c r="AM287" s="971"/>
      <c r="AN287" s="971"/>
      <c r="AO287" s="971"/>
      <c r="AP287" s="971"/>
      <c r="AQ287" s="971"/>
      <c r="AR287" s="971"/>
      <c r="AS287" s="971"/>
      <c r="AT287" s="971"/>
      <c r="AU287" s="971"/>
      <c r="AV287" s="971"/>
      <c r="AW287" s="971"/>
      <c r="AX287" s="966"/>
      <c r="AY287" s="966"/>
      <c r="AZ287" s="966"/>
      <c r="BA287" s="966"/>
      <c r="BB287" s="966"/>
      <c r="BC287" s="966"/>
      <c r="BD287" s="966"/>
      <c r="BE287" s="966"/>
      <c r="BF287" s="966"/>
      <c r="BG287" s="966"/>
      <c r="BH287" s="966"/>
      <c r="BI287" s="966"/>
      <c r="BJ287" s="966"/>
      <c r="BK287" s="966"/>
      <c r="BL287" s="966"/>
      <c r="BM287" s="966"/>
      <c r="BN287" s="963"/>
      <c r="BO287" s="963"/>
      <c r="BP287" s="963"/>
      <c r="BQ287" s="963"/>
      <c r="BR287" s="963"/>
      <c r="BS287" s="963"/>
      <c r="BT287" s="963"/>
      <c r="BU287" s="963"/>
      <c r="BV287" s="946"/>
      <c r="BW287" s="946"/>
      <c r="BX287" s="946"/>
      <c r="BY287" s="946"/>
      <c r="BZ287" s="946"/>
      <c r="CA287" s="946"/>
      <c r="CB287" s="946"/>
      <c r="CC287" s="946"/>
      <c r="CD287" s="946"/>
      <c r="CE287" s="946"/>
      <c r="CF287" s="946"/>
      <c r="CG287" s="946"/>
      <c r="CH287" s="946"/>
      <c r="CI287" s="946"/>
      <c r="CJ287" s="946"/>
      <c r="CK287" s="946"/>
      <c r="CL287" s="946"/>
      <c r="CM287" s="946"/>
      <c r="CN287" s="946"/>
      <c r="CO287" s="946"/>
      <c r="CP287" s="946"/>
      <c r="CQ287" s="946"/>
      <c r="CR287" s="946"/>
      <c r="CS287" s="946"/>
      <c r="CT287" s="946"/>
      <c r="CU287" s="946"/>
      <c r="CV287" s="946"/>
      <c r="CW287" s="946"/>
      <c r="CX287" s="946"/>
      <c r="CY287" s="946"/>
      <c r="CZ287" s="946"/>
      <c r="DA287" s="946"/>
      <c r="DB287" s="946"/>
      <c r="DC287" s="946"/>
      <c r="DD287" s="946"/>
      <c r="DE287" s="946"/>
      <c r="DF287" s="946"/>
      <c r="DG287" s="946"/>
      <c r="DH287" s="946"/>
      <c r="DI287" s="946"/>
      <c r="DJ287" s="946"/>
      <c r="DK287" s="946"/>
      <c r="DL287" s="946"/>
      <c r="DM287" s="946"/>
      <c r="DN287" s="946"/>
      <c r="DO287" s="946"/>
      <c r="DP287" s="946"/>
      <c r="DQ287" s="946"/>
      <c r="DR287" s="946"/>
      <c r="DS287" s="946"/>
      <c r="DT287" s="946"/>
      <c r="DU287" s="946"/>
      <c r="DV287" s="946"/>
      <c r="DW287" s="946"/>
      <c r="DX287" s="946"/>
      <c r="DY287" s="946"/>
      <c r="DZ287" s="946"/>
      <c r="EA287" s="946"/>
      <c r="EB287" s="946"/>
      <c r="EC287" s="946"/>
      <c r="ED287" s="946"/>
      <c r="EE287" s="946"/>
      <c r="EF287" s="946"/>
      <c r="EG287" s="946"/>
      <c r="EH287" s="946"/>
      <c r="EI287" s="946"/>
      <c r="EJ287" s="946"/>
      <c r="EK287" s="946"/>
      <c r="EL287" s="946"/>
      <c r="EM287" s="946"/>
      <c r="EN287" s="946"/>
      <c r="EO287" s="946"/>
      <c r="EP287" s="946"/>
      <c r="EQ287" s="946"/>
      <c r="ER287" s="946"/>
      <c r="ES287" s="946"/>
      <c r="ET287" s="946"/>
      <c r="EU287" s="946"/>
      <c r="EV287" s="946"/>
      <c r="EW287" s="946"/>
      <c r="EX287" s="946"/>
      <c r="EY287" s="946"/>
      <c r="EZ287" s="946"/>
      <c r="FA287" s="946"/>
      <c r="FB287" s="946"/>
      <c r="FC287" s="946"/>
      <c r="FD287" s="946"/>
      <c r="FE287" s="946"/>
      <c r="FF287" s="946"/>
      <c r="FG287" s="946"/>
      <c r="FH287" s="946"/>
      <c r="FJ287" s="1550"/>
      <c r="GG287" s="1552"/>
      <c r="GH287" s="1552"/>
      <c r="GI287" s="1552"/>
      <c r="GJ287" s="1552"/>
      <c r="GK287" s="1552"/>
      <c r="GL287" s="1552"/>
      <c r="GM287" s="1552"/>
      <c r="GN287" s="1552"/>
    </row>
    <row r="288" spans="2:196" ht="5.0999999999999996" customHeight="1" x14ac:dyDescent="0.25">
      <c r="B288" s="990"/>
      <c r="C288" s="990"/>
      <c r="D288" s="990"/>
      <c r="E288" s="990"/>
      <c r="F288" s="1559"/>
      <c r="G288" s="1559"/>
      <c r="H288" s="1559"/>
      <c r="I288" s="1559"/>
      <c r="J288" s="1559"/>
      <c r="K288" s="1559"/>
      <c r="L288" s="1559"/>
      <c r="M288" s="1559"/>
      <c r="N288" s="1559"/>
      <c r="O288" s="1559"/>
      <c r="P288" s="1559"/>
      <c r="Q288" s="1559"/>
      <c r="R288" s="1559"/>
      <c r="S288" s="1559"/>
      <c r="T288" s="1560"/>
      <c r="U288" s="1560"/>
      <c r="V288" s="1560"/>
      <c r="W288" s="1560"/>
      <c r="X288" s="1560"/>
      <c r="Y288" s="1560"/>
      <c r="Z288" s="1560"/>
      <c r="AA288" s="971"/>
      <c r="AB288" s="971"/>
      <c r="AC288" s="971"/>
      <c r="AD288" s="971"/>
      <c r="AE288" s="971"/>
      <c r="AF288" s="971"/>
      <c r="AG288" s="971"/>
      <c r="AH288" s="1561"/>
      <c r="AI288" s="971"/>
      <c r="AJ288" s="971"/>
      <c r="AK288" s="971"/>
      <c r="AL288" s="971"/>
      <c r="AM288" s="971"/>
      <c r="AN288" s="971"/>
      <c r="AO288" s="971"/>
      <c r="AP288" s="971"/>
      <c r="AQ288" s="971"/>
      <c r="AR288" s="971"/>
      <c r="AS288" s="971"/>
      <c r="AT288" s="971"/>
      <c r="AU288" s="971"/>
      <c r="AV288" s="971"/>
      <c r="AW288" s="971"/>
      <c r="AX288" s="966"/>
      <c r="AY288" s="966"/>
      <c r="AZ288" s="966"/>
      <c r="BA288" s="966"/>
      <c r="BB288" s="966"/>
      <c r="BC288" s="966"/>
      <c r="BD288" s="966"/>
      <c r="BE288" s="966"/>
      <c r="BF288" s="966"/>
      <c r="BG288" s="966"/>
      <c r="BH288" s="966"/>
      <c r="BI288" s="966"/>
      <c r="BJ288" s="966"/>
      <c r="BK288" s="966"/>
      <c r="BL288" s="966"/>
      <c r="BM288" s="966"/>
      <c r="BN288" s="963"/>
      <c r="BO288" s="963"/>
      <c r="BP288" s="963"/>
      <c r="BQ288" s="963"/>
      <c r="BR288" s="963"/>
      <c r="BS288" s="963"/>
      <c r="BT288" s="963"/>
      <c r="BU288" s="963"/>
      <c r="BV288" s="946"/>
      <c r="BW288" s="946"/>
      <c r="BX288" s="946"/>
      <c r="BY288" s="946"/>
      <c r="BZ288" s="946"/>
      <c r="CA288" s="946"/>
      <c r="CB288" s="946"/>
      <c r="CC288" s="946"/>
      <c r="CD288" s="946"/>
      <c r="CE288" s="946"/>
      <c r="CF288" s="946"/>
      <c r="CG288" s="946"/>
      <c r="CH288" s="946"/>
      <c r="CI288" s="946"/>
      <c r="CJ288" s="946"/>
      <c r="CK288" s="946"/>
      <c r="CL288" s="946"/>
      <c r="CM288" s="946"/>
      <c r="CN288" s="946"/>
      <c r="CO288" s="946"/>
      <c r="CP288" s="946"/>
      <c r="CQ288" s="946"/>
      <c r="CR288" s="946"/>
      <c r="CS288" s="946"/>
      <c r="CT288" s="946"/>
      <c r="CU288" s="946"/>
      <c r="CV288" s="946"/>
      <c r="CW288" s="946"/>
      <c r="CX288" s="946"/>
      <c r="CY288" s="946"/>
      <c r="CZ288" s="946"/>
      <c r="DA288" s="946"/>
      <c r="DB288" s="946"/>
      <c r="DC288" s="946"/>
      <c r="DD288" s="946"/>
      <c r="DE288" s="946"/>
      <c r="DF288" s="946"/>
      <c r="DG288" s="946"/>
      <c r="DH288" s="946"/>
      <c r="DI288" s="946"/>
      <c r="DJ288" s="946"/>
      <c r="DK288" s="946"/>
      <c r="DL288" s="946"/>
      <c r="DM288" s="946"/>
      <c r="DN288" s="946"/>
      <c r="DO288" s="946"/>
      <c r="DP288" s="946"/>
      <c r="DQ288" s="946"/>
      <c r="DR288" s="946"/>
      <c r="DS288" s="946"/>
      <c r="DT288" s="946"/>
      <c r="DU288" s="946"/>
      <c r="DV288" s="946"/>
      <c r="DW288" s="946"/>
      <c r="DX288" s="946"/>
      <c r="DY288" s="946"/>
      <c r="DZ288" s="946"/>
      <c r="EA288" s="946"/>
      <c r="EB288" s="946"/>
      <c r="EC288" s="946"/>
      <c r="ED288" s="946"/>
      <c r="EE288" s="946"/>
      <c r="EF288" s="946"/>
      <c r="EG288" s="946"/>
      <c r="EH288" s="946"/>
      <c r="EI288" s="946"/>
      <c r="EJ288" s="946"/>
      <c r="EK288" s="946"/>
      <c r="EL288" s="946"/>
      <c r="EM288" s="946"/>
      <c r="EN288" s="946"/>
      <c r="EO288" s="946"/>
      <c r="EP288" s="946"/>
      <c r="EQ288" s="946"/>
      <c r="ER288" s="946"/>
      <c r="ES288" s="946"/>
      <c r="ET288" s="946"/>
      <c r="EU288" s="946"/>
      <c r="EV288" s="946"/>
      <c r="EW288" s="946"/>
      <c r="EX288" s="946"/>
      <c r="EY288" s="946"/>
      <c r="EZ288" s="946"/>
      <c r="FA288" s="946"/>
      <c r="FB288" s="946"/>
      <c r="FC288" s="946"/>
      <c r="FD288" s="946"/>
      <c r="FE288" s="946"/>
      <c r="FF288" s="946"/>
      <c r="FG288" s="946"/>
      <c r="FH288" s="946"/>
      <c r="FJ288" s="1550"/>
      <c r="GG288" s="1552"/>
      <c r="GH288" s="1552"/>
      <c r="GI288" s="1552"/>
      <c r="GJ288" s="1552"/>
      <c r="GK288" s="1552"/>
      <c r="GL288" s="1552"/>
      <c r="GM288" s="1552"/>
      <c r="GN288" s="1552"/>
    </row>
    <row r="289" spans="2:196" ht="5.0999999999999996" customHeight="1" x14ac:dyDescent="0.25">
      <c r="B289" s="990">
        <v>193</v>
      </c>
      <c r="C289" s="990"/>
      <c r="D289" s="990"/>
      <c r="E289" s="990"/>
      <c r="F289" s="1559">
        <f>'Setup-Completion Report Cont.'!E333</f>
        <v>0</v>
      </c>
      <c r="G289" s="1559"/>
      <c r="H289" s="1559"/>
      <c r="I289" s="1559"/>
      <c r="J289" s="1559"/>
      <c r="K289" s="1559"/>
      <c r="L289" s="1559"/>
      <c r="M289" s="1559"/>
      <c r="N289" s="1559"/>
      <c r="O289" s="1559"/>
      <c r="P289" s="1559"/>
      <c r="Q289" s="1559"/>
      <c r="R289" s="1559"/>
      <c r="S289" s="1559"/>
      <c r="T289" s="1560">
        <f>'Setup-Completion Report Cont.'!S333</f>
        <v>0</v>
      </c>
      <c r="U289" s="1560"/>
      <c r="V289" s="1560"/>
      <c r="W289" s="1560"/>
      <c r="X289" s="1560"/>
      <c r="Y289" s="1560"/>
      <c r="Z289" s="1560"/>
      <c r="AA289" s="971">
        <f>'Setup-Completion Report Cont.'!Y333</f>
        <v>0</v>
      </c>
      <c r="AB289" s="971"/>
      <c r="AC289" s="971"/>
      <c r="AD289" s="971"/>
      <c r="AE289" s="971"/>
      <c r="AF289" s="971"/>
      <c r="AG289" s="971"/>
      <c r="AH289" s="1561"/>
      <c r="AI289" s="971">
        <f>'Setup-Completion Report Cont.'!AG333</f>
        <v>0</v>
      </c>
      <c r="AJ289" s="971"/>
      <c r="AK289" s="971"/>
      <c r="AL289" s="971"/>
      <c r="AM289" s="971"/>
      <c r="AN289" s="971"/>
      <c r="AO289" s="971"/>
      <c r="AP289" s="971"/>
      <c r="AQ289" s="971">
        <f>'Setup-Completion Report Cont.'!AO333</f>
        <v>0</v>
      </c>
      <c r="AR289" s="971"/>
      <c r="AS289" s="971"/>
      <c r="AT289" s="971"/>
      <c r="AU289" s="971"/>
      <c r="AV289" s="971"/>
      <c r="AW289" s="971"/>
      <c r="AX289" s="966">
        <f>IF(AI289="","",AQ289+AI289)</f>
        <v>0</v>
      </c>
      <c r="AY289" s="966"/>
      <c r="AZ289" s="966"/>
      <c r="BA289" s="966"/>
      <c r="BB289" s="966"/>
      <c r="BC289" s="966"/>
      <c r="BD289" s="966"/>
      <c r="BE289" s="966"/>
      <c r="BF289" s="966">
        <f>AY289+AQ289</f>
        <v>0</v>
      </c>
      <c r="BG289" s="966"/>
      <c r="BH289" s="966"/>
      <c r="BI289" s="966"/>
      <c r="BJ289" s="966"/>
      <c r="BK289" s="966"/>
      <c r="BL289" s="966"/>
      <c r="BM289" s="966"/>
      <c r="BN289" s="969" t="str">
        <f>IF(GG289=2," ",AA289)</f>
        <v xml:space="preserve"> </v>
      </c>
      <c r="BO289" s="969"/>
      <c r="BP289" s="969"/>
      <c r="BQ289" s="969"/>
      <c r="BR289" s="969"/>
      <c r="BS289" s="969"/>
      <c r="BT289" s="969"/>
      <c r="BU289" s="969"/>
      <c r="BV289" s="946"/>
      <c r="BW289" s="946"/>
      <c r="BX289" s="946"/>
      <c r="BY289" s="946"/>
      <c r="BZ289" s="946"/>
      <c r="CA289" s="946"/>
      <c r="CB289" s="946"/>
      <c r="CC289" s="946"/>
      <c r="CD289" s="946"/>
      <c r="CE289" s="946"/>
      <c r="CF289" s="946"/>
      <c r="CG289" s="946"/>
      <c r="CH289" s="946"/>
      <c r="CI289" s="946"/>
      <c r="CJ289" s="946"/>
      <c r="CK289" s="946"/>
      <c r="CL289" s="946"/>
      <c r="CM289" s="946"/>
      <c r="CN289" s="946"/>
      <c r="CO289" s="946"/>
      <c r="CP289" s="946"/>
      <c r="CQ289" s="946"/>
      <c r="CR289" s="946"/>
      <c r="CS289" s="946"/>
      <c r="CT289" s="946"/>
      <c r="CU289" s="946"/>
      <c r="CV289" s="946"/>
      <c r="CW289" s="946"/>
      <c r="CX289" s="946"/>
      <c r="CY289" s="946"/>
      <c r="CZ289" s="946"/>
      <c r="DA289" s="946"/>
      <c r="DB289" s="946"/>
      <c r="DC289" s="946"/>
      <c r="DD289" s="946"/>
      <c r="DE289" s="946"/>
      <c r="DF289" s="946"/>
      <c r="DG289" s="946"/>
      <c r="DH289" s="946"/>
      <c r="DI289" s="946"/>
      <c r="DJ289" s="946"/>
      <c r="DK289" s="946"/>
      <c r="DL289" s="946"/>
      <c r="DM289" s="946"/>
      <c r="DN289" s="946"/>
      <c r="DO289" s="946"/>
      <c r="DP289" s="946"/>
      <c r="DQ289" s="946"/>
      <c r="DR289" s="946"/>
      <c r="DS289" s="946"/>
      <c r="DT289" s="946"/>
      <c r="DU289" s="946"/>
      <c r="DV289" s="946"/>
      <c r="DW289" s="946"/>
      <c r="DX289" s="946"/>
      <c r="DY289" s="946"/>
      <c r="DZ289" s="946"/>
      <c r="EA289" s="946"/>
      <c r="EB289" s="946"/>
      <c r="EC289" s="946"/>
      <c r="ED289" s="946"/>
      <c r="EE289" s="946"/>
      <c r="EF289" s="946"/>
      <c r="EG289" s="946"/>
      <c r="EH289" s="946"/>
      <c r="EI289" s="946"/>
      <c r="EJ289" s="946"/>
      <c r="EK289" s="946"/>
      <c r="EL289" s="946"/>
      <c r="EM289" s="946"/>
      <c r="EN289" s="946"/>
      <c r="EO289" s="946"/>
      <c r="EP289" s="946"/>
      <c r="EQ289" s="946"/>
      <c r="ER289" s="946"/>
      <c r="ES289" s="946"/>
      <c r="ET289" s="946"/>
      <c r="EU289" s="946"/>
      <c r="EV289" s="946"/>
      <c r="EW289" s="946"/>
      <c r="EX289" s="946"/>
      <c r="EY289" s="946"/>
      <c r="EZ289" s="946"/>
      <c r="FA289" s="946"/>
      <c r="FB289" s="946"/>
      <c r="FC289" s="946"/>
      <c r="FD289" s="946"/>
      <c r="FE289" s="946"/>
      <c r="FF289" s="946"/>
      <c r="FG289" s="946"/>
      <c r="FH289" s="946"/>
      <c r="FJ289" s="1550"/>
      <c r="GG289" s="1552">
        <v>2</v>
      </c>
      <c r="GH289" s="1552"/>
      <c r="GI289" s="1552"/>
      <c r="GJ289" s="1552"/>
      <c r="GK289" s="1552"/>
      <c r="GL289" s="1552"/>
      <c r="GM289" s="1552"/>
      <c r="GN289" s="1552"/>
    </row>
    <row r="290" spans="2:196" ht="5.0999999999999996" customHeight="1" x14ac:dyDescent="0.25">
      <c r="B290" s="990"/>
      <c r="C290" s="990"/>
      <c r="D290" s="990"/>
      <c r="E290" s="990"/>
      <c r="F290" s="1559"/>
      <c r="G290" s="1559"/>
      <c r="H290" s="1559"/>
      <c r="I290" s="1559"/>
      <c r="J290" s="1559"/>
      <c r="K290" s="1559"/>
      <c r="L290" s="1559"/>
      <c r="M290" s="1559"/>
      <c r="N290" s="1559"/>
      <c r="O290" s="1559"/>
      <c r="P290" s="1559"/>
      <c r="Q290" s="1559"/>
      <c r="R290" s="1559"/>
      <c r="S290" s="1559"/>
      <c r="T290" s="1560"/>
      <c r="U290" s="1560"/>
      <c r="V290" s="1560"/>
      <c r="W290" s="1560"/>
      <c r="X290" s="1560"/>
      <c r="Y290" s="1560"/>
      <c r="Z290" s="1560"/>
      <c r="AA290" s="971"/>
      <c r="AB290" s="971"/>
      <c r="AC290" s="971"/>
      <c r="AD290" s="971"/>
      <c r="AE290" s="971"/>
      <c r="AF290" s="971"/>
      <c r="AG290" s="971"/>
      <c r="AH290" s="1561"/>
      <c r="AI290" s="971"/>
      <c r="AJ290" s="971"/>
      <c r="AK290" s="971"/>
      <c r="AL290" s="971"/>
      <c r="AM290" s="971"/>
      <c r="AN290" s="971"/>
      <c r="AO290" s="971"/>
      <c r="AP290" s="971"/>
      <c r="AQ290" s="971"/>
      <c r="AR290" s="971"/>
      <c r="AS290" s="971"/>
      <c r="AT290" s="971"/>
      <c r="AU290" s="971"/>
      <c r="AV290" s="971"/>
      <c r="AW290" s="971"/>
      <c r="AX290" s="966"/>
      <c r="AY290" s="966"/>
      <c r="AZ290" s="966"/>
      <c r="BA290" s="966"/>
      <c r="BB290" s="966"/>
      <c r="BC290" s="966"/>
      <c r="BD290" s="966"/>
      <c r="BE290" s="966"/>
      <c r="BF290" s="966"/>
      <c r="BG290" s="966"/>
      <c r="BH290" s="966"/>
      <c r="BI290" s="966"/>
      <c r="BJ290" s="966"/>
      <c r="BK290" s="966"/>
      <c r="BL290" s="966"/>
      <c r="BM290" s="966"/>
      <c r="BN290" s="963"/>
      <c r="BO290" s="963"/>
      <c r="BP290" s="963"/>
      <c r="BQ290" s="963"/>
      <c r="BR290" s="963"/>
      <c r="BS290" s="963"/>
      <c r="BT290" s="963"/>
      <c r="BU290" s="963"/>
      <c r="BV290" s="946"/>
      <c r="BW290" s="946"/>
      <c r="BX290" s="946"/>
      <c r="BY290" s="946"/>
      <c r="BZ290" s="946"/>
      <c r="CA290" s="946"/>
      <c r="CB290" s="946"/>
      <c r="CC290" s="946"/>
      <c r="CD290" s="946"/>
      <c r="CE290" s="946"/>
      <c r="CF290" s="946"/>
      <c r="CG290" s="946"/>
      <c r="CH290" s="946"/>
      <c r="CI290" s="946"/>
      <c r="CJ290" s="946"/>
      <c r="CK290" s="946"/>
      <c r="CL290" s="946"/>
      <c r="CM290" s="946"/>
      <c r="CN290" s="946"/>
      <c r="CO290" s="946"/>
      <c r="CP290" s="946"/>
      <c r="CQ290" s="946"/>
      <c r="CR290" s="946"/>
      <c r="CS290" s="946"/>
      <c r="CT290" s="946"/>
      <c r="CU290" s="946"/>
      <c r="CV290" s="946"/>
      <c r="CW290" s="946"/>
      <c r="CX290" s="946"/>
      <c r="CY290" s="946"/>
      <c r="CZ290" s="946"/>
      <c r="DA290" s="946"/>
      <c r="DB290" s="946"/>
      <c r="DC290" s="946"/>
      <c r="DD290" s="946"/>
      <c r="DE290" s="946"/>
      <c r="DF290" s="946"/>
      <c r="DG290" s="946"/>
      <c r="DH290" s="946"/>
      <c r="DI290" s="946"/>
      <c r="DJ290" s="946"/>
      <c r="DK290" s="946"/>
      <c r="DL290" s="946"/>
      <c r="DM290" s="946"/>
      <c r="DN290" s="946"/>
      <c r="DO290" s="946"/>
      <c r="DP290" s="946"/>
      <c r="DQ290" s="946"/>
      <c r="DR290" s="946"/>
      <c r="DS290" s="946"/>
      <c r="DT290" s="946"/>
      <c r="DU290" s="946"/>
      <c r="DV290" s="946"/>
      <c r="DW290" s="946"/>
      <c r="DX290" s="946"/>
      <c r="DY290" s="946"/>
      <c r="DZ290" s="946"/>
      <c r="EA290" s="946"/>
      <c r="EB290" s="946"/>
      <c r="EC290" s="946"/>
      <c r="ED290" s="946"/>
      <c r="EE290" s="946"/>
      <c r="EF290" s="946"/>
      <c r="EG290" s="946"/>
      <c r="EH290" s="946"/>
      <c r="EI290" s="946"/>
      <c r="EJ290" s="946"/>
      <c r="EK290" s="946"/>
      <c r="EL290" s="946"/>
      <c r="EM290" s="946"/>
      <c r="EN290" s="946"/>
      <c r="EO290" s="946"/>
      <c r="EP290" s="946"/>
      <c r="EQ290" s="946"/>
      <c r="ER290" s="946"/>
      <c r="ES290" s="946"/>
      <c r="ET290" s="946"/>
      <c r="EU290" s="946"/>
      <c r="EV290" s="946"/>
      <c r="EW290" s="946"/>
      <c r="EX290" s="946"/>
      <c r="EY290" s="946"/>
      <c r="EZ290" s="946"/>
      <c r="FA290" s="946"/>
      <c r="FB290" s="946"/>
      <c r="FC290" s="946"/>
      <c r="FD290" s="946"/>
      <c r="FE290" s="946"/>
      <c r="FF290" s="946"/>
      <c r="FG290" s="946"/>
      <c r="FH290" s="946"/>
      <c r="FJ290" s="1550"/>
      <c r="GG290" s="1552"/>
      <c r="GH290" s="1552"/>
      <c r="GI290" s="1552"/>
      <c r="GJ290" s="1552"/>
      <c r="GK290" s="1552"/>
      <c r="GL290" s="1552"/>
      <c r="GM290" s="1552"/>
      <c r="GN290" s="1552"/>
    </row>
    <row r="291" spans="2:196" ht="5.0999999999999996" customHeight="1" x14ac:dyDescent="0.25">
      <c r="B291" s="990"/>
      <c r="C291" s="990"/>
      <c r="D291" s="990"/>
      <c r="E291" s="990"/>
      <c r="F291" s="1559"/>
      <c r="G291" s="1559"/>
      <c r="H291" s="1559"/>
      <c r="I291" s="1559"/>
      <c r="J291" s="1559"/>
      <c r="K291" s="1559"/>
      <c r="L291" s="1559"/>
      <c r="M291" s="1559"/>
      <c r="N291" s="1559"/>
      <c r="O291" s="1559"/>
      <c r="P291" s="1559"/>
      <c r="Q291" s="1559"/>
      <c r="R291" s="1559"/>
      <c r="S291" s="1559"/>
      <c r="T291" s="1560"/>
      <c r="U291" s="1560"/>
      <c r="V291" s="1560"/>
      <c r="W291" s="1560"/>
      <c r="X291" s="1560"/>
      <c r="Y291" s="1560"/>
      <c r="Z291" s="1560"/>
      <c r="AA291" s="971"/>
      <c r="AB291" s="971"/>
      <c r="AC291" s="971"/>
      <c r="AD291" s="971"/>
      <c r="AE291" s="971"/>
      <c r="AF291" s="971"/>
      <c r="AG291" s="971"/>
      <c r="AH291" s="1561"/>
      <c r="AI291" s="971"/>
      <c r="AJ291" s="971"/>
      <c r="AK291" s="971"/>
      <c r="AL291" s="971"/>
      <c r="AM291" s="971"/>
      <c r="AN291" s="971"/>
      <c r="AO291" s="971"/>
      <c r="AP291" s="971"/>
      <c r="AQ291" s="971"/>
      <c r="AR291" s="971"/>
      <c r="AS291" s="971"/>
      <c r="AT291" s="971"/>
      <c r="AU291" s="971"/>
      <c r="AV291" s="971"/>
      <c r="AW291" s="971"/>
      <c r="AX291" s="966"/>
      <c r="AY291" s="966"/>
      <c r="AZ291" s="966"/>
      <c r="BA291" s="966"/>
      <c r="BB291" s="966"/>
      <c r="BC291" s="966"/>
      <c r="BD291" s="966"/>
      <c r="BE291" s="966"/>
      <c r="BF291" s="966"/>
      <c r="BG291" s="966"/>
      <c r="BH291" s="966"/>
      <c r="BI291" s="966"/>
      <c r="BJ291" s="966"/>
      <c r="BK291" s="966"/>
      <c r="BL291" s="966"/>
      <c r="BM291" s="966"/>
      <c r="BN291" s="963"/>
      <c r="BO291" s="963"/>
      <c r="BP291" s="963"/>
      <c r="BQ291" s="963"/>
      <c r="BR291" s="963"/>
      <c r="BS291" s="963"/>
      <c r="BT291" s="963"/>
      <c r="BU291" s="963"/>
      <c r="BV291" s="946"/>
      <c r="BW291" s="946"/>
      <c r="BX291" s="946"/>
      <c r="BY291" s="946"/>
      <c r="BZ291" s="946"/>
      <c r="CA291" s="946"/>
      <c r="CB291" s="946"/>
      <c r="CC291" s="946"/>
      <c r="CD291" s="946"/>
      <c r="CE291" s="946"/>
      <c r="CF291" s="946"/>
      <c r="CG291" s="946"/>
      <c r="CH291" s="946"/>
      <c r="CI291" s="946"/>
      <c r="CJ291" s="946"/>
      <c r="CK291" s="946"/>
      <c r="CL291" s="946"/>
      <c r="CM291" s="946"/>
      <c r="CN291" s="946"/>
      <c r="CO291" s="946"/>
      <c r="CP291" s="946"/>
      <c r="CQ291" s="946"/>
      <c r="CR291" s="946"/>
      <c r="CS291" s="946"/>
      <c r="CT291" s="946"/>
      <c r="CU291" s="946"/>
      <c r="CV291" s="946"/>
      <c r="CW291" s="946"/>
      <c r="CX291" s="946"/>
      <c r="CY291" s="946"/>
      <c r="CZ291" s="946"/>
      <c r="DA291" s="946"/>
      <c r="DB291" s="946"/>
      <c r="DC291" s="946"/>
      <c r="DD291" s="946"/>
      <c r="DE291" s="946"/>
      <c r="DF291" s="946"/>
      <c r="DG291" s="946"/>
      <c r="DH291" s="946"/>
      <c r="DI291" s="946"/>
      <c r="DJ291" s="946"/>
      <c r="DK291" s="946"/>
      <c r="DL291" s="946"/>
      <c r="DM291" s="946"/>
      <c r="DN291" s="946"/>
      <c r="DO291" s="946"/>
      <c r="DP291" s="946"/>
      <c r="DQ291" s="946"/>
      <c r="DR291" s="946"/>
      <c r="DS291" s="946"/>
      <c r="DT291" s="946"/>
      <c r="DU291" s="946"/>
      <c r="DV291" s="946"/>
      <c r="DW291" s="946"/>
      <c r="DX291" s="946"/>
      <c r="DY291" s="946"/>
      <c r="DZ291" s="946"/>
      <c r="EA291" s="946"/>
      <c r="EB291" s="946"/>
      <c r="EC291" s="946"/>
      <c r="ED291" s="946"/>
      <c r="EE291" s="946"/>
      <c r="EF291" s="946"/>
      <c r="EG291" s="946"/>
      <c r="EH291" s="946"/>
      <c r="EI291" s="946"/>
      <c r="EJ291" s="946"/>
      <c r="EK291" s="946"/>
      <c r="EL291" s="946"/>
      <c r="EM291" s="946"/>
      <c r="EN291" s="946"/>
      <c r="EO291" s="946"/>
      <c r="EP291" s="946"/>
      <c r="EQ291" s="946"/>
      <c r="ER291" s="946"/>
      <c r="ES291" s="946"/>
      <c r="ET291" s="946"/>
      <c r="EU291" s="946"/>
      <c r="EV291" s="946"/>
      <c r="EW291" s="946"/>
      <c r="EX291" s="946"/>
      <c r="EY291" s="946"/>
      <c r="EZ291" s="946"/>
      <c r="FA291" s="946"/>
      <c r="FB291" s="946"/>
      <c r="FC291" s="946"/>
      <c r="FD291" s="946"/>
      <c r="FE291" s="946"/>
      <c r="FF291" s="946"/>
      <c r="FG291" s="946"/>
      <c r="FH291" s="946"/>
      <c r="FJ291" s="1550"/>
      <c r="GG291" s="1552"/>
      <c r="GH291" s="1552"/>
      <c r="GI291" s="1552"/>
      <c r="GJ291" s="1552"/>
      <c r="GK291" s="1552"/>
      <c r="GL291" s="1552"/>
      <c r="GM291" s="1552"/>
      <c r="GN291" s="1552"/>
    </row>
    <row r="292" spans="2:196" ht="5.0999999999999996" customHeight="1" x14ac:dyDescent="0.25">
      <c r="B292" s="990">
        <v>194</v>
      </c>
      <c r="C292" s="990"/>
      <c r="D292" s="990"/>
      <c r="E292" s="990"/>
      <c r="F292" s="1559">
        <f>'Setup-Completion Report Cont.'!E336</f>
        <v>0</v>
      </c>
      <c r="G292" s="1559"/>
      <c r="H292" s="1559"/>
      <c r="I292" s="1559"/>
      <c r="J292" s="1559"/>
      <c r="K292" s="1559"/>
      <c r="L292" s="1559"/>
      <c r="M292" s="1559"/>
      <c r="N292" s="1559"/>
      <c r="O292" s="1559"/>
      <c r="P292" s="1559"/>
      <c r="Q292" s="1559"/>
      <c r="R292" s="1559"/>
      <c r="S292" s="1559"/>
      <c r="T292" s="1560">
        <f>'Setup-Completion Report Cont.'!S336</f>
        <v>0</v>
      </c>
      <c r="U292" s="1560"/>
      <c r="V292" s="1560"/>
      <c r="W292" s="1560"/>
      <c r="X292" s="1560"/>
      <c r="Y292" s="1560"/>
      <c r="Z292" s="1560"/>
      <c r="AA292" s="971">
        <f>'Setup-Completion Report Cont.'!Y336</f>
        <v>0</v>
      </c>
      <c r="AB292" s="971"/>
      <c r="AC292" s="971"/>
      <c r="AD292" s="971"/>
      <c r="AE292" s="971"/>
      <c r="AF292" s="971"/>
      <c r="AG292" s="971"/>
      <c r="AH292" s="1561"/>
      <c r="AI292" s="971">
        <f>'Setup-Completion Report Cont.'!AG336</f>
        <v>0</v>
      </c>
      <c r="AJ292" s="971"/>
      <c r="AK292" s="971"/>
      <c r="AL292" s="971"/>
      <c r="AM292" s="971"/>
      <c r="AN292" s="971"/>
      <c r="AO292" s="971"/>
      <c r="AP292" s="971"/>
      <c r="AQ292" s="971">
        <f>'Setup-Completion Report Cont.'!AO336</f>
        <v>0</v>
      </c>
      <c r="AR292" s="971"/>
      <c r="AS292" s="971"/>
      <c r="AT292" s="971"/>
      <c r="AU292" s="971"/>
      <c r="AV292" s="971"/>
      <c r="AW292" s="971"/>
      <c r="AX292" s="966">
        <f>IF(AI292="","",AQ292+AI292)</f>
        <v>0</v>
      </c>
      <c r="AY292" s="966"/>
      <c r="AZ292" s="966"/>
      <c r="BA292" s="966"/>
      <c r="BB292" s="966"/>
      <c r="BC292" s="966"/>
      <c r="BD292" s="966"/>
      <c r="BE292" s="966"/>
      <c r="BF292" s="966">
        <f>AY292+AQ292</f>
        <v>0</v>
      </c>
      <c r="BG292" s="966"/>
      <c r="BH292" s="966"/>
      <c r="BI292" s="966"/>
      <c r="BJ292" s="966"/>
      <c r="BK292" s="966"/>
      <c r="BL292" s="966"/>
      <c r="BM292" s="966"/>
      <c r="BN292" s="969" t="str">
        <f>IF(GG292=2," ",AA292)</f>
        <v xml:space="preserve"> </v>
      </c>
      <c r="BO292" s="969"/>
      <c r="BP292" s="969"/>
      <c r="BQ292" s="969"/>
      <c r="BR292" s="969"/>
      <c r="BS292" s="969"/>
      <c r="BT292" s="969"/>
      <c r="BU292" s="969"/>
      <c r="BV292" s="946"/>
      <c r="BW292" s="946"/>
      <c r="BX292" s="946"/>
      <c r="BY292" s="946"/>
      <c r="BZ292" s="946"/>
      <c r="CA292" s="946"/>
      <c r="CB292" s="946"/>
      <c r="CC292" s="946"/>
      <c r="CD292" s="946"/>
      <c r="CE292" s="946"/>
      <c r="CF292" s="946"/>
      <c r="CG292" s="946"/>
      <c r="CH292" s="946"/>
      <c r="CI292" s="946"/>
      <c r="CJ292" s="946"/>
      <c r="CK292" s="946"/>
      <c r="CL292" s="946"/>
      <c r="CM292" s="946"/>
      <c r="CN292" s="946"/>
      <c r="CO292" s="946"/>
      <c r="CP292" s="946"/>
      <c r="CQ292" s="946"/>
      <c r="CR292" s="946"/>
      <c r="CS292" s="946"/>
      <c r="CT292" s="946"/>
      <c r="CU292" s="946"/>
      <c r="CV292" s="946"/>
      <c r="CW292" s="946"/>
      <c r="CX292" s="946"/>
      <c r="CY292" s="946"/>
      <c r="CZ292" s="946"/>
      <c r="DA292" s="946"/>
      <c r="DB292" s="946"/>
      <c r="DC292" s="946"/>
      <c r="DD292" s="946"/>
      <c r="DE292" s="946"/>
      <c r="DF292" s="946"/>
      <c r="DG292" s="946"/>
      <c r="DH292" s="946"/>
      <c r="DI292" s="946"/>
      <c r="DJ292" s="946"/>
      <c r="DK292" s="946"/>
      <c r="DL292" s="946"/>
      <c r="DM292" s="946"/>
      <c r="DN292" s="946"/>
      <c r="DO292" s="946"/>
      <c r="DP292" s="946"/>
      <c r="DQ292" s="946"/>
      <c r="DR292" s="946"/>
      <c r="DS292" s="946"/>
      <c r="DT292" s="946"/>
      <c r="DU292" s="946"/>
      <c r="DV292" s="946"/>
      <c r="DW292" s="946"/>
      <c r="DX292" s="946"/>
      <c r="DY292" s="946"/>
      <c r="DZ292" s="946"/>
      <c r="EA292" s="946"/>
      <c r="EB292" s="946"/>
      <c r="EC292" s="946"/>
      <c r="ED292" s="946"/>
      <c r="EE292" s="946"/>
      <c r="EF292" s="946"/>
      <c r="EG292" s="946"/>
      <c r="EH292" s="946"/>
      <c r="EI292" s="946"/>
      <c r="EJ292" s="946"/>
      <c r="EK292" s="946"/>
      <c r="EL292" s="946"/>
      <c r="EM292" s="946"/>
      <c r="EN292" s="946"/>
      <c r="EO292" s="946"/>
      <c r="EP292" s="946"/>
      <c r="EQ292" s="946"/>
      <c r="ER292" s="946"/>
      <c r="ES292" s="946"/>
      <c r="ET292" s="946"/>
      <c r="EU292" s="946"/>
      <c r="EV292" s="946"/>
      <c r="EW292" s="946"/>
      <c r="EX292" s="946"/>
      <c r="EY292" s="946"/>
      <c r="EZ292" s="946"/>
      <c r="FA292" s="946"/>
      <c r="FB292" s="946"/>
      <c r="FC292" s="946"/>
      <c r="FD292" s="946"/>
      <c r="FE292" s="946"/>
      <c r="FF292" s="946"/>
      <c r="FG292" s="946"/>
      <c r="FH292" s="946"/>
      <c r="FJ292" s="1550"/>
      <c r="GG292" s="1552">
        <v>2</v>
      </c>
      <c r="GH292" s="1552"/>
      <c r="GI292" s="1552"/>
      <c r="GJ292" s="1552"/>
      <c r="GK292" s="1552"/>
      <c r="GL292" s="1552"/>
      <c r="GM292" s="1552"/>
      <c r="GN292" s="1552"/>
    </row>
    <row r="293" spans="2:196" ht="5.0999999999999996" customHeight="1" x14ac:dyDescent="0.25">
      <c r="B293" s="990"/>
      <c r="C293" s="990"/>
      <c r="D293" s="990"/>
      <c r="E293" s="990"/>
      <c r="F293" s="1559"/>
      <c r="G293" s="1559"/>
      <c r="H293" s="1559"/>
      <c r="I293" s="1559"/>
      <c r="J293" s="1559"/>
      <c r="K293" s="1559"/>
      <c r="L293" s="1559"/>
      <c r="M293" s="1559"/>
      <c r="N293" s="1559"/>
      <c r="O293" s="1559"/>
      <c r="P293" s="1559"/>
      <c r="Q293" s="1559"/>
      <c r="R293" s="1559"/>
      <c r="S293" s="1559"/>
      <c r="T293" s="1560"/>
      <c r="U293" s="1560"/>
      <c r="V293" s="1560"/>
      <c r="W293" s="1560"/>
      <c r="X293" s="1560"/>
      <c r="Y293" s="1560"/>
      <c r="Z293" s="1560"/>
      <c r="AA293" s="971"/>
      <c r="AB293" s="971"/>
      <c r="AC293" s="971"/>
      <c r="AD293" s="971"/>
      <c r="AE293" s="971"/>
      <c r="AF293" s="971"/>
      <c r="AG293" s="971"/>
      <c r="AH293" s="1561"/>
      <c r="AI293" s="971"/>
      <c r="AJ293" s="971"/>
      <c r="AK293" s="971"/>
      <c r="AL293" s="971"/>
      <c r="AM293" s="971"/>
      <c r="AN293" s="971"/>
      <c r="AO293" s="971"/>
      <c r="AP293" s="971"/>
      <c r="AQ293" s="971"/>
      <c r="AR293" s="971"/>
      <c r="AS293" s="971"/>
      <c r="AT293" s="971"/>
      <c r="AU293" s="971"/>
      <c r="AV293" s="971"/>
      <c r="AW293" s="971"/>
      <c r="AX293" s="966"/>
      <c r="AY293" s="966"/>
      <c r="AZ293" s="966"/>
      <c r="BA293" s="966"/>
      <c r="BB293" s="966"/>
      <c r="BC293" s="966"/>
      <c r="BD293" s="966"/>
      <c r="BE293" s="966"/>
      <c r="BF293" s="966"/>
      <c r="BG293" s="966"/>
      <c r="BH293" s="966"/>
      <c r="BI293" s="966"/>
      <c r="BJ293" s="966"/>
      <c r="BK293" s="966"/>
      <c r="BL293" s="966"/>
      <c r="BM293" s="966"/>
      <c r="BN293" s="963"/>
      <c r="BO293" s="963"/>
      <c r="BP293" s="963"/>
      <c r="BQ293" s="963"/>
      <c r="BR293" s="963"/>
      <c r="BS293" s="963"/>
      <c r="BT293" s="963"/>
      <c r="BU293" s="963"/>
      <c r="BV293" s="946"/>
      <c r="BW293" s="946"/>
      <c r="BX293" s="946"/>
      <c r="BY293" s="946"/>
      <c r="BZ293" s="946"/>
      <c r="CA293" s="946"/>
      <c r="CB293" s="946"/>
      <c r="CC293" s="946"/>
      <c r="CD293" s="946"/>
      <c r="CE293" s="946"/>
      <c r="CF293" s="946"/>
      <c r="CG293" s="946"/>
      <c r="CH293" s="946"/>
      <c r="CI293" s="946"/>
      <c r="CJ293" s="946"/>
      <c r="CK293" s="946"/>
      <c r="CL293" s="946"/>
      <c r="CM293" s="946"/>
      <c r="CN293" s="946"/>
      <c r="CO293" s="946"/>
      <c r="CP293" s="946"/>
      <c r="CQ293" s="946"/>
      <c r="CR293" s="946"/>
      <c r="CS293" s="946"/>
      <c r="CT293" s="946"/>
      <c r="CU293" s="946"/>
      <c r="CV293" s="946"/>
      <c r="CW293" s="946"/>
      <c r="CX293" s="946"/>
      <c r="CY293" s="946"/>
      <c r="CZ293" s="946"/>
      <c r="DA293" s="946"/>
      <c r="DB293" s="946"/>
      <c r="DC293" s="946"/>
      <c r="DD293" s="946"/>
      <c r="DE293" s="946"/>
      <c r="DF293" s="946"/>
      <c r="DG293" s="946"/>
      <c r="DH293" s="946"/>
      <c r="DI293" s="946"/>
      <c r="DJ293" s="946"/>
      <c r="DK293" s="946"/>
      <c r="DL293" s="946"/>
      <c r="DM293" s="946"/>
      <c r="DN293" s="946"/>
      <c r="DO293" s="946"/>
      <c r="DP293" s="946"/>
      <c r="DQ293" s="946"/>
      <c r="DR293" s="946"/>
      <c r="DS293" s="946"/>
      <c r="DT293" s="946"/>
      <c r="DU293" s="946"/>
      <c r="DV293" s="946"/>
      <c r="DW293" s="946"/>
      <c r="DX293" s="946"/>
      <c r="DY293" s="946"/>
      <c r="DZ293" s="946"/>
      <c r="EA293" s="946"/>
      <c r="EB293" s="946"/>
      <c r="EC293" s="946"/>
      <c r="ED293" s="946"/>
      <c r="EE293" s="946"/>
      <c r="EF293" s="946"/>
      <c r="EG293" s="946"/>
      <c r="EH293" s="946"/>
      <c r="EI293" s="946"/>
      <c r="EJ293" s="946"/>
      <c r="EK293" s="946"/>
      <c r="EL293" s="946"/>
      <c r="EM293" s="946"/>
      <c r="EN293" s="946"/>
      <c r="EO293" s="946"/>
      <c r="EP293" s="946"/>
      <c r="EQ293" s="946"/>
      <c r="ER293" s="946"/>
      <c r="ES293" s="946"/>
      <c r="ET293" s="946"/>
      <c r="EU293" s="946"/>
      <c r="EV293" s="946"/>
      <c r="EW293" s="946"/>
      <c r="EX293" s="946"/>
      <c r="EY293" s="946"/>
      <c r="EZ293" s="946"/>
      <c r="FA293" s="946"/>
      <c r="FB293" s="946"/>
      <c r="FC293" s="946"/>
      <c r="FD293" s="946"/>
      <c r="FE293" s="946"/>
      <c r="FF293" s="946"/>
      <c r="FG293" s="946"/>
      <c r="FH293" s="946"/>
      <c r="FJ293" s="1550"/>
      <c r="GG293" s="1552"/>
      <c r="GH293" s="1552"/>
      <c r="GI293" s="1552"/>
      <c r="GJ293" s="1552"/>
      <c r="GK293" s="1552"/>
      <c r="GL293" s="1552"/>
      <c r="GM293" s="1552"/>
      <c r="GN293" s="1552"/>
    </row>
    <row r="294" spans="2:196" ht="5.0999999999999996" customHeight="1" x14ac:dyDescent="0.25">
      <c r="B294" s="990"/>
      <c r="C294" s="990"/>
      <c r="D294" s="990"/>
      <c r="E294" s="990"/>
      <c r="F294" s="1559"/>
      <c r="G294" s="1559"/>
      <c r="H294" s="1559"/>
      <c r="I294" s="1559"/>
      <c r="J294" s="1559"/>
      <c r="K294" s="1559"/>
      <c r="L294" s="1559"/>
      <c r="M294" s="1559"/>
      <c r="N294" s="1559"/>
      <c r="O294" s="1559"/>
      <c r="P294" s="1559"/>
      <c r="Q294" s="1559"/>
      <c r="R294" s="1559"/>
      <c r="S294" s="1559"/>
      <c r="T294" s="1560"/>
      <c r="U294" s="1560"/>
      <c r="V294" s="1560"/>
      <c r="W294" s="1560"/>
      <c r="X294" s="1560"/>
      <c r="Y294" s="1560"/>
      <c r="Z294" s="1560"/>
      <c r="AA294" s="971"/>
      <c r="AB294" s="971"/>
      <c r="AC294" s="971"/>
      <c r="AD294" s="971"/>
      <c r="AE294" s="971"/>
      <c r="AF294" s="971"/>
      <c r="AG294" s="971"/>
      <c r="AH294" s="1561"/>
      <c r="AI294" s="971"/>
      <c r="AJ294" s="971"/>
      <c r="AK294" s="971"/>
      <c r="AL294" s="971"/>
      <c r="AM294" s="971"/>
      <c r="AN294" s="971"/>
      <c r="AO294" s="971"/>
      <c r="AP294" s="971"/>
      <c r="AQ294" s="971"/>
      <c r="AR294" s="971"/>
      <c r="AS294" s="971"/>
      <c r="AT294" s="971"/>
      <c r="AU294" s="971"/>
      <c r="AV294" s="971"/>
      <c r="AW294" s="971"/>
      <c r="AX294" s="966"/>
      <c r="AY294" s="966"/>
      <c r="AZ294" s="966"/>
      <c r="BA294" s="966"/>
      <c r="BB294" s="966"/>
      <c r="BC294" s="966"/>
      <c r="BD294" s="966"/>
      <c r="BE294" s="966"/>
      <c r="BF294" s="966"/>
      <c r="BG294" s="966"/>
      <c r="BH294" s="966"/>
      <c r="BI294" s="966"/>
      <c r="BJ294" s="966"/>
      <c r="BK294" s="966"/>
      <c r="BL294" s="966"/>
      <c r="BM294" s="966"/>
      <c r="BN294" s="963"/>
      <c r="BO294" s="963"/>
      <c r="BP294" s="963"/>
      <c r="BQ294" s="963"/>
      <c r="BR294" s="963"/>
      <c r="BS294" s="963"/>
      <c r="BT294" s="963"/>
      <c r="BU294" s="963"/>
      <c r="BV294" s="946"/>
      <c r="BW294" s="946"/>
      <c r="BX294" s="946"/>
      <c r="BY294" s="946"/>
      <c r="BZ294" s="946"/>
      <c r="CA294" s="946"/>
      <c r="CB294" s="946"/>
      <c r="CC294" s="946"/>
      <c r="CD294" s="946"/>
      <c r="CE294" s="946"/>
      <c r="CF294" s="946"/>
      <c r="CG294" s="946"/>
      <c r="CH294" s="946"/>
      <c r="CI294" s="946"/>
      <c r="CJ294" s="946"/>
      <c r="CK294" s="946"/>
      <c r="CL294" s="946"/>
      <c r="CM294" s="946"/>
      <c r="CN294" s="946"/>
      <c r="CO294" s="946"/>
      <c r="CP294" s="946"/>
      <c r="CQ294" s="946"/>
      <c r="CR294" s="946"/>
      <c r="CS294" s="946"/>
      <c r="CT294" s="946"/>
      <c r="CU294" s="946"/>
      <c r="CV294" s="946"/>
      <c r="CW294" s="946"/>
      <c r="CX294" s="946"/>
      <c r="CY294" s="946"/>
      <c r="CZ294" s="946"/>
      <c r="DA294" s="946"/>
      <c r="DB294" s="946"/>
      <c r="DC294" s="946"/>
      <c r="DD294" s="946"/>
      <c r="DE294" s="946"/>
      <c r="DF294" s="946"/>
      <c r="DG294" s="946"/>
      <c r="DH294" s="946"/>
      <c r="DI294" s="946"/>
      <c r="DJ294" s="946"/>
      <c r="DK294" s="946"/>
      <c r="DL294" s="946"/>
      <c r="DM294" s="946"/>
      <c r="DN294" s="946"/>
      <c r="DO294" s="946"/>
      <c r="DP294" s="946"/>
      <c r="DQ294" s="946"/>
      <c r="DR294" s="946"/>
      <c r="DS294" s="946"/>
      <c r="DT294" s="946"/>
      <c r="DU294" s="946"/>
      <c r="DV294" s="946"/>
      <c r="DW294" s="946"/>
      <c r="DX294" s="946"/>
      <c r="DY294" s="946"/>
      <c r="DZ294" s="946"/>
      <c r="EA294" s="946"/>
      <c r="EB294" s="946"/>
      <c r="EC294" s="946"/>
      <c r="ED294" s="946"/>
      <c r="EE294" s="946"/>
      <c r="EF294" s="946"/>
      <c r="EG294" s="946"/>
      <c r="EH294" s="946"/>
      <c r="EI294" s="946"/>
      <c r="EJ294" s="946"/>
      <c r="EK294" s="946"/>
      <c r="EL294" s="946"/>
      <c r="EM294" s="946"/>
      <c r="EN294" s="946"/>
      <c r="EO294" s="946"/>
      <c r="EP294" s="946"/>
      <c r="EQ294" s="946"/>
      <c r="ER294" s="946"/>
      <c r="ES294" s="946"/>
      <c r="ET294" s="946"/>
      <c r="EU294" s="946"/>
      <c r="EV294" s="946"/>
      <c r="EW294" s="946"/>
      <c r="EX294" s="946"/>
      <c r="EY294" s="946"/>
      <c r="EZ294" s="946"/>
      <c r="FA294" s="946"/>
      <c r="FB294" s="946"/>
      <c r="FC294" s="946"/>
      <c r="FD294" s="946"/>
      <c r="FE294" s="946"/>
      <c r="FF294" s="946"/>
      <c r="FG294" s="946"/>
      <c r="FH294" s="946"/>
      <c r="FJ294" s="1550"/>
      <c r="GG294" s="1552"/>
      <c r="GH294" s="1552"/>
      <c r="GI294" s="1552"/>
      <c r="GJ294" s="1552"/>
      <c r="GK294" s="1552"/>
      <c r="GL294" s="1552"/>
      <c r="GM294" s="1552"/>
      <c r="GN294" s="1552"/>
    </row>
    <row r="295" spans="2:196" ht="5.0999999999999996" customHeight="1" x14ac:dyDescent="0.25">
      <c r="B295" s="990">
        <v>195</v>
      </c>
      <c r="C295" s="990"/>
      <c r="D295" s="990"/>
      <c r="E295" s="990"/>
      <c r="F295" s="1559">
        <f>'Setup-Completion Report Cont.'!E339</f>
        <v>0</v>
      </c>
      <c r="G295" s="1559"/>
      <c r="H295" s="1559"/>
      <c r="I295" s="1559"/>
      <c r="J295" s="1559"/>
      <c r="K295" s="1559"/>
      <c r="L295" s="1559"/>
      <c r="M295" s="1559"/>
      <c r="N295" s="1559"/>
      <c r="O295" s="1559"/>
      <c r="P295" s="1559"/>
      <c r="Q295" s="1559"/>
      <c r="R295" s="1559"/>
      <c r="S295" s="1559"/>
      <c r="T295" s="1560">
        <f>'Setup-Completion Report Cont.'!S339</f>
        <v>0</v>
      </c>
      <c r="U295" s="1560"/>
      <c r="V295" s="1560"/>
      <c r="W295" s="1560"/>
      <c r="X295" s="1560"/>
      <c r="Y295" s="1560"/>
      <c r="Z295" s="1560"/>
      <c r="AA295" s="971">
        <f>'Setup-Completion Report Cont.'!Y339</f>
        <v>0</v>
      </c>
      <c r="AB295" s="971"/>
      <c r="AC295" s="971"/>
      <c r="AD295" s="971"/>
      <c r="AE295" s="971"/>
      <c r="AF295" s="971"/>
      <c r="AG295" s="971"/>
      <c r="AH295" s="1561"/>
      <c r="AI295" s="971">
        <f>'Setup-Completion Report Cont.'!AG339</f>
        <v>0</v>
      </c>
      <c r="AJ295" s="971"/>
      <c r="AK295" s="971"/>
      <c r="AL295" s="971"/>
      <c r="AM295" s="971"/>
      <c r="AN295" s="971"/>
      <c r="AO295" s="971"/>
      <c r="AP295" s="971"/>
      <c r="AQ295" s="971">
        <f>'Setup-Completion Report Cont.'!AO339</f>
        <v>0</v>
      </c>
      <c r="AR295" s="971"/>
      <c r="AS295" s="971"/>
      <c r="AT295" s="971"/>
      <c r="AU295" s="971"/>
      <c r="AV295" s="971"/>
      <c r="AW295" s="971"/>
      <c r="AX295" s="966">
        <f>IF(AI295="","",AQ295+AI295)</f>
        <v>0</v>
      </c>
      <c r="AY295" s="966"/>
      <c r="AZ295" s="966"/>
      <c r="BA295" s="966"/>
      <c r="BB295" s="966"/>
      <c r="BC295" s="966"/>
      <c r="BD295" s="966"/>
      <c r="BE295" s="966"/>
      <c r="BF295" s="966">
        <f>AY295+AQ295</f>
        <v>0</v>
      </c>
      <c r="BG295" s="966"/>
      <c r="BH295" s="966"/>
      <c r="BI295" s="966"/>
      <c r="BJ295" s="966"/>
      <c r="BK295" s="966"/>
      <c r="BL295" s="966"/>
      <c r="BM295" s="966"/>
      <c r="BN295" s="969" t="str">
        <f>IF(GG295=2," ",AA295)</f>
        <v xml:space="preserve"> </v>
      </c>
      <c r="BO295" s="969"/>
      <c r="BP295" s="969"/>
      <c r="BQ295" s="969"/>
      <c r="BR295" s="969"/>
      <c r="BS295" s="969"/>
      <c r="BT295" s="969"/>
      <c r="BU295" s="969"/>
      <c r="BV295" s="946"/>
      <c r="BW295" s="946"/>
      <c r="BX295" s="946"/>
      <c r="BY295" s="946"/>
      <c r="BZ295" s="946"/>
      <c r="CA295" s="946"/>
      <c r="CB295" s="946"/>
      <c r="CC295" s="946"/>
      <c r="CD295" s="946"/>
      <c r="CE295" s="946"/>
      <c r="CF295" s="946"/>
      <c r="CG295" s="946"/>
      <c r="CH295" s="946"/>
      <c r="CI295" s="946"/>
      <c r="CJ295" s="946"/>
      <c r="CK295" s="946"/>
      <c r="CL295" s="946"/>
      <c r="CM295" s="946"/>
      <c r="CN295" s="946"/>
      <c r="CO295" s="946"/>
      <c r="CP295" s="946"/>
      <c r="CQ295" s="946"/>
      <c r="CR295" s="946"/>
      <c r="CS295" s="946"/>
      <c r="CT295" s="946"/>
      <c r="CU295" s="946"/>
      <c r="CV295" s="946"/>
      <c r="CW295" s="946"/>
      <c r="CX295" s="946"/>
      <c r="CY295" s="946"/>
      <c r="CZ295" s="946"/>
      <c r="DA295" s="946"/>
      <c r="DB295" s="946"/>
      <c r="DC295" s="946"/>
      <c r="DD295" s="946"/>
      <c r="DE295" s="946"/>
      <c r="DF295" s="946"/>
      <c r="DG295" s="946"/>
      <c r="DH295" s="946"/>
      <c r="DI295" s="946"/>
      <c r="DJ295" s="946"/>
      <c r="DK295" s="946"/>
      <c r="DL295" s="946"/>
      <c r="DM295" s="946"/>
      <c r="DN295" s="946"/>
      <c r="DO295" s="946"/>
      <c r="DP295" s="946"/>
      <c r="DQ295" s="946"/>
      <c r="DR295" s="946"/>
      <c r="DS295" s="946"/>
      <c r="DT295" s="946"/>
      <c r="DU295" s="946"/>
      <c r="DV295" s="946"/>
      <c r="DW295" s="946"/>
      <c r="DX295" s="946"/>
      <c r="DY295" s="946"/>
      <c r="DZ295" s="946"/>
      <c r="EA295" s="946"/>
      <c r="EB295" s="946"/>
      <c r="EC295" s="946"/>
      <c r="ED295" s="946"/>
      <c r="EE295" s="946"/>
      <c r="EF295" s="946"/>
      <c r="EG295" s="946"/>
      <c r="EH295" s="946"/>
      <c r="EI295" s="946"/>
      <c r="EJ295" s="946"/>
      <c r="EK295" s="946"/>
      <c r="EL295" s="946"/>
      <c r="EM295" s="946"/>
      <c r="EN295" s="946"/>
      <c r="EO295" s="946"/>
      <c r="EP295" s="946"/>
      <c r="EQ295" s="946"/>
      <c r="ER295" s="946"/>
      <c r="ES295" s="946"/>
      <c r="ET295" s="946"/>
      <c r="EU295" s="946"/>
      <c r="EV295" s="946"/>
      <c r="EW295" s="946"/>
      <c r="EX295" s="946"/>
      <c r="EY295" s="946"/>
      <c r="EZ295" s="946"/>
      <c r="FA295" s="946"/>
      <c r="FB295" s="946"/>
      <c r="FC295" s="946"/>
      <c r="FD295" s="946"/>
      <c r="FE295" s="946"/>
      <c r="FF295" s="946"/>
      <c r="FG295" s="946"/>
      <c r="FH295" s="946"/>
      <c r="FJ295" s="1550"/>
      <c r="GG295" s="1552">
        <v>2</v>
      </c>
      <c r="GH295" s="1552"/>
      <c r="GI295" s="1552"/>
      <c r="GJ295" s="1552"/>
      <c r="GK295" s="1552"/>
      <c r="GL295" s="1552"/>
      <c r="GM295" s="1552"/>
      <c r="GN295" s="1552"/>
    </row>
    <row r="296" spans="2:196" ht="5.0999999999999996" customHeight="1" x14ac:dyDescent="0.25">
      <c r="B296" s="990"/>
      <c r="C296" s="990"/>
      <c r="D296" s="990"/>
      <c r="E296" s="990"/>
      <c r="F296" s="1559"/>
      <c r="G296" s="1559"/>
      <c r="H296" s="1559"/>
      <c r="I296" s="1559"/>
      <c r="J296" s="1559"/>
      <c r="K296" s="1559"/>
      <c r="L296" s="1559"/>
      <c r="M296" s="1559"/>
      <c r="N296" s="1559"/>
      <c r="O296" s="1559"/>
      <c r="P296" s="1559"/>
      <c r="Q296" s="1559"/>
      <c r="R296" s="1559"/>
      <c r="S296" s="1559"/>
      <c r="T296" s="1560"/>
      <c r="U296" s="1560"/>
      <c r="V296" s="1560"/>
      <c r="W296" s="1560"/>
      <c r="X296" s="1560"/>
      <c r="Y296" s="1560"/>
      <c r="Z296" s="1560"/>
      <c r="AA296" s="971"/>
      <c r="AB296" s="971"/>
      <c r="AC296" s="971"/>
      <c r="AD296" s="971"/>
      <c r="AE296" s="971"/>
      <c r="AF296" s="971"/>
      <c r="AG296" s="971"/>
      <c r="AH296" s="1561"/>
      <c r="AI296" s="971"/>
      <c r="AJ296" s="971"/>
      <c r="AK296" s="971"/>
      <c r="AL296" s="971"/>
      <c r="AM296" s="971"/>
      <c r="AN296" s="971"/>
      <c r="AO296" s="971"/>
      <c r="AP296" s="971"/>
      <c r="AQ296" s="971"/>
      <c r="AR296" s="971"/>
      <c r="AS296" s="971"/>
      <c r="AT296" s="971"/>
      <c r="AU296" s="971"/>
      <c r="AV296" s="971"/>
      <c r="AW296" s="971"/>
      <c r="AX296" s="966"/>
      <c r="AY296" s="966"/>
      <c r="AZ296" s="966"/>
      <c r="BA296" s="966"/>
      <c r="BB296" s="966"/>
      <c r="BC296" s="966"/>
      <c r="BD296" s="966"/>
      <c r="BE296" s="966"/>
      <c r="BF296" s="966"/>
      <c r="BG296" s="966"/>
      <c r="BH296" s="966"/>
      <c r="BI296" s="966"/>
      <c r="BJ296" s="966"/>
      <c r="BK296" s="966"/>
      <c r="BL296" s="966"/>
      <c r="BM296" s="966"/>
      <c r="BN296" s="963"/>
      <c r="BO296" s="963"/>
      <c r="BP296" s="963"/>
      <c r="BQ296" s="963"/>
      <c r="BR296" s="963"/>
      <c r="BS296" s="963"/>
      <c r="BT296" s="963"/>
      <c r="BU296" s="963"/>
      <c r="BV296" s="946"/>
      <c r="BW296" s="946"/>
      <c r="BX296" s="946"/>
      <c r="BY296" s="946"/>
      <c r="BZ296" s="946"/>
      <c r="CA296" s="946"/>
      <c r="CB296" s="946"/>
      <c r="CC296" s="946"/>
      <c r="CD296" s="946"/>
      <c r="CE296" s="946"/>
      <c r="CF296" s="946"/>
      <c r="CG296" s="946"/>
      <c r="CH296" s="946"/>
      <c r="CI296" s="946"/>
      <c r="CJ296" s="946"/>
      <c r="CK296" s="946"/>
      <c r="CL296" s="946"/>
      <c r="CM296" s="946"/>
      <c r="CN296" s="946"/>
      <c r="CO296" s="946"/>
      <c r="CP296" s="946"/>
      <c r="CQ296" s="946"/>
      <c r="CR296" s="946"/>
      <c r="CS296" s="946"/>
      <c r="CT296" s="946"/>
      <c r="CU296" s="946"/>
      <c r="CV296" s="946"/>
      <c r="CW296" s="946"/>
      <c r="CX296" s="946"/>
      <c r="CY296" s="946"/>
      <c r="CZ296" s="946"/>
      <c r="DA296" s="946"/>
      <c r="DB296" s="946"/>
      <c r="DC296" s="946"/>
      <c r="DD296" s="946"/>
      <c r="DE296" s="946"/>
      <c r="DF296" s="946"/>
      <c r="DG296" s="946"/>
      <c r="DH296" s="946"/>
      <c r="DI296" s="946"/>
      <c r="DJ296" s="946"/>
      <c r="DK296" s="946"/>
      <c r="DL296" s="946"/>
      <c r="DM296" s="946"/>
      <c r="DN296" s="946"/>
      <c r="DO296" s="946"/>
      <c r="DP296" s="946"/>
      <c r="DQ296" s="946"/>
      <c r="DR296" s="946"/>
      <c r="DS296" s="946"/>
      <c r="DT296" s="946"/>
      <c r="DU296" s="946"/>
      <c r="DV296" s="946"/>
      <c r="DW296" s="946"/>
      <c r="DX296" s="946"/>
      <c r="DY296" s="946"/>
      <c r="DZ296" s="946"/>
      <c r="EA296" s="946"/>
      <c r="EB296" s="946"/>
      <c r="EC296" s="946"/>
      <c r="ED296" s="946"/>
      <c r="EE296" s="946"/>
      <c r="EF296" s="946"/>
      <c r="EG296" s="946"/>
      <c r="EH296" s="946"/>
      <c r="EI296" s="946"/>
      <c r="EJ296" s="946"/>
      <c r="EK296" s="946"/>
      <c r="EL296" s="946"/>
      <c r="EM296" s="946"/>
      <c r="EN296" s="946"/>
      <c r="EO296" s="946"/>
      <c r="EP296" s="946"/>
      <c r="EQ296" s="946"/>
      <c r="ER296" s="946"/>
      <c r="ES296" s="946"/>
      <c r="ET296" s="946"/>
      <c r="EU296" s="946"/>
      <c r="EV296" s="946"/>
      <c r="EW296" s="946"/>
      <c r="EX296" s="946"/>
      <c r="EY296" s="946"/>
      <c r="EZ296" s="946"/>
      <c r="FA296" s="946"/>
      <c r="FB296" s="946"/>
      <c r="FC296" s="946"/>
      <c r="FD296" s="946"/>
      <c r="FE296" s="946"/>
      <c r="FF296" s="946"/>
      <c r="FG296" s="946"/>
      <c r="FH296" s="946"/>
      <c r="FJ296" s="1550"/>
      <c r="GG296" s="1552"/>
      <c r="GH296" s="1552"/>
      <c r="GI296" s="1552"/>
      <c r="GJ296" s="1552"/>
      <c r="GK296" s="1552"/>
      <c r="GL296" s="1552"/>
      <c r="GM296" s="1552"/>
      <c r="GN296" s="1552"/>
    </row>
    <row r="297" spans="2:196" ht="5.0999999999999996" customHeight="1" x14ac:dyDescent="0.25">
      <c r="B297" s="990"/>
      <c r="C297" s="990"/>
      <c r="D297" s="990"/>
      <c r="E297" s="990"/>
      <c r="F297" s="1559"/>
      <c r="G297" s="1559"/>
      <c r="H297" s="1559"/>
      <c r="I297" s="1559"/>
      <c r="J297" s="1559"/>
      <c r="K297" s="1559"/>
      <c r="L297" s="1559"/>
      <c r="M297" s="1559"/>
      <c r="N297" s="1559"/>
      <c r="O297" s="1559"/>
      <c r="P297" s="1559"/>
      <c r="Q297" s="1559"/>
      <c r="R297" s="1559"/>
      <c r="S297" s="1559"/>
      <c r="T297" s="1560"/>
      <c r="U297" s="1560"/>
      <c r="V297" s="1560"/>
      <c r="W297" s="1560"/>
      <c r="X297" s="1560"/>
      <c r="Y297" s="1560"/>
      <c r="Z297" s="1560"/>
      <c r="AA297" s="971"/>
      <c r="AB297" s="971"/>
      <c r="AC297" s="971"/>
      <c r="AD297" s="971"/>
      <c r="AE297" s="971"/>
      <c r="AF297" s="971"/>
      <c r="AG297" s="971"/>
      <c r="AH297" s="1561"/>
      <c r="AI297" s="971"/>
      <c r="AJ297" s="971"/>
      <c r="AK297" s="971"/>
      <c r="AL297" s="971"/>
      <c r="AM297" s="971"/>
      <c r="AN297" s="971"/>
      <c r="AO297" s="971"/>
      <c r="AP297" s="971"/>
      <c r="AQ297" s="971"/>
      <c r="AR297" s="971"/>
      <c r="AS297" s="971"/>
      <c r="AT297" s="971"/>
      <c r="AU297" s="971"/>
      <c r="AV297" s="971"/>
      <c r="AW297" s="971"/>
      <c r="AX297" s="966"/>
      <c r="AY297" s="966"/>
      <c r="AZ297" s="966"/>
      <c r="BA297" s="966"/>
      <c r="BB297" s="966"/>
      <c r="BC297" s="966"/>
      <c r="BD297" s="966"/>
      <c r="BE297" s="966"/>
      <c r="BF297" s="966"/>
      <c r="BG297" s="966"/>
      <c r="BH297" s="966"/>
      <c r="BI297" s="966"/>
      <c r="BJ297" s="966"/>
      <c r="BK297" s="966"/>
      <c r="BL297" s="966"/>
      <c r="BM297" s="966"/>
      <c r="BN297" s="963"/>
      <c r="BO297" s="963"/>
      <c r="BP297" s="963"/>
      <c r="BQ297" s="963"/>
      <c r="BR297" s="963"/>
      <c r="BS297" s="963"/>
      <c r="BT297" s="963"/>
      <c r="BU297" s="963"/>
      <c r="BV297" s="946"/>
      <c r="BW297" s="946"/>
      <c r="BX297" s="946"/>
      <c r="BY297" s="946"/>
      <c r="BZ297" s="946"/>
      <c r="CA297" s="946"/>
      <c r="CB297" s="946"/>
      <c r="CC297" s="946"/>
      <c r="CD297" s="946"/>
      <c r="CE297" s="946"/>
      <c r="CF297" s="946"/>
      <c r="CG297" s="946"/>
      <c r="CH297" s="946"/>
      <c r="CI297" s="946"/>
      <c r="CJ297" s="946"/>
      <c r="CK297" s="946"/>
      <c r="CL297" s="946"/>
      <c r="CM297" s="946"/>
      <c r="CN297" s="946"/>
      <c r="CO297" s="946"/>
      <c r="CP297" s="946"/>
      <c r="CQ297" s="946"/>
      <c r="CR297" s="946"/>
      <c r="CS297" s="946"/>
      <c r="CT297" s="946"/>
      <c r="CU297" s="946"/>
      <c r="CV297" s="946"/>
      <c r="CW297" s="946"/>
      <c r="CX297" s="946"/>
      <c r="CY297" s="946"/>
      <c r="CZ297" s="946"/>
      <c r="DA297" s="946"/>
      <c r="DB297" s="946"/>
      <c r="DC297" s="946"/>
      <c r="DD297" s="946"/>
      <c r="DE297" s="946"/>
      <c r="DF297" s="946"/>
      <c r="DG297" s="946"/>
      <c r="DH297" s="946"/>
      <c r="DI297" s="946"/>
      <c r="DJ297" s="946"/>
      <c r="DK297" s="946"/>
      <c r="DL297" s="946"/>
      <c r="DM297" s="946"/>
      <c r="DN297" s="946"/>
      <c r="DO297" s="946"/>
      <c r="DP297" s="946"/>
      <c r="DQ297" s="946"/>
      <c r="DR297" s="946"/>
      <c r="DS297" s="946"/>
      <c r="DT297" s="946"/>
      <c r="DU297" s="946"/>
      <c r="DV297" s="946"/>
      <c r="DW297" s="946"/>
      <c r="DX297" s="946"/>
      <c r="DY297" s="946"/>
      <c r="DZ297" s="946"/>
      <c r="EA297" s="946"/>
      <c r="EB297" s="946"/>
      <c r="EC297" s="946"/>
      <c r="ED297" s="946"/>
      <c r="EE297" s="946"/>
      <c r="EF297" s="946"/>
      <c r="EG297" s="946"/>
      <c r="EH297" s="946"/>
      <c r="EI297" s="946"/>
      <c r="EJ297" s="946"/>
      <c r="EK297" s="946"/>
      <c r="EL297" s="946"/>
      <c r="EM297" s="946"/>
      <c r="EN297" s="946"/>
      <c r="EO297" s="946"/>
      <c r="EP297" s="946"/>
      <c r="EQ297" s="946"/>
      <c r="ER297" s="946"/>
      <c r="ES297" s="946"/>
      <c r="ET297" s="946"/>
      <c r="EU297" s="946"/>
      <c r="EV297" s="946"/>
      <c r="EW297" s="946"/>
      <c r="EX297" s="946"/>
      <c r="EY297" s="946"/>
      <c r="EZ297" s="946"/>
      <c r="FA297" s="946"/>
      <c r="FB297" s="946"/>
      <c r="FC297" s="946"/>
      <c r="FD297" s="946"/>
      <c r="FE297" s="946"/>
      <c r="FF297" s="946"/>
      <c r="FG297" s="946"/>
      <c r="FH297" s="946"/>
      <c r="FJ297" s="1550"/>
      <c r="GG297" s="1552"/>
      <c r="GH297" s="1552"/>
      <c r="GI297" s="1552"/>
      <c r="GJ297" s="1552"/>
      <c r="GK297" s="1552"/>
      <c r="GL297" s="1552"/>
      <c r="GM297" s="1552"/>
      <c r="GN297" s="1552"/>
    </row>
    <row r="298" spans="2:196" ht="5.0999999999999996" customHeight="1" x14ac:dyDescent="0.25">
      <c r="B298" s="990">
        <v>196</v>
      </c>
      <c r="C298" s="990"/>
      <c r="D298" s="990"/>
      <c r="E298" s="990"/>
      <c r="F298" s="1559">
        <f>'Setup-Completion Report Cont.'!E342</f>
        <v>0</v>
      </c>
      <c r="G298" s="1559"/>
      <c r="H298" s="1559"/>
      <c r="I298" s="1559"/>
      <c r="J298" s="1559"/>
      <c r="K298" s="1559"/>
      <c r="L298" s="1559"/>
      <c r="M298" s="1559"/>
      <c r="N298" s="1559"/>
      <c r="O298" s="1559"/>
      <c r="P298" s="1559"/>
      <c r="Q298" s="1559"/>
      <c r="R298" s="1559"/>
      <c r="S298" s="1559"/>
      <c r="T298" s="1560">
        <f>'Setup-Completion Report Cont.'!S342</f>
        <v>0</v>
      </c>
      <c r="U298" s="1560"/>
      <c r="V298" s="1560"/>
      <c r="W298" s="1560"/>
      <c r="X298" s="1560"/>
      <c r="Y298" s="1560"/>
      <c r="Z298" s="1560"/>
      <c r="AA298" s="971">
        <f>'Setup-Completion Report Cont.'!Y342</f>
        <v>0</v>
      </c>
      <c r="AB298" s="971"/>
      <c r="AC298" s="971"/>
      <c r="AD298" s="971"/>
      <c r="AE298" s="971"/>
      <c r="AF298" s="971"/>
      <c r="AG298" s="971"/>
      <c r="AH298" s="1561"/>
      <c r="AI298" s="971">
        <f>'Setup-Completion Report Cont.'!AG342</f>
        <v>0</v>
      </c>
      <c r="AJ298" s="971"/>
      <c r="AK298" s="971"/>
      <c r="AL298" s="971"/>
      <c r="AM298" s="971"/>
      <c r="AN298" s="971"/>
      <c r="AO298" s="971"/>
      <c r="AP298" s="971"/>
      <c r="AQ298" s="971">
        <f>'Setup-Completion Report Cont.'!AO342</f>
        <v>0</v>
      </c>
      <c r="AR298" s="971"/>
      <c r="AS298" s="971"/>
      <c r="AT298" s="971"/>
      <c r="AU298" s="971"/>
      <c r="AV298" s="971"/>
      <c r="AW298" s="971"/>
      <c r="AX298" s="966">
        <f>IF(AI298="","",AQ298+AI298)</f>
        <v>0</v>
      </c>
      <c r="AY298" s="966"/>
      <c r="AZ298" s="966"/>
      <c r="BA298" s="966"/>
      <c r="BB298" s="966"/>
      <c r="BC298" s="966"/>
      <c r="BD298" s="966"/>
      <c r="BE298" s="966"/>
      <c r="BF298" s="966">
        <f>AY298+AQ298</f>
        <v>0</v>
      </c>
      <c r="BG298" s="966"/>
      <c r="BH298" s="966"/>
      <c r="BI298" s="966"/>
      <c r="BJ298" s="966"/>
      <c r="BK298" s="966"/>
      <c r="BL298" s="966"/>
      <c r="BM298" s="966"/>
      <c r="BN298" s="969" t="str">
        <f>IF(GG298=2," ",AA298)</f>
        <v xml:space="preserve"> </v>
      </c>
      <c r="BO298" s="969"/>
      <c r="BP298" s="969"/>
      <c r="BQ298" s="969"/>
      <c r="BR298" s="969"/>
      <c r="BS298" s="969"/>
      <c r="BT298" s="969"/>
      <c r="BU298" s="969"/>
      <c r="BV298" s="946"/>
      <c r="BW298" s="946"/>
      <c r="BX298" s="946"/>
      <c r="BY298" s="946"/>
      <c r="BZ298" s="946"/>
      <c r="CA298" s="946"/>
      <c r="CB298" s="946"/>
      <c r="CC298" s="946"/>
      <c r="CD298" s="946"/>
      <c r="CE298" s="946"/>
      <c r="CF298" s="946"/>
      <c r="CG298" s="946"/>
      <c r="CH298" s="946"/>
      <c r="CI298" s="946"/>
      <c r="CJ298" s="946"/>
      <c r="CK298" s="946"/>
      <c r="CL298" s="946"/>
      <c r="CM298" s="946"/>
      <c r="CN298" s="946"/>
      <c r="CO298" s="946"/>
      <c r="CP298" s="946"/>
      <c r="CQ298" s="946"/>
      <c r="CR298" s="946"/>
      <c r="CS298" s="946"/>
      <c r="CT298" s="946"/>
      <c r="CU298" s="946"/>
      <c r="CV298" s="946"/>
      <c r="CW298" s="946"/>
      <c r="CX298" s="946"/>
      <c r="CY298" s="946"/>
      <c r="CZ298" s="946"/>
      <c r="DA298" s="946"/>
      <c r="DB298" s="946"/>
      <c r="DC298" s="946"/>
      <c r="DD298" s="946"/>
      <c r="DE298" s="946"/>
      <c r="DF298" s="946"/>
      <c r="DG298" s="946"/>
      <c r="DH298" s="946"/>
      <c r="DI298" s="946"/>
      <c r="DJ298" s="946"/>
      <c r="DK298" s="946"/>
      <c r="DL298" s="946"/>
      <c r="DM298" s="946"/>
      <c r="DN298" s="946"/>
      <c r="DO298" s="946"/>
      <c r="DP298" s="946"/>
      <c r="DQ298" s="946"/>
      <c r="DR298" s="946"/>
      <c r="DS298" s="946"/>
      <c r="DT298" s="946"/>
      <c r="DU298" s="946"/>
      <c r="DV298" s="946"/>
      <c r="DW298" s="946"/>
      <c r="DX298" s="946"/>
      <c r="DY298" s="946"/>
      <c r="DZ298" s="946"/>
      <c r="EA298" s="946"/>
      <c r="EB298" s="946"/>
      <c r="EC298" s="946"/>
      <c r="ED298" s="946"/>
      <c r="EE298" s="946"/>
      <c r="EF298" s="946"/>
      <c r="EG298" s="946"/>
      <c r="EH298" s="946"/>
      <c r="EI298" s="946"/>
      <c r="EJ298" s="946"/>
      <c r="EK298" s="946"/>
      <c r="EL298" s="946"/>
      <c r="EM298" s="946"/>
      <c r="EN298" s="946"/>
      <c r="EO298" s="946"/>
      <c r="EP298" s="946"/>
      <c r="EQ298" s="946"/>
      <c r="ER298" s="946"/>
      <c r="ES298" s="946"/>
      <c r="ET298" s="946"/>
      <c r="EU298" s="946"/>
      <c r="EV298" s="946"/>
      <c r="EW298" s="946"/>
      <c r="EX298" s="946"/>
      <c r="EY298" s="946"/>
      <c r="EZ298" s="946"/>
      <c r="FA298" s="946"/>
      <c r="FB298" s="946"/>
      <c r="FC298" s="946"/>
      <c r="FD298" s="946"/>
      <c r="FE298" s="946"/>
      <c r="FF298" s="946"/>
      <c r="FG298" s="946"/>
      <c r="FH298" s="946"/>
      <c r="FJ298" s="1550"/>
      <c r="GG298" s="1552">
        <v>2</v>
      </c>
      <c r="GH298" s="1552"/>
      <c r="GI298" s="1552"/>
      <c r="GJ298" s="1552"/>
      <c r="GK298" s="1552"/>
      <c r="GL298" s="1552"/>
      <c r="GM298" s="1552"/>
      <c r="GN298" s="1552"/>
    </row>
    <row r="299" spans="2:196" ht="5.0999999999999996" customHeight="1" x14ac:dyDescent="0.25">
      <c r="B299" s="990"/>
      <c r="C299" s="990"/>
      <c r="D299" s="990"/>
      <c r="E299" s="990"/>
      <c r="F299" s="1559"/>
      <c r="G299" s="1559"/>
      <c r="H299" s="1559"/>
      <c r="I299" s="1559"/>
      <c r="J299" s="1559"/>
      <c r="K299" s="1559"/>
      <c r="L299" s="1559"/>
      <c r="M299" s="1559"/>
      <c r="N299" s="1559"/>
      <c r="O299" s="1559"/>
      <c r="P299" s="1559"/>
      <c r="Q299" s="1559"/>
      <c r="R299" s="1559"/>
      <c r="S299" s="1559"/>
      <c r="T299" s="1560"/>
      <c r="U299" s="1560"/>
      <c r="V299" s="1560"/>
      <c r="W299" s="1560"/>
      <c r="X299" s="1560"/>
      <c r="Y299" s="1560"/>
      <c r="Z299" s="1560"/>
      <c r="AA299" s="971"/>
      <c r="AB299" s="971"/>
      <c r="AC299" s="971"/>
      <c r="AD299" s="971"/>
      <c r="AE299" s="971"/>
      <c r="AF299" s="971"/>
      <c r="AG299" s="971"/>
      <c r="AH299" s="1561"/>
      <c r="AI299" s="971"/>
      <c r="AJ299" s="971"/>
      <c r="AK299" s="971"/>
      <c r="AL299" s="971"/>
      <c r="AM299" s="971"/>
      <c r="AN299" s="971"/>
      <c r="AO299" s="971"/>
      <c r="AP299" s="971"/>
      <c r="AQ299" s="971"/>
      <c r="AR299" s="971"/>
      <c r="AS299" s="971"/>
      <c r="AT299" s="971"/>
      <c r="AU299" s="971"/>
      <c r="AV299" s="971"/>
      <c r="AW299" s="971"/>
      <c r="AX299" s="966"/>
      <c r="AY299" s="966"/>
      <c r="AZ299" s="966"/>
      <c r="BA299" s="966"/>
      <c r="BB299" s="966"/>
      <c r="BC299" s="966"/>
      <c r="BD299" s="966"/>
      <c r="BE299" s="966"/>
      <c r="BF299" s="966"/>
      <c r="BG299" s="966"/>
      <c r="BH299" s="966"/>
      <c r="BI299" s="966"/>
      <c r="BJ299" s="966"/>
      <c r="BK299" s="966"/>
      <c r="BL299" s="966"/>
      <c r="BM299" s="966"/>
      <c r="BN299" s="963"/>
      <c r="BO299" s="963"/>
      <c r="BP299" s="963"/>
      <c r="BQ299" s="963"/>
      <c r="BR299" s="963"/>
      <c r="BS299" s="963"/>
      <c r="BT299" s="963"/>
      <c r="BU299" s="963"/>
      <c r="BV299" s="946"/>
      <c r="BW299" s="946"/>
      <c r="BX299" s="946"/>
      <c r="BY299" s="946"/>
      <c r="BZ299" s="946"/>
      <c r="CA299" s="946"/>
      <c r="CB299" s="946"/>
      <c r="CC299" s="946"/>
      <c r="CD299" s="946"/>
      <c r="CE299" s="946"/>
      <c r="CF299" s="946"/>
      <c r="CG299" s="946"/>
      <c r="CH299" s="946"/>
      <c r="CI299" s="946"/>
      <c r="CJ299" s="946"/>
      <c r="CK299" s="946"/>
      <c r="CL299" s="946"/>
      <c r="CM299" s="946"/>
      <c r="CN299" s="946"/>
      <c r="CO299" s="946"/>
      <c r="CP299" s="946"/>
      <c r="CQ299" s="946"/>
      <c r="CR299" s="946"/>
      <c r="CS299" s="946"/>
      <c r="CT299" s="946"/>
      <c r="CU299" s="946"/>
      <c r="CV299" s="946"/>
      <c r="CW299" s="946"/>
      <c r="CX299" s="946"/>
      <c r="CY299" s="946"/>
      <c r="CZ299" s="946"/>
      <c r="DA299" s="946"/>
      <c r="DB299" s="946"/>
      <c r="DC299" s="946"/>
      <c r="DD299" s="946"/>
      <c r="DE299" s="946"/>
      <c r="DF299" s="946"/>
      <c r="DG299" s="946"/>
      <c r="DH299" s="946"/>
      <c r="DI299" s="946"/>
      <c r="DJ299" s="946"/>
      <c r="DK299" s="946"/>
      <c r="DL299" s="946"/>
      <c r="DM299" s="946"/>
      <c r="DN299" s="946"/>
      <c r="DO299" s="946"/>
      <c r="DP299" s="946"/>
      <c r="DQ299" s="946"/>
      <c r="DR299" s="946"/>
      <c r="DS299" s="946"/>
      <c r="DT299" s="946"/>
      <c r="DU299" s="946"/>
      <c r="DV299" s="946"/>
      <c r="DW299" s="946"/>
      <c r="DX299" s="946"/>
      <c r="DY299" s="946"/>
      <c r="DZ299" s="946"/>
      <c r="EA299" s="946"/>
      <c r="EB299" s="946"/>
      <c r="EC299" s="946"/>
      <c r="ED299" s="946"/>
      <c r="EE299" s="946"/>
      <c r="EF299" s="946"/>
      <c r="EG299" s="946"/>
      <c r="EH299" s="946"/>
      <c r="EI299" s="946"/>
      <c r="EJ299" s="946"/>
      <c r="EK299" s="946"/>
      <c r="EL299" s="946"/>
      <c r="EM299" s="946"/>
      <c r="EN299" s="946"/>
      <c r="EO299" s="946"/>
      <c r="EP299" s="946"/>
      <c r="EQ299" s="946"/>
      <c r="ER299" s="946"/>
      <c r="ES299" s="946"/>
      <c r="ET299" s="946"/>
      <c r="EU299" s="946"/>
      <c r="EV299" s="946"/>
      <c r="EW299" s="946"/>
      <c r="EX299" s="946"/>
      <c r="EY299" s="946"/>
      <c r="EZ299" s="946"/>
      <c r="FA299" s="946"/>
      <c r="FB299" s="946"/>
      <c r="FC299" s="946"/>
      <c r="FD299" s="946"/>
      <c r="FE299" s="946"/>
      <c r="FF299" s="946"/>
      <c r="FG299" s="946"/>
      <c r="FH299" s="946"/>
      <c r="FJ299" s="1550"/>
      <c r="GG299" s="1552"/>
      <c r="GH299" s="1552"/>
      <c r="GI299" s="1552"/>
      <c r="GJ299" s="1552"/>
      <c r="GK299" s="1552"/>
      <c r="GL299" s="1552"/>
      <c r="GM299" s="1552"/>
      <c r="GN299" s="1552"/>
    </row>
    <row r="300" spans="2:196" ht="5.0999999999999996" customHeight="1" x14ac:dyDescent="0.25">
      <c r="B300" s="990"/>
      <c r="C300" s="990"/>
      <c r="D300" s="990"/>
      <c r="E300" s="990"/>
      <c r="F300" s="1559"/>
      <c r="G300" s="1559"/>
      <c r="H300" s="1559"/>
      <c r="I300" s="1559"/>
      <c r="J300" s="1559"/>
      <c r="K300" s="1559"/>
      <c r="L300" s="1559"/>
      <c r="M300" s="1559"/>
      <c r="N300" s="1559"/>
      <c r="O300" s="1559"/>
      <c r="P300" s="1559"/>
      <c r="Q300" s="1559"/>
      <c r="R300" s="1559"/>
      <c r="S300" s="1559"/>
      <c r="T300" s="1560"/>
      <c r="U300" s="1560"/>
      <c r="V300" s="1560"/>
      <c r="W300" s="1560"/>
      <c r="X300" s="1560"/>
      <c r="Y300" s="1560"/>
      <c r="Z300" s="1560"/>
      <c r="AA300" s="971"/>
      <c r="AB300" s="971"/>
      <c r="AC300" s="971"/>
      <c r="AD300" s="971"/>
      <c r="AE300" s="971"/>
      <c r="AF300" s="971"/>
      <c r="AG300" s="971"/>
      <c r="AH300" s="1561"/>
      <c r="AI300" s="971"/>
      <c r="AJ300" s="971"/>
      <c r="AK300" s="971"/>
      <c r="AL300" s="971"/>
      <c r="AM300" s="971"/>
      <c r="AN300" s="971"/>
      <c r="AO300" s="971"/>
      <c r="AP300" s="971"/>
      <c r="AQ300" s="971"/>
      <c r="AR300" s="971"/>
      <c r="AS300" s="971"/>
      <c r="AT300" s="971"/>
      <c r="AU300" s="971"/>
      <c r="AV300" s="971"/>
      <c r="AW300" s="971"/>
      <c r="AX300" s="966"/>
      <c r="AY300" s="966"/>
      <c r="AZ300" s="966"/>
      <c r="BA300" s="966"/>
      <c r="BB300" s="966"/>
      <c r="BC300" s="966"/>
      <c r="BD300" s="966"/>
      <c r="BE300" s="966"/>
      <c r="BF300" s="966"/>
      <c r="BG300" s="966"/>
      <c r="BH300" s="966"/>
      <c r="BI300" s="966"/>
      <c r="BJ300" s="966"/>
      <c r="BK300" s="966"/>
      <c r="BL300" s="966"/>
      <c r="BM300" s="966"/>
      <c r="BN300" s="963"/>
      <c r="BO300" s="963"/>
      <c r="BP300" s="963"/>
      <c r="BQ300" s="963"/>
      <c r="BR300" s="963"/>
      <c r="BS300" s="963"/>
      <c r="BT300" s="963"/>
      <c r="BU300" s="963"/>
      <c r="BV300" s="946"/>
      <c r="BW300" s="946"/>
      <c r="BX300" s="946"/>
      <c r="BY300" s="946"/>
      <c r="BZ300" s="946"/>
      <c r="CA300" s="946"/>
      <c r="CB300" s="946"/>
      <c r="CC300" s="946"/>
      <c r="CD300" s="946"/>
      <c r="CE300" s="946"/>
      <c r="CF300" s="946"/>
      <c r="CG300" s="946"/>
      <c r="CH300" s="946"/>
      <c r="CI300" s="946"/>
      <c r="CJ300" s="946"/>
      <c r="CK300" s="946"/>
      <c r="CL300" s="946"/>
      <c r="CM300" s="946"/>
      <c r="CN300" s="946"/>
      <c r="CO300" s="946"/>
      <c r="CP300" s="946"/>
      <c r="CQ300" s="946"/>
      <c r="CR300" s="946"/>
      <c r="CS300" s="946"/>
      <c r="CT300" s="946"/>
      <c r="CU300" s="946"/>
      <c r="CV300" s="946"/>
      <c r="CW300" s="946"/>
      <c r="CX300" s="946"/>
      <c r="CY300" s="946"/>
      <c r="CZ300" s="946"/>
      <c r="DA300" s="946"/>
      <c r="DB300" s="946"/>
      <c r="DC300" s="946"/>
      <c r="DD300" s="946"/>
      <c r="DE300" s="946"/>
      <c r="DF300" s="946"/>
      <c r="DG300" s="946"/>
      <c r="DH300" s="946"/>
      <c r="DI300" s="946"/>
      <c r="DJ300" s="946"/>
      <c r="DK300" s="946"/>
      <c r="DL300" s="946"/>
      <c r="DM300" s="946"/>
      <c r="DN300" s="946"/>
      <c r="DO300" s="946"/>
      <c r="DP300" s="946"/>
      <c r="DQ300" s="946"/>
      <c r="DR300" s="946"/>
      <c r="DS300" s="946"/>
      <c r="DT300" s="946"/>
      <c r="DU300" s="946"/>
      <c r="DV300" s="946"/>
      <c r="DW300" s="946"/>
      <c r="DX300" s="946"/>
      <c r="DY300" s="946"/>
      <c r="DZ300" s="946"/>
      <c r="EA300" s="946"/>
      <c r="EB300" s="946"/>
      <c r="EC300" s="946"/>
      <c r="ED300" s="946"/>
      <c r="EE300" s="946"/>
      <c r="EF300" s="946"/>
      <c r="EG300" s="946"/>
      <c r="EH300" s="946"/>
      <c r="EI300" s="946"/>
      <c r="EJ300" s="946"/>
      <c r="EK300" s="946"/>
      <c r="EL300" s="946"/>
      <c r="EM300" s="946"/>
      <c r="EN300" s="946"/>
      <c r="EO300" s="946"/>
      <c r="EP300" s="946"/>
      <c r="EQ300" s="946"/>
      <c r="ER300" s="946"/>
      <c r="ES300" s="946"/>
      <c r="ET300" s="946"/>
      <c r="EU300" s="946"/>
      <c r="EV300" s="946"/>
      <c r="EW300" s="946"/>
      <c r="EX300" s="946"/>
      <c r="EY300" s="946"/>
      <c r="EZ300" s="946"/>
      <c r="FA300" s="946"/>
      <c r="FB300" s="946"/>
      <c r="FC300" s="946"/>
      <c r="FD300" s="946"/>
      <c r="FE300" s="946"/>
      <c r="FF300" s="946"/>
      <c r="FG300" s="946"/>
      <c r="FH300" s="946"/>
      <c r="FJ300" s="1550"/>
      <c r="GG300" s="1552"/>
      <c r="GH300" s="1552"/>
      <c r="GI300" s="1552"/>
      <c r="GJ300" s="1552"/>
      <c r="GK300" s="1552"/>
      <c r="GL300" s="1552"/>
      <c r="GM300" s="1552"/>
      <c r="GN300" s="1552"/>
    </row>
    <row r="301" spans="2:196" ht="5.0999999999999996" customHeight="1" x14ac:dyDescent="0.25">
      <c r="B301" s="990">
        <v>197</v>
      </c>
      <c r="C301" s="990"/>
      <c r="D301" s="990"/>
      <c r="E301" s="990"/>
      <c r="F301" s="1559">
        <f>'Setup-Completion Report Cont.'!E345</f>
        <v>0</v>
      </c>
      <c r="G301" s="1559"/>
      <c r="H301" s="1559"/>
      <c r="I301" s="1559"/>
      <c r="J301" s="1559"/>
      <c r="K301" s="1559"/>
      <c r="L301" s="1559"/>
      <c r="M301" s="1559"/>
      <c r="N301" s="1559"/>
      <c r="O301" s="1559"/>
      <c r="P301" s="1559"/>
      <c r="Q301" s="1559"/>
      <c r="R301" s="1559"/>
      <c r="S301" s="1559"/>
      <c r="T301" s="1560">
        <f>'Setup-Completion Report Cont.'!S345</f>
        <v>0</v>
      </c>
      <c r="U301" s="1560"/>
      <c r="V301" s="1560"/>
      <c r="W301" s="1560"/>
      <c r="X301" s="1560"/>
      <c r="Y301" s="1560"/>
      <c r="Z301" s="1560"/>
      <c r="AA301" s="971">
        <f>'Setup-Completion Report Cont.'!Y345</f>
        <v>0</v>
      </c>
      <c r="AB301" s="971"/>
      <c r="AC301" s="971"/>
      <c r="AD301" s="971"/>
      <c r="AE301" s="971"/>
      <c r="AF301" s="971"/>
      <c r="AG301" s="971"/>
      <c r="AH301" s="1561"/>
      <c r="AI301" s="971">
        <f>'Setup-Completion Report Cont.'!AG345</f>
        <v>0</v>
      </c>
      <c r="AJ301" s="971"/>
      <c r="AK301" s="971"/>
      <c r="AL301" s="971"/>
      <c r="AM301" s="971"/>
      <c r="AN301" s="971"/>
      <c r="AO301" s="971"/>
      <c r="AP301" s="971"/>
      <c r="AQ301" s="971">
        <f>'Setup-Completion Report Cont.'!AO345</f>
        <v>0</v>
      </c>
      <c r="AR301" s="971"/>
      <c r="AS301" s="971"/>
      <c r="AT301" s="971"/>
      <c r="AU301" s="971"/>
      <c r="AV301" s="971"/>
      <c r="AW301" s="971"/>
      <c r="AX301" s="966">
        <f>IF(AI301="","",AQ301+AI301)</f>
        <v>0</v>
      </c>
      <c r="AY301" s="966"/>
      <c r="AZ301" s="966"/>
      <c r="BA301" s="966"/>
      <c r="BB301" s="966"/>
      <c r="BC301" s="966"/>
      <c r="BD301" s="966"/>
      <c r="BE301" s="966"/>
      <c r="BF301" s="966">
        <f>AY301+AQ301</f>
        <v>0</v>
      </c>
      <c r="BG301" s="966"/>
      <c r="BH301" s="966"/>
      <c r="BI301" s="966"/>
      <c r="BJ301" s="966"/>
      <c r="BK301" s="966"/>
      <c r="BL301" s="966"/>
      <c r="BM301" s="966"/>
      <c r="BN301" s="969" t="str">
        <f>IF(GG301=2," ",AA301)</f>
        <v xml:space="preserve"> </v>
      </c>
      <c r="BO301" s="969"/>
      <c r="BP301" s="969"/>
      <c r="BQ301" s="969"/>
      <c r="BR301" s="969"/>
      <c r="BS301" s="969"/>
      <c r="BT301" s="969"/>
      <c r="BU301" s="969"/>
      <c r="BV301" s="946"/>
      <c r="BW301" s="946"/>
      <c r="BX301" s="946"/>
      <c r="BY301" s="946"/>
      <c r="BZ301" s="946"/>
      <c r="CA301" s="946"/>
      <c r="CB301" s="946"/>
      <c r="CC301" s="946"/>
      <c r="CD301" s="946"/>
      <c r="CE301" s="946"/>
      <c r="CF301" s="946"/>
      <c r="CG301" s="946"/>
      <c r="CH301" s="946"/>
      <c r="CI301" s="946"/>
      <c r="CJ301" s="946"/>
      <c r="CK301" s="946"/>
      <c r="CL301" s="946"/>
      <c r="CM301" s="946"/>
      <c r="CN301" s="946"/>
      <c r="CO301" s="946"/>
      <c r="CP301" s="946"/>
      <c r="CQ301" s="946"/>
      <c r="CR301" s="946"/>
      <c r="CS301" s="946"/>
      <c r="CT301" s="946"/>
      <c r="CU301" s="946"/>
      <c r="CV301" s="946"/>
      <c r="CW301" s="946"/>
      <c r="CX301" s="946"/>
      <c r="CY301" s="946"/>
      <c r="CZ301" s="946"/>
      <c r="DA301" s="946"/>
      <c r="DB301" s="946"/>
      <c r="DC301" s="946"/>
      <c r="DD301" s="946"/>
      <c r="DE301" s="946"/>
      <c r="DF301" s="946"/>
      <c r="DG301" s="946"/>
      <c r="DH301" s="946"/>
      <c r="DI301" s="946"/>
      <c r="DJ301" s="946"/>
      <c r="DK301" s="946"/>
      <c r="DL301" s="946"/>
      <c r="DM301" s="946"/>
      <c r="DN301" s="946"/>
      <c r="DO301" s="946"/>
      <c r="DP301" s="946"/>
      <c r="DQ301" s="946"/>
      <c r="DR301" s="946"/>
      <c r="DS301" s="946"/>
      <c r="DT301" s="946"/>
      <c r="DU301" s="946"/>
      <c r="DV301" s="946"/>
      <c r="DW301" s="946"/>
      <c r="DX301" s="946"/>
      <c r="DY301" s="946"/>
      <c r="DZ301" s="946"/>
      <c r="EA301" s="946"/>
      <c r="EB301" s="946"/>
      <c r="EC301" s="946"/>
      <c r="ED301" s="946"/>
      <c r="EE301" s="946"/>
      <c r="EF301" s="946"/>
      <c r="EG301" s="946"/>
      <c r="EH301" s="946"/>
      <c r="EI301" s="946"/>
      <c r="EJ301" s="946"/>
      <c r="EK301" s="946"/>
      <c r="EL301" s="946"/>
      <c r="EM301" s="946"/>
      <c r="EN301" s="946"/>
      <c r="EO301" s="946"/>
      <c r="EP301" s="946"/>
      <c r="EQ301" s="946"/>
      <c r="ER301" s="946"/>
      <c r="ES301" s="946"/>
      <c r="ET301" s="946"/>
      <c r="EU301" s="946"/>
      <c r="EV301" s="946"/>
      <c r="EW301" s="946"/>
      <c r="EX301" s="946"/>
      <c r="EY301" s="946"/>
      <c r="EZ301" s="946"/>
      <c r="FA301" s="946"/>
      <c r="FB301" s="946"/>
      <c r="FC301" s="946"/>
      <c r="FD301" s="946"/>
      <c r="FE301" s="946"/>
      <c r="FF301" s="946"/>
      <c r="FG301" s="946"/>
      <c r="FH301" s="946"/>
      <c r="FJ301" s="1550"/>
      <c r="GG301" s="1552">
        <v>2</v>
      </c>
      <c r="GH301" s="1552"/>
      <c r="GI301" s="1552"/>
      <c r="GJ301" s="1552"/>
      <c r="GK301" s="1552"/>
      <c r="GL301" s="1552"/>
      <c r="GM301" s="1552"/>
      <c r="GN301" s="1552"/>
    </row>
    <row r="302" spans="2:196" ht="5.0999999999999996" customHeight="1" x14ac:dyDescent="0.25">
      <c r="B302" s="990"/>
      <c r="C302" s="990"/>
      <c r="D302" s="990"/>
      <c r="E302" s="990"/>
      <c r="F302" s="1559"/>
      <c r="G302" s="1559"/>
      <c r="H302" s="1559"/>
      <c r="I302" s="1559"/>
      <c r="J302" s="1559"/>
      <c r="K302" s="1559"/>
      <c r="L302" s="1559"/>
      <c r="M302" s="1559"/>
      <c r="N302" s="1559"/>
      <c r="O302" s="1559"/>
      <c r="P302" s="1559"/>
      <c r="Q302" s="1559"/>
      <c r="R302" s="1559"/>
      <c r="S302" s="1559"/>
      <c r="T302" s="1560"/>
      <c r="U302" s="1560"/>
      <c r="V302" s="1560"/>
      <c r="W302" s="1560"/>
      <c r="X302" s="1560"/>
      <c r="Y302" s="1560"/>
      <c r="Z302" s="1560"/>
      <c r="AA302" s="971"/>
      <c r="AB302" s="971"/>
      <c r="AC302" s="971"/>
      <c r="AD302" s="971"/>
      <c r="AE302" s="971"/>
      <c r="AF302" s="971"/>
      <c r="AG302" s="971"/>
      <c r="AH302" s="1561"/>
      <c r="AI302" s="971"/>
      <c r="AJ302" s="971"/>
      <c r="AK302" s="971"/>
      <c r="AL302" s="971"/>
      <c r="AM302" s="971"/>
      <c r="AN302" s="971"/>
      <c r="AO302" s="971"/>
      <c r="AP302" s="971"/>
      <c r="AQ302" s="971"/>
      <c r="AR302" s="971"/>
      <c r="AS302" s="971"/>
      <c r="AT302" s="971"/>
      <c r="AU302" s="971"/>
      <c r="AV302" s="971"/>
      <c r="AW302" s="971"/>
      <c r="AX302" s="966"/>
      <c r="AY302" s="966"/>
      <c r="AZ302" s="966"/>
      <c r="BA302" s="966"/>
      <c r="BB302" s="966"/>
      <c r="BC302" s="966"/>
      <c r="BD302" s="966"/>
      <c r="BE302" s="966"/>
      <c r="BF302" s="966"/>
      <c r="BG302" s="966"/>
      <c r="BH302" s="966"/>
      <c r="BI302" s="966"/>
      <c r="BJ302" s="966"/>
      <c r="BK302" s="966"/>
      <c r="BL302" s="966"/>
      <c r="BM302" s="966"/>
      <c r="BN302" s="963"/>
      <c r="BO302" s="963"/>
      <c r="BP302" s="963"/>
      <c r="BQ302" s="963"/>
      <c r="BR302" s="963"/>
      <c r="BS302" s="963"/>
      <c r="BT302" s="963"/>
      <c r="BU302" s="963"/>
      <c r="BV302" s="946"/>
      <c r="BW302" s="946"/>
      <c r="BX302" s="946"/>
      <c r="BY302" s="946"/>
      <c r="BZ302" s="946"/>
      <c r="CA302" s="946"/>
      <c r="CB302" s="946"/>
      <c r="CC302" s="946"/>
      <c r="CD302" s="946"/>
      <c r="CE302" s="946"/>
      <c r="CF302" s="946"/>
      <c r="CG302" s="946"/>
      <c r="CH302" s="946"/>
      <c r="CI302" s="946"/>
      <c r="CJ302" s="946"/>
      <c r="CK302" s="946"/>
      <c r="CL302" s="946"/>
      <c r="CM302" s="946"/>
      <c r="CN302" s="946"/>
      <c r="CO302" s="946"/>
      <c r="CP302" s="946"/>
      <c r="CQ302" s="946"/>
      <c r="CR302" s="946"/>
      <c r="CS302" s="946"/>
      <c r="CT302" s="946"/>
      <c r="CU302" s="946"/>
      <c r="CV302" s="946"/>
      <c r="CW302" s="946"/>
      <c r="CX302" s="946"/>
      <c r="CY302" s="946"/>
      <c r="CZ302" s="946"/>
      <c r="DA302" s="946"/>
      <c r="DB302" s="946"/>
      <c r="DC302" s="946"/>
      <c r="DD302" s="946"/>
      <c r="DE302" s="946"/>
      <c r="DF302" s="946"/>
      <c r="DG302" s="946"/>
      <c r="DH302" s="946"/>
      <c r="DI302" s="946"/>
      <c r="DJ302" s="946"/>
      <c r="DK302" s="946"/>
      <c r="DL302" s="946"/>
      <c r="DM302" s="946"/>
      <c r="DN302" s="946"/>
      <c r="DO302" s="946"/>
      <c r="DP302" s="946"/>
      <c r="DQ302" s="946"/>
      <c r="DR302" s="946"/>
      <c r="DS302" s="946"/>
      <c r="DT302" s="946"/>
      <c r="DU302" s="946"/>
      <c r="DV302" s="946"/>
      <c r="DW302" s="946"/>
      <c r="DX302" s="946"/>
      <c r="DY302" s="946"/>
      <c r="DZ302" s="946"/>
      <c r="EA302" s="946"/>
      <c r="EB302" s="946"/>
      <c r="EC302" s="946"/>
      <c r="ED302" s="946"/>
      <c r="EE302" s="946"/>
      <c r="EF302" s="946"/>
      <c r="EG302" s="946"/>
      <c r="EH302" s="946"/>
      <c r="EI302" s="946"/>
      <c r="EJ302" s="946"/>
      <c r="EK302" s="946"/>
      <c r="EL302" s="946"/>
      <c r="EM302" s="946"/>
      <c r="EN302" s="946"/>
      <c r="EO302" s="946"/>
      <c r="EP302" s="946"/>
      <c r="EQ302" s="946"/>
      <c r="ER302" s="946"/>
      <c r="ES302" s="946"/>
      <c r="ET302" s="946"/>
      <c r="EU302" s="946"/>
      <c r="EV302" s="946"/>
      <c r="EW302" s="946"/>
      <c r="EX302" s="946"/>
      <c r="EY302" s="946"/>
      <c r="EZ302" s="946"/>
      <c r="FA302" s="946"/>
      <c r="FB302" s="946"/>
      <c r="FC302" s="946"/>
      <c r="FD302" s="946"/>
      <c r="FE302" s="946"/>
      <c r="FF302" s="946"/>
      <c r="FG302" s="946"/>
      <c r="FH302" s="946"/>
      <c r="FJ302" s="1550"/>
      <c r="GG302" s="1552"/>
      <c r="GH302" s="1552"/>
      <c r="GI302" s="1552"/>
      <c r="GJ302" s="1552"/>
      <c r="GK302" s="1552"/>
      <c r="GL302" s="1552"/>
      <c r="GM302" s="1552"/>
      <c r="GN302" s="1552"/>
    </row>
    <row r="303" spans="2:196" ht="5.0999999999999996" customHeight="1" x14ac:dyDescent="0.25">
      <c r="B303" s="990"/>
      <c r="C303" s="990"/>
      <c r="D303" s="990"/>
      <c r="E303" s="990"/>
      <c r="F303" s="1559"/>
      <c r="G303" s="1559"/>
      <c r="H303" s="1559"/>
      <c r="I303" s="1559"/>
      <c r="J303" s="1559"/>
      <c r="K303" s="1559"/>
      <c r="L303" s="1559"/>
      <c r="M303" s="1559"/>
      <c r="N303" s="1559"/>
      <c r="O303" s="1559"/>
      <c r="P303" s="1559"/>
      <c r="Q303" s="1559"/>
      <c r="R303" s="1559"/>
      <c r="S303" s="1559"/>
      <c r="T303" s="1560"/>
      <c r="U303" s="1560"/>
      <c r="V303" s="1560"/>
      <c r="W303" s="1560"/>
      <c r="X303" s="1560"/>
      <c r="Y303" s="1560"/>
      <c r="Z303" s="1560"/>
      <c r="AA303" s="971"/>
      <c r="AB303" s="971"/>
      <c r="AC303" s="971"/>
      <c r="AD303" s="971"/>
      <c r="AE303" s="971"/>
      <c r="AF303" s="971"/>
      <c r="AG303" s="971"/>
      <c r="AH303" s="1561"/>
      <c r="AI303" s="971"/>
      <c r="AJ303" s="971"/>
      <c r="AK303" s="971"/>
      <c r="AL303" s="971"/>
      <c r="AM303" s="971"/>
      <c r="AN303" s="971"/>
      <c r="AO303" s="971"/>
      <c r="AP303" s="971"/>
      <c r="AQ303" s="971"/>
      <c r="AR303" s="971"/>
      <c r="AS303" s="971"/>
      <c r="AT303" s="971"/>
      <c r="AU303" s="971"/>
      <c r="AV303" s="971"/>
      <c r="AW303" s="971"/>
      <c r="AX303" s="966"/>
      <c r="AY303" s="966"/>
      <c r="AZ303" s="966"/>
      <c r="BA303" s="966"/>
      <c r="BB303" s="966"/>
      <c r="BC303" s="966"/>
      <c r="BD303" s="966"/>
      <c r="BE303" s="966"/>
      <c r="BF303" s="966"/>
      <c r="BG303" s="966"/>
      <c r="BH303" s="966"/>
      <c r="BI303" s="966"/>
      <c r="BJ303" s="966"/>
      <c r="BK303" s="966"/>
      <c r="BL303" s="966"/>
      <c r="BM303" s="966"/>
      <c r="BN303" s="963"/>
      <c r="BO303" s="963"/>
      <c r="BP303" s="963"/>
      <c r="BQ303" s="963"/>
      <c r="BR303" s="963"/>
      <c r="BS303" s="963"/>
      <c r="BT303" s="963"/>
      <c r="BU303" s="963"/>
      <c r="BV303" s="946"/>
      <c r="BW303" s="946"/>
      <c r="BX303" s="946"/>
      <c r="BY303" s="946"/>
      <c r="BZ303" s="946"/>
      <c r="CA303" s="946"/>
      <c r="CB303" s="946"/>
      <c r="CC303" s="946"/>
      <c r="CD303" s="946"/>
      <c r="CE303" s="946"/>
      <c r="CF303" s="946"/>
      <c r="CG303" s="946"/>
      <c r="CH303" s="946"/>
      <c r="CI303" s="946"/>
      <c r="CJ303" s="946"/>
      <c r="CK303" s="946"/>
      <c r="CL303" s="946"/>
      <c r="CM303" s="946"/>
      <c r="CN303" s="946"/>
      <c r="CO303" s="946"/>
      <c r="CP303" s="946"/>
      <c r="CQ303" s="946"/>
      <c r="CR303" s="946"/>
      <c r="CS303" s="946"/>
      <c r="CT303" s="946"/>
      <c r="CU303" s="946"/>
      <c r="CV303" s="946"/>
      <c r="CW303" s="946"/>
      <c r="CX303" s="946"/>
      <c r="CY303" s="946"/>
      <c r="CZ303" s="946"/>
      <c r="DA303" s="946"/>
      <c r="DB303" s="946"/>
      <c r="DC303" s="946"/>
      <c r="DD303" s="946"/>
      <c r="DE303" s="946"/>
      <c r="DF303" s="946"/>
      <c r="DG303" s="946"/>
      <c r="DH303" s="946"/>
      <c r="DI303" s="946"/>
      <c r="DJ303" s="946"/>
      <c r="DK303" s="946"/>
      <c r="DL303" s="946"/>
      <c r="DM303" s="946"/>
      <c r="DN303" s="946"/>
      <c r="DO303" s="946"/>
      <c r="DP303" s="946"/>
      <c r="DQ303" s="946"/>
      <c r="DR303" s="946"/>
      <c r="DS303" s="946"/>
      <c r="DT303" s="946"/>
      <c r="DU303" s="946"/>
      <c r="DV303" s="946"/>
      <c r="DW303" s="946"/>
      <c r="DX303" s="946"/>
      <c r="DY303" s="946"/>
      <c r="DZ303" s="946"/>
      <c r="EA303" s="946"/>
      <c r="EB303" s="946"/>
      <c r="EC303" s="946"/>
      <c r="ED303" s="946"/>
      <c r="EE303" s="946"/>
      <c r="EF303" s="946"/>
      <c r="EG303" s="946"/>
      <c r="EH303" s="946"/>
      <c r="EI303" s="946"/>
      <c r="EJ303" s="946"/>
      <c r="EK303" s="946"/>
      <c r="EL303" s="946"/>
      <c r="EM303" s="946"/>
      <c r="EN303" s="946"/>
      <c r="EO303" s="946"/>
      <c r="EP303" s="946"/>
      <c r="EQ303" s="946"/>
      <c r="ER303" s="946"/>
      <c r="ES303" s="946"/>
      <c r="ET303" s="946"/>
      <c r="EU303" s="946"/>
      <c r="EV303" s="946"/>
      <c r="EW303" s="946"/>
      <c r="EX303" s="946"/>
      <c r="EY303" s="946"/>
      <c r="EZ303" s="946"/>
      <c r="FA303" s="946"/>
      <c r="FB303" s="946"/>
      <c r="FC303" s="946"/>
      <c r="FD303" s="946"/>
      <c r="FE303" s="946"/>
      <c r="FF303" s="946"/>
      <c r="FG303" s="946"/>
      <c r="FH303" s="946"/>
      <c r="FJ303" s="1550"/>
      <c r="GG303" s="1552"/>
      <c r="GH303" s="1552"/>
      <c r="GI303" s="1552"/>
      <c r="GJ303" s="1552"/>
      <c r="GK303" s="1552"/>
      <c r="GL303" s="1552"/>
      <c r="GM303" s="1552"/>
      <c r="GN303" s="1552"/>
    </row>
    <row r="304" spans="2:196" ht="5.0999999999999996" customHeight="1" x14ac:dyDescent="0.25">
      <c r="B304" s="990">
        <v>198</v>
      </c>
      <c r="C304" s="990"/>
      <c r="D304" s="990"/>
      <c r="E304" s="990"/>
      <c r="F304" s="1559">
        <f>'Setup-Completion Report Cont.'!E348</f>
        <v>0</v>
      </c>
      <c r="G304" s="1559"/>
      <c r="H304" s="1559"/>
      <c r="I304" s="1559"/>
      <c r="J304" s="1559"/>
      <c r="K304" s="1559"/>
      <c r="L304" s="1559"/>
      <c r="M304" s="1559"/>
      <c r="N304" s="1559"/>
      <c r="O304" s="1559"/>
      <c r="P304" s="1559"/>
      <c r="Q304" s="1559"/>
      <c r="R304" s="1559"/>
      <c r="S304" s="1559"/>
      <c r="T304" s="1560">
        <f>'Setup-Completion Report Cont.'!S348</f>
        <v>0</v>
      </c>
      <c r="U304" s="1560"/>
      <c r="V304" s="1560"/>
      <c r="W304" s="1560"/>
      <c r="X304" s="1560"/>
      <c r="Y304" s="1560"/>
      <c r="Z304" s="1560"/>
      <c r="AA304" s="971">
        <f>'Setup-Completion Report Cont.'!Y348</f>
        <v>0</v>
      </c>
      <c r="AB304" s="971"/>
      <c r="AC304" s="971"/>
      <c r="AD304" s="971"/>
      <c r="AE304" s="971"/>
      <c r="AF304" s="971"/>
      <c r="AG304" s="971"/>
      <c r="AH304" s="1561"/>
      <c r="AI304" s="971">
        <f>'Setup-Completion Report Cont.'!AG348</f>
        <v>0</v>
      </c>
      <c r="AJ304" s="971"/>
      <c r="AK304" s="971"/>
      <c r="AL304" s="971"/>
      <c r="AM304" s="971"/>
      <c r="AN304" s="971"/>
      <c r="AO304" s="971"/>
      <c r="AP304" s="971"/>
      <c r="AQ304" s="971">
        <f>'Setup-Completion Report Cont.'!AO348</f>
        <v>0</v>
      </c>
      <c r="AR304" s="971"/>
      <c r="AS304" s="971"/>
      <c r="AT304" s="971"/>
      <c r="AU304" s="971"/>
      <c r="AV304" s="971"/>
      <c r="AW304" s="971"/>
      <c r="AX304" s="966">
        <f>IF(AI304="","",AQ304+AI304)</f>
        <v>0</v>
      </c>
      <c r="AY304" s="966"/>
      <c r="AZ304" s="966"/>
      <c r="BA304" s="966"/>
      <c r="BB304" s="966"/>
      <c r="BC304" s="966"/>
      <c r="BD304" s="966"/>
      <c r="BE304" s="966"/>
      <c r="BF304" s="966">
        <f>AY304+AQ304</f>
        <v>0</v>
      </c>
      <c r="BG304" s="966"/>
      <c r="BH304" s="966"/>
      <c r="BI304" s="966"/>
      <c r="BJ304" s="966"/>
      <c r="BK304" s="966"/>
      <c r="BL304" s="966"/>
      <c r="BM304" s="966"/>
      <c r="BN304" s="969" t="str">
        <f>IF(GG304=2," ",AA304)</f>
        <v xml:space="preserve"> </v>
      </c>
      <c r="BO304" s="969"/>
      <c r="BP304" s="969"/>
      <c r="BQ304" s="969"/>
      <c r="BR304" s="969"/>
      <c r="BS304" s="969"/>
      <c r="BT304" s="969"/>
      <c r="BU304" s="969"/>
      <c r="BV304" s="946"/>
      <c r="BW304" s="946"/>
      <c r="BX304" s="946"/>
      <c r="BY304" s="946"/>
      <c r="BZ304" s="946"/>
      <c r="CA304" s="946"/>
      <c r="CB304" s="946"/>
      <c r="CC304" s="946"/>
      <c r="CD304" s="946"/>
      <c r="CE304" s="946"/>
      <c r="CF304" s="946"/>
      <c r="CG304" s="946"/>
      <c r="CH304" s="946"/>
      <c r="CI304" s="946"/>
      <c r="CJ304" s="946"/>
      <c r="CK304" s="946"/>
      <c r="CL304" s="946"/>
      <c r="CM304" s="946"/>
      <c r="CN304" s="946"/>
      <c r="CO304" s="946"/>
      <c r="CP304" s="946"/>
      <c r="CQ304" s="946"/>
      <c r="CR304" s="946"/>
      <c r="CS304" s="946"/>
      <c r="CT304" s="946"/>
      <c r="CU304" s="946"/>
      <c r="CV304" s="946"/>
      <c r="CW304" s="946"/>
      <c r="CX304" s="946"/>
      <c r="CY304" s="946"/>
      <c r="CZ304" s="946"/>
      <c r="DA304" s="946"/>
      <c r="DB304" s="946"/>
      <c r="DC304" s="946"/>
      <c r="DD304" s="946"/>
      <c r="DE304" s="946"/>
      <c r="DF304" s="946"/>
      <c r="DG304" s="946"/>
      <c r="DH304" s="946"/>
      <c r="DI304" s="946"/>
      <c r="DJ304" s="946"/>
      <c r="DK304" s="946"/>
      <c r="DL304" s="946"/>
      <c r="DM304" s="946"/>
      <c r="DN304" s="946"/>
      <c r="DO304" s="946"/>
      <c r="DP304" s="946"/>
      <c r="DQ304" s="946"/>
      <c r="DR304" s="946"/>
      <c r="DS304" s="946"/>
      <c r="DT304" s="946"/>
      <c r="DU304" s="946"/>
      <c r="DV304" s="946"/>
      <c r="DW304" s="946"/>
      <c r="DX304" s="946"/>
      <c r="DY304" s="946"/>
      <c r="DZ304" s="946"/>
      <c r="EA304" s="946"/>
      <c r="EB304" s="946"/>
      <c r="EC304" s="946"/>
      <c r="ED304" s="946"/>
      <c r="EE304" s="946"/>
      <c r="EF304" s="946"/>
      <c r="EG304" s="946"/>
      <c r="EH304" s="946"/>
      <c r="EI304" s="946"/>
      <c r="EJ304" s="946"/>
      <c r="EK304" s="946"/>
      <c r="EL304" s="946"/>
      <c r="EM304" s="946"/>
      <c r="EN304" s="946"/>
      <c r="EO304" s="946"/>
      <c r="EP304" s="946"/>
      <c r="EQ304" s="946"/>
      <c r="ER304" s="946"/>
      <c r="ES304" s="946"/>
      <c r="ET304" s="946"/>
      <c r="EU304" s="946"/>
      <c r="EV304" s="946"/>
      <c r="EW304" s="946"/>
      <c r="EX304" s="946"/>
      <c r="EY304" s="946"/>
      <c r="EZ304" s="946"/>
      <c r="FA304" s="946"/>
      <c r="FB304" s="946"/>
      <c r="FC304" s="946"/>
      <c r="FD304" s="946"/>
      <c r="FE304" s="946"/>
      <c r="FF304" s="946"/>
      <c r="FG304" s="946"/>
      <c r="FH304" s="946"/>
      <c r="FJ304" s="1550"/>
      <c r="GG304" s="1552">
        <v>2</v>
      </c>
      <c r="GH304" s="1552"/>
      <c r="GI304" s="1552"/>
      <c r="GJ304" s="1552"/>
      <c r="GK304" s="1552"/>
      <c r="GL304" s="1552"/>
      <c r="GM304" s="1552"/>
      <c r="GN304" s="1552"/>
    </row>
    <row r="305" spans="2:196" ht="5.0999999999999996" customHeight="1" x14ac:dyDescent="0.25">
      <c r="B305" s="990"/>
      <c r="C305" s="990"/>
      <c r="D305" s="990"/>
      <c r="E305" s="990"/>
      <c r="F305" s="1559"/>
      <c r="G305" s="1559"/>
      <c r="H305" s="1559"/>
      <c r="I305" s="1559"/>
      <c r="J305" s="1559"/>
      <c r="K305" s="1559"/>
      <c r="L305" s="1559"/>
      <c r="M305" s="1559"/>
      <c r="N305" s="1559"/>
      <c r="O305" s="1559"/>
      <c r="P305" s="1559"/>
      <c r="Q305" s="1559"/>
      <c r="R305" s="1559"/>
      <c r="S305" s="1559"/>
      <c r="T305" s="1560"/>
      <c r="U305" s="1560"/>
      <c r="V305" s="1560"/>
      <c r="W305" s="1560"/>
      <c r="X305" s="1560"/>
      <c r="Y305" s="1560"/>
      <c r="Z305" s="1560"/>
      <c r="AA305" s="971"/>
      <c r="AB305" s="971"/>
      <c r="AC305" s="971"/>
      <c r="AD305" s="971"/>
      <c r="AE305" s="971"/>
      <c r="AF305" s="971"/>
      <c r="AG305" s="971"/>
      <c r="AH305" s="1561"/>
      <c r="AI305" s="971"/>
      <c r="AJ305" s="971"/>
      <c r="AK305" s="971"/>
      <c r="AL305" s="971"/>
      <c r="AM305" s="971"/>
      <c r="AN305" s="971"/>
      <c r="AO305" s="971"/>
      <c r="AP305" s="971"/>
      <c r="AQ305" s="971"/>
      <c r="AR305" s="971"/>
      <c r="AS305" s="971"/>
      <c r="AT305" s="971"/>
      <c r="AU305" s="971"/>
      <c r="AV305" s="971"/>
      <c r="AW305" s="971"/>
      <c r="AX305" s="966"/>
      <c r="AY305" s="966"/>
      <c r="AZ305" s="966"/>
      <c r="BA305" s="966"/>
      <c r="BB305" s="966"/>
      <c r="BC305" s="966"/>
      <c r="BD305" s="966"/>
      <c r="BE305" s="966"/>
      <c r="BF305" s="966"/>
      <c r="BG305" s="966"/>
      <c r="BH305" s="966"/>
      <c r="BI305" s="966"/>
      <c r="BJ305" s="966"/>
      <c r="BK305" s="966"/>
      <c r="BL305" s="966"/>
      <c r="BM305" s="966"/>
      <c r="BN305" s="963"/>
      <c r="BO305" s="963"/>
      <c r="BP305" s="963"/>
      <c r="BQ305" s="963"/>
      <c r="BR305" s="963"/>
      <c r="BS305" s="963"/>
      <c r="BT305" s="963"/>
      <c r="BU305" s="963"/>
      <c r="BV305" s="946"/>
      <c r="BW305" s="946"/>
      <c r="BX305" s="946"/>
      <c r="BY305" s="946"/>
      <c r="BZ305" s="946"/>
      <c r="CA305" s="946"/>
      <c r="CB305" s="946"/>
      <c r="CC305" s="946"/>
      <c r="CD305" s="946"/>
      <c r="CE305" s="946"/>
      <c r="CF305" s="946"/>
      <c r="CG305" s="946"/>
      <c r="CH305" s="946"/>
      <c r="CI305" s="946"/>
      <c r="CJ305" s="946"/>
      <c r="CK305" s="946"/>
      <c r="CL305" s="946"/>
      <c r="CM305" s="946"/>
      <c r="CN305" s="946"/>
      <c r="CO305" s="946"/>
      <c r="CP305" s="946"/>
      <c r="CQ305" s="946"/>
      <c r="CR305" s="946"/>
      <c r="CS305" s="946"/>
      <c r="CT305" s="946"/>
      <c r="CU305" s="946"/>
      <c r="CV305" s="946"/>
      <c r="CW305" s="946"/>
      <c r="CX305" s="946"/>
      <c r="CY305" s="946"/>
      <c r="CZ305" s="946"/>
      <c r="DA305" s="946"/>
      <c r="DB305" s="946"/>
      <c r="DC305" s="946"/>
      <c r="DD305" s="946"/>
      <c r="DE305" s="946"/>
      <c r="DF305" s="946"/>
      <c r="DG305" s="946"/>
      <c r="DH305" s="946"/>
      <c r="DI305" s="946"/>
      <c r="DJ305" s="946"/>
      <c r="DK305" s="946"/>
      <c r="DL305" s="946"/>
      <c r="DM305" s="946"/>
      <c r="DN305" s="946"/>
      <c r="DO305" s="946"/>
      <c r="DP305" s="946"/>
      <c r="DQ305" s="946"/>
      <c r="DR305" s="946"/>
      <c r="DS305" s="946"/>
      <c r="DT305" s="946"/>
      <c r="DU305" s="946"/>
      <c r="DV305" s="946"/>
      <c r="DW305" s="946"/>
      <c r="DX305" s="946"/>
      <c r="DY305" s="946"/>
      <c r="DZ305" s="946"/>
      <c r="EA305" s="946"/>
      <c r="EB305" s="946"/>
      <c r="EC305" s="946"/>
      <c r="ED305" s="946"/>
      <c r="EE305" s="946"/>
      <c r="EF305" s="946"/>
      <c r="EG305" s="946"/>
      <c r="EH305" s="946"/>
      <c r="EI305" s="946"/>
      <c r="EJ305" s="946"/>
      <c r="EK305" s="946"/>
      <c r="EL305" s="946"/>
      <c r="EM305" s="946"/>
      <c r="EN305" s="946"/>
      <c r="EO305" s="946"/>
      <c r="EP305" s="946"/>
      <c r="EQ305" s="946"/>
      <c r="ER305" s="946"/>
      <c r="ES305" s="946"/>
      <c r="ET305" s="946"/>
      <c r="EU305" s="946"/>
      <c r="EV305" s="946"/>
      <c r="EW305" s="946"/>
      <c r="EX305" s="946"/>
      <c r="EY305" s="946"/>
      <c r="EZ305" s="946"/>
      <c r="FA305" s="946"/>
      <c r="FB305" s="946"/>
      <c r="FC305" s="946"/>
      <c r="FD305" s="946"/>
      <c r="FE305" s="946"/>
      <c r="FF305" s="946"/>
      <c r="FG305" s="946"/>
      <c r="FH305" s="946"/>
      <c r="FJ305" s="1550"/>
      <c r="GG305" s="1552"/>
      <c r="GH305" s="1552"/>
      <c r="GI305" s="1552"/>
      <c r="GJ305" s="1552"/>
      <c r="GK305" s="1552"/>
      <c r="GL305" s="1552"/>
      <c r="GM305" s="1552"/>
      <c r="GN305" s="1552"/>
    </row>
    <row r="306" spans="2:196" ht="5.0999999999999996" customHeight="1" x14ac:dyDescent="0.25">
      <c r="B306" s="990"/>
      <c r="C306" s="990"/>
      <c r="D306" s="990"/>
      <c r="E306" s="990"/>
      <c r="F306" s="1559"/>
      <c r="G306" s="1559"/>
      <c r="H306" s="1559"/>
      <c r="I306" s="1559"/>
      <c r="J306" s="1559"/>
      <c r="K306" s="1559"/>
      <c r="L306" s="1559"/>
      <c r="M306" s="1559"/>
      <c r="N306" s="1559"/>
      <c r="O306" s="1559"/>
      <c r="P306" s="1559"/>
      <c r="Q306" s="1559"/>
      <c r="R306" s="1559"/>
      <c r="S306" s="1559"/>
      <c r="T306" s="1560"/>
      <c r="U306" s="1560"/>
      <c r="V306" s="1560"/>
      <c r="W306" s="1560"/>
      <c r="X306" s="1560"/>
      <c r="Y306" s="1560"/>
      <c r="Z306" s="1560"/>
      <c r="AA306" s="971"/>
      <c r="AB306" s="971"/>
      <c r="AC306" s="971"/>
      <c r="AD306" s="971"/>
      <c r="AE306" s="971"/>
      <c r="AF306" s="971"/>
      <c r="AG306" s="971"/>
      <c r="AH306" s="1561"/>
      <c r="AI306" s="971"/>
      <c r="AJ306" s="971"/>
      <c r="AK306" s="971"/>
      <c r="AL306" s="971"/>
      <c r="AM306" s="971"/>
      <c r="AN306" s="971"/>
      <c r="AO306" s="971"/>
      <c r="AP306" s="971"/>
      <c r="AQ306" s="971"/>
      <c r="AR306" s="971"/>
      <c r="AS306" s="971"/>
      <c r="AT306" s="971"/>
      <c r="AU306" s="971"/>
      <c r="AV306" s="971"/>
      <c r="AW306" s="971"/>
      <c r="AX306" s="966"/>
      <c r="AY306" s="966"/>
      <c r="AZ306" s="966"/>
      <c r="BA306" s="966"/>
      <c r="BB306" s="966"/>
      <c r="BC306" s="966"/>
      <c r="BD306" s="966"/>
      <c r="BE306" s="966"/>
      <c r="BF306" s="966"/>
      <c r="BG306" s="966"/>
      <c r="BH306" s="966"/>
      <c r="BI306" s="966"/>
      <c r="BJ306" s="966"/>
      <c r="BK306" s="966"/>
      <c r="BL306" s="966"/>
      <c r="BM306" s="966"/>
      <c r="BN306" s="963"/>
      <c r="BO306" s="963"/>
      <c r="BP306" s="963"/>
      <c r="BQ306" s="963"/>
      <c r="BR306" s="963"/>
      <c r="BS306" s="963"/>
      <c r="BT306" s="963"/>
      <c r="BU306" s="963"/>
      <c r="BV306" s="946"/>
      <c r="BW306" s="946"/>
      <c r="BX306" s="946"/>
      <c r="BY306" s="946"/>
      <c r="BZ306" s="946"/>
      <c r="CA306" s="946"/>
      <c r="CB306" s="946"/>
      <c r="CC306" s="946"/>
      <c r="CD306" s="946"/>
      <c r="CE306" s="946"/>
      <c r="CF306" s="946"/>
      <c r="CG306" s="946"/>
      <c r="CH306" s="946"/>
      <c r="CI306" s="946"/>
      <c r="CJ306" s="946"/>
      <c r="CK306" s="946"/>
      <c r="CL306" s="946"/>
      <c r="CM306" s="946"/>
      <c r="CN306" s="946"/>
      <c r="CO306" s="946"/>
      <c r="CP306" s="946"/>
      <c r="CQ306" s="946"/>
      <c r="CR306" s="946"/>
      <c r="CS306" s="946"/>
      <c r="CT306" s="946"/>
      <c r="CU306" s="946"/>
      <c r="CV306" s="946"/>
      <c r="CW306" s="946"/>
      <c r="CX306" s="946"/>
      <c r="CY306" s="946"/>
      <c r="CZ306" s="946"/>
      <c r="DA306" s="946"/>
      <c r="DB306" s="946"/>
      <c r="DC306" s="946"/>
      <c r="DD306" s="946"/>
      <c r="DE306" s="946"/>
      <c r="DF306" s="946"/>
      <c r="DG306" s="946"/>
      <c r="DH306" s="946"/>
      <c r="DI306" s="946"/>
      <c r="DJ306" s="946"/>
      <c r="DK306" s="946"/>
      <c r="DL306" s="946"/>
      <c r="DM306" s="946"/>
      <c r="DN306" s="946"/>
      <c r="DO306" s="946"/>
      <c r="DP306" s="946"/>
      <c r="DQ306" s="946"/>
      <c r="DR306" s="946"/>
      <c r="DS306" s="946"/>
      <c r="DT306" s="946"/>
      <c r="DU306" s="946"/>
      <c r="DV306" s="946"/>
      <c r="DW306" s="946"/>
      <c r="DX306" s="946"/>
      <c r="DY306" s="946"/>
      <c r="DZ306" s="946"/>
      <c r="EA306" s="946"/>
      <c r="EB306" s="946"/>
      <c r="EC306" s="946"/>
      <c r="ED306" s="946"/>
      <c r="EE306" s="946"/>
      <c r="EF306" s="946"/>
      <c r="EG306" s="946"/>
      <c r="EH306" s="946"/>
      <c r="EI306" s="946"/>
      <c r="EJ306" s="946"/>
      <c r="EK306" s="946"/>
      <c r="EL306" s="946"/>
      <c r="EM306" s="946"/>
      <c r="EN306" s="946"/>
      <c r="EO306" s="946"/>
      <c r="EP306" s="946"/>
      <c r="EQ306" s="946"/>
      <c r="ER306" s="946"/>
      <c r="ES306" s="946"/>
      <c r="ET306" s="946"/>
      <c r="EU306" s="946"/>
      <c r="EV306" s="946"/>
      <c r="EW306" s="946"/>
      <c r="EX306" s="946"/>
      <c r="EY306" s="946"/>
      <c r="EZ306" s="946"/>
      <c r="FA306" s="946"/>
      <c r="FB306" s="946"/>
      <c r="FC306" s="946"/>
      <c r="FD306" s="946"/>
      <c r="FE306" s="946"/>
      <c r="FF306" s="946"/>
      <c r="FG306" s="946"/>
      <c r="FH306" s="946"/>
      <c r="FJ306" s="1550"/>
      <c r="GG306" s="1552"/>
      <c r="GH306" s="1552"/>
      <c r="GI306" s="1552"/>
      <c r="GJ306" s="1552"/>
      <c r="GK306" s="1552"/>
      <c r="GL306" s="1552"/>
      <c r="GM306" s="1552"/>
      <c r="GN306" s="1552"/>
    </row>
    <row r="307" spans="2:196" ht="5.0999999999999996" customHeight="1" x14ac:dyDescent="0.25">
      <c r="B307" s="990">
        <v>199</v>
      </c>
      <c r="C307" s="990"/>
      <c r="D307" s="990"/>
      <c r="E307" s="990"/>
      <c r="F307" s="1559">
        <f>'Setup-Completion Report Cont.'!E351</f>
        <v>0</v>
      </c>
      <c r="G307" s="1559"/>
      <c r="H307" s="1559"/>
      <c r="I307" s="1559"/>
      <c r="J307" s="1559"/>
      <c r="K307" s="1559"/>
      <c r="L307" s="1559"/>
      <c r="M307" s="1559"/>
      <c r="N307" s="1559"/>
      <c r="O307" s="1559"/>
      <c r="P307" s="1559"/>
      <c r="Q307" s="1559"/>
      <c r="R307" s="1559"/>
      <c r="S307" s="1559"/>
      <c r="T307" s="1560">
        <f>'Setup-Completion Report Cont.'!S351</f>
        <v>0</v>
      </c>
      <c r="U307" s="1560"/>
      <c r="V307" s="1560"/>
      <c r="W307" s="1560"/>
      <c r="X307" s="1560"/>
      <c r="Y307" s="1560"/>
      <c r="Z307" s="1560"/>
      <c r="AA307" s="971">
        <f>'Setup-Completion Report Cont.'!Y351</f>
        <v>0</v>
      </c>
      <c r="AB307" s="971"/>
      <c r="AC307" s="971"/>
      <c r="AD307" s="971"/>
      <c r="AE307" s="971"/>
      <c r="AF307" s="971"/>
      <c r="AG307" s="971"/>
      <c r="AH307" s="1561"/>
      <c r="AI307" s="971">
        <f>'Setup-Completion Report Cont.'!AG351</f>
        <v>0</v>
      </c>
      <c r="AJ307" s="971"/>
      <c r="AK307" s="971"/>
      <c r="AL307" s="971"/>
      <c r="AM307" s="971"/>
      <c r="AN307" s="971"/>
      <c r="AO307" s="971"/>
      <c r="AP307" s="971"/>
      <c r="AQ307" s="971">
        <f>'Setup-Completion Report Cont.'!AO351</f>
        <v>0</v>
      </c>
      <c r="AR307" s="971"/>
      <c r="AS307" s="971"/>
      <c r="AT307" s="971"/>
      <c r="AU307" s="971"/>
      <c r="AV307" s="971"/>
      <c r="AW307" s="971"/>
      <c r="AX307" s="966">
        <f>IF(AI307="","",AQ307+AI307)</f>
        <v>0</v>
      </c>
      <c r="AY307" s="966"/>
      <c r="AZ307" s="966"/>
      <c r="BA307" s="966"/>
      <c r="BB307" s="966"/>
      <c r="BC307" s="966"/>
      <c r="BD307" s="966"/>
      <c r="BE307" s="966"/>
      <c r="BF307" s="966">
        <f>AY307+AQ307</f>
        <v>0</v>
      </c>
      <c r="BG307" s="966"/>
      <c r="BH307" s="966"/>
      <c r="BI307" s="966"/>
      <c r="BJ307" s="966"/>
      <c r="BK307" s="966"/>
      <c r="BL307" s="966"/>
      <c r="BM307" s="966"/>
      <c r="BN307" s="969" t="str">
        <f>IF(GG307=2," ",AA307)</f>
        <v xml:space="preserve"> </v>
      </c>
      <c r="BO307" s="969"/>
      <c r="BP307" s="969"/>
      <c r="BQ307" s="969"/>
      <c r="BR307" s="969"/>
      <c r="BS307" s="969"/>
      <c r="BT307" s="969"/>
      <c r="BU307" s="969"/>
      <c r="BV307" s="946"/>
      <c r="BW307" s="946"/>
      <c r="BX307" s="946"/>
      <c r="BY307" s="946"/>
      <c r="BZ307" s="946"/>
      <c r="CA307" s="946"/>
      <c r="CB307" s="946"/>
      <c r="CC307" s="946"/>
      <c r="CD307" s="946"/>
      <c r="CE307" s="946"/>
      <c r="CF307" s="946"/>
      <c r="CG307" s="946"/>
      <c r="CH307" s="946"/>
      <c r="CI307" s="946"/>
      <c r="CJ307" s="946"/>
      <c r="CK307" s="946"/>
      <c r="CL307" s="946"/>
      <c r="CM307" s="946"/>
      <c r="CN307" s="946"/>
      <c r="CO307" s="946"/>
      <c r="CP307" s="946"/>
      <c r="CQ307" s="946"/>
      <c r="CR307" s="946"/>
      <c r="CS307" s="946"/>
      <c r="CT307" s="946"/>
      <c r="CU307" s="946"/>
      <c r="CV307" s="946"/>
      <c r="CW307" s="946"/>
      <c r="CX307" s="946"/>
      <c r="CY307" s="946"/>
      <c r="CZ307" s="946"/>
      <c r="DA307" s="946"/>
      <c r="DB307" s="946"/>
      <c r="DC307" s="946"/>
      <c r="DD307" s="946"/>
      <c r="DE307" s="946"/>
      <c r="DF307" s="946"/>
      <c r="DG307" s="946"/>
      <c r="DH307" s="946"/>
      <c r="DI307" s="946"/>
      <c r="DJ307" s="946"/>
      <c r="DK307" s="946"/>
      <c r="DL307" s="946"/>
      <c r="DM307" s="946"/>
      <c r="DN307" s="946"/>
      <c r="DO307" s="946"/>
      <c r="DP307" s="946"/>
      <c r="DQ307" s="946"/>
      <c r="DR307" s="946"/>
      <c r="DS307" s="946"/>
      <c r="DT307" s="946"/>
      <c r="DU307" s="946"/>
      <c r="DV307" s="946"/>
      <c r="DW307" s="946"/>
      <c r="DX307" s="946"/>
      <c r="DY307" s="946"/>
      <c r="DZ307" s="946"/>
      <c r="EA307" s="946"/>
      <c r="EB307" s="946"/>
      <c r="EC307" s="946"/>
      <c r="ED307" s="946"/>
      <c r="EE307" s="946"/>
      <c r="EF307" s="946"/>
      <c r="EG307" s="946"/>
      <c r="EH307" s="946"/>
      <c r="EI307" s="946"/>
      <c r="EJ307" s="946"/>
      <c r="EK307" s="946"/>
      <c r="EL307" s="946"/>
      <c r="EM307" s="946"/>
      <c r="EN307" s="946"/>
      <c r="EO307" s="946"/>
      <c r="EP307" s="946"/>
      <c r="EQ307" s="946"/>
      <c r="ER307" s="946"/>
      <c r="ES307" s="946"/>
      <c r="ET307" s="946"/>
      <c r="EU307" s="946"/>
      <c r="EV307" s="946"/>
      <c r="EW307" s="946"/>
      <c r="EX307" s="946"/>
      <c r="EY307" s="946"/>
      <c r="EZ307" s="946"/>
      <c r="FA307" s="946"/>
      <c r="FB307" s="946"/>
      <c r="FC307" s="946"/>
      <c r="FD307" s="946"/>
      <c r="FE307" s="946"/>
      <c r="FF307" s="946"/>
      <c r="FG307" s="946"/>
      <c r="FH307" s="946"/>
      <c r="FJ307" s="1550"/>
      <c r="GG307" s="1552">
        <v>2</v>
      </c>
      <c r="GH307" s="1552"/>
      <c r="GI307" s="1552"/>
      <c r="GJ307" s="1552"/>
      <c r="GK307" s="1552"/>
      <c r="GL307" s="1552"/>
      <c r="GM307" s="1552"/>
      <c r="GN307" s="1552"/>
    </row>
    <row r="308" spans="2:196" ht="5.0999999999999996" customHeight="1" x14ac:dyDescent="0.25">
      <c r="B308" s="990"/>
      <c r="C308" s="990"/>
      <c r="D308" s="990"/>
      <c r="E308" s="990"/>
      <c r="F308" s="1559"/>
      <c r="G308" s="1559"/>
      <c r="H308" s="1559"/>
      <c r="I308" s="1559"/>
      <c r="J308" s="1559"/>
      <c r="K308" s="1559"/>
      <c r="L308" s="1559"/>
      <c r="M308" s="1559"/>
      <c r="N308" s="1559"/>
      <c r="O308" s="1559"/>
      <c r="P308" s="1559"/>
      <c r="Q308" s="1559"/>
      <c r="R308" s="1559"/>
      <c r="S308" s="1559"/>
      <c r="T308" s="1560"/>
      <c r="U308" s="1560"/>
      <c r="V308" s="1560"/>
      <c r="W308" s="1560"/>
      <c r="X308" s="1560"/>
      <c r="Y308" s="1560"/>
      <c r="Z308" s="1560"/>
      <c r="AA308" s="971"/>
      <c r="AB308" s="971"/>
      <c r="AC308" s="971"/>
      <c r="AD308" s="971"/>
      <c r="AE308" s="971"/>
      <c r="AF308" s="971"/>
      <c r="AG308" s="971"/>
      <c r="AH308" s="1561"/>
      <c r="AI308" s="971"/>
      <c r="AJ308" s="971"/>
      <c r="AK308" s="971"/>
      <c r="AL308" s="971"/>
      <c r="AM308" s="971"/>
      <c r="AN308" s="971"/>
      <c r="AO308" s="971"/>
      <c r="AP308" s="971"/>
      <c r="AQ308" s="971"/>
      <c r="AR308" s="971"/>
      <c r="AS308" s="971"/>
      <c r="AT308" s="971"/>
      <c r="AU308" s="971"/>
      <c r="AV308" s="971"/>
      <c r="AW308" s="971"/>
      <c r="AX308" s="966"/>
      <c r="AY308" s="966"/>
      <c r="AZ308" s="966"/>
      <c r="BA308" s="966"/>
      <c r="BB308" s="966"/>
      <c r="BC308" s="966"/>
      <c r="BD308" s="966"/>
      <c r="BE308" s="966"/>
      <c r="BF308" s="966"/>
      <c r="BG308" s="966"/>
      <c r="BH308" s="966"/>
      <c r="BI308" s="966"/>
      <c r="BJ308" s="966"/>
      <c r="BK308" s="966"/>
      <c r="BL308" s="966"/>
      <c r="BM308" s="966"/>
      <c r="BN308" s="963"/>
      <c r="BO308" s="963"/>
      <c r="BP308" s="963"/>
      <c r="BQ308" s="963"/>
      <c r="BR308" s="963"/>
      <c r="BS308" s="963"/>
      <c r="BT308" s="963"/>
      <c r="BU308" s="963"/>
      <c r="BV308" s="946"/>
      <c r="BW308" s="946"/>
      <c r="BX308" s="946"/>
      <c r="BY308" s="946"/>
      <c r="BZ308" s="946"/>
      <c r="CA308" s="946"/>
      <c r="CB308" s="946"/>
      <c r="CC308" s="946"/>
      <c r="CD308" s="946"/>
      <c r="CE308" s="946"/>
      <c r="CF308" s="946"/>
      <c r="CG308" s="946"/>
      <c r="CH308" s="946"/>
      <c r="CI308" s="946"/>
      <c r="CJ308" s="946"/>
      <c r="CK308" s="946"/>
      <c r="CL308" s="946"/>
      <c r="CM308" s="946"/>
      <c r="CN308" s="946"/>
      <c r="CO308" s="946"/>
      <c r="CP308" s="946"/>
      <c r="CQ308" s="946"/>
      <c r="CR308" s="946"/>
      <c r="CS308" s="946"/>
      <c r="CT308" s="946"/>
      <c r="CU308" s="946"/>
      <c r="CV308" s="946"/>
      <c r="CW308" s="946"/>
      <c r="CX308" s="946"/>
      <c r="CY308" s="946"/>
      <c r="CZ308" s="946"/>
      <c r="DA308" s="946"/>
      <c r="DB308" s="946"/>
      <c r="DC308" s="946"/>
      <c r="DD308" s="946"/>
      <c r="DE308" s="946"/>
      <c r="DF308" s="946"/>
      <c r="DG308" s="946"/>
      <c r="DH308" s="946"/>
      <c r="DI308" s="946"/>
      <c r="DJ308" s="946"/>
      <c r="DK308" s="946"/>
      <c r="DL308" s="946"/>
      <c r="DM308" s="946"/>
      <c r="DN308" s="946"/>
      <c r="DO308" s="946"/>
      <c r="DP308" s="946"/>
      <c r="DQ308" s="946"/>
      <c r="DR308" s="946"/>
      <c r="DS308" s="946"/>
      <c r="DT308" s="946"/>
      <c r="DU308" s="946"/>
      <c r="DV308" s="946"/>
      <c r="DW308" s="946"/>
      <c r="DX308" s="946"/>
      <c r="DY308" s="946"/>
      <c r="DZ308" s="946"/>
      <c r="EA308" s="946"/>
      <c r="EB308" s="946"/>
      <c r="EC308" s="946"/>
      <c r="ED308" s="946"/>
      <c r="EE308" s="946"/>
      <c r="EF308" s="946"/>
      <c r="EG308" s="946"/>
      <c r="EH308" s="946"/>
      <c r="EI308" s="946"/>
      <c r="EJ308" s="946"/>
      <c r="EK308" s="946"/>
      <c r="EL308" s="946"/>
      <c r="EM308" s="946"/>
      <c r="EN308" s="946"/>
      <c r="EO308" s="946"/>
      <c r="EP308" s="946"/>
      <c r="EQ308" s="946"/>
      <c r="ER308" s="946"/>
      <c r="ES308" s="946"/>
      <c r="ET308" s="946"/>
      <c r="EU308" s="946"/>
      <c r="EV308" s="946"/>
      <c r="EW308" s="946"/>
      <c r="EX308" s="946"/>
      <c r="EY308" s="946"/>
      <c r="EZ308" s="946"/>
      <c r="FA308" s="946"/>
      <c r="FB308" s="946"/>
      <c r="FC308" s="946"/>
      <c r="FD308" s="946"/>
      <c r="FE308" s="946"/>
      <c r="FF308" s="946"/>
      <c r="FG308" s="946"/>
      <c r="FH308" s="946"/>
      <c r="FJ308" s="1550"/>
      <c r="GG308" s="1552"/>
      <c r="GH308" s="1552"/>
      <c r="GI308" s="1552"/>
      <c r="GJ308" s="1552"/>
      <c r="GK308" s="1552"/>
      <c r="GL308" s="1552"/>
      <c r="GM308" s="1552"/>
      <c r="GN308" s="1552"/>
    </row>
    <row r="309" spans="2:196" ht="5.0999999999999996" customHeight="1" x14ac:dyDescent="0.25">
      <c r="B309" s="990"/>
      <c r="C309" s="990"/>
      <c r="D309" s="990"/>
      <c r="E309" s="990"/>
      <c r="F309" s="1559"/>
      <c r="G309" s="1559"/>
      <c r="H309" s="1559"/>
      <c r="I309" s="1559"/>
      <c r="J309" s="1559"/>
      <c r="K309" s="1559"/>
      <c r="L309" s="1559"/>
      <c r="M309" s="1559"/>
      <c r="N309" s="1559"/>
      <c r="O309" s="1559"/>
      <c r="P309" s="1559"/>
      <c r="Q309" s="1559"/>
      <c r="R309" s="1559"/>
      <c r="S309" s="1559"/>
      <c r="T309" s="1560"/>
      <c r="U309" s="1560"/>
      <c r="V309" s="1560"/>
      <c r="W309" s="1560"/>
      <c r="X309" s="1560"/>
      <c r="Y309" s="1560"/>
      <c r="Z309" s="1560"/>
      <c r="AA309" s="971"/>
      <c r="AB309" s="971"/>
      <c r="AC309" s="971"/>
      <c r="AD309" s="971"/>
      <c r="AE309" s="971"/>
      <c r="AF309" s="971"/>
      <c r="AG309" s="971"/>
      <c r="AH309" s="1561"/>
      <c r="AI309" s="971"/>
      <c r="AJ309" s="971"/>
      <c r="AK309" s="971"/>
      <c r="AL309" s="971"/>
      <c r="AM309" s="971"/>
      <c r="AN309" s="971"/>
      <c r="AO309" s="971"/>
      <c r="AP309" s="971"/>
      <c r="AQ309" s="971"/>
      <c r="AR309" s="971"/>
      <c r="AS309" s="971"/>
      <c r="AT309" s="971"/>
      <c r="AU309" s="971"/>
      <c r="AV309" s="971"/>
      <c r="AW309" s="971"/>
      <c r="AX309" s="966"/>
      <c r="AY309" s="966"/>
      <c r="AZ309" s="966"/>
      <c r="BA309" s="966"/>
      <c r="BB309" s="966"/>
      <c r="BC309" s="966"/>
      <c r="BD309" s="966"/>
      <c r="BE309" s="966"/>
      <c r="BF309" s="966"/>
      <c r="BG309" s="966"/>
      <c r="BH309" s="966"/>
      <c r="BI309" s="966"/>
      <c r="BJ309" s="966"/>
      <c r="BK309" s="966"/>
      <c r="BL309" s="966"/>
      <c r="BM309" s="966"/>
      <c r="BN309" s="963"/>
      <c r="BO309" s="963"/>
      <c r="BP309" s="963"/>
      <c r="BQ309" s="963"/>
      <c r="BR309" s="963"/>
      <c r="BS309" s="963"/>
      <c r="BT309" s="963"/>
      <c r="BU309" s="963"/>
      <c r="BV309" s="946"/>
      <c r="BW309" s="946"/>
      <c r="BX309" s="946"/>
      <c r="BY309" s="946"/>
      <c r="BZ309" s="946"/>
      <c r="CA309" s="946"/>
      <c r="CB309" s="946"/>
      <c r="CC309" s="946"/>
      <c r="CD309" s="946"/>
      <c r="CE309" s="946"/>
      <c r="CF309" s="946"/>
      <c r="CG309" s="946"/>
      <c r="CH309" s="946"/>
      <c r="CI309" s="946"/>
      <c r="CJ309" s="946"/>
      <c r="CK309" s="946"/>
      <c r="CL309" s="946"/>
      <c r="CM309" s="946"/>
      <c r="CN309" s="946"/>
      <c r="CO309" s="946"/>
      <c r="CP309" s="946"/>
      <c r="CQ309" s="946"/>
      <c r="CR309" s="946"/>
      <c r="CS309" s="946"/>
      <c r="CT309" s="946"/>
      <c r="CU309" s="946"/>
      <c r="CV309" s="946"/>
      <c r="CW309" s="946"/>
      <c r="CX309" s="946"/>
      <c r="CY309" s="946"/>
      <c r="CZ309" s="946"/>
      <c r="DA309" s="946"/>
      <c r="DB309" s="946"/>
      <c r="DC309" s="946"/>
      <c r="DD309" s="946"/>
      <c r="DE309" s="946"/>
      <c r="DF309" s="946"/>
      <c r="DG309" s="946"/>
      <c r="DH309" s="946"/>
      <c r="DI309" s="946"/>
      <c r="DJ309" s="946"/>
      <c r="DK309" s="946"/>
      <c r="DL309" s="946"/>
      <c r="DM309" s="946"/>
      <c r="DN309" s="946"/>
      <c r="DO309" s="946"/>
      <c r="DP309" s="946"/>
      <c r="DQ309" s="946"/>
      <c r="DR309" s="946"/>
      <c r="DS309" s="946"/>
      <c r="DT309" s="946"/>
      <c r="DU309" s="946"/>
      <c r="DV309" s="946"/>
      <c r="DW309" s="946"/>
      <c r="DX309" s="946"/>
      <c r="DY309" s="946"/>
      <c r="DZ309" s="946"/>
      <c r="EA309" s="946"/>
      <c r="EB309" s="946"/>
      <c r="EC309" s="946"/>
      <c r="ED309" s="946"/>
      <c r="EE309" s="946"/>
      <c r="EF309" s="946"/>
      <c r="EG309" s="946"/>
      <c r="EH309" s="946"/>
      <c r="EI309" s="946"/>
      <c r="EJ309" s="946"/>
      <c r="EK309" s="946"/>
      <c r="EL309" s="946"/>
      <c r="EM309" s="946"/>
      <c r="EN309" s="946"/>
      <c r="EO309" s="946"/>
      <c r="EP309" s="946"/>
      <c r="EQ309" s="946"/>
      <c r="ER309" s="946"/>
      <c r="ES309" s="946"/>
      <c r="ET309" s="946"/>
      <c r="EU309" s="946"/>
      <c r="EV309" s="946"/>
      <c r="EW309" s="946"/>
      <c r="EX309" s="946"/>
      <c r="EY309" s="946"/>
      <c r="EZ309" s="946"/>
      <c r="FA309" s="946"/>
      <c r="FB309" s="946"/>
      <c r="FC309" s="946"/>
      <c r="FD309" s="946"/>
      <c r="FE309" s="946"/>
      <c r="FF309" s="946"/>
      <c r="FG309" s="946"/>
      <c r="FH309" s="946"/>
      <c r="FJ309" s="1550"/>
      <c r="GG309" s="1552"/>
      <c r="GH309" s="1552"/>
      <c r="GI309" s="1552"/>
      <c r="GJ309" s="1552"/>
      <c r="GK309" s="1552"/>
      <c r="GL309" s="1552"/>
      <c r="GM309" s="1552"/>
      <c r="GN309" s="1552"/>
    </row>
    <row r="310" spans="2:196" ht="5.0999999999999996" customHeight="1" x14ac:dyDescent="0.25">
      <c r="B310" s="990">
        <v>200</v>
      </c>
      <c r="C310" s="990"/>
      <c r="D310" s="990"/>
      <c r="E310" s="990"/>
      <c r="F310" s="1559">
        <f>'Setup-Completion Report Cont.'!E354</f>
        <v>0</v>
      </c>
      <c r="G310" s="1559"/>
      <c r="H310" s="1559"/>
      <c r="I310" s="1559"/>
      <c r="J310" s="1559"/>
      <c r="K310" s="1559"/>
      <c r="L310" s="1559"/>
      <c r="M310" s="1559"/>
      <c r="N310" s="1559"/>
      <c r="O310" s="1559"/>
      <c r="P310" s="1559"/>
      <c r="Q310" s="1559"/>
      <c r="R310" s="1559"/>
      <c r="S310" s="1559"/>
      <c r="T310" s="1560">
        <f>'Setup-Completion Report Cont.'!S354</f>
        <v>0</v>
      </c>
      <c r="U310" s="1560"/>
      <c r="V310" s="1560"/>
      <c r="W310" s="1560"/>
      <c r="X310" s="1560"/>
      <c r="Y310" s="1560"/>
      <c r="Z310" s="1560"/>
      <c r="AA310" s="971">
        <f>'Setup-Completion Report Cont.'!Y354</f>
        <v>0</v>
      </c>
      <c r="AB310" s="971"/>
      <c r="AC310" s="971"/>
      <c r="AD310" s="971"/>
      <c r="AE310" s="971"/>
      <c r="AF310" s="971"/>
      <c r="AG310" s="971"/>
      <c r="AH310" s="1561"/>
      <c r="AI310" s="971">
        <f>'Setup-Completion Report Cont.'!AG354</f>
        <v>0</v>
      </c>
      <c r="AJ310" s="971"/>
      <c r="AK310" s="971"/>
      <c r="AL310" s="971"/>
      <c r="AM310" s="971"/>
      <c r="AN310" s="971"/>
      <c r="AO310" s="971"/>
      <c r="AP310" s="971"/>
      <c r="AQ310" s="971">
        <f>'Setup-Completion Report Cont.'!AO354</f>
        <v>0</v>
      </c>
      <c r="AR310" s="971"/>
      <c r="AS310" s="971"/>
      <c r="AT310" s="971"/>
      <c r="AU310" s="971"/>
      <c r="AV310" s="971"/>
      <c r="AW310" s="971"/>
      <c r="AX310" s="966">
        <f>IF(AI310="","",AQ310+AI310)</f>
        <v>0</v>
      </c>
      <c r="AY310" s="966"/>
      <c r="AZ310" s="966"/>
      <c r="BA310" s="966"/>
      <c r="BB310" s="966"/>
      <c r="BC310" s="966"/>
      <c r="BD310" s="966"/>
      <c r="BE310" s="966"/>
      <c r="BF310" s="966">
        <f>AY310+AQ310</f>
        <v>0</v>
      </c>
      <c r="BG310" s="966"/>
      <c r="BH310" s="966"/>
      <c r="BI310" s="966"/>
      <c r="BJ310" s="966"/>
      <c r="BK310" s="966"/>
      <c r="BL310" s="966"/>
      <c r="BM310" s="966"/>
      <c r="BN310" s="969" t="str">
        <f>IF(GG310=2," ",AA310)</f>
        <v xml:space="preserve"> </v>
      </c>
      <c r="BO310" s="969"/>
      <c r="BP310" s="969"/>
      <c r="BQ310" s="969"/>
      <c r="BR310" s="969"/>
      <c r="BS310" s="969"/>
      <c r="BT310" s="969"/>
      <c r="BU310" s="969"/>
      <c r="BV310" s="946"/>
      <c r="BW310" s="946"/>
      <c r="BX310" s="946"/>
      <c r="BY310" s="946"/>
      <c r="BZ310" s="946"/>
      <c r="CA310" s="946"/>
      <c r="CB310" s="946"/>
      <c r="CC310" s="946"/>
      <c r="CD310" s="946"/>
      <c r="CE310" s="946"/>
      <c r="CF310" s="946"/>
      <c r="CG310" s="946"/>
      <c r="CH310" s="946"/>
      <c r="CI310" s="946"/>
      <c r="CJ310" s="946"/>
      <c r="CK310" s="946"/>
      <c r="CL310" s="946"/>
      <c r="CM310" s="946"/>
      <c r="CN310" s="946"/>
      <c r="CO310" s="946"/>
      <c r="CP310" s="946"/>
      <c r="CQ310" s="946"/>
      <c r="CR310" s="946"/>
      <c r="CS310" s="946"/>
      <c r="CT310" s="946"/>
      <c r="CU310" s="946"/>
      <c r="CV310" s="946"/>
      <c r="CW310" s="946"/>
      <c r="CX310" s="946"/>
      <c r="CY310" s="946"/>
      <c r="CZ310" s="946"/>
      <c r="DA310" s="946"/>
      <c r="DB310" s="946"/>
      <c r="DC310" s="946"/>
      <c r="DD310" s="946"/>
      <c r="DE310" s="946"/>
      <c r="DF310" s="946"/>
      <c r="DG310" s="946"/>
      <c r="DH310" s="946"/>
      <c r="DI310" s="946"/>
      <c r="DJ310" s="946"/>
      <c r="DK310" s="946"/>
      <c r="DL310" s="946"/>
      <c r="DM310" s="946"/>
      <c r="DN310" s="946"/>
      <c r="DO310" s="946"/>
      <c r="DP310" s="946"/>
      <c r="DQ310" s="946"/>
      <c r="DR310" s="946"/>
      <c r="DS310" s="946"/>
      <c r="DT310" s="946"/>
      <c r="DU310" s="946"/>
      <c r="DV310" s="946"/>
      <c r="DW310" s="946"/>
      <c r="DX310" s="946"/>
      <c r="DY310" s="946"/>
      <c r="DZ310" s="946"/>
      <c r="EA310" s="946"/>
      <c r="EB310" s="946"/>
      <c r="EC310" s="946"/>
      <c r="ED310" s="946"/>
      <c r="EE310" s="946"/>
      <c r="EF310" s="946"/>
      <c r="EG310" s="946"/>
      <c r="EH310" s="946"/>
      <c r="EI310" s="946"/>
      <c r="EJ310" s="946"/>
      <c r="EK310" s="946"/>
      <c r="EL310" s="946"/>
      <c r="EM310" s="946"/>
      <c r="EN310" s="946"/>
      <c r="EO310" s="946"/>
      <c r="EP310" s="946"/>
      <c r="EQ310" s="946"/>
      <c r="ER310" s="946"/>
      <c r="ES310" s="946"/>
      <c r="ET310" s="946"/>
      <c r="EU310" s="946"/>
      <c r="EV310" s="946"/>
      <c r="EW310" s="946"/>
      <c r="EX310" s="946"/>
      <c r="EY310" s="946"/>
      <c r="EZ310" s="946"/>
      <c r="FA310" s="946"/>
      <c r="FB310" s="946"/>
      <c r="FC310" s="946"/>
      <c r="FD310" s="946"/>
      <c r="FE310" s="946"/>
      <c r="FF310" s="946"/>
      <c r="FG310" s="946"/>
      <c r="FH310" s="946"/>
      <c r="FJ310" s="1550"/>
      <c r="GG310" s="1552">
        <v>2</v>
      </c>
      <c r="GH310" s="1552"/>
      <c r="GI310" s="1552"/>
      <c r="GJ310" s="1552"/>
      <c r="GK310" s="1552"/>
      <c r="GL310" s="1552"/>
      <c r="GM310" s="1552"/>
      <c r="GN310" s="1552"/>
    </row>
    <row r="311" spans="2:196" ht="5.0999999999999996" customHeight="1" x14ac:dyDescent="0.25">
      <c r="B311" s="990"/>
      <c r="C311" s="990"/>
      <c r="D311" s="990"/>
      <c r="E311" s="990"/>
      <c r="F311" s="1559"/>
      <c r="G311" s="1559"/>
      <c r="H311" s="1559"/>
      <c r="I311" s="1559"/>
      <c r="J311" s="1559"/>
      <c r="K311" s="1559"/>
      <c r="L311" s="1559"/>
      <c r="M311" s="1559"/>
      <c r="N311" s="1559"/>
      <c r="O311" s="1559"/>
      <c r="P311" s="1559"/>
      <c r="Q311" s="1559"/>
      <c r="R311" s="1559"/>
      <c r="S311" s="1559"/>
      <c r="T311" s="1560"/>
      <c r="U311" s="1560"/>
      <c r="V311" s="1560"/>
      <c r="W311" s="1560"/>
      <c r="X311" s="1560"/>
      <c r="Y311" s="1560"/>
      <c r="Z311" s="1560"/>
      <c r="AA311" s="971"/>
      <c r="AB311" s="971"/>
      <c r="AC311" s="971"/>
      <c r="AD311" s="971"/>
      <c r="AE311" s="971"/>
      <c r="AF311" s="971"/>
      <c r="AG311" s="971"/>
      <c r="AH311" s="1561"/>
      <c r="AI311" s="971"/>
      <c r="AJ311" s="971"/>
      <c r="AK311" s="971"/>
      <c r="AL311" s="971"/>
      <c r="AM311" s="971"/>
      <c r="AN311" s="971"/>
      <c r="AO311" s="971"/>
      <c r="AP311" s="971"/>
      <c r="AQ311" s="971"/>
      <c r="AR311" s="971"/>
      <c r="AS311" s="971"/>
      <c r="AT311" s="971"/>
      <c r="AU311" s="971"/>
      <c r="AV311" s="971"/>
      <c r="AW311" s="971"/>
      <c r="AX311" s="966"/>
      <c r="AY311" s="966"/>
      <c r="AZ311" s="966"/>
      <c r="BA311" s="966"/>
      <c r="BB311" s="966"/>
      <c r="BC311" s="966"/>
      <c r="BD311" s="966"/>
      <c r="BE311" s="966"/>
      <c r="BF311" s="966"/>
      <c r="BG311" s="966"/>
      <c r="BH311" s="966"/>
      <c r="BI311" s="966"/>
      <c r="BJ311" s="966"/>
      <c r="BK311" s="966"/>
      <c r="BL311" s="966"/>
      <c r="BM311" s="966"/>
      <c r="BN311" s="963"/>
      <c r="BO311" s="963"/>
      <c r="BP311" s="963"/>
      <c r="BQ311" s="963"/>
      <c r="BR311" s="963"/>
      <c r="BS311" s="963"/>
      <c r="BT311" s="963"/>
      <c r="BU311" s="963"/>
      <c r="BV311" s="946"/>
      <c r="BW311" s="946"/>
      <c r="BX311" s="946"/>
      <c r="BY311" s="946"/>
      <c r="BZ311" s="946"/>
      <c r="CA311" s="946"/>
      <c r="CB311" s="946"/>
      <c r="CC311" s="946"/>
      <c r="CD311" s="946"/>
      <c r="CE311" s="946"/>
      <c r="CF311" s="946"/>
      <c r="CG311" s="946"/>
      <c r="CH311" s="946"/>
      <c r="CI311" s="946"/>
      <c r="CJ311" s="946"/>
      <c r="CK311" s="946"/>
      <c r="CL311" s="946"/>
      <c r="CM311" s="946"/>
      <c r="CN311" s="946"/>
      <c r="CO311" s="946"/>
      <c r="CP311" s="946"/>
      <c r="CQ311" s="946"/>
      <c r="CR311" s="946"/>
      <c r="CS311" s="946"/>
      <c r="CT311" s="946"/>
      <c r="CU311" s="946"/>
      <c r="CV311" s="946"/>
      <c r="CW311" s="946"/>
      <c r="CX311" s="946"/>
      <c r="CY311" s="946"/>
      <c r="CZ311" s="946"/>
      <c r="DA311" s="946"/>
      <c r="DB311" s="946"/>
      <c r="DC311" s="946"/>
      <c r="DD311" s="946"/>
      <c r="DE311" s="946"/>
      <c r="DF311" s="946"/>
      <c r="DG311" s="946"/>
      <c r="DH311" s="946"/>
      <c r="DI311" s="946"/>
      <c r="DJ311" s="946"/>
      <c r="DK311" s="946"/>
      <c r="DL311" s="946"/>
      <c r="DM311" s="946"/>
      <c r="DN311" s="946"/>
      <c r="DO311" s="946"/>
      <c r="DP311" s="946"/>
      <c r="DQ311" s="946"/>
      <c r="DR311" s="946"/>
      <c r="DS311" s="946"/>
      <c r="DT311" s="946"/>
      <c r="DU311" s="946"/>
      <c r="DV311" s="946"/>
      <c r="DW311" s="946"/>
      <c r="DX311" s="946"/>
      <c r="DY311" s="946"/>
      <c r="DZ311" s="946"/>
      <c r="EA311" s="946"/>
      <c r="EB311" s="946"/>
      <c r="EC311" s="946"/>
      <c r="ED311" s="946"/>
      <c r="EE311" s="946"/>
      <c r="EF311" s="946"/>
      <c r="EG311" s="946"/>
      <c r="EH311" s="946"/>
      <c r="EI311" s="946"/>
      <c r="EJ311" s="946"/>
      <c r="EK311" s="946"/>
      <c r="EL311" s="946"/>
      <c r="EM311" s="946"/>
      <c r="EN311" s="946"/>
      <c r="EO311" s="946"/>
      <c r="EP311" s="946"/>
      <c r="EQ311" s="946"/>
      <c r="ER311" s="946"/>
      <c r="ES311" s="946"/>
      <c r="ET311" s="946"/>
      <c r="EU311" s="946"/>
      <c r="EV311" s="946"/>
      <c r="EW311" s="946"/>
      <c r="EX311" s="946"/>
      <c r="EY311" s="946"/>
      <c r="EZ311" s="946"/>
      <c r="FA311" s="946"/>
      <c r="FB311" s="946"/>
      <c r="FC311" s="946"/>
      <c r="FD311" s="946"/>
      <c r="FE311" s="946"/>
      <c r="FF311" s="946"/>
      <c r="FG311" s="946"/>
      <c r="FH311" s="946"/>
      <c r="FJ311" s="1550"/>
      <c r="GG311" s="1552"/>
      <c r="GH311" s="1552"/>
      <c r="GI311" s="1552"/>
      <c r="GJ311" s="1552"/>
      <c r="GK311" s="1552"/>
      <c r="GL311" s="1552"/>
      <c r="GM311" s="1552"/>
      <c r="GN311" s="1552"/>
    </row>
    <row r="312" spans="2:196" ht="5.0999999999999996" customHeight="1" x14ac:dyDescent="0.25">
      <c r="B312" s="990"/>
      <c r="C312" s="990"/>
      <c r="D312" s="990"/>
      <c r="E312" s="990"/>
      <c r="F312" s="1559"/>
      <c r="G312" s="1559"/>
      <c r="H312" s="1559"/>
      <c r="I312" s="1559"/>
      <c r="J312" s="1559"/>
      <c r="K312" s="1559"/>
      <c r="L312" s="1559"/>
      <c r="M312" s="1559"/>
      <c r="N312" s="1559"/>
      <c r="O312" s="1559"/>
      <c r="P312" s="1559"/>
      <c r="Q312" s="1559"/>
      <c r="R312" s="1559"/>
      <c r="S312" s="1559"/>
      <c r="T312" s="1560"/>
      <c r="U312" s="1560"/>
      <c r="V312" s="1560"/>
      <c r="W312" s="1560"/>
      <c r="X312" s="1560"/>
      <c r="Y312" s="1560"/>
      <c r="Z312" s="1560"/>
      <c r="AA312" s="971"/>
      <c r="AB312" s="971"/>
      <c r="AC312" s="971"/>
      <c r="AD312" s="971"/>
      <c r="AE312" s="971"/>
      <c r="AF312" s="971"/>
      <c r="AG312" s="971"/>
      <c r="AH312" s="1561"/>
      <c r="AI312" s="971"/>
      <c r="AJ312" s="971"/>
      <c r="AK312" s="971"/>
      <c r="AL312" s="971"/>
      <c r="AM312" s="971"/>
      <c r="AN312" s="971"/>
      <c r="AO312" s="971"/>
      <c r="AP312" s="971"/>
      <c r="AQ312" s="971"/>
      <c r="AR312" s="971"/>
      <c r="AS312" s="971"/>
      <c r="AT312" s="971"/>
      <c r="AU312" s="971"/>
      <c r="AV312" s="971"/>
      <c r="AW312" s="971"/>
      <c r="AX312" s="966"/>
      <c r="AY312" s="966"/>
      <c r="AZ312" s="966"/>
      <c r="BA312" s="966"/>
      <c r="BB312" s="966"/>
      <c r="BC312" s="966"/>
      <c r="BD312" s="966"/>
      <c r="BE312" s="966"/>
      <c r="BF312" s="966"/>
      <c r="BG312" s="966"/>
      <c r="BH312" s="966"/>
      <c r="BI312" s="966"/>
      <c r="BJ312" s="966"/>
      <c r="BK312" s="966"/>
      <c r="BL312" s="966"/>
      <c r="BM312" s="966"/>
      <c r="BN312" s="963"/>
      <c r="BO312" s="963"/>
      <c r="BP312" s="963"/>
      <c r="BQ312" s="963"/>
      <c r="BR312" s="963"/>
      <c r="BS312" s="963"/>
      <c r="BT312" s="963"/>
      <c r="BU312" s="963"/>
      <c r="BV312" s="946"/>
      <c r="BW312" s="946"/>
      <c r="BX312" s="946"/>
      <c r="BY312" s="946"/>
      <c r="BZ312" s="946"/>
      <c r="CA312" s="946"/>
      <c r="CB312" s="946"/>
      <c r="CC312" s="946"/>
      <c r="CD312" s="946"/>
      <c r="CE312" s="946"/>
      <c r="CF312" s="946"/>
      <c r="CG312" s="946"/>
      <c r="CH312" s="946"/>
      <c r="CI312" s="946"/>
      <c r="CJ312" s="946"/>
      <c r="CK312" s="946"/>
      <c r="CL312" s="946"/>
      <c r="CM312" s="946"/>
      <c r="CN312" s="946"/>
      <c r="CO312" s="946"/>
      <c r="CP312" s="946"/>
      <c r="CQ312" s="946"/>
      <c r="CR312" s="946"/>
      <c r="CS312" s="946"/>
      <c r="CT312" s="946"/>
      <c r="CU312" s="946"/>
      <c r="CV312" s="946"/>
      <c r="CW312" s="946"/>
      <c r="CX312" s="946"/>
      <c r="CY312" s="946"/>
      <c r="CZ312" s="946"/>
      <c r="DA312" s="946"/>
      <c r="DB312" s="946"/>
      <c r="DC312" s="946"/>
      <c r="DD312" s="946"/>
      <c r="DE312" s="946"/>
      <c r="DF312" s="946"/>
      <c r="DG312" s="946"/>
      <c r="DH312" s="946"/>
      <c r="DI312" s="946"/>
      <c r="DJ312" s="946"/>
      <c r="DK312" s="946"/>
      <c r="DL312" s="946"/>
      <c r="DM312" s="946"/>
      <c r="DN312" s="946"/>
      <c r="DO312" s="946"/>
      <c r="DP312" s="946"/>
      <c r="DQ312" s="946"/>
      <c r="DR312" s="946"/>
      <c r="DS312" s="946"/>
      <c r="DT312" s="946"/>
      <c r="DU312" s="946"/>
      <c r="DV312" s="946"/>
      <c r="DW312" s="946"/>
      <c r="DX312" s="946"/>
      <c r="DY312" s="946"/>
      <c r="DZ312" s="946"/>
      <c r="EA312" s="946"/>
      <c r="EB312" s="946"/>
      <c r="EC312" s="946"/>
      <c r="ED312" s="946"/>
      <c r="EE312" s="946"/>
      <c r="EF312" s="946"/>
      <c r="EG312" s="946"/>
      <c r="EH312" s="946"/>
      <c r="EI312" s="946"/>
      <c r="EJ312" s="946"/>
      <c r="EK312" s="946"/>
      <c r="EL312" s="946"/>
      <c r="EM312" s="946"/>
      <c r="EN312" s="946"/>
      <c r="EO312" s="946"/>
      <c r="EP312" s="946"/>
      <c r="EQ312" s="946"/>
      <c r="ER312" s="946"/>
      <c r="ES312" s="946"/>
      <c r="ET312" s="946"/>
      <c r="EU312" s="946"/>
      <c r="EV312" s="946"/>
      <c r="EW312" s="946"/>
      <c r="EX312" s="946"/>
      <c r="EY312" s="946"/>
      <c r="EZ312" s="946"/>
      <c r="FA312" s="946"/>
      <c r="FB312" s="946"/>
      <c r="FC312" s="946"/>
      <c r="FD312" s="946"/>
      <c r="FE312" s="946"/>
      <c r="FF312" s="946"/>
      <c r="FG312" s="946"/>
      <c r="FH312" s="946"/>
      <c r="FJ312" s="1550"/>
      <c r="GG312" s="1552"/>
      <c r="GH312" s="1552"/>
      <c r="GI312" s="1552"/>
      <c r="GJ312" s="1552"/>
      <c r="GK312" s="1552"/>
      <c r="GL312" s="1552"/>
      <c r="GM312" s="1552"/>
      <c r="GN312" s="1552"/>
    </row>
    <row r="313" spans="2:196" ht="5.0999999999999996" customHeight="1" x14ac:dyDescent="0.25">
      <c r="B313" s="990">
        <v>201</v>
      </c>
      <c r="C313" s="990"/>
      <c r="D313" s="990"/>
      <c r="E313" s="990"/>
      <c r="F313" s="1559">
        <f>'Setup-Completion Report Cont.'!E357</f>
        <v>0</v>
      </c>
      <c r="G313" s="1559"/>
      <c r="H313" s="1559"/>
      <c r="I313" s="1559"/>
      <c r="J313" s="1559"/>
      <c r="K313" s="1559"/>
      <c r="L313" s="1559"/>
      <c r="M313" s="1559"/>
      <c r="N313" s="1559"/>
      <c r="O313" s="1559"/>
      <c r="P313" s="1559"/>
      <c r="Q313" s="1559"/>
      <c r="R313" s="1559"/>
      <c r="S313" s="1559"/>
      <c r="T313" s="1560">
        <f>'Setup-Completion Report Cont.'!S357</f>
        <v>0</v>
      </c>
      <c r="U313" s="1560"/>
      <c r="V313" s="1560"/>
      <c r="W313" s="1560"/>
      <c r="X313" s="1560"/>
      <c r="Y313" s="1560"/>
      <c r="Z313" s="1560"/>
      <c r="AA313" s="971">
        <f>'Setup-Completion Report Cont.'!Y357</f>
        <v>0</v>
      </c>
      <c r="AB313" s="971"/>
      <c r="AC313" s="971"/>
      <c r="AD313" s="971"/>
      <c r="AE313" s="971"/>
      <c r="AF313" s="971"/>
      <c r="AG313" s="971"/>
      <c r="AH313" s="1561"/>
      <c r="AI313" s="971">
        <f>'Setup-Completion Report Cont.'!AG357</f>
        <v>0</v>
      </c>
      <c r="AJ313" s="971"/>
      <c r="AK313" s="971"/>
      <c r="AL313" s="971"/>
      <c r="AM313" s="971"/>
      <c r="AN313" s="971"/>
      <c r="AO313" s="971"/>
      <c r="AP313" s="971"/>
      <c r="AQ313" s="971">
        <f>'Setup-Completion Report Cont.'!AO357</f>
        <v>0</v>
      </c>
      <c r="AR313" s="971"/>
      <c r="AS313" s="971"/>
      <c r="AT313" s="971"/>
      <c r="AU313" s="971"/>
      <c r="AV313" s="971"/>
      <c r="AW313" s="971"/>
      <c r="AX313" s="966">
        <f>IF(AI313="","",AQ313+AI313)</f>
        <v>0</v>
      </c>
      <c r="AY313" s="966"/>
      <c r="AZ313" s="966"/>
      <c r="BA313" s="966"/>
      <c r="BB313" s="966"/>
      <c r="BC313" s="966"/>
      <c r="BD313" s="966"/>
      <c r="BE313" s="966"/>
      <c r="BF313" s="1562"/>
      <c r="BG313" s="1562"/>
      <c r="BH313" s="1562"/>
      <c r="BI313" s="1562"/>
      <c r="BJ313" s="1562"/>
      <c r="BK313" s="1562"/>
      <c r="BL313" s="1562"/>
      <c r="BM313" s="1562"/>
      <c r="BN313" s="963" t="str">
        <f>IF(GG313=2," ",AA313)</f>
        <v xml:space="preserve"> </v>
      </c>
      <c r="BO313" s="963"/>
      <c r="BP313" s="963"/>
      <c r="BQ313" s="963"/>
      <c r="BR313" s="963"/>
      <c r="BS313" s="963"/>
      <c r="BT313" s="963"/>
      <c r="BU313" s="963"/>
      <c r="BV313" s="946"/>
      <c r="BW313" s="946"/>
      <c r="BX313" s="946"/>
      <c r="BY313" s="946"/>
      <c r="BZ313" s="946"/>
      <c r="CA313" s="946"/>
      <c r="CB313" s="946"/>
      <c r="CC313" s="946"/>
      <c r="CD313" s="946"/>
      <c r="CE313" s="946"/>
      <c r="CF313" s="946"/>
      <c r="CG313" s="946"/>
      <c r="CH313" s="946"/>
      <c r="CI313" s="946"/>
      <c r="CJ313" s="946"/>
      <c r="CK313" s="946"/>
      <c r="CL313" s="946"/>
      <c r="CM313" s="946"/>
      <c r="CN313" s="946"/>
      <c r="CO313" s="946"/>
      <c r="CP313" s="946"/>
      <c r="CQ313" s="946"/>
      <c r="CR313" s="946"/>
      <c r="CS313" s="946"/>
      <c r="CT313" s="946"/>
      <c r="CU313" s="946"/>
      <c r="CV313" s="946"/>
      <c r="CW313" s="946"/>
      <c r="CX313" s="946"/>
      <c r="CY313" s="946"/>
      <c r="CZ313" s="946"/>
      <c r="DA313" s="946"/>
      <c r="DB313" s="946"/>
      <c r="DC313" s="946"/>
      <c r="DD313" s="946"/>
      <c r="DE313" s="946"/>
      <c r="DF313" s="946"/>
      <c r="DG313" s="946"/>
      <c r="DH313" s="946"/>
      <c r="DI313" s="946"/>
      <c r="DJ313" s="946"/>
      <c r="DK313" s="946"/>
      <c r="DL313" s="946"/>
      <c r="DM313" s="946"/>
      <c r="DN313" s="946"/>
      <c r="DO313" s="946"/>
      <c r="DP313" s="946"/>
      <c r="DQ313" s="946"/>
      <c r="DR313" s="946"/>
      <c r="DS313" s="946"/>
      <c r="DT313" s="946"/>
      <c r="DU313" s="946"/>
      <c r="DV313" s="946"/>
      <c r="DW313" s="946"/>
      <c r="DX313" s="946"/>
      <c r="DY313" s="946"/>
      <c r="DZ313" s="946"/>
      <c r="EA313" s="946"/>
      <c r="EB313" s="946"/>
      <c r="EC313" s="946"/>
      <c r="ED313" s="946"/>
      <c r="EE313" s="946"/>
      <c r="EF313" s="946"/>
      <c r="EG313" s="946"/>
      <c r="EH313" s="946"/>
      <c r="EI313" s="946"/>
      <c r="EJ313" s="946"/>
      <c r="EK313" s="946"/>
      <c r="EL313" s="946"/>
      <c r="EM313" s="946"/>
      <c r="EN313" s="946"/>
      <c r="EO313" s="946"/>
      <c r="EP313" s="946"/>
      <c r="EQ313" s="946"/>
      <c r="ER313" s="946"/>
      <c r="ES313" s="946"/>
      <c r="ET313" s="946"/>
      <c r="EU313" s="946"/>
      <c r="EV313" s="946"/>
      <c r="EW313" s="946"/>
      <c r="EX313" s="946"/>
      <c r="EY313" s="946"/>
      <c r="EZ313" s="946"/>
      <c r="FA313" s="946"/>
      <c r="FB313" s="946"/>
      <c r="FC313" s="946"/>
      <c r="FD313" s="946"/>
      <c r="FE313" s="946"/>
      <c r="FF313" s="946"/>
      <c r="FG313" s="946"/>
      <c r="FH313" s="946"/>
      <c r="FJ313" s="1550"/>
      <c r="GG313" s="1552">
        <v>2</v>
      </c>
      <c r="GH313" s="1552"/>
      <c r="GI313" s="1552"/>
      <c r="GJ313" s="1552"/>
      <c r="GK313" s="1552"/>
      <c r="GL313" s="1552"/>
      <c r="GM313" s="1552"/>
      <c r="GN313" s="1552"/>
    </row>
    <row r="314" spans="2:196" ht="5.0999999999999996" customHeight="1" x14ac:dyDescent="0.25">
      <c r="B314" s="990"/>
      <c r="C314" s="990"/>
      <c r="D314" s="990"/>
      <c r="E314" s="990"/>
      <c r="F314" s="1559"/>
      <c r="G314" s="1559"/>
      <c r="H314" s="1559"/>
      <c r="I314" s="1559"/>
      <c r="J314" s="1559"/>
      <c r="K314" s="1559"/>
      <c r="L314" s="1559"/>
      <c r="M314" s="1559"/>
      <c r="N314" s="1559"/>
      <c r="O314" s="1559"/>
      <c r="P314" s="1559"/>
      <c r="Q314" s="1559"/>
      <c r="R314" s="1559"/>
      <c r="S314" s="1559"/>
      <c r="T314" s="1560"/>
      <c r="U314" s="1560"/>
      <c r="V314" s="1560"/>
      <c r="W314" s="1560"/>
      <c r="X314" s="1560"/>
      <c r="Y314" s="1560"/>
      <c r="Z314" s="1560"/>
      <c r="AA314" s="971"/>
      <c r="AB314" s="971"/>
      <c r="AC314" s="971"/>
      <c r="AD314" s="971"/>
      <c r="AE314" s="971"/>
      <c r="AF314" s="971"/>
      <c r="AG314" s="971"/>
      <c r="AH314" s="1561"/>
      <c r="AI314" s="971"/>
      <c r="AJ314" s="971"/>
      <c r="AK314" s="971"/>
      <c r="AL314" s="971"/>
      <c r="AM314" s="971"/>
      <c r="AN314" s="971"/>
      <c r="AO314" s="971"/>
      <c r="AP314" s="971"/>
      <c r="AQ314" s="971"/>
      <c r="AR314" s="971"/>
      <c r="AS314" s="971"/>
      <c r="AT314" s="971"/>
      <c r="AU314" s="971"/>
      <c r="AV314" s="971"/>
      <c r="AW314" s="971"/>
      <c r="AX314" s="966"/>
      <c r="AY314" s="966"/>
      <c r="AZ314" s="966"/>
      <c r="BA314" s="966"/>
      <c r="BB314" s="966"/>
      <c r="BC314" s="966"/>
      <c r="BD314" s="966"/>
      <c r="BE314" s="966"/>
      <c r="BF314" s="1562"/>
      <c r="BG314" s="1562"/>
      <c r="BH314" s="1562"/>
      <c r="BI314" s="1562"/>
      <c r="BJ314" s="1562"/>
      <c r="BK314" s="1562"/>
      <c r="BL314" s="1562"/>
      <c r="BM314" s="1562"/>
      <c r="BN314" s="963"/>
      <c r="BO314" s="963"/>
      <c r="BP314" s="963"/>
      <c r="BQ314" s="963"/>
      <c r="BR314" s="963"/>
      <c r="BS314" s="963"/>
      <c r="BT314" s="963"/>
      <c r="BU314" s="963"/>
      <c r="BV314" s="946"/>
      <c r="BW314" s="946"/>
      <c r="BX314" s="946"/>
      <c r="BY314" s="946"/>
      <c r="BZ314" s="946"/>
      <c r="CA314" s="946"/>
      <c r="CB314" s="946"/>
      <c r="CC314" s="946"/>
      <c r="CD314" s="946"/>
      <c r="CE314" s="946"/>
      <c r="CF314" s="946"/>
      <c r="CG314" s="946"/>
      <c r="CH314" s="946"/>
      <c r="CI314" s="946"/>
      <c r="CJ314" s="946"/>
      <c r="CK314" s="946"/>
      <c r="CL314" s="946"/>
      <c r="CM314" s="946"/>
      <c r="CN314" s="946"/>
      <c r="CO314" s="946"/>
      <c r="CP314" s="946"/>
      <c r="CQ314" s="946"/>
      <c r="CR314" s="946"/>
      <c r="CS314" s="946"/>
      <c r="CT314" s="946"/>
      <c r="CU314" s="946"/>
      <c r="CV314" s="946"/>
      <c r="CW314" s="946"/>
      <c r="CX314" s="946"/>
      <c r="CY314" s="946"/>
      <c r="CZ314" s="946"/>
      <c r="DA314" s="946"/>
      <c r="DB314" s="946"/>
      <c r="DC314" s="946"/>
      <c r="DD314" s="946"/>
      <c r="DE314" s="946"/>
      <c r="DF314" s="946"/>
      <c r="DG314" s="946"/>
      <c r="DH314" s="946"/>
      <c r="DI314" s="946"/>
      <c r="DJ314" s="946"/>
      <c r="DK314" s="946"/>
      <c r="DL314" s="946"/>
      <c r="DM314" s="946"/>
      <c r="DN314" s="946"/>
      <c r="DO314" s="946"/>
      <c r="DP314" s="946"/>
      <c r="DQ314" s="946"/>
      <c r="DR314" s="946"/>
      <c r="DS314" s="946"/>
      <c r="DT314" s="946"/>
      <c r="DU314" s="946"/>
      <c r="DV314" s="946"/>
      <c r="DW314" s="946"/>
      <c r="DX314" s="946"/>
      <c r="DY314" s="946"/>
      <c r="DZ314" s="946"/>
      <c r="EA314" s="946"/>
      <c r="EB314" s="946"/>
      <c r="EC314" s="946"/>
      <c r="ED314" s="946"/>
      <c r="EE314" s="946"/>
      <c r="EF314" s="946"/>
      <c r="EG314" s="946"/>
      <c r="EH314" s="946"/>
      <c r="EI314" s="946"/>
      <c r="EJ314" s="946"/>
      <c r="EK314" s="946"/>
      <c r="EL314" s="946"/>
      <c r="EM314" s="946"/>
      <c r="EN314" s="946"/>
      <c r="EO314" s="946"/>
      <c r="EP314" s="946"/>
      <c r="EQ314" s="946"/>
      <c r="ER314" s="946"/>
      <c r="ES314" s="946"/>
      <c r="ET314" s="946"/>
      <c r="EU314" s="946"/>
      <c r="EV314" s="946"/>
      <c r="EW314" s="946"/>
      <c r="EX314" s="946"/>
      <c r="EY314" s="946"/>
      <c r="EZ314" s="946"/>
      <c r="FA314" s="946"/>
      <c r="FB314" s="946"/>
      <c r="FC314" s="946"/>
      <c r="FD314" s="946"/>
      <c r="FE314" s="946"/>
      <c r="FF314" s="946"/>
      <c r="FG314" s="946"/>
      <c r="FH314" s="946"/>
      <c r="FJ314" s="1550"/>
      <c r="GG314" s="1552"/>
      <c r="GH314" s="1552"/>
      <c r="GI314" s="1552"/>
      <c r="GJ314" s="1552"/>
      <c r="GK314" s="1552"/>
      <c r="GL314" s="1552"/>
      <c r="GM314" s="1552"/>
      <c r="GN314" s="1552"/>
    </row>
    <row r="315" spans="2:196" ht="5.0999999999999996" customHeight="1" x14ac:dyDescent="0.25">
      <c r="B315" s="990"/>
      <c r="C315" s="990"/>
      <c r="D315" s="990"/>
      <c r="E315" s="990"/>
      <c r="F315" s="1559"/>
      <c r="G315" s="1559"/>
      <c r="H315" s="1559"/>
      <c r="I315" s="1559"/>
      <c r="J315" s="1559"/>
      <c r="K315" s="1559"/>
      <c r="L315" s="1559"/>
      <c r="M315" s="1559"/>
      <c r="N315" s="1559"/>
      <c r="O315" s="1559"/>
      <c r="P315" s="1559"/>
      <c r="Q315" s="1559"/>
      <c r="R315" s="1559"/>
      <c r="S315" s="1559"/>
      <c r="T315" s="1560"/>
      <c r="U315" s="1560"/>
      <c r="V315" s="1560"/>
      <c r="W315" s="1560"/>
      <c r="X315" s="1560"/>
      <c r="Y315" s="1560"/>
      <c r="Z315" s="1560"/>
      <c r="AA315" s="971"/>
      <c r="AB315" s="971"/>
      <c r="AC315" s="971"/>
      <c r="AD315" s="971"/>
      <c r="AE315" s="971"/>
      <c r="AF315" s="971"/>
      <c r="AG315" s="971"/>
      <c r="AH315" s="1561"/>
      <c r="AI315" s="971"/>
      <c r="AJ315" s="971"/>
      <c r="AK315" s="971"/>
      <c r="AL315" s="971"/>
      <c r="AM315" s="971"/>
      <c r="AN315" s="971"/>
      <c r="AO315" s="971"/>
      <c r="AP315" s="971"/>
      <c r="AQ315" s="971"/>
      <c r="AR315" s="971"/>
      <c r="AS315" s="971"/>
      <c r="AT315" s="971"/>
      <c r="AU315" s="971"/>
      <c r="AV315" s="971"/>
      <c r="AW315" s="971"/>
      <c r="AX315" s="966"/>
      <c r="AY315" s="966"/>
      <c r="AZ315" s="966"/>
      <c r="BA315" s="966"/>
      <c r="BB315" s="966"/>
      <c r="BC315" s="966"/>
      <c r="BD315" s="966"/>
      <c r="BE315" s="966"/>
      <c r="BF315" s="1562"/>
      <c r="BG315" s="1562"/>
      <c r="BH315" s="1562"/>
      <c r="BI315" s="1562"/>
      <c r="BJ315" s="1562"/>
      <c r="BK315" s="1562"/>
      <c r="BL315" s="1562"/>
      <c r="BM315" s="1562"/>
      <c r="BN315" s="963"/>
      <c r="BO315" s="963"/>
      <c r="BP315" s="963"/>
      <c r="BQ315" s="963"/>
      <c r="BR315" s="963"/>
      <c r="BS315" s="963"/>
      <c r="BT315" s="963"/>
      <c r="BU315" s="963"/>
      <c r="BV315" s="946"/>
      <c r="BW315" s="946"/>
      <c r="BX315" s="946"/>
      <c r="BY315" s="946"/>
      <c r="BZ315" s="946"/>
      <c r="CA315" s="946"/>
      <c r="CB315" s="946"/>
      <c r="CC315" s="946"/>
      <c r="CD315" s="946"/>
      <c r="CE315" s="946"/>
      <c r="CF315" s="946"/>
      <c r="CG315" s="946"/>
      <c r="CH315" s="946"/>
      <c r="CI315" s="946"/>
      <c r="CJ315" s="946"/>
      <c r="CK315" s="946"/>
      <c r="CL315" s="946"/>
      <c r="CM315" s="946"/>
      <c r="CN315" s="946"/>
      <c r="CO315" s="946"/>
      <c r="CP315" s="946"/>
      <c r="CQ315" s="946"/>
      <c r="CR315" s="946"/>
      <c r="CS315" s="946"/>
      <c r="CT315" s="946"/>
      <c r="CU315" s="946"/>
      <c r="CV315" s="946"/>
      <c r="CW315" s="946"/>
      <c r="CX315" s="946"/>
      <c r="CY315" s="946"/>
      <c r="CZ315" s="946"/>
      <c r="DA315" s="946"/>
      <c r="DB315" s="946"/>
      <c r="DC315" s="946"/>
      <c r="DD315" s="946"/>
      <c r="DE315" s="946"/>
      <c r="DF315" s="946"/>
      <c r="DG315" s="946"/>
      <c r="DH315" s="946"/>
      <c r="DI315" s="946"/>
      <c r="DJ315" s="946"/>
      <c r="DK315" s="946"/>
      <c r="DL315" s="946"/>
      <c r="DM315" s="946"/>
      <c r="DN315" s="946"/>
      <c r="DO315" s="946"/>
      <c r="DP315" s="946"/>
      <c r="DQ315" s="946"/>
      <c r="DR315" s="946"/>
      <c r="DS315" s="946"/>
      <c r="DT315" s="946"/>
      <c r="DU315" s="946"/>
      <c r="DV315" s="946"/>
      <c r="DW315" s="946"/>
      <c r="DX315" s="946"/>
      <c r="DY315" s="946"/>
      <c r="DZ315" s="946"/>
      <c r="EA315" s="946"/>
      <c r="EB315" s="946"/>
      <c r="EC315" s="946"/>
      <c r="ED315" s="946"/>
      <c r="EE315" s="946"/>
      <c r="EF315" s="946"/>
      <c r="EG315" s="946"/>
      <c r="EH315" s="946"/>
      <c r="EI315" s="946"/>
      <c r="EJ315" s="946"/>
      <c r="EK315" s="946"/>
      <c r="EL315" s="946"/>
      <c r="EM315" s="946"/>
      <c r="EN315" s="946"/>
      <c r="EO315" s="946"/>
      <c r="EP315" s="946"/>
      <c r="EQ315" s="946"/>
      <c r="ER315" s="946"/>
      <c r="ES315" s="946"/>
      <c r="ET315" s="946"/>
      <c r="EU315" s="946"/>
      <c r="EV315" s="946"/>
      <c r="EW315" s="946"/>
      <c r="EX315" s="946"/>
      <c r="EY315" s="946"/>
      <c r="EZ315" s="946"/>
      <c r="FA315" s="946"/>
      <c r="FB315" s="946"/>
      <c r="FC315" s="946"/>
      <c r="FD315" s="946"/>
      <c r="FE315" s="946"/>
      <c r="FF315" s="946"/>
      <c r="FG315" s="946"/>
      <c r="FH315" s="946"/>
      <c r="FJ315" s="1550"/>
      <c r="GG315" s="1552"/>
      <c r="GH315" s="1552"/>
      <c r="GI315" s="1552"/>
      <c r="GJ315" s="1552"/>
      <c r="GK315" s="1552"/>
      <c r="GL315" s="1552"/>
      <c r="GM315" s="1552"/>
      <c r="GN315" s="1552"/>
    </row>
    <row r="316" spans="2:196" ht="5.0999999999999996" customHeight="1" x14ac:dyDescent="0.25">
      <c r="B316" s="990">
        <v>202</v>
      </c>
      <c r="C316" s="990"/>
      <c r="D316" s="990"/>
      <c r="E316" s="990"/>
      <c r="F316" s="1559">
        <f>'Setup-Completion Report Cont.'!E360</f>
        <v>0</v>
      </c>
      <c r="G316" s="1559"/>
      <c r="H316" s="1559"/>
      <c r="I316" s="1559"/>
      <c r="J316" s="1559"/>
      <c r="K316" s="1559"/>
      <c r="L316" s="1559"/>
      <c r="M316" s="1559"/>
      <c r="N316" s="1559"/>
      <c r="O316" s="1559"/>
      <c r="P316" s="1559"/>
      <c r="Q316" s="1559"/>
      <c r="R316" s="1559"/>
      <c r="S316" s="1559"/>
      <c r="T316" s="1560">
        <f>'Setup-Completion Report Cont.'!S360</f>
        <v>0</v>
      </c>
      <c r="U316" s="1560"/>
      <c r="V316" s="1560"/>
      <c r="W316" s="1560"/>
      <c r="X316" s="1560"/>
      <c r="Y316" s="1560"/>
      <c r="Z316" s="1560"/>
      <c r="AA316" s="971">
        <f>'Setup-Completion Report Cont.'!Y360</f>
        <v>0</v>
      </c>
      <c r="AB316" s="971"/>
      <c r="AC316" s="971"/>
      <c r="AD316" s="971"/>
      <c r="AE316" s="971"/>
      <c r="AF316" s="971"/>
      <c r="AG316" s="971"/>
      <c r="AH316" s="1561"/>
      <c r="AI316" s="971">
        <f>'Setup-Completion Report Cont.'!AG360</f>
        <v>0</v>
      </c>
      <c r="AJ316" s="971"/>
      <c r="AK316" s="971"/>
      <c r="AL316" s="971"/>
      <c r="AM316" s="971"/>
      <c r="AN316" s="971"/>
      <c r="AO316" s="971"/>
      <c r="AP316" s="971"/>
      <c r="AQ316" s="971">
        <f>'Setup-Completion Report Cont.'!AO360</f>
        <v>0</v>
      </c>
      <c r="AR316" s="971"/>
      <c r="AS316" s="971"/>
      <c r="AT316" s="971"/>
      <c r="AU316" s="971"/>
      <c r="AV316" s="971"/>
      <c r="AW316" s="971"/>
      <c r="AX316" s="966">
        <f>IF(AI316="","",AQ316+AI316)</f>
        <v>0</v>
      </c>
      <c r="AY316" s="966"/>
      <c r="AZ316" s="966"/>
      <c r="BA316" s="966"/>
      <c r="BB316" s="966"/>
      <c r="BC316" s="966"/>
      <c r="BD316" s="966"/>
      <c r="BE316" s="966"/>
      <c r="BF316" s="966">
        <f>AY316+AQ316</f>
        <v>0</v>
      </c>
      <c r="BG316" s="966"/>
      <c r="BH316" s="966"/>
      <c r="BI316" s="966"/>
      <c r="BJ316" s="966"/>
      <c r="BK316" s="966"/>
      <c r="BL316" s="966"/>
      <c r="BM316" s="966"/>
      <c r="BN316" s="969" t="str">
        <f>IF(GG316=2," ",AA316)</f>
        <v xml:space="preserve"> </v>
      </c>
      <c r="BO316" s="969"/>
      <c r="BP316" s="969"/>
      <c r="BQ316" s="969"/>
      <c r="BR316" s="969"/>
      <c r="BS316" s="969"/>
      <c r="BT316" s="969"/>
      <c r="BU316" s="969"/>
      <c r="BV316" s="946"/>
      <c r="BW316" s="946"/>
      <c r="BX316" s="946"/>
      <c r="BY316" s="946"/>
      <c r="BZ316" s="946"/>
      <c r="CA316" s="946"/>
      <c r="CB316" s="946"/>
      <c r="CC316" s="946"/>
      <c r="CD316" s="946"/>
      <c r="CE316" s="946"/>
      <c r="CF316" s="946"/>
      <c r="CG316" s="946"/>
      <c r="CH316" s="946"/>
      <c r="CI316" s="946"/>
      <c r="CJ316" s="946"/>
      <c r="CK316" s="946"/>
      <c r="CL316" s="946"/>
      <c r="CM316" s="946"/>
      <c r="CN316" s="946"/>
      <c r="CO316" s="946"/>
      <c r="CP316" s="946"/>
      <c r="CQ316" s="946"/>
      <c r="CR316" s="946"/>
      <c r="CS316" s="946"/>
      <c r="CT316" s="946"/>
      <c r="CU316" s="946"/>
      <c r="CV316" s="946"/>
      <c r="CW316" s="946"/>
      <c r="CX316" s="946"/>
      <c r="CY316" s="946"/>
      <c r="CZ316" s="946"/>
      <c r="DA316" s="946"/>
      <c r="DB316" s="946"/>
      <c r="DC316" s="946"/>
      <c r="DD316" s="946"/>
      <c r="DE316" s="946"/>
      <c r="DF316" s="946"/>
      <c r="DG316" s="946"/>
      <c r="DH316" s="946"/>
      <c r="DI316" s="946"/>
      <c r="DJ316" s="946"/>
      <c r="DK316" s="946"/>
      <c r="DL316" s="946"/>
      <c r="DM316" s="946"/>
      <c r="DN316" s="946"/>
      <c r="DO316" s="946"/>
      <c r="DP316" s="946"/>
      <c r="DQ316" s="946"/>
      <c r="DR316" s="946"/>
      <c r="DS316" s="946"/>
      <c r="DT316" s="946"/>
      <c r="DU316" s="946"/>
      <c r="DV316" s="946"/>
      <c r="DW316" s="946"/>
      <c r="DX316" s="946"/>
      <c r="DY316" s="946"/>
      <c r="DZ316" s="946"/>
      <c r="EA316" s="946"/>
      <c r="EB316" s="946"/>
      <c r="EC316" s="946"/>
      <c r="ED316" s="946"/>
      <c r="EE316" s="946"/>
      <c r="EF316" s="946"/>
      <c r="EG316" s="946"/>
      <c r="EH316" s="946"/>
      <c r="EI316" s="946"/>
      <c r="EJ316" s="946"/>
      <c r="EK316" s="946"/>
      <c r="EL316" s="946"/>
      <c r="EM316" s="946"/>
      <c r="EN316" s="946"/>
      <c r="EO316" s="946"/>
      <c r="EP316" s="946"/>
      <c r="EQ316" s="946"/>
      <c r="ER316" s="946"/>
      <c r="ES316" s="946"/>
      <c r="ET316" s="946"/>
      <c r="EU316" s="946"/>
      <c r="EV316" s="946"/>
      <c r="EW316" s="946"/>
      <c r="EX316" s="946"/>
      <c r="EY316" s="946"/>
      <c r="EZ316" s="946"/>
      <c r="FA316" s="946"/>
      <c r="FB316" s="946"/>
      <c r="FC316" s="946"/>
      <c r="FD316" s="946"/>
      <c r="FE316" s="946"/>
      <c r="FF316" s="946"/>
      <c r="FG316" s="946"/>
      <c r="FH316" s="946"/>
      <c r="FJ316" s="1550"/>
      <c r="GG316" s="1552">
        <v>2</v>
      </c>
      <c r="GH316" s="1552"/>
      <c r="GI316" s="1552"/>
      <c r="GJ316" s="1552"/>
      <c r="GK316" s="1552"/>
      <c r="GL316" s="1552"/>
      <c r="GM316" s="1552"/>
      <c r="GN316" s="1552"/>
    </row>
    <row r="317" spans="2:196" ht="5.0999999999999996" customHeight="1" x14ac:dyDescent="0.25">
      <c r="B317" s="990"/>
      <c r="C317" s="990"/>
      <c r="D317" s="990"/>
      <c r="E317" s="990"/>
      <c r="F317" s="1559"/>
      <c r="G317" s="1559"/>
      <c r="H317" s="1559"/>
      <c r="I317" s="1559"/>
      <c r="J317" s="1559"/>
      <c r="K317" s="1559"/>
      <c r="L317" s="1559"/>
      <c r="M317" s="1559"/>
      <c r="N317" s="1559"/>
      <c r="O317" s="1559"/>
      <c r="P317" s="1559"/>
      <c r="Q317" s="1559"/>
      <c r="R317" s="1559"/>
      <c r="S317" s="1559"/>
      <c r="T317" s="1560"/>
      <c r="U317" s="1560"/>
      <c r="V317" s="1560"/>
      <c r="W317" s="1560"/>
      <c r="X317" s="1560"/>
      <c r="Y317" s="1560"/>
      <c r="Z317" s="1560"/>
      <c r="AA317" s="971"/>
      <c r="AB317" s="971"/>
      <c r="AC317" s="971"/>
      <c r="AD317" s="971"/>
      <c r="AE317" s="971"/>
      <c r="AF317" s="971"/>
      <c r="AG317" s="971"/>
      <c r="AH317" s="1561"/>
      <c r="AI317" s="971"/>
      <c r="AJ317" s="971"/>
      <c r="AK317" s="971"/>
      <c r="AL317" s="971"/>
      <c r="AM317" s="971"/>
      <c r="AN317" s="971"/>
      <c r="AO317" s="971"/>
      <c r="AP317" s="971"/>
      <c r="AQ317" s="971"/>
      <c r="AR317" s="971"/>
      <c r="AS317" s="971"/>
      <c r="AT317" s="971"/>
      <c r="AU317" s="971"/>
      <c r="AV317" s="971"/>
      <c r="AW317" s="971"/>
      <c r="AX317" s="966"/>
      <c r="AY317" s="966"/>
      <c r="AZ317" s="966"/>
      <c r="BA317" s="966"/>
      <c r="BB317" s="966"/>
      <c r="BC317" s="966"/>
      <c r="BD317" s="966"/>
      <c r="BE317" s="966"/>
      <c r="BF317" s="966"/>
      <c r="BG317" s="966"/>
      <c r="BH317" s="966"/>
      <c r="BI317" s="966"/>
      <c r="BJ317" s="966"/>
      <c r="BK317" s="966"/>
      <c r="BL317" s="966"/>
      <c r="BM317" s="966"/>
      <c r="BN317" s="963"/>
      <c r="BO317" s="963"/>
      <c r="BP317" s="963"/>
      <c r="BQ317" s="963"/>
      <c r="BR317" s="963"/>
      <c r="BS317" s="963"/>
      <c r="BT317" s="963"/>
      <c r="BU317" s="963"/>
      <c r="BV317" s="946"/>
      <c r="BW317" s="946"/>
      <c r="BX317" s="946"/>
      <c r="BY317" s="946"/>
      <c r="BZ317" s="946"/>
      <c r="CA317" s="946"/>
      <c r="CB317" s="946"/>
      <c r="CC317" s="946"/>
      <c r="CD317" s="946"/>
      <c r="CE317" s="946"/>
      <c r="CF317" s="946"/>
      <c r="CG317" s="946"/>
      <c r="CH317" s="946"/>
      <c r="CI317" s="946"/>
      <c r="CJ317" s="946"/>
      <c r="CK317" s="946"/>
      <c r="CL317" s="946"/>
      <c r="CM317" s="946"/>
      <c r="CN317" s="946"/>
      <c r="CO317" s="946"/>
      <c r="CP317" s="946"/>
      <c r="CQ317" s="946"/>
      <c r="CR317" s="946"/>
      <c r="CS317" s="946"/>
      <c r="CT317" s="946"/>
      <c r="CU317" s="946"/>
      <c r="CV317" s="946"/>
      <c r="CW317" s="946"/>
      <c r="CX317" s="946"/>
      <c r="CY317" s="946"/>
      <c r="CZ317" s="946"/>
      <c r="DA317" s="946"/>
      <c r="DB317" s="946"/>
      <c r="DC317" s="946"/>
      <c r="DD317" s="946"/>
      <c r="DE317" s="946"/>
      <c r="DF317" s="946"/>
      <c r="DG317" s="946"/>
      <c r="DH317" s="946"/>
      <c r="DI317" s="946"/>
      <c r="DJ317" s="946"/>
      <c r="DK317" s="946"/>
      <c r="DL317" s="946"/>
      <c r="DM317" s="946"/>
      <c r="DN317" s="946"/>
      <c r="DO317" s="946"/>
      <c r="DP317" s="946"/>
      <c r="DQ317" s="946"/>
      <c r="DR317" s="946"/>
      <c r="DS317" s="946"/>
      <c r="DT317" s="946"/>
      <c r="DU317" s="946"/>
      <c r="DV317" s="946"/>
      <c r="DW317" s="946"/>
      <c r="DX317" s="946"/>
      <c r="DY317" s="946"/>
      <c r="DZ317" s="946"/>
      <c r="EA317" s="946"/>
      <c r="EB317" s="946"/>
      <c r="EC317" s="946"/>
      <c r="ED317" s="946"/>
      <c r="EE317" s="946"/>
      <c r="EF317" s="946"/>
      <c r="EG317" s="946"/>
      <c r="EH317" s="946"/>
      <c r="EI317" s="946"/>
      <c r="EJ317" s="946"/>
      <c r="EK317" s="946"/>
      <c r="EL317" s="946"/>
      <c r="EM317" s="946"/>
      <c r="EN317" s="946"/>
      <c r="EO317" s="946"/>
      <c r="EP317" s="946"/>
      <c r="EQ317" s="946"/>
      <c r="ER317" s="946"/>
      <c r="ES317" s="946"/>
      <c r="ET317" s="946"/>
      <c r="EU317" s="946"/>
      <c r="EV317" s="946"/>
      <c r="EW317" s="946"/>
      <c r="EX317" s="946"/>
      <c r="EY317" s="946"/>
      <c r="EZ317" s="946"/>
      <c r="FA317" s="946"/>
      <c r="FB317" s="946"/>
      <c r="FC317" s="946"/>
      <c r="FD317" s="946"/>
      <c r="FE317" s="946"/>
      <c r="FF317" s="946"/>
      <c r="FG317" s="946"/>
      <c r="FH317" s="946"/>
      <c r="FJ317" s="1550"/>
      <c r="GG317" s="1552"/>
      <c r="GH317" s="1552"/>
      <c r="GI317" s="1552"/>
      <c r="GJ317" s="1552"/>
      <c r="GK317" s="1552"/>
      <c r="GL317" s="1552"/>
      <c r="GM317" s="1552"/>
      <c r="GN317" s="1552"/>
    </row>
    <row r="318" spans="2:196" ht="5.0999999999999996" customHeight="1" x14ac:dyDescent="0.25">
      <c r="B318" s="990"/>
      <c r="C318" s="990"/>
      <c r="D318" s="990"/>
      <c r="E318" s="990"/>
      <c r="F318" s="1559"/>
      <c r="G318" s="1559"/>
      <c r="H318" s="1559"/>
      <c r="I318" s="1559"/>
      <c r="J318" s="1559"/>
      <c r="K318" s="1559"/>
      <c r="L318" s="1559"/>
      <c r="M318" s="1559"/>
      <c r="N318" s="1559"/>
      <c r="O318" s="1559"/>
      <c r="P318" s="1559"/>
      <c r="Q318" s="1559"/>
      <c r="R318" s="1559"/>
      <c r="S318" s="1559"/>
      <c r="T318" s="1560"/>
      <c r="U318" s="1560"/>
      <c r="V318" s="1560"/>
      <c r="W318" s="1560"/>
      <c r="X318" s="1560"/>
      <c r="Y318" s="1560"/>
      <c r="Z318" s="1560"/>
      <c r="AA318" s="971"/>
      <c r="AB318" s="971"/>
      <c r="AC318" s="971"/>
      <c r="AD318" s="971"/>
      <c r="AE318" s="971"/>
      <c r="AF318" s="971"/>
      <c r="AG318" s="971"/>
      <c r="AH318" s="1561"/>
      <c r="AI318" s="971"/>
      <c r="AJ318" s="971"/>
      <c r="AK318" s="971"/>
      <c r="AL318" s="971"/>
      <c r="AM318" s="971"/>
      <c r="AN318" s="971"/>
      <c r="AO318" s="971"/>
      <c r="AP318" s="971"/>
      <c r="AQ318" s="971"/>
      <c r="AR318" s="971"/>
      <c r="AS318" s="971"/>
      <c r="AT318" s="971"/>
      <c r="AU318" s="971"/>
      <c r="AV318" s="971"/>
      <c r="AW318" s="971"/>
      <c r="AX318" s="966"/>
      <c r="AY318" s="966"/>
      <c r="AZ318" s="966"/>
      <c r="BA318" s="966"/>
      <c r="BB318" s="966"/>
      <c r="BC318" s="966"/>
      <c r="BD318" s="966"/>
      <c r="BE318" s="966"/>
      <c r="BF318" s="966"/>
      <c r="BG318" s="966"/>
      <c r="BH318" s="966"/>
      <c r="BI318" s="966"/>
      <c r="BJ318" s="966"/>
      <c r="BK318" s="966"/>
      <c r="BL318" s="966"/>
      <c r="BM318" s="966"/>
      <c r="BN318" s="963"/>
      <c r="BO318" s="963"/>
      <c r="BP318" s="963"/>
      <c r="BQ318" s="963"/>
      <c r="BR318" s="963"/>
      <c r="BS318" s="963"/>
      <c r="BT318" s="963"/>
      <c r="BU318" s="963"/>
      <c r="BV318" s="946"/>
      <c r="BW318" s="946"/>
      <c r="BX318" s="946"/>
      <c r="BY318" s="946"/>
      <c r="BZ318" s="946"/>
      <c r="CA318" s="946"/>
      <c r="CB318" s="946"/>
      <c r="CC318" s="946"/>
      <c r="CD318" s="946"/>
      <c r="CE318" s="946"/>
      <c r="CF318" s="946"/>
      <c r="CG318" s="946"/>
      <c r="CH318" s="946"/>
      <c r="CI318" s="946"/>
      <c r="CJ318" s="946"/>
      <c r="CK318" s="946"/>
      <c r="CL318" s="946"/>
      <c r="CM318" s="946"/>
      <c r="CN318" s="946"/>
      <c r="CO318" s="946"/>
      <c r="CP318" s="946"/>
      <c r="CQ318" s="946"/>
      <c r="CR318" s="946"/>
      <c r="CS318" s="946"/>
      <c r="CT318" s="946"/>
      <c r="CU318" s="946"/>
      <c r="CV318" s="946"/>
      <c r="CW318" s="946"/>
      <c r="CX318" s="946"/>
      <c r="CY318" s="946"/>
      <c r="CZ318" s="946"/>
      <c r="DA318" s="946"/>
      <c r="DB318" s="946"/>
      <c r="DC318" s="946"/>
      <c r="DD318" s="946"/>
      <c r="DE318" s="946"/>
      <c r="DF318" s="946"/>
      <c r="DG318" s="946"/>
      <c r="DH318" s="946"/>
      <c r="DI318" s="946"/>
      <c r="DJ318" s="946"/>
      <c r="DK318" s="946"/>
      <c r="DL318" s="946"/>
      <c r="DM318" s="946"/>
      <c r="DN318" s="946"/>
      <c r="DO318" s="946"/>
      <c r="DP318" s="946"/>
      <c r="DQ318" s="946"/>
      <c r="DR318" s="946"/>
      <c r="DS318" s="946"/>
      <c r="DT318" s="946"/>
      <c r="DU318" s="946"/>
      <c r="DV318" s="946"/>
      <c r="DW318" s="946"/>
      <c r="DX318" s="946"/>
      <c r="DY318" s="946"/>
      <c r="DZ318" s="946"/>
      <c r="EA318" s="946"/>
      <c r="EB318" s="946"/>
      <c r="EC318" s="946"/>
      <c r="ED318" s="946"/>
      <c r="EE318" s="946"/>
      <c r="EF318" s="946"/>
      <c r="EG318" s="946"/>
      <c r="EH318" s="946"/>
      <c r="EI318" s="946"/>
      <c r="EJ318" s="946"/>
      <c r="EK318" s="946"/>
      <c r="EL318" s="946"/>
      <c r="EM318" s="946"/>
      <c r="EN318" s="946"/>
      <c r="EO318" s="946"/>
      <c r="EP318" s="946"/>
      <c r="EQ318" s="946"/>
      <c r="ER318" s="946"/>
      <c r="ES318" s="946"/>
      <c r="ET318" s="946"/>
      <c r="EU318" s="946"/>
      <c r="EV318" s="946"/>
      <c r="EW318" s="946"/>
      <c r="EX318" s="946"/>
      <c r="EY318" s="946"/>
      <c r="EZ318" s="946"/>
      <c r="FA318" s="946"/>
      <c r="FB318" s="946"/>
      <c r="FC318" s="946"/>
      <c r="FD318" s="946"/>
      <c r="FE318" s="946"/>
      <c r="FF318" s="946"/>
      <c r="FG318" s="946"/>
      <c r="FH318" s="946"/>
      <c r="FJ318" s="1550"/>
      <c r="GG318" s="1552"/>
      <c r="GH318" s="1552"/>
      <c r="GI318" s="1552"/>
      <c r="GJ318" s="1552"/>
      <c r="GK318" s="1552"/>
      <c r="GL318" s="1552"/>
      <c r="GM318" s="1552"/>
      <c r="GN318" s="1552"/>
    </row>
    <row r="319" spans="2:196" ht="5.0999999999999996" customHeight="1" x14ac:dyDescent="0.25">
      <c r="B319" s="990">
        <v>203</v>
      </c>
      <c r="C319" s="990"/>
      <c r="D319" s="990"/>
      <c r="E319" s="990"/>
      <c r="F319" s="1559">
        <f>'Setup-Completion Report Cont.'!E363</f>
        <v>0</v>
      </c>
      <c r="G319" s="1559"/>
      <c r="H319" s="1559"/>
      <c r="I319" s="1559"/>
      <c r="J319" s="1559"/>
      <c r="K319" s="1559"/>
      <c r="L319" s="1559"/>
      <c r="M319" s="1559"/>
      <c r="N319" s="1559"/>
      <c r="O319" s="1559"/>
      <c r="P319" s="1559"/>
      <c r="Q319" s="1559"/>
      <c r="R319" s="1559"/>
      <c r="S319" s="1559"/>
      <c r="T319" s="1560">
        <f>'Setup-Completion Report Cont.'!S363</f>
        <v>0</v>
      </c>
      <c r="U319" s="1560"/>
      <c r="V319" s="1560"/>
      <c r="W319" s="1560"/>
      <c r="X319" s="1560"/>
      <c r="Y319" s="1560"/>
      <c r="Z319" s="1560"/>
      <c r="AA319" s="971">
        <f>'Setup-Completion Report Cont.'!Y363</f>
        <v>0</v>
      </c>
      <c r="AB319" s="971"/>
      <c r="AC319" s="971"/>
      <c r="AD319" s="971"/>
      <c r="AE319" s="971"/>
      <c r="AF319" s="971"/>
      <c r="AG319" s="971"/>
      <c r="AH319" s="1561"/>
      <c r="AI319" s="971">
        <f>'Setup-Completion Report Cont.'!AG363</f>
        <v>0</v>
      </c>
      <c r="AJ319" s="971"/>
      <c r="AK319" s="971"/>
      <c r="AL319" s="971"/>
      <c r="AM319" s="971"/>
      <c r="AN319" s="971"/>
      <c r="AO319" s="971"/>
      <c r="AP319" s="971"/>
      <c r="AQ319" s="971">
        <f>'Setup-Completion Report Cont.'!AO363</f>
        <v>0</v>
      </c>
      <c r="AR319" s="971"/>
      <c r="AS319" s="971"/>
      <c r="AT319" s="971"/>
      <c r="AU319" s="971"/>
      <c r="AV319" s="971"/>
      <c r="AW319" s="971"/>
      <c r="AX319" s="966">
        <f>IF(AI319="","",AQ319+AI319)</f>
        <v>0</v>
      </c>
      <c r="AY319" s="966"/>
      <c r="AZ319" s="966"/>
      <c r="BA319" s="966"/>
      <c r="BB319" s="966"/>
      <c r="BC319" s="966"/>
      <c r="BD319" s="966"/>
      <c r="BE319" s="966"/>
      <c r="BF319" s="966">
        <f>AY319+AQ319</f>
        <v>0</v>
      </c>
      <c r="BG319" s="966"/>
      <c r="BH319" s="966"/>
      <c r="BI319" s="966"/>
      <c r="BJ319" s="966"/>
      <c r="BK319" s="966"/>
      <c r="BL319" s="966"/>
      <c r="BM319" s="966"/>
      <c r="BN319" s="969" t="str">
        <f>IF(GG319=2," ",AA319)</f>
        <v xml:space="preserve"> </v>
      </c>
      <c r="BO319" s="969"/>
      <c r="BP319" s="969"/>
      <c r="BQ319" s="969"/>
      <c r="BR319" s="969"/>
      <c r="BS319" s="969"/>
      <c r="BT319" s="969"/>
      <c r="BU319" s="969"/>
      <c r="BV319" s="946"/>
      <c r="BW319" s="946"/>
      <c r="BX319" s="946"/>
      <c r="BY319" s="946"/>
      <c r="BZ319" s="946"/>
      <c r="CA319" s="946"/>
      <c r="CB319" s="946"/>
      <c r="CC319" s="946"/>
      <c r="CD319" s="946"/>
      <c r="CE319" s="946"/>
      <c r="CF319" s="946"/>
      <c r="CG319" s="946"/>
      <c r="CH319" s="946"/>
      <c r="CI319" s="946"/>
      <c r="CJ319" s="946"/>
      <c r="CK319" s="946"/>
      <c r="CL319" s="946"/>
      <c r="CM319" s="946"/>
      <c r="CN319" s="946"/>
      <c r="CO319" s="946"/>
      <c r="CP319" s="946"/>
      <c r="CQ319" s="946"/>
      <c r="CR319" s="946"/>
      <c r="CS319" s="946"/>
      <c r="CT319" s="946"/>
      <c r="CU319" s="946"/>
      <c r="CV319" s="946"/>
      <c r="CW319" s="946"/>
      <c r="CX319" s="946"/>
      <c r="CY319" s="946"/>
      <c r="CZ319" s="946"/>
      <c r="DA319" s="946"/>
      <c r="DB319" s="946"/>
      <c r="DC319" s="946"/>
      <c r="DD319" s="946"/>
      <c r="DE319" s="946"/>
      <c r="DF319" s="946"/>
      <c r="DG319" s="946"/>
      <c r="DH319" s="946"/>
      <c r="DI319" s="946"/>
      <c r="DJ319" s="946"/>
      <c r="DK319" s="946"/>
      <c r="DL319" s="946"/>
      <c r="DM319" s="946"/>
      <c r="DN319" s="946"/>
      <c r="DO319" s="946"/>
      <c r="DP319" s="946"/>
      <c r="DQ319" s="946"/>
      <c r="DR319" s="946"/>
      <c r="DS319" s="946"/>
      <c r="DT319" s="946"/>
      <c r="DU319" s="946"/>
      <c r="DV319" s="946"/>
      <c r="DW319" s="946"/>
      <c r="DX319" s="946"/>
      <c r="DY319" s="946"/>
      <c r="DZ319" s="946"/>
      <c r="EA319" s="946"/>
      <c r="EB319" s="946"/>
      <c r="EC319" s="946"/>
      <c r="ED319" s="946"/>
      <c r="EE319" s="946"/>
      <c r="EF319" s="946"/>
      <c r="EG319" s="946"/>
      <c r="EH319" s="946"/>
      <c r="EI319" s="946"/>
      <c r="EJ319" s="946"/>
      <c r="EK319" s="946"/>
      <c r="EL319" s="946"/>
      <c r="EM319" s="946"/>
      <c r="EN319" s="946"/>
      <c r="EO319" s="946"/>
      <c r="EP319" s="946"/>
      <c r="EQ319" s="946"/>
      <c r="ER319" s="946"/>
      <c r="ES319" s="946"/>
      <c r="ET319" s="946"/>
      <c r="EU319" s="946"/>
      <c r="EV319" s="946"/>
      <c r="EW319" s="946"/>
      <c r="EX319" s="946"/>
      <c r="EY319" s="946"/>
      <c r="EZ319" s="946"/>
      <c r="FA319" s="946"/>
      <c r="FB319" s="946"/>
      <c r="FC319" s="946"/>
      <c r="FD319" s="946"/>
      <c r="FE319" s="946"/>
      <c r="FF319" s="946"/>
      <c r="FG319" s="946"/>
      <c r="FH319" s="946"/>
      <c r="FJ319" s="1550"/>
      <c r="GG319" s="1552">
        <v>2</v>
      </c>
      <c r="GH319" s="1552"/>
      <c r="GI319" s="1552"/>
      <c r="GJ319" s="1552"/>
      <c r="GK319" s="1552"/>
      <c r="GL319" s="1552"/>
      <c r="GM319" s="1552"/>
      <c r="GN319" s="1552"/>
    </row>
    <row r="320" spans="2:196" ht="5.0999999999999996" customHeight="1" x14ac:dyDescent="0.25">
      <c r="B320" s="990"/>
      <c r="C320" s="990"/>
      <c r="D320" s="990"/>
      <c r="E320" s="990"/>
      <c r="F320" s="1559"/>
      <c r="G320" s="1559"/>
      <c r="H320" s="1559"/>
      <c r="I320" s="1559"/>
      <c r="J320" s="1559"/>
      <c r="K320" s="1559"/>
      <c r="L320" s="1559"/>
      <c r="M320" s="1559"/>
      <c r="N320" s="1559"/>
      <c r="O320" s="1559"/>
      <c r="P320" s="1559"/>
      <c r="Q320" s="1559"/>
      <c r="R320" s="1559"/>
      <c r="S320" s="1559"/>
      <c r="T320" s="1560"/>
      <c r="U320" s="1560"/>
      <c r="V320" s="1560"/>
      <c r="W320" s="1560"/>
      <c r="X320" s="1560"/>
      <c r="Y320" s="1560"/>
      <c r="Z320" s="1560"/>
      <c r="AA320" s="971"/>
      <c r="AB320" s="971"/>
      <c r="AC320" s="971"/>
      <c r="AD320" s="971"/>
      <c r="AE320" s="971"/>
      <c r="AF320" s="971"/>
      <c r="AG320" s="971"/>
      <c r="AH320" s="1561"/>
      <c r="AI320" s="971"/>
      <c r="AJ320" s="971"/>
      <c r="AK320" s="971"/>
      <c r="AL320" s="971"/>
      <c r="AM320" s="971"/>
      <c r="AN320" s="971"/>
      <c r="AO320" s="971"/>
      <c r="AP320" s="971"/>
      <c r="AQ320" s="971"/>
      <c r="AR320" s="971"/>
      <c r="AS320" s="971"/>
      <c r="AT320" s="971"/>
      <c r="AU320" s="971"/>
      <c r="AV320" s="971"/>
      <c r="AW320" s="971"/>
      <c r="AX320" s="966"/>
      <c r="AY320" s="966"/>
      <c r="AZ320" s="966"/>
      <c r="BA320" s="966"/>
      <c r="BB320" s="966"/>
      <c r="BC320" s="966"/>
      <c r="BD320" s="966"/>
      <c r="BE320" s="966"/>
      <c r="BF320" s="966"/>
      <c r="BG320" s="966"/>
      <c r="BH320" s="966"/>
      <c r="BI320" s="966"/>
      <c r="BJ320" s="966"/>
      <c r="BK320" s="966"/>
      <c r="BL320" s="966"/>
      <c r="BM320" s="966"/>
      <c r="BN320" s="963"/>
      <c r="BO320" s="963"/>
      <c r="BP320" s="963"/>
      <c r="BQ320" s="963"/>
      <c r="BR320" s="963"/>
      <c r="BS320" s="963"/>
      <c r="BT320" s="963"/>
      <c r="BU320" s="963"/>
      <c r="BV320" s="946"/>
      <c r="BW320" s="946"/>
      <c r="BX320" s="946"/>
      <c r="BY320" s="946"/>
      <c r="BZ320" s="946"/>
      <c r="CA320" s="946"/>
      <c r="CB320" s="946"/>
      <c r="CC320" s="946"/>
      <c r="CD320" s="946"/>
      <c r="CE320" s="946"/>
      <c r="CF320" s="946"/>
      <c r="CG320" s="946"/>
      <c r="CH320" s="946"/>
      <c r="CI320" s="946"/>
      <c r="CJ320" s="946"/>
      <c r="CK320" s="946"/>
      <c r="CL320" s="946"/>
      <c r="CM320" s="946"/>
      <c r="CN320" s="946"/>
      <c r="CO320" s="946"/>
      <c r="CP320" s="946"/>
      <c r="CQ320" s="946"/>
      <c r="CR320" s="946"/>
      <c r="CS320" s="946"/>
      <c r="CT320" s="946"/>
      <c r="CU320" s="946"/>
      <c r="CV320" s="946"/>
      <c r="CW320" s="946"/>
      <c r="CX320" s="946"/>
      <c r="CY320" s="946"/>
      <c r="CZ320" s="946"/>
      <c r="DA320" s="946"/>
      <c r="DB320" s="946"/>
      <c r="DC320" s="946"/>
      <c r="DD320" s="946"/>
      <c r="DE320" s="946"/>
      <c r="DF320" s="946"/>
      <c r="DG320" s="946"/>
      <c r="DH320" s="946"/>
      <c r="DI320" s="946"/>
      <c r="DJ320" s="946"/>
      <c r="DK320" s="946"/>
      <c r="DL320" s="946"/>
      <c r="DM320" s="946"/>
      <c r="DN320" s="946"/>
      <c r="DO320" s="946"/>
      <c r="DP320" s="946"/>
      <c r="DQ320" s="946"/>
      <c r="DR320" s="946"/>
      <c r="DS320" s="946"/>
      <c r="DT320" s="946"/>
      <c r="DU320" s="946"/>
      <c r="DV320" s="946"/>
      <c r="DW320" s="946"/>
      <c r="DX320" s="946"/>
      <c r="DY320" s="946"/>
      <c r="DZ320" s="946"/>
      <c r="EA320" s="946"/>
      <c r="EB320" s="946"/>
      <c r="EC320" s="946"/>
      <c r="ED320" s="946"/>
      <c r="EE320" s="946"/>
      <c r="EF320" s="946"/>
      <c r="EG320" s="946"/>
      <c r="EH320" s="946"/>
      <c r="EI320" s="946"/>
      <c r="EJ320" s="946"/>
      <c r="EK320" s="946"/>
      <c r="EL320" s="946"/>
      <c r="EM320" s="946"/>
      <c r="EN320" s="946"/>
      <c r="EO320" s="946"/>
      <c r="EP320" s="946"/>
      <c r="EQ320" s="946"/>
      <c r="ER320" s="946"/>
      <c r="ES320" s="946"/>
      <c r="ET320" s="946"/>
      <c r="EU320" s="946"/>
      <c r="EV320" s="946"/>
      <c r="EW320" s="946"/>
      <c r="EX320" s="946"/>
      <c r="EY320" s="946"/>
      <c r="EZ320" s="946"/>
      <c r="FA320" s="946"/>
      <c r="FB320" s="946"/>
      <c r="FC320" s="946"/>
      <c r="FD320" s="946"/>
      <c r="FE320" s="946"/>
      <c r="FF320" s="946"/>
      <c r="FG320" s="946"/>
      <c r="FH320" s="946"/>
      <c r="FJ320" s="1550"/>
      <c r="GG320" s="1552"/>
      <c r="GH320" s="1552"/>
      <c r="GI320" s="1552"/>
      <c r="GJ320" s="1552"/>
      <c r="GK320" s="1552"/>
      <c r="GL320" s="1552"/>
      <c r="GM320" s="1552"/>
      <c r="GN320" s="1552"/>
    </row>
    <row r="321" spans="2:196" ht="5.0999999999999996" customHeight="1" x14ac:dyDescent="0.25">
      <c r="B321" s="990"/>
      <c r="C321" s="990"/>
      <c r="D321" s="990"/>
      <c r="E321" s="990"/>
      <c r="F321" s="1559"/>
      <c r="G321" s="1559"/>
      <c r="H321" s="1559"/>
      <c r="I321" s="1559"/>
      <c r="J321" s="1559"/>
      <c r="K321" s="1559"/>
      <c r="L321" s="1559"/>
      <c r="M321" s="1559"/>
      <c r="N321" s="1559"/>
      <c r="O321" s="1559"/>
      <c r="P321" s="1559"/>
      <c r="Q321" s="1559"/>
      <c r="R321" s="1559"/>
      <c r="S321" s="1559"/>
      <c r="T321" s="1560"/>
      <c r="U321" s="1560"/>
      <c r="V321" s="1560"/>
      <c r="W321" s="1560"/>
      <c r="X321" s="1560"/>
      <c r="Y321" s="1560"/>
      <c r="Z321" s="1560"/>
      <c r="AA321" s="971"/>
      <c r="AB321" s="971"/>
      <c r="AC321" s="971"/>
      <c r="AD321" s="971"/>
      <c r="AE321" s="971"/>
      <c r="AF321" s="971"/>
      <c r="AG321" s="971"/>
      <c r="AH321" s="1561"/>
      <c r="AI321" s="971"/>
      <c r="AJ321" s="971"/>
      <c r="AK321" s="971"/>
      <c r="AL321" s="971"/>
      <c r="AM321" s="971"/>
      <c r="AN321" s="971"/>
      <c r="AO321" s="971"/>
      <c r="AP321" s="971"/>
      <c r="AQ321" s="971"/>
      <c r="AR321" s="971"/>
      <c r="AS321" s="971"/>
      <c r="AT321" s="971"/>
      <c r="AU321" s="971"/>
      <c r="AV321" s="971"/>
      <c r="AW321" s="971"/>
      <c r="AX321" s="966"/>
      <c r="AY321" s="966"/>
      <c r="AZ321" s="966"/>
      <c r="BA321" s="966"/>
      <c r="BB321" s="966"/>
      <c r="BC321" s="966"/>
      <c r="BD321" s="966"/>
      <c r="BE321" s="966"/>
      <c r="BF321" s="966"/>
      <c r="BG321" s="966"/>
      <c r="BH321" s="966"/>
      <c r="BI321" s="966"/>
      <c r="BJ321" s="966"/>
      <c r="BK321" s="966"/>
      <c r="BL321" s="966"/>
      <c r="BM321" s="966"/>
      <c r="BN321" s="963"/>
      <c r="BO321" s="963"/>
      <c r="BP321" s="963"/>
      <c r="BQ321" s="963"/>
      <c r="BR321" s="963"/>
      <c r="BS321" s="963"/>
      <c r="BT321" s="963"/>
      <c r="BU321" s="963"/>
      <c r="BV321" s="946"/>
      <c r="BW321" s="946"/>
      <c r="BX321" s="946"/>
      <c r="BY321" s="946"/>
      <c r="BZ321" s="946"/>
      <c r="CA321" s="946"/>
      <c r="CB321" s="946"/>
      <c r="CC321" s="946"/>
      <c r="CD321" s="946"/>
      <c r="CE321" s="946"/>
      <c r="CF321" s="946"/>
      <c r="CG321" s="946"/>
      <c r="CH321" s="946"/>
      <c r="CI321" s="946"/>
      <c r="CJ321" s="946"/>
      <c r="CK321" s="946"/>
      <c r="CL321" s="946"/>
      <c r="CM321" s="946"/>
      <c r="CN321" s="946"/>
      <c r="CO321" s="946"/>
      <c r="CP321" s="946"/>
      <c r="CQ321" s="946"/>
      <c r="CR321" s="946"/>
      <c r="CS321" s="946"/>
      <c r="CT321" s="946"/>
      <c r="CU321" s="946"/>
      <c r="CV321" s="946"/>
      <c r="CW321" s="946"/>
      <c r="CX321" s="946"/>
      <c r="CY321" s="946"/>
      <c r="CZ321" s="946"/>
      <c r="DA321" s="946"/>
      <c r="DB321" s="946"/>
      <c r="DC321" s="946"/>
      <c r="DD321" s="946"/>
      <c r="DE321" s="946"/>
      <c r="DF321" s="946"/>
      <c r="DG321" s="946"/>
      <c r="DH321" s="946"/>
      <c r="DI321" s="946"/>
      <c r="DJ321" s="946"/>
      <c r="DK321" s="946"/>
      <c r="DL321" s="946"/>
      <c r="DM321" s="946"/>
      <c r="DN321" s="946"/>
      <c r="DO321" s="946"/>
      <c r="DP321" s="946"/>
      <c r="DQ321" s="946"/>
      <c r="DR321" s="946"/>
      <c r="DS321" s="946"/>
      <c r="DT321" s="946"/>
      <c r="DU321" s="946"/>
      <c r="DV321" s="946"/>
      <c r="DW321" s="946"/>
      <c r="DX321" s="946"/>
      <c r="DY321" s="946"/>
      <c r="DZ321" s="946"/>
      <c r="EA321" s="946"/>
      <c r="EB321" s="946"/>
      <c r="EC321" s="946"/>
      <c r="ED321" s="946"/>
      <c r="EE321" s="946"/>
      <c r="EF321" s="946"/>
      <c r="EG321" s="946"/>
      <c r="EH321" s="946"/>
      <c r="EI321" s="946"/>
      <c r="EJ321" s="946"/>
      <c r="EK321" s="946"/>
      <c r="EL321" s="946"/>
      <c r="EM321" s="946"/>
      <c r="EN321" s="946"/>
      <c r="EO321" s="946"/>
      <c r="EP321" s="946"/>
      <c r="EQ321" s="946"/>
      <c r="ER321" s="946"/>
      <c r="ES321" s="946"/>
      <c r="ET321" s="946"/>
      <c r="EU321" s="946"/>
      <c r="EV321" s="946"/>
      <c r="EW321" s="946"/>
      <c r="EX321" s="946"/>
      <c r="EY321" s="946"/>
      <c r="EZ321" s="946"/>
      <c r="FA321" s="946"/>
      <c r="FB321" s="946"/>
      <c r="FC321" s="946"/>
      <c r="FD321" s="946"/>
      <c r="FE321" s="946"/>
      <c r="FF321" s="946"/>
      <c r="FG321" s="946"/>
      <c r="FH321" s="946"/>
      <c r="FJ321" s="1550"/>
      <c r="GG321" s="1552"/>
      <c r="GH321" s="1552"/>
      <c r="GI321" s="1552"/>
      <c r="GJ321" s="1552"/>
      <c r="GK321" s="1552"/>
      <c r="GL321" s="1552"/>
      <c r="GM321" s="1552"/>
      <c r="GN321" s="1552"/>
    </row>
    <row r="322" spans="2:196" ht="5.0999999999999996" customHeight="1" x14ac:dyDescent="0.25">
      <c r="B322" s="990">
        <v>204</v>
      </c>
      <c r="C322" s="990"/>
      <c r="D322" s="990"/>
      <c r="E322" s="990"/>
      <c r="F322" s="1559">
        <f>'Setup-Completion Report Cont.'!E366</f>
        <v>0</v>
      </c>
      <c r="G322" s="1559"/>
      <c r="H322" s="1559"/>
      <c r="I322" s="1559"/>
      <c r="J322" s="1559"/>
      <c r="K322" s="1559"/>
      <c r="L322" s="1559"/>
      <c r="M322" s="1559"/>
      <c r="N322" s="1559"/>
      <c r="O322" s="1559"/>
      <c r="P322" s="1559"/>
      <c r="Q322" s="1559"/>
      <c r="R322" s="1559"/>
      <c r="S322" s="1559"/>
      <c r="T322" s="1560">
        <f>'Setup-Completion Report Cont.'!S366</f>
        <v>0</v>
      </c>
      <c r="U322" s="1560"/>
      <c r="V322" s="1560"/>
      <c r="W322" s="1560"/>
      <c r="X322" s="1560"/>
      <c r="Y322" s="1560"/>
      <c r="Z322" s="1560"/>
      <c r="AA322" s="971">
        <f>'Setup-Completion Report Cont.'!Y366</f>
        <v>0</v>
      </c>
      <c r="AB322" s="971"/>
      <c r="AC322" s="971"/>
      <c r="AD322" s="971"/>
      <c r="AE322" s="971"/>
      <c r="AF322" s="971"/>
      <c r="AG322" s="971"/>
      <c r="AH322" s="1561"/>
      <c r="AI322" s="971">
        <f>'Setup-Completion Report Cont.'!AG366</f>
        <v>0</v>
      </c>
      <c r="AJ322" s="971"/>
      <c r="AK322" s="971"/>
      <c r="AL322" s="971"/>
      <c r="AM322" s="971"/>
      <c r="AN322" s="971"/>
      <c r="AO322" s="971"/>
      <c r="AP322" s="971"/>
      <c r="AQ322" s="971">
        <f>'Setup-Completion Report Cont.'!AO366</f>
        <v>0</v>
      </c>
      <c r="AR322" s="971"/>
      <c r="AS322" s="971"/>
      <c r="AT322" s="971"/>
      <c r="AU322" s="971"/>
      <c r="AV322" s="971"/>
      <c r="AW322" s="971"/>
      <c r="AX322" s="966">
        <f>IF(AI322="","",AQ322+AI322)</f>
        <v>0</v>
      </c>
      <c r="AY322" s="966"/>
      <c r="AZ322" s="966"/>
      <c r="BA322" s="966"/>
      <c r="BB322" s="966"/>
      <c r="BC322" s="966"/>
      <c r="BD322" s="966"/>
      <c r="BE322" s="966"/>
      <c r="BF322" s="966">
        <f>AY322+AQ322</f>
        <v>0</v>
      </c>
      <c r="BG322" s="966"/>
      <c r="BH322" s="966"/>
      <c r="BI322" s="966"/>
      <c r="BJ322" s="966"/>
      <c r="BK322" s="966"/>
      <c r="BL322" s="966"/>
      <c r="BM322" s="966"/>
      <c r="BN322" s="969" t="str">
        <f>IF(GG322=2," ",AA322)</f>
        <v xml:space="preserve"> </v>
      </c>
      <c r="BO322" s="969"/>
      <c r="BP322" s="969"/>
      <c r="BQ322" s="969"/>
      <c r="BR322" s="969"/>
      <c r="BS322" s="969"/>
      <c r="BT322" s="969"/>
      <c r="BU322" s="969"/>
      <c r="BV322" s="946"/>
      <c r="BW322" s="946"/>
      <c r="BX322" s="946"/>
      <c r="BY322" s="946"/>
      <c r="BZ322" s="946"/>
      <c r="CA322" s="946"/>
      <c r="CB322" s="946"/>
      <c r="CC322" s="946"/>
      <c r="CD322" s="946"/>
      <c r="CE322" s="946"/>
      <c r="CF322" s="946"/>
      <c r="CG322" s="946"/>
      <c r="CH322" s="946"/>
      <c r="CI322" s="946"/>
      <c r="CJ322" s="946"/>
      <c r="CK322" s="946"/>
      <c r="CL322" s="946"/>
      <c r="CM322" s="946"/>
      <c r="CN322" s="946"/>
      <c r="CO322" s="946"/>
      <c r="CP322" s="946"/>
      <c r="CQ322" s="946"/>
      <c r="CR322" s="946"/>
      <c r="CS322" s="946"/>
      <c r="CT322" s="946"/>
      <c r="CU322" s="946"/>
      <c r="CV322" s="946"/>
      <c r="CW322" s="946"/>
      <c r="CX322" s="946"/>
      <c r="CY322" s="946"/>
      <c r="CZ322" s="946"/>
      <c r="DA322" s="946"/>
      <c r="DB322" s="946"/>
      <c r="DC322" s="946"/>
      <c r="DD322" s="946"/>
      <c r="DE322" s="946"/>
      <c r="DF322" s="946"/>
      <c r="DG322" s="946"/>
      <c r="DH322" s="946"/>
      <c r="DI322" s="946"/>
      <c r="DJ322" s="946"/>
      <c r="DK322" s="946"/>
      <c r="DL322" s="946"/>
      <c r="DM322" s="946"/>
      <c r="DN322" s="946"/>
      <c r="DO322" s="946"/>
      <c r="DP322" s="946"/>
      <c r="DQ322" s="946"/>
      <c r="DR322" s="946"/>
      <c r="DS322" s="946"/>
      <c r="DT322" s="946"/>
      <c r="DU322" s="946"/>
      <c r="DV322" s="946"/>
      <c r="DW322" s="946"/>
      <c r="DX322" s="946"/>
      <c r="DY322" s="946"/>
      <c r="DZ322" s="946"/>
      <c r="EA322" s="946"/>
      <c r="EB322" s="946"/>
      <c r="EC322" s="946"/>
      <c r="ED322" s="946"/>
      <c r="EE322" s="946"/>
      <c r="EF322" s="946"/>
      <c r="EG322" s="946"/>
      <c r="EH322" s="946"/>
      <c r="EI322" s="946"/>
      <c r="EJ322" s="946"/>
      <c r="EK322" s="946"/>
      <c r="EL322" s="946"/>
      <c r="EM322" s="946"/>
      <c r="EN322" s="946"/>
      <c r="EO322" s="946"/>
      <c r="EP322" s="946"/>
      <c r="EQ322" s="946"/>
      <c r="ER322" s="946"/>
      <c r="ES322" s="946"/>
      <c r="ET322" s="946"/>
      <c r="EU322" s="946"/>
      <c r="EV322" s="946"/>
      <c r="EW322" s="946"/>
      <c r="EX322" s="946"/>
      <c r="EY322" s="946"/>
      <c r="EZ322" s="946"/>
      <c r="FA322" s="946"/>
      <c r="FB322" s="946"/>
      <c r="FC322" s="946"/>
      <c r="FD322" s="946"/>
      <c r="FE322" s="946"/>
      <c r="FF322" s="946"/>
      <c r="FG322" s="946"/>
      <c r="FH322" s="946"/>
      <c r="FJ322" s="1550"/>
      <c r="GG322" s="1552">
        <v>2</v>
      </c>
      <c r="GH322" s="1552"/>
      <c r="GI322" s="1552"/>
      <c r="GJ322" s="1552"/>
      <c r="GK322" s="1552"/>
      <c r="GL322" s="1552"/>
      <c r="GM322" s="1552"/>
      <c r="GN322" s="1552"/>
    </row>
    <row r="323" spans="2:196" ht="5.0999999999999996" customHeight="1" x14ac:dyDescent="0.25">
      <c r="B323" s="990"/>
      <c r="C323" s="990"/>
      <c r="D323" s="990"/>
      <c r="E323" s="990"/>
      <c r="F323" s="1559"/>
      <c r="G323" s="1559"/>
      <c r="H323" s="1559"/>
      <c r="I323" s="1559"/>
      <c r="J323" s="1559"/>
      <c r="K323" s="1559"/>
      <c r="L323" s="1559"/>
      <c r="M323" s="1559"/>
      <c r="N323" s="1559"/>
      <c r="O323" s="1559"/>
      <c r="P323" s="1559"/>
      <c r="Q323" s="1559"/>
      <c r="R323" s="1559"/>
      <c r="S323" s="1559"/>
      <c r="T323" s="1560"/>
      <c r="U323" s="1560"/>
      <c r="V323" s="1560"/>
      <c r="W323" s="1560"/>
      <c r="X323" s="1560"/>
      <c r="Y323" s="1560"/>
      <c r="Z323" s="1560"/>
      <c r="AA323" s="971"/>
      <c r="AB323" s="971"/>
      <c r="AC323" s="971"/>
      <c r="AD323" s="971"/>
      <c r="AE323" s="971"/>
      <c r="AF323" s="971"/>
      <c r="AG323" s="971"/>
      <c r="AH323" s="1561"/>
      <c r="AI323" s="971"/>
      <c r="AJ323" s="971"/>
      <c r="AK323" s="971"/>
      <c r="AL323" s="971"/>
      <c r="AM323" s="971"/>
      <c r="AN323" s="971"/>
      <c r="AO323" s="971"/>
      <c r="AP323" s="971"/>
      <c r="AQ323" s="971"/>
      <c r="AR323" s="971"/>
      <c r="AS323" s="971"/>
      <c r="AT323" s="971"/>
      <c r="AU323" s="971"/>
      <c r="AV323" s="971"/>
      <c r="AW323" s="971"/>
      <c r="AX323" s="966"/>
      <c r="AY323" s="966"/>
      <c r="AZ323" s="966"/>
      <c r="BA323" s="966"/>
      <c r="BB323" s="966"/>
      <c r="BC323" s="966"/>
      <c r="BD323" s="966"/>
      <c r="BE323" s="966"/>
      <c r="BF323" s="966"/>
      <c r="BG323" s="966"/>
      <c r="BH323" s="966"/>
      <c r="BI323" s="966"/>
      <c r="BJ323" s="966"/>
      <c r="BK323" s="966"/>
      <c r="BL323" s="966"/>
      <c r="BM323" s="966"/>
      <c r="BN323" s="963"/>
      <c r="BO323" s="963"/>
      <c r="BP323" s="963"/>
      <c r="BQ323" s="963"/>
      <c r="BR323" s="963"/>
      <c r="BS323" s="963"/>
      <c r="BT323" s="963"/>
      <c r="BU323" s="963"/>
      <c r="BV323" s="946"/>
      <c r="BW323" s="946"/>
      <c r="BX323" s="946"/>
      <c r="BY323" s="946"/>
      <c r="BZ323" s="946"/>
      <c r="CA323" s="946"/>
      <c r="CB323" s="946"/>
      <c r="CC323" s="946"/>
      <c r="CD323" s="946"/>
      <c r="CE323" s="946"/>
      <c r="CF323" s="946"/>
      <c r="CG323" s="946"/>
      <c r="CH323" s="946"/>
      <c r="CI323" s="946"/>
      <c r="CJ323" s="946"/>
      <c r="CK323" s="946"/>
      <c r="CL323" s="946"/>
      <c r="CM323" s="946"/>
      <c r="CN323" s="946"/>
      <c r="CO323" s="946"/>
      <c r="CP323" s="946"/>
      <c r="CQ323" s="946"/>
      <c r="CR323" s="946"/>
      <c r="CS323" s="946"/>
      <c r="CT323" s="946"/>
      <c r="CU323" s="946"/>
      <c r="CV323" s="946"/>
      <c r="CW323" s="946"/>
      <c r="CX323" s="946"/>
      <c r="CY323" s="946"/>
      <c r="CZ323" s="946"/>
      <c r="DA323" s="946"/>
      <c r="DB323" s="946"/>
      <c r="DC323" s="946"/>
      <c r="DD323" s="946"/>
      <c r="DE323" s="946"/>
      <c r="DF323" s="946"/>
      <c r="DG323" s="946"/>
      <c r="DH323" s="946"/>
      <c r="DI323" s="946"/>
      <c r="DJ323" s="946"/>
      <c r="DK323" s="946"/>
      <c r="DL323" s="946"/>
      <c r="DM323" s="946"/>
      <c r="DN323" s="946"/>
      <c r="DO323" s="946"/>
      <c r="DP323" s="946"/>
      <c r="DQ323" s="946"/>
      <c r="DR323" s="946"/>
      <c r="DS323" s="946"/>
      <c r="DT323" s="946"/>
      <c r="DU323" s="946"/>
      <c r="DV323" s="946"/>
      <c r="DW323" s="946"/>
      <c r="DX323" s="946"/>
      <c r="DY323" s="946"/>
      <c r="DZ323" s="946"/>
      <c r="EA323" s="946"/>
      <c r="EB323" s="946"/>
      <c r="EC323" s="946"/>
      <c r="ED323" s="946"/>
      <c r="EE323" s="946"/>
      <c r="EF323" s="946"/>
      <c r="EG323" s="946"/>
      <c r="EH323" s="946"/>
      <c r="EI323" s="946"/>
      <c r="EJ323" s="946"/>
      <c r="EK323" s="946"/>
      <c r="EL323" s="946"/>
      <c r="EM323" s="946"/>
      <c r="EN323" s="946"/>
      <c r="EO323" s="946"/>
      <c r="EP323" s="946"/>
      <c r="EQ323" s="946"/>
      <c r="ER323" s="946"/>
      <c r="ES323" s="946"/>
      <c r="ET323" s="946"/>
      <c r="EU323" s="946"/>
      <c r="EV323" s="946"/>
      <c r="EW323" s="946"/>
      <c r="EX323" s="946"/>
      <c r="EY323" s="946"/>
      <c r="EZ323" s="946"/>
      <c r="FA323" s="946"/>
      <c r="FB323" s="946"/>
      <c r="FC323" s="946"/>
      <c r="FD323" s="946"/>
      <c r="FE323" s="946"/>
      <c r="FF323" s="946"/>
      <c r="FG323" s="946"/>
      <c r="FH323" s="946"/>
      <c r="FJ323" s="1550"/>
      <c r="GG323" s="1552"/>
      <c r="GH323" s="1552"/>
      <c r="GI323" s="1552"/>
      <c r="GJ323" s="1552"/>
      <c r="GK323" s="1552"/>
      <c r="GL323" s="1552"/>
      <c r="GM323" s="1552"/>
      <c r="GN323" s="1552"/>
    </row>
    <row r="324" spans="2:196" ht="5.0999999999999996" customHeight="1" x14ac:dyDescent="0.25">
      <c r="B324" s="990"/>
      <c r="C324" s="990"/>
      <c r="D324" s="990"/>
      <c r="E324" s="990"/>
      <c r="F324" s="1559"/>
      <c r="G324" s="1559"/>
      <c r="H324" s="1559"/>
      <c r="I324" s="1559"/>
      <c r="J324" s="1559"/>
      <c r="K324" s="1559"/>
      <c r="L324" s="1559"/>
      <c r="M324" s="1559"/>
      <c r="N324" s="1559"/>
      <c r="O324" s="1559"/>
      <c r="P324" s="1559"/>
      <c r="Q324" s="1559"/>
      <c r="R324" s="1559"/>
      <c r="S324" s="1559"/>
      <c r="T324" s="1560"/>
      <c r="U324" s="1560"/>
      <c r="V324" s="1560"/>
      <c r="W324" s="1560"/>
      <c r="X324" s="1560"/>
      <c r="Y324" s="1560"/>
      <c r="Z324" s="1560"/>
      <c r="AA324" s="971"/>
      <c r="AB324" s="971"/>
      <c r="AC324" s="971"/>
      <c r="AD324" s="971"/>
      <c r="AE324" s="971"/>
      <c r="AF324" s="971"/>
      <c r="AG324" s="971"/>
      <c r="AH324" s="1561"/>
      <c r="AI324" s="971"/>
      <c r="AJ324" s="971"/>
      <c r="AK324" s="971"/>
      <c r="AL324" s="971"/>
      <c r="AM324" s="971"/>
      <c r="AN324" s="971"/>
      <c r="AO324" s="971"/>
      <c r="AP324" s="971"/>
      <c r="AQ324" s="971"/>
      <c r="AR324" s="971"/>
      <c r="AS324" s="971"/>
      <c r="AT324" s="971"/>
      <c r="AU324" s="971"/>
      <c r="AV324" s="971"/>
      <c r="AW324" s="971"/>
      <c r="AX324" s="966"/>
      <c r="AY324" s="966"/>
      <c r="AZ324" s="966"/>
      <c r="BA324" s="966"/>
      <c r="BB324" s="966"/>
      <c r="BC324" s="966"/>
      <c r="BD324" s="966"/>
      <c r="BE324" s="966"/>
      <c r="BF324" s="966"/>
      <c r="BG324" s="966"/>
      <c r="BH324" s="966"/>
      <c r="BI324" s="966"/>
      <c r="BJ324" s="966"/>
      <c r="BK324" s="966"/>
      <c r="BL324" s="966"/>
      <c r="BM324" s="966"/>
      <c r="BN324" s="963"/>
      <c r="BO324" s="963"/>
      <c r="BP324" s="963"/>
      <c r="BQ324" s="963"/>
      <c r="BR324" s="963"/>
      <c r="BS324" s="963"/>
      <c r="BT324" s="963"/>
      <c r="BU324" s="963"/>
      <c r="BV324" s="946"/>
      <c r="BW324" s="946"/>
      <c r="BX324" s="946"/>
      <c r="BY324" s="946"/>
      <c r="BZ324" s="946"/>
      <c r="CA324" s="946"/>
      <c r="CB324" s="946"/>
      <c r="CC324" s="946"/>
      <c r="CD324" s="946"/>
      <c r="CE324" s="946"/>
      <c r="CF324" s="946"/>
      <c r="CG324" s="946"/>
      <c r="CH324" s="946"/>
      <c r="CI324" s="946"/>
      <c r="CJ324" s="946"/>
      <c r="CK324" s="946"/>
      <c r="CL324" s="946"/>
      <c r="CM324" s="946"/>
      <c r="CN324" s="946"/>
      <c r="CO324" s="946"/>
      <c r="CP324" s="946"/>
      <c r="CQ324" s="946"/>
      <c r="CR324" s="946"/>
      <c r="CS324" s="946"/>
      <c r="CT324" s="946"/>
      <c r="CU324" s="946"/>
      <c r="CV324" s="946"/>
      <c r="CW324" s="946"/>
      <c r="CX324" s="946"/>
      <c r="CY324" s="946"/>
      <c r="CZ324" s="946"/>
      <c r="DA324" s="946"/>
      <c r="DB324" s="946"/>
      <c r="DC324" s="946"/>
      <c r="DD324" s="946"/>
      <c r="DE324" s="946"/>
      <c r="DF324" s="946"/>
      <c r="DG324" s="946"/>
      <c r="DH324" s="946"/>
      <c r="DI324" s="946"/>
      <c r="DJ324" s="946"/>
      <c r="DK324" s="946"/>
      <c r="DL324" s="946"/>
      <c r="DM324" s="946"/>
      <c r="DN324" s="946"/>
      <c r="DO324" s="946"/>
      <c r="DP324" s="946"/>
      <c r="DQ324" s="946"/>
      <c r="DR324" s="946"/>
      <c r="DS324" s="946"/>
      <c r="DT324" s="946"/>
      <c r="DU324" s="946"/>
      <c r="DV324" s="946"/>
      <c r="DW324" s="946"/>
      <c r="DX324" s="946"/>
      <c r="DY324" s="946"/>
      <c r="DZ324" s="946"/>
      <c r="EA324" s="946"/>
      <c r="EB324" s="946"/>
      <c r="EC324" s="946"/>
      <c r="ED324" s="946"/>
      <c r="EE324" s="946"/>
      <c r="EF324" s="946"/>
      <c r="EG324" s="946"/>
      <c r="EH324" s="946"/>
      <c r="EI324" s="946"/>
      <c r="EJ324" s="946"/>
      <c r="EK324" s="946"/>
      <c r="EL324" s="946"/>
      <c r="EM324" s="946"/>
      <c r="EN324" s="946"/>
      <c r="EO324" s="946"/>
      <c r="EP324" s="946"/>
      <c r="EQ324" s="946"/>
      <c r="ER324" s="946"/>
      <c r="ES324" s="946"/>
      <c r="ET324" s="946"/>
      <c r="EU324" s="946"/>
      <c r="EV324" s="946"/>
      <c r="EW324" s="946"/>
      <c r="EX324" s="946"/>
      <c r="EY324" s="946"/>
      <c r="EZ324" s="946"/>
      <c r="FA324" s="946"/>
      <c r="FB324" s="946"/>
      <c r="FC324" s="946"/>
      <c r="FD324" s="946"/>
      <c r="FE324" s="946"/>
      <c r="FF324" s="946"/>
      <c r="FG324" s="946"/>
      <c r="FH324" s="946"/>
      <c r="FJ324" s="1550"/>
      <c r="GG324" s="1552"/>
      <c r="GH324" s="1552"/>
      <c r="GI324" s="1552"/>
      <c r="GJ324" s="1552"/>
      <c r="GK324" s="1552"/>
      <c r="GL324" s="1552"/>
      <c r="GM324" s="1552"/>
      <c r="GN324" s="1552"/>
    </row>
    <row r="325" spans="2:196" ht="5.0999999999999996" customHeight="1" x14ac:dyDescent="0.25">
      <c r="B325" s="990">
        <v>205</v>
      </c>
      <c r="C325" s="990"/>
      <c r="D325" s="990"/>
      <c r="E325" s="990"/>
      <c r="F325" s="1559">
        <f>'Setup-Completion Report Cont.'!E369</f>
        <v>0</v>
      </c>
      <c r="G325" s="1559"/>
      <c r="H325" s="1559"/>
      <c r="I325" s="1559"/>
      <c r="J325" s="1559"/>
      <c r="K325" s="1559"/>
      <c r="L325" s="1559"/>
      <c r="M325" s="1559"/>
      <c r="N325" s="1559"/>
      <c r="O325" s="1559"/>
      <c r="P325" s="1559"/>
      <c r="Q325" s="1559"/>
      <c r="R325" s="1559"/>
      <c r="S325" s="1559"/>
      <c r="T325" s="1560">
        <f>'Setup-Completion Report Cont.'!S369</f>
        <v>0</v>
      </c>
      <c r="U325" s="1560"/>
      <c r="V325" s="1560"/>
      <c r="W325" s="1560"/>
      <c r="X325" s="1560"/>
      <c r="Y325" s="1560"/>
      <c r="Z325" s="1560"/>
      <c r="AA325" s="971">
        <f>'Setup-Completion Report Cont.'!Y369</f>
        <v>0</v>
      </c>
      <c r="AB325" s="971"/>
      <c r="AC325" s="971"/>
      <c r="AD325" s="971"/>
      <c r="AE325" s="971"/>
      <c r="AF325" s="971"/>
      <c r="AG325" s="971"/>
      <c r="AH325" s="1561"/>
      <c r="AI325" s="971">
        <f>'Setup-Completion Report Cont.'!AG369</f>
        <v>0</v>
      </c>
      <c r="AJ325" s="971"/>
      <c r="AK325" s="971"/>
      <c r="AL325" s="971"/>
      <c r="AM325" s="971"/>
      <c r="AN325" s="971"/>
      <c r="AO325" s="971"/>
      <c r="AP325" s="971"/>
      <c r="AQ325" s="971">
        <f>'Setup-Completion Report Cont.'!AO369</f>
        <v>0</v>
      </c>
      <c r="AR325" s="971"/>
      <c r="AS325" s="971"/>
      <c r="AT325" s="971"/>
      <c r="AU325" s="971"/>
      <c r="AV325" s="971"/>
      <c r="AW325" s="971"/>
      <c r="AX325" s="966">
        <f>IF(AI325="","",AQ325+AI325)</f>
        <v>0</v>
      </c>
      <c r="AY325" s="966"/>
      <c r="AZ325" s="966"/>
      <c r="BA325" s="966"/>
      <c r="BB325" s="966"/>
      <c r="BC325" s="966"/>
      <c r="BD325" s="966"/>
      <c r="BE325" s="966"/>
      <c r="BF325" s="966">
        <f>AY325+AQ325</f>
        <v>0</v>
      </c>
      <c r="BG325" s="966"/>
      <c r="BH325" s="966"/>
      <c r="BI325" s="966"/>
      <c r="BJ325" s="966"/>
      <c r="BK325" s="966"/>
      <c r="BL325" s="966"/>
      <c r="BM325" s="966"/>
      <c r="BN325" s="969" t="str">
        <f>IF(GG325=2," ",AA325)</f>
        <v xml:space="preserve"> </v>
      </c>
      <c r="BO325" s="969"/>
      <c r="BP325" s="969"/>
      <c r="BQ325" s="969"/>
      <c r="BR325" s="969"/>
      <c r="BS325" s="969"/>
      <c r="BT325" s="969"/>
      <c r="BU325" s="969"/>
      <c r="BV325" s="946"/>
      <c r="BW325" s="946"/>
      <c r="BX325" s="946"/>
      <c r="BY325" s="946"/>
      <c r="BZ325" s="946"/>
      <c r="CA325" s="946"/>
      <c r="CB325" s="946"/>
      <c r="CC325" s="946"/>
      <c r="CD325" s="946"/>
      <c r="CE325" s="946"/>
      <c r="CF325" s="946"/>
      <c r="CG325" s="946"/>
      <c r="CH325" s="946"/>
      <c r="CI325" s="946"/>
      <c r="CJ325" s="946"/>
      <c r="CK325" s="946"/>
      <c r="CL325" s="946"/>
      <c r="CM325" s="946"/>
      <c r="CN325" s="946"/>
      <c r="CO325" s="946"/>
      <c r="CP325" s="946"/>
      <c r="CQ325" s="946"/>
      <c r="CR325" s="946"/>
      <c r="CS325" s="946"/>
      <c r="CT325" s="946"/>
      <c r="CU325" s="946"/>
      <c r="CV325" s="946"/>
      <c r="CW325" s="946"/>
      <c r="CX325" s="946"/>
      <c r="CY325" s="946"/>
      <c r="CZ325" s="946"/>
      <c r="DA325" s="946"/>
      <c r="DB325" s="946"/>
      <c r="DC325" s="946"/>
      <c r="DD325" s="946"/>
      <c r="DE325" s="946"/>
      <c r="DF325" s="946"/>
      <c r="DG325" s="946"/>
      <c r="DH325" s="946"/>
      <c r="DI325" s="946"/>
      <c r="DJ325" s="946"/>
      <c r="DK325" s="946"/>
      <c r="DL325" s="946"/>
      <c r="DM325" s="946"/>
      <c r="DN325" s="946"/>
      <c r="DO325" s="946"/>
      <c r="DP325" s="946"/>
      <c r="DQ325" s="946"/>
      <c r="DR325" s="946"/>
      <c r="DS325" s="946"/>
      <c r="DT325" s="946"/>
      <c r="DU325" s="946"/>
      <c r="DV325" s="946"/>
      <c r="DW325" s="946"/>
      <c r="DX325" s="946"/>
      <c r="DY325" s="946"/>
      <c r="DZ325" s="946"/>
      <c r="EA325" s="946"/>
      <c r="EB325" s="946"/>
      <c r="EC325" s="946"/>
      <c r="ED325" s="946"/>
      <c r="EE325" s="946"/>
      <c r="EF325" s="946"/>
      <c r="EG325" s="946"/>
      <c r="EH325" s="946"/>
      <c r="EI325" s="946"/>
      <c r="EJ325" s="946"/>
      <c r="EK325" s="946"/>
      <c r="EL325" s="946"/>
      <c r="EM325" s="946"/>
      <c r="EN325" s="946"/>
      <c r="EO325" s="946"/>
      <c r="EP325" s="946"/>
      <c r="EQ325" s="946"/>
      <c r="ER325" s="946"/>
      <c r="ES325" s="946"/>
      <c r="ET325" s="946"/>
      <c r="EU325" s="946"/>
      <c r="EV325" s="946"/>
      <c r="EW325" s="946"/>
      <c r="EX325" s="946"/>
      <c r="EY325" s="946"/>
      <c r="EZ325" s="946"/>
      <c r="FA325" s="946"/>
      <c r="FB325" s="946"/>
      <c r="FC325" s="946"/>
      <c r="FD325" s="946"/>
      <c r="FE325" s="946"/>
      <c r="FF325" s="946"/>
      <c r="FG325" s="946"/>
      <c r="FH325" s="946"/>
      <c r="FJ325" s="1550"/>
      <c r="GG325" s="1552">
        <v>2</v>
      </c>
      <c r="GH325" s="1552"/>
      <c r="GI325" s="1552"/>
      <c r="GJ325" s="1552"/>
      <c r="GK325" s="1552"/>
      <c r="GL325" s="1552"/>
      <c r="GM325" s="1552"/>
      <c r="GN325" s="1552"/>
    </row>
    <row r="326" spans="2:196" ht="5.0999999999999996" customHeight="1" x14ac:dyDescent="0.25">
      <c r="B326" s="990"/>
      <c r="C326" s="990"/>
      <c r="D326" s="990"/>
      <c r="E326" s="990"/>
      <c r="F326" s="1559"/>
      <c r="G326" s="1559"/>
      <c r="H326" s="1559"/>
      <c r="I326" s="1559"/>
      <c r="J326" s="1559"/>
      <c r="K326" s="1559"/>
      <c r="L326" s="1559"/>
      <c r="M326" s="1559"/>
      <c r="N326" s="1559"/>
      <c r="O326" s="1559"/>
      <c r="P326" s="1559"/>
      <c r="Q326" s="1559"/>
      <c r="R326" s="1559"/>
      <c r="S326" s="1559"/>
      <c r="T326" s="1560"/>
      <c r="U326" s="1560"/>
      <c r="V326" s="1560"/>
      <c r="W326" s="1560"/>
      <c r="X326" s="1560"/>
      <c r="Y326" s="1560"/>
      <c r="Z326" s="1560"/>
      <c r="AA326" s="971"/>
      <c r="AB326" s="971"/>
      <c r="AC326" s="971"/>
      <c r="AD326" s="971"/>
      <c r="AE326" s="971"/>
      <c r="AF326" s="971"/>
      <c r="AG326" s="971"/>
      <c r="AH326" s="1561"/>
      <c r="AI326" s="971"/>
      <c r="AJ326" s="971"/>
      <c r="AK326" s="971"/>
      <c r="AL326" s="971"/>
      <c r="AM326" s="971"/>
      <c r="AN326" s="971"/>
      <c r="AO326" s="971"/>
      <c r="AP326" s="971"/>
      <c r="AQ326" s="971"/>
      <c r="AR326" s="971"/>
      <c r="AS326" s="971"/>
      <c r="AT326" s="971"/>
      <c r="AU326" s="971"/>
      <c r="AV326" s="971"/>
      <c r="AW326" s="971"/>
      <c r="AX326" s="966"/>
      <c r="AY326" s="966"/>
      <c r="AZ326" s="966"/>
      <c r="BA326" s="966"/>
      <c r="BB326" s="966"/>
      <c r="BC326" s="966"/>
      <c r="BD326" s="966"/>
      <c r="BE326" s="966"/>
      <c r="BF326" s="966"/>
      <c r="BG326" s="966"/>
      <c r="BH326" s="966"/>
      <c r="BI326" s="966"/>
      <c r="BJ326" s="966"/>
      <c r="BK326" s="966"/>
      <c r="BL326" s="966"/>
      <c r="BM326" s="966"/>
      <c r="BN326" s="963"/>
      <c r="BO326" s="963"/>
      <c r="BP326" s="963"/>
      <c r="BQ326" s="963"/>
      <c r="BR326" s="963"/>
      <c r="BS326" s="963"/>
      <c r="BT326" s="963"/>
      <c r="BU326" s="963"/>
      <c r="BV326" s="946"/>
      <c r="BW326" s="946"/>
      <c r="BX326" s="946"/>
      <c r="BY326" s="946"/>
      <c r="BZ326" s="946"/>
      <c r="CA326" s="946"/>
      <c r="CB326" s="946"/>
      <c r="CC326" s="946"/>
      <c r="CD326" s="946"/>
      <c r="CE326" s="946"/>
      <c r="CF326" s="946"/>
      <c r="CG326" s="946"/>
      <c r="CH326" s="946"/>
      <c r="CI326" s="946"/>
      <c r="CJ326" s="946"/>
      <c r="CK326" s="946"/>
      <c r="CL326" s="946"/>
      <c r="CM326" s="946"/>
      <c r="CN326" s="946"/>
      <c r="CO326" s="946"/>
      <c r="CP326" s="946"/>
      <c r="CQ326" s="946"/>
      <c r="CR326" s="946"/>
      <c r="CS326" s="946"/>
      <c r="CT326" s="946"/>
      <c r="CU326" s="946"/>
      <c r="CV326" s="946"/>
      <c r="CW326" s="946"/>
      <c r="CX326" s="946"/>
      <c r="CY326" s="946"/>
      <c r="CZ326" s="946"/>
      <c r="DA326" s="946"/>
      <c r="DB326" s="946"/>
      <c r="DC326" s="946"/>
      <c r="DD326" s="946"/>
      <c r="DE326" s="946"/>
      <c r="DF326" s="946"/>
      <c r="DG326" s="946"/>
      <c r="DH326" s="946"/>
      <c r="DI326" s="946"/>
      <c r="DJ326" s="946"/>
      <c r="DK326" s="946"/>
      <c r="DL326" s="946"/>
      <c r="DM326" s="946"/>
      <c r="DN326" s="946"/>
      <c r="DO326" s="946"/>
      <c r="DP326" s="946"/>
      <c r="DQ326" s="946"/>
      <c r="DR326" s="946"/>
      <c r="DS326" s="946"/>
      <c r="DT326" s="946"/>
      <c r="DU326" s="946"/>
      <c r="DV326" s="946"/>
      <c r="DW326" s="946"/>
      <c r="DX326" s="946"/>
      <c r="DY326" s="946"/>
      <c r="DZ326" s="946"/>
      <c r="EA326" s="946"/>
      <c r="EB326" s="946"/>
      <c r="EC326" s="946"/>
      <c r="ED326" s="946"/>
      <c r="EE326" s="946"/>
      <c r="EF326" s="946"/>
      <c r="EG326" s="946"/>
      <c r="EH326" s="946"/>
      <c r="EI326" s="946"/>
      <c r="EJ326" s="946"/>
      <c r="EK326" s="946"/>
      <c r="EL326" s="946"/>
      <c r="EM326" s="946"/>
      <c r="EN326" s="946"/>
      <c r="EO326" s="946"/>
      <c r="EP326" s="946"/>
      <c r="EQ326" s="946"/>
      <c r="ER326" s="946"/>
      <c r="ES326" s="946"/>
      <c r="ET326" s="946"/>
      <c r="EU326" s="946"/>
      <c r="EV326" s="946"/>
      <c r="EW326" s="946"/>
      <c r="EX326" s="946"/>
      <c r="EY326" s="946"/>
      <c r="EZ326" s="946"/>
      <c r="FA326" s="946"/>
      <c r="FB326" s="946"/>
      <c r="FC326" s="946"/>
      <c r="FD326" s="946"/>
      <c r="FE326" s="946"/>
      <c r="FF326" s="946"/>
      <c r="FG326" s="946"/>
      <c r="FH326" s="946"/>
      <c r="FJ326" s="1550"/>
      <c r="GG326" s="1552"/>
      <c r="GH326" s="1552"/>
      <c r="GI326" s="1552"/>
      <c r="GJ326" s="1552"/>
      <c r="GK326" s="1552"/>
      <c r="GL326" s="1552"/>
      <c r="GM326" s="1552"/>
      <c r="GN326" s="1552"/>
    </row>
    <row r="327" spans="2:196" ht="5.0999999999999996" customHeight="1" x14ac:dyDescent="0.25">
      <c r="B327" s="990"/>
      <c r="C327" s="990"/>
      <c r="D327" s="990"/>
      <c r="E327" s="990"/>
      <c r="F327" s="1559"/>
      <c r="G327" s="1559"/>
      <c r="H327" s="1559"/>
      <c r="I327" s="1559"/>
      <c r="J327" s="1559"/>
      <c r="K327" s="1559"/>
      <c r="L327" s="1559"/>
      <c r="M327" s="1559"/>
      <c r="N327" s="1559"/>
      <c r="O327" s="1559"/>
      <c r="P327" s="1559"/>
      <c r="Q327" s="1559"/>
      <c r="R327" s="1559"/>
      <c r="S327" s="1559"/>
      <c r="T327" s="1560"/>
      <c r="U327" s="1560"/>
      <c r="V327" s="1560"/>
      <c r="W327" s="1560"/>
      <c r="X327" s="1560"/>
      <c r="Y327" s="1560"/>
      <c r="Z327" s="1560"/>
      <c r="AA327" s="971"/>
      <c r="AB327" s="971"/>
      <c r="AC327" s="971"/>
      <c r="AD327" s="971"/>
      <c r="AE327" s="971"/>
      <c r="AF327" s="971"/>
      <c r="AG327" s="971"/>
      <c r="AH327" s="1561"/>
      <c r="AI327" s="971"/>
      <c r="AJ327" s="971"/>
      <c r="AK327" s="971"/>
      <c r="AL327" s="971"/>
      <c r="AM327" s="971"/>
      <c r="AN327" s="971"/>
      <c r="AO327" s="971"/>
      <c r="AP327" s="971"/>
      <c r="AQ327" s="971"/>
      <c r="AR327" s="971"/>
      <c r="AS327" s="971"/>
      <c r="AT327" s="971"/>
      <c r="AU327" s="971"/>
      <c r="AV327" s="971"/>
      <c r="AW327" s="971"/>
      <c r="AX327" s="966"/>
      <c r="AY327" s="966"/>
      <c r="AZ327" s="966"/>
      <c r="BA327" s="966"/>
      <c r="BB327" s="966"/>
      <c r="BC327" s="966"/>
      <c r="BD327" s="966"/>
      <c r="BE327" s="966"/>
      <c r="BF327" s="966"/>
      <c r="BG327" s="966"/>
      <c r="BH327" s="966"/>
      <c r="BI327" s="966"/>
      <c r="BJ327" s="966"/>
      <c r="BK327" s="966"/>
      <c r="BL327" s="966"/>
      <c r="BM327" s="966"/>
      <c r="BN327" s="963"/>
      <c r="BO327" s="963"/>
      <c r="BP327" s="963"/>
      <c r="BQ327" s="963"/>
      <c r="BR327" s="963"/>
      <c r="BS327" s="963"/>
      <c r="BT327" s="963"/>
      <c r="BU327" s="963"/>
      <c r="BV327" s="946"/>
      <c r="BW327" s="946"/>
      <c r="BX327" s="946"/>
      <c r="BY327" s="946"/>
      <c r="BZ327" s="946"/>
      <c r="CA327" s="946"/>
      <c r="CB327" s="946"/>
      <c r="CC327" s="946"/>
      <c r="CD327" s="946"/>
      <c r="CE327" s="946"/>
      <c r="CF327" s="946"/>
      <c r="CG327" s="946"/>
      <c r="CH327" s="946"/>
      <c r="CI327" s="946"/>
      <c r="CJ327" s="946"/>
      <c r="CK327" s="946"/>
      <c r="CL327" s="946"/>
      <c r="CM327" s="946"/>
      <c r="CN327" s="946"/>
      <c r="CO327" s="946"/>
      <c r="CP327" s="946"/>
      <c r="CQ327" s="946"/>
      <c r="CR327" s="946"/>
      <c r="CS327" s="946"/>
      <c r="CT327" s="946"/>
      <c r="CU327" s="946"/>
      <c r="CV327" s="946"/>
      <c r="CW327" s="946"/>
      <c r="CX327" s="946"/>
      <c r="CY327" s="946"/>
      <c r="CZ327" s="946"/>
      <c r="DA327" s="946"/>
      <c r="DB327" s="946"/>
      <c r="DC327" s="946"/>
      <c r="DD327" s="946"/>
      <c r="DE327" s="946"/>
      <c r="DF327" s="946"/>
      <c r="DG327" s="946"/>
      <c r="DH327" s="946"/>
      <c r="DI327" s="946"/>
      <c r="DJ327" s="946"/>
      <c r="DK327" s="946"/>
      <c r="DL327" s="946"/>
      <c r="DM327" s="946"/>
      <c r="DN327" s="946"/>
      <c r="DO327" s="946"/>
      <c r="DP327" s="946"/>
      <c r="DQ327" s="946"/>
      <c r="DR327" s="946"/>
      <c r="DS327" s="946"/>
      <c r="DT327" s="946"/>
      <c r="DU327" s="946"/>
      <c r="DV327" s="946"/>
      <c r="DW327" s="946"/>
      <c r="DX327" s="946"/>
      <c r="DY327" s="946"/>
      <c r="DZ327" s="946"/>
      <c r="EA327" s="946"/>
      <c r="EB327" s="946"/>
      <c r="EC327" s="946"/>
      <c r="ED327" s="946"/>
      <c r="EE327" s="946"/>
      <c r="EF327" s="946"/>
      <c r="EG327" s="946"/>
      <c r="EH327" s="946"/>
      <c r="EI327" s="946"/>
      <c r="EJ327" s="946"/>
      <c r="EK327" s="946"/>
      <c r="EL327" s="946"/>
      <c r="EM327" s="946"/>
      <c r="EN327" s="946"/>
      <c r="EO327" s="946"/>
      <c r="EP327" s="946"/>
      <c r="EQ327" s="946"/>
      <c r="ER327" s="946"/>
      <c r="ES327" s="946"/>
      <c r="ET327" s="946"/>
      <c r="EU327" s="946"/>
      <c r="EV327" s="946"/>
      <c r="EW327" s="946"/>
      <c r="EX327" s="946"/>
      <c r="EY327" s="946"/>
      <c r="EZ327" s="946"/>
      <c r="FA327" s="946"/>
      <c r="FB327" s="946"/>
      <c r="FC327" s="946"/>
      <c r="FD327" s="946"/>
      <c r="FE327" s="946"/>
      <c r="FF327" s="946"/>
      <c r="FG327" s="946"/>
      <c r="FH327" s="946"/>
      <c r="FJ327" s="1550"/>
      <c r="GG327" s="1552"/>
      <c r="GH327" s="1552"/>
      <c r="GI327" s="1552"/>
      <c r="GJ327" s="1552"/>
      <c r="GK327" s="1552"/>
      <c r="GL327" s="1552"/>
      <c r="GM327" s="1552"/>
      <c r="GN327" s="1552"/>
    </row>
    <row r="328" spans="2:196" ht="5.0999999999999996" customHeight="1" x14ac:dyDescent="0.25">
      <c r="B328" s="990">
        <v>206</v>
      </c>
      <c r="C328" s="990"/>
      <c r="D328" s="990"/>
      <c r="E328" s="990"/>
      <c r="F328" s="1559">
        <f>'Setup-Completion Report Cont.'!E372</f>
        <v>0</v>
      </c>
      <c r="G328" s="1559"/>
      <c r="H328" s="1559"/>
      <c r="I328" s="1559"/>
      <c r="J328" s="1559"/>
      <c r="K328" s="1559"/>
      <c r="L328" s="1559"/>
      <c r="M328" s="1559"/>
      <c r="N328" s="1559"/>
      <c r="O328" s="1559"/>
      <c r="P328" s="1559"/>
      <c r="Q328" s="1559"/>
      <c r="R328" s="1559"/>
      <c r="S328" s="1559"/>
      <c r="T328" s="1560">
        <f>'Setup-Completion Report Cont.'!S372</f>
        <v>0</v>
      </c>
      <c r="U328" s="1560"/>
      <c r="V328" s="1560"/>
      <c r="W328" s="1560"/>
      <c r="X328" s="1560"/>
      <c r="Y328" s="1560"/>
      <c r="Z328" s="1560"/>
      <c r="AA328" s="971">
        <f>'Setup-Completion Report Cont.'!Y372</f>
        <v>0</v>
      </c>
      <c r="AB328" s="971"/>
      <c r="AC328" s="971"/>
      <c r="AD328" s="971"/>
      <c r="AE328" s="971"/>
      <c r="AF328" s="971"/>
      <c r="AG328" s="971"/>
      <c r="AH328" s="1561"/>
      <c r="AI328" s="971">
        <f>'Setup-Completion Report Cont.'!AG372</f>
        <v>0</v>
      </c>
      <c r="AJ328" s="971"/>
      <c r="AK328" s="971"/>
      <c r="AL328" s="971"/>
      <c r="AM328" s="971"/>
      <c r="AN328" s="971"/>
      <c r="AO328" s="971"/>
      <c r="AP328" s="971"/>
      <c r="AQ328" s="971">
        <f>'Setup-Completion Report Cont.'!AO372</f>
        <v>0</v>
      </c>
      <c r="AR328" s="971"/>
      <c r="AS328" s="971"/>
      <c r="AT328" s="971"/>
      <c r="AU328" s="971"/>
      <c r="AV328" s="971"/>
      <c r="AW328" s="971"/>
      <c r="AX328" s="966">
        <f>IF(AI328="","",AQ328+AI328)</f>
        <v>0</v>
      </c>
      <c r="AY328" s="966"/>
      <c r="AZ328" s="966"/>
      <c r="BA328" s="966"/>
      <c r="BB328" s="966"/>
      <c r="BC328" s="966"/>
      <c r="BD328" s="966"/>
      <c r="BE328" s="966"/>
      <c r="BF328" s="966">
        <f>AY328+AQ328</f>
        <v>0</v>
      </c>
      <c r="BG328" s="966"/>
      <c r="BH328" s="966"/>
      <c r="BI328" s="966"/>
      <c r="BJ328" s="966"/>
      <c r="BK328" s="966"/>
      <c r="BL328" s="966"/>
      <c r="BM328" s="966"/>
      <c r="BN328" s="969" t="str">
        <f>IF(GG328=2," ",AA328)</f>
        <v xml:space="preserve"> </v>
      </c>
      <c r="BO328" s="969"/>
      <c r="BP328" s="969"/>
      <c r="BQ328" s="969"/>
      <c r="BR328" s="969"/>
      <c r="BS328" s="969"/>
      <c r="BT328" s="969"/>
      <c r="BU328" s="969"/>
      <c r="BV328" s="946"/>
      <c r="BW328" s="946"/>
      <c r="BX328" s="946"/>
      <c r="BY328" s="946"/>
      <c r="BZ328" s="946"/>
      <c r="CA328" s="946"/>
      <c r="CB328" s="946"/>
      <c r="CC328" s="946"/>
      <c r="CD328" s="946"/>
      <c r="CE328" s="946"/>
      <c r="CF328" s="946"/>
      <c r="CG328" s="946"/>
      <c r="CH328" s="946"/>
      <c r="CI328" s="946"/>
      <c r="CJ328" s="946"/>
      <c r="CK328" s="946"/>
      <c r="CL328" s="946"/>
      <c r="CM328" s="946"/>
      <c r="CN328" s="946"/>
      <c r="CO328" s="946"/>
      <c r="CP328" s="946"/>
      <c r="CQ328" s="946"/>
      <c r="CR328" s="946"/>
      <c r="CS328" s="946"/>
      <c r="CT328" s="946"/>
      <c r="CU328" s="946"/>
      <c r="CV328" s="946"/>
      <c r="CW328" s="946"/>
      <c r="CX328" s="946"/>
      <c r="CY328" s="946"/>
      <c r="CZ328" s="946"/>
      <c r="DA328" s="946"/>
      <c r="DB328" s="946"/>
      <c r="DC328" s="946"/>
      <c r="DD328" s="946"/>
      <c r="DE328" s="946"/>
      <c r="DF328" s="946"/>
      <c r="DG328" s="946"/>
      <c r="DH328" s="946"/>
      <c r="DI328" s="946"/>
      <c r="DJ328" s="946"/>
      <c r="DK328" s="946"/>
      <c r="DL328" s="946"/>
      <c r="DM328" s="946"/>
      <c r="DN328" s="946"/>
      <c r="DO328" s="946"/>
      <c r="DP328" s="946"/>
      <c r="DQ328" s="946"/>
      <c r="DR328" s="946"/>
      <c r="DS328" s="946"/>
      <c r="DT328" s="946"/>
      <c r="DU328" s="946"/>
      <c r="DV328" s="946"/>
      <c r="DW328" s="946"/>
      <c r="DX328" s="946"/>
      <c r="DY328" s="946"/>
      <c r="DZ328" s="946"/>
      <c r="EA328" s="946"/>
      <c r="EB328" s="946"/>
      <c r="EC328" s="946"/>
      <c r="ED328" s="946"/>
      <c r="EE328" s="946"/>
      <c r="EF328" s="946"/>
      <c r="EG328" s="946"/>
      <c r="EH328" s="946"/>
      <c r="EI328" s="946"/>
      <c r="EJ328" s="946"/>
      <c r="EK328" s="946"/>
      <c r="EL328" s="946"/>
      <c r="EM328" s="946"/>
      <c r="EN328" s="946"/>
      <c r="EO328" s="946"/>
      <c r="EP328" s="946"/>
      <c r="EQ328" s="946"/>
      <c r="ER328" s="946"/>
      <c r="ES328" s="946"/>
      <c r="ET328" s="946"/>
      <c r="EU328" s="946"/>
      <c r="EV328" s="946"/>
      <c r="EW328" s="946"/>
      <c r="EX328" s="946"/>
      <c r="EY328" s="946"/>
      <c r="EZ328" s="946"/>
      <c r="FA328" s="946"/>
      <c r="FB328" s="946"/>
      <c r="FC328" s="946"/>
      <c r="FD328" s="946"/>
      <c r="FE328" s="946"/>
      <c r="FF328" s="946"/>
      <c r="FG328" s="946"/>
      <c r="FH328" s="946"/>
      <c r="FJ328" s="1550"/>
      <c r="GG328" s="1552">
        <v>2</v>
      </c>
      <c r="GH328" s="1552"/>
      <c r="GI328" s="1552"/>
      <c r="GJ328" s="1552"/>
      <c r="GK328" s="1552"/>
      <c r="GL328" s="1552"/>
      <c r="GM328" s="1552"/>
      <c r="GN328" s="1552"/>
    </row>
    <row r="329" spans="2:196" ht="5.0999999999999996" customHeight="1" x14ac:dyDescent="0.25">
      <c r="B329" s="990"/>
      <c r="C329" s="990"/>
      <c r="D329" s="990"/>
      <c r="E329" s="990"/>
      <c r="F329" s="1559"/>
      <c r="G329" s="1559"/>
      <c r="H329" s="1559"/>
      <c r="I329" s="1559"/>
      <c r="J329" s="1559"/>
      <c r="K329" s="1559"/>
      <c r="L329" s="1559"/>
      <c r="M329" s="1559"/>
      <c r="N329" s="1559"/>
      <c r="O329" s="1559"/>
      <c r="P329" s="1559"/>
      <c r="Q329" s="1559"/>
      <c r="R329" s="1559"/>
      <c r="S329" s="1559"/>
      <c r="T329" s="1560"/>
      <c r="U329" s="1560"/>
      <c r="V329" s="1560"/>
      <c r="W329" s="1560"/>
      <c r="X329" s="1560"/>
      <c r="Y329" s="1560"/>
      <c r="Z329" s="1560"/>
      <c r="AA329" s="971"/>
      <c r="AB329" s="971"/>
      <c r="AC329" s="971"/>
      <c r="AD329" s="971"/>
      <c r="AE329" s="971"/>
      <c r="AF329" s="971"/>
      <c r="AG329" s="971"/>
      <c r="AH329" s="1561"/>
      <c r="AI329" s="971"/>
      <c r="AJ329" s="971"/>
      <c r="AK329" s="971"/>
      <c r="AL329" s="971"/>
      <c r="AM329" s="971"/>
      <c r="AN329" s="971"/>
      <c r="AO329" s="971"/>
      <c r="AP329" s="971"/>
      <c r="AQ329" s="971"/>
      <c r="AR329" s="971"/>
      <c r="AS329" s="971"/>
      <c r="AT329" s="971"/>
      <c r="AU329" s="971"/>
      <c r="AV329" s="971"/>
      <c r="AW329" s="971"/>
      <c r="AX329" s="966"/>
      <c r="AY329" s="966"/>
      <c r="AZ329" s="966"/>
      <c r="BA329" s="966"/>
      <c r="BB329" s="966"/>
      <c r="BC329" s="966"/>
      <c r="BD329" s="966"/>
      <c r="BE329" s="966"/>
      <c r="BF329" s="966"/>
      <c r="BG329" s="966"/>
      <c r="BH329" s="966"/>
      <c r="BI329" s="966"/>
      <c r="BJ329" s="966"/>
      <c r="BK329" s="966"/>
      <c r="BL329" s="966"/>
      <c r="BM329" s="966"/>
      <c r="BN329" s="963"/>
      <c r="BO329" s="963"/>
      <c r="BP329" s="963"/>
      <c r="BQ329" s="963"/>
      <c r="BR329" s="963"/>
      <c r="BS329" s="963"/>
      <c r="BT329" s="963"/>
      <c r="BU329" s="963"/>
      <c r="BV329" s="946"/>
      <c r="BW329" s="946"/>
      <c r="BX329" s="946"/>
      <c r="BY329" s="946"/>
      <c r="BZ329" s="946"/>
      <c r="CA329" s="946"/>
      <c r="CB329" s="946"/>
      <c r="CC329" s="946"/>
      <c r="CD329" s="946"/>
      <c r="CE329" s="946"/>
      <c r="CF329" s="946"/>
      <c r="CG329" s="946"/>
      <c r="CH329" s="946"/>
      <c r="CI329" s="946"/>
      <c r="CJ329" s="946"/>
      <c r="CK329" s="946"/>
      <c r="CL329" s="946"/>
      <c r="CM329" s="946"/>
      <c r="CN329" s="946"/>
      <c r="CO329" s="946"/>
      <c r="CP329" s="946"/>
      <c r="CQ329" s="946"/>
      <c r="CR329" s="946"/>
      <c r="CS329" s="946"/>
      <c r="CT329" s="946"/>
      <c r="CU329" s="946"/>
      <c r="CV329" s="946"/>
      <c r="CW329" s="946"/>
      <c r="CX329" s="946"/>
      <c r="CY329" s="946"/>
      <c r="CZ329" s="946"/>
      <c r="DA329" s="946"/>
      <c r="DB329" s="946"/>
      <c r="DC329" s="946"/>
      <c r="DD329" s="946"/>
      <c r="DE329" s="946"/>
      <c r="DF329" s="946"/>
      <c r="DG329" s="946"/>
      <c r="DH329" s="946"/>
      <c r="DI329" s="946"/>
      <c r="DJ329" s="946"/>
      <c r="DK329" s="946"/>
      <c r="DL329" s="946"/>
      <c r="DM329" s="946"/>
      <c r="DN329" s="946"/>
      <c r="DO329" s="946"/>
      <c r="DP329" s="946"/>
      <c r="DQ329" s="946"/>
      <c r="DR329" s="946"/>
      <c r="DS329" s="946"/>
      <c r="DT329" s="946"/>
      <c r="DU329" s="946"/>
      <c r="DV329" s="946"/>
      <c r="DW329" s="946"/>
      <c r="DX329" s="946"/>
      <c r="DY329" s="946"/>
      <c r="DZ329" s="946"/>
      <c r="EA329" s="946"/>
      <c r="EB329" s="946"/>
      <c r="EC329" s="946"/>
      <c r="ED329" s="946"/>
      <c r="EE329" s="946"/>
      <c r="EF329" s="946"/>
      <c r="EG329" s="946"/>
      <c r="EH329" s="946"/>
      <c r="EI329" s="946"/>
      <c r="EJ329" s="946"/>
      <c r="EK329" s="946"/>
      <c r="EL329" s="946"/>
      <c r="EM329" s="946"/>
      <c r="EN329" s="946"/>
      <c r="EO329" s="946"/>
      <c r="EP329" s="946"/>
      <c r="EQ329" s="946"/>
      <c r="ER329" s="946"/>
      <c r="ES329" s="946"/>
      <c r="ET329" s="946"/>
      <c r="EU329" s="946"/>
      <c r="EV329" s="946"/>
      <c r="EW329" s="946"/>
      <c r="EX329" s="946"/>
      <c r="EY329" s="946"/>
      <c r="EZ329" s="946"/>
      <c r="FA329" s="946"/>
      <c r="FB329" s="946"/>
      <c r="FC329" s="946"/>
      <c r="FD329" s="946"/>
      <c r="FE329" s="946"/>
      <c r="FF329" s="946"/>
      <c r="FG329" s="946"/>
      <c r="FH329" s="946"/>
      <c r="FJ329" s="1550"/>
      <c r="GG329" s="1552"/>
      <c r="GH329" s="1552"/>
      <c r="GI329" s="1552"/>
      <c r="GJ329" s="1552"/>
      <c r="GK329" s="1552"/>
      <c r="GL329" s="1552"/>
      <c r="GM329" s="1552"/>
      <c r="GN329" s="1552"/>
    </row>
    <row r="330" spans="2:196" ht="5.0999999999999996" customHeight="1" x14ac:dyDescent="0.25">
      <c r="B330" s="990"/>
      <c r="C330" s="990"/>
      <c r="D330" s="990"/>
      <c r="E330" s="990"/>
      <c r="F330" s="1559"/>
      <c r="G330" s="1559"/>
      <c r="H330" s="1559"/>
      <c r="I330" s="1559"/>
      <c r="J330" s="1559"/>
      <c r="K330" s="1559"/>
      <c r="L330" s="1559"/>
      <c r="M330" s="1559"/>
      <c r="N330" s="1559"/>
      <c r="O330" s="1559"/>
      <c r="P330" s="1559"/>
      <c r="Q330" s="1559"/>
      <c r="R330" s="1559"/>
      <c r="S330" s="1559"/>
      <c r="T330" s="1560"/>
      <c r="U330" s="1560"/>
      <c r="V330" s="1560"/>
      <c r="W330" s="1560"/>
      <c r="X330" s="1560"/>
      <c r="Y330" s="1560"/>
      <c r="Z330" s="1560"/>
      <c r="AA330" s="971"/>
      <c r="AB330" s="971"/>
      <c r="AC330" s="971"/>
      <c r="AD330" s="971"/>
      <c r="AE330" s="971"/>
      <c r="AF330" s="971"/>
      <c r="AG330" s="971"/>
      <c r="AH330" s="1561"/>
      <c r="AI330" s="971"/>
      <c r="AJ330" s="971"/>
      <c r="AK330" s="971"/>
      <c r="AL330" s="971"/>
      <c r="AM330" s="971"/>
      <c r="AN330" s="971"/>
      <c r="AO330" s="971"/>
      <c r="AP330" s="971"/>
      <c r="AQ330" s="971"/>
      <c r="AR330" s="971"/>
      <c r="AS330" s="971"/>
      <c r="AT330" s="971"/>
      <c r="AU330" s="971"/>
      <c r="AV330" s="971"/>
      <c r="AW330" s="971"/>
      <c r="AX330" s="966"/>
      <c r="AY330" s="966"/>
      <c r="AZ330" s="966"/>
      <c r="BA330" s="966"/>
      <c r="BB330" s="966"/>
      <c r="BC330" s="966"/>
      <c r="BD330" s="966"/>
      <c r="BE330" s="966"/>
      <c r="BF330" s="966"/>
      <c r="BG330" s="966"/>
      <c r="BH330" s="966"/>
      <c r="BI330" s="966"/>
      <c r="BJ330" s="966"/>
      <c r="BK330" s="966"/>
      <c r="BL330" s="966"/>
      <c r="BM330" s="966"/>
      <c r="BN330" s="963"/>
      <c r="BO330" s="963"/>
      <c r="BP330" s="963"/>
      <c r="BQ330" s="963"/>
      <c r="BR330" s="963"/>
      <c r="BS330" s="963"/>
      <c r="BT330" s="963"/>
      <c r="BU330" s="963"/>
      <c r="BV330" s="946"/>
      <c r="BW330" s="946"/>
      <c r="BX330" s="946"/>
      <c r="BY330" s="946"/>
      <c r="BZ330" s="946"/>
      <c r="CA330" s="946"/>
      <c r="CB330" s="946"/>
      <c r="CC330" s="946"/>
      <c r="CD330" s="946"/>
      <c r="CE330" s="946"/>
      <c r="CF330" s="946"/>
      <c r="CG330" s="946"/>
      <c r="CH330" s="946"/>
      <c r="CI330" s="946"/>
      <c r="CJ330" s="946"/>
      <c r="CK330" s="946"/>
      <c r="CL330" s="946"/>
      <c r="CM330" s="946"/>
      <c r="CN330" s="946"/>
      <c r="CO330" s="946"/>
      <c r="CP330" s="946"/>
      <c r="CQ330" s="946"/>
      <c r="CR330" s="946"/>
      <c r="CS330" s="946"/>
      <c r="CT330" s="946"/>
      <c r="CU330" s="946"/>
      <c r="CV330" s="946"/>
      <c r="CW330" s="946"/>
      <c r="CX330" s="946"/>
      <c r="CY330" s="946"/>
      <c r="CZ330" s="946"/>
      <c r="DA330" s="946"/>
      <c r="DB330" s="946"/>
      <c r="DC330" s="946"/>
      <c r="DD330" s="946"/>
      <c r="DE330" s="946"/>
      <c r="DF330" s="946"/>
      <c r="DG330" s="946"/>
      <c r="DH330" s="946"/>
      <c r="DI330" s="946"/>
      <c r="DJ330" s="946"/>
      <c r="DK330" s="946"/>
      <c r="DL330" s="946"/>
      <c r="DM330" s="946"/>
      <c r="DN330" s="946"/>
      <c r="DO330" s="946"/>
      <c r="DP330" s="946"/>
      <c r="DQ330" s="946"/>
      <c r="DR330" s="946"/>
      <c r="DS330" s="946"/>
      <c r="DT330" s="946"/>
      <c r="DU330" s="946"/>
      <c r="DV330" s="946"/>
      <c r="DW330" s="946"/>
      <c r="DX330" s="946"/>
      <c r="DY330" s="946"/>
      <c r="DZ330" s="946"/>
      <c r="EA330" s="946"/>
      <c r="EB330" s="946"/>
      <c r="EC330" s="946"/>
      <c r="ED330" s="946"/>
      <c r="EE330" s="946"/>
      <c r="EF330" s="946"/>
      <c r="EG330" s="946"/>
      <c r="EH330" s="946"/>
      <c r="EI330" s="946"/>
      <c r="EJ330" s="946"/>
      <c r="EK330" s="946"/>
      <c r="EL330" s="946"/>
      <c r="EM330" s="946"/>
      <c r="EN330" s="946"/>
      <c r="EO330" s="946"/>
      <c r="EP330" s="946"/>
      <c r="EQ330" s="946"/>
      <c r="ER330" s="946"/>
      <c r="ES330" s="946"/>
      <c r="ET330" s="946"/>
      <c r="EU330" s="946"/>
      <c r="EV330" s="946"/>
      <c r="EW330" s="946"/>
      <c r="EX330" s="946"/>
      <c r="EY330" s="946"/>
      <c r="EZ330" s="946"/>
      <c r="FA330" s="946"/>
      <c r="FB330" s="946"/>
      <c r="FC330" s="946"/>
      <c r="FD330" s="946"/>
      <c r="FE330" s="946"/>
      <c r="FF330" s="946"/>
      <c r="FG330" s="946"/>
      <c r="FH330" s="946"/>
      <c r="FJ330" s="1550"/>
      <c r="GG330" s="1552"/>
      <c r="GH330" s="1552"/>
      <c r="GI330" s="1552"/>
      <c r="GJ330" s="1552"/>
      <c r="GK330" s="1552"/>
      <c r="GL330" s="1552"/>
      <c r="GM330" s="1552"/>
      <c r="GN330" s="1552"/>
    </row>
    <row r="331" spans="2:196" ht="5.0999999999999996" customHeight="1" x14ac:dyDescent="0.25">
      <c r="B331" s="990">
        <v>207</v>
      </c>
      <c r="C331" s="990"/>
      <c r="D331" s="990"/>
      <c r="E331" s="990"/>
      <c r="F331" s="1559">
        <f>'Setup-Completion Report Cont.'!E375</f>
        <v>0</v>
      </c>
      <c r="G331" s="1559"/>
      <c r="H331" s="1559"/>
      <c r="I331" s="1559"/>
      <c r="J331" s="1559"/>
      <c r="K331" s="1559"/>
      <c r="L331" s="1559"/>
      <c r="M331" s="1559"/>
      <c r="N331" s="1559"/>
      <c r="O331" s="1559"/>
      <c r="P331" s="1559"/>
      <c r="Q331" s="1559"/>
      <c r="R331" s="1559"/>
      <c r="S331" s="1559"/>
      <c r="T331" s="1560">
        <f>'Setup-Completion Report Cont.'!S375</f>
        <v>0</v>
      </c>
      <c r="U331" s="1560"/>
      <c r="V331" s="1560"/>
      <c r="W331" s="1560"/>
      <c r="X331" s="1560"/>
      <c r="Y331" s="1560"/>
      <c r="Z331" s="1560"/>
      <c r="AA331" s="971">
        <f>'Setup-Completion Report Cont.'!Y375</f>
        <v>0</v>
      </c>
      <c r="AB331" s="971"/>
      <c r="AC331" s="971"/>
      <c r="AD331" s="971"/>
      <c r="AE331" s="971"/>
      <c r="AF331" s="971"/>
      <c r="AG331" s="971"/>
      <c r="AH331" s="1561"/>
      <c r="AI331" s="971">
        <f>'Setup-Completion Report Cont.'!AG375</f>
        <v>0</v>
      </c>
      <c r="AJ331" s="971"/>
      <c r="AK331" s="971"/>
      <c r="AL331" s="971"/>
      <c r="AM331" s="971"/>
      <c r="AN331" s="971"/>
      <c r="AO331" s="971"/>
      <c r="AP331" s="971"/>
      <c r="AQ331" s="971">
        <f>'Setup-Completion Report Cont.'!AO375</f>
        <v>0</v>
      </c>
      <c r="AR331" s="971"/>
      <c r="AS331" s="971"/>
      <c r="AT331" s="971"/>
      <c r="AU331" s="971"/>
      <c r="AV331" s="971"/>
      <c r="AW331" s="971"/>
      <c r="AX331" s="966">
        <f>IF(AI331="","",AQ331+AI331)</f>
        <v>0</v>
      </c>
      <c r="AY331" s="966"/>
      <c r="AZ331" s="966"/>
      <c r="BA331" s="966"/>
      <c r="BB331" s="966"/>
      <c r="BC331" s="966"/>
      <c r="BD331" s="966"/>
      <c r="BE331" s="966"/>
      <c r="BF331" s="966">
        <f>AY331+AQ331</f>
        <v>0</v>
      </c>
      <c r="BG331" s="966"/>
      <c r="BH331" s="966"/>
      <c r="BI331" s="966"/>
      <c r="BJ331" s="966"/>
      <c r="BK331" s="966"/>
      <c r="BL331" s="966"/>
      <c r="BM331" s="966"/>
      <c r="BN331" s="969" t="str">
        <f>IF(GG331=2," ",AA331)</f>
        <v xml:space="preserve"> </v>
      </c>
      <c r="BO331" s="969"/>
      <c r="BP331" s="969"/>
      <c r="BQ331" s="969"/>
      <c r="BR331" s="969"/>
      <c r="BS331" s="969"/>
      <c r="BT331" s="969"/>
      <c r="BU331" s="969"/>
      <c r="BV331" s="946"/>
      <c r="BW331" s="946"/>
      <c r="BX331" s="946"/>
      <c r="BY331" s="946"/>
      <c r="BZ331" s="946"/>
      <c r="CA331" s="946"/>
      <c r="CB331" s="946"/>
      <c r="CC331" s="946"/>
      <c r="CD331" s="946"/>
      <c r="CE331" s="946"/>
      <c r="CF331" s="946"/>
      <c r="CG331" s="946"/>
      <c r="CH331" s="946"/>
      <c r="CI331" s="946"/>
      <c r="CJ331" s="946"/>
      <c r="CK331" s="946"/>
      <c r="CL331" s="946"/>
      <c r="CM331" s="946"/>
      <c r="CN331" s="946"/>
      <c r="CO331" s="946"/>
      <c r="CP331" s="946"/>
      <c r="CQ331" s="946"/>
      <c r="CR331" s="946"/>
      <c r="CS331" s="946"/>
      <c r="CT331" s="946"/>
      <c r="CU331" s="946"/>
      <c r="CV331" s="946"/>
      <c r="CW331" s="946"/>
      <c r="CX331" s="946"/>
      <c r="CY331" s="946"/>
      <c r="CZ331" s="946"/>
      <c r="DA331" s="946"/>
      <c r="DB331" s="946"/>
      <c r="DC331" s="946"/>
      <c r="DD331" s="946"/>
      <c r="DE331" s="946"/>
      <c r="DF331" s="946"/>
      <c r="DG331" s="946"/>
      <c r="DH331" s="946"/>
      <c r="DI331" s="946"/>
      <c r="DJ331" s="946"/>
      <c r="DK331" s="946"/>
      <c r="DL331" s="946"/>
      <c r="DM331" s="946"/>
      <c r="DN331" s="946"/>
      <c r="DO331" s="946"/>
      <c r="DP331" s="946"/>
      <c r="DQ331" s="946"/>
      <c r="DR331" s="946"/>
      <c r="DS331" s="946"/>
      <c r="DT331" s="946"/>
      <c r="DU331" s="946"/>
      <c r="DV331" s="946"/>
      <c r="DW331" s="946"/>
      <c r="DX331" s="946"/>
      <c r="DY331" s="946"/>
      <c r="DZ331" s="946"/>
      <c r="EA331" s="946"/>
      <c r="EB331" s="946"/>
      <c r="EC331" s="946"/>
      <c r="ED331" s="946"/>
      <c r="EE331" s="946"/>
      <c r="EF331" s="946"/>
      <c r="EG331" s="946"/>
      <c r="EH331" s="946"/>
      <c r="EI331" s="946"/>
      <c r="EJ331" s="946"/>
      <c r="EK331" s="946"/>
      <c r="EL331" s="946"/>
      <c r="EM331" s="946"/>
      <c r="EN331" s="946"/>
      <c r="EO331" s="946"/>
      <c r="EP331" s="946"/>
      <c r="EQ331" s="946"/>
      <c r="ER331" s="946"/>
      <c r="ES331" s="946"/>
      <c r="ET331" s="946"/>
      <c r="EU331" s="946"/>
      <c r="EV331" s="946"/>
      <c r="EW331" s="946"/>
      <c r="EX331" s="946"/>
      <c r="EY331" s="946"/>
      <c r="EZ331" s="946"/>
      <c r="FA331" s="946"/>
      <c r="FB331" s="946"/>
      <c r="FC331" s="946"/>
      <c r="FD331" s="946"/>
      <c r="FE331" s="946"/>
      <c r="FF331" s="946"/>
      <c r="FG331" s="946"/>
      <c r="FH331" s="946"/>
      <c r="FJ331" s="1550"/>
      <c r="GG331" s="1552">
        <v>2</v>
      </c>
      <c r="GH331" s="1552"/>
      <c r="GI331" s="1552"/>
      <c r="GJ331" s="1552"/>
      <c r="GK331" s="1552"/>
      <c r="GL331" s="1552"/>
      <c r="GM331" s="1552"/>
      <c r="GN331" s="1552"/>
    </row>
    <row r="332" spans="2:196" ht="5.0999999999999996" customHeight="1" x14ac:dyDescent="0.25">
      <c r="B332" s="990"/>
      <c r="C332" s="990"/>
      <c r="D332" s="990"/>
      <c r="E332" s="990"/>
      <c r="F332" s="1559"/>
      <c r="G332" s="1559"/>
      <c r="H332" s="1559"/>
      <c r="I332" s="1559"/>
      <c r="J332" s="1559"/>
      <c r="K332" s="1559"/>
      <c r="L332" s="1559"/>
      <c r="M332" s="1559"/>
      <c r="N332" s="1559"/>
      <c r="O332" s="1559"/>
      <c r="P332" s="1559"/>
      <c r="Q332" s="1559"/>
      <c r="R332" s="1559"/>
      <c r="S332" s="1559"/>
      <c r="T332" s="1560"/>
      <c r="U332" s="1560"/>
      <c r="V332" s="1560"/>
      <c r="W332" s="1560"/>
      <c r="X332" s="1560"/>
      <c r="Y332" s="1560"/>
      <c r="Z332" s="1560"/>
      <c r="AA332" s="971"/>
      <c r="AB332" s="971"/>
      <c r="AC332" s="971"/>
      <c r="AD332" s="971"/>
      <c r="AE332" s="971"/>
      <c r="AF332" s="971"/>
      <c r="AG332" s="971"/>
      <c r="AH332" s="1561"/>
      <c r="AI332" s="971"/>
      <c r="AJ332" s="971"/>
      <c r="AK332" s="971"/>
      <c r="AL332" s="971"/>
      <c r="AM332" s="971"/>
      <c r="AN332" s="971"/>
      <c r="AO332" s="971"/>
      <c r="AP332" s="971"/>
      <c r="AQ332" s="971"/>
      <c r="AR332" s="971"/>
      <c r="AS332" s="971"/>
      <c r="AT332" s="971"/>
      <c r="AU332" s="971"/>
      <c r="AV332" s="971"/>
      <c r="AW332" s="971"/>
      <c r="AX332" s="966"/>
      <c r="AY332" s="966"/>
      <c r="AZ332" s="966"/>
      <c r="BA332" s="966"/>
      <c r="BB332" s="966"/>
      <c r="BC332" s="966"/>
      <c r="BD332" s="966"/>
      <c r="BE332" s="966"/>
      <c r="BF332" s="966"/>
      <c r="BG332" s="966"/>
      <c r="BH332" s="966"/>
      <c r="BI332" s="966"/>
      <c r="BJ332" s="966"/>
      <c r="BK332" s="966"/>
      <c r="BL332" s="966"/>
      <c r="BM332" s="966"/>
      <c r="BN332" s="963"/>
      <c r="BO332" s="963"/>
      <c r="BP332" s="963"/>
      <c r="BQ332" s="963"/>
      <c r="BR332" s="963"/>
      <c r="BS332" s="963"/>
      <c r="BT332" s="963"/>
      <c r="BU332" s="963"/>
      <c r="BV332" s="946"/>
      <c r="BW332" s="946"/>
      <c r="BX332" s="946"/>
      <c r="BY332" s="946"/>
      <c r="BZ332" s="946"/>
      <c r="CA332" s="946"/>
      <c r="CB332" s="946"/>
      <c r="CC332" s="946"/>
      <c r="CD332" s="946"/>
      <c r="CE332" s="946"/>
      <c r="CF332" s="946"/>
      <c r="CG332" s="946"/>
      <c r="CH332" s="946"/>
      <c r="CI332" s="946"/>
      <c r="CJ332" s="946"/>
      <c r="CK332" s="946"/>
      <c r="CL332" s="946"/>
      <c r="CM332" s="946"/>
      <c r="CN332" s="946"/>
      <c r="CO332" s="946"/>
      <c r="CP332" s="946"/>
      <c r="CQ332" s="946"/>
      <c r="CR332" s="946"/>
      <c r="CS332" s="946"/>
      <c r="CT332" s="946"/>
      <c r="CU332" s="946"/>
      <c r="CV332" s="946"/>
      <c r="CW332" s="946"/>
      <c r="CX332" s="946"/>
      <c r="CY332" s="946"/>
      <c r="CZ332" s="946"/>
      <c r="DA332" s="946"/>
      <c r="DB332" s="946"/>
      <c r="DC332" s="946"/>
      <c r="DD332" s="946"/>
      <c r="DE332" s="946"/>
      <c r="DF332" s="946"/>
      <c r="DG332" s="946"/>
      <c r="DH332" s="946"/>
      <c r="DI332" s="946"/>
      <c r="DJ332" s="946"/>
      <c r="DK332" s="946"/>
      <c r="DL332" s="946"/>
      <c r="DM332" s="946"/>
      <c r="DN332" s="946"/>
      <c r="DO332" s="946"/>
      <c r="DP332" s="946"/>
      <c r="DQ332" s="946"/>
      <c r="DR332" s="946"/>
      <c r="DS332" s="946"/>
      <c r="DT332" s="946"/>
      <c r="DU332" s="946"/>
      <c r="DV332" s="946"/>
      <c r="DW332" s="946"/>
      <c r="DX332" s="946"/>
      <c r="DY332" s="946"/>
      <c r="DZ332" s="946"/>
      <c r="EA332" s="946"/>
      <c r="EB332" s="946"/>
      <c r="EC332" s="946"/>
      <c r="ED332" s="946"/>
      <c r="EE332" s="946"/>
      <c r="EF332" s="946"/>
      <c r="EG332" s="946"/>
      <c r="EH332" s="946"/>
      <c r="EI332" s="946"/>
      <c r="EJ332" s="946"/>
      <c r="EK332" s="946"/>
      <c r="EL332" s="946"/>
      <c r="EM332" s="946"/>
      <c r="EN332" s="946"/>
      <c r="EO332" s="946"/>
      <c r="EP332" s="946"/>
      <c r="EQ332" s="946"/>
      <c r="ER332" s="946"/>
      <c r="ES332" s="946"/>
      <c r="ET332" s="946"/>
      <c r="EU332" s="946"/>
      <c r="EV332" s="946"/>
      <c r="EW332" s="946"/>
      <c r="EX332" s="946"/>
      <c r="EY332" s="946"/>
      <c r="EZ332" s="946"/>
      <c r="FA332" s="946"/>
      <c r="FB332" s="946"/>
      <c r="FC332" s="946"/>
      <c r="FD332" s="946"/>
      <c r="FE332" s="946"/>
      <c r="FF332" s="946"/>
      <c r="FG332" s="946"/>
      <c r="FH332" s="946"/>
      <c r="FJ332" s="1550"/>
      <c r="GG332" s="1552"/>
      <c r="GH332" s="1552"/>
      <c r="GI332" s="1552"/>
      <c r="GJ332" s="1552"/>
      <c r="GK332" s="1552"/>
      <c r="GL332" s="1552"/>
      <c r="GM332" s="1552"/>
      <c r="GN332" s="1552"/>
    </row>
    <row r="333" spans="2:196" ht="5.0999999999999996" customHeight="1" x14ac:dyDescent="0.25">
      <c r="B333" s="990"/>
      <c r="C333" s="990"/>
      <c r="D333" s="990"/>
      <c r="E333" s="990"/>
      <c r="F333" s="1559"/>
      <c r="G333" s="1559"/>
      <c r="H333" s="1559"/>
      <c r="I333" s="1559"/>
      <c r="J333" s="1559"/>
      <c r="K333" s="1559"/>
      <c r="L333" s="1559"/>
      <c r="M333" s="1559"/>
      <c r="N333" s="1559"/>
      <c r="O333" s="1559"/>
      <c r="P333" s="1559"/>
      <c r="Q333" s="1559"/>
      <c r="R333" s="1559"/>
      <c r="S333" s="1559"/>
      <c r="T333" s="1560"/>
      <c r="U333" s="1560"/>
      <c r="V333" s="1560"/>
      <c r="W333" s="1560"/>
      <c r="X333" s="1560"/>
      <c r="Y333" s="1560"/>
      <c r="Z333" s="1560"/>
      <c r="AA333" s="971"/>
      <c r="AB333" s="971"/>
      <c r="AC333" s="971"/>
      <c r="AD333" s="971"/>
      <c r="AE333" s="971"/>
      <c r="AF333" s="971"/>
      <c r="AG333" s="971"/>
      <c r="AH333" s="1561"/>
      <c r="AI333" s="971"/>
      <c r="AJ333" s="971"/>
      <c r="AK333" s="971"/>
      <c r="AL333" s="971"/>
      <c r="AM333" s="971"/>
      <c r="AN333" s="971"/>
      <c r="AO333" s="971"/>
      <c r="AP333" s="971"/>
      <c r="AQ333" s="971"/>
      <c r="AR333" s="971"/>
      <c r="AS333" s="971"/>
      <c r="AT333" s="971"/>
      <c r="AU333" s="971"/>
      <c r="AV333" s="971"/>
      <c r="AW333" s="971"/>
      <c r="AX333" s="966"/>
      <c r="AY333" s="966"/>
      <c r="AZ333" s="966"/>
      <c r="BA333" s="966"/>
      <c r="BB333" s="966"/>
      <c r="BC333" s="966"/>
      <c r="BD333" s="966"/>
      <c r="BE333" s="966"/>
      <c r="BF333" s="966"/>
      <c r="BG333" s="966"/>
      <c r="BH333" s="966"/>
      <c r="BI333" s="966"/>
      <c r="BJ333" s="966"/>
      <c r="BK333" s="966"/>
      <c r="BL333" s="966"/>
      <c r="BM333" s="966"/>
      <c r="BN333" s="963"/>
      <c r="BO333" s="963"/>
      <c r="BP333" s="963"/>
      <c r="BQ333" s="963"/>
      <c r="BR333" s="963"/>
      <c r="BS333" s="963"/>
      <c r="BT333" s="963"/>
      <c r="BU333" s="963"/>
      <c r="BV333" s="946"/>
      <c r="BW333" s="946"/>
      <c r="BX333" s="946"/>
      <c r="BY333" s="946"/>
      <c r="BZ333" s="946"/>
      <c r="CA333" s="946"/>
      <c r="CB333" s="946"/>
      <c r="CC333" s="946"/>
      <c r="CD333" s="946"/>
      <c r="CE333" s="946"/>
      <c r="CF333" s="946"/>
      <c r="CG333" s="946"/>
      <c r="CH333" s="946"/>
      <c r="CI333" s="946"/>
      <c r="CJ333" s="946"/>
      <c r="CK333" s="946"/>
      <c r="CL333" s="946"/>
      <c r="CM333" s="946"/>
      <c r="CN333" s="946"/>
      <c r="CO333" s="946"/>
      <c r="CP333" s="946"/>
      <c r="CQ333" s="946"/>
      <c r="CR333" s="946"/>
      <c r="CS333" s="946"/>
      <c r="CT333" s="946"/>
      <c r="CU333" s="946"/>
      <c r="CV333" s="946"/>
      <c r="CW333" s="946"/>
      <c r="CX333" s="946"/>
      <c r="CY333" s="946"/>
      <c r="CZ333" s="946"/>
      <c r="DA333" s="946"/>
      <c r="DB333" s="946"/>
      <c r="DC333" s="946"/>
      <c r="DD333" s="946"/>
      <c r="DE333" s="946"/>
      <c r="DF333" s="946"/>
      <c r="DG333" s="946"/>
      <c r="DH333" s="946"/>
      <c r="DI333" s="946"/>
      <c r="DJ333" s="946"/>
      <c r="DK333" s="946"/>
      <c r="DL333" s="946"/>
      <c r="DM333" s="946"/>
      <c r="DN333" s="946"/>
      <c r="DO333" s="946"/>
      <c r="DP333" s="946"/>
      <c r="DQ333" s="946"/>
      <c r="DR333" s="946"/>
      <c r="DS333" s="946"/>
      <c r="DT333" s="946"/>
      <c r="DU333" s="946"/>
      <c r="DV333" s="946"/>
      <c r="DW333" s="946"/>
      <c r="DX333" s="946"/>
      <c r="DY333" s="946"/>
      <c r="DZ333" s="946"/>
      <c r="EA333" s="946"/>
      <c r="EB333" s="946"/>
      <c r="EC333" s="946"/>
      <c r="ED333" s="946"/>
      <c r="EE333" s="946"/>
      <c r="EF333" s="946"/>
      <c r="EG333" s="946"/>
      <c r="EH333" s="946"/>
      <c r="EI333" s="946"/>
      <c r="EJ333" s="946"/>
      <c r="EK333" s="946"/>
      <c r="EL333" s="946"/>
      <c r="EM333" s="946"/>
      <c r="EN333" s="946"/>
      <c r="EO333" s="946"/>
      <c r="EP333" s="946"/>
      <c r="EQ333" s="946"/>
      <c r="ER333" s="946"/>
      <c r="ES333" s="946"/>
      <c r="ET333" s="946"/>
      <c r="EU333" s="946"/>
      <c r="EV333" s="946"/>
      <c r="EW333" s="946"/>
      <c r="EX333" s="946"/>
      <c r="EY333" s="946"/>
      <c r="EZ333" s="946"/>
      <c r="FA333" s="946"/>
      <c r="FB333" s="946"/>
      <c r="FC333" s="946"/>
      <c r="FD333" s="946"/>
      <c r="FE333" s="946"/>
      <c r="FF333" s="946"/>
      <c r="FG333" s="946"/>
      <c r="FH333" s="946"/>
      <c r="FJ333" s="1550"/>
      <c r="GG333" s="1552"/>
      <c r="GH333" s="1552"/>
      <c r="GI333" s="1552"/>
      <c r="GJ333" s="1552"/>
      <c r="GK333" s="1552"/>
      <c r="GL333" s="1552"/>
      <c r="GM333" s="1552"/>
      <c r="GN333" s="1552"/>
    </row>
    <row r="334" spans="2:196" ht="5.0999999999999996" customHeight="1" x14ac:dyDescent="0.25">
      <c r="B334" s="990">
        <v>208</v>
      </c>
      <c r="C334" s="990"/>
      <c r="D334" s="990"/>
      <c r="E334" s="990"/>
      <c r="F334" s="1559">
        <f>'Setup-Completion Report Cont.'!E378</f>
        <v>0</v>
      </c>
      <c r="G334" s="1559"/>
      <c r="H334" s="1559"/>
      <c r="I334" s="1559"/>
      <c r="J334" s="1559"/>
      <c r="K334" s="1559"/>
      <c r="L334" s="1559"/>
      <c r="M334" s="1559"/>
      <c r="N334" s="1559"/>
      <c r="O334" s="1559"/>
      <c r="P334" s="1559"/>
      <c r="Q334" s="1559"/>
      <c r="R334" s="1559"/>
      <c r="S334" s="1559"/>
      <c r="T334" s="1560">
        <f>'Setup-Completion Report Cont.'!S378</f>
        <v>0</v>
      </c>
      <c r="U334" s="1560"/>
      <c r="V334" s="1560"/>
      <c r="W334" s="1560"/>
      <c r="X334" s="1560"/>
      <c r="Y334" s="1560"/>
      <c r="Z334" s="1560"/>
      <c r="AA334" s="971">
        <f>'Setup-Completion Report Cont.'!Y378</f>
        <v>0</v>
      </c>
      <c r="AB334" s="971"/>
      <c r="AC334" s="971"/>
      <c r="AD334" s="971"/>
      <c r="AE334" s="971"/>
      <c r="AF334" s="971"/>
      <c r="AG334" s="971"/>
      <c r="AH334" s="1561"/>
      <c r="AI334" s="971">
        <f>'Setup-Completion Report Cont.'!AG378</f>
        <v>0</v>
      </c>
      <c r="AJ334" s="971"/>
      <c r="AK334" s="971"/>
      <c r="AL334" s="971"/>
      <c r="AM334" s="971"/>
      <c r="AN334" s="971"/>
      <c r="AO334" s="971"/>
      <c r="AP334" s="971"/>
      <c r="AQ334" s="971">
        <f>'Setup-Completion Report Cont.'!AO378</f>
        <v>0</v>
      </c>
      <c r="AR334" s="971"/>
      <c r="AS334" s="971"/>
      <c r="AT334" s="971"/>
      <c r="AU334" s="971"/>
      <c r="AV334" s="971"/>
      <c r="AW334" s="971"/>
      <c r="AX334" s="966">
        <f>IF(AI334="","",AQ334+AI334)</f>
        <v>0</v>
      </c>
      <c r="AY334" s="966"/>
      <c r="AZ334" s="966"/>
      <c r="BA334" s="966"/>
      <c r="BB334" s="966"/>
      <c r="BC334" s="966"/>
      <c r="BD334" s="966"/>
      <c r="BE334" s="966"/>
      <c r="BF334" s="966">
        <f>AY334+AQ334</f>
        <v>0</v>
      </c>
      <c r="BG334" s="966"/>
      <c r="BH334" s="966"/>
      <c r="BI334" s="966"/>
      <c r="BJ334" s="966"/>
      <c r="BK334" s="966"/>
      <c r="BL334" s="966"/>
      <c r="BM334" s="966"/>
      <c r="BN334" s="969" t="str">
        <f>IF(GG334=2," ",AA334)</f>
        <v xml:space="preserve"> </v>
      </c>
      <c r="BO334" s="969"/>
      <c r="BP334" s="969"/>
      <c r="BQ334" s="969"/>
      <c r="BR334" s="969"/>
      <c r="BS334" s="969"/>
      <c r="BT334" s="969"/>
      <c r="BU334" s="969"/>
      <c r="BV334" s="946"/>
      <c r="BW334" s="946"/>
      <c r="BX334" s="946"/>
      <c r="BY334" s="946"/>
      <c r="BZ334" s="946"/>
      <c r="CA334" s="946"/>
      <c r="CB334" s="946"/>
      <c r="CC334" s="946"/>
      <c r="CD334" s="946"/>
      <c r="CE334" s="946"/>
      <c r="CF334" s="946"/>
      <c r="CG334" s="946"/>
      <c r="CH334" s="946"/>
      <c r="CI334" s="946"/>
      <c r="CJ334" s="946"/>
      <c r="CK334" s="946"/>
      <c r="CL334" s="946"/>
      <c r="CM334" s="946"/>
      <c r="CN334" s="946"/>
      <c r="CO334" s="946"/>
      <c r="CP334" s="946"/>
      <c r="CQ334" s="946"/>
      <c r="CR334" s="946"/>
      <c r="CS334" s="946"/>
      <c r="CT334" s="946"/>
      <c r="CU334" s="946"/>
      <c r="CV334" s="946"/>
      <c r="CW334" s="946"/>
      <c r="CX334" s="946"/>
      <c r="CY334" s="946"/>
      <c r="CZ334" s="946"/>
      <c r="DA334" s="946"/>
      <c r="DB334" s="946"/>
      <c r="DC334" s="946"/>
      <c r="DD334" s="946"/>
      <c r="DE334" s="946"/>
      <c r="DF334" s="946"/>
      <c r="DG334" s="946"/>
      <c r="DH334" s="946"/>
      <c r="DI334" s="946"/>
      <c r="DJ334" s="946"/>
      <c r="DK334" s="946"/>
      <c r="DL334" s="946"/>
      <c r="DM334" s="946"/>
      <c r="DN334" s="946"/>
      <c r="DO334" s="946"/>
      <c r="DP334" s="946"/>
      <c r="DQ334" s="946"/>
      <c r="DR334" s="946"/>
      <c r="DS334" s="946"/>
      <c r="DT334" s="946"/>
      <c r="DU334" s="946"/>
      <c r="DV334" s="946"/>
      <c r="DW334" s="946"/>
      <c r="DX334" s="946"/>
      <c r="DY334" s="946"/>
      <c r="DZ334" s="946"/>
      <c r="EA334" s="946"/>
      <c r="EB334" s="946"/>
      <c r="EC334" s="946"/>
      <c r="ED334" s="946"/>
      <c r="EE334" s="946"/>
      <c r="EF334" s="946"/>
      <c r="EG334" s="946"/>
      <c r="EH334" s="946"/>
      <c r="EI334" s="946"/>
      <c r="EJ334" s="946"/>
      <c r="EK334" s="946"/>
      <c r="EL334" s="946"/>
      <c r="EM334" s="946"/>
      <c r="EN334" s="946"/>
      <c r="EO334" s="946"/>
      <c r="EP334" s="946"/>
      <c r="EQ334" s="946"/>
      <c r="ER334" s="946"/>
      <c r="ES334" s="946"/>
      <c r="ET334" s="946"/>
      <c r="EU334" s="946"/>
      <c r="EV334" s="946"/>
      <c r="EW334" s="946"/>
      <c r="EX334" s="946"/>
      <c r="EY334" s="946"/>
      <c r="EZ334" s="946"/>
      <c r="FA334" s="946"/>
      <c r="FB334" s="946"/>
      <c r="FC334" s="946"/>
      <c r="FD334" s="946"/>
      <c r="FE334" s="946"/>
      <c r="FF334" s="946"/>
      <c r="FG334" s="946"/>
      <c r="FH334" s="946"/>
      <c r="FJ334" s="1550"/>
      <c r="GG334" s="1552">
        <v>2</v>
      </c>
      <c r="GH334" s="1552"/>
      <c r="GI334" s="1552"/>
      <c r="GJ334" s="1552"/>
      <c r="GK334" s="1552"/>
      <c r="GL334" s="1552"/>
      <c r="GM334" s="1552"/>
      <c r="GN334" s="1552"/>
    </row>
    <row r="335" spans="2:196" ht="5.0999999999999996" customHeight="1" x14ac:dyDescent="0.25">
      <c r="B335" s="990"/>
      <c r="C335" s="990"/>
      <c r="D335" s="990"/>
      <c r="E335" s="990"/>
      <c r="F335" s="1559"/>
      <c r="G335" s="1559"/>
      <c r="H335" s="1559"/>
      <c r="I335" s="1559"/>
      <c r="J335" s="1559"/>
      <c r="K335" s="1559"/>
      <c r="L335" s="1559"/>
      <c r="M335" s="1559"/>
      <c r="N335" s="1559"/>
      <c r="O335" s="1559"/>
      <c r="P335" s="1559"/>
      <c r="Q335" s="1559"/>
      <c r="R335" s="1559"/>
      <c r="S335" s="1559"/>
      <c r="T335" s="1560"/>
      <c r="U335" s="1560"/>
      <c r="V335" s="1560"/>
      <c r="W335" s="1560"/>
      <c r="X335" s="1560"/>
      <c r="Y335" s="1560"/>
      <c r="Z335" s="1560"/>
      <c r="AA335" s="971"/>
      <c r="AB335" s="971"/>
      <c r="AC335" s="971"/>
      <c r="AD335" s="971"/>
      <c r="AE335" s="971"/>
      <c r="AF335" s="971"/>
      <c r="AG335" s="971"/>
      <c r="AH335" s="1561"/>
      <c r="AI335" s="971"/>
      <c r="AJ335" s="971"/>
      <c r="AK335" s="971"/>
      <c r="AL335" s="971"/>
      <c r="AM335" s="971"/>
      <c r="AN335" s="971"/>
      <c r="AO335" s="971"/>
      <c r="AP335" s="971"/>
      <c r="AQ335" s="971"/>
      <c r="AR335" s="971"/>
      <c r="AS335" s="971"/>
      <c r="AT335" s="971"/>
      <c r="AU335" s="971"/>
      <c r="AV335" s="971"/>
      <c r="AW335" s="971"/>
      <c r="AX335" s="966"/>
      <c r="AY335" s="966"/>
      <c r="AZ335" s="966"/>
      <c r="BA335" s="966"/>
      <c r="BB335" s="966"/>
      <c r="BC335" s="966"/>
      <c r="BD335" s="966"/>
      <c r="BE335" s="966"/>
      <c r="BF335" s="966"/>
      <c r="BG335" s="966"/>
      <c r="BH335" s="966"/>
      <c r="BI335" s="966"/>
      <c r="BJ335" s="966"/>
      <c r="BK335" s="966"/>
      <c r="BL335" s="966"/>
      <c r="BM335" s="966"/>
      <c r="BN335" s="963"/>
      <c r="BO335" s="963"/>
      <c r="BP335" s="963"/>
      <c r="BQ335" s="963"/>
      <c r="BR335" s="963"/>
      <c r="BS335" s="963"/>
      <c r="BT335" s="963"/>
      <c r="BU335" s="963"/>
      <c r="BV335" s="946"/>
      <c r="BW335" s="946"/>
      <c r="BX335" s="946"/>
      <c r="BY335" s="946"/>
      <c r="BZ335" s="946"/>
      <c r="CA335" s="946"/>
      <c r="CB335" s="946"/>
      <c r="CC335" s="946"/>
      <c r="CD335" s="946"/>
      <c r="CE335" s="946"/>
      <c r="CF335" s="946"/>
      <c r="CG335" s="946"/>
      <c r="CH335" s="946"/>
      <c r="CI335" s="946"/>
      <c r="CJ335" s="946"/>
      <c r="CK335" s="946"/>
      <c r="CL335" s="946"/>
      <c r="CM335" s="946"/>
      <c r="CN335" s="946"/>
      <c r="CO335" s="946"/>
      <c r="CP335" s="946"/>
      <c r="CQ335" s="946"/>
      <c r="CR335" s="946"/>
      <c r="CS335" s="946"/>
      <c r="CT335" s="946"/>
      <c r="CU335" s="946"/>
      <c r="CV335" s="946"/>
      <c r="CW335" s="946"/>
      <c r="CX335" s="946"/>
      <c r="CY335" s="946"/>
      <c r="CZ335" s="946"/>
      <c r="DA335" s="946"/>
      <c r="DB335" s="946"/>
      <c r="DC335" s="946"/>
      <c r="DD335" s="946"/>
      <c r="DE335" s="946"/>
      <c r="DF335" s="946"/>
      <c r="DG335" s="946"/>
      <c r="DH335" s="946"/>
      <c r="DI335" s="946"/>
      <c r="DJ335" s="946"/>
      <c r="DK335" s="946"/>
      <c r="DL335" s="946"/>
      <c r="DM335" s="946"/>
      <c r="DN335" s="946"/>
      <c r="DO335" s="946"/>
      <c r="DP335" s="946"/>
      <c r="DQ335" s="946"/>
      <c r="DR335" s="946"/>
      <c r="DS335" s="946"/>
      <c r="DT335" s="946"/>
      <c r="DU335" s="946"/>
      <c r="DV335" s="946"/>
      <c r="DW335" s="946"/>
      <c r="DX335" s="946"/>
      <c r="DY335" s="946"/>
      <c r="DZ335" s="946"/>
      <c r="EA335" s="946"/>
      <c r="EB335" s="946"/>
      <c r="EC335" s="946"/>
      <c r="ED335" s="946"/>
      <c r="EE335" s="946"/>
      <c r="EF335" s="946"/>
      <c r="EG335" s="946"/>
      <c r="EH335" s="946"/>
      <c r="EI335" s="946"/>
      <c r="EJ335" s="946"/>
      <c r="EK335" s="946"/>
      <c r="EL335" s="946"/>
      <c r="EM335" s="946"/>
      <c r="EN335" s="946"/>
      <c r="EO335" s="946"/>
      <c r="EP335" s="946"/>
      <c r="EQ335" s="946"/>
      <c r="ER335" s="946"/>
      <c r="ES335" s="946"/>
      <c r="ET335" s="946"/>
      <c r="EU335" s="946"/>
      <c r="EV335" s="946"/>
      <c r="EW335" s="946"/>
      <c r="EX335" s="946"/>
      <c r="EY335" s="946"/>
      <c r="EZ335" s="946"/>
      <c r="FA335" s="946"/>
      <c r="FB335" s="946"/>
      <c r="FC335" s="946"/>
      <c r="FD335" s="946"/>
      <c r="FE335" s="946"/>
      <c r="FF335" s="946"/>
      <c r="FG335" s="946"/>
      <c r="FH335" s="946"/>
      <c r="FJ335" s="1550"/>
      <c r="GG335" s="1552"/>
      <c r="GH335" s="1552"/>
      <c r="GI335" s="1552"/>
      <c r="GJ335" s="1552"/>
      <c r="GK335" s="1552"/>
      <c r="GL335" s="1552"/>
      <c r="GM335" s="1552"/>
      <c r="GN335" s="1552"/>
    </row>
    <row r="336" spans="2:196" ht="5.0999999999999996" customHeight="1" x14ac:dyDescent="0.25">
      <c r="B336" s="990"/>
      <c r="C336" s="990"/>
      <c r="D336" s="990"/>
      <c r="E336" s="990"/>
      <c r="F336" s="1559"/>
      <c r="G336" s="1559"/>
      <c r="H336" s="1559"/>
      <c r="I336" s="1559"/>
      <c r="J336" s="1559"/>
      <c r="K336" s="1559"/>
      <c r="L336" s="1559"/>
      <c r="M336" s="1559"/>
      <c r="N336" s="1559"/>
      <c r="O336" s="1559"/>
      <c r="P336" s="1559"/>
      <c r="Q336" s="1559"/>
      <c r="R336" s="1559"/>
      <c r="S336" s="1559"/>
      <c r="T336" s="1560"/>
      <c r="U336" s="1560"/>
      <c r="V336" s="1560"/>
      <c r="W336" s="1560"/>
      <c r="X336" s="1560"/>
      <c r="Y336" s="1560"/>
      <c r="Z336" s="1560"/>
      <c r="AA336" s="971"/>
      <c r="AB336" s="971"/>
      <c r="AC336" s="971"/>
      <c r="AD336" s="971"/>
      <c r="AE336" s="971"/>
      <c r="AF336" s="971"/>
      <c r="AG336" s="971"/>
      <c r="AH336" s="1561"/>
      <c r="AI336" s="971"/>
      <c r="AJ336" s="971"/>
      <c r="AK336" s="971"/>
      <c r="AL336" s="971"/>
      <c r="AM336" s="971"/>
      <c r="AN336" s="971"/>
      <c r="AO336" s="971"/>
      <c r="AP336" s="971"/>
      <c r="AQ336" s="971"/>
      <c r="AR336" s="971"/>
      <c r="AS336" s="971"/>
      <c r="AT336" s="971"/>
      <c r="AU336" s="971"/>
      <c r="AV336" s="971"/>
      <c r="AW336" s="971"/>
      <c r="AX336" s="966"/>
      <c r="AY336" s="966"/>
      <c r="AZ336" s="966"/>
      <c r="BA336" s="966"/>
      <c r="BB336" s="966"/>
      <c r="BC336" s="966"/>
      <c r="BD336" s="966"/>
      <c r="BE336" s="966"/>
      <c r="BF336" s="966"/>
      <c r="BG336" s="966"/>
      <c r="BH336" s="966"/>
      <c r="BI336" s="966"/>
      <c r="BJ336" s="966"/>
      <c r="BK336" s="966"/>
      <c r="BL336" s="966"/>
      <c r="BM336" s="966"/>
      <c r="BN336" s="963"/>
      <c r="BO336" s="963"/>
      <c r="BP336" s="963"/>
      <c r="BQ336" s="963"/>
      <c r="BR336" s="963"/>
      <c r="BS336" s="963"/>
      <c r="BT336" s="963"/>
      <c r="BU336" s="963"/>
      <c r="BV336" s="946"/>
      <c r="BW336" s="946"/>
      <c r="BX336" s="946"/>
      <c r="BY336" s="946"/>
      <c r="BZ336" s="946"/>
      <c r="CA336" s="946"/>
      <c r="CB336" s="946"/>
      <c r="CC336" s="946"/>
      <c r="CD336" s="946"/>
      <c r="CE336" s="946"/>
      <c r="CF336" s="946"/>
      <c r="CG336" s="946"/>
      <c r="CH336" s="946"/>
      <c r="CI336" s="946"/>
      <c r="CJ336" s="946"/>
      <c r="CK336" s="946"/>
      <c r="CL336" s="946"/>
      <c r="CM336" s="946"/>
      <c r="CN336" s="946"/>
      <c r="CO336" s="946"/>
      <c r="CP336" s="946"/>
      <c r="CQ336" s="946"/>
      <c r="CR336" s="946"/>
      <c r="CS336" s="946"/>
      <c r="CT336" s="946"/>
      <c r="CU336" s="946"/>
      <c r="CV336" s="946"/>
      <c r="CW336" s="946"/>
      <c r="CX336" s="946"/>
      <c r="CY336" s="946"/>
      <c r="CZ336" s="946"/>
      <c r="DA336" s="946"/>
      <c r="DB336" s="946"/>
      <c r="DC336" s="946"/>
      <c r="DD336" s="946"/>
      <c r="DE336" s="946"/>
      <c r="DF336" s="946"/>
      <c r="DG336" s="946"/>
      <c r="DH336" s="946"/>
      <c r="DI336" s="946"/>
      <c r="DJ336" s="946"/>
      <c r="DK336" s="946"/>
      <c r="DL336" s="946"/>
      <c r="DM336" s="946"/>
      <c r="DN336" s="946"/>
      <c r="DO336" s="946"/>
      <c r="DP336" s="946"/>
      <c r="DQ336" s="946"/>
      <c r="DR336" s="946"/>
      <c r="DS336" s="946"/>
      <c r="DT336" s="946"/>
      <c r="DU336" s="946"/>
      <c r="DV336" s="946"/>
      <c r="DW336" s="946"/>
      <c r="DX336" s="946"/>
      <c r="DY336" s="946"/>
      <c r="DZ336" s="946"/>
      <c r="EA336" s="946"/>
      <c r="EB336" s="946"/>
      <c r="EC336" s="946"/>
      <c r="ED336" s="946"/>
      <c r="EE336" s="946"/>
      <c r="EF336" s="946"/>
      <c r="EG336" s="946"/>
      <c r="EH336" s="946"/>
      <c r="EI336" s="946"/>
      <c r="EJ336" s="946"/>
      <c r="EK336" s="946"/>
      <c r="EL336" s="946"/>
      <c r="EM336" s="946"/>
      <c r="EN336" s="946"/>
      <c r="EO336" s="946"/>
      <c r="EP336" s="946"/>
      <c r="EQ336" s="946"/>
      <c r="ER336" s="946"/>
      <c r="ES336" s="946"/>
      <c r="ET336" s="946"/>
      <c r="EU336" s="946"/>
      <c r="EV336" s="946"/>
      <c r="EW336" s="946"/>
      <c r="EX336" s="946"/>
      <c r="EY336" s="946"/>
      <c r="EZ336" s="946"/>
      <c r="FA336" s="946"/>
      <c r="FB336" s="946"/>
      <c r="FC336" s="946"/>
      <c r="FD336" s="946"/>
      <c r="FE336" s="946"/>
      <c r="FF336" s="946"/>
      <c r="FG336" s="946"/>
      <c r="FH336" s="946"/>
      <c r="FJ336" s="1550"/>
      <c r="GG336" s="1552"/>
      <c r="GH336" s="1552"/>
      <c r="GI336" s="1552"/>
      <c r="GJ336" s="1552"/>
      <c r="GK336" s="1552"/>
      <c r="GL336" s="1552"/>
      <c r="GM336" s="1552"/>
      <c r="GN336" s="1552"/>
    </row>
    <row r="337" spans="2:196" ht="5.0999999999999996" customHeight="1" x14ac:dyDescent="0.25">
      <c r="B337" s="990">
        <v>209</v>
      </c>
      <c r="C337" s="990"/>
      <c r="D337" s="990"/>
      <c r="E337" s="990"/>
      <c r="F337" s="1559">
        <f>'Setup-Completion Report Cont.'!E381</f>
        <v>0</v>
      </c>
      <c r="G337" s="1559"/>
      <c r="H337" s="1559"/>
      <c r="I337" s="1559"/>
      <c r="J337" s="1559"/>
      <c r="K337" s="1559"/>
      <c r="L337" s="1559"/>
      <c r="M337" s="1559"/>
      <c r="N337" s="1559"/>
      <c r="O337" s="1559"/>
      <c r="P337" s="1559"/>
      <c r="Q337" s="1559"/>
      <c r="R337" s="1559"/>
      <c r="S337" s="1559"/>
      <c r="T337" s="1560">
        <f>'Setup-Completion Report Cont.'!S381</f>
        <v>0</v>
      </c>
      <c r="U337" s="1560"/>
      <c r="V337" s="1560"/>
      <c r="W337" s="1560"/>
      <c r="X337" s="1560"/>
      <c r="Y337" s="1560"/>
      <c r="Z337" s="1560"/>
      <c r="AA337" s="971">
        <f>'Setup-Completion Report Cont.'!Y381</f>
        <v>0</v>
      </c>
      <c r="AB337" s="971"/>
      <c r="AC337" s="971"/>
      <c r="AD337" s="971"/>
      <c r="AE337" s="971"/>
      <c r="AF337" s="971"/>
      <c r="AG337" s="971"/>
      <c r="AH337" s="1561"/>
      <c r="AI337" s="971">
        <f>'Setup-Completion Report Cont.'!AG381</f>
        <v>0</v>
      </c>
      <c r="AJ337" s="971"/>
      <c r="AK337" s="971"/>
      <c r="AL337" s="971"/>
      <c r="AM337" s="971"/>
      <c r="AN337" s="971"/>
      <c r="AO337" s="971"/>
      <c r="AP337" s="971"/>
      <c r="AQ337" s="971">
        <f>'Setup-Completion Report Cont.'!AO381</f>
        <v>0</v>
      </c>
      <c r="AR337" s="971"/>
      <c r="AS337" s="971"/>
      <c r="AT337" s="971"/>
      <c r="AU337" s="971"/>
      <c r="AV337" s="971"/>
      <c r="AW337" s="971"/>
      <c r="AX337" s="966">
        <f>IF(AI337="","",AQ337+AI337)</f>
        <v>0</v>
      </c>
      <c r="AY337" s="966"/>
      <c r="AZ337" s="966"/>
      <c r="BA337" s="966"/>
      <c r="BB337" s="966"/>
      <c r="BC337" s="966"/>
      <c r="BD337" s="966"/>
      <c r="BE337" s="966"/>
      <c r="BF337" s="966">
        <f>AY337+AQ337</f>
        <v>0</v>
      </c>
      <c r="BG337" s="966"/>
      <c r="BH337" s="966"/>
      <c r="BI337" s="966"/>
      <c r="BJ337" s="966"/>
      <c r="BK337" s="966"/>
      <c r="BL337" s="966"/>
      <c r="BM337" s="966"/>
      <c r="BN337" s="969" t="str">
        <f>IF(GG337=2," ",AA337)</f>
        <v xml:space="preserve"> </v>
      </c>
      <c r="BO337" s="969"/>
      <c r="BP337" s="969"/>
      <c r="BQ337" s="969"/>
      <c r="BR337" s="969"/>
      <c r="BS337" s="969"/>
      <c r="BT337" s="969"/>
      <c r="BU337" s="969"/>
      <c r="BV337" s="946"/>
      <c r="BW337" s="946"/>
      <c r="BX337" s="946"/>
      <c r="BY337" s="946"/>
      <c r="BZ337" s="946"/>
      <c r="CA337" s="946"/>
      <c r="CB337" s="946"/>
      <c r="CC337" s="946"/>
      <c r="CD337" s="946"/>
      <c r="CE337" s="946"/>
      <c r="CF337" s="946"/>
      <c r="CG337" s="946"/>
      <c r="CH337" s="946"/>
      <c r="CI337" s="946"/>
      <c r="CJ337" s="946"/>
      <c r="CK337" s="946"/>
      <c r="CL337" s="946"/>
      <c r="CM337" s="946"/>
      <c r="CN337" s="946"/>
      <c r="CO337" s="946"/>
      <c r="CP337" s="946"/>
      <c r="CQ337" s="946"/>
      <c r="CR337" s="946"/>
      <c r="CS337" s="946"/>
      <c r="CT337" s="946"/>
      <c r="CU337" s="946"/>
      <c r="CV337" s="946"/>
      <c r="CW337" s="946"/>
      <c r="CX337" s="946"/>
      <c r="CY337" s="946"/>
      <c r="CZ337" s="946"/>
      <c r="DA337" s="946"/>
      <c r="DB337" s="946"/>
      <c r="DC337" s="946"/>
      <c r="DD337" s="946"/>
      <c r="DE337" s="946"/>
      <c r="DF337" s="946"/>
      <c r="DG337" s="946"/>
      <c r="DH337" s="946"/>
      <c r="DI337" s="946"/>
      <c r="DJ337" s="946"/>
      <c r="DK337" s="946"/>
      <c r="DL337" s="946"/>
      <c r="DM337" s="946"/>
      <c r="DN337" s="946"/>
      <c r="DO337" s="946"/>
      <c r="DP337" s="946"/>
      <c r="DQ337" s="946"/>
      <c r="DR337" s="946"/>
      <c r="DS337" s="946"/>
      <c r="DT337" s="946"/>
      <c r="DU337" s="946"/>
      <c r="DV337" s="946"/>
      <c r="DW337" s="946"/>
      <c r="DX337" s="946"/>
      <c r="DY337" s="946"/>
      <c r="DZ337" s="946"/>
      <c r="EA337" s="946"/>
      <c r="EB337" s="946"/>
      <c r="EC337" s="946"/>
      <c r="ED337" s="946"/>
      <c r="EE337" s="946"/>
      <c r="EF337" s="946"/>
      <c r="EG337" s="946"/>
      <c r="EH337" s="946"/>
      <c r="EI337" s="946"/>
      <c r="EJ337" s="946"/>
      <c r="EK337" s="946"/>
      <c r="EL337" s="946"/>
      <c r="EM337" s="946"/>
      <c r="EN337" s="946"/>
      <c r="EO337" s="946"/>
      <c r="EP337" s="946"/>
      <c r="EQ337" s="946"/>
      <c r="ER337" s="946"/>
      <c r="ES337" s="946"/>
      <c r="ET337" s="946"/>
      <c r="EU337" s="946"/>
      <c r="EV337" s="946"/>
      <c r="EW337" s="946"/>
      <c r="EX337" s="946"/>
      <c r="EY337" s="946"/>
      <c r="EZ337" s="946"/>
      <c r="FA337" s="946"/>
      <c r="FB337" s="946"/>
      <c r="FC337" s="946"/>
      <c r="FD337" s="946"/>
      <c r="FE337" s="946"/>
      <c r="FF337" s="946"/>
      <c r="FG337" s="946"/>
      <c r="FH337" s="946"/>
      <c r="FJ337" s="1550"/>
      <c r="GG337" s="1552">
        <v>2</v>
      </c>
      <c r="GH337" s="1552"/>
      <c r="GI337" s="1552"/>
      <c r="GJ337" s="1552"/>
      <c r="GK337" s="1552"/>
      <c r="GL337" s="1552"/>
      <c r="GM337" s="1552"/>
      <c r="GN337" s="1552"/>
    </row>
    <row r="338" spans="2:196" ht="5.0999999999999996" customHeight="1" x14ac:dyDescent="0.25">
      <c r="B338" s="990"/>
      <c r="C338" s="990"/>
      <c r="D338" s="990"/>
      <c r="E338" s="990"/>
      <c r="F338" s="1559"/>
      <c r="G338" s="1559"/>
      <c r="H338" s="1559"/>
      <c r="I338" s="1559"/>
      <c r="J338" s="1559"/>
      <c r="K338" s="1559"/>
      <c r="L338" s="1559"/>
      <c r="M338" s="1559"/>
      <c r="N338" s="1559"/>
      <c r="O338" s="1559"/>
      <c r="P338" s="1559"/>
      <c r="Q338" s="1559"/>
      <c r="R338" s="1559"/>
      <c r="S338" s="1559"/>
      <c r="T338" s="1560"/>
      <c r="U338" s="1560"/>
      <c r="V338" s="1560"/>
      <c r="W338" s="1560"/>
      <c r="X338" s="1560"/>
      <c r="Y338" s="1560"/>
      <c r="Z338" s="1560"/>
      <c r="AA338" s="971"/>
      <c r="AB338" s="971"/>
      <c r="AC338" s="971"/>
      <c r="AD338" s="971"/>
      <c r="AE338" s="971"/>
      <c r="AF338" s="971"/>
      <c r="AG338" s="971"/>
      <c r="AH338" s="1561"/>
      <c r="AI338" s="971"/>
      <c r="AJ338" s="971"/>
      <c r="AK338" s="971"/>
      <c r="AL338" s="971"/>
      <c r="AM338" s="971"/>
      <c r="AN338" s="971"/>
      <c r="AO338" s="971"/>
      <c r="AP338" s="971"/>
      <c r="AQ338" s="971"/>
      <c r="AR338" s="971"/>
      <c r="AS338" s="971"/>
      <c r="AT338" s="971"/>
      <c r="AU338" s="971"/>
      <c r="AV338" s="971"/>
      <c r="AW338" s="971"/>
      <c r="AX338" s="966"/>
      <c r="AY338" s="966"/>
      <c r="AZ338" s="966"/>
      <c r="BA338" s="966"/>
      <c r="BB338" s="966"/>
      <c r="BC338" s="966"/>
      <c r="BD338" s="966"/>
      <c r="BE338" s="966"/>
      <c r="BF338" s="966"/>
      <c r="BG338" s="966"/>
      <c r="BH338" s="966"/>
      <c r="BI338" s="966"/>
      <c r="BJ338" s="966"/>
      <c r="BK338" s="966"/>
      <c r="BL338" s="966"/>
      <c r="BM338" s="966"/>
      <c r="BN338" s="963"/>
      <c r="BO338" s="963"/>
      <c r="BP338" s="963"/>
      <c r="BQ338" s="963"/>
      <c r="BR338" s="963"/>
      <c r="BS338" s="963"/>
      <c r="BT338" s="963"/>
      <c r="BU338" s="963"/>
      <c r="BV338" s="946"/>
      <c r="BW338" s="946"/>
      <c r="BX338" s="946"/>
      <c r="BY338" s="946"/>
      <c r="BZ338" s="946"/>
      <c r="CA338" s="946"/>
      <c r="CB338" s="946"/>
      <c r="CC338" s="946"/>
      <c r="CD338" s="946"/>
      <c r="CE338" s="946"/>
      <c r="CF338" s="946"/>
      <c r="CG338" s="946"/>
      <c r="CH338" s="946"/>
      <c r="CI338" s="946"/>
      <c r="CJ338" s="946"/>
      <c r="CK338" s="946"/>
      <c r="CL338" s="946"/>
      <c r="CM338" s="946"/>
      <c r="CN338" s="946"/>
      <c r="CO338" s="946"/>
      <c r="CP338" s="946"/>
      <c r="CQ338" s="946"/>
      <c r="CR338" s="946"/>
      <c r="CS338" s="946"/>
      <c r="CT338" s="946"/>
      <c r="CU338" s="946"/>
      <c r="CV338" s="946"/>
      <c r="CW338" s="946"/>
      <c r="CX338" s="946"/>
      <c r="CY338" s="946"/>
      <c r="CZ338" s="946"/>
      <c r="DA338" s="946"/>
      <c r="DB338" s="946"/>
      <c r="DC338" s="946"/>
      <c r="DD338" s="946"/>
      <c r="DE338" s="946"/>
      <c r="DF338" s="946"/>
      <c r="DG338" s="946"/>
      <c r="DH338" s="946"/>
      <c r="DI338" s="946"/>
      <c r="DJ338" s="946"/>
      <c r="DK338" s="946"/>
      <c r="DL338" s="946"/>
      <c r="DM338" s="946"/>
      <c r="DN338" s="946"/>
      <c r="DO338" s="946"/>
      <c r="DP338" s="946"/>
      <c r="DQ338" s="946"/>
      <c r="DR338" s="946"/>
      <c r="DS338" s="946"/>
      <c r="DT338" s="946"/>
      <c r="DU338" s="946"/>
      <c r="DV338" s="946"/>
      <c r="DW338" s="946"/>
      <c r="DX338" s="946"/>
      <c r="DY338" s="946"/>
      <c r="DZ338" s="946"/>
      <c r="EA338" s="946"/>
      <c r="EB338" s="946"/>
      <c r="EC338" s="946"/>
      <c r="ED338" s="946"/>
      <c r="EE338" s="946"/>
      <c r="EF338" s="946"/>
      <c r="EG338" s="946"/>
      <c r="EH338" s="946"/>
      <c r="EI338" s="946"/>
      <c r="EJ338" s="946"/>
      <c r="EK338" s="946"/>
      <c r="EL338" s="946"/>
      <c r="EM338" s="946"/>
      <c r="EN338" s="946"/>
      <c r="EO338" s="946"/>
      <c r="EP338" s="946"/>
      <c r="EQ338" s="946"/>
      <c r="ER338" s="946"/>
      <c r="ES338" s="946"/>
      <c r="ET338" s="946"/>
      <c r="EU338" s="946"/>
      <c r="EV338" s="946"/>
      <c r="EW338" s="946"/>
      <c r="EX338" s="946"/>
      <c r="EY338" s="946"/>
      <c r="EZ338" s="946"/>
      <c r="FA338" s="946"/>
      <c r="FB338" s="946"/>
      <c r="FC338" s="946"/>
      <c r="FD338" s="946"/>
      <c r="FE338" s="946"/>
      <c r="FF338" s="946"/>
      <c r="FG338" s="946"/>
      <c r="FH338" s="946"/>
      <c r="FJ338" s="1550"/>
      <c r="GG338" s="1552"/>
      <c r="GH338" s="1552"/>
      <c r="GI338" s="1552"/>
      <c r="GJ338" s="1552"/>
      <c r="GK338" s="1552"/>
      <c r="GL338" s="1552"/>
      <c r="GM338" s="1552"/>
      <c r="GN338" s="1552"/>
    </row>
    <row r="339" spans="2:196" ht="5.0999999999999996" customHeight="1" x14ac:dyDescent="0.25">
      <c r="B339" s="990"/>
      <c r="C339" s="990"/>
      <c r="D339" s="990"/>
      <c r="E339" s="990"/>
      <c r="F339" s="1559"/>
      <c r="G339" s="1559"/>
      <c r="H339" s="1559"/>
      <c r="I339" s="1559"/>
      <c r="J339" s="1559"/>
      <c r="K339" s="1559"/>
      <c r="L339" s="1559"/>
      <c r="M339" s="1559"/>
      <c r="N339" s="1559"/>
      <c r="O339" s="1559"/>
      <c r="P339" s="1559"/>
      <c r="Q339" s="1559"/>
      <c r="R339" s="1559"/>
      <c r="S339" s="1559"/>
      <c r="T339" s="1560"/>
      <c r="U339" s="1560"/>
      <c r="V339" s="1560"/>
      <c r="W339" s="1560"/>
      <c r="X339" s="1560"/>
      <c r="Y339" s="1560"/>
      <c r="Z339" s="1560"/>
      <c r="AA339" s="971"/>
      <c r="AB339" s="971"/>
      <c r="AC339" s="971"/>
      <c r="AD339" s="971"/>
      <c r="AE339" s="971"/>
      <c r="AF339" s="971"/>
      <c r="AG339" s="971"/>
      <c r="AH339" s="1561"/>
      <c r="AI339" s="971"/>
      <c r="AJ339" s="971"/>
      <c r="AK339" s="971"/>
      <c r="AL339" s="971"/>
      <c r="AM339" s="971"/>
      <c r="AN339" s="971"/>
      <c r="AO339" s="971"/>
      <c r="AP339" s="971"/>
      <c r="AQ339" s="971"/>
      <c r="AR339" s="971"/>
      <c r="AS339" s="971"/>
      <c r="AT339" s="971"/>
      <c r="AU339" s="971"/>
      <c r="AV339" s="971"/>
      <c r="AW339" s="971"/>
      <c r="AX339" s="966"/>
      <c r="AY339" s="966"/>
      <c r="AZ339" s="966"/>
      <c r="BA339" s="966"/>
      <c r="BB339" s="966"/>
      <c r="BC339" s="966"/>
      <c r="BD339" s="966"/>
      <c r="BE339" s="966"/>
      <c r="BF339" s="966"/>
      <c r="BG339" s="966"/>
      <c r="BH339" s="966"/>
      <c r="BI339" s="966"/>
      <c r="BJ339" s="966"/>
      <c r="BK339" s="966"/>
      <c r="BL339" s="966"/>
      <c r="BM339" s="966"/>
      <c r="BN339" s="963"/>
      <c r="BO339" s="963"/>
      <c r="BP339" s="963"/>
      <c r="BQ339" s="963"/>
      <c r="BR339" s="963"/>
      <c r="BS339" s="963"/>
      <c r="BT339" s="963"/>
      <c r="BU339" s="963"/>
      <c r="BV339" s="946"/>
      <c r="BW339" s="946"/>
      <c r="BX339" s="946"/>
      <c r="BY339" s="946"/>
      <c r="BZ339" s="946"/>
      <c r="CA339" s="946"/>
      <c r="CB339" s="946"/>
      <c r="CC339" s="946"/>
      <c r="CD339" s="946"/>
      <c r="CE339" s="946"/>
      <c r="CF339" s="946"/>
      <c r="CG339" s="946"/>
      <c r="CH339" s="946"/>
      <c r="CI339" s="946"/>
      <c r="CJ339" s="946"/>
      <c r="CK339" s="946"/>
      <c r="CL339" s="946"/>
      <c r="CM339" s="946"/>
      <c r="CN339" s="946"/>
      <c r="CO339" s="946"/>
      <c r="CP339" s="946"/>
      <c r="CQ339" s="946"/>
      <c r="CR339" s="946"/>
      <c r="CS339" s="946"/>
      <c r="CT339" s="946"/>
      <c r="CU339" s="946"/>
      <c r="CV339" s="946"/>
      <c r="CW339" s="946"/>
      <c r="CX339" s="946"/>
      <c r="CY339" s="946"/>
      <c r="CZ339" s="946"/>
      <c r="DA339" s="946"/>
      <c r="DB339" s="946"/>
      <c r="DC339" s="946"/>
      <c r="DD339" s="946"/>
      <c r="DE339" s="946"/>
      <c r="DF339" s="946"/>
      <c r="DG339" s="946"/>
      <c r="DH339" s="946"/>
      <c r="DI339" s="946"/>
      <c r="DJ339" s="946"/>
      <c r="DK339" s="946"/>
      <c r="DL339" s="946"/>
      <c r="DM339" s="946"/>
      <c r="DN339" s="946"/>
      <c r="DO339" s="946"/>
      <c r="DP339" s="946"/>
      <c r="DQ339" s="946"/>
      <c r="DR339" s="946"/>
      <c r="DS339" s="946"/>
      <c r="DT339" s="946"/>
      <c r="DU339" s="946"/>
      <c r="DV339" s="946"/>
      <c r="DW339" s="946"/>
      <c r="DX339" s="946"/>
      <c r="DY339" s="946"/>
      <c r="DZ339" s="946"/>
      <c r="EA339" s="946"/>
      <c r="EB339" s="946"/>
      <c r="EC339" s="946"/>
      <c r="ED339" s="946"/>
      <c r="EE339" s="946"/>
      <c r="EF339" s="946"/>
      <c r="EG339" s="946"/>
      <c r="EH339" s="946"/>
      <c r="EI339" s="946"/>
      <c r="EJ339" s="946"/>
      <c r="EK339" s="946"/>
      <c r="EL339" s="946"/>
      <c r="EM339" s="946"/>
      <c r="EN339" s="946"/>
      <c r="EO339" s="946"/>
      <c r="EP339" s="946"/>
      <c r="EQ339" s="946"/>
      <c r="ER339" s="946"/>
      <c r="ES339" s="946"/>
      <c r="ET339" s="946"/>
      <c r="EU339" s="946"/>
      <c r="EV339" s="946"/>
      <c r="EW339" s="946"/>
      <c r="EX339" s="946"/>
      <c r="EY339" s="946"/>
      <c r="EZ339" s="946"/>
      <c r="FA339" s="946"/>
      <c r="FB339" s="946"/>
      <c r="FC339" s="946"/>
      <c r="FD339" s="946"/>
      <c r="FE339" s="946"/>
      <c r="FF339" s="946"/>
      <c r="FG339" s="946"/>
      <c r="FH339" s="946"/>
      <c r="FJ339" s="1550"/>
      <c r="GG339" s="1552"/>
      <c r="GH339" s="1552"/>
      <c r="GI339" s="1552"/>
      <c r="GJ339" s="1552"/>
      <c r="GK339" s="1552"/>
      <c r="GL339" s="1552"/>
      <c r="GM339" s="1552"/>
      <c r="GN339" s="1552"/>
    </row>
    <row r="340" spans="2:196" ht="5.0999999999999996" customHeight="1" x14ac:dyDescent="0.25">
      <c r="B340" s="990">
        <v>210</v>
      </c>
      <c r="C340" s="990"/>
      <c r="D340" s="990"/>
      <c r="E340" s="990"/>
      <c r="F340" s="1559">
        <f>'Setup-Completion Report Cont.'!E384</f>
        <v>0</v>
      </c>
      <c r="G340" s="1559"/>
      <c r="H340" s="1559"/>
      <c r="I340" s="1559"/>
      <c r="J340" s="1559"/>
      <c r="K340" s="1559"/>
      <c r="L340" s="1559"/>
      <c r="M340" s="1559"/>
      <c r="N340" s="1559"/>
      <c r="O340" s="1559"/>
      <c r="P340" s="1559"/>
      <c r="Q340" s="1559"/>
      <c r="R340" s="1559"/>
      <c r="S340" s="1559"/>
      <c r="T340" s="1560">
        <f>'Setup-Completion Report Cont.'!S384</f>
        <v>0</v>
      </c>
      <c r="U340" s="1560"/>
      <c r="V340" s="1560"/>
      <c r="W340" s="1560"/>
      <c r="X340" s="1560"/>
      <c r="Y340" s="1560"/>
      <c r="Z340" s="1560"/>
      <c r="AA340" s="971">
        <f>'Setup-Completion Report Cont.'!Y384</f>
        <v>0</v>
      </c>
      <c r="AB340" s="971"/>
      <c r="AC340" s="971"/>
      <c r="AD340" s="971"/>
      <c r="AE340" s="971"/>
      <c r="AF340" s="971"/>
      <c r="AG340" s="971"/>
      <c r="AH340" s="1561"/>
      <c r="AI340" s="971">
        <f>'Setup-Completion Report Cont.'!AG384</f>
        <v>0</v>
      </c>
      <c r="AJ340" s="971"/>
      <c r="AK340" s="971"/>
      <c r="AL340" s="971"/>
      <c r="AM340" s="971"/>
      <c r="AN340" s="971"/>
      <c r="AO340" s="971"/>
      <c r="AP340" s="971"/>
      <c r="AQ340" s="971">
        <f>'Setup-Completion Report Cont.'!AO384</f>
        <v>0</v>
      </c>
      <c r="AR340" s="971"/>
      <c r="AS340" s="971"/>
      <c r="AT340" s="971"/>
      <c r="AU340" s="971"/>
      <c r="AV340" s="971"/>
      <c r="AW340" s="971"/>
      <c r="AX340" s="966">
        <f>IF(AI340="","",AQ340+AI340)</f>
        <v>0</v>
      </c>
      <c r="AY340" s="966"/>
      <c r="AZ340" s="966"/>
      <c r="BA340" s="966"/>
      <c r="BB340" s="966"/>
      <c r="BC340" s="966"/>
      <c r="BD340" s="966"/>
      <c r="BE340" s="966"/>
      <c r="BF340" s="966">
        <f>AY340+AQ340</f>
        <v>0</v>
      </c>
      <c r="BG340" s="966"/>
      <c r="BH340" s="966"/>
      <c r="BI340" s="966"/>
      <c r="BJ340" s="966"/>
      <c r="BK340" s="966"/>
      <c r="BL340" s="966"/>
      <c r="BM340" s="966"/>
      <c r="BN340" s="969" t="str">
        <f>IF(GG340=2," ",AA340)</f>
        <v xml:space="preserve"> </v>
      </c>
      <c r="BO340" s="969"/>
      <c r="BP340" s="969"/>
      <c r="BQ340" s="969"/>
      <c r="BR340" s="969"/>
      <c r="BS340" s="969"/>
      <c r="BT340" s="969"/>
      <c r="BU340" s="969"/>
      <c r="BV340" s="946"/>
      <c r="BW340" s="946"/>
      <c r="BX340" s="946"/>
      <c r="BY340" s="946"/>
      <c r="BZ340" s="946"/>
      <c r="CA340" s="946"/>
      <c r="CB340" s="946"/>
      <c r="CC340" s="946"/>
      <c r="CD340" s="946"/>
      <c r="CE340" s="946"/>
      <c r="CF340" s="946"/>
      <c r="CG340" s="946"/>
      <c r="CH340" s="946"/>
      <c r="CI340" s="946"/>
      <c r="CJ340" s="946"/>
      <c r="CK340" s="946"/>
      <c r="CL340" s="946"/>
      <c r="CM340" s="946"/>
      <c r="CN340" s="946"/>
      <c r="CO340" s="946"/>
      <c r="CP340" s="946"/>
      <c r="CQ340" s="946"/>
      <c r="CR340" s="946"/>
      <c r="CS340" s="946"/>
      <c r="CT340" s="946"/>
      <c r="CU340" s="946"/>
      <c r="CV340" s="946"/>
      <c r="CW340" s="946"/>
      <c r="CX340" s="946"/>
      <c r="CY340" s="946"/>
      <c r="CZ340" s="946"/>
      <c r="DA340" s="946"/>
      <c r="DB340" s="946"/>
      <c r="DC340" s="946"/>
      <c r="DD340" s="946"/>
      <c r="DE340" s="946"/>
      <c r="DF340" s="946"/>
      <c r="DG340" s="946"/>
      <c r="DH340" s="946"/>
      <c r="DI340" s="946"/>
      <c r="DJ340" s="946"/>
      <c r="DK340" s="946"/>
      <c r="DL340" s="946"/>
      <c r="DM340" s="946"/>
      <c r="DN340" s="946"/>
      <c r="DO340" s="946"/>
      <c r="DP340" s="946"/>
      <c r="DQ340" s="946"/>
      <c r="DR340" s="946"/>
      <c r="DS340" s="946"/>
      <c r="DT340" s="946"/>
      <c r="DU340" s="946"/>
      <c r="DV340" s="946"/>
      <c r="DW340" s="946"/>
      <c r="DX340" s="946"/>
      <c r="DY340" s="946"/>
      <c r="DZ340" s="946"/>
      <c r="EA340" s="946"/>
      <c r="EB340" s="946"/>
      <c r="EC340" s="946"/>
      <c r="ED340" s="946"/>
      <c r="EE340" s="946"/>
      <c r="EF340" s="946"/>
      <c r="EG340" s="946"/>
      <c r="EH340" s="946"/>
      <c r="EI340" s="946"/>
      <c r="EJ340" s="946"/>
      <c r="EK340" s="946"/>
      <c r="EL340" s="946"/>
      <c r="EM340" s="946"/>
      <c r="EN340" s="946"/>
      <c r="EO340" s="946"/>
      <c r="EP340" s="946"/>
      <c r="EQ340" s="946"/>
      <c r="ER340" s="946"/>
      <c r="ES340" s="946"/>
      <c r="ET340" s="946"/>
      <c r="EU340" s="946"/>
      <c r="EV340" s="946"/>
      <c r="EW340" s="946"/>
      <c r="EX340" s="946"/>
      <c r="EY340" s="946"/>
      <c r="EZ340" s="946"/>
      <c r="FA340" s="946"/>
      <c r="FB340" s="946"/>
      <c r="FC340" s="946"/>
      <c r="FD340" s="946"/>
      <c r="FE340" s="946"/>
      <c r="FF340" s="946"/>
      <c r="FG340" s="946"/>
      <c r="FH340" s="946"/>
      <c r="FJ340" s="1550"/>
      <c r="GG340" s="1552">
        <v>2</v>
      </c>
      <c r="GH340" s="1552"/>
      <c r="GI340" s="1552"/>
      <c r="GJ340" s="1552"/>
      <c r="GK340" s="1552"/>
      <c r="GL340" s="1552"/>
      <c r="GM340" s="1552"/>
      <c r="GN340" s="1552"/>
    </row>
    <row r="341" spans="2:196" ht="5.0999999999999996" customHeight="1" x14ac:dyDescent="0.25">
      <c r="B341" s="990"/>
      <c r="C341" s="990"/>
      <c r="D341" s="990"/>
      <c r="E341" s="990"/>
      <c r="F341" s="1559"/>
      <c r="G341" s="1559"/>
      <c r="H341" s="1559"/>
      <c r="I341" s="1559"/>
      <c r="J341" s="1559"/>
      <c r="K341" s="1559"/>
      <c r="L341" s="1559"/>
      <c r="M341" s="1559"/>
      <c r="N341" s="1559"/>
      <c r="O341" s="1559"/>
      <c r="P341" s="1559"/>
      <c r="Q341" s="1559"/>
      <c r="R341" s="1559"/>
      <c r="S341" s="1559"/>
      <c r="T341" s="1560"/>
      <c r="U341" s="1560"/>
      <c r="V341" s="1560"/>
      <c r="W341" s="1560"/>
      <c r="X341" s="1560"/>
      <c r="Y341" s="1560"/>
      <c r="Z341" s="1560"/>
      <c r="AA341" s="971"/>
      <c r="AB341" s="971"/>
      <c r="AC341" s="971"/>
      <c r="AD341" s="971"/>
      <c r="AE341" s="971"/>
      <c r="AF341" s="971"/>
      <c r="AG341" s="971"/>
      <c r="AH341" s="1561"/>
      <c r="AI341" s="971"/>
      <c r="AJ341" s="971"/>
      <c r="AK341" s="971"/>
      <c r="AL341" s="971"/>
      <c r="AM341" s="971"/>
      <c r="AN341" s="971"/>
      <c r="AO341" s="971"/>
      <c r="AP341" s="971"/>
      <c r="AQ341" s="971"/>
      <c r="AR341" s="971"/>
      <c r="AS341" s="971"/>
      <c r="AT341" s="971"/>
      <c r="AU341" s="971"/>
      <c r="AV341" s="971"/>
      <c r="AW341" s="971"/>
      <c r="AX341" s="966"/>
      <c r="AY341" s="966"/>
      <c r="AZ341" s="966"/>
      <c r="BA341" s="966"/>
      <c r="BB341" s="966"/>
      <c r="BC341" s="966"/>
      <c r="BD341" s="966"/>
      <c r="BE341" s="966"/>
      <c r="BF341" s="966"/>
      <c r="BG341" s="966"/>
      <c r="BH341" s="966"/>
      <c r="BI341" s="966"/>
      <c r="BJ341" s="966"/>
      <c r="BK341" s="966"/>
      <c r="BL341" s="966"/>
      <c r="BM341" s="966"/>
      <c r="BN341" s="963"/>
      <c r="BO341" s="963"/>
      <c r="BP341" s="963"/>
      <c r="BQ341" s="963"/>
      <c r="BR341" s="963"/>
      <c r="BS341" s="963"/>
      <c r="BT341" s="963"/>
      <c r="BU341" s="963"/>
      <c r="BV341" s="946"/>
      <c r="BW341" s="946"/>
      <c r="BX341" s="946"/>
      <c r="BY341" s="946"/>
      <c r="BZ341" s="946"/>
      <c r="CA341" s="946"/>
      <c r="CB341" s="946"/>
      <c r="CC341" s="946"/>
      <c r="CD341" s="946"/>
      <c r="CE341" s="946"/>
      <c r="CF341" s="946"/>
      <c r="CG341" s="946"/>
      <c r="CH341" s="946"/>
      <c r="CI341" s="946"/>
      <c r="CJ341" s="946"/>
      <c r="CK341" s="946"/>
      <c r="CL341" s="946"/>
      <c r="CM341" s="946"/>
      <c r="CN341" s="946"/>
      <c r="CO341" s="946"/>
      <c r="CP341" s="946"/>
      <c r="CQ341" s="946"/>
      <c r="CR341" s="946"/>
      <c r="CS341" s="946"/>
      <c r="CT341" s="946"/>
      <c r="CU341" s="946"/>
      <c r="CV341" s="946"/>
      <c r="CW341" s="946"/>
      <c r="CX341" s="946"/>
      <c r="CY341" s="946"/>
      <c r="CZ341" s="946"/>
      <c r="DA341" s="946"/>
      <c r="DB341" s="946"/>
      <c r="DC341" s="946"/>
      <c r="DD341" s="946"/>
      <c r="DE341" s="946"/>
      <c r="DF341" s="946"/>
      <c r="DG341" s="946"/>
      <c r="DH341" s="946"/>
      <c r="DI341" s="946"/>
      <c r="DJ341" s="946"/>
      <c r="DK341" s="946"/>
      <c r="DL341" s="946"/>
      <c r="DM341" s="946"/>
      <c r="DN341" s="946"/>
      <c r="DO341" s="946"/>
      <c r="DP341" s="946"/>
      <c r="DQ341" s="946"/>
      <c r="DR341" s="946"/>
      <c r="DS341" s="946"/>
      <c r="DT341" s="946"/>
      <c r="DU341" s="946"/>
      <c r="DV341" s="946"/>
      <c r="DW341" s="946"/>
      <c r="DX341" s="946"/>
      <c r="DY341" s="946"/>
      <c r="DZ341" s="946"/>
      <c r="EA341" s="946"/>
      <c r="EB341" s="946"/>
      <c r="EC341" s="946"/>
      <c r="ED341" s="946"/>
      <c r="EE341" s="946"/>
      <c r="EF341" s="946"/>
      <c r="EG341" s="946"/>
      <c r="EH341" s="946"/>
      <c r="EI341" s="946"/>
      <c r="EJ341" s="946"/>
      <c r="EK341" s="946"/>
      <c r="EL341" s="946"/>
      <c r="EM341" s="946"/>
      <c r="EN341" s="946"/>
      <c r="EO341" s="946"/>
      <c r="EP341" s="946"/>
      <c r="EQ341" s="946"/>
      <c r="ER341" s="946"/>
      <c r="ES341" s="946"/>
      <c r="ET341" s="946"/>
      <c r="EU341" s="946"/>
      <c r="EV341" s="946"/>
      <c r="EW341" s="946"/>
      <c r="EX341" s="946"/>
      <c r="EY341" s="946"/>
      <c r="EZ341" s="946"/>
      <c r="FA341" s="946"/>
      <c r="FB341" s="946"/>
      <c r="FC341" s="946"/>
      <c r="FD341" s="946"/>
      <c r="FE341" s="946"/>
      <c r="FF341" s="946"/>
      <c r="FG341" s="946"/>
      <c r="FH341" s="946"/>
      <c r="FJ341" s="1550"/>
      <c r="GG341" s="1552"/>
      <c r="GH341" s="1552"/>
      <c r="GI341" s="1552"/>
      <c r="GJ341" s="1552"/>
      <c r="GK341" s="1552"/>
      <c r="GL341" s="1552"/>
      <c r="GM341" s="1552"/>
      <c r="GN341" s="1552"/>
    </row>
    <row r="342" spans="2:196" ht="5.0999999999999996" customHeight="1" x14ac:dyDescent="0.25">
      <c r="B342" s="990"/>
      <c r="C342" s="990"/>
      <c r="D342" s="990"/>
      <c r="E342" s="990"/>
      <c r="F342" s="1559"/>
      <c r="G342" s="1559"/>
      <c r="H342" s="1559"/>
      <c r="I342" s="1559"/>
      <c r="J342" s="1559"/>
      <c r="K342" s="1559"/>
      <c r="L342" s="1559"/>
      <c r="M342" s="1559"/>
      <c r="N342" s="1559"/>
      <c r="O342" s="1559"/>
      <c r="P342" s="1559"/>
      <c r="Q342" s="1559"/>
      <c r="R342" s="1559"/>
      <c r="S342" s="1559"/>
      <c r="T342" s="1560"/>
      <c r="U342" s="1560"/>
      <c r="V342" s="1560"/>
      <c r="W342" s="1560"/>
      <c r="X342" s="1560"/>
      <c r="Y342" s="1560"/>
      <c r="Z342" s="1560"/>
      <c r="AA342" s="971"/>
      <c r="AB342" s="971"/>
      <c r="AC342" s="971"/>
      <c r="AD342" s="971"/>
      <c r="AE342" s="971"/>
      <c r="AF342" s="971"/>
      <c r="AG342" s="971"/>
      <c r="AH342" s="1561"/>
      <c r="AI342" s="971"/>
      <c r="AJ342" s="971"/>
      <c r="AK342" s="971"/>
      <c r="AL342" s="971"/>
      <c r="AM342" s="971"/>
      <c r="AN342" s="971"/>
      <c r="AO342" s="971"/>
      <c r="AP342" s="971"/>
      <c r="AQ342" s="971"/>
      <c r="AR342" s="971"/>
      <c r="AS342" s="971"/>
      <c r="AT342" s="971"/>
      <c r="AU342" s="971"/>
      <c r="AV342" s="971"/>
      <c r="AW342" s="971"/>
      <c r="AX342" s="966"/>
      <c r="AY342" s="966"/>
      <c r="AZ342" s="966"/>
      <c r="BA342" s="966"/>
      <c r="BB342" s="966"/>
      <c r="BC342" s="966"/>
      <c r="BD342" s="966"/>
      <c r="BE342" s="966"/>
      <c r="BF342" s="966"/>
      <c r="BG342" s="966"/>
      <c r="BH342" s="966"/>
      <c r="BI342" s="966"/>
      <c r="BJ342" s="966"/>
      <c r="BK342" s="966"/>
      <c r="BL342" s="966"/>
      <c r="BM342" s="966"/>
      <c r="BN342" s="963"/>
      <c r="BO342" s="963"/>
      <c r="BP342" s="963"/>
      <c r="BQ342" s="963"/>
      <c r="BR342" s="963"/>
      <c r="BS342" s="963"/>
      <c r="BT342" s="963"/>
      <c r="BU342" s="963"/>
      <c r="BV342" s="946"/>
      <c r="BW342" s="946"/>
      <c r="BX342" s="946"/>
      <c r="BY342" s="946"/>
      <c r="BZ342" s="946"/>
      <c r="CA342" s="946"/>
      <c r="CB342" s="946"/>
      <c r="CC342" s="946"/>
      <c r="CD342" s="946"/>
      <c r="CE342" s="946"/>
      <c r="CF342" s="946"/>
      <c r="CG342" s="946"/>
      <c r="CH342" s="946"/>
      <c r="CI342" s="946"/>
      <c r="CJ342" s="946"/>
      <c r="CK342" s="946"/>
      <c r="CL342" s="946"/>
      <c r="CM342" s="946"/>
      <c r="CN342" s="946"/>
      <c r="CO342" s="946"/>
      <c r="CP342" s="946"/>
      <c r="CQ342" s="946"/>
      <c r="CR342" s="946"/>
      <c r="CS342" s="946"/>
      <c r="CT342" s="946"/>
      <c r="CU342" s="946"/>
      <c r="CV342" s="946"/>
      <c r="CW342" s="946"/>
      <c r="CX342" s="946"/>
      <c r="CY342" s="946"/>
      <c r="CZ342" s="946"/>
      <c r="DA342" s="946"/>
      <c r="DB342" s="946"/>
      <c r="DC342" s="946"/>
      <c r="DD342" s="946"/>
      <c r="DE342" s="946"/>
      <c r="DF342" s="946"/>
      <c r="DG342" s="946"/>
      <c r="DH342" s="946"/>
      <c r="DI342" s="946"/>
      <c r="DJ342" s="946"/>
      <c r="DK342" s="946"/>
      <c r="DL342" s="946"/>
      <c r="DM342" s="946"/>
      <c r="DN342" s="946"/>
      <c r="DO342" s="946"/>
      <c r="DP342" s="946"/>
      <c r="DQ342" s="946"/>
      <c r="DR342" s="946"/>
      <c r="DS342" s="946"/>
      <c r="DT342" s="946"/>
      <c r="DU342" s="946"/>
      <c r="DV342" s="946"/>
      <c r="DW342" s="946"/>
      <c r="DX342" s="946"/>
      <c r="DY342" s="946"/>
      <c r="DZ342" s="946"/>
      <c r="EA342" s="946"/>
      <c r="EB342" s="946"/>
      <c r="EC342" s="946"/>
      <c r="ED342" s="946"/>
      <c r="EE342" s="946"/>
      <c r="EF342" s="946"/>
      <c r="EG342" s="946"/>
      <c r="EH342" s="946"/>
      <c r="EI342" s="946"/>
      <c r="EJ342" s="946"/>
      <c r="EK342" s="946"/>
      <c r="EL342" s="946"/>
      <c r="EM342" s="946"/>
      <c r="EN342" s="946"/>
      <c r="EO342" s="946"/>
      <c r="EP342" s="946"/>
      <c r="EQ342" s="946"/>
      <c r="ER342" s="946"/>
      <c r="ES342" s="946"/>
      <c r="ET342" s="946"/>
      <c r="EU342" s="946"/>
      <c r="EV342" s="946"/>
      <c r="EW342" s="946"/>
      <c r="EX342" s="946"/>
      <c r="EY342" s="946"/>
      <c r="EZ342" s="946"/>
      <c r="FA342" s="946"/>
      <c r="FB342" s="946"/>
      <c r="FC342" s="946"/>
      <c r="FD342" s="946"/>
      <c r="FE342" s="946"/>
      <c r="FF342" s="946"/>
      <c r="FG342" s="946"/>
      <c r="FH342" s="946"/>
      <c r="FJ342" s="1550"/>
      <c r="GG342" s="1552"/>
      <c r="GH342" s="1552"/>
      <c r="GI342" s="1552"/>
      <c r="GJ342" s="1552"/>
      <c r="GK342" s="1552"/>
      <c r="GL342" s="1552"/>
      <c r="GM342" s="1552"/>
      <c r="GN342" s="1552"/>
    </row>
    <row r="343" spans="2:196" ht="5.0999999999999996" customHeight="1" x14ac:dyDescent="0.25">
      <c r="B343" s="990">
        <v>211</v>
      </c>
      <c r="C343" s="990"/>
      <c r="D343" s="990"/>
      <c r="E343" s="990"/>
      <c r="F343" s="1559">
        <f>'Setup-Completion Report Cont.'!E387</f>
        <v>0</v>
      </c>
      <c r="G343" s="1559"/>
      <c r="H343" s="1559"/>
      <c r="I343" s="1559"/>
      <c r="J343" s="1559"/>
      <c r="K343" s="1559"/>
      <c r="L343" s="1559"/>
      <c r="M343" s="1559"/>
      <c r="N343" s="1559"/>
      <c r="O343" s="1559"/>
      <c r="P343" s="1559"/>
      <c r="Q343" s="1559"/>
      <c r="R343" s="1559"/>
      <c r="S343" s="1559"/>
      <c r="T343" s="1560">
        <f>'Setup-Completion Report Cont.'!S387</f>
        <v>0</v>
      </c>
      <c r="U343" s="1560"/>
      <c r="V343" s="1560"/>
      <c r="W343" s="1560"/>
      <c r="X343" s="1560"/>
      <c r="Y343" s="1560"/>
      <c r="Z343" s="1560"/>
      <c r="AA343" s="971">
        <f>'Setup-Completion Report Cont.'!Y387</f>
        <v>0</v>
      </c>
      <c r="AB343" s="971"/>
      <c r="AC343" s="971"/>
      <c r="AD343" s="971"/>
      <c r="AE343" s="971"/>
      <c r="AF343" s="971"/>
      <c r="AG343" s="971"/>
      <c r="AH343" s="1561"/>
      <c r="AI343" s="971">
        <f>'Setup-Completion Report Cont.'!AG387</f>
        <v>0</v>
      </c>
      <c r="AJ343" s="971"/>
      <c r="AK343" s="971"/>
      <c r="AL343" s="971"/>
      <c r="AM343" s="971"/>
      <c r="AN343" s="971"/>
      <c r="AO343" s="971"/>
      <c r="AP343" s="971"/>
      <c r="AQ343" s="971">
        <f>'Setup-Completion Report Cont.'!AO387</f>
        <v>0</v>
      </c>
      <c r="AR343" s="971"/>
      <c r="AS343" s="971"/>
      <c r="AT343" s="971"/>
      <c r="AU343" s="971"/>
      <c r="AV343" s="971"/>
      <c r="AW343" s="971"/>
      <c r="AX343" s="966">
        <f>IF(AI343="","",AQ343+AI343)</f>
        <v>0</v>
      </c>
      <c r="AY343" s="966"/>
      <c r="AZ343" s="966"/>
      <c r="BA343" s="966"/>
      <c r="BB343" s="966"/>
      <c r="BC343" s="966"/>
      <c r="BD343" s="966"/>
      <c r="BE343" s="966"/>
      <c r="BF343" s="966">
        <f>AY343+AQ343</f>
        <v>0</v>
      </c>
      <c r="BG343" s="966"/>
      <c r="BH343" s="966"/>
      <c r="BI343" s="966"/>
      <c r="BJ343" s="966"/>
      <c r="BK343" s="966"/>
      <c r="BL343" s="966"/>
      <c r="BM343" s="966"/>
      <c r="BN343" s="969" t="str">
        <f>IF(GG343=2," ",AA343)</f>
        <v xml:space="preserve"> </v>
      </c>
      <c r="BO343" s="969"/>
      <c r="BP343" s="969"/>
      <c r="BQ343" s="969"/>
      <c r="BR343" s="969"/>
      <c r="BS343" s="969"/>
      <c r="BT343" s="969"/>
      <c r="BU343" s="969"/>
      <c r="BV343" s="946"/>
      <c r="BW343" s="946"/>
      <c r="BX343" s="946"/>
      <c r="BY343" s="946"/>
      <c r="BZ343" s="946"/>
      <c r="CA343" s="946"/>
      <c r="CB343" s="946"/>
      <c r="CC343" s="946"/>
      <c r="CD343" s="946"/>
      <c r="CE343" s="946"/>
      <c r="CF343" s="946"/>
      <c r="CG343" s="946"/>
      <c r="CH343" s="946"/>
      <c r="CI343" s="946"/>
      <c r="CJ343" s="946"/>
      <c r="CK343" s="946"/>
      <c r="CL343" s="946"/>
      <c r="CM343" s="946"/>
      <c r="CN343" s="946"/>
      <c r="CO343" s="946"/>
      <c r="CP343" s="946"/>
      <c r="CQ343" s="946"/>
      <c r="CR343" s="946"/>
      <c r="CS343" s="946"/>
      <c r="CT343" s="946"/>
      <c r="CU343" s="946"/>
      <c r="CV343" s="946"/>
      <c r="CW343" s="946"/>
      <c r="CX343" s="946"/>
      <c r="CY343" s="946"/>
      <c r="CZ343" s="946"/>
      <c r="DA343" s="946"/>
      <c r="DB343" s="946"/>
      <c r="DC343" s="946"/>
      <c r="DD343" s="946"/>
      <c r="DE343" s="946"/>
      <c r="DF343" s="946"/>
      <c r="DG343" s="946"/>
      <c r="DH343" s="946"/>
      <c r="DI343" s="946"/>
      <c r="DJ343" s="946"/>
      <c r="DK343" s="946"/>
      <c r="DL343" s="946"/>
      <c r="DM343" s="946"/>
      <c r="DN343" s="946"/>
      <c r="DO343" s="946"/>
      <c r="DP343" s="946"/>
      <c r="DQ343" s="946"/>
      <c r="DR343" s="946"/>
      <c r="DS343" s="946"/>
      <c r="DT343" s="946"/>
      <c r="DU343" s="946"/>
      <c r="DV343" s="946"/>
      <c r="DW343" s="946"/>
      <c r="DX343" s="946"/>
      <c r="DY343" s="946"/>
      <c r="DZ343" s="946"/>
      <c r="EA343" s="946"/>
      <c r="EB343" s="946"/>
      <c r="EC343" s="946"/>
      <c r="ED343" s="946"/>
      <c r="EE343" s="946"/>
      <c r="EF343" s="946"/>
      <c r="EG343" s="946"/>
      <c r="EH343" s="946"/>
      <c r="EI343" s="946"/>
      <c r="EJ343" s="946"/>
      <c r="EK343" s="946"/>
      <c r="EL343" s="946"/>
      <c r="EM343" s="946"/>
      <c r="EN343" s="946"/>
      <c r="EO343" s="946"/>
      <c r="EP343" s="946"/>
      <c r="EQ343" s="946"/>
      <c r="ER343" s="946"/>
      <c r="ES343" s="946"/>
      <c r="ET343" s="946"/>
      <c r="EU343" s="946"/>
      <c r="EV343" s="946"/>
      <c r="EW343" s="946"/>
      <c r="EX343" s="946"/>
      <c r="EY343" s="946"/>
      <c r="EZ343" s="946"/>
      <c r="FA343" s="946"/>
      <c r="FB343" s="946"/>
      <c r="FC343" s="946"/>
      <c r="FD343" s="946"/>
      <c r="FE343" s="946"/>
      <c r="FF343" s="946"/>
      <c r="FG343" s="946"/>
      <c r="FH343" s="946"/>
      <c r="FJ343" s="1550"/>
      <c r="GG343" s="1552">
        <v>2</v>
      </c>
      <c r="GH343" s="1552"/>
      <c r="GI343" s="1552"/>
      <c r="GJ343" s="1552"/>
      <c r="GK343" s="1552"/>
      <c r="GL343" s="1552"/>
      <c r="GM343" s="1552"/>
      <c r="GN343" s="1552"/>
    </row>
    <row r="344" spans="2:196" ht="5.0999999999999996" customHeight="1" x14ac:dyDescent="0.25">
      <c r="B344" s="990"/>
      <c r="C344" s="990"/>
      <c r="D344" s="990"/>
      <c r="E344" s="990"/>
      <c r="F344" s="1559"/>
      <c r="G344" s="1559"/>
      <c r="H344" s="1559"/>
      <c r="I344" s="1559"/>
      <c r="J344" s="1559"/>
      <c r="K344" s="1559"/>
      <c r="L344" s="1559"/>
      <c r="M344" s="1559"/>
      <c r="N344" s="1559"/>
      <c r="O344" s="1559"/>
      <c r="P344" s="1559"/>
      <c r="Q344" s="1559"/>
      <c r="R344" s="1559"/>
      <c r="S344" s="1559"/>
      <c r="T344" s="1560"/>
      <c r="U344" s="1560"/>
      <c r="V344" s="1560"/>
      <c r="W344" s="1560"/>
      <c r="X344" s="1560"/>
      <c r="Y344" s="1560"/>
      <c r="Z344" s="1560"/>
      <c r="AA344" s="971"/>
      <c r="AB344" s="971"/>
      <c r="AC344" s="971"/>
      <c r="AD344" s="971"/>
      <c r="AE344" s="971"/>
      <c r="AF344" s="971"/>
      <c r="AG344" s="971"/>
      <c r="AH344" s="1561"/>
      <c r="AI344" s="971"/>
      <c r="AJ344" s="971"/>
      <c r="AK344" s="971"/>
      <c r="AL344" s="971"/>
      <c r="AM344" s="971"/>
      <c r="AN344" s="971"/>
      <c r="AO344" s="971"/>
      <c r="AP344" s="971"/>
      <c r="AQ344" s="971"/>
      <c r="AR344" s="971"/>
      <c r="AS344" s="971"/>
      <c r="AT344" s="971"/>
      <c r="AU344" s="971"/>
      <c r="AV344" s="971"/>
      <c r="AW344" s="971"/>
      <c r="AX344" s="966"/>
      <c r="AY344" s="966"/>
      <c r="AZ344" s="966"/>
      <c r="BA344" s="966"/>
      <c r="BB344" s="966"/>
      <c r="BC344" s="966"/>
      <c r="BD344" s="966"/>
      <c r="BE344" s="966"/>
      <c r="BF344" s="966"/>
      <c r="BG344" s="966"/>
      <c r="BH344" s="966"/>
      <c r="BI344" s="966"/>
      <c r="BJ344" s="966"/>
      <c r="BK344" s="966"/>
      <c r="BL344" s="966"/>
      <c r="BM344" s="966"/>
      <c r="BN344" s="963"/>
      <c r="BO344" s="963"/>
      <c r="BP344" s="963"/>
      <c r="BQ344" s="963"/>
      <c r="BR344" s="963"/>
      <c r="BS344" s="963"/>
      <c r="BT344" s="963"/>
      <c r="BU344" s="963"/>
      <c r="BV344" s="946"/>
      <c r="BW344" s="946"/>
      <c r="BX344" s="946"/>
      <c r="BY344" s="946"/>
      <c r="BZ344" s="946"/>
      <c r="CA344" s="946"/>
      <c r="CB344" s="946"/>
      <c r="CC344" s="946"/>
      <c r="CD344" s="946"/>
      <c r="CE344" s="946"/>
      <c r="CF344" s="946"/>
      <c r="CG344" s="946"/>
      <c r="CH344" s="946"/>
      <c r="CI344" s="946"/>
      <c r="CJ344" s="946"/>
      <c r="CK344" s="946"/>
      <c r="CL344" s="946"/>
      <c r="CM344" s="946"/>
      <c r="CN344" s="946"/>
      <c r="CO344" s="946"/>
      <c r="CP344" s="946"/>
      <c r="CQ344" s="946"/>
      <c r="CR344" s="946"/>
      <c r="CS344" s="946"/>
      <c r="CT344" s="946"/>
      <c r="CU344" s="946"/>
      <c r="CV344" s="946"/>
      <c r="CW344" s="946"/>
      <c r="CX344" s="946"/>
      <c r="CY344" s="946"/>
      <c r="CZ344" s="946"/>
      <c r="DA344" s="946"/>
      <c r="DB344" s="946"/>
      <c r="DC344" s="946"/>
      <c r="DD344" s="946"/>
      <c r="DE344" s="946"/>
      <c r="DF344" s="946"/>
      <c r="DG344" s="946"/>
      <c r="DH344" s="946"/>
      <c r="DI344" s="946"/>
      <c r="DJ344" s="946"/>
      <c r="DK344" s="946"/>
      <c r="DL344" s="946"/>
      <c r="DM344" s="946"/>
      <c r="DN344" s="946"/>
      <c r="DO344" s="946"/>
      <c r="DP344" s="946"/>
      <c r="DQ344" s="946"/>
      <c r="DR344" s="946"/>
      <c r="DS344" s="946"/>
      <c r="DT344" s="946"/>
      <c r="DU344" s="946"/>
      <c r="DV344" s="946"/>
      <c r="DW344" s="946"/>
      <c r="DX344" s="946"/>
      <c r="DY344" s="946"/>
      <c r="DZ344" s="946"/>
      <c r="EA344" s="946"/>
      <c r="EB344" s="946"/>
      <c r="EC344" s="946"/>
      <c r="ED344" s="946"/>
      <c r="EE344" s="946"/>
      <c r="EF344" s="946"/>
      <c r="EG344" s="946"/>
      <c r="EH344" s="946"/>
      <c r="EI344" s="946"/>
      <c r="EJ344" s="946"/>
      <c r="EK344" s="946"/>
      <c r="EL344" s="946"/>
      <c r="EM344" s="946"/>
      <c r="EN344" s="946"/>
      <c r="EO344" s="946"/>
      <c r="EP344" s="946"/>
      <c r="EQ344" s="946"/>
      <c r="ER344" s="946"/>
      <c r="ES344" s="946"/>
      <c r="ET344" s="946"/>
      <c r="EU344" s="946"/>
      <c r="EV344" s="946"/>
      <c r="EW344" s="946"/>
      <c r="EX344" s="946"/>
      <c r="EY344" s="946"/>
      <c r="EZ344" s="946"/>
      <c r="FA344" s="946"/>
      <c r="FB344" s="946"/>
      <c r="FC344" s="946"/>
      <c r="FD344" s="946"/>
      <c r="FE344" s="946"/>
      <c r="FF344" s="946"/>
      <c r="FG344" s="946"/>
      <c r="FH344" s="946"/>
      <c r="FJ344" s="1550"/>
      <c r="GG344" s="1552"/>
      <c r="GH344" s="1552"/>
      <c r="GI344" s="1552"/>
      <c r="GJ344" s="1552"/>
      <c r="GK344" s="1552"/>
      <c r="GL344" s="1552"/>
      <c r="GM344" s="1552"/>
      <c r="GN344" s="1552"/>
    </row>
    <row r="345" spans="2:196" ht="5.0999999999999996" customHeight="1" x14ac:dyDescent="0.25">
      <c r="B345" s="990"/>
      <c r="C345" s="990"/>
      <c r="D345" s="990"/>
      <c r="E345" s="990"/>
      <c r="F345" s="1559"/>
      <c r="G345" s="1559"/>
      <c r="H345" s="1559"/>
      <c r="I345" s="1559"/>
      <c r="J345" s="1559"/>
      <c r="K345" s="1559"/>
      <c r="L345" s="1559"/>
      <c r="M345" s="1559"/>
      <c r="N345" s="1559"/>
      <c r="O345" s="1559"/>
      <c r="P345" s="1559"/>
      <c r="Q345" s="1559"/>
      <c r="R345" s="1559"/>
      <c r="S345" s="1559"/>
      <c r="T345" s="1560"/>
      <c r="U345" s="1560"/>
      <c r="V345" s="1560"/>
      <c r="W345" s="1560"/>
      <c r="X345" s="1560"/>
      <c r="Y345" s="1560"/>
      <c r="Z345" s="1560"/>
      <c r="AA345" s="971"/>
      <c r="AB345" s="971"/>
      <c r="AC345" s="971"/>
      <c r="AD345" s="971"/>
      <c r="AE345" s="971"/>
      <c r="AF345" s="971"/>
      <c r="AG345" s="971"/>
      <c r="AH345" s="1561"/>
      <c r="AI345" s="971"/>
      <c r="AJ345" s="971"/>
      <c r="AK345" s="971"/>
      <c r="AL345" s="971"/>
      <c r="AM345" s="971"/>
      <c r="AN345" s="971"/>
      <c r="AO345" s="971"/>
      <c r="AP345" s="971"/>
      <c r="AQ345" s="971"/>
      <c r="AR345" s="971"/>
      <c r="AS345" s="971"/>
      <c r="AT345" s="971"/>
      <c r="AU345" s="971"/>
      <c r="AV345" s="971"/>
      <c r="AW345" s="971"/>
      <c r="AX345" s="966"/>
      <c r="AY345" s="966"/>
      <c r="AZ345" s="966"/>
      <c r="BA345" s="966"/>
      <c r="BB345" s="966"/>
      <c r="BC345" s="966"/>
      <c r="BD345" s="966"/>
      <c r="BE345" s="966"/>
      <c r="BF345" s="966"/>
      <c r="BG345" s="966"/>
      <c r="BH345" s="966"/>
      <c r="BI345" s="966"/>
      <c r="BJ345" s="966"/>
      <c r="BK345" s="966"/>
      <c r="BL345" s="966"/>
      <c r="BM345" s="966"/>
      <c r="BN345" s="963"/>
      <c r="BO345" s="963"/>
      <c r="BP345" s="963"/>
      <c r="BQ345" s="963"/>
      <c r="BR345" s="963"/>
      <c r="BS345" s="963"/>
      <c r="BT345" s="963"/>
      <c r="BU345" s="963"/>
      <c r="BV345" s="946"/>
      <c r="BW345" s="946"/>
      <c r="BX345" s="946"/>
      <c r="BY345" s="946"/>
      <c r="BZ345" s="946"/>
      <c r="CA345" s="946"/>
      <c r="CB345" s="946"/>
      <c r="CC345" s="946"/>
      <c r="CD345" s="946"/>
      <c r="CE345" s="946"/>
      <c r="CF345" s="946"/>
      <c r="CG345" s="946"/>
      <c r="CH345" s="946"/>
      <c r="CI345" s="946"/>
      <c r="CJ345" s="946"/>
      <c r="CK345" s="946"/>
      <c r="CL345" s="946"/>
      <c r="CM345" s="946"/>
      <c r="CN345" s="946"/>
      <c r="CO345" s="946"/>
      <c r="CP345" s="946"/>
      <c r="CQ345" s="946"/>
      <c r="CR345" s="946"/>
      <c r="CS345" s="946"/>
      <c r="CT345" s="946"/>
      <c r="CU345" s="946"/>
      <c r="CV345" s="946"/>
      <c r="CW345" s="946"/>
      <c r="CX345" s="946"/>
      <c r="CY345" s="946"/>
      <c r="CZ345" s="946"/>
      <c r="DA345" s="946"/>
      <c r="DB345" s="946"/>
      <c r="DC345" s="946"/>
      <c r="DD345" s="946"/>
      <c r="DE345" s="946"/>
      <c r="DF345" s="946"/>
      <c r="DG345" s="946"/>
      <c r="DH345" s="946"/>
      <c r="DI345" s="946"/>
      <c r="DJ345" s="946"/>
      <c r="DK345" s="946"/>
      <c r="DL345" s="946"/>
      <c r="DM345" s="946"/>
      <c r="DN345" s="946"/>
      <c r="DO345" s="946"/>
      <c r="DP345" s="946"/>
      <c r="DQ345" s="946"/>
      <c r="DR345" s="946"/>
      <c r="DS345" s="946"/>
      <c r="DT345" s="946"/>
      <c r="DU345" s="946"/>
      <c r="DV345" s="946"/>
      <c r="DW345" s="946"/>
      <c r="DX345" s="946"/>
      <c r="DY345" s="946"/>
      <c r="DZ345" s="946"/>
      <c r="EA345" s="946"/>
      <c r="EB345" s="946"/>
      <c r="EC345" s="946"/>
      <c r="ED345" s="946"/>
      <c r="EE345" s="946"/>
      <c r="EF345" s="946"/>
      <c r="EG345" s="946"/>
      <c r="EH345" s="946"/>
      <c r="EI345" s="946"/>
      <c r="EJ345" s="946"/>
      <c r="EK345" s="946"/>
      <c r="EL345" s="946"/>
      <c r="EM345" s="946"/>
      <c r="EN345" s="946"/>
      <c r="EO345" s="946"/>
      <c r="EP345" s="946"/>
      <c r="EQ345" s="946"/>
      <c r="ER345" s="946"/>
      <c r="ES345" s="946"/>
      <c r="ET345" s="946"/>
      <c r="EU345" s="946"/>
      <c r="EV345" s="946"/>
      <c r="EW345" s="946"/>
      <c r="EX345" s="946"/>
      <c r="EY345" s="946"/>
      <c r="EZ345" s="946"/>
      <c r="FA345" s="946"/>
      <c r="FB345" s="946"/>
      <c r="FC345" s="946"/>
      <c r="FD345" s="946"/>
      <c r="FE345" s="946"/>
      <c r="FF345" s="946"/>
      <c r="FG345" s="946"/>
      <c r="FH345" s="946"/>
      <c r="FJ345" s="1550"/>
      <c r="GG345" s="1552"/>
      <c r="GH345" s="1552"/>
      <c r="GI345" s="1552"/>
      <c r="GJ345" s="1552"/>
      <c r="GK345" s="1552"/>
      <c r="GL345" s="1552"/>
      <c r="GM345" s="1552"/>
      <c r="GN345" s="1552"/>
    </row>
    <row r="346" spans="2:196" ht="5.0999999999999996" customHeight="1" x14ac:dyDescent="0.25">
      <c r="B346" s="990">
        <v>212</v>
      </c>
      <c r="C346" s="990"/>
      <c r="D346" s="990"/>
      <c r="E346" s="990"/>
      <c r="F346" s="1559">
        <f>'Setup-Completion Report Cont.'!E390</f>
        <v>0</v>
      </c>
      <c r="G346" s="1559"/>
      <c r="H346" s="1559"/>
      <c r="I346" s="1559"/>
      <c r="J346" s="1559"/>
      <c r="K346" s="1559"/>
      <c r="L346" s="1559"/>
      <c r="M346" s="1559"/>
      <c r="N346" s="1559"/>
      <c r="O346" s="1559"/>
      <c r="P346" s="1559"/>
      <c r="Q346" s="1559"/>
      <c r="R346" s="1559"/>
      <c r="S346" s="1559"/>
      <c r="T346" s="1560">
        <f>'Setup-Completion Report Cont.'!S390</f>
        <v>0</v>
      </c>
      <c r="U346" s="1560"/>
      <c r="V346" s="1560"/>
      <c r="W346" s="1560"/>
      <c r="X346" s="1560"/>
      <c r="Y346" s="1560"/>
      <c r="Z346" s="1560"/>
      <c r="AA346" s="971">
        <f>'Setup-Completion Report Cont.'!Y390</f>
        <v>0</v>
      </c>
      <c r="AB346" s="971"/>
      <c r="AC346" s="971"/>
      <c r="AD346" s="971"/>
      <c r="AE346" s="971"/>
      <c r="AF346" s="971"/>
      <c r="AG346" s="971"/>
      <c r="AH346" s="1561"/>
      <c r="AI346" s="971">
        <f>'Setup-Completion Report Cont.'!AG390</f>
        <v>0</v>
      </c>
      <c r="AJ346" s="971"/>
      <c r="AK346" s="971"/>
      <c r="AL346" s="971"/>
      <c r="AM346" s="971"/>
      <c r="AN346" s="971"/>
      <c r="AO346" s="971"/>
      <c r="AP346" s="971"/>
      <c r="AQ346" s="971">
        <f>'Setup-Completion Report Cont.'!AO390</f>
        <v>0</v>
      </c>
      <c r="AR346" s="971"/>
      <c r="AS346" s="971"/>
      <c r="AT346" s="971"/>
      <c r="AU346" s="971"/>
      <c r="AV346" s="971"/>
      <c r="AW346" s="971"/>
      <c r="AX346" s="966">
        <f>IF(AI346="","",AQ346+AI346)</f>
        <v>0</v>
      </c>
      <c r="AY346" s="966"/>
      <c r="AZ346" s="966"/>
      <c r="BA346" s="966"/>
      <c r="BB346" s="966"/>
      <c r="BC346" s="966"/>
      <c r="BD346" s="966"/>
      <c r="BE346" s="966"/>
      <c r="BF346" s="966">
        <f>AY346+AQ346</f>
        <v>0</v>
      </c>
      <c r="BG346" s="966"/>
      <c r="BH346" s="966"/>
      <c r="BI346" s="966"/>
      <c r="BJ346" s="966"/>
      <c r="BK346" s="966"/>
      <c r="BL346" s="966"/>
      <c r="BM346" s="966"/>
      <c r="BN346" s="969" t="str">
        <f>IF(GG346=2," ",AA346)</f>
        <v xml:space="preserve"> </v>
      </c>
      <c r="BO346" s="969"/>
      <c r="BP346" s="969"/>
      <c r="BQ346" s="969"/>
      <c r="BR346" s="969"/>
      <c r="BS346" s="969"/>
      <c r="BT346" s="969"/>
      <c r="BU346" s="969"/>
      <c r="BV346" s="946"/>
      <c r="BW346" s="946"/>
      <c r="BX346" s="946"/>
      <c r="BY346" s="946"/>
      <c r="BZ346" s="946"/>
      <c r="CA346" s="946"/>
      <c r="CB346" s="946"/>
      <c r="CC346" s="946"/>
      <c r="CD346" s="946"/>
      <c r="CE346" s="946"/>
      <c r="CF346" s="946"/>
      <c r="CG346" s="946"/>
      <c r="CH346" s="946"/>
      <c r="CI346" s="946"/>
      <c r="CJ346" s="946"/>
      <c r="CK346" s="946"/>
      <c r="CL346" s="946"/>
      <c r="CM346" s="946"/>
      <c r="CN346" s="946"/>
      <c r="CO346" s="946"/>
      <c r="CP346" s="946"/>
      <c r="CQ346" s="946"/>
      <c r="CR346" s="946"/>
      <c r="CS346" s="946"/>
      <c r="CT346" s="946"/>
      <c r="CU346" s="946"/>
      <c r="CV346" s="946"/>
      <c r="CW346" s="946"/>
      <c r="CX346" s="946"/>
      <c r="CY346" s="946"/>
      <c r="CZ346" s="946"/>
      <c r="DA346" s="946"/>
      <c r="DB346" s="946"/>
      <c r="DC346" s="946"/>
      <c r="DD346" s="946"/>
      <c r="DE346" s="946"/>
      <c r="DF346" s="946"/>
      <c r="DG346" s="946"/>
      <c r="DH346" s="946"/>
      <c r="DI346" s="946"/>
      <c r="DJ346" s="946"/>
      <c r="DK346" s="946"/>
      <c r="DL346" s="946"/>
      <c r="DM346" s="946"/>
      <c r="DN346" s="946"/>
      <c r="DO346" s="946"/>
      <c r="DP346" s="946"/>
      <c r="DQ346" s="946"/>
      <c r="DR346" s="946"/>
      <c r="DS346" s="946"/>
      <c r="DT346" s="946"/>
      <c r="DU346" s="946"/>
      <c r="DV346" s="946"/>
      <c r="DW346" s="946"/>
      <c r="DX346" s="946"/>
      <c r="DY346" s="946"/>
      <c r="DZ346" s="946"/>
      <c r="EA346" s="946"/>
      <c r="EB346" s="946"/>
      <c r="EC346" s="946"/>
      <c r="ED346" s="946"/>
      <c r="EE346" s="946"/>
      <c r="EF346" s="946"/>
      <c r="EG346" s="946"/>
      <c r="EH346" s="946"/>
      <c r="EI346" s="946"/>
      <c r="EJ346" s="946"/>
      <c r="EK346" s="946"/>
      <c r="EL346" s="946"/>
      <c r="EM346" s="946"/>
      <c r="EN346" s="946"/>
      <c r="EO346" s="946"/>
      <c r="EP346" s="946"/>
      <c r="EQ346" s="946"/>
      <c r="ER346" s="946"/>
      <c r="ES346" s="946"/>
      <c r="ET346" s="946"/>
      <c r="EU346" s="946"/>
      <c r="EV346" s="946"/>
      <c r="EW346" s="946"/>
      <c r="EX346" s="946"/>
      <c r="EY346" s="946"/>
      <c r="EZ346" s="946"/>
      <c r="FA346" s="946"/>
      <c r="FB346" s="946"/>
      <c r="FC346" s="946"/>
      <c r="FD346" s="946"/>
      <c r="FE346" s="946"/>
      <c r="FF346" s="946"/>
      <c r="FG346" s="946"/>
      <c r="FH346" s="946"/>
      <c r="FJ346" s="1550"/>
      <c r="GG346" s="1552">
        <v>2</v>
      </c>
      <c r="GH346" s="1552"/>
      <c r="GI346" s="1552"/>
      <c r="GJ346" s="1552"/>
      <c r="GK346" s="1552"/>
      <c r="GL346" s="1552"/>
      <c r="GM346" s="1552"/>
      <c r="GN346" s="1552"/>
    </row>
    <row r="347" spans="2:196" ht="5.0999999999999996" customHeight="1" x14ac:dyDescent="0.25">
      <c r="B347" s="990"/>
      <c r="C347" s="990"/>
      <c r="D347" s="990"/>
      <c r="E347" s="990"/>
      <c r="F347" s="1559"/>
      <c r="G347" s="1559"/>
      <c r="H347" s="1559"/>
      <c r="I347" s="1559"/>
      <c r="J347" s="1559"/>
      <c r="K347" s="1559"/>
      <c r="L347" s="1559"/>
      <c r="M347" s="1559"/>
      <c r="N347" s="1559"/>
      <c r="O347" s="1559"/>
      <c r="P347" s="1559"/>
      <c r="Q347" s="1559"/>
      <c r="R347" s="1559"/>
      <c r="S347" s="1559"/>
      <c r="T347" s="1560"/>
      <c r="U347" s="1560"/>
      <c r="V347" s="1560"/>
      <c r="W347" s="1560"/>
      <c r="X347" s="1560"/>
      <c r="Y347" s="1560"/>
      <c r="Z347" s="1560"/>
      <c r="AA347" s="971"/>
      <c r="AB347" s="971"/>
      <c r="AC347" s="971"/>
      <c r="AD347" s="971"/>
      <c r="AE347" s="971"/>
      <c r="AF347" s="971"/>
      <c r="AG347" s="971"/>
      <c r="AH347" s="1561"/>
      <c r="AI347" s="971"/>
      <c r="AJ347" s="971"/>
      <c r="AK347" s="971"/>
      <c r="AL347" s="971"/>
      <c r="AM347" s="971"/>
      <c r="AN347" s="971"/>
      <c r="AO347" s="971"/>
      <c r="AP347" s="971"/>
      <c r="AQ347" s="971"/>
      <c r="AR347" s="971"/>
      <c r="AS347" s="971"/>
      <c r="AT347" s="971"/>
      <c r="AU347" s="971"/>
      <c r="AV347" s="971"/>
      <c r="AW347" s="971"/>
      <c r="AX347" s="966"/>
      <c r="AY347" s="966"/>
      <c r="AZ347" s="966"/>
      <c r="BA347" s="966"/>
      <c r="BB347" s="966"/>
      <c r="BC347" s="966"/>
      <c r="BD347" s="966"/>
      <c r="BE347" s="966"/>
      <c r="BF347" s="966"/>
      <c r="BG347" s="966"/>
      <c r="BH347" s="966"/>
      <c r="BI347" s="966"/>
      <c r="BJ347" s="966"/>
      <c r="BK347" s="966"/>
      <c r="BL347" s="966"/>
      <c r="BM347" s="966"/>
      <c r="BN347" s="963"/>
      <c r="BO347" s="963"/>
      <c r="BP347" s="963"/>
      <c r="BQ347" s="963"/>
      <c r="BR347" s="963"/>
      <c r="BS347" s="963"/>
      <c r="BT347" s="963"/>
      <c r="BU347" s="963"/>
      <c r="BV347" s="946"/>
      <c r="BW347" s="946"/>
      <c r="BX347" s="946"/>
      <c r="BY347" s="946"/>
      <c r="BZ347" s="946"/>
      <c r="CA347" s="946"/>
      <c r="CB347" s="946"/>
      <c r="CC347" s="946"/>
      <c r="CD347" s="946"/>
      <c r="CE347" s="946"/>
      <c r="CF347" s="946"/>
      <c r="CG347" s="946"/>
      <c r="CH347" s="946"/>
      <c r="CI347" s="946"/>
      <c r="CJ347" s="946"/>
      <c r="CK347" s="946"/>
      <c r="CL347" s="946"/>
      <c r="CM347" s="946"/>
      <c r="CN347" s="946"/>
      <c r="CO347" s="946"/>
      <c r="CP347" s="946"/>
      <c r="CQ347" s="946"/>
      <c r="CR347" s="946"/>
      <c r="CS347" s="946"/>
      <c r="CT347" s="946"/>
      <c r="CU347" s="946"/>
      <c r="CV347" s="946"/>
      <c r="CW347" s="946"/>
      <c r="CX347" s="946"/>
      <c r="CY347" s="946"/>
      <c r="CZ347" s="946"/>
      <c r="DA347" s="946"/>
      <c r="DB347" s="946"/>
      <c r="DC347" s="946"/>
      <c r="DD347" s="946"/>
      <c r="DE347" s="946"/>
      <c r="DF347" s="946"/>
      <c r="DG347" s="946"/>
      <c r="DH347" s="946"/>
      <c r="DI347" s="946"/>
      <c r="DJ347" s="946"/>
      <c r="DK347" s="946"/>
      <c r="DL347" s="946"/>
      <c r="DM347" s="946"/>
      <c r="DN347" s="946"/>
      <c r="DO347" s="946"/>
      <c r="DP347" s="946"/>
      <c r="DQ347" s="946"/>
      <c r="DR347" s="946"/>
      <c r="DS347" s="946"/>
      <c r="DT347" s="946"/>
      <c r="DU347" s="946"/>
      <c r="DV347" s="946"/>
      <c r="DW347" s="946"/>
      <c r="DX347" s="946"/>
      <c r="DY347" s="946"/>
      <c r="DZ347" s="946"/>
      <c r="EA347" s="946"/>
      <c r="EB347" s="946"/>
      <c r="EC347" s="946"/>
      <c r="ED347" s="946"/>
      <c r="EE347" s="946"/>
      <c r="EF347" s="946"/>
      <c r="EG347" s="946"/>
      <c r="EH347" s="946"/>
      <c r="EI347" s="946"/>
      <c r="EJ347" s="946"/>
      <c r="EK347" s="946"/>
      <c r="EL347" s="946"/>
      <c r="EM347" s="946"/>
      <c r="EN347" s="946"/>
      <c r="EO347" s="946"/>
      <c r="EP347" s="946"/>
      <c r="EQ347" s="946"/>
      <c r="ER347" s="946"/>
      <c r="ES347" s="946"/>
      <c r="ET347" s="946"/>
      <c r="EU347" s="946"/>
      <c r="EV347" s="946"/>
      <c r="EW347" s="946"/>
      <c r="EX347" s="946"/>
      <c r="EY347" s="946"/>
      <c r="EZ347" s="946"/>
      <c r="FA347" s="946"/>
      <c r="FB347" s="946"/>
      <c r="FC347" s="946"/>
      <c r="FD347" s="946"/>
      <c r="FE347" s="946"/>
      <c r="FF347" s="946"/>
      <c r="FG347" s="946"/>
      <c r="FH347" s="946"/>
      <c r="FJ347" s="1550"/>
      <c r="GG347" s="1552"/>
      <c r="GH347" s="1552"/>
      <c r="GI347" s="1552"/>
      <c r="GJ347" s="1552"/>
      <c r="GK347" s="1552"/>
      <c r="GL347" s="1552"/>
      <c r="GM347" s="1552"/>
      <c r="GN347" s="1552"/>
    </row>
    <row r="348" spans="2:196" ht="5.0999999999999996" customHeight="1" x14ac:dyDescent="0.25">
      <c r="B348" s="990"/>
      <c r="C348" s="990"/>
      <c r="D348" s="990"/>
      <c r="E348" s="990"/>
      <c r="F348" s="1559"/>
      <c r="G348" s="1559"/>
      <c r="H348" s="1559"/>
      <c r="I348" s="1559"/>
      <c r="J348" s="1559"/>
      <c r="K348" s="1559"/>
      <c r="L348" s="1559"/>
      <c r="M348" s="1559"/>
      <c r="N348" s="1559"/>
      <c r="O348" s="1559"/>
      <c r="P348" s="1559"/>
      <c r="Q348" s="1559"/>
      <c r="R348" s="1559"/>
      <c r="S348" s="1559"/>
      <c r="T348" s="1560"/>
      <c r="U348" s="1560"/>
      <c r="V348" s="1560"/>
      <c r="W348" s="1560"/>
      <c r="X348" s="1560"/>
      <c r="Y348" s="1560"/>
      <c r="Z348" s="1560"/>
      <c r="AA348" s="971"/>
      <c r="AB348" s="971"/>
      <c r="AC348" s="971"/>
      <c r="AD348" s="971"/>
      <c r="AE348" s="971"/>
      <c r="AF348" s="971"/>
      <c r="AG348" s="971"/>
      <c r="AH348" s="1561"/>
      <c r="AI348" s="971"/>
      <c r="AJ348" s="971"/>
      <c r="AK348" s="971"/>
      <c r="AL348" s="971"/>
      <c r="AM348" s="971"/>
      <c r="AN348" s="971"/>
      <c r="AO348" s="971"/>
      <c r="AP348" s="971"/>
      <c r="AQ348" s="971"/>
      <c r="AR348" s="971"/>
      <c r="AS348" s="971"/>
      <c r="AT348" s="971"/>
      <c r="AU348" s="971"/>
      <c r="AV348" s="971"/>
      <c r="AW348" s="971"/>
      <c r="AX348" s="966"/>
      <c r="AY348" s="966"/>
      <c r="AZ348" s="966"/>
      <c r="BA348" s="966"/>
      <c r="BB348" s="966"/>
      <c r="BC348" s="966"/>
      <c r="BD348" s="966"/>
      <c r="BE348" s="966"/>
      <c r="BF348" s="966"/>
      <c r="BG348" s="966"/>
      <c r="BH348" s="966"/>
      <c r="BI348" s="966"/>
      <c r="BJ348" s="966"/>
      <c r="BK348" s="966"/>
      <c r="BL348" s="966"/>
      <c r="BM348" s="966"/>
      <c r="BN348" s="963"/>
      <c r="BO348" s="963"/>
      <c r="BP348" s="963"/>
      <c r="BQ348" s="963"/>
      <c r="BR348" s="963"/>
      <c r="BS348" s="963"/>
      <c r="BT348" s="963"/>
      <c r="BU348" s="963"/>
      <c r="BV348" s="946"/>
      <c r="BW348" s="946"/>
      <c r="BX348" s="946"/>
      <c r="BY348" s="946"/>
      <c r="BZ348" s="946"/>
      <c r="CA348" s="946"/>
      <c r="CB348" s="946"/>
      <c r="CC348" s="946"/>
      <c r="CD348" s="946"/>
      <c r="CE348" s="946"/>
      <c r="CF348" s="946"/>
      <c r="CG348" s="946"/>
      <c r="CH348" s="946"/>
      <c r="CI348" s="946"/>
      <c r="CJ348" s="946"/>
      <c r="CK348" s="946"/>
      <c r="CL348" s="946"/>
      <c r="CM348" s="946"/>
      <c r="CN348" s="946"/>
      <c r="CO348" s="946"/>
      <c r="CP348" s="946"/>
      <c r="CQ348" s="946"/>
      <c r="CR348" s="946"/>
      <c r="CS348" s="946"/>
      <c r="CT348" s="946"/>
      <c r="CU348" s="946"/>
      <c r="CV348" s="946"/>
      <c r="CW348" s="946"/>
      <c r="CX348" s="946"/>
      <c r="CY348" s="946"/>
      <c r="CZ348" s="946"/>
      <c r="DA348" s="946"/>
      <c r="DB348" s="946"/>
      <c r="DC348" s="946"/>
      <c r="DD348" s="946"/>
      <c r="DE348" s="946"/>
      <c r="DF348" s="946"/>
      <c r="DG348" s="946"/>
      <c r="DH348" s="946"/>
      <c r="DI348" s="946"/>
      <c r="DJ348" s="946"/>
      <c r="DK348" s="946"/>
      <c r="DL348" s="946"/>
      <c r="DM348" s="946"/>
      <c r="DN348" s="946"/>
      <c r="DO348" s="946"/>
      <c r="DP348" s="946"/>
      <c r="DQ348" s="946"/>
      <c r="DR348" s="946"/>
      <c r="DS348" s="946"/>
      <c r="DT348" s="946"/>
      <c r="DU348" s="946"/>
      <c r="DV348" s="946"/>
      <c r="DW348" s="946"/>
      <c r="DX348" s="946"/>
      <c r="DY348" s="946"/>
      <c r="DZ348" s="946"/>
      <c r="EA348" s="946"/>
      <c r="EB348" s="946"/>
      <c r="EC348" s="946"/>
      <c r="ED348" s="946"/>
      <c r="EE348" s="946"/>
      <c r="EF348" s="946"/>
      <c r="EG348" s="946"/>
      <c r="EH348" s="946"/>
      <c r="EI348" s="946"/>
      <c r="EJ348" s="946"/>
      <c r="EK348" s="946"/>
      <c r="EL348" s="946"/>
      <c r="EM348" s="946"/>
      <c r="EN348" s="946"/>
      <c r="EO348" s="946"/>
      <c r="EP348" s="946"/>
      <c r="EQ348" s="946"/>
      <c r="ER348" s="946"/>
      <c r="ES348" s="946"/>
      <c r="ET348" s="946"/>
      <c r="EU348" s="946"/>
      <c r="EV348" s="946"/>
      <c r="EW348" s="946"/>
      <c r="EX348" s="946"/>
      <c r="EY348" s="946"/>
      <c r="EZ348" s="946"/>
      <c r="FA348" s="946"/>
      <c r="FB348" s="946"/>
      <c r="FC348" s="946"/>
      <c r="FD348" s="946"/>
      <c r="FE348" s="946"/>
      <c r="FF348" s="946"/>
      <c r="FG348" s="946"/>
      <c r="FH348" s="946"/>
      <c r="FJ348" s="1550"/>
      <c r="GG348" s="1552"/>
      <c r="GH348" s="1552"/>
      <c r="GI348" s="1552"/>
      <c r="GJ348" s="1552"/>
      <c r="GK348" s="1552"/>
      <c r="GL348" s="1552"/>
      <c r="GM348" s="1552"/>
      <c r="GN348" s="1552"/>
    </row>
    <row r="349" spans="2:196" ht="5.0999999999999996" customHeight="1" x14ac:dyDescent="0.25">
      <c r="B349" s="990">
        <v>213</v>
      </c>
      <c r="C349" s="990"/>
      <c r="D349" s="990"/>
      <c r="E349" s="990"/>
      <c r="F349" s="1559">
        <f>'Setup-Completion Report Cont.'!E393</f>
        <v>0</v>
      </c>
      <c r="G349" s="1559"/>
      <c r="H349" s="1559"/>
      <c r="I349" s="1559"/>
      <c r="J349" s="1559"/>
      <c r="K349" s="1559"/>
      <c r="L349" s="1559"/>
      <c r="M349" s="1559"/>
      <c r="N349" s="1559"/>
      <c r="O349" s="1559"/>
      <c r="P349" s="1559"/>
      <c r="Q349" s="1559"/>
      <c r="R349" s="1559"/>
      <c r="S349" s="1559"/>
      <c r="T349" s="1560">
        <f>'Setup-Completion Report Cont.'!S393</f>
        <v>0</v>
      </c>
      <c r="U349" s="1560"/>
      <c r="V349" s="1560"/>
      <c r="W349" s="1560"/>
      <c r="X349" s="1560"/>
      <c r="Y349" s="1560"/>
      <c r="Z349" s="1560"/>
      <c r="AA349" s="971">
        <f>'Setup-Completion Report Cont.'!Y393</f>
        <v>0</v>
      </c>
      <c r="AB349" s="971"/>
      <c r="AC349" s="971"/>
      <c r="AD349" s="971"/>
      <c r="AE349" s="971"/>
      <c r="AF349" s="971"/>
      <c r="AG349" s="971"/>
      <c r="AH349" s="1561"/>
      <c r="AI349" s="971">
        <f>'Setup-Completion Report Cont.'!AG393</f>
        <v>0</v>
      </c>
      <c r="AJ349" s="971"/>
      <c r="AK349" s="971"/>
      <c r="AL349" s="971"/>
      <c r="AM349" s="971"/>
      <c r="AN349" s="971"/>
      <c r="AO349" s="971"/>
      <c r="AP349" s="971"/>
      <c r="AQ349" s="971">
        <f>'Setup-Completion Report Cont.'!AO393</f>
        <v>0</v>
      </c>
      <c r="AR349" s="971"/>
      <c r="AS349" s="971"/>
      <c r="AT349" s="971"/>
      <c r="AU349" s="971"/>
      <c r="AV349" s="971"/>
      <c r="AW349" s="971"/>
      <c r="AX349" s="966">
        <f>IF(AI349="","",AQ349+AI349)</f>
        <v>0</v>
      </c>
      <c r="AY349" s="966"/>
      <c r="AZ349" s="966"/>
      <c r="BA349" s="966"/>
      <c r="BB349" s="966"/>
      <c r="BC349" s="966"/>
      <c r="BD349" s="966"/>
      <c r="BE349" s="966"/>
      <c r="BF349" s="966">
        <f>AY349+AQ349</f>
        <v>0</v>
      </c>
      <c r="BG349" s="966"/>
      <c r="BH349" s="966"/>
      <c r="BI349" s="966"/>
      <c r="BJ349" s="966"/>
      <c r="BK349" s="966"/>
      <c r="BL349" s="966"/>
      <c r="BM349" s="966"/>
      <c r="BN349" s="969" t="str">
        <f>IF(GG349=2," ",AA349)</f>
        <v xml:space="preserve"> </v>
      </c>
      <c r="BO349" s="969"/>
      <c r="BP349" s="969"/>
      <c r="BQ349" s="969"/>
      <c r="BR349" s="969"/>
      <c r="BS349" s="969"/>
      <c r="BT349" s="969"/>
      <c r="BU349" s="969"/>
      <c r="BV349" s="946"/>
      <c r="BW349" s="946"/>
      <c r="BX349" s="946"/>
      <c r="BY349" s="946"/>
      <c r="BZ349" s="946"/>
      <c r="CA349" s="946"/>
      <c r="CB349" s="946"/>
      <c r="CC349" s="946"/>
      <c r="CD349" s="946"/>
      <c r="CE349" s="946"/>
      <c r="CF349" s="946"/>
      <c r="CG349" s="946"/>
      <c r="CH349" s="946"/>
      <c r="CI349" s="946"/>
      <c r="CJ349" s="946"/>
      <c r="CK349" s="946"/>
      <c r="CL349" s="946"/>
      <c r="CM349" s="946"/>
      <c r="CN349" s="946"/>
      <c r="CO349" s="946"/>
      <c r="CP349" s="946"/>
      <c r="CQ349" s="946"/>
      <c r="CR349" s="946"/>
      <c r="CS349" s="946"/>
      <c r="CT349" s="946"/>
      <c r="CU349" s="946"/>
      <c r="CV349" s="946"/>
      <c r="CW349" s="946"/>
      <c r="CX349" s="946"/>
      <c r="CY349" s="946"/>
      <c r="CZ349" s="946"/>
      <c r="DA349" s="946"/>
      <c r="DB349" s="946"/>
      <c r="DC349" s="946"/>
      <c r="DD349" s="946"/>
      <c r="DE349" s="946"/>
      <c r="DF349" s="946"/>
      <c r="DG349" s="946"/>
      <c r="DH349" s="946"/>
      <c r="DI349" s="946"/>
      <c r="DJ349" s="946"/>
      <c r="DK349" s="946"/>
      <c r="DL349" s="946"/>
      <c r="DM349" s="946"/>
      <c r="DN349" s="946"/>
      <c r="DO349" s="946"/>
      <c r="DP349" s="946"/>
      <c r="DQ349" s="946"/>
      <c r="DR349" s="946"/>
      <c r="DS349" s="946"/>
      <c r="DT349" s="946"/>
      <c r="DU349" s="946"/>
      <c r="DV349" s="946"/>
      <c r="DW349" s="946"/>
      <c r="DX349" s="946"/>
      <c r="DY349" s="946"/>
      <c r="DZ349" s="946"/>
      <c r="EA349" s="946"/>
      <c r="EB349" s="946"/>
      <c r="EC349" s="946"/>
      <c r="ED349" s="946"/>
      <c r="EE349" s="946"/>
      <c r="EF349" s="946"/>
      <c r="EG349" s="946"/>
      <c r="EH349" s="946"/>
      <c r="EI349" s="946"/>
      <c r="EJ349" s="946"/>
      <c r="EK349" s="946"/>
      <c r="EL349" s="946"/>
      <c r="EM349" s="946"/>
      <c r="EN349" s="946"/>
      <c r="EO349" s="946"/>
      <c r="EP349" s="946"/>
      <c r="EQ349" s="946"/>
      <c r="ER349" s="946"/>
      <c r="ES349" s="946"/>
      <c r="ET349" s="946"/>
      <c r="EU349" s="946"/>
      <c r="EV349" s="946"/>
      <c r="EW349" s="946"/>
      <c r="EX349" s="946"/>
      <c r="EY349" s="946"/>
      <c r="EZ349" s="946"/>
      <c r="FA349" s="946"/>
      <c r="FB349" s="946"/>
      <c r="FC349" s="946"/>
      <c r="FD349" s="946"/>
      <c r="FE349" s="946"/>
      <c r="FF349" s="946"/>
      <c r="FG349" s="946"/>
      <c r="FH349" s="946"/>
      <c r="FJ349" s="1550"/>
      <c r="GG349" s="1552">
        <v>2</v>
      </c>
      <c r="GH349" s="1552"/>
      <c r="GI349" s="1552"/>
      <c r="GJ349" s="1552"/>
      <c r="GK349" s="1552"/>
      <c r="GL349" s="1552"/>
      <c r="GM349" s="1552"/>
      <c r="GN349" s="1552"/>
    </row>
    <row r="350" spans="2:196" ht="5.0999999999999996" customHeight="1" x14ac:dyDescent="0.25">
      <c r="B350" s="990"/>
      <c r="C350" s="990"/>
      <c r="D350" s="990"/>
      <c r="E350" s="990"/>
      <c r="F350" s="1559"/>
      <c r="G350" s="1559"/>
      <c r="H350" s="1559"/>
      <c r="I350" s="1559"/>
      <c r="J350" s="1559"/>
      <c r="K350" s="1559"/>
      <c r="L350" s="1559"/>
      <c r="M350" s="1559"/>
      <c r="N350" s="1559"/>
      <c r="O350" s="1559"/>
      <c r="P350" s="1559"/>
      <c r="Q350" s="1559"/>
      <c r="R350" s="1559"/>
      <c r="S350" s="1559"/>
      <c r="T350" s="1560"/>
      <c r="U350" s="1560"/>
      <c r="V350" s="1560"/>
      <c r="W350" s="1560"/>
      <c r="X350" s="1560"/>
      <c r="Y350" s="1560"/>
      <c r="Z350" s="1560"/>
      <c r="AA350" s="971"/>
      <c r="AB350" s="971"/>
      <c r="AC350" s="971"/>
      <c r="AD350" s="971"/>
      <c r="AE350" s="971"/>
      <c r="AF350" s="971"/>
      <c r="AG350" s="971"/>
      <c r="AH350" s="1561"/>
      <c r="AI350" s="971"/>
      <c r="AJ350" s="971"/>
      <c r="AK350" s="971"/>
      <c r="AL350" s="971"/>
      <c r="AM350" s="971"/>
      <c r="AN350" s="971"/>
      <c r="AO350" s="971"/>
      <c r="AP350" s="971"/>
      <c r="AQ350" s="971"/>
      <c r="AR350" s="971"/>
      <c r="AS350" s="971"/>
      <c r="AT350" s="971"/>
      <c r="AU350" s="971"/>
      <c r="AV350" s="971"/>
      <c r="AW350" s="971"/>
      <c r="AX350" s="966"/>
      <c r="AY350" s="966"/>
      <c r="AZ350" s="966"/>
      <c r="BA350" s="966"/>
      <c r="BB350" s="966"/>
      <c r="BC350" s="966"/>
      <c r="BD350" s="966"/>
      <c r="BE350" s="966"/>
      <c r="BF350" s="966"/>
      <c r="BG350" s="966"/>
      <c r="BH350" s="966"/>
      <c r="BI350" s="966"/>
      <c r="BJ350" s="966"/>
      <c r="BK350" s="966"/>
      <c r="BL350" s="966"/>
      <c r="BM350" s="966"/>
      <c r="BN350" s="963"/>
      <c r="BO350" s="963"/>
      <c r="BP350" s="963"/>
      <c r="BQ350" s="963"/>
      <c r="BR350" s="963"/>
      <c r="BS350" s="963"/>
      <c r="BT350" s="963"/>
      <c r="BU350" s="963"/>
      <c r="BV350" s="946"/>
      <c r="BW350" s="946"/>
      <c r="BX350" s="946"/>
      <c r="BY350" s="946"/>
      <c r="BZ350" s="946"/>
      <c r="CA350" s="946"/>
      <c r="CB350" s="946"/>
      <c r="CC350" s="946"/>
      <c r="CD350" s="946"/>
      <c r="CE350" s="946"/>
      <c r="CF350" s="946"/>
      <c r="CG350" s="946"/>
      <c r="CH350" s="946"/>
      <c r="CI350" s="946"/>
      <c r="CJ350" s="946"/>
      <c r="CK350" s="946"/>
      <c r="CL350" s="946"/>
      <c r="CM350" s="946"/>
      <c r="CN350" s="946"/>
      <c r="CO350" s="946"/>
      <c r="CP350" s="946"/>
      <c r="CQ350" s="946"/>
      <c r="CR350" s="946"/>
      <c r="CS350" s="946"/>
      <c r="CT350" s="946"/>
      <c r="CU350" s="946"/>
      <c r="CV350" s="946"/>
      <c r="CW350" s="946"/>
      <c r="CX350" s="946"/>
      <c r="CY350" s="946"/>
      <c r="CZ350" s="946"/>
      <c r="DA350" s="946"/>
      <c r="DB350" s="946"/>
      <c r="DC350" s="946"/>
      <c r="DD350" s="946"/>
      <c r="DE350" s="946"/>
      <c r="DF350" s="946"/>
      <c r="DG350" s="946"/>
      <c r="DH350" s="946"/>
      <c r="DI350" s="946"/>
      <c r="DJ350" s="946"/>
      <c r="DK350" s="946"/>
      <c r="DL350" s="946"/>
      <c r="DM350" s="946"/>
      <c r="DN350" s="946"/>
      <c r="DO350" s="946"/>
      <c r="DP350" s="946"/>
      <c r="DQ350" s="946"/>
      <c r="DR350" s="946"/>
      <c r="DS350" s="946"/>
      <c r="DT350" s="946"/>
      <c r="DU350" s="946"/>
      <c r="DV350" s="946"/>
      <c r="DW350" s="946"/>
      <c r="DX350" s="946"/>
      <c r="DY350" s="946"/>
      <c r="DZ350" s="946"/>
      <c r="EA350" s="946"/>
      <c r="EB350" s="946"/>
      <c r="EC350" s="946"/>
      <c r="ED350" s="946"/>
      <c r="EE350" s="946"/>
      <c r="EF350" s="946"/>
      <c r="EG350" s="946"/>
      <c r="EH350" s="946"/>
      <c r="EI350" s="946"/>
      <c r="EJ350" s="946"/>
      <c r="EK350" s="946"/>
      <c r="EL350" s="946"/>
      <c r="EM350" s="946"/>
      <c r="EN350" s="946"/>
      <c r="EO350" s="946"/>
      <c r="EP350" s="946"/>
      <c r="EQ350" s="946"/>
      <c r="ER350" s="946"/>
      <c r="ES350" s="946"/>
      <c r="ET350" s="946"/>
      <c r="EU350" s="946"/>
      <c r="EV350" s="946"/>
      <c r="EW350" s="946"/>
      <c r="EX350" s="946"/>
      <c r="EY350" s="946"/>
      <c r="EZ350" s="946"/>
      <c r="FA350" s="946"/>
      <c r="FB350" s="946"/>
      <c r="FC350" s="946"/>
      <c r="FD350" s="946"/>
      <c r="FE350" s="946"/>
      <c r="FF350" s="946"/>
      <c r="FG350" s="946"/>
      <c r="FH350" s="946"/>
      <c r="FJ350" s="1550"/>
      <c r="GG350" s="1552"/>
      <c r="GH350" s="1552"/>
      <c r="GI350" s="1552"/>
      <c r="GJ350" s="1552"/>
      <c r="GK350" s="1552"/>
      <c r="GL350" s="1552"/>
      <c r="GM350" s="1552"/>
      <c r="GN350" s="1552"/>
    </row>
    <row r="351" spans="2:196" ht="5.0999999999999996" customHeight="1" x14ac:dyDescent="0.25">
      <c r="B351" s="990"/>
      <c r="C351" s="990"/>
      <c r="D351" s="990"/>
      <c r="E351" s="990"/>
      <c r="F351" s="1559"/>
      <c r="G351" s="1559"/>
      <c r="H351" s="1559"/>
      <c r="I351" s="1559"/>
      <c r="J351" s="1559"/>
      <c r="K351" s="1559"/>
      <c r="L351" s="1559"/>
      <c r="M351" s="1559"/>
      <c r="N351" s="1559"/>
      <c r="O351" s="1559"/>
      <c r="P351" s="1559"/>
      <c r="Q351" s="1559"/>
      <c r="R351" s="1559"/>
      <c r="S351" s="1559"/>
      <c r="T351" s="1560"/>
      <c r="U351" s="1560"/>
      <c r="V351" s="1560"/>
      <c r="W351" s="1560"/>
      <c r="X351" s="1560"/>
      <c r="Y351" s="1560"/>
      <c r="Z351" s="1560"/>
      <c r="AA351" s="971"/>
      <c r="AB351" s="971"/>
      <c r="AC351" s="971"/>
      <c r="AD351" s="971"/>
      <c r="AE351" s="971"/>
      <c r="AF351" s="971"/>
      <c r="AG351" s="971"/>
      <c r="AH351" s="1561"/>
      <c r="AI351" s="971"/>
      <c r="AJ351" s="971"/>
      <c r="AK351" s="971"/>
      <c r="AL351" s="971"/>
      <c r="AM351" s="971"/>
      <c r="AN351" s="971"/>
      <c r="AO351" s="971"/>
      <c r="AP351" s="971"/>
      <c r="AQ351" s="971"/>
      <c r="AR351" s="971"/>
      <c r="AS351" s="971"/>
      <c r="AT351" s="971"/>
      <c r="AU351" s="971"/>
      <c r="AV351" s="971"/>
      <c r="AW351" s="971"/>
      <c r="AX351" s="966"/>
      <c r="AY351" s="966"/>
      <c r="AZ351" s="966"/>
      <c r="BA351" s="966"/>
      <c r="BB351" s="966"/>
      <c r="BC351" s="966"/>
      <c r="BD351" s="966"/>
      <c r="BE351" s="966"/>
      <c r="BF351" s="966"/>
      <c r="BG351" s="966"/>
      <c r="BH351" s="966"/>
      <c r="BI351" s="966"/>
      <c r="BJ351" s="966"/>
      <c r="BK351" s="966"/>
      <c r="BL351" s="966"/>
      <c r="BM351" s="966"/>
      <c r="BN351" s="963"/>
      <c r="BO351" s="963"/>
      <c r="BP351" s="963"/>
      <c r="BQ351" s="963"/>
      <c r="BR351" s="963"/>
      <c r="BS351" s="963"/>
      <c r="BT351" s="963"/>
      <c r="BU351" s="963"/>
      <c r="BV351" s="946"/>
      <c r="BW351" s="946"/>
      <c r="BX351" s="946"/>
      <c r="BY351" s="946"/>
      <c r="BZ351" s="946"/>
      <c r="CA351" s="946"/>
      <c r="CB351" s="946"/>
      <c r="CC351" s="946"/>
      <c r="CD351" s="946"/>
      <c r="CE351" s="946"/>
      <c r="CF351" s="946"/>
      <c r="CG351" s="946"/>
      <c r="CH351" s="946"/>
      <c r="CI351" s="946"/>
      <c r="CJ351" s="946"/>
      <c r="CK351" s="946"/>
      <c r="CL351" s="946"/>
      <c r="CM351" s="946"/>
      <c r="CN351" s="946"/>
      <c r="CO351" s="946"/>
      <c r="CP351" s="946"/>
      <c r="CQ351" s="946"/>
      <c r="CR351" s="946"/>
      <c r="CS351" s="946"/>
      <c r="CT351" s="946"/>
      <c r="CU351" s="946"/>
      <c r="CV351" s="946"/>
      <c r="CW351" s="946"/>
      <c r="CX351" s="946"/>
      <c r="CY351" s="946"/>
      <c r="CZ351" s="946"/>
      <c r="DA351" s="946"/>
      <c r="DB351" s="946"/>
      <c r="DC351" s="946"/>
      <c r="DD351" s="946"/>
      <c r="DE351" s="946"/>
      <c r="DF351" s="946"/>
      <c r="DG351" s="946"/>
      <c r="DH351" s="946"/>
      <c r="DI351" s="946"/>
      <c r="DJ351" s="946"/>
      <c r="DK351" s="946"/>
      <c r="DL351" s="946"/>
      <c r="DM351" s="946"/>
      <c r="DN351" s="946"/>
      <c r="DO351" s="946"/>
      <c r="DP351" s="946"/>
      <c r="DQ351" s="946"/>
      <c r="DR351" s="946"/>
      <c r="DS351" s="946"/>
      <c r="DT351" s="946"/>
      <c r="DU351" s="946"/>
      <c r="DV351" s="946"/>
      <c r="DW351" s="946"/>
      <c r="DX351" s="946"/>
      <c r="DY351" s="946"/>
      <c r="DZ351" s="946"/>
      <c r="EA351" s="946"/>
      <c r="EB351" s="946"/>
      <c r="EC351" s="946"/>
      <c r="ED351" s="946"/>
      <c r="EE351" s="946"/>
      <c r="EF351" s="946"/>
      <c r="EG351" s="946"/>
      <c r="EH351" s="946"/>
      <c r="EI351" s="946"/>
      <c r="EJ351" s="946"/>
      <c r="EK351" s="946"/>
      <c r="EL351" s="946"/>
      <c r="EM351" s="946"/>
      <c r="EN351" s="946"/>
      <c r="EO351" s="946"/>
      <c r="EP351" s="946"/>
      <c r="EQ351" s="946"/>
      <c r="ER351" s="946"/>
      <c r="ES351" s="946"/>
      <c r="ET351" s="946"/>
      <c r="EU351" s="946"/>
      <c r="EV351" s="946"/>
      <c r="EW351" s="946"/>
      <c r="EX351" s="946"/>
      <c r="EY351" s="946"/>
      <c r="EZ351" s="946"/>
      <c r="FA351" s="946"/>
      <c r="FB351" s="946"/>
      <c r="FC351" s="946"/>
      <c r="FD351" s="946"/>
      <c r="FE351" s="946"/>
      <c r="FF351" s="946"/>
      <c r="FG351" s="946"/>
      <c r="FH351" s="946"/>
      <c r="FJ351" s="1550"/>
      <c r="GG351" s="1552"/>
      <c r="GH351" s="1552"/>
      <c r="GI351" s="1552"/>
      <c r="GJ351" s="1552"/>
      <c r="GK351" s="1552"/>
      <c r="GL351" s="1552"/>
      <c r="GM351" s="1552"/>
      <c r="GN351" s="1552"/>
    </row>
    <row r="352" spans="2:196" ht="5.0999999999999996" customHeight="1" x14ac:dyDescent="0.25">
      <c r="B352" s="990">
        <v>214</v>
      </c>
      <c r="C352" s="990"/>
      <c r="D352" s="990"/>
      <c r="E352" s="990"/>
      <c r="F352" s="1559">
        <f>'Setup-Completion Report Cont.'!E396</f>
        <v>0</v>
      </c>
      <c r="G352" s="1559"/>
      <c r="H352" s="1559"/>
      <c r="I352" s="1559"/>
      <c r="J352" s="1559"/>
      <c r="K352" s="1559"/>
      <c r="L352" s="1559"/>
      <c r="M352" s="1559"/>
      <c r="N352" s="1559"/>
      <c r="O352" s="1559"/>
      <c r="P352" s="1559"/>
      <c r="Q352" s="1559"/>
      <c r="R352" s="1559"/>
      <c r="S352" s="1559"/>
      <c r="T352" s="1560">
        <f>'Setup-Completion Report Cont.'!S396</f>
        <v>0</v>
      </c>
      <c r="U352" s="1560"/>
      <c r="V352" s="1560"/>
      <c r="W352" s="1560"/>
      <c r="X352" s="1560"/>
      <c r="Y352" s="1560"/>
      <c r="Z352" s="1560"/>
      <c r="AA352" s="971">
        <f>'Setup-Completion Report Cont.'!Y396</f>
        <v>0</v>
      </c>
      <c r="AB352" s="971"/>
      <c r="AC352" s="971"/>
      <c r="AD352" s="971"/>
      <c r="AE352" s="971"/>
      <c r="AF352" s="971"/>
      <c r="AG352" s="971"/>
      <c r="AH352" s="1561"/>
      <c r="AI352" s="971">
        <f>'Setup-Completion Report Cont.'!AG396</f>
        <v>0</v>
      </c>
      <c r="AJ352" s="971"/>
      <c r="AK352" s="971"/>
      <c r="AL352" s="971"/>
      <c r="AM352" s="971"/>
      <c r="AN352" s="971"/>
      <c r="AO352" s="971"/>
      <c r="AP352" s="971"/>
      <c r="AQ352" s="971">
        <f>'Setup-Completion Report Cont.'!AO396</f>
        <v>0</v>
      </c>
      <c r="AR352" s="971"/>
      <c r="AS352" s="971"/>
      <c r="AT352" s="971"/>
      <c r="AU352" s="971"/>
      <c r="AV352" s="971"/>
      <c r="AW352" s="971"/>
      <c r="AX352" s="966">
        <f>IF(AI352="","",AQ352+AI352)</f>
        <v>0</v>
      </c>
      <c r="AY352" s="966"/>
      <c r="AZ352" s="966"/>
      <c r="BA352" s="966"/>
      <c r="BB352" s="966"/>
      <c r="BC352" s="966"/>
      <c r="BD352" s="966"/>
      <c r="BE352" s="966"/>
      <c r="BF352" s="966">
        <f>AY352+AQ352</f>
        <v>0</v>
      </c>
      <c r="BG352" s="966"/>
      <c r="BH352" s="966"/>
      <c r="BI352" s="966"/>
      <c r="BJ352" s="966"/>
      <c r="BK352" s="966"/>
      <c r="BL352" s="966"/>
      <c r="BM352" s="966"/>
      <c r="BN352" s="969" t="str">
        <f>IF(GG352=2," ",AA352)</f>
        <v xml:space="preserve"> </v>
      </c>
      <c r="BO352" s="969"/>
      <c r="BP352" s="969"/>
      <c r="BQ352" s="969"/>
      <c r="BR352" s="969"/>
      <c r="BS352" s="969"/>
      <c r="BT352" s="969"/>
      <c r="BU352" s="969"/>
      <c r="BV352" s="946"/>
      <c r="BW352" s="946"/>
      <c r="BX352" s="946"/>
      <c r="BY352" s="946"/>
      <c r="BZ352" s="946"/>
      <c r="CA352" s="946"/>
      <c r="CB352" s="946"/>
      <c r="CC352" s="946"/>
      <c r="CD352" s="946"/>
      <c r="CE352" s="946"/>
      <c r="CF352" s="946"/>
      <c r="CG352" s="946"/>
      <c r="CH352" s="946"/>
      <c r="CI352" s="946"/>
      <c r="CJ352" s="946"/>
      <c r="CK352" s="946"/>
      <c r="CL352" s="946"/>
      <c r="CM352" s="946"/>
      <c r="CN352" s="946"/>
      <c r="CO352" s="946"/>
      <c r="CP352" s="946"/>
      <c r="CQ352" s="946"/>
      <c r="CR352" s="946"/>
      <c r="CS352" s="946"/>
      <c r="CT352" s="946"/>
      <c r="CU352" s="946"/>
      <c r="CV352" s="946"/>
      <c r="CW352" s="946"/>
      <c r="CX352" s="946"/>
      <c r="CY352" s="946"/>
      <c r="CZ352" s="946"/>
      <c r="DA352" s="946"/>
      <c r="DB352" s="946"/>
      <c r="DC352" s="946"/>
      <c r="DD352" s="946"/>
      <c r="DE352" s="946"/>
      <c r="DF352" s="946"/>
      <c r="DG352" s="946"/>
      <c r="DH352" s="946"/>
      <c r="DI352" s="946"/>
      <c r="DJ352" s="946"/>
      <c r="DK352" s="946"/>
      <c r="DL352" s="946"/>
      <c r="DM352" s="946"/>
      <c r="DN352" s="946"/>
      <c r="DO352" s="946"/>
      <c r="DP352" s="946"/>
      <c r="DQ352" s="946"/>
      <c r="DR352" s="946"/>
      <c r="DS352" s="946"/>
      <c r="DT352" s="946"/>
      <c r="DU352" s="946"/>
      <c r="DV352" s="946"/>
      <c r="DW352" s="946"/>
      <c r="DX352" s="946"/>
      <c r="DY352" s="946"/>
      <c r="DZ352" s="946"/>
      <c r="EA352" s="946"/>
      <c r="EB352" s="946"/>
      <c r="EC352" s="946"/>
      <c r="ED352" s="946"/>
      <c r="EE352" s="946"/>
      <c r="EF352" s="946"/>
      <c r="EG352" s="946"/>
      <c r="EH352" s="946"/>
      <c r="EI352" s="946"/>
      <c r="EJ352" s="946"/>
      <c r="EK352" s="946"/>
      <c r="EL352" s="946"/>
      <c r="EM352" s="946"/>
      <c r="EN352" s="946"/>
      <c r="EO352" s="946"/>
      <c r="EP352" s="946"/>
      <c r="EQ352" s="946"/>
      <c r="ER352" s="946"/>
      <c r="ES352" s="946"/>
      <c r="ET352" s="946"/>
      <c r="EU352" s="946"/>
      <c r="EV352" s="946"/>
      <c r="EW352" s="946"/>
      <c r="EX352" s="946"/>
      <c r="EY352" s="946"/>
      <c r="EZ352" s="946"/>
      <c r="FA352" s="946"/>
      <c r="FB352" s="946"/>
      <c r="FC352" s="946"/>
      <c r="FD352" s="946"/>
      <c r="FE352" s="946"/>
      <c r="FF352" s="946"/>
      <c r="FG352" s="946"/>
      <c r="FH352" s="946"/>
      <c r="FJ352" s="1550"/>
      <c r="GG352" s="1552">
        <v>2</v>
      </c>
      <c r="GH352" s="1552"/>
      <c r="GI352" s="1552"/>
      <c r="GJ352" s="1552"/>
      <c r="GK352" s="1552"/>
      <c r="GL352" s="1552"/>
      <c r="GM352" s="1552"/>
      <c r="GN352" s="1552"/>
    </row>
    <row r="353" spans="2:196" ht="5.0999999999999996" customHeight="1" x14ac:dyDescent="0.25">
      <c r="B353" s="990"/>
      <c r="C353" s="990"/>
      <c r="D353" s="990"/>
      <c r="E353" s="990"/>
      <c r="F353" s="1559"/>
      <c r="G353" s="1559"/>
      <c r="H353" s="1559"/>
      <c r="I353" s="1559"/>
      <c r="J353" s="1559"/>
      <c r="K353" s="1559"/>
      <c r="L353" s="1559"/>
      <c r="M353" s="1559"/>
      <c r="N353" s="1559"/>
      <c r="O353" s="1559"/>
      <c r="P353" s="1559"/>
      <c r="Q353" s="1559"/>
      <c r="R353" s="1559"/>
      <c r="S353" s="1559"/>
      <c r="T353" s="1560"/>
      <c r="U353" s="1560"/>
      <c r="V353" s="1560"/>
      <c r="W353" s="1560"/>
      <c r="X353" s="1560"/>
      <c r="Y353" s="1560"/>
      <c r="Z353" s="1560"/>
      <c r="AA353" s="971"/>
      <c r="AB353" s="971"/>
      <c r="AC353" s="971"/>
      <c r="AD353" s="971"/>
      <c r="AE353" s="971"/>
      <c r="AF353" s="971"/>
      <c r="AG353" s="971"/>
      <c r="AH353" s="1561"/>
      <c r="AI353" s="971"/>
      <c r="AJ353" s="971"/>
      <c r="AK353" s="971"/>
      <c r="AL353" s="971"/>
      <c r="AM353" s="971"/>
      <c r="AN353" s="971"/>
      <c r="AO353" s="971"/>
      <c r="AP353" s="971"/>
      <c r="AQ353" s="971"/>
      <c r="AR353" s="971"/>
      <c r="AS353" s="971"/>
      <c r="AT353" s="971"/>
      <c r="AU353" s="971"/>
      <c r="AV353" s="971"/>
      <c r="AW353" s="971"/>
      <c r="AX353" s="966"/>
      <c r="AY353" s="966"/>
      <c r="AZ353" s="966"/>
      <c r="BA353" s="966"/>
      <c r="BB353" s="966"/>
      <c r="BC353" s="966"/>
      <c r="BD353" s="966"/>
      <c r="BE353" s="966"/>
      <c r="BF353" s="966"/>
      <c r="BG353" s="966"/>
      <c r="BH353" s="966"/>
      <c r="BI353" s="966"/>
      <c r="BJ353" s="966"/>
      <c r="BK353" s="966"/>
      <c r="BL353" s="966"/>
      <c r="BM353" s="966"/>
      <c r="BN353" s="963"/>
      <c r="BO353" s="963"/>
      <c r="BP353" s="963"/>
      <c r="BQ353" s="963"/>
      <c r="BR353" s="963"/>
      <c r="BS353" s="963"/>
      <c r="BT353" s="963"/>
      <c r="BU353" s="963"/>
      <c r="BV353" s="946"/>
      <c r="BW353" s="946"/>
      <c r="BX353" s="946"/>
      <c r="BY353" s="946"/>
      <c r="BZ353" s="946"/>
      <c r="CA353" s="946"/>
      <c r="CB353" s="946"/>
      <c r="CC353" s="946"/>
      <c r="CD353" s="946"/>
      <c r="CE353" s="946"/>
      <c r="CF353" s="946"/>
      <c r="CG353" s="946"/>
      <c r="CH353" s="946"/>
      <c r="CI353" s="946"/>
      <c r="CJ353" s="946"/>
      <c r="CK353" s="946"/>
      <c r="CL353" s="946"/>
      <c r="CM353" s="946"/>
      <c r="CN353" s="946"/>
      <c r="CO353" s="946"/>
      <c r="CP353" s="946"/>
      <c r="CQ353" s="946"/>
      <c r="CR353" s="946"/>
      <c r="CS353" s="946"/>
      <c r="CT353" s="946"/>
      <c r="CU353" s="946"/>
      <c r="CV353" s="946"/>
      <c r="CW353" s="946"/>
      <c r="CX353" s="946"/>
      <c r="CY353" s="946"/>
      <c r="CZ353" s="946"/>
      <c r="DA353" s="946"/>
      <c r="DB353" s="946"/>
      <c r="DC353" s="946"/>
      <c r="DD353" s="946"/>
      <c r="DE353" s="946"/>
      <c r="DF353" s="946"/>
      <c r="DG353" s="946"/>
      <c r="DH353" s="946"/>
      <c r="DI353" s="946"/>
      <c r="DJ353" s="946"/>
      <c r="DK353" s="946"/>
      <c r="DL353" s="946"/>
      <c r="DM353" s="946"/>
      <c r="DN353" s="946"/>
      <c r="DO353" s="946"/>
      <c r="DP353" s="946"/>
      <c r="DQ353" s="946"/>
      <c r="DR353" s="946"/>
      <c r="DS353" s="946"/>
      <c r="DT353" s="946"/>
      <c r="DU353" s="946"/>
      <c r="DV353" s="946"/>
      <c r="DW353" s="946"/>
      <c r="DX353" s="946"/>
      <c r="DY353" s="946"/>
      <c r="DZ353" s="946"/>
      <c r="EA353" s="946"/>
      <c r="EB353" s="946"/>
      <c r="EC353" s="946"/>
      <c r="ED353" s="946"/>
      <c r="EE353" s="946"/>
      <c r="EF353" s="946"/>
      <c r="EG353" s="946"/>
      <c r="EH353" s="946"/>
      <c r="EI353" s="946"/>
      <c r="EJ353" s="946"/>
      <c r="EK353" s="946"/>
      <c r="EL353" s="946"/>
      <c r="EM353" s="946"/>
      <c r="EN353" s="946"/>
      <c r="EO353" s="946"/>
      <c r="EP353" s="946"/>
      <c r="EQ353" s="946"/>
      <c r="ER353" s="946"/>
      <c r="ES353" s="946"/>
      <c r="ET353" s="946"/>
      <c r="EU353" s="946"/>
      <c r="EV353" s="946"/>
      <c r="EW353" s="946"/>
      <c r="EX353" s="946"/>
      <c r="EY353" s="946"/>
      <c r="EZ353" s="946"/>
      <c r="FA353" s="946"/>
      <c r="FB353" s="946"/>
      <c r="FC353" s="946"/>
      <c r="FD353" s="946"/>
      <c r="FE353" s="946"/>
      <c r="FF353" s="946"/>
      <c r="FG353" s="946"/>
      <c r="FH353" s="946"/>
      <c r="FJ353" s="1550"/>
      <c r="GG353" s="1552"/>
      <c r="GH353" s="1552"/>
      <c r="GI353" s="1552"/>
      <c r="GJ353" s="1552"/>
      <c r="GK353" s="1552"/>
      <c r="GL353" s="1552"/>
      <c r="GM353" s="1552"/>
      <c r="GN353" s="1552"/>
    </row>
    <row r="354" spans="2:196" ht="5.0999999999999996" customHeight="1" x14ac:dyDescent="0.25">
      <c r="B354" s="990"/>
      <c r="C354" s="990"/>
      <c r="D354" s="990"/>
      <c r="E354" s="990"/>
      <c r="F354" s="1559"/>
      <c r="G354" s="1559"/>
      <c r="H354" s="1559"/>
      <c r="I354" s="1559"/>
      <c r="J354" s="1559"/>
      <c r="K354" s="1559"/>
      <c r="L354" s="1559"/>
      <c r="M354" s="1559"/>
      <c r="N354" s="1559"/>
      <c r="O354" s="1559"/>
      <c r="P354" s="1559"/>
      <c r="Q354" s="1559"/>
      <c r="R354" s="1559"/>
      <c r="S354" s="1559"/>
      <c r="T354" s="1560"/>
      <c r="U354" s="1560"/>
      <c r="V354" s="1560"/>
      <c r="W354" s="1560"/>
      <c r="X354" s="1560"/>
      <c r="Y354" s="1560"/>
      <c r="Z354" s="1560"/>
      <c r="AA354" s="971"/>
      <c r="AB354" s="971"/>
      <c r="AC354" s="971"/>
      <c r="AD354" s="971"/>
      <c r="AE354" s="971"/>
      <c r="AF354" s="971"/>
      <c r="AG354" s="971"/>
      <c r="AH354" s="1561"/>
      <c r="AI354" s="971"/>
      <c r="AJ354" s="971"/>
      <c r="AK354" s="971"/>
      <c r="AL354" s="971"/>
      <c r="AM354" s="971"/>
      <c r="AN354" s="971"/>
      <c r="AO354" s="971"/>
      <c r="AP354" s="971"/>
      <c r="AQ354" s="971"/>
      <c r="AR354" s="971"/>
      <c r="AS354" s="971"/>
      <c r="AT354" s="971"/>
      <c r="AU354" s="971"/>
      <c r="AV354" s="971"/>
      <c r="AW354" s="971"/>
      <c r="AX354" s="966"/>
      <c r="AY354" s="966"/>
      <c r="AZ354" s="966"/>
      <c r="BA354" s="966"/>
      <c r="BB354" s="966"/>
      <c r="BC354" s="966"/>
      <c r="BD354" s="966"/>
      <c r="BE354" s="966"/>
      <c r="BF354" s="966"/>
      <c r="BG354" s="966"/>
      <c r="BH354" s="966"/>
      <c r="BI354" s="966"/>
      <c r="BJ354" s="966"/>
      <c r="BK354" s="966"/>
      <c r="BL354" s="966"/>
      <c r="BM354" s="966"/>
      <c r="BN354" s="963"/>
      <c r="BO354" s="963"/>
      <c r="BP354" s="963"/>
      <c r="BQ354" s="963"/>
      <c r="BR354" s="963"/>
      <c r="BS354" s="963"/>
      <c r="BT354" s="963"/>
      <c r="BU354" s="963"/>
      <c r="BV354" s="946"/>
      <c r="BW354" s="946"/>
      <c r="BX354" s="946"/>
      <c r="BY354" s="946"/>
      <c r="BZ354" s="946"/>
      <c r="CA354" s="946"/>
      <c r="CB354" s="946"/>
      <c r="CC354" s="946"/>
      <c r="CD354" s="946"/>
      <c r="CE354" s="946"/>
      <c r="CF354" s="946"/>
      <c r="CG354" s="946"/>
      <c r="CH354" s="946"/>
      <c r="CI354" s="946"/>
      <c r="CJ354" s="946"/>
      <c r="CK354" s="946"/>
      <c r="CL354" s="946"/>
      <c r="CM354" s="946"/>
      <c r="CN354" s="946"/>
      <c r="CO354" s="946"/>
      <c r="CP354" s="946"/>
      <c r="CQ354" s="946"/>
      <c r="CR354" s="946"/>
      <c r="CS354" s="946"/>
      <c r="CT354" s="946"/>
      <c r="CU354" s="946"/>
      <c r="CV354" s="946"/>
      <c r="CW354" s="946"/>
      <c r="CX354" s="946"/>
      <c r="CY354" s="946"/>
      <c r="CZ354" s="946"/>
      <c r="DA354" s="946"/>
      <c r="DB354" s="946"/>
      <c r="DC354" s="946"/>
      <c r="DD354" s="946"/>
      <c r="DE354" s="946"/>
      <c r="DF354" s="946"/>
      <c r="DG354" s="946"/>
      <c r="DH354" s="946"/>
      <c r="DI354" s="946"/>
      <c r="DJ354" s="946"/>
      <c r="DK354" s="946"/>
      <c r="DL354" s="946"/>
      <c r="DM354" s="946"/>
      <c r="DN354" s="946"/>
      <c r="DO354" s="946"/>
      <c r="DP354" s="946"/>
      <c r="DQ354" s="946"/>
      <c r="DR354" s="946"/>
      <c r="DS354" s="946"/>
      <c r="DT354" s="946"/>
      <c r="DU354" s="946"/>
      <c r="DV354" s="946"/>
      <c r="DW354" s="946"/>
      <c r="DX354" s="946"/>
      <c r="DY354" s="946"/>
      <c r="DZ354" s="946"/>
      <c r="EA354" s="946"/>
      <c r="EB354" s="946"/>
      <c r="EC354" s="946"/>
      <c r="ED354" s="946"/>
      <c r="EE354" s="946"/>
      <c r="EF354" s="946"/>
      <c r="EG354" s="946"/>
      <c r="EH354" s="946"/>
      <c r="EI354" s="946"/>
      <c r="EJ354" s="946"/>
      <c r="EK354" s="946"/>
      <c r="EL354" s="946"/>
      <c r="EM354" s="946"/>
      <c r="EN354" s="946"/>
      <c r="EO354" s="946"/>
      <c r="EP354" s="946"/>
      <c r="EQ354" s="946"/>
      <c r="ER354" s="946"/>
      <c r="ES354" s="946"/>
      <c r="ET354" s="946"/>
      <c r="EU354" s="946"/>
      <c r="EV354" s="946"/>
      <c r="EW354" s="946"/>
      <c r="EX354" s="946"/>
      <c r="EY354" s="946"/>
      <c r="EZ354" s="946"/>
      <c r="FA354" s="946"/>
      <c r="FB354" s="946"/>
      <c r="FC354" s="946"/>
      <c r="FD354" s="946"/>
      <c r="FE354" s="946"/>
      <c r="FF354" s="946"/>
      <c r="FG354" s="946"/>
      <c r="FH354" s="946"/>
      <c r="FJ354" s="1550"/>
      <c r="GG354" s="1552"/>
      <c r="GH354" s="1552"/>
      <c r="GI354" s="1552"/>
      <c r="GJ354" s="1552"/>
      <c r="GK354" s="1552"/>
      <c r="GL354" s="1552"/>
      <c r="GM354" s="1552"/>
      <c r="GN354" s="1552"/>
    </row>
    <row r="355" spans="2:196" s="508" customFormat="1" ht="5.0999999999999996" customHeight="1" x14ac:dyDescent="0.25">
      <c r="B355" s="168"/>
      <c r="C355" s="168"/>
      <c r="D355" s="168"/>
      <c r="E355" s="168"/>
      <c r="F355" s="509"/>
      <c r="G355" s="509"/>
      <c r="H355" s="509"/>
      <c r="I355" s="509"/>
      <c r="J355" s="509"/>
      <c r="K355" s="509"/>
      <c r="L355" s="509"/>
      <c r="M355" s="509"/>
      <c r="N355" s="509"/>
      <c r="O355" s="509"/>
      <c r="P355" s="509"/>
      <c r="Q355" s="509"/>
      <c r="R355" s="509"/>
      <c r="S355" s="509"/>
      <c r="T355" s="168"/>
      <c r="U355" s="168"/>
      <c r="V355" s="168"/>
      <c r="W355" s="168"/>
      <c r="X355" s="168"/>
      <c r="Y355" s="168"/>
      <c r="Z355" s="168"/>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c r="AX355" s="510"/>
      <c r="AY355" s="510"/>
      <c r="AZ355" s="510"/>
      <c r="BA355" s="510"/>
      <c r="BB355" s="510"/>
      <c r="BC355" s="510"/>
      <c r="BD355" s="510"/>
      <c r="BE355" s="510"/>
      <c r="BF355" s="510"/>
      <c r="BG355" s="510"/>
      <c r="BH355" s="510"/>
      <c r="BI355" s="510"/>
      <c r="BJ355" s="510"/>
      <c r="BK355" s="510"/>
      <c r="BL355" s="510"/>
      <c r="BM355" s="510"/>
      <c r="BN355" s="173"/>
      <c r="BO355" s="173"/>
      <c r="BP355" s="173"/>
      <c r="BQ355" s="173"/>
      <c r="BR355" s="173"/>
      <c r="BS355" s="173"/>
      <c r="BT355" s="173"/>
      <c r="BU355" s="173"/>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c r="EO355" s="171"/>
      <c r="EP355" s="171"/>
      <c r="EQ355" s="171"/>
      <c r="ER355" s="171"/>
      <c r="ES355" s="171"/>
      <c r="ET355" s="171"/>
      <c r="EU355" s="171"/>
      <c r="EV355" s="171"/>
      <c r="EW355" s="171"/>
      <c r="EX355" s="171"/>
      <c r="EY355" s="171"/>
      <c r="EZ355" s="171"/>
      <c r="FA355" s="171"/>
      <c r="FB355" s="171"/>
      <c r="FC355" s="171"/>
      <c r="FD355" s="171"/>
      <c r="FE355" s="171"/>
      <c r="FF355" s="171"/>
      <c r="FG355" s="171"/>
      <c r="FH355" s="171"/>
      <c r="FJ355" s="1551"/>
      <c r="GG355" s="511"/>
      <c r="GH355" s="511"/>
      <c r="GI355" s="511"/>
      <c r="GJ355" s="511"/>
      <c r="GK355" s="511"/>
      <c r="GL355" s="511"/>
      <c r="GM355" s="511"/>
      <c r="GN355" s="511"/>
    </row>
    <row r="356" spans="2:196" ht="5.0999999999999996" customHeight="1" x14ac:dyDescent="0.25">
      <c r="B356" s="990">
        <v>215</v>
      </c>
      <c r="C356" s="990"/>
      <c r="D356" s="990"/>
      <c r="E356" s="990"/>
      <c r="F356" s="1559">
        <f>'Setup-Completion Report Cont.'!E417</f>
        <v>0</v>
      </c>
      <c r="G356" s="1559"/>
      <c r="H356" s="1559"/>
      <c r="I356" s="1559"/>
      <c r="J356" s="1559"/>
      <c r="K356" s="1559"/>
      <c r="L356" s="1559"/>
      <c r="M356" s="1559"/>
      <c r="N356" s="1559"/>
      <c r="O356" s="1559"/>
      <c r="P356" s="1559"/>
      <c r="Q356" s="1559"/>
      <c r="R356" s="1559"/>
      <c r="S356" s="1559"/>
      <c r="T356" s="1560">
        <f>'Setup-Completion Report Cont.'!S417</f>
        <v>0</v>
      </c>
      <c r="U356" s="1560"/>
      <c r="V356" s="1560"/>
      <c r="W356" s="1560"/>
      <c r="X356" s="1560"/>
      <c r="Y356" s="1560"/>
      <c r="Z356" s="1560"/>
      <c r="AA356" s="971">
        <f>'Setup-Completion Report Cont.'!Y417</f>
        <v>0</v>
      </c>
      <c r="AB356" s="971"/>
      <c r="AC356" s="971"/>
      <c r="AD356" s="971"/>
      <c r="AE356" s="971"/>
      <c r="AF356" s="971"/>
      <c r="AG356" s="971"/>
      <c r="AH356" s="971"/>
      <c r="AI356" s="971">
        <f>'Setup-Completion Report Cont.'!AG417</f>
        <v>0</v>
      </c>
      <c r="AJ356" s="971"/>
      <c r="AK356" s="971"/>
      <c r="AL356" s="971"/>
      <c r="AM356" s="971"/>
      <c r="AN356" s="971"/>
      <c r="AO356" s="971"/>
      <c r="AP356" s="971"/>
      <c r="AQ356" s="971">
        <f>'Setup-Completion Report Cont.'!AO417</f>
        <v>0</v>
      </c>
      <c r="AR356" s="971"/>
      <c r="AS356" s="971"/>
      <c r="AT356" s="971"/>
      <c r="AU356" s="971"/>
      <c r="AV356" s="971"/>
      <c r="AW356" s="971"/>
      <c r="AX356" s="966">
        <f>IF(AI356="","",AQ356+AI356)</f>
        <v>0</v>
      </c>
      <c r="AY356" s="966"/>
      <c r="AZ356" s="966"/>
      <c r="BA356" s="966"/>
      <c r="BB356" s="966"/>
      <c r="BC356" s="966"/>
      <c r="BD356" s="966"/>
      <c r="BE356" s="966"/>
      <c r="BF356" s="966">
        <f>AY356+AQ356</f>
        <v>0</v>
      </c>
      <c r="BG356" s="966"/>
      <c r="BH356" s="966"/>
      <c r="BI356" s="966"/>
      <c r="BJ356" s="966"/>
      <c r="BK356" s="966"/>
      <c r="BL356" s="966"/>
      <c r="BM356" s="966"/>
      <c r="BN356" s="969" t="str">
        <f>IF(GG356=2," ",AA356)</f>
        <v xml:space="preserve"> </v>
      </c>
      <c r="BO356" s="969"/>
      <c r="BP356" s="969"/>
      <c r="BQ356" s="969"/>
      <c r="BR356" s="969"/>
      <c r="BS356" s="969"/>
      <c r="BT356" s="969"/>
      <c r="BU356" s="969"/>
      <c r="BV356" s="946"/>
      <c r="BW356" s="946"/>
      <c r="BX356" s="946"/>
      <c r="BY356" s="946"/>
      <c r="BZ356" s="946"/>
      <c r="CA356" s="946"/>
      <c r="CB356" s="946"/>
      <c r="CC356" s="946"/>
      <c r="CD356" s="946"/>
      <c r="CE356" s="946"/>
      <c r="CF356" s="946"/>
      <c r="CG356" s="946"/>
      <c r="CH356" s="946"/>
      <c r="CI356" s="946"/>
      <c r="CJ356" s="946"/>
      <c r="CK356" s="946"/>
      <c r="CL356" s="946"/>
      <c r="CM356" s="946"/>
      <c r="CN356" s="946"/>
      <c r="CO356" s="946"/>
      <c r="CP356" s="946"/>
      <c r="CQ356" s="946"/>
      <c r="CR356" s="946"/>
      <c r="CS356" s="946"/>
      <c r="CT356" s="946"/>
      <c r="CU356" s="946"/>
      <c r="CV356" s="946"/>
      <c r="CW356" s="946"/>
      <c r="CX356" s="946"/>
      <c r="CY356" s="946"/>
      <c r="CZ356" s="946"/>
      <c r="DA356" s="946"/>
      <c r="DB356" s="946"/>
      <c r="DC356" s="946"/>
      <c r="DD356" s="946"/>
      <c r="DE356" s="946"/>
      <c r="DF356" s="946"/>
      <c r="DG356" s="946"/>
      <c r="DH356" s="946"/>
      <c r="DI356" s="946"/>
      <c r="DJ356" s="946"/>
      <c r="DK356" s="946"/>
      <c r="DL356" s="946"/>
      <c r="DM356" s="946"/>
      <c r="DN356" s="946"/>
      <c r="DO356" s="946"/>
      <c r="DP356" s="946"/>
      <c r="DQ356" s="946"/>
      <c r="DR356" s="946"/>
      <c r="DS356" s="946"/>
      <c r="DT356" s="946"/>
      <c r="DU356" s="946"/>
      <c r="DV356" s="946"/>
      <c r="DW356" s="946"/>
      <c r="DX356" s="946"/>
      <c r="DY356" s="946"/>
      <c r="DZ356" s="946"/>
      <c r="EA356" s="946"/>
      <c r="EB356" s="946"/>
      <c r="EC356" s="946"/>
      <c r="ED356" s="946"/>
      <c r="EE356" s="946"/>
      <c r="EF356" s="946"/>
      <c r="EG356" s="946"/>
      <c r="EH356" s="946"/>
      <c r="EI356" s="946"/>
      <c r="EJ356" s="946"/>
      <c r="EK356" s="946"/>
      <c r="EL356" s="946"/>
      <c r="EM356" s="946"/>
      <c r="EN356" s="946"/>
      <c r="EO356" s="946"/>
      <c r="EP356" s="946"/>
      <c r="EQ356" s="946"/>
      <c r="ER356" s="946"/>
      <c r="ES356" s="946"/>
      <c r="ET356" s="946"/>
      <c r="EU356" s="946"/>
      <c r="EV356" s="946"/>
      <c r="EW356" s="946"/>
      <c r="EX356" s="946"/>
      <c r="EY356" s="946"/>
      <c r="EZ356" s="946"/>
      <c r="FA356" s="946"/>
      <c r="FB356" s="946"/>
      <c r="FC356" s="946"/>
      <c r="FD356" s="946"/>
      <c r="FE356" s="946"/>
      <c r="FF356" s="946"/>
      <c r="FG356" s="946"/>
      <c r="FH356" s="946"/>
      <c r="FJ356" s="1549" t="s">
        <v>391</v>
      </c>
      <c r="GG356" s="1552">
        <v>2</v>
      </c>
      <c r="GH356" s="1552"/>
      <c r="GI356" s="1552"/>
      <c r="GJ356" s="1552"/>
      <c r="GK356" s="1552"/>
      <c r="GL356" s="1552"/>
      <c r="GM356" s="1552"/>
      <c r="GN356" s="1552"/>
    </row>
    <row r="357" spans="2:196" ht="5.0999999999999996" customHeight="1" x14ac:dyDescent="0.25">
      <c r="B357" s="990"/>
      <c r="C357" s="990"/>
      <c r="D357" s="990"/>
      <c r="E357" s="990"/>
      <c r="F357" s="1559"/>
      <c r="G357" s="1559"/>
      <c r="H357" s="1559"/>
      <c r="I357" s="1559"/>
      <c r="J357" s="1559"/>
      <c r="K357" s="1559"/>
      <c r="L357" s="1559"/>
      <c r="M357" s="1559"/>
      <c r="N357" s="1559"/>
      <c r="O357" s="1559"/>
      <c r="P357" s="1559"/>
      <c r="Q357" s="1559"/>
      <c r="R357" s="1559"/>
      <c r="S357" s="1559"/>
      <c r="T357" s="1560"/>
      <c r="U357" s="1560"/>
      <c r="V357" s="1560"/>
      <c r="W357" s="1560"/>
      <c r="X357" s="1560"/>
      <c r="Y357" s="1560"/>
      <c r="Z357" s="1560"/>
      <c r="AA357" s="971"/>
      <c r="AB357" s="971"/>
      <c r="AC357" s="971"/>
      <c r="AD357" s="971"/>
      <c r="AE357" s="971"/>
      <c r="AF357" s="971"/>
      <c r="AG357" s="971"/>
      <c r="AH357" s="971"/>
      <c r="AI357" s="971"/>
      <c r="AJ357" s="971"/>
      <c r="AK357" s="971"/>
      <c r="AL357" s="971"/>
      <c r="AM357" s="971"/>
      <c r="AN357" s="971"/>
      <c r="AO357" s="971"/>
      <c r="AP357" s="971"/>
      <c r="AQ357" s="971"/>
      <c r="AR357" s="971"/>
      <c r="AS357" s="971"/>
      <c r="AT357" s="971"/>
      <c r="AU357" s="971"/>
      <c r="AV357" s="971"/>
      <c r="AW357" s="971"/>
      <c r="AX357" s="966"/>
      <c r="AY357" s="966"/>
      <c r="AZ357" s="966"/>
      <c r="BA357" s="966"/>
      <c r="BB357" s="966"/>
      <c r="BC357" s="966"/>
      <c r="BD357" s="966"/>
      <c r="BE357" s="966"/>
      <c r="BF357" s="966"/>
      <c r="BG357" s="966"/>
      <c r="BH357" s="966"/>
      <c r="BI357" s="966"/>
      <c r="BJ357" s="966"/>
      <c r="BK357" s="966"/>
      <c r="BL357" s="966"/>
      <c r="BM357" s="966"/>
      <c r="BN357" s="963"/>
      <c r="BO357" s="963"/>
      <c r="BP357" s="963"/>
      <c r="BQ357" s="963"/>
      <c r="BR357" s="963"/>
      <c r="BS357" s="963"/>
      <c r="BT357" s="963"/>
      <c r="BU357" s="963"/>
      <c r="BV357" s="946"/>
      <c r="BW357" s="946"/>
      <c r="BX357" s="946"/>
      <c r="BY357" s="946"/>
      <c r="BZ357" s="946"/>
      <c r="CA357" s="946"/>
      <c r="CB357" s="946"/>
      <c r="CC357" s="946"/>
      <c r="CD357" s="946"/>
      <c r="CE357" s="946"/>
      <c r="CF357" s="946"/>
      <c r="CG357" s="946"/>
      <c r="CH357" s="946"/>
      <c r="CI357" s="946"/>
      <c r="CJ357" s="946"/>
      <c r="CK357" s="946"/>
      <c r="CL357" s="946"/>
      <c r="CM357" s="946"/>
      <c r="CN357" s="946"/>
      <c r="CO357" s="946"/>
      <c r="CP357" s="946"/>
      <c r="CQ357" s="946"/>
      <c r="CR357" s="946"/>
      <c r="CS357" s="946"/>
      <c r="CT357" s="946"/>
      <c r="CU357" s="946"/>
      <c r="CV357" s="946"/>
      <c r="CW357" s="946"/>
      <c r="CX357" s="946"/>
      <c r="CY357" s="946"/>
      <c r="CZ357" s="946"/>
      <c r="DA357" s="946"/>
      <c r="DB357" s="946"/>
      <c r="DC357" s="946"/>
      <c r="DD357" s="946"/>
      <c r="DE357" s="946"/>
      <c r="DF357" s="946"/>
      <c r="DG357" s="946"/>
      <c r="DH357" s="946"/>
      <c r="DI357" s="946"/>
      <c r="DJ357" s="946"/>
      <c r="DK357" s="946"/>
      <c r="DL357" s="946"/>
      <c r="DM357" s="946"/>
      <c r="DN357" s="946"/>
      <c r="DO357" s="946"/>
      <c r="DP357" s="946"/>
      <c r="DQ357" s="946"/>
      <c r="DR357" s="946"/>
      <c r="DS357" s="946"/>
      <c r="DT357" s="946"/>
      <c r="DU357" s="946"/>
      <c r="DV357" s="946"/>
      <c r="DW357" s="946"/>
      <c r="DX357" s="946"/>
      <c r="DY357" s="946"/>
      <c r="DZ357" s="946"/>
      <c r="EA357" s="946"/>
      <c r="EB357" s="946"/>
      <c r="EC357" s="946"/>
      <c r="ED357" s="946"/>
      <c r="EE357" s="946"/>
      <c r="EF357" s="946"/>
      <c r="EG357" s="946"/>
      <c r="EH357" s="946"/>
      <c r="EI357" s="946"/>
      <c r="EJ357" s="946"/>
      <c r="EK357" s="946"/>
      <c r="EL357" s="946"/>
      <c r="EM357" s="946"/>
      <c r="EN357" s="946"/>
      <c r="EO357" s="946"/>
      <c r="EP357" s="946"/>
      <c r="EQ357" s="946"/>
      <c r="ER357" s="946"/>
      <c r="ES357" s="946"/>
      <c r="ET357" s="946"/>
      <c r="EU357" s="946"/>
      <c r="EV357" s="946"/>
      <c r="EW357" s="946"/>
      <c r="EX357" s="946"/>
      <c r="EY357" s="946"/>
      <c r="EZ357" s="946"/>
      <c r="FA357" s="946"/>
      <c r="FB357" s="946"/>
      <c r="FC357" s="946"/>
      <c r="FD357" s="946"/>
      <c r="FE357" s="946"/>
      <c r="FF357" s="946"/>
      <c r="FG357" s="946"/>
      <c r="FH357" s="946"/>
      <c r="FJ357" s="1550"/>
      <c r="GG357" s="1552"/>
      <c r="GH357" s="1552"/>
      <c r="GI357" s="1552"/>
      <c r="GJ357" s="1552"/>
      <c r="GK357" s="1552"/>
      <c r="GL357" s="1552"/>
      <c r="GM357" s="1552"/>
      <c r="GN357" s="1552"/>
    </row>
    <row r="358" spans="2:196" ht="5.0999999999999996" customHeight="1" x14ac:dyDescent="0.25">
      <c r="B358" s="990"/>
      <c r="C358" s="990"/>
      <c r="D358" s="990"/>
      <c r="E358" s="990"/>
      <c r="F358" s="1559"/>
      <c r="G358" s="1559"/>
      <c r="H358" s="1559"/>
      <c r="I358" s="1559"/>
      <c r="J358" s="1559"/>
      <c r="K358" s="1559"/>
      <c r="L358" s="1559"/>
      <c r="M358" s="1559"/>
      <c r="N358" s="1559"/>
      <c r="O358" s="1559"/>
      <c r="P358" s="1559"/>
      <c r="Q358" s="1559"/>
      <c r="R358" s="1559"/>
      <c r="S358" s="1559"/>
      <c r="T358" s="1560"/>
      <c r="U358" s="1560"/>
      <c r="V358" s="1560"/>
      <c r="W358" s="1560"/>
      <c r="X358" s="1560"/>
      <c r="Y358" s="1560"/>
      <c r="Z358" s="1560"/>
      <c r="AA358" s="971"/>
      <c r="AB358" s="971"/>
      <c r="AC358" s="971"/>
      <c r="AD358" s="971"/>
      <c r="AE358" s="971"/>
      <c r="AF358" s="971"/>
      <c r="AG358" s="971"/>
      <c r="AH358" s="971"/>
      <c r="AI358" s="971"/>
      <c r="AJ358" s="971"/>
      <c r="AK358" s="971"/>
      <c r="AL358" s="971"/>
      <c r="AM358" s="971"/>
      <c r="AN358" s="971"/>
      <c r="AO358" s="971"/>
      <c r="AP358" s="971"/>
      <c r="AQ358" s="971"/>
      <c r="AR358" s="971"/>
      <c r="AS358" s="971"/>
      <c r="AT358" s="971"/>
      <c r="AU358" s="971"/>
      <c r="AV358" s="971"/>
      <c r="AW358" s="971"/>
      <c r="AX358" s="966"/>
      <c r="AY358" s="966"/>
      <c r="AZ358" s="966"/>
      <c r="BA358" s="966"/>
      <c r="BB358" s="966"/>
      <c r="BC358" s="966"/>
      <c r="BD358" s="966"/>
      <c r="BE358" s="966"/>
      <c r="BF358" s="966"/>
      <c r="BG358" s="966"/>
      <c r="BH358" s="966"/>
      <c r="BI358" s="966"/>
      <c r="BJ358" s="966"/>
      <c r="BK358" s="966"/>
      <c r="BL358" s="966"/>
      <c r="BM358" s="966"/>
      <c r="BN358" s="963"/>
      <c r="BO358" s="963"/>
      <c r="BP358" s="963"/>
      <c r="BQ358" s="963"/>
      <c r="BR358" s="963"/>
      <c r="BS358" s="963"/>
      <c r="BT358" s="963"/>
      <c r="BU358" s="963"/>
      <c r="BV358" s="946"/>
      <c r="BW358" s="946"/>
      <c r="BX358" s="946"/>
      <c r="BY358" s="946"/>
      <c r="BZ358" s="946"/>
      <c r="CA358" s="946"/>
      <c r="CB358" s="946"/>
      <c r="CC358" s="946"/>
      <c r="CD358" s="946"/>
      <c r="CE358" s="946"/>
      <c r="CF358" s="946"/>
      <c r="CG358" s="946"/>
      <c r="CH358" s="946"/>
      <c r="CI358" s="946"/>
      <c r="CJ358" s="946"/>
      <c r="CK358" s="946"/>
      <c r="CL358" s="946"/>
      <c r="CM358" s="946"/>
      <c r="CN358" s="946"/>
      <c r="CO358" s="946"/>
      <c r="CP358" s="946"/>
      <c r="CQ358" s="946"/>
      <c r="CR358" s="946"/>
      <c r="CS358" s="946"/>
      <c r="CT358" s="946"/>
      <c r="CU358" s="946"/>
      <c r="CV358" s="946"/>
      <c r="CW358" s="946"/>
      <c r="CX358" s="946"/>
      <c r="CY358" s="946"/>
      <c r="CZ358" s="946"/>
      <c r="DA358" s="946"/>
      <c r="DB358" s="946"/>
      <c r="DC358" s="946"/>
      <c r="DD358" s="946"/>
      <c r="DE358" s="946"/>
      <c r="DF358" s="946"/>
      <c r="DG358" s="946"/>
      <c r="DH358" s="946"/>
      <c r="DI358" s="946"/>
      <c r="DJ358" s="946"/>
      <c r="DK358" s="946"/>
      <c r="DL358" s="946"/>
      <c r="DM358" s="946"/>
      <c r="DN358" s="946"/>
      <c r="DO358" s="946"/>
      <c r="DP358" s="946"/>
      <c r="DQ358" s="946"/>
      <c r="DR358" s="946"/>
      <c r="DS358" s="946"/>
      <c r="DT358" s="946"/>
      <c r="DU358" s="946"/>
      <c r="DV358" s="946"/>
      <c r="DW358" s="946"/>
      <c r="DX358" s="946"/>
      <c r="DY358" s="946"/>
      <c r="DZ358" s="946"/>
      <c r="EA358" s="946"/>
      <c r="EB358" s="946"/>
      <c r="EC358" s="946"/>
      <c r="ED358" s="946"/>
      <c r="EE358" s="946"/>
      <c r="EF358" s="946"/>
      <c r="EG358" s="946"/>
      <c r="EH358" s="946"/>
      <c r="EI358" s="946"/>
      <c r="EJ358" s="946"/>
      <c r="EK358" s="946"/>
      <c r="EL358" s="946"/>
      <c r="EM358" s="946"/>
      <c r="EN358" s="946"/>
      <c r="EO358" s="946"/>
      <c r="EP358" s="946"/>
      <c r="EQ358" s="946"/>
      <c r="ER358" s="946"/>
      <c r="ES358" s="946"/>
      <c r="ET358" s="946"/>
      <c r="EU358" s="946"/>
      <c r="EV358" s="946"/>
      <c r="EW358" s="946"/>
      <c r="EX358" s="946"/>
      <c r="EY358" s="946"/>
      <c r="EZ358" s="946"/>
      <c r="FA358" s="946"/>
      <c r="FB358" s="946"/>
      <c r="FC358" s="946"/>
      <c r="FD358" s="946"/>
      <c r="FE358" s="946"/>
      <c r="FF358" s="946"/>
      <c r="FG358" s="946"/>
      <c r="FH358" s="946"/>
      <c r="FJ358" s="1550"/>
      <c r="GG358" s="1552"/>
      <c r="GH358" s="1552"/>
      <c r="GI358" s="1552"/>
      <c r="GJ358" s="1552"/>
      <c r="GK358" s="1552"/>
      <c r="GL358" s="1552"/>
      <c r="GM358" s="1552"/>
      <c r="GN358" s="1552"/>
    </row>
    <row r="359" spans="2:196" ht="5.0999999999999996" customHeight="1" x14ac:dyDescent="0.25">
      <c r="B359" s="990">
        <v>216</v>
      </c>
      <c r="C359" s="990"/>
      <c r="D359" s="990"/>
      <c r="E359" s="990"/>
      <c r="F359" s="1559">
        <f>'Setup-Completion Report Cont.'!E420</f>
        <v>0</v>
      </c>
      <c r="G359" s="1559"/>
      <c r="H359" s="1559"/>
      <c r="I359" s="1559"/>
      <c r="J359" s="1559"/>
      <c r="K359" s="1559"/>
      <c r="L359" s="1559"/>
      <c r="M359" s="1559"/>
      <c r="N359" s="1559"/>
      <c r="O359" s="1559"/>
      <c r="P359" s="1559"/>
      <c r="Q359" s="1559"/>
      <c r="R359" s="1559"/>
      <c r="S359" s="1559"/>
      <c r="T359" s="1560">
        <f>'Setup-Completion Report Cont.'!S420</f>
        <v>0</v>
      </c>
      <c r="U359" s="1560"/>
      <c r="V359" s="1560"/>
      <c r="W359" s="1560"/>
      <c r="X359" s="1560"/>
      <c r="Y359" s="1560"/>
      <c r="Z359" s="1560"/>
      <c r="AA359" s="971">
        <f>'Setup-Completion Report Cont.'!Y420</f>
        <v>0</v>
      </c>
      <c r="AB359" s="971"/>
      <c r="AC359" s="971"/>
      <c r="AD359" s="971"/>
      <c r="AE359" s="971"/>
      <c r="AF359" s="971"/>
      <c r="AG359" s="971"/>
      <c r="AH359" s="971"/>
      <c r="AI359" s="971">
        <f>'Setup-Completion Report Cont.'!AG420</f>
        <v>0</v>
      </c>
      <c r="AJ359" s="971"/>
      <c r="AK359" s="971"/>
      <c r="AL359" s="971"/>
      <c r="AM359" s="971"/>
      <c r="AN359" s="971"/>
      <c r="AO359" s="971"/>
      <c r="AP359" s="971"/>
      <c r="AQ359" s="971">
        <f>'Setup-Completion Report Cont.'!AO420</f>
        <v>0</v>
      </c>
      <c r="AR359" s="971"/>
      <c r="AS359" s="971"/>
      <c r="AT359" s="971"/>
      <c r="AU359" s="971"/>
      <c r="AV359" s="971"/>
      <c r="AW359" s="971"/>
      <c r="AX359" s="966">
        <f>IF(AI359="","",AQ359+AI359)</f>
        <v>0</v>
      </c>
      <c r="AY359" s="966"/>
      <c r="AZ359" s="966"/>
      <c r="BA359" s="966"/>
      <c r="BB359" s="966"/>
      <c r="BC359" s="966"/>
      <c r="BD359" s="966"/>
      <c r="BE359" s="966"/>
      <c r="BF359" s="966">
        <f>AY359+AQ359</f>
        <v>0</v>
      </c>
      <c r="BG359" s="966"/>
      <c r="BH359" s="966"/>
      <c r="BI359" s="966"/>
      <c r="BJ359" s="966"/>
      <c r="BK359" s="966"/>
      <c r="BL359" s="966"/>
      <c r="BM359" s="966"/>
      <c r="BN359" s="969" t="str">
        <f>IF(GG359=2," ",AA359)</f>
        <v xml:space="preserve"> </v>
      </c>
      <c r="BO359" s="969"/>
      <c r="BP359" s="969"/>
      <c r="BQ359" s="969"/>
      <c r="BR359" s="969"/>
      <c r="BS359" s="969"/>
      <c r="BT359" s="969"/>
      <c r="BU359" s="969"/>
      <c r="BV359" s="946"/>
      <c r="BW359" s="946"/>
      <c r="BX359" s="946"/>
      <c r="BY359" s="946"/>
      <c r="BZ359" s="946"/>
      <c r="CA359" s="946"/>
      <c r="CB359" s="946"/>
      <c r="CC359" s="946"/>
      <c r="CD359" s="946"/>
      <c r="CE359" s="946"/>
      <c r="CF359" s="946"/>
      <c r="CG359" s="946"/>
      <c r="CH359" s="946"/>
      <c r="CI359" s="946"/>
      <c r="CJ359" s="946"/>
      <c r="CK359" s="946"/>
      <c r="CL359" s="946"/>
      <c r="CM359" s="946"/>
      <c r="CN359" s="946"/>
      <c r="CO359" s="946"/>
      <c r="CP359" s="946"/>
      <c r="CQ359" s="946"/>
      <c r="CR359" s="946"/>
      <c r="CS359" s="946"/>
      <c r="CT359" s="946"/>
      <c r="CU359" s="946"/>
      <c r="CV359" s="946"/>
      <c r="CW359" s="946"/>
      <c r="CX359" s="946"/>
      <c r="CY359" s="946"/>
      <c r="CZ359" s="946"/>
      <c r="DA359" s="946"/>
      <c r="DB359" s="946"/>
      <c r="DC359" s="946"/>
      <c r="DD359" s="946"/>
      <c r="DE359" s="946"/>
      <c r="DF359" s="946"/>
      <c r="DG359" s="946"/>
      <c r="DH359" s="946"/>
      <c r="DI359" s="946"/>
      <c r="DJ359" s="946"/>
      <c r="DK359" s="946"/>
      <c r="DL359" s="946"/>
      <c r="DM359" s="946"/>
      <c r="DN359" s="946"/>
      <c r="DO359" s="946"/>
      <c r="DP359" s="946"/>
      <c r="DQ359" s="946"/>
      <c r="DR359" s="946"/>
      <c r="DS359" s="946"/>
      <c r="DT359" s="946"/>
      <c r="DU359" s="946"/>
      <c r="DV359" s="946"/>
      <c r="DW359" s="946"/>
      <c r="DX359" s="946"/>
      <c r="DY359" s="946"/>
      <c r="DZ359" s="946"/>
      <c r="EA359" s="946"/>
      <c r="EB359" s="946"/>
      <c r="EC359" s="946"/>
      <c r="ED359" s="946"/>
      <c r="EE359" s="946"/>
      <c r="EF359" s="946"/>
      <c r="EG359" s="946"/>
      <c r="EH359" s="946"/>
      <c r="EI359" s="946"/>
      <c r="EJ359" s="946"/>
      <c r="EK359" s="946"/>
      <c r="EL359" s="946"/>
      <c r="EM359" s="946"/>
      <c r="EN359" s="946"/>
      <c r="EO359" s="946"/>
      <c r="EP359" s="946"/>
      <c r="EQ359" s="946"/>
      <c r="ER359" s="946"/>
      <c r="ES359" s="946"/>
      <c r="ET359" s="946"/>
      <c r="EU359" s="946"/>
      <c r="EV359" s="946"/>
      <c r="EW359" s="946"/>
      <c r="EX359" s="946"/>
      <c r="EY359" s="946"/>
      <c r="EZ359" s="946"/>
      <c r="FA359" s="946"/>
      <c r="FB359" s="946"/>
      <c r="FC359" s="946"/>
      <c r="FD359" s="946"/>
      <c r="FE359" s="946"/>
      <c r="FF359" s="946"/>
      <c r="FG359" s="946"/>
      <c r="FH359" s="946"/>
      <c r="FJ359" s="1550"/>
      <c r="GG359" s="1552">
        <v>2</v>
      </c>
      <c r="GH359" s="1552"/>
      <c r="GI359" s="1552"/>
      <c r="GJ359" s="1552"/>
      <c r="GK359" s="1552"/>
      <c r="GL359" s="1552"/>
      <c r="GM359" s="1552"/>
      <c r="GN359" s="1552"/>
    </row>
    <row r="360" spans="2:196" ht="5.0999999999999996" customHeight="1" x14ac:dyDescent="0.25">
      <c r="B360" s="990"/>
      <c r="C360" s="990"/>
      <c r="D360" s="990"/>
      <c r="E360" s="990"/>
      <c r="F360" s="1559"/>
      <c r="G360" s="1559"/>
      <c r="H360" s="1559"/>
      <c r="I360" s="1559"/>
      <c r="J360" s="1559"/>
      <c r="K360" s="1559"/>
      <c r="L360" s="1559"/>
      <c r="M360" s="1559"/>
      <c r="N360" s="1559"/>
      <c r="O360" s="1559"/>
      <c r="P360" s="1559"/>
      <c r="Q360" s="1559"/>
      <c r="R360" s="1559"/>
      <c r="S360" s="1559"/>
      <c r="T360" s="1560"/>
      <c r="U360" s="1560"/>
      <c r="V360" s="1560"/>
      <c r="W360" s="1560"/>
      <c r="X360" s="1560"/>
      <c r="Y360" s="1560"/>
      <c r="Z360" s="1560"/>
      <c r="AA360" s="971"/>
      <c r="AB360" s="971"/>
      <c r="AC360" s="971"/>
      <c r="AD360" s="971"/>
      <c r="AE360" s="971"/>
      <c r="AF360" s="971"/>
      <c r="AG360" s="971"/>
      <c r="AH360" s="971"/>
      <c r="AI360" s="971"/>
      <c r="AJ360" s="971"/>
      <c r="AK360" s="971"/>
      <c r="AL360" s="971"/>
      <c r="AM360" s="971"/>
      <c r="AN360" s="971"/>
      <c r="AO360" s="971"/>
      <c r="AP360" s="971"/>
      <c r="AQ360" s="971"/>
      <c r="AR360" s="971"/>
      <c r="AS360" s="971"/>
      <c r="AT360" s="971"/>
      <c r="AU360" s="971"/>
      <c r="AV360" s="971"/>
      <c r="AW360" s="971"/>
      <c r="AX360" s="966"/>
      <c r="AY360" s="966"/>
      <c r="AZ360" s="966"/>
      <c r="BA360" s="966"/>
      <c r="BB360" s="966"/>
      <c r="BC360" s="966"/>
      <c r="BD360" s="966"/>
      <c r="BE360" s="966"/>
      <c r="BF360" s="966"/>
      <c r="BG360" s="966"/>
      <c r="BH360" s="966"/>
      <c r="BI360" s="966"/>
      <c r="BJ360" s="966"/>
      <c r="BK360" s="966"/>
      <c r="BL360" s="966"/>
      <c r="BM360" s="966"/>
      <c r="BN360" s="963"/>
      <c r="BO360" s="963"/>
      <c r="BP360" s="963"/>
      <c r="BQ360" s="963"/>
      <c r="BR360" s="963"/>
      <c r="BS360" s="963"/>
      <c r="BT360" s="963"/>
      <c r="BU360" s="963"/>
      <c r="BV360" s="946"/>
      <c r="BW360" s="946"/>
      <c r="BX360" s="946"/>
      <c r="BY360" s="946"/>
      <c r="BZ360" s="946"/>
      <c r="CA360" s="946"/>
      <c r="CB360" s="946"/>
      <c r="CC360" s="946"/>
      <c r="CD360" s="946"/>
      <c r="CE360" s="946"/>
      <c r="CF360" s="946"/>
      <c r="CG360" s="946"/>
      <c r="CH360" s="946"/>
      <c r="CI360" s="946"/>
      <c r="CJ360" s="946"/>
      <c r="CK360" s="946"/>
      <c r="CL360" s="946"/>
      <c r="CM360" s="946"/>
      <c r="CN360" s="946"/>
      <c r="CO360" s="946"/>
      <c r="CP360" s="946"/>
      <c r="CQ360" s="946"/>
      <c r="CR360" s="946"/>
      <c r="CS360" s="946"/>
      <c r="CT360" s="946"/>
      <c r="CU360" s="946"/>
      <c r="CV360" s="946"/>
      <c r="CW360" s="946"/>
      <c r="CX360" s="946"/>
      <c r="CY360" s="946"/>
      <c r="CZ360" s="946"/>
      <c r="DA360" s="946"/>
      <c r="DB360" s="946"/>
      <c r="DC360" s="946"/>
      <c r="DD360" s="946"/>
      <c r="DE360" s="946"/>
      <c r="DF360" s="946"/>
      <c r="DG360" s="946"/>
      <c r="DH360" s="946"/>
      <c r="DI360" s="946"/>
      <c r="DJ360" s="946"/>
      <c r="DK360" s="946"/>
      <c r="DL360" s="946"/>
      <c r="DM360" s="946"/>
      <c r="DN360" s="946"/>
      <c r="DO360" s="946"/>
      <c r="DP360" s="946"/>
      <c r="DQ360" s="946"/>
      <c r="DR360" s="946"/>
      <c r="DS360" s="946"/>
      <c r="DT360" s="946"/>
      <c r="DU360" s="946"/>
      <c r="DV360" s="946"/>
      <c r="DW360" s="946"/>
      <c r="DX360" s="946"/>
      <c r="DY360" s="946"/>
      <c r="DZ360" s="946"/>
      <c r="EA360" s="946"/>
      <c r="EB360" s="946"/>
      <c r="EC360" s="946"/>
      <c r="ED360" s="946"/>
      <c r="EE360" s="946"/>
      <c r="EF360" s="946"/>
      <c r="EG360" s="946"/>
      <c r="EH360" s="946"/>
      <c r="EI360" s="946"/>
      <c r="EJ360" s="946"/>
      <c r="EK360" s="946"/>
      <c r="EL360" s="946"/>
      <c r="EM360" s="946"/>
      <c r="EN360" s="946"/>
      <c r="EO360" s="946"/>
      <c r="EP360" s="946"/>
      <c r="EQ360" s="946"/>
      <c r="ER360" s="946"/>
      <c r="ES360" s="946"/>
      <c r="ET360" s="946"/>
      <c r="EU360" s="946"/>
      <c r="EV360" s="946"/>
      <c r="EW360" s="946"/>
      <c r="EX360" s="946"/>
      <c r="EY360" s="946"/>
      <c r="EZ360" s="946"/>
      <c r="FA360" s="946"/>
      <c r="FB360" s="946"/>
      <c r="FC360" s="946"/>
      <c r="FD360" s="946"/>
      <c r="FE360" s="946"/>
      <c r="FF360" s="946"/>
      <c r="FG360" s="946"/>
      <c r="FH360" s="946"/>
      <c r="FJ360" s="1550"/>
      <c r="GG360" s="1552"/>
      <c r="GH360" s="1552"/>
      <c r="GI360" s="1552"/>
      <c r="GJ360" s="1552"/>
      <c r="GK360" s="1552"/>
      <c r="GL360" s="1552"/>
      <c r="GM360" s="1552"/>
      <c r="GN360" s="1552"/>
    </row>
    <row r="361" spans="2:196" ht="5.0999999999999996" customHeight="1" x14ac:dyDescent="0.25">
      <c r="B361" s="990"/>
      <c r="C361" s="990"/>
      <c r="D361" s="990"/>
      <c r="E361" s="990"/>
      <c r="F361" s="1559"/>
      <c r="G361" s="1559"/>
      <c r="H361" s="1559"/>
      <c r="I361" s="1559"/>
      <c r="J361" s="1559"/>
      <c r="K361" s="1559"/>
      <c r="L361" s="1559"/>
      <c r="M361" s="1559"/>
      <c r="N361" s="1559"/>
      <c r="O361" s="1559"/>
      <c r="P361" s="1559"/>
      <c r="Q361" s="1559"/>
      <c r="R361" s="1559"/>
      <c r="S361" s="1559"/>
      <c r="T361" s="1560"/>
      <c r="U361" s="1560"/>
      <c r="V361" s="1560"/>
      <c r="W361" s="1560"/>
      <c r="X361" s="1560"/>
      <c r="Y361" s="1560"/>
      <c r="Z361" s="1560"/>
      <c r="AA361" s="971"/>
      <c r="AB361" s="971"/>
      <c r="AC361" s="971"/>
      <c r="AD361" s="971"/>
      <c r="AE361" s="971"/>
      <c r="AF361" s="971"/>
      <c r="AG361" s="971"/>
      <c r="AH361" s="971"/>
      <c r="AI361" s="971"/>
      <c r="AJ361" s="971"/>
      <c r="AK361" s="971"/>
      <c r="AL361" s="971"/>
      <c r="AM361" s="971"/>
      <c r="AN361" s="971"/>
      <c r="AO361" s="971"/>
      <c r="AP361" s="971"/>
      <c r="AQ361" s="971"/>
      <c r="AR361" s="971"/>
      <c r="AS361" s="971"/>
      <c r="AT361" s="971"/>
      <c r="AU361" s="971"/>
      <c r="AV361" s="971"/>
      <c r="AW361" s="971"/>
      <c r="AX361" s="966"/>
      <c r="AY361" s="966"/>
      <c r="AZ361" s="966"/>
      <c r="BA361" s="966"/>
      <c r="BB361" s="966"/>
      <c r="BC361" s="966"/>
      <c r="BD361" s="966"/>
      <c r="BE361" s="966"/>
      <c r="BF361" s="966"/>
      <c r="BG361" s="966"/>
      <c r="BH361" s="966"/>
      <c r="BI361" s="966"/>
      <c r="BJ361" s="966"/>
      <c r="BK361" s="966"/>
      <c r="BL361" s="966"/>
      <c r="BM361" s="966"/>
      <c r="BN361" s="963"/>
      <c r="BO361" s="963"/>
      <c r="BP361" s="963"/>
      <c r="BQ361" s="963"/>
      <c r="BR361" s="963"/>
      <c r="BS361" s="963"/>
      <c r="BT361" s="963"/>
      <c r="BU361" s="963"/>
      <c r="BV361" s="946"/>
      <c r="BW361" s="946"/>
      <c r="BX361" s="946"/>
      <c r="BY361" s="946"/>
      <c r="BZ361" s="946"/>
      <c r="CA361" s="946"/>
      <c r="CB361" s="946"/>
      <c r="CC361" s="946"/>
      <c r="CD361" s="946"/>
      <c r="CE361" s="946"/>
      <c r="CF361" s="946"/>
      <c r="CG361" s="946"/>
      <c r="CH361" s="946"/>
      <c r="CI361" s="946"/>
      <c r="CJ361" s="946"/>
      <c r="CK361" s="946"/>
      <c r="CL361" s="946"/>
      <c r="CM361" s="946"/>
      <c r="CN361" s="946"/>
      <c r="CO361" s="946"/>
      <c r="CP361" s="946"/>
      <c r="CQ361" s="946"/>
      <c r="CR361" s="946"/>
      <c r="CS361" s="946"/>
      <c r="CT361" s="946"/>
      <c r="CU361" s="946"/>
      <c r="CV361" s="946"/>
      <c r="CW361" s="946"/>
      <c r="CX361" s="946"/>
      <c r="CY361" s="946"/>
      <c r="CZ361" s="946"/>
      <c r="DA361" s="946"/>
      <c r="DB361" s="946"/>
      <c r="DC361" s="946"/>
      <c r="DD361" s="946"/>
      <c r="DE361" s="946"/>
      <c r="DF361" s="946"/>
      <c r="DG361" s="946"/>
      <c r="DH361" s="946"/>
      <c r="DI361" s="946"/>
      <c r="DJ361" s="946"/>
      <c r="DK361" s="946"/>
      <c r="DL361" s="946"/>
      <c r="DM361" s="946"/>
      <c r="DN361" s="946"/>
      <c r="DO361" s="946"/>
      <c r="DP361" s="946"/>
      <c r="DQ361" s="946"/>
      <c r="DR361" s="946"/>
      <c r="DS361" s="946"/>
      <c r="DT361" s="946"/>
      <c r="DU361" s="946"/>
      <c r="DV361" s="946"/>
      <c r="DW361" s="946"/>
      <c r="DX361" s="946"/>
      <c r="DY361" s="946"/>
      <c r="DZ361" s="946"/>
      <c r="EA361" s="946"/>
      <c r="EB361" s="946"/>
      <c r="EC361" s="946"/>
      <c r="ED361" s="946"/>
      <c r="EE361" s="946"/>
      <c r="EF361" s="946"/>
      <c r="EG361" s="946"/>
      <c r="EH361" s="946"/>
      <c r="EI361" s="946"/>
      <c r="EJ361" s="946"/>
      <c r="EK361" s="946"/>
      <c r="EL361" s="946"/>
      <c r="EM361" s="946"/>
      <c r="EN361" s="946"/>
      <c r="EO361" s="946"/>
      <c r="EP361" s="946"/>
      <c r="EQ361" s="946"/>
      <c r="ER361" s="946"/>
      <c r="ES361" s="946"/>
      <c r="ET361" s="946"/>
      <c r="EU361" s="946"/>
      <c r="EV361" s="946"/>
      <c r="EW361" s="946"/>
      <c r="EX361" s="946"/>
      <c r="EY361" s="946"/>
      <c r="EZ361" s="946"/>
      <c r="FA361" s="946"/>
      <c r="FB361" s="946"/>
      <c r="FC361" s="946"/>
      <c r="FD361" s="946"/>
      <c r="FE361" s="946"/>
      <c r="FF361" s="946"/>
      <c r="FG361" s="946"/>
      <c r="FH361" s="946"/>
      <c r="FJ361" s="1550"/>
      <c r="GG361" s="1552"/>
      <c r="GH361" s="1552"/>
      <c r="GI361" s="1552"/>
      <c r="GJ361" s="1552"/>
      <c r="GK361" s="1552"/>
      <c r="GL361" s="1552"/>
      <c r="GM361" s="1552"/>
      <c r="GN361" s="1552"/>
    </row>
    <row r="362" spans="2:196" ht="5.0999999999999996" customHeight="1" x14ac:dyDescent="0.25">
      <c r="B362" s="990">
        <v>217</v>
      </c>
      <c r="C362" s="990"/>
      <c r="D362" s="990"/>
      <c r="E362" s="990"/>
      <c r="F362" s="1559">
        <f>'Setup-Completion Report Cont.'!E423</f>
        <v>0</v>
      </c>
      <c r="G362" s="1559"/>
      <c r="H362" s="1559"/>
      <c r="I362" s="1559"/>
      <c r="J362" s="1559"/>
      <c r="K362" s="1559"/>
      <c r="L362" s="1559"/>
      <c r="M362" s="1559"/>
      <c r="N362" s="1559"/>
      <c r="O362" s="1559"/>
      <c r="P362" s="1559"/>
      <c r="Q362" s="1559"/>
      <c r="R362" s="1559"/>
      <c r="S362" s="1559"/>
      <c r="T362" s="1560">
        <f>'Setup-Completion Report Cont.'!S423</f>
        <v>0</v>
      </c>
      <c r="U362" s="1560"/>
      <c r="V362" s="1560"/>
      <c r="W362" s="1560"/>
      <c r="X362" s="1560"/>
      <c r="Y362" s="1560"/>
      <c r="Z362" s="1560"/>
      <c r="AA362" s="971">
        <f>'Setup-Completion Report Cont.'!Y423</f>
        <v>0</v>
      </c>
      <c r="AB362" s="971"/>
      <c r="AC362" s="971"/>
      <c r="AD362" s="971"/>
      <c r="AE362" s="971"/>
      <c r="AF362" s="971"/>
      <c r="AG362" s="971"/>
      <c r="AH362" s="971"/>
      <c r="AI362" s="971">
        <f>'Setup-Completion Report Cont.'!AG423</f>
        <v>0</v>
      </c>
      <c r="AJ362" s="971"/>
      <c r="AK362" s="971"/>
      <c r="AL362" s="971"/>
      <c r="AM362" s="971"/>
      <c r="AN362" s="971"/>
      <c r="AO362" s="971"/>
      <c r="AP362" s="971"/>
      <c r="AQ362" s="971">
        <f>'Setup-Completion Report Cont.'!AO423</f>
        <v>0</v>
      </c>
      <c r="AR362" s="971"/>
      <c r="AS362" s="971"/>
      <c r="AT362" s="971"/>
      <c r="AU362" s="971"/>
      <c r="AV362" s="971"/>
      <c r="AW362" s="971"/>
      <c r="AX362" s="966">
        <f>IF(AI362="","",AQ362+AI362)</f>
        <v>0</v>
      </c>
      <c r="AY362" s="966"/>
      <c r="AZ362" s="966"/>
      <c r="BA362" s="966"/>
      <c r="BB362" s="966"/>
      <c r="BC362" s="966"/>
      <c r="BD362" s="966"/>
      <c r="BE362" s="966"/>
      <c r="BF362" s="966">
        <f>AY362+AQ362</f>
        <v>0</v>
      </c>
      <c r="BG362" s="966"/>
      <c r="BH362" s="966"/>
      <c r="BI362" s="966"/>
      <c r="BJ362" s="966"/>
      <c r="BK362" s="966"/>
      <c r="BL362" s="966"/>
      <c r="BM362" s="966"/>
      <c r="BN362" s="963" t="str">
        <f>IF(GG362=2," ",AA362)</f>
        <v xml:space="preserve"> </v>
      </c>
      <c r="BO362" s="963"/>
      <c r="BP362" s="963"/>
      <c r="BQ362" s="963"/>
      <c r="BR362" s="963"/>
      <c r="BS362" s="963"/>
      <c r="BT362" s="963"/>
      <c r="BU362" s="963"/>
      <c r="BV362" s="946"/>
      <c r="BW362" s="946"/>
      <c r="BX362" s="946"/>
      <c r="BY362" s="946"/>
      <c r="BZ362" s="946"/>
      <c r="CA362" s="946"/>
      <c r="CB362" s="946"/>
      <c r="CC362" s="946"/>
      <c r="CD362" s="946"/>
      <c r="CE362" s="946"/>
      <c r="CF362" s="946"/>
      <c r="CG362" s="946"/>
      <c r="CH362" s="946"/>
      <c r="CI362" s="946"/>
      <c r="CJ362" s="946"/>
      <c r="CK362" s="946"/>
      <c r="CL362" s="946"/>
      <c r="CM362" s="946"/>
      <c r="CN362" s="946"/>
      <c r="CO362" s="946"/>
      <c r="CP362" s="946"/>
      <c r="CQ362" s="946"/>
      <c r="CR362" s="946"/>
      <c r="CS362" s="946"/>
      <c r="CT362" s="946"/>
      <c r="CU362" s="946"/>
      <c r="CV362" s="946"/>
      <c r="CW362" s="946"/>
      <c r="CX362" s="946"/>
      <c r="CY362" s="946"/>
      <c r="CZ362" s="946"/>
      <c r="DA362" s="946"/>
      <c r="DB362" s="946"/>
      <c r="DC362" s="946"/>
      <c r="DD362" s="946"/>
      <c r="DE362" s="946"/>
      <c r="DF362" s="946"/>
      <c r="DG362" s="946"/>
      <c r="DH362" s="946"/>
      <c r="DI362" s="946"/>
      <c r="DJ362" s="946"/>
      <c r="DK362" s="946"/>
      <c r="DL362" s="946"/>
      <c r="DM362" s="946"/>
      <c r="DN362" s="946"/>
      <c r="DO362" s="946"/>
      <c r="DP362" s="946"/>
      <c r="DQ362" s="946"/>
      <c r="DR362" s="946"/>
      <c r="DS362" s="946"/>
      <c r="DT362" s="946"/>
      <c r="DU362" s="946"/>
      <c r="DV362" s="946"/>
      <c r="DW362" s="946"/>
      <c r="DX362" s="946"/>
      <c r="DY362" s="946"/>
      <c r="DZ362" s="946"/>
      <c r="EA362" s="946"/>
      <c r="EB362" s="946"/>
      <c r="EC362" s="946"/>
      <c r="ED362" s="946"/>
      <c r="EE362" s="946"/>
      <c r="EF362" s="946"/>
      <c r="EG362" s="946"/>
      <c r="EH362" s="946"/>
      <c r="EI362" s="946"/>
      <c r="EJ362" s="946"/>
      <c r="EK362" s="946"/>
      <c r="EL362" s="946"/>
      <c r="EM362" s="946"/>
      <c r="EN362" s="946"/>
      <c r="EO362" s="946"/>
      <c r="EP362" s="946"/>
      <c r="EQ362" s="946"/>
      <c r="ER362" s="946"/>
      <c r="ES362" s="946"/>
      <c r="ET362" s="946"/>
      <c r="EU362" s="946"/>
      <c r="EV362" s="946"/>
      <c r="EW362" s="946"/>
      <c r="EX362" s="946"/>
      <c r="EY362" s="946"/>
      <c r="EZ362" s="946"/>
      <c r="FA362" s="946"/>
      <c r="FB362" s="946"/>
      <c r="FC362" s="946"/>
      <c r="FD362" s="946"/>
      <c r="FE362" s="946"/>
      <c r="FF362" s="946"/>
      <c r="FG362" s="946"/>
      <c r="FH362" s="946"/>
      <c r="FJ362" s="1550"/>
      <c r="GG362" s="1552">
        <v>2</v>
      </c>
      <c r="GH362" s="1552"/>
      <c r="GI362" s="1552"/>
      <c r="GJ362" s="1552"/>
      <c r="GK362" s="1552"/>
      <c r="GL362" s="1552"/>
      <c r="GM362" s="1552"/>
      <c r="GN362" s="1552"/>
    </row>
    <row r="363" spans="2:196" ht="5.0999999999999996" customHeight="1" x14ac:dyDescent="0.25">
      <c r="B363" s="990"/>
      <c r="C363" s="990"/>
      <c r="D363" s="990"/>
      <c r="E363" s="990"/>
      <c r="F363" s="1559"/>
      <c r="G363" s="1559"/>
      <c r="H363" s="1559"/>
      <c r="I363" s="1559"/>
      <c r="J363" s="1559"/>
      <c r="K363" s="1559"/>
      <c r="L363" s="1559"/>
      <c r="M363" s="1559"/>
      <c r="N363" s="1559"/>
      <c r="O363" s="1559"/>
      <c r="P363" s="1559"/>
      <c r="Q363" s="1559"/>
      <c r="R363" s="1559"/>
      <c r="S363" s="1559"/>
      <c r="T363" s="1560"/>
      <c r="U363" s="1560"/>
      <c r="V363" s="1560"/>
      <c r="W363" s="1560"/>
      <c r="X363" s="1560"/>
      <c r="Y363" s="1560"/>
      <c r="Z363" s="1560"/>
      <c r="AA363" s="971"/>
      <c r="AB363" s="971"/>
      <c r="AC363" s="971"/>
      <c r="AD363" s="971"/>
      <c r="AE363" s="971"/>
      <c r="AF363" s="971"/>
      <c r="AG363" s="971"/>
      <c r="AH363" s="971"/>
      <c r="AI363" s="971"/>
      <c r="AJ363" s="971"/>
      <c r="AK363" s="971"/>
      <c r="AL363" s="971"/>
      <c r="AM363" s="971"/>
      <c r="AN363" s="971"/>
      <c r="AO363" s="971"/>
      <c r="AP363" s="971"/>
      <c r="AQ363" s="971"/>
      <c r="AR363" s="971"/>
      <c r="AS363" s="971"/>
      <c r="AT363" s="971"/>
      <c r="AU363" s="971"/>
      <c r="AV363" s="971"/>
      <c r="AW363" s="971"/>
      <c r="AX363" s="966"/>
      <c r="AY363" s="966"/>
      <c r="AZ363" s="966"/>
      <c r="BA363" s="966"/>
      <c r="BB363" s="966"/>
      <c r="BC363" s="966"/>
      <c r="BD363" s="966"/>
      <c r="BE363" s="966"/>
      <c r="BF363" s="966"/>
      <c r="BG363" s="966"/>
      <c r="BH363" s="966"/>
      <c r="BI363" s="966"/>
      <c r="BJ363" s="966"/>
      <c r="BK363" s="966"/>
      <c r="BL363" s="966"/>
      <c r="BM363" s="966"/>
      <c r="BN363" s="963"/>
      <c r="BO363" s="963"/>
      <c r="BP363" s="963"/>
      <c r="BQ363" s="963"/>
      <c r="BR363" s="963"/>
      <c r="BS363" s="963"/>
      <c r="BT363" s="963"/>
      <c r="BU363" s="963"/>
      <c r="BV363" s="946"/>
      <c r="BW363" s="946"/>
      <c r="BX363" s="946"/>
      <c r="BY363" s="946"/>
      <c r="BZ363" s="946"/>
      <c r="CA363" s="946"/>
      <c r="CB363" s="946"/>
      <c r="CC363" s="946"/>
      <c r="CD363" s="946"/>
      <c r="CE363" s="946"/>
      <c r="CF363" s="946"/>
      <c r="CG363" s="946"/>
      <c r="CH363" s="946"/>
      <c r="CI363" s="946"/>
      <c r="CJ363" s="946"/>
      <c r="CK363" s="946"/>
      <c r="CL363" s="946"/>
      <c r="CM363" s="946"/>
      <c r="CN363" s="946"/>
      <c r="CO363" s="946"/>
      <c r="CP363" s="946"/>
      <c r="CQ363" s="946"/>
      <c r="CR363" s="946"/>
      <c r="CS363" s="946"/>
      <c r="CT363" s="946"/>
      <c r="CU363" s="946"/>
      <c r="CV363" s="946"/>
      <c r="CW363" s="946"/>
      <c r="CX363" s="946"/>
      <c r="CY363" s="946"/>
      <c r="CZ363" s="946"/>
      <c r="DA363" s="946"/>
      <c r="DB363" s="946"/>
      <c r="DC363" s="946"/>
      <c r="DD363" s="946"/>
      <c r="DE363" s="946"/>
      <c r="DF363" s="946"/>
      <c r="DG363" s="946"/>
      <c r="DH363" s="946"/>
      <c r="DI363" s="946"/>
      <c r="DJ363" s="946"/>
      <c r="DK363" s="946"/>
      <c r="DL363" s="946"/>
      <c r="DM363" s="946"/>
      <c r="DN363" s="946"/>
      <c r="DO363" s="946"/>
      <c r="DP363" s="946"/>
      <c r="DQ363" s="946"/>
      <c r="DR363" s="946"/>
      <c r="DS363" s="946"/>
      <c r="DT363" s="946"/>
      <c r="DU363" s="946"/>
      <c r="DV363" s="946"/>
      <c r="DW363" s="946"/>
      <c r="DX363" s="946"/>
      <c r="DY363" s="946"/>
      <c r="DZ363" s="946"/>
      <c r="EA363" s="946"/>
      <c r="EB363" s="946"/>
      <c r="EC363" s="946"/>
      <c r="ED363" s="946"/>
      <c r="EE363" s="946"/>
      <c r="EF363" s="946"/>
      <c r="EG363" s="946"/>
      <c r="EH363" s="946"/>
      <c r="EI363" s="946"/>
      <c r="EJ363" s="946"/>
      <c r="EK363" s="946"/>
      <c r="EL363" s="946"/>
      <c r="EM363" s="946"/>
      <c r="EN363" s="946"/>
      <c r="EO363" s="946"/>
      <c r="EP363" s="946"/>
      <c r="EQ363" s="946"/>
      <c r="ER363" s="946"/>
      <c r="ES363" s="946"/>
      <c r="ET363" s="946"/>
      <c r="EU363" s="946"/>
      <c r="EV363" s="946"/>
      <c r="EW363" s="946"/>
      <c r="EX363" s="946"/>
      <c r="EY363" s="946"/>
      <c r="EZ363" s="946"/>
      <c r="FA363" s="946"/>
      <c r="FB363" s="946"/>
      <c r="FC363" s="946"/>
      <c r="FD363" s="946"/>
      <c r="FE363" s="946"/>
      <c r="FF363" s="946"/>
      <c r="FG363" s="946"/>
      <c r="FH363" s="946"/>
      <c r="FJ363" s="1550"/>
      <c r="GG363" s="1552"/>
      <c r="GH363" s="1552"/>
      <c r="GI363" s="1552"/>
      <c r="GJ363" s="1552"/>
      <c r="GK363" s="1552"/>
      <c r="GL363" s="1552"/>
      <c r="GM363" s="1552"/>
      <c r="GN363" s="1552"/>
    </row>
    <row r="364" spans="2:196" ht="5.0999999999999996" customHeight="1" x14ac:dyDescent="0.25">
      <c r="B364" s="990"/>
      <c r="C364" s="990"/>
      <c r="D364" s="990"/>
      <c r="E364" s="990"/>
      <c r="F364" s="1559"/>
      <c r="G364" s="1559"/>
      <c r="H364" s="1559"/>
      <c r="I364" s="1559"/>
      <c r="J364" s="1559"/>
      <c r="K364" s="1559"/>
      <c r="L364" s="1559"/>
      <c r="M364" s="1559"/>
      <c r="N364" s="1559"/>
      <c r="O364" s="1559"/>
      <c r="P364" s="1559"/>
      <c r="Q364" s="1559"/>
      <c r="R364" s="1559"/>
      <c r="S364" s="1559"/>
      <c r="T364" s="1560"/>
      <c r="U364" s="1560"/>
      <c r="V364" s="1560"/>
      <c r="W364" s="1560"/>
      <c r="X364" s="1560"/>
      <c r="Y364" s="1560"/>
      <c r="Z364" s="1560"/>
      <c r="AA364" s="971"/>
      <c r="AB364" s="971"/>
      <c r="AC364" s="971"/>
      <c r="AD364" s="971"/>
      <c r="AE364" s="971"/>
      <c r="AF364" s="971"/>
      <c r="AG364" s="971"/>
      <c r="AH364" s="971"/>
      <c r="AI364" s="971"/>
      <c r="AJ364" s="971"/>
      <c r="AK364" s="971"/>
      <c r="AL364" s="971"/>
      <c r="AM364" s="971"/>
      <c r="AN364" s="971"/>
      <c r="AO364" s="971"/>
      <c r="AP364" s="971"/>
      <c r="AQ364" s="971"/>
      <c r="AR364" s="971"/>
      <c r="AS364" s="971"/>
      <c r="AT364" s="971"/>
      <c r="AU364" s="971"/>
      <c r="AV364" s="971"/>
      <c r="AW364" s="971"/>
      <c r="AX364" s="966"/>
      <c r="AY364" s="966"/>
      <c r="AZ364" s="966"/>
      <c r="BA364" s="966"/>
      <c r="BB364" s="966"/>
      <c r="BC364" s="966"/>
      <c r="BD364" s="966"/>
      <c r="BE364" s="966"/>
      <c r="BF364" s="966"/>
      <c r="BG364" s="966"/>
      <c r="BH364" s="966"/>
      <c r="BI364" s="966"/>
      <c r="BJ364" s="966"/>
      <c r="BK364" s="966"/>
      <c r="BL364" s="966"/>
      <c r="BM364" s="966"/>
      <c r="BN364" s="963"/>
      <c r="BO364" s="963"/>
      <c r="BP364" s="963"/>
      <c r="BQ364" s="963"/>
      <c r="BR364" s="963"/>
      <c r="BS364" s="963"/>
      <c r="BT364" s="963"/>
      <c r="BU364" s="963"/>
      <c r="BV364" s="946"/>
      <c r="BW364" s="946"/>
      <c r="BX364" s="946"/>
      <c r="BY364" s="946"/>
      <c r="BZ364" s="946"/>
      <c r="CA364" s="946"/>
      <c r="CB364" s="946"/>
      <c r="CC364" s="946"/>
      <c r="CD364" s="946"/>
      <c r="CE364" s="946"/>
      <c r="CF364" s="946"/>
      <c r="CG364" s="946"/>
      <c r="CH364" s="946"/>
      <c r="CI364" s="946"/>
      <c r="CJ364" s="946"/>
      <c r="CK364" s="946"/>
      <c r="CL364" s="946"/>
      <c r="CM364" s="946"/>
      <c r="CN364" s="946"/>
      <c r="CO364" s="946"/>
      <c r="CP364" s="946"/>
      <c r="CQ364" s="946"/>
      <c r="CR364" s="946"/>
      <c r="CS364" s="946"/>
      <c r="CT364" s="946"/>
      <c r="CU364" s="946"/>
      <c r="CV364" s="946"/>
      <c r="CW364" s="946"/>
      <c r="CX364" s="946"/>
      <c r="CY364" s="946"/>
      <c r="CZ364" s="946"/>
      <c r="DA364" s="946"/>
      <c r="DB364" s="946"/>
      <c r="DC364" s="946"/>
      <c r="DD364" s="946"/>
      <c r="DE364" s="946"/>
      <c r="DF364" s="946"/>
      <c r="DG364" s="946"/>
      <c r="DH364" s="946"/>
      <c r="DI364" s="946"/>
      <c r="DJ364" s="946"/>
      <c r="DK364" s="946"/>
      <c r="DL364" s="946"/>
      <c r="DM364" s="946"/>
      <c r="DN364" s="946"/>
      <c r="DO364" s="946"/>
      <c r="DP364" s="946"/>
      <c r="DQ364" s="946"/>
      <c r="DR364" s="946"/>
      <c r="DS364" s="946"/>
      <c r="DT364" s="946"/>
      <c r="DU364" s="946"/>
      <c r="DV364" s="946"/>
      <c r="DW364" s="946"/>
      <c r="DX364" s="946"/>
      <c r="DY364" s="946"/>
      <c r="DZ364" s="946"/>
      <c r="EA364" s="946"/>
      <c r="EB364" s="946"/>
      <c r="EC364" s="946"/>
      <c r="ED364" s="946"/>
      <c r="EE364" s="946"/>
      <c r="EF364" s="946"/>
      <c r="EG364" s="946"/>
      <c r="EH364" s="946"/>
      <c r="EI364" s="946"/>
      <c r="EJ364" s="946"/>
      <c r="EK364" s="946"/>
      <c r="EL364" s="946"/>
      <c r="EM364" s="946"/>
      <c r="EN364" s="946"/>
      <c r="EO364" s="946"/>
      <c r="EP364" s="946"/>
      <c r="EQ364" s="946"/>
      <c r="ER364" s="946"/>
      <c r="ES364" s="946"/>
      <c r="ET364" s="946"/>
      <c r="EU364" s="946"/>
      <c r="EV364" s="946"/>
      <c r="EW364" s="946"/>
      <c r="EX364" s="946"/>
      <c r="EY364" s="946"/>
      <c r="EZ364" s="946"/>
      <c r="FA364" s="946"/>
      <c r="FB364" s="946"/>
      <c r="FC364" s="946"/>
      <c r="FD364" s="946"/>
      <c r="FE364" s="946"/>
      <c r="FF364" s="946"/>
      <c r="FG364" s="946"/>
      <c r="FH364" s="946"/>
      <c r="FJ364" s="1550"/>
      <c r="GG364" s="1552"/>
      <c r="GH364" s="1552"/>
      <c r="GI364" s="1552"/>
      <c r="GJ364" s="1552"/>
      <c r="GK364" s="1552"/>
      <c r="GL364" s="1552"/>
      <c r="GM364" s="1552"/>
      <c r="GN364" s="1552"/>
    </row>
    <row r="365" spans="2:196" ht="5.0999999999999996" customHeight="1" x14ac:dyDescent="0.25">
      <c r="B365" s="789">
        <v>218</v>
      </c>
      <c r="C365" s="790"/>
      <c r="D365" s="790"/>
      <c r="E365" s="791"/>
      <c r="F365" s="1559">
        <f>'Setup-Completion Report Cont.'!E426</f>
        <v>0</v>
      </c>
      <c r="G365" s="1559"/>
      <c r="H365" s="1559"/>
      <c r="I365" s="1559"/>
      <c r="J365" s="1559"/>
      <c r="K365" s="1559"/>
      <c r="L365" s="1559"/>
      <c r="M365" s="1559"/>
      <c r="N365" s="1559"/>
      <c r="O365" s="1559"/>
      <c r="P365" s="1559"/>
      <c r="Q365" s="1559"/>
      <c r="R365" s="1559"/>
      <c r="S365" s="1559"/>
      <c r="T365" s="1560">
        <f>'Setup-Completion Report Cont.'!S426</f>
        <v>0</v>
      </c>
      <c r="U365" s="1560"/>
      <c r="V365" s="1560"/>
      <c r="W365" s="1560"/>
      <c r="X365" s="1560"/>
      <c r="Y365" s="1560"/>
      <c r="Z365" s="1560"/>
      <c r="AA365" s="971">
        <f>'Setup-Completion Report Cont.'!Y426</f>
        <v>0</v>
      </c>
      <c r="AB365" s="971"/>
      <c r="AC365" s="971"/>
      <c r="AD365" s="971"/>
      <c r="AE365" s="971"/>
      <c r="AF365" s="971"/>
      <c r="AG365" s="971"/>
      <c r="AH365" s="971"/>
      <c r="AI365" s="971">
        <f>'Setup-Completion Report Cont.'!AG426</f>
        <v>0</v>
      </c>
      <c r="AJ365" s="971"/>
      <c r="AK365" s="971"/>
      <c r="AL365" s="971"/>
      <c r="AM365" s="971"/>
      <c r="AN365" s="971"/>
      <c r="AO365" s="971"/>
      <c r="AP365" s="971"/>
      <c r="AQ365" s="971">
        <f>'Setup-Completion Report Cont.'!AO426</f>
        <v>0</v>
      </c>
      <c r="AR365" s="971"/>
      <c r="AS365" s="971"/>
      <c r="AT365" s="971"/>
      <c r="AU365" s="971"/>
      <c r="AV365" s="971"/>
      <c r="AW365" s="971"/>
      <c r="AX365" s="1553">
        <f>IF(AI365="","",AQ365+AI365)</f>
        <v>0</v>
      </c>
      <c r="AY365" s="1554"/>
      <c r="AZ365" s="1554"/>
      <c r="BA365" s="1554"/>
      <c r="BB365" s="1554"/>
      <c r="BC365" s="1554"/>
      <c r="BD365" s="1554"/>
      <c r="BE365" s="1555"/>
      <c r="BF365" s="966">
        <f>AY365+AQ365</f>
        <v>0</v>
      </c>
      <c r="BG365" s="966"/>
      <c r="BH365" s="966"/>
      <c r="BI365" s="966"/>
      <c r="BJ365" s="966"/>
      <c r="BK365" s="966"/>
      <c r="BL365" s="966"/>
      <c r="BM365" s="966"/>
      <c r="BN365" s="963" t="str">
        <f>IF(GG365=2,"",AA365)</f>
        <v/>
      </c>
      <c r="BO365" s="963"/>
      <c r="BP365" s="963"/>
      <c r="BQ365" s="963"/>
      <c r="BR365" s="963"/>
      <c r="BS365" s="963"/>
      <c r="BT365" s="963"/>
      <c r="BU365" s="963"/>
      <c r="BV365" s="946"/>
      <c r="BW365" s="946"/>
      <c r="BX365" s="946"/>
      <c r="BY365" s="946"/>
      <c r="BZ365" s="946"/>
      <c r="CA365" s="946"/>
      <c r="CB365" s="946"/>
      <c r="CC365" s="946"/>
      <c r="CD365" s="946"/>
      <c r="CE365" s="946"/>
      <c r="CF365" s="946"/>
      <c r="CG365" s="946"/>
      <c r="CH365" s="946"/>
      <c r="CI365" s="946"/>
      <c r="CJ365" s="946"/>
      <c r="CK365" s="946"/>
      <c r="CL365" s="946"/>
      <c r="CM365" s="946"/>
      <c r="CN365" s="946"/>
      <c r="CO365" s="946"/>
      <c r="CP365" s="946"/>
      <c r="CQ365" s="946"/>
      <c r="CR365" s="946"/>
      <c r="CS365" s="946"/>
      <c r="CT365" s="946"/>
      <c r="CU365" s="946"/>
      <c r="CV365" s="946"/>
      <c r="CW365" s="946"/>
      <c r="CX365" s="946"/>
      <c r="CY365" s="946"/>
      <c r="CZ365" s="946"/>
      <c r="DA365" s="946"/>
      <c r="DB365" s="946"/>
      <c r="DC365" s="946"/>
      <c r="DD365" s="946"/>
      <c r="DE365" s="946"/>
      <c r="DF365" s="946"/>
      <c r="DG365" s="946"/>
      <c r="DH365" s="946"/>
      <c r="DI365" s="946"/>
      <c r="DJ365" s="946"/>
      <c r="DK365" s="946"/>
      <c r="DL365" s="946"/>
      <c r="DM365" s="946"/>
      <c r="DN365" s="946"/>
      <c r="DO365" s="946"/>
      <c r="DP365" s="946"/>
      <c r="DQ365" s="946"/>
      <c r="DR365" s="946"/>
      <c r="DS365" s="946"/>
      <c r="DT365" s="946"/>
      <c r="DU365" s="946"/>
      <c r="DV365" s="946"/>
      <c r="DW365" s="946"/>
      <c r="DX365" s="946"/>
      <c r="DY365" s="946"/>
      <c r="DZ365" s="946"/>
      <c r="EA365" s="946"/>
      <c r="EB365" s="946"/>
      <c r="EC365" s="946"/>
      <c r="ED365" s="946"/>
      <c r="EE365" s="946"/>
      <c r="EF365" s="946"/>
      <c r="EG365" s="946"/>
      <c r="EH365" s="946"/>
      <c r="EI365" s="946"/>
      <c r="EJ365" s="946"/>
      <c r="EK365" s="946"/>
      <c r="EL365" s="946"/>
      <c r="EM365" s="946"/>
      <c r="EN365" s="946"/>
      <c r="EO365" s="946"/>
      <c r="EP365" s="946"/>
      <c r="EQ365" s="946"/>
      <c r="ER365" s="946"/>
      <c r="ES365" s="946"/>
      <c r="ET365" s="946"/>
      <c r="EU365" s="946"/>
      <c r="EV365" s="946"/>
      <c r="EW365" s="946"/>
      <c r="EX365" s="946"/>
      <c r="EY365" s="946"/>
      <c r="EZ365" s="946"/>
      <c r="FA365" s="946"/>
      <c r="FB365" s="946"/>
      <c r="FC365" s="946"/>
      <c r="FD365" s="946"/>
      <c r="FE365" s="946"/>
      <c r="FF365" s="946"/>
      <c r="FG365" s="946"/>
      <c r="FH365" s="946"/>
      <c r="FJ365" s="1550"/>
      <c r="GG365" s="1552">
        <v>2</v>
      </c>
      <c r="GH365" s="1552"/>
      <c r="GI365" s="1552"/>
      <c r="GJ365" s="1552"/>
      <c r="GK365" s="1552"/>
      <c r="GL365" s="1552"/>
      <c r="GM365" s="1552"/>
      <c r="GN365" s="1552"/>
    </row>
    <row r="366" spans="2:196" ht="5.0999999999999996" customHeight="1" x14ac:dyDescent="0.25">
      <c r="B366" s="792"/>
      <c r="C366" s="793"/>
      <c r="D366" s="793"/>
      <c r="E366" s="794"/>
      <c r="F366" s="1559"/>
      <c r="G366" s="1559"/>
      <c r="H366" s="1559"/>
      <c r="I366" s="1559"/>
      <c r="J366" s="1559"/>
      <c r="K366" s="1559"/>
      <c r="L366" s="1559"/>
      <c r="M366" s="1559"/>
      <c r="N366" s="1559"/>
      <c r="O366" s="1559"/>
      <c r="P366" s="1559"/>
      <c r="Q366" s="1559"/>
      <c r="R366" s="1559"/>
      <c r="S366" s="1559"/>
      <c r="T366" s="1560"/>
      <c r="U366" s="1560"/>
      <c r="V366" s="1560"/>
      <c r="W366" s="1560"/>
      <c r="X366" s="1560"/>
      <c r="Y366" s="1560"/>
      <c r="Z366" s="1560"/>
      <c r="AA366" s="971"/>
      <c r="AB366" s="971"/>
      <c r="AC366" s="971"/>
      <c r="AD366" s="971"/>
      <c r="AE366" s="971"/>
      <c r="AF366" s="971"/>
      <c r="AG366" s="971"/>
      <c r="AH366" s="971"/>
      <c r="AI366" s="971"/>
      <c r="AJ366" s="971"/>
      <c r="AK366" s="971"/>
      <c r="AL366" s="971"/>
      <c r="AM366" s="971"/>
      <c r="AN366" s="971"/>
      <c r="AO366" s="971"/>
      <c r="AP366" s="971"/>
      <c r="AQ366" s="971"/>
      <c r="AR366" s="971"/>
      <c r="AS366" s="971"/>
      <c r="AT366" s="971"/>
      <c r="AU366" s="971"/>
      <c r="AV366" s="971"/>
      <c r="AW366" s="971"/>
      <c r="AX366" s="972"/>
      <c r="AY366" s="973"/>
      <c r="AZ366" s="973"/>
      <c r="BA366" s="973"/>
      <c r="BB366" s="973"/>
      <c r="BC366" s="973"/>
      <c r="BD366" s="973"/>
      <c r="BE366" s="974"/>
      <c r="BF366" s="966"/>
      <c r="BG366" s="966"/>
      <c r="BH366" s="966"/>
      <c r="BI366" s="966"/>
      <c r="BJ366" s="966"/>
      <c r="BK366" s="966"/>
      <c r="BL366" s="966"/>
      <c r="BM366" s="966"/>
      <c r="BN366" s="963"/>
      <c r="BO366" s="963"/>
      <c r="BP366" s="963"/>
      <c r="BQ366" s="963"/>
      <c r="BR366" s="963"/>
      <c r="BS366" s="963"/>
      <c r="BT366" s="963"/>
      <c r="BU366" s="963"/>
      <c r="BV366" s="946"/>
      <c r="BW366" s="946"/>
      <c r="BX366" s="946"/>
      <c r="BY366" s="946"/>
      <c r="BZ366" s="946"/>
      <c r="CA366" s="946"/>
      <c r="CB366" s="946"/>
      <c r="CC366" s="946"/>
      <c r="CD366" s="946"/>
      <c r="CE366" s="946"/>
      <c r="CF366" s="946"/>
      <c r="CG366" s="946"/>
      <c r="CH366" s="946"/>
      <c r="CI366" s="946"/>
      <c r="CJ366" s="946"/>
      <c r="CK366" s="946"/>
      <c r="CL366" s="946"/>
      <c r="CM366" s="946"/>
      <c r="CN366" s="946"/>
      <c r="CO366" s="946"/>
      <c r="CP366" s="946"/>
      <c r="CQ366" s="946"/>
      <c r="CR366" s="946"/>
      <c r="CS366" s="946"/>
      <c r="CT366" s="946"/>
      <c r="CU366" s="946"/>
      <c r="CV366" s="946"/>
      <c r="CW366" s="946"/>
      <c r="CX366" s="946"/>
      <c r="CY366" s="946"/>
      <c r="CZ366" s="946"/>
      <c r="DA366" s="946"/>
      <c r="DB366" s="946"/>
      <c r="DC366" s="946"/>
      <c r="DD366" s="946"/>
      <c r="DE366" s="946"/>
      <c r="DF366" s="946"/>
      <c r="DG366" s="946"/>
      <c r="DH366" s="946"/>
      <c r="DI366" s="946"/>
      <c r="DJ366" s="946"/>
      <c r="DK366" s="946"/>
      <c r="DL366" s="946"/>
      <c r="DM366" s="946"/>
      <c r="DN366" s="946"/>
      <c r="DO366" s="946"/>
      <c r="DP366" s="946"/>
      <c r="DQ366" s="946"/>
      <c r="DR366" s="946"/>
      <c r="DS366" s="946"/>
      <c r="DT366" s="946"/>
      <c r="DU366" s="946"/>
      <c r="DV366" s="946"/>
      <c r="DW366" s="946"/>
      <c r="DX366" s="946"/>
      <c r="DY366" s="946"/>
      <c r="DZ366" s="946"/>
      <c r="EA366" s="946"/>
      <c r="EB366" s="946"/>
      <c r="EC366" s="946"/>
      <c r="ED366" s="946"/>
      <c r="EE366" s="946"/>
      <c r="EF366" s="946"/>
      <c r="EG366" s="946"/>
      <c r="EH366" s="946"/>
      <c r="EI366" s="946"/>
      <c r="EJ366" s="946"/>
      <c r="EK366" s="946"/>
      <c r="EL366" s="946"/>
      <c r="EM366" s="946"/>
      <c r="EN366" s="946"/>
      <c r="EO366" s="946"/>
      <c r="EP366" s="946"/>
      <c r="EQ366" s="946"/>
      <c r="ER366" s="946"/>
      <c r="ES366" s="946"/>
      <c r="ET366" s="946"/>
      <c r="EU366" s="946"/>
      <c r="EV366" s="946"/>
      <c r="EW366" s="946"/>
      <c r="EX366" s="946"/>
      <c r="EY366" s="946"/>
      <c r="EZ366" s="946"/>
      <c r="FA366" s="946"/>
      <c r="FB366" s="946"/>
      <c r="FC366" s="946"/>
      <c r="FD366" s="946"/>
      <c r="FE366" s="946"/>
      <c r="FF366" s="946"/>
      <c r="FG366" s="946"/>
      <c r="FH366" s="946"/>
      <c r="FJ366" s="1550"/>
      <c r="GG366" s="1552"/>
      <c r="GH366" s="1552"/>
      <c r="GI366" s="1552"/>
      <c r="GJ366" s="1552"/>
      <c r="GK366" s="1552"/>
      <c r="GL366" s="1552"/>
      <c r="GM366" s="1552"/>
      <c r="GN366" s="1552"/>
    </row>
    <row r="367" spans="2:196" ht="5.0999999999999996" customHeight="1" x14ac:dyDescent="0.25">
      <c r="B367" s="795"/>
      <c r="C367" s="796"/>
      <c r="D367" s="796"/>
      <c r="E367" s="797"/>
      <c r="F367" s="1559"/>
      <c r="G367" s="1559"/>
      <c r="H367" s="1559"/>
      <c r="I367" s="1559"/>
      <c r="J367" s="1559"/>
      <c r="K367" s="1559"/>
      <c r="L367" s="1559"/>
      <c r="M367" s="1559"/>
      <c r="N367" s="1559"/>
      <c r="O367" s="1559"/>
      <c r="P367" s="1559"/>
      <c r="Q367" s="1559"/>
      <c r="R367" s="1559"/>
      <c r="S367" s="1559"/>
      <c r="T367" s="1560"/>
      <c r="U367" s="1560"/>
      <c r="V367" s="1560"/>
      <c r="W367" s="1560"/>
      <c r="X367" s="1560"/>
      <c r="Y367" s="1560"/>
      <c r="Z367" s="1560"/>
      <c r="AA367" s="971"/>
      <c r="AB367" s="971"/>
      <c r="AC367" s="971"/>
      <c r="AD367" s="971"/>
      <c r="AE367" s="971"/>
      <c r="AF367" s="971"/>
      <c r="AG367" s="971"/>
      <c r="AH367" s="971"/>
      <c r="AI367" s="971"/>
      <c r="AJ367" s="971"/>
      <c r="AK367" s="971"/>
      <c r="AL367" s="971"/>
      <c r="AM367" s="971"/>
      <c r="AN367" s="971"/>
      <c r="AO367" s="971"/>
      <c r="AP367" s="971"/>
      <c r="AQ367" s="971"/>
      <c r="AR367" s="971"/>
      <c r="AS367" s="971"/>
      <c r="AT367" s="971"/>
      <c r="AU367" s="971"/>
      <c r="AV367" s="971"/>
      <c r="AW367" s="971"/>
      <c r="AX367" s="1556"/>
      <c r="AY367" s="1557"/>
      <c r="AZ367" s="1557"/>
      <c r="BA367" s="1557"/>
      <c r="BB367" s="1557"/>
      <c r="BC367" s="1557"/>
      <c r="BD367" s="1557"/>
      <c r="BE367" s="1558"/>
      <c r="BF367" s="966"/>
      <c r="BG367" s="966"/>
      <c r="BH367" s="966"/>
      <c r="BI367" s="966"/>
      <c r="BJ367" s="966"/>
      <c r="BK367" s="966"/>
      <c r="BL367" s="966"/>
      <c r="BM367" s="966"/>
      <c r="BN367" s="963"/>
      <c r="BO367" s="963"/>
      <c r="BP367" s="963"/>
      <c r="BQ367" s="963"/>
      <c r="BR367" s="963"/>
      <c r="BS367" s="963"/>
      <c r="BT367" s="963"/>
      <c r="BU367" s="963"/>
      <c r="BV367" s="946"/>
      <c r="BW367" s="946"/>
      <c r="BX367" s="946"/>
      <c r="BY367" s="946"/>
      <c r="BZ367" s="946"/>
      <c r="CA367" s="946"/>
      <c r="CB367" s="946"/>
      <c r="CC367" s="946"/>
      <c r="CD367" s="946"/>
      <c r="CE367" s="946"/>
      <c r="CF367" s="946"/>
      <c r="CG367" s="946"/>
      <c r="CH367" s="946"/>
      <c r="CI367" s="946"/>
      <c r="CJ367" s="946"/>
      <c r="CK367" s="946"/>
      <c r="CL367" s="946"/>
      <c r="CM367" s="946"/>
      <c r="CN367" s="946"/>
      <c r="CO367" s="946"/>
      <c r="CP367" s="946"/>
      <c r="CQ367" s="946"/>
      <c r="CR367" s="946"/>
      <c r="CS367" s="946"/>
      <c r="CT367" s="946"/>
      <c r="CU367" s="946"/>
      <c r="CV367" s="946"/>
      <c r="CW367" s="946"/>
      <c r="CX367" s="946"/>
      <c r="CY367" s="946"/>
      <c r="CZ367" s="946"/>
      <c r="DA367" s="946"/>
      <c r="DB367" s="946"/>
      <c r="DC367" s="946"/>
      <c r="DD367" s="946"/>
      <c r="DE367" s="946"/>
      <c r="DF367" s="946"/>
      <c r="DG367" s="946"/>
      <c r="DH367" s="946"/>
      <c r="DI367" s="946"/>
      <c r="DJ367" s="946"/>
      <c r="DK367" s="946"/>
      <c r="DL367" s="946"/>
      <c r="DM367" s="946"/>
      <c r="DN367" s="946"/>
      <c r="DO367" s="946"/>
      <c r="DP367" s="946"/>
      <c r="DQ367" s="946"/>
      <c r="DR367" s="946"/>
      <c r="DS367" s="946"/>
      <c r="DT367" s="946"/>
      <c r="DU367" s="946"/>
      <c r="DV367" s="946"/>
      <c r="DW367" s="946"/>
      <c r="DX367" s="946"/>
      <c r="DY367" s="946"/>
      <c r="DZ367" s="946"/>
      <c r="EA367" s="946"/>
      <c r="EB367" s="946"/>
      <c r="EC367" s="946"/>
      <c r="ED367" s="946"/>
      <c r="EE367" s="946"/>
      <c r="EF367" s="946"/>
      <c r="EG367" s="946"/>
      <c r="EH367" s="946"/>
      <c r="EI367" s="946"/>
      <c r="EJ367" s="946"/>
      <c r="EK367" s="946"/>
      <c r="EL367" s="946"/>
      <c r="EM367" s="946"/>
      <c r="EN367" s="946"/>
      <c r="EO367" s="946"/>
      <c r="EP367" s="946"/>
      <c r="EQ367" s="946"/>
      <c r="ER367" s="946"/>
      <c r="ES367" s="946"/>
      <c r="ET367" s="946"/>
      <c r="EU367" s="946"/>
      <c r="EV367" s="946"/>
      <c r="EW367" s="946"/>
      <c r="EX367" s="946"/>
      <c r="EY367" s="946"/>
      <c r="EZ367" s="946"/>
      <c r="FA367" s="946"/>
      <c r="FB367" s="946"/>
      <c r="FC367" s="946"/>
      <c r="FD367" s="946"/>
      <c r="FE367" s="946"/>
      <c r="FF367" s="946"/>
      <c r="FG367" s="946"/>
      <c r="FH367" s="946"/>
      <c r="FJ367" s="1550"/>
      <c r="GG367" s="1552"/>
      <c r="GH367" s="1552"/>
      <c r="GI367" s="1552"/>
      <c r="GJ367" s="1552"/>
      <c r="GK367" s="1552"/>
      <c r="GL367" s="1552"/>
      <c r="GM367" s="1552"/>
      <c r="GN367" s="1552"/>
    </row>
    <row r="368" spans="2:196" ht="5.0999999999999996" customHeight="1" x14ac:dyDescent="0.25">
      <c r="B368" s="789">
        <v>219</v>
      </c>
      <c r="C368" s="790"/>
      <c r="D368" s="790"/>
      <c r="E368" s="791"/>
      <c r="F368" s="1559">
        <f>'Setup-Completion Report Cont.'!E429</f>
        <v>0</v>
      </c>
      <c r="G368" s="1559"/>
      <c r="H368" s="1559"/>
      <c r="I368" s="1559"/>
      <c r="J368" s="1559"/>
      <c r="K368" s="1559"/>
      <c r="L368" s="1559"/>
      <c r="M368" s="1559"/>
      <c r="N368" s="1559"/>
      <c r="O368" s="1559"/>
      <c r="P368" s="1559"/>
      <c r="Q368" s="1559"/>
      <c r="R368" s="1559"/>
      <c r="S368" s="1559"/>
      <c r="T368" s="1560">
        <f>'Setup-Completion Report Cont.'!S429</f>
        <v>0</v>
      </c>
      <c r="U368" s="1560"/>
      <c r="V368" s="1560"/>
      <c r="W368" s="1560"/>
      <c r="X368" s="1560"/>
      <c r="Y368" s="1560"/>
      <c r="Z368" s="1560"/>
      <c r="AA368" s="971">
        <f>'Setup-Completion Report Cont.'!Y429</f>
        <v>0</v>
      </c>
      <c r="AB368" s="971"/>
      <c r="AC368" s="971"/>
      <c r="AD368" s="971"/>
      <c r="AE368" s="971"/>
      <c r="AF368" s="971"/>
      <c r="AG368" s="971"/>
      <c r="AH368" s="971"/>
      <c r="AI368" s="971">
        <f>'Setup-Completion Report Cont.'!AG429</f>
        <v>0</v>
      </c>
      <c r="AJ368" s="971"/>
      <c r="AK368" s="971"/>
      <c r="AL368" s="971"/>
      <c r="AM368" s="971"/>
      <c r="AN368" s="971"/>
      <c r="AO368" s="971"/>
      <c r="AP368" s="971"/>
      <c r="AQ368" s="971">
        <f>'Setup-Completion Report Cont.'!AO429</f>
        <v>0</v>
      </c>
      <c r="AR368" s="971"/>
      <c r="AS368" s="971"/>
      <c r="AT368" s="971"/>
      <c r="AU368" s="971"/>
      <c r="AV368" s="971"/>
      <c r="AW368" s="971"/>
      <c r="AX368" s="1553">
        <f>IF(AI368="","",AQ368+AI368)</f>
        <v>0</v>
      </c>
      <c r="AY368" s="1554"/>
      <c r="AZ368" s="1554"/>
      <c r="BA368" s="1554"/>
      <c r="BB368" s="1554"/>
      <c r="BC368" s="1554"/>
      <c r="BD368" s="1554"/>
      <c r="BE368" s="1555"/>
      <c r="BF368" s="966">
        <f>AY368+AQ368</f>
        <v>0</v>
      </c>
      <c r="BG368" s="966"/>
      <c r="BH368" s="966"/>
      <c r="BI368" s="966"/>
      <c r="BJ368" s="966"/>
      <c r="BK368" s="966"/>
      <c r="BL368" s="966"/>
      <c r="BM368" s="966"/>
      <c r="BN368" s="969" t="str">
        <f>IF(GG368=2,"",AA368)</f>
        <v/>
      </c>
      <c r="BO368" s="969"/>
      <c r="BP368" s="969"/>
      <c r="BQ368" s="969"/>
      <c r="BR368" s="969"/>
      <c r="BS368" s="969"/>
      <c r="BT368" s="969"/>
      <c r="BU368" s="969"/>
      <c r="BV368" s="946"/>
      <c r="BW368" s="946"/>
      <c r="BX368" s="946"/>
      <c r="BY368" s="946"/>
      <c r="BZ368" s="946"/>
      <c r="CA368" s="946"/>
      <c r="CB368" s="946"/>
      <c r="CC368" s="946"/>
      <c r="CD368" s="946"/>
      <c r="CE368" s="946"/>
      <c r="CF368" s="946"/>
      <c r="CG368" s="946"/>
      <c r="CH368" s="946"/>
      <c r="CI368" s="946"/>
      <c r="CJ368" s="946"/>
      <c r="CK368" s="946"/>
      <c r="CL368" s="946"/>
      <c r="CM368" s="946"/>
      <c r="CN368" s="946"/>
      <c r="CO368" s="946"/>
      <c r="CP368" s="946"/>
      <c r="CQ368" s="946"/>
      <c r="CR368" s="946"/>
      <c r="CS368" s="946"/>
      <c r="CT368" s="946"/>
      <c r="CU368" s="946"/>
      <c r="CV368" s="946"/>
      <c r="CW368" s="946"/>
      <c r="CX368" s="946"/>
      <c r="CY368" s="946"/>
      <c r="CZ368" s="946"/>
      <c r="DA368" s="946"/>
      <c r="DB368" s="946"/>
      <c r="DC368" s="946"/>
      <c r="DD368" s="946"/>
      <c r="DE368" s="946"/>
      <c r="DF368" s="946"/>
      <c r="DG368" s="946"/>
      <c r="DH368" s="946"/>
      <c r="DI368" s="946"/>
      <c r="DJ368" s="946"/>
      <c r="DK368" s="946"/>
      <c r="DL368" s="946"/>
      <c r="DM368" s="946"/>
      <c r="DN368" s="946"/>
      <c r="DO368" s="946"/>
      <c r="DP368" s="946"/>
      <c r="DQ368" s="946"/>
      <c r="DR368" s="946"/>
      <c r="DS368" s="946"/>
      <c r="DT368" s="946"/>
      <c r="DU368" s="946"/>
      <c r="DV368" s="946"/>
      <c r="DW368" s="946"/>
      <c r="DX368" s="946"/>
      <c r="DY368" s="946"/>
      <c r="DZ368" s="946"/>
      <c r="EA368" s="946"/>
      <c r="EB368" s="946"/>
      <c r="EC368" s="946"/>
      <c r="ED368" s="946"/>
      <c r="EE368" s="946"/>
      <c r="EF368" s="946"/>
      <c r="EG368" s="946"/>
      <c r="EH368" s="946"/>
      <c r="EI368" s="946"/>
      <c r="EJ368" s="946"/>
      <c r="EK368" s="946"/>
      <c r="EL368" s="946"/>
      <c r="EM368" s="946"/>
      <c r="EN368" s="946"/>
      <c r="EO368" s="946"/>
      <c r="EP368" s="946"/>
      <c r="EQ368" s="946"/>
      <c r="ER368" s="946"/>
      <c r="ES368" s="946"/>
      <c r="ET368" s="946"/>
      <c r="EU368" s="946"/>
      <c r="EV368" s="946"/>
      <c r="EW368" s="946"/>
      <c r="EX368" s="946"/>
      <c r="EY368" s="946"/>
      <c r="EZ368" s="946"/>
      <c r="FA368" s="946"/>
      <c r="FB368" s="946"/>
      <c r="FC368" s="946"/>
      <c r="FD368" s="946"/>
      <c r="FE368" s="946"/>
      <c r="FF368" s="946"/>
      <c r="FG368" s="946"/>
      <c r="FH368" s="946"/>
      <c r="FJ368" s="1550"/>
      <c r="GG368" s="1552">
        <v>2</v>
      </c>
      <c r="GH368" s="1552"/>
      <c r="GI368" s="1552"/>
      <c r="GJ368" s="1552"/>
      <c r="GK368" s="1552"/>
      <c r="GL368" s="1552"/>
      <c r="GM368" s="1552"/>
      <c r="GN368" s="1552"/>
    </row>
    <row r="369" spans="2:196" ht="5.0999999999999996" customHeight="1" x14ac:dyDescent="0.25">
      <c r="B369" s="792"/>
      <c r="C369" s="793"/>
      <c r="D369" s="793"/>
      <c r="E369" s="794"/>
      <c r="F369" s="1559"/>
      <c r="G369" s="1559"/>
      <c r="H369" s="1559"/>
      <c r="I369" s="1559"/>
      <c r="J369" s="1559"/>
      <c r="K369" s="1559"/>
      <c r="L369" s="1559"/>
      <c r="M369" s="1559"/>
      <c r="N369" s="1559"/>
      <c r="O369" s="1559"/>
      <c r="P369" s="1559"/>
      <c r="Q369" s="1559"/>
      <c r="R369" s="1559"/>
      <c r="S369" s="1559"/>
      <c r="T369" s="1560"/>
      <c r="U369" s="1560"/>
      <c r="V369" s="1560"/>
      <c r="W369" s="1560"/>
      <c r="X369" s="1560"/>
      <c r="Y369" s="1560"/>
      <c r="Z369" s="1560"/>
      <c r="AA369" s="971"/>
      <c r="AB369" s="971"/>
      <c r="AC369" s="971"/>
      <c r="AD369" s="971"/>
      <c r="AE369" s="971"/>
      <c r="AF369" s="971"/>
      <c r="AG369" s="971"/>
      <c r="AH369" s="971"/>
      <c r="AI369" s="971"/>
      <c r="AJ369" s="971"/>
      <c r="AK369" s="971"/>
      <c r="AL369" s="971"/>
      <c r="AM369" s="971"/>
      <c r="AN369" s="971"/>
      <c r="AO369" s="971"/>
      <c r="AP369" s="971"/>
      <c r="AQ369" s="971"/>
      <c r="AR369" s="971"/>
      <c r="AS369" s="971"/>
      <c r="AT369" s="971"/>
      <c r="AU369" s="971"/>
      <c r="AV369" s="971"/>
      <c r="AW369" s="971"/>
      <c r="AX369" s="972"/>
      <c r="AY369" s="973"/>
      <c r="AZ369" s="973"/>
      <c r="BA369" s="973"/>
      <c r="BB369" s="973"/>
      <c r="BC369" s="973"/>
      <c r="BD369" s="973"/>
      <c r="BE369" s="974"/>
      <c r="BF369" s="966"/>
      <c r="BG369" s="966"/>
      <c r="BH369" s="966"/>
      <c r="BI369" s="966"/>
      <c r="BJ369" s="966"/>
      <c r="BK369" s="966"/>
      <c r="BL369" s="966"/>
      <c r="BM369" s="966"/>
      <c r="BN369" s="963"/>
      <c r="BO369" s="963"/>
      <c r="BP369" s="963"/>
      <c r="BQ369" s="963"/>
      <c r="BR369" s="963"/>
      <c r="BS369" s="963"/>
      <c r="BT369" s="963"/>
      <c r="BU369" s="963"/>
      <c r="BV369" s="946"/>
      <c r="BW369" s="946"/>
      <c r="BX369" s="946"/>
      <c r="BY369" s="946"/>
      <c r="BZ369" s="946"/>
      <c r="CA369" s="946"/>
      <c r="CB369" s="946"/>
      <c r="CC369" s="946"/>
      <c r="CD369" s="946"/>
      <c r="CE369" s="946"/>
      <c r="CF369" s="946"/>
      <c r="CG369" s="946"/>
      <c r="CH369" s="946"/>
      <c r="CI369" s="946"/>
      <c r="CJ369" s="946"/>
      <c r="CK369" s="946"/>
      <c r="CL369" s="946"/>
      <c r="CM369" s="946"/>
      <c r="CN369" s="946"/>
      <c r="CO369" s="946"/>
      <c r="CP369" s="946"/>
      <c r="CQ369" s="946"/>
      <c r="CR369" s="946"/>
      <c r="CS369" s="946"/>
      <c r="CT369" s="946"/>
      <c r="CU369" s="946"/>
      <c r="CV369" s="946"/>
      <c r="CW369" s="946"/>
      <c r="CX369" s="946"/>
      <c r="CY369" s="946"/>
      <c r="CZ369" s="946"/>
      <c r="DA369" s="946"/>
      <c r="DB369" s="946"/>
      <c r="DC369" s="946"/>
      <c r="DD369" s="946"/>
      <c r="DE369" s="946"/>
      <c r="DF369" s="946"/>
      <c r="DG369" s="946"/>
      <c r="DH369" s="946"/>
      <c r="DI369" s="946"/>
      <c r="DJ369" s="946"/>
      <c r="DK369" s="946"/>
      <c r="DL369" s="946"/>
      <c r="DM369" s="946"/>
      <c r="DN369" s="946"/>
      <c r="DO369" s="946"/>
      <c r="DP369" s="946"/>
      <c r="DQ369" s="946"/>
      <c r="DR369" s="946"/>
      <c r="DS369" s="946"/>
      <c r="DT369" s="946"/>
      <c r="DU369" s="946"/>
      <c r="DV369" s="946"/>
      <c r="DW369" s="946"/>
      <c r="DX369" s="946"/>
      <c r="DY369" s="946"/>
      <c r="DZ369" s="946"/>
      <c r="EA369" s="946"/>
      <c r="EB369" s="946"/>
      <c r="EC369" s="946"/>
      <c r="ED369" s="946"/>
      <c r="EE369" s="946"/>
      <c r="EF369" s="946"/>
      <c r="EG369" s="946"/>
      <c r="EH369" s="946"/>
      <c r="EI369" s="946"/>
      <c r="EJ369" s="946"/>
      <c r="EK369" s="946"/>
      <c r="EL369" s="946"/>
      <c r="EM369" s="946"/>
      <c r="EN369" s="946"/>
      <c r="EO369" s="946"/>
      <c r="EP369" s="946"/>
      <c r="EQ369" s="946"/>
      <c r="ER369" s="946"/>
      <c r="ES369" s="946"/>
      <c r="ET369" s="946"/>
      <c r="EU369" s="946"/>
      <c r="EV369" s="946"/>
      <c r="EW369" s="946"/>
      <c r="EX369" s="946"/>
      <c r="EY369" s="946"/>
      <c r="EZ369" s="946"/>
      <c r="FA369" s="946"/>
      <c r="FB369" s="946"/>
      <c r="FC369" s="946"/>
      <c r="FD369" s="946"/>
      <c r="FE369" s="946"/>
      <c r="FF369" s="946"/>
      <c r="FG369" s="946"/>
      <c r="FH369" s="946"/>
      <c r="FJ369" s="1550"/>
      <c r="GG369" s="1552"/>
      <c r="GH369" s="1552"/>
      <c r="GI369" s="1552"/>
      <c r="GJ369" s="1552"/>
      <c r="GK369" s="1552"/>
      <c r="GL369" s="1552"/>
      <c r="GM369" s="1552"/>
      <c r="GN369" s="1552"/>
    </row>
    <row r="370" spans="2:196" ht="5.0999999999999996" customHeight="1" x14ac:dyDescent="0.25">
      <c r="B370" s="795"/>
      <c r="C370" s="796"/>
      <c r="D370" s="796"/>
      <c r="E370" s="797"/>
      <c r="F370" s="1559"/>
      <c r="G370" s="1559"/>
      <c r="H370" s="1559"/>
      <c r="I370" s="1559"/>
      <c r="J370" s="1559"/>
      <c r="K370" s="1559"/>
      <c r="L370" s="1559"/>
      <c r="M370" s="1559"/>
      <c r="N370" s="1559"/>
      <c r="O370" s="1559"/>
      <c r="P370" s="1559"/>
      <c r="Q370" s="1559"/>
      <c r="R370" s="1559"/>
      <c r="S370" s="1559"/>
      <c r="T370" s="1560"/>
      <c r="U370" s="1560"/>
      <c r="V370" s="1560"/>
      <c r="W370" s="1560"/>
      <c r="X370" s="1560"/>
      <c r="Y370" s="1560"/>
      <c r="Z370" s="1560"/>
      <c r="AA370" s="971"/>
      <c r="AB370" s="971"/>
      <c r="AC370" s="971"/>
      <c r="AD370" s="971"/>
      <c r="AE370" s="971"/>
      <c r="AF370" s="971"/>
      <c r="AG370" s="971"/>
      <c r="AH370" s="971"/>
      <c r="AI370" s="971"/>
      <c r="AJ370" s="971"/>
      <c r="AK370" s="971"/>
      <c r="AL370" s="971"/>
      <c r="AM370" s="971"/>
      <c r="AN370" s="971"/>
      <c r="AO370" s="971"/>
      <c r="AP370" s="971"/>
      <c r="AQ370" s="971"/>
      <c r="AR370" s="971"/>
      <c r="AS370" s="971"/>
      <c r="AT370" s="971"/>
      <c r="AU370" s="971"/>
      <c r="AV370" s="971"/>
      <c r="AW370" s="971"/>
      <c r="AX370" s="1556"/>
      <c r="AY370" s="1557"/>
      <c r="AZ370" s="1557"/>
      <c r="BA370" s="1557"/>
      <c r="BB370" s="1557"/>
      <c r="BC370" s="1557"/>
      <c r="BD370" s="1557"/>
      <c r="BE370" s="1558"/>
      <c r="BF370" s="966"/>
      <c r="BG370" s="966"/>
      <c r="BH370" s="966"/>
      <c r="BI370" s="966"/>
      <c r="BJ370" s="966"/>
      <c r="BK370" s="966"/>
      <c r="BL370" s="966"/>
      <c r="BM370" s="966"/>
      <c r="BN370" s="963"/>
      <c r="BO370" s="963"/>
      <c r="BP370" s="963"/>
      <c r="BQ370" s="963"/>
      <c r="BR370" s="963"/>
      <c r="BS370" s="963"/>
      <c r="BT370" s="963"/>
      <c r="BU370" s="963"/>
      <c r="BV370" s="946"/>
      <c r="BW370" s="946"/>
      <c r="BX370" s="946"/>
      <c r="BY370" s="946"/>
      <c r="BZ370" s="946"/>
      <c r="CA370" s="946"/>
      <c r="CB370" s="946"/>
      <c r="CC370" s="946"/>
      <c r="CD370" s="946"/>
      <c r="CE370" s="946"/>
      <c r="CF370" s="946"/>
      <c r="CG370" s="946"/>
      <c r="CH370" s="946"/>
      <c r="CI370" s="946"/>
      <c r="CJ370" s="946"/>
      <c r="CK370" s="946"/>
      <c r="CL370" s="946"/>
      <c r="CM370" s="946"/>
      <c r="CN370" s="946"/>
      <c r="CO370" s="946"/>
      <c r="CP370" s="946"/>
      <c r="CQ370" s="946"/>
      <c r="CR370" s="946"/>
      <c r="CS370" s="946"/>
      <c r="CT370" s="946"/>
      <c r="CU370" s="946"/>
      <c r="CV370" s="946"/>
      <c r="CW370" s="946"/>
      <c r="CX370" s="946"/>
      <c r="CY370" s="946"/>
      <c r="CZ370" s="946"/>
      <c r="DA370" s="946"/>
      <c r="DB370" s="946"/>
      <c r="DC370" s="946"/>
      <c r="DD370" s="946"/>
      <c r="DE370" s="946"/>
      <c r="DF370" s="946"/>
      <c r="DG370" s="946"/>
      <c r="DH370" s="946"/>
      <c r="DI370" s="946"/>
      <c r="DJ370" s="946"/>
      <c r="DK370" s="946"/>
      <c r="DL370" s="946"/>
      <c r="DM370" s="946"/>
      <c r="DN370" s="946"/>
      <c r="DO370" s="946"/>
      <c r="DP370" s="946"/>
      <c r="DQ370" s="946"/>
      <c r="DR370" s="946"/>
      <c r="DS370" s="946"/>
      <c r="DT370" s="946"/>
      <c r="DU370" s="946"/>
      <c r="DV370" s="946"/>
      <c r="DW370" s="946"/>
      <c r="DX370" s="946"/>
      <c r="DY370" s="946"/>
      <c r="DZ370" s="946"/>
      <c r="EA370" s="946"/>
      <c r="EB370" s="946"/>
      <c r="EC370" s="946"/>
      <c r="ED370" s="946"/>
      <c r="EE370" s="946"/>
      <c r="EF370" s="946"/>
      <c r="EG370" s="946"/>
      <c r="EH370" s="946"/>
      <c r="EI370" s="946"/>
      <c r="EJ370" s="946"/>
      <c r="EK370" s="946"/>
      <c r="EL370" s="946"/>
      <c r="EM370" s="946"/>
      <c r="EN370" s="946"/>
      <c r="EO370" s="946"/>
      <c r="EP370" s="946"/>
      <c r="EQ370" s="946"/>
      <c r="ER370" s="946"/>
      <c r="ES370" s="946"/>
      <c r="ET370" s="946"/>
      <c r="EU370" s="946"/>
      <c r="EV370" s="946"/>
      <c r="EW370" s="946"/>
      <c r="EX370" s="946"/>
      <c r="EY370" s="946"/>
      <c r="EZ370" s="946"/>
      <c r="FA370" s="946"/>
      <c r="FB370" s="946"/>
      <c r="FC370" s="946"/>
      <c r="FD370" s="946"/>
      <c r="FE370" s="946"/>
      <c r="FF370" s="946"/>
      <c r="FG370" s="946"/>
      <c r="FH370" s="946"/>
      <c r="FJ370" s="1550"/>
      <c r="GG370" s="1552"/>
      <c r="GH370" s="1552"/>
      <c r="GI370" s="1552"/>
      <c r="GJ370" s="1552"/>
      <c r="GK370" s="1552"/>
      <c r="GL370" s="1552"/>
      <c r="GM370" s="1552"/>
      <c r="GN370" s="1552"/>
    </row>
    <row r="371" spans="2:196" ht="5.0999999999999996" customHeight="1" x14ac:dyDescent="0.25">
      <c r="B371" s="789">
        <v>220</v>
      </c>
      <c r="C371" s="790"/>
      <c r="D371" s="790"/>
      <c r="E371" s="791"/>
      <c r="F371" s="1559">
        <f>'Setup-Completion Report Cont.'!E432</f>
        <v>0</v>
      </c>
      <c r="G371" s="1559"/>
      <c r="H371" s="1559"/>
      <c r="I371" s="1559"/>
      <c r="J371" s="1559"/>
      <c r="K371" s="1559"/>
      <c r="L371" s="1559"/>
      <c r="M371" s="1559"/>
      <c r="N371" s="1559"/>
      <c r="O371" s="1559"/>
      <c r="P371" s="1559"/>
      <c r="Q371" s="1559"/>
      <c r="R371" s="1559"/>
      <c r="S371" s="1559"/>
      <c r="T371" s="1560">
        <f>'Setup-Completion Report Cont.'!S432</f>
        <v>0</v>
      </c>
      <c r="U371" s="1560"/>
      <c r="V371" s="1560"/>
      <c r="W371" s="1560"/>
      <c r="X371" s="1560"/>
      <c r="Y371" s="1560"/>
      <c r="Z371" s="1560"/>
      <c r="AA371" s="971">
        <f>'Setup-Completion Report Cont.'!Y432</f>
        <v>0</v>
      </c>
      <c r="AB371" s="971"/>
      <c r="AC371" s="971"/>
      <c r="AD371" s="971"/>
      <c r="AE371" s="971"/>
      <c r="AF371" s="971"/>
      <c r="AG371" s="971"/>
      <c r="AH371" s="971"/>
      <c r="AI371" s="971">
        <f>'Setup-Completion Report Cont.'!AG432</f>
        <v>0</v>
      </c>
      <c r="AJ371" s="971"/>
      <c r="AK371" s="971"/>
      <c r="AL371" s="971"/>
      <c r="AM371" s="971"/>
      <c r="AN371" s="971"/>
      <c r="AO371" s="971"/>
      <c r="AP371" s="971"/>
      <c r="AQ371" s="971">
        <f>'Setup-Completion Report Cont.'!AO432</f>
        <v>0</v>
      </c>
      <c r="AR371" s="971"/>
      <c r="AS371" s="971"/>
      <c r="AT371" s="971"/>
      <c r="AU371" s="971"/>
      <c r="AV371" s="971"/>
      <c r="AW371" s="971"/>
      <c r="AX371" s="1553">
        <f>IF(AI371="","",AQ371+AI371)</f>
        <v>0</v>
      </c>
      <c r="AY371" s="1554"/>
      <c r="AZ371" s="1554"/>
      <c r="BA371" s="1554"/>
      <c r="BB371" s="1554"/>
      <c r="BC371" s="1554"/>
      <c r="BD371" s="1554"/>
      <c r="BE371" s="1555"/>
      <c r="BF371" s="966">
        <f>AY371+AQ371</f>
        <v>0</v>
      </c>
      <c r="BG371" s="966"/>
      <c r="BH371" s="966"/>
      <c r="BI371" s="966"/>
      <c r="BJ371" s="966"/>
      <c r="BK371" s="966"/>
      <c r="BL371" s="966"/>
      <c r="BM371" s="966"/>
      <c r="BN371" s="963" t="str">
        <f>IF(GG371=2,"",AA371)</f>
        <v/>
      </c>
      <c r="BO371" s="963"/>
      <c r="BP371" s="963"/>
      <c r="BQ371" s="963"/>
      <c r="BR371" s="963"/>
      <c r="BS371" s="963"/>
      <c r="BT371" s="963"/>
      <c r="BU371" s="963"/>
      <c r="BV371" s="946"/>
      <c r="BW371" s="946"/>
      <c r="BX371" s="946"/>
      <c r="BY371" s="946"/>
      <c r="BZ371" s="946"/>
      <c r="CA371" s="946"/>
      <c r="CB371" s="946"/>
      <c r="CC371" s="946"/>
      <c r="CD371" s="946"/>
      <c r="CE371" s="946"/>
      <c r="CF371" s="946"/>
      <c r="CG371" s="946"/>
      <c r="CH371" s="946"/>
      <c r="CI371" s="946"/>
      <c r="CJ371" s="946"/>
      <c r="CK371" s="946"/>
      <c r="CL371" s="946"/>
      <c r="CM371" s="946"/>
      <c r="CN371" s="946"/>
      <c r="CO371" s="946"/>
      <c r="CP371" s="946"/>
      <c r="CQ371" s="946"/>
      <c r="CR371" s="946"/>
      <c r="CS371" s="946"/>
      <c r="CT371" s="946"/>
      <c r="CU371" s="946"/>
      <c r="CV371" s="946"/>
      <c r="CW371" s="946"/>
      <c r="CX371" s="946"/>
      <c r="CY371" s="946"/>
      <c r="CZ371" s="946"/>
      <c r="DA371" s="946"/>
      <c r="DB371" s="946"/>
      <c r="DC371" s="946"/>
      <c r="DD371" s="946"/>
      <c r="DE371" s="946"/>
      <c r="DF371" s="946"/>
      <c r="DG371" s="946"/>
      <c r="DH371" s="946"/>
      <c r="DI371" s="946"/>
      <c r="DJ371" s="946"/>
      <c r="DK371" s="946"/>
      <c r="DL371" s="946"/>
      <c r="DM371" s="946"/>
      <c r="DN371" s="946"/>
      <c r="DO371" s="946"/>
      <c r="DP371" s="946"/>
      <c r="DQ371" s="946"/>
      <c r="DR371" s="946"/>
      <c r="DS371" s="946"/>
      <c r="DT371" s="946"/>
      <c r="DU371" s="946"/>
      <c r="DV371" s="946"/>
      <c r="DW371" s="946"/>
      <c r="DX371" s="946"/>
      <c r="DY371" s="946"/>
      <c r="DZ371" s="946"/>
      <c r="EA371" s="946"/>
      <c r="EB371" s="946"/>
      <c r="EC371" s="946"/>
      <c r="ED371" s="946"/>
      <c r="EE371" s="946"/>
      <c r="EF371" s="946"/>
      <c r="EG371" s="946"/>
      <c r="EH371" s="946"/>
      <c r="EI371" s="946"/>
      <c r="EJ371" s="946"/>
      <c r="EK371" s="946"/>
      <c r="EL371" s="946"/>
      <c r="EM371" s="946"/>
      <c r="EN371" s="946"/>
      <c r="EO371" s="946"/>
      <c r="EP371" s="946"/>
      <c r="EQ371" s="946"/>
      <c r="ER371" s="946"/>
      <c r="ES371" s="946"/>
      <c r="ET371" s="946"/>
      <c r="EU371" s="946"/>
      <c r="EV371" s="946"/>
      <c r="EW371" s="946"/>
      <c r="EX371" s="946"/>
      <c r="EY371" s="946"/>
      <c r="EZ371" s="946"/>
      <c r="FA371" s="946"/>
      <c r="FB371" s="946"/>
      <c r="FC371" s="946"/>
      <c r="FD371" s="946"/>
      <c r="FE371" s="946"/>
      <c r="FF371" s="946"/>
      <c r="FG371" s="946"/>
      <c r="FH371" s="946"/>
      <c r="FJ371" s="1550"/>
      <c r="GG371" s="1552">
        <v>2</v>
      </c>
      <c r="GH371" s="1552"/>
      <c r="GI371" s="1552"/>
      <c r="GJ371" s="1552"/>
      <c r="GK371" s="1552"/>
      <c r="GL371" s="1552"/>
      <c r="GM371" s="1552"/>
      <c r="GN371" s="1552"/>
    </row>
    <row r="372" spans="2:196" ht="5.0999999999999996" customHeight="1" x14ac:dyDescent="0.25">
      <c r="B372" s="792"/>
      <c r="C372" s="793"/>
      <c r="D372" s="793"/>
      <c r="E372" s="794"/>
      <c r="F372" s="1559"/>
      <c r="G372" s="1559"/>
      <c r="H372" s="1559"/>
      <c r="I372" s="1559"/>
      <c r="J372" s="1559"/>
      <c r="K372" s="1559"/>
      <c r="L372" s="1559"/>
      <c r="M372" s="1559"/>
      <c r="N372" s="1559"/>
      <c r="O372" s="1559"/>
      <c r="P372" s="1559"/>
      <c r="Q372" s="1559"/>
      <c r="R372" s="1559"/>
      <c r="S372" s="1559"/>
      <c r="T372" s="1560"/>
      <c r="U372" s="1560"/>
      <c r="V372" s="1560"/>
      <c r="W372" s="1560"/>
      <c r="X372" s="1560"/>
      <c r="Y372" s="1560"/>
      <c r="Z372" s="1560"/>
      <c r="AA372" s="971"/>
      <c r="AB372" s="971"/>
      <c r="AC372" s="971"/>
      <c r="AD372" s="971"/>
      <c r="AE372" s="971"/>
      <c r="AF372" s="971"/>
      <c r="AG372" s="971"/>
      <c r="AH372" s="971"/>
      <c r="AI372" s="971"/>
      <c r="AJ372" s="971"/>
      <c r="AK372" s="971"/>
      <c r="AL372" s="971"/>
      <c r="AM372" s="971"/>
      <c r="AN372" s="971"/>
      <c r="AO372" s="971"/>
      <c r="AP372" s="971"/>
      <c r="AQ372" s="971"/>
      <c r="AR372" s="971"/>
      <c r="AS372" s="971"/>
      <c r="AT372" s="971"/>
      <c r="AU372" s="971"/>
      <c r="AV372" s="971"/>
      <c r="AW372" s="971"/>
      <c r="AX372" s="972"/>
      <c r="AY372" s="973"/>
      <c r="AZ372" s="973"/>
      <c r="BA372" s="973"/>
      <c r="BB372" s="973"/>
      <c r="BC372" s="973"/>
      <c r="BD372" s="973"/>
      <c r="BE372" s="974"/>
      <c r="BF372" s="966"/>
      <c r="BG372" s="966"/>
      <c r="BH372" s="966"/>
      <c r="BI372" s="966"/>
      <c r="BJ372" s="966"/>
      <c r="BK372" s="966"/>
      <c r="BL372" s="966"/>
      <c r="BM372" s="966"/>
      <c r="BN372" s="963"/>
      <c r="BO372" s="963"/>
      <c r="BP372" s="963"/>
      <c r="BQ372" s="963"/>
      <c r="BR372" s="963"/>
      <c r="BS372" s="963"/>
      <c r="BT372" s="963"/>
      <c r="BU372" s="963"/>
      <c r="BV372" s="946"/>
      <c r="BW372" s="946"/>
      <c r="BX372" s="946"/>
      <c r="BY372" s="946"/>
      <c r="BZ372" s="946"/>
      <c r="CA372" s="946"/>
      <c r="CB372" s="946"/>
      <c r="CC372" s="946"/>
      <c r="CD372" s="946"/>
      <c r="CE372" s="946"/>
      <c r="CF372" s="946"/>
      <c r="CG372" s="946"/>
      <c r="CH372" s="946"/>
      <c r="CI372" s="946"/>
      <c r="CJ372" s="946"/>
      <c r="CK372" s="946"/>
      <c r="CL372" s="946"/>
      <c r="CM372" s="946"/>
      <c r="CN372" s="946"/>
      <c r="CO372" s="946"/>
      <c r="CP372" s="946"/>
      <c r="CQ372" s="946"/>
      <c r="CR372" s="946"/>
      <c r="CS372" s="946"/>
      <c r="CT372" s="946"/>
      <c r="CU372" s="946"/>
      <c r="CV372" s="946"/>
      <c r="CW372" s="946"/>
      <c r="CX372" s="946"/>
      <c r="CY372" s="946"/>
      <c r="CZ372" s="946"/>
      <c r="DA372" s="946"/>
      <c r="DB372" s="946"/>
      <c r="DC372" s="946"/>
      <c r="DD372" s="946"/>
      <c r="DE372" s="946"/>
      <c r="DF372" s="946"/>
      <c r="DG372" s="946"/>
      <c r="DH372" s="946"/>
      <c r="DI372" s="946"/>
      <c r="DJ372" s="946"/>
      <c r="DK372" s="946"/>
      <c r="DL372" s="946"/>
      <c r="DM372" s="946"/>
      <c r="DN372" s="946"/>
      <c r="DO372" s="946"/>
      <c r="DP372" s="946"/>
      <c r="DQ372" s="946"/>
      <c r="DR372" s="946"/>
      <c r="DS372" s="946"/>
      <c r="DT372" s="946"/>
      <c r="DU372" s="946"/>
      <c r="DV372" s="946"/>
      <c r="DW372" s="946"/>
      <c r="DX372" s="946"/>
      <c r="DY372" s="946"/>
      <c r="DZ372" s="946"/>
      <c r="EA372" s="946"/>
      <c r="EB372" s="946"/>
      <c r="EC372" s="946"/>
      <c r="ED372" s="946"/>
      <c r="EE372" s="946"/>
      <c r="EF372" s="946"/>
      <c r="EG372" s="946"/>
      <c r="EH372" s="946"/>
      <c r="EI372" s="946"/>
      <c r="EJ372" s="946"/>
      <c r="EK372" s="946"/>
      <c r="EL372" s="946"/>
      <c r="EM372" s="946"/>
      <c r="EN372" s="946"/>
      <c r="EO372" s="946"/>
      <c r="EP372" s="946"/>
      <c r="EQ372" s="946"/>
      <c r="ER372" s="946"/>
      <c r="ES372" s="946"/>
      <c r="ET372" s="946"/>
      <c r="EU372" s="946"/>
      <c r="EV372" s="946"/>
      <c r="EW372" s="946"/>
      <c r="EX372" s="946"/>
      <c r="EY372" s="946"/>
      <c r="EZ372" s="946"/>
      <c r="FA372" s="946"/>
      <c r="FB372" s="946"/>
      <c r="FC372" s="946"/>
      <c r="FD372" s="946"/>
      <c r="FE372" s="946"/>
      <c r="FF372" s="946"/>
      <c r="FG372" s="946"/>
      <c r="FH372" s="946"/>
      <c r="FJ372" s="1550"/>
      <c r="GG372" s="1552"/>
      <c r="GH372" s="1552"/>
      <c r="GI372" s="1552"/>
      <c r="GJ372" s="1552"/>
      <c r="GK372" s="1552"/>
      <c r="GL372" s="1552"/>
      <c r="GM372" s="1552"/>
      <c r="GN372" s="1552"/>
    </row>
    <row r="373" spans="2:196" ht="5.0999999999999996" customHeight="1" x14ac:dyDescent="0.25">
      <c r="B373" s="795"/>
      <c r="C373" s="796"/>
      <c r="D373" s="796"/>
      <c r="E373" s="797"/>
      <c r="F373" s="1559"/>
      <c r="G373" s="1559"/>
      <c r="H373" s="1559"/>
      <c r="I373" s="1559"/>
      <c r="J373" s="1559"/>
      <c r="K373" s="1559"/>
      <c r="L373" s="1559"/>
      <c r="M373" s="1559"/>
      <c r="N373" s="1559"/>
      <c r="O373" s="1559"/>
      <c r="P373" s="1559"/>
      <c r="Q373" s="1559"/>
      <c r="R373" s="1559"/>
      <c r="S373" s="1559"/>
      <c r="T373" s="1560"/>
      <c r="U373" s="1560"/>
      <c r="V373" s="1560"/>
      <c r="W373" s="1560"/>
      <c r="X373" s="1560"/>
      <c r="Y373" s="1560"/>
      <c r="Z373" s="1560"/>
      <c r="AA373" s="971"/>
      <c r="AB373" s="971"/>
      <c r="AC373" s="971"/>
      <c r="AD373" s="971"/>
      <c r="AE373" s="971"/>
      <c r="AF373" s="971"/>
      <c r="AG373" s="971"/>
      <c r="AH373" s="971"/>
      <c r="AI373" s="971"/>
      <c r="AJ373" s="971"/>
      <c r="AK373" s="971"/>
      <c r="AL373" s="971"/>
      <c r="AM373" s="971"/>
      <c r="AN373" s="971"/>
      <c r="AO373" s="971"/>
      <c r="AP373" s="971"/>
      <c r="AQ373" s="971"/>
      <c r="AR373" s="971"/>
      <c r="AS373" s="971"/>
      <c r="AT373" s="971"/>
      <c r="AU373" s="971"/>
      <c r="AV373" s="971"/>
      <c r="AW373" s="971"/>
      <c r="AX373" s="1556"/>
      <c r="AY373" s="1557"/>
      <c r="AZ373" s="1557"/>
      <c r="BA373" s="1557"/>
      <c r="BB373" s="1557"/>
      <c r="BC373" s="1557"/>
      <c r="BD373" s="1557"/>
      <c r="BE373" s="1558"/>
      <c r="BF373" s="966"/>
      <c r="BG373" s="966"/>
      <c r="BH373" s="966"/>
      <c r="BI373" s="966"/>
      <c r="BJ373" s="966"/>
      <c r="BK373" s="966"/>
      <c r="BL373" s="966"/>
      <c r="BM373" s="966"/>
      <c r="BN373" s="963"/>
      <c r="BO373" s="963"/>
      <c r="BP373" s="963"/>
      <c r="BQ373" s="963"/>
      <c r="BR373" s="963"/>
      <c r="BS373" s="963"/>
      <c r="BT373" s="963"/>
      <c r="BU373" s="963"/>
      <c r="BV373" s="946"/>
      <c r="BW373" s="946"/>
      <c r="BX373" s="946"/>
      <c r="BY373" s="946"/>
      <c r="BZ373" s="946"/>
      <c r="CA373" s="946"/>
      <c r="CB373" s="946"/>
      <c r="CC373" s="946"/>
      <c r="CD373" s="946"/>
      <c r="CE373" s="946"/>
      <c r="CF373" s="946"/>
      <c r="CG373" s="946"/>
      <c r="CH373" s="946"/>
      <c r="CI373" s="946"/>
      <c r="CJ373" s="946"/>
      <c r="CK373" s="946"/>
      <c r="CL373" s="946"/>
      <c r="CM373" s="946"/>
      <c r="CN373" s="946"/>
      <c r="CO373" s="946"/>
      <c r="CP373" s="946"/>
      <c r="CQ373" s="946"/>
      <c r="CR373" s="946"/>
      <c r="CS373" s="946"/>
      <c r="CT373" s="946"/>
      <c r="CU373" s="946"/>
      <c r="CV373" s="946"/>
      <c r="CW373" s="946"/>
      <c r="CX373" s="946"/>
      <c r="CY373" s="946"/>
      <c r="CZ373" s="946"/>
      <c r="DA373" s="946"/>
      <c r="DB373" s="946"/>
      <c r="DC373" s="946"/>
      <c r="DD373" s="946"/>
      <c r="DE373" s="946"/>
      <c r="DF373" s="946"/>
      <c r="DG373" s="946"/>
      <c r="DH373" s="946"/>
      <c r="DI373" s="946"/>
      <c r="DJ373" s="946"/>
      <c r="DK373" s="946"/>
      <c r="DL373" s="946"/>
      <c r="DM373" s="946"/>
      <c r="DN373" s="946"/>
      <c r="DO373" s="946"/>
      <c r="DP373" s="946"/>
      <c r="DQ373" s="946"/>
      <c r="DR373" s="946"/>
      <c r="DS373" s="946"/>
      <c r="DT373" s="946"/>
      <c r="DU373" s="946"/>
      <c r="DV373" s="946"/>
      <c r="DW373" s="946"/>
      <c r="DX373" s="946"/>
      <c r="DY373" s="946"/>
      <c r="DZ373" s="946"/>
      <c r="EA373" s="946"/>
      <c r="EB373" s="946"/>
      <c r="EC373" s="946"/>
      <c r="ED373" s="946"/>
      <c r="EE373" s="946"/>
      <c r="EF373" s="946"/>
      <c r="EG373" s="946"/>
      <c r="EH373" s="946"/>
      <c r="EI373" s="946"/>
      <c r="EJ373" s="946"/>
      <c r="EK373" s="946"/>
      <c r="EL373" s="946"/>
      <c r="EM373" s="946"/>
      <c r="EN373" s="946"/>
      <c r="EO373" s="946"/>
      <c r="EP373" s="946"/>
      <c r="EQ373" s="946"/>
      <c r="ER373" s="946"/>
      <c r="ES373" s="946"/>
      <c r="ET373" s="946"/>
      <c r="EU373" s="946"/>
      <c r="EV373" s="946"/>
      <c r="EW373" s="946"/>
      <c r="EX373" s="946"/>
      <c r="EY373" s="946"/>
      <c r="EZ373" s="946"/>
      <c r="FA373" s="946"/>
      <c r="FB373" s="946"/>
      <c r="FC373" s="946"/>
      <c r="FD373" s="946"/>
      <c r="FE373" s="946"/>
      <c r="FF373" s="946"/>
      <c r="FG373" s="946"/>
      <c r="FH373" s="946"/>
      <c r="FJ373" s="1550"/>
      <c r="GG373" s="1552"/>
      <c r="GH373" s="1552"/>
      <c r="GI373" s="1552"/>
      <c r="GJ373" s="1552"/>
      <c r="GK373" s="1552"/>
      <c r="GL373" s="1552"/>
      <c r="GM373" s="1552"/>
      <c r="GN373" s="1552"/>
    </row>
    <row r="374" spans="2:196" ht="5.0999999999999996" customHeight="1" x14ac:dyDescent="0.25">
      <c r="B374" s="789">
        <v>221</v>
      </c>
      <c r="C374" s="790"/>
      <c r="D374" s="790"/>
      <c r="E374" s="791"/>
      <c r="F374" s="1559">
        <f>'Setup-Completion Report Cont.'!E435</f>
        <v>0</v>
      </c>
      <c r="G374" s="1559"/>
      <c r="H374" s="1559"/>
      <c r="I374" s="1559"/>
      <c r="J374" s="1559"/>
      <c r="K374" s="1559"/>
      <c r="L374" s="1559"/>
      <c r="M374" s="1559"/>
      <c r="N374" s="1559"/>
      <c r="O374" s="1559"/>
      <c r="P374" s="1559"/>
      <c r="Q374" s="1559"/>
      <c r="R374" s="1559"/>
      <c r="S374" s="1559"/>
      <c r="T374" s="1560">
        <f>'Setup-Completion Report Cont.'!S435</f>
        <v>0</v>
      </c>
      <c r="U374" s="1560"/>
      <c r="V374" s="1560"/>
      <c r="W374" s="1560"/>
      <c r="X374" s="1560"/>
      <c r="Y374" s="1560"/>
      <c r="Z374" s="1560"/>
      <c r="AA374" s="971">
        <f>'Setup-Completion Report Cont.'!Y435</f>
        <v>0</v>
      </c>
      <c r="AB374" s="971"/>
      <c r="AC374" s="971"/>
      <c r="AD374" s="971"/>
      <c r="AE374" s="971"/>
      <c r="AF374" s="971"/>
      <c r="AG374" s="971"/>
      <c r="AH374" s="971"/>
      <c r="AI374" s="971">
        <f>'Setup-Completion Report Cont.'!AG435</f>
        <v>0</v>
      </c>
      <c r="AJ374" s="971"/>
      <c r="AK374" s="971"/>
      <c r="AL374" s="971"/>
      <c r="AM374" s="971"/>
      <c r="AN374" s="971"/>
      <c r="AO374" s="971"/>
      <c r="AP374" s="971"/>
      <c r="AQ374" s="971">
        <f>'Setup-Completion Report Cont.'!AO435</f>
        <v>0</v>
      </c>
      <c r="AR374" s="971"/>
      <c r="AS374" s="971"/>
      <c r="AT374" s="971"/>
      <c r="AU374" s="971"/>
      <c r="AV374" s="971"/>
      <c r="AW374" s="971"/>
      <c r="AX374" s="1553">
        <f>IF(AI374="","",AQ374+AI374)</f>
        <v>0</v>
      </c>
      <c r="AY374" s="1554"/>
      <c r="AZ374" s="1554"/>
      <c r="BA374" s="1554"/>
      <c r="BB374" s="1554"/>
      <c r="BC374" s="1554"/>
      <c r="BD374" s="1554"/>
      <c r="BE374" s="1555"/>
      <c r="BF374" s="966">
        <f>AY374+AQ374</f>
        <v>0</v>
      </c>
      <c r="BG374" s="966"/>
      <c r="BH374" s="966"/>
      <c r="BI374" s="966"/>
      <c r="BJ374" s="966"/>
      <c r="BK374" s="966"/>
      <c r="BL374" s="966"/>
      <c r="BM374" s="966"/>
      <c r="BN374" s="969" t="str">
        <f>IF(GG374=2,"",AA374)</f>
        <v/>
      </c>
      <c r="BO374" s="969"/>
      <c r="BP374" s="969"/>
      <c r="BQ374" s="969"/>
      <c r="BR374" s="969"/>
      <c r="BS374" s="969"/>
      <c r="BT374" s="969"/>
      <c r="BU374" s="969"/>
      <c r="BV374" s="946"/>
      <c r="BW374" s="946"/>
      <c r="BX374" s="946"/>
      <c r="BY374" s="946"/>
      <c r="BZ374" s="946"/>
      <c r="CA374" s="946"/>
      <c r="CB374" s="946"/>
      <c r="CC374" s="946"/>
      <c r="CD374" s="946"/>
      <c r="CE374" s="946"/>
      <c r="CF374" s="946"/>
      <c r="CG374" s="946"/>
      <c r="CH374" s="946"/>
      <c r="CI374" s="946"/>
      <c r="CJ374" s="946"/>
      <c r="CK374" s="946"/>
      <c r="CL374" s="946"/>
      <c r="CM374" s="946"/>
      <c r="CN374" s="946"/>
      <c r="CO374" s="946"/>
      <c r="CP374" s="946"/>
      <c r="CQ374" s="946"/>
      <c r="CR374" s="946"/>
      <c r="CS374" s="946"/>
      <c r="CT374" s="946"/>
      <c r="CU374" s="946"/>
      <c r="CV374" s="946"/>
      <c r="CW374" s="946"/>
      <c r="CX374" s="946"/>
      <c r="CY374" s="946"/>
      <c r="CZ374" s="946"/>
      <c r="DA374" s="946"/>
      <c r="DB374" s="946"/>
      <c r="DC374" s="946"/>
      <c r="DD374" s="946"/>
      <c r="DE374" s="946"/>
      <c r="DF374" s="946"/>
      <c r="DG374" s="946"/>
      <c r="DH374" s="946"/>
      <c r="DI374" s="946"/>
      <c r="DJ374" s="946"/>
      <c r="DK374" s="946"/>
      <c r="DL374" s="946"/>
      <c r="DM374" s="946"/>
      <c r="DN374" s="946"/>
      <c r="DO374" s="946"/>
      <c r="DP374" s="946"/>
      <c r="DQ374" s="946"/>
      <c r="DR374" s="946"/>
      <c r="DS374" s="946"/>
      <c r="DT374" s="946"/>
      <c r="DU374" s="946"/>
      <c r="DV374" s="946"/>
      <c r="DW374" s="946"/>
      <c r="DX374" s="946"/>
      <c r="DY374" s="946"/>
      <c r="DZ374" s="946"/>
      <c r="EA374" s="946"/>
      <c r="EB374" s="946"/>
      <c r="EC374" s="946"/>
      <c r="ED374" s="946"/>
      <c r="EE374" s="946"/>
      <c r="EF374" s="946"/>
      <c r="EG374" s="946"/>
      <c r="EH374" s="946"/>
      <c r="EI374" s="946"/>
      <c r="EJ374" s="946"/>
      <c r="EK374" s="946"/>
      <c r="EL374" s="946"/>
      <c r="EM374" s="946"/>
      <c r="EN374" s="946"/>
      <c r="EO374" s="946"/>
      <c r="EP374" s="946"/>
      <c r="EQ374" s="946"/>
      <c r="ER374" s="946"/>
      <c r="ES374" s="946"/>
      <c r="ET374" s="946"/>
      <c r="EU374" s="946"/>
      <c r="EV374" s="946"/>
      <c r="EW374" s="946"/>
      <c r="EX374" s="946"/>
      <c r="EY374" s="946"/>
      <c r="EZ374" s="946"/>
      <c r="FA374" s="946"/>
      <c r="FB374" s="946"/>
      <c r="FC374" s="946"/>
      <c r="FD374" s="946"/>
      <c r="FE374" s="946"/>
      <c r="FF374" s="946"/>
      <c r="FG374" s="946"/>
      <c r="FH374" s="946"/>
      <c r="FJ374" s="1550"/>
      <c r="GG374" s="1552">
        <v>2</v>
      </c>
      <c r="GH374" s="1552"/>
      <c r="GI374" s="1552"/>
      <c r="GJ374" s="1552"/>
      <c r="GK374" s="1552"/>
      <c r="GL374" s="1552"/>
      <c r="GM374" s="1552"/>
      <c r="GN374" s="1552"/>
    </row>
    <row r="375" spans="2:196" ht="5.0999999999999996" customHeight="1" x14ac:dyDescent="0.25">
      <c r="B375" s="792"/>
      <c r="C375" s="793"/>
      <c r="D375" s="793"/>
      <c r="E375" s="794"/>
      <c r="F375" s="1559"/>
      <c r="G375" s="1559"/>
      <c r="H375" s="1559"/>
      <c r="I375" s="1559"/>
      <c r="J375" s="1559"/>
      <c r="K375" s="1559"/>
      <c r="L375" s="1559"/>
      <c r="M375" s="1559"/>
      <c r="N375" s="1559"/>
      <c r="O375" s="1559"/>
      <c r="P375" s="1559"/>
      <c r="Q375" s="1559"/>
      <c r="R375" s="1559"/>
      <c r="S375" s="1559"/>
      <c r="T375" s="1560"/>
      <c r="U375" s="1560"/>
      <c r="V375" s="1560"/>
      <c r="W375" s="1560"/>
      <c r="X375" s="1560"/>
      <c r="Y375" s="1560"/>
      <c r="Z375" s="1560"/>
      <c r="AA375" s="971"/>
      <c r="AB375" s="971"/>
      <c r="AC375" s="971"/>
      <c r="AD375" s="971"/>
      <c r="AE375" s="971"/>
      <c r="AF375" s="971"/>
      <c r="AG375" s="971"/>
      <c r="AH375" s="971"/>
      <c r="AI375" s="971"/>
      <c r="AJ375" s="971"/>
      <c r="AK375" s="971"/>
      <c r="AL375" s="971"/>
      <c r="AM375" s="971"/>
      <c r="AN375" s="971"/>
      <c r="AO375" s="971"/>
      <c r="AP375" s="971"/>
      <c r="AQ375" s="971"/>
      <c r="AR375" s="971"/>
      <c r="AS375" s="971"/>
      <c r="AT375" s="971"/>
      <c r="AU375" s="971"/>
      <c r="AV375" s="971"/>
      <c r="AW375" s="971"/>
      <c r="AX375" s="972"/>
      <c r="AY375" s="973"/>
      <c r="AZ375" s="973"/>
      <c r="BA375" s="973"/>
      <c r="BB375" s="973"/>
      <c r="BC375" s="973"/>
      <c r="BD375" s="973"/>
      <c r="BE375" s="974"/>
      <c r="BF375" s="966"/>
      <c r="BG375" s="966"/>
      <c r="BH375" s="966"/>
      <c r="BI375" s="966"/>
      <c r="BJ375" s="966"/>
      <c r="BK375" s="966"/>
      <c r="BL375" s="966"/>
      <c r="BM375" s="966"/>
      <c r="BN375" s="963"/>
      <c r="BO375" s="963"/>
      <c r="BP375" s="963"/>
      <c r="BQ375" s="963"/>
      <c r="BR375" s="963"/>
      <c r="BS375" s="963"/>
      <c r="BT375" s="963"/>
      <c r="BU375" s="963"/>
      <c r="BV375" s="946"/>
      <c r="BW375" s="946"/>
      <c r="BX375" s="946"/>
      <c r="BY375" s="946"/>
      <c r="BZ375" s="946"/>
      <c r="CA375" s="946"/>
      <c r="CB375" s="946"/>
      <c r="CC375" s="946"/>
      <c r="CD375" s="946"/>
      <c r="CE375" s="946"/>
      <c r="CF375" s="946"/>
      <c r="CG375" s="946"/>
      <c r="CH375" s="946"/>
      <c r="CI375" s="946"/>
      <c r="CJ375" s="946"/>
      <c r="CK375" s="946"/>
      <c r="CL375" s="946"/>
      <c r="CM375" s="946"/>
      <c r="CN375" s="946"/>
      <c r="CO375" s="946"/>
      <c r="CP375" s="946"/>
      <c r="CQ375" s="946"/>
      <c r="CR375" s="946"/>
      <c r="CS375" s="946"/>
      <c r="CT375" s="946"/>
      <c r="CU375" s="946"/>
      <c r="CV375" s="946"/>
      <c r="CW375" s="946"/>
      <c r="CX375" s="946"/>
      <c r="CY375" s="946"/>
      <c r="CZ375" s="946"/>
      <c r="DA375" s="946"/>
      <c r="DB375" s="946"/>
      <c r="DC375" s="946"/>
      <c r="DD375" s="946"/>
      <c r="DE375" s="946"/>
      <c r="DF375" s="946"/>
      <c r="DG375" s="946"/>
      <c r="DH375" s="946"/>
      <c r="DI375" s="946"/>
      <c r="DJ375" s="946"/>
      <c r="DK375" s="946"/>
      <c r="DL375" s="946"/>
      <c r="DM375" s="946"/>
      <c r="DN375" s="946"/>
      <c r="DO375" s="946"/>
      <c r="DP375" s="946"/>
      <c r="DQ375" s="946"/>
      <c r="DR375" s="946"/>
      <c r="DS375" s="946"/>
      <c r="DT375" s="946"/>
      <c r="DU375" s="946"/>
      <c r="DV375" s="946"/>
      <c r="DW375" s="946"/>
      <c r="DX375" s="946"/>
      <c r="DY375" s="946"/>
      <c r="DZ375" s="946"/>
      <c r="EA375" s="946"/>
      <c r="EB375" s="946"/>
      <c r="EC375" s="946"/>
      <c r="ED375" s="946"/>
      <c r="EE375" s="946"/>
      <c r="EF375" s="946"/>
      <c r="EG375" s="946"/>
      <c r="EH375" s="946"/>
      <c r="EI375" s="946"/>
      <c r="EJ375" s="946"/>
      <c r="EK375" s="946"/>
      <c r="EL375" s="946"/>
      <c r="EM375" s="946"/>
      <c r="EN375" s="946"/>
      <c r="EO375" s="946"/>
      <c r="EP375" s="946"/>
      <c r="EQ375" s="946"/>
      <c r="ER375" s="946"/>
      <c r="ES375" s="946"/>
      <c r="ET375" s="946"/>
      <c r="EU375" s="946"/>
      <c r="EV375" s="946"/>
      <c r="EW375" s="946"/>
      <c r="EX375" s="946"/>
      <c r="EY375" s="946"/>
      <c r="EZ375" s="946"/>
      <c r="FA375" s="946"/>
      <c r="FB375" s="946"/>
      <c r="FC375" s="946"/>
      <c r="FD375" s="946"/>
      <c r="FE375" s="946"/>
      <c r="FF375" s="946"/>
      <c r="FG375" s="946"/>
      <c r="FH375" s="946"/>
      <c r="FJ375" s="1550"/>
      <c r="GG375" s="1552"/>
      <c r="GH375" s="1552"/>
      <c r="GI375" s="1552"/>
      <c r="GJ375" s="1552"/>
      <c r="GK375" s="1552"/>
      <c r="GL375" s="1552"/>
      <c r="GM375" s="1552"/>
      <c r="GN375" s="1552"/>
    </row>
    <row r="376" spans="2:196" ht="5.0999999999999996" customHeight="1" x14ac:dyDescent="0.25">
      <c r="B376" s="795"/>
      <c r="C376" s="796"/>
      <c r="D376" s="796"/>
      <c r="E376" s="797"/>
      <c r="F376" s="1559"/>
      <c r="G376" s="1559"/>
      <c r="H376" s="1559"/>
      <c r="I376" s="1559"/>
      <c r="J376" s="1559"/>
      <c r="K376" s="1559"/>
      <c r="L376" s="1559"/>
      <c r="M376" s="1559"/>
      <c r="N376" s="1559"/>
      <c r="O376" s="1559"/>
      <c r="P376" s="1559"/>
      <c r="Q376" s="1559"/>
      <c r="R376" s="1559"/>
      <c r="S376" s="1559"/>
      <c r="T376" s="1560"/>
      <c r="U376" s="1560"/>
      <c r="V376" s="1560"/>
      <c r="W376" s="1560"/>
      <c r="X376" s="1560"/>
      <c r="Y376" s="1560"/>
      <c r="Z376" s="1560"/>
      <c r="AA376" s="971"/>
      <c r="AB376" s="971"/>
      <c r="AC376" s="971"/>
      <c r="AD376" s="971"/>
      <c r="AE376" s="971"/>
      <c r="AF376" s="971"/>
      <c r="AG376" s="971"/>
      <c r="AH376" s="971"/>
      <c r="AI376" s="971"/>
      <c r="AJ376" s="971"/>
      <c r="AK376" s="971"/>
      <c r="AL376" s="971"/>
      <c r="AM376" s="971"/>
      <c r="AN376" s="971"/>
      <c r="AO376" s="971"/>
      <c r="AP376" s="971"/>
      <c r="AQ376" s="971"/>
      <c r="AR376" s="971"/>
      <c r="AS376" s="971"/>
      <c r="AT376" s="971"/>
      <c r="AU376" s="971"/>
      <c r="AV376" s="971"/>
      <c r="AW376" s="971"/>
      <c r="AX376" s="1556"/>
      <c r="AY376" s="1557"/>
      <c r="AZ376" s="1557"/>
      <c r="BA376" s="1557"/>
      <c r="BB376" s="1557"/>
      <c r="BC376" s="1557"/>
      <c r="BD376" s="1557"/>
      <c r="BE376" s="1558"/>
      <c r="BF376" s="966"/>
      <c r="BG376" s="966"/>
      <c r="BH376" s="966"/>
      <c r="BI376" s="966"/>
      <c r="BJ376" s="966"/>
      <c r="BK376" s="966"/>
      <c r="BL376" s="966"/>
      <c r="BM376" s="966"/>
      <c r="BN376" s="963"/>
      <c r="BO376" s="963"/>
      <c r="BP376" s="963"/>
      <c r="BQ376" s="963"/>
      <c r="BR376" s="963"/>
      <c r="BS376" s="963"/>
      <c r="BT376" s="963"/>
      <c r="BU376" s="963"/>
      <c r="BV376" s="946"/>
      <c r="BW376" s="946"/>
      <c r="BX376" s="946"/>
      <c r="BY376" s="946"/>
      <c r="BZ376" s="946"/>
      <c r="CA376" s="946"/>
      <c r="CB376" s="946"/>
      <c r="CC376" s="946"/>
      <c r="CD376" s="946"/>
      <c r="CE376" s="946"/>
      <c r="CF376" s="946"/>
      <c r="CG376" s="946"/>
      <c r="CH376" s="946"/>
      <c r="CI376" s="946"/>
      <c r="CJ376" s="946"/>
      <c r="CK376" s="946"/>
      <c r="CL376" s="946"/>
      <c r="CM376" s="946"/>
      <c r="CN376" s="946"/>
      <c r="CO376" s="946"/>
      <c r="CP376" s="946"/>
      <c r="CQ376" s="946"/>
      <c r="CR376" s="946"/>
      <c r="CS376" s="946"/>
      <c r="CT376" s="946"/>
      <c r="CU376" s="946"/>
      <c r="CV376" s="946"/>
      <c r="CW376" s="946"/>
      <c r="CX376" s="946"/>
      <c r="CY376" s="946"/>
      <c r="CZ376" s="946"/>
      <c r="DA376" s="946"/>
      <c r="DB376" s="946"/>
      <c r="DC376" s="946"/>
      <c r="DD376" s="946"/>
      <c r="DE376" s="946"/>
      <c r="DF376" s="946"/>
      <c r="DG376" s="946"/>
      <c r="DH376" s="946"/>
      <c r="DI376" s="946"/>
      <c r="DJ376" s="946"/>
      <c r="DK376" s="946"/>
      <c r="DL376" s="946"/>
      <c r="DM376" s="946"/>
      <c r="DN376" s="946"/>
      <c r="DO376" s="946"/>
      <c r="DP376" s="946"/>
      <c r="DQ376" s="946"/>
      <c r="DR376" s="946"/>
      <c r="DS376" s="946"/>
      <c r="DT376" s="946"/>
      <c r="DU376" s="946"/>
      <c r="DV376" s="946"/>
      <c r="DW376" s="946"/>
      <c r="DX376" s="946"/>
      <c r="DY376" s="946"/>
      <c r="DZ376" s="946"/>
      <c r="EA376" s="946"/>
      <c r="EB376" s="946"/>
      <c r="EC376" s="946"/>
      <c r="ED376" s="946"/>
      <c r="EE376" s="946"/>
      <c r="EF376" s="946"/>
      <c r="EG376" s="946"/>
      <c r="EH376" s="946"/>
      <c r="EI376" s="946"/>
      <c r="EJ376" s="946"/>
      <c r="EK376" s="946"/>
      <c r="EL376" s="946"/>
      <c r="EM376" s="946"/>
      <c r="EN376" s="946"/>
      <c r="EO376" s="946"/>
      <c r="EP376" s="946"/>
      <c r="EQ376" s="946"/>
      <c r="ER376" s="946"/>
      <c r="ES376" s="946"/>
      <c r="ET376" s="946"/>
      <c r="EU376" s="946"/>
      <c r="EV376" s="946"/>
      <c r="EW376" s="946"/>
      <c r="EX376" s="946"/>
      <c r="EY376" s="946"/>
      <c r="EZ376" s="946"/>
      <c r="FA376" s="946"/>
      <c r="FB376" s="946"/>
      <c r="FC376" s="946"/>
      <c r="FD376" s="946"/>
      <c r="FE376" s="946"/>
      <c r="FF376" s="946"/>
      <c r="FG376" s="946"/>
      <c r="FH376" s="946"/>
      <c r="FJ376" s="1550"/>
      <c r="GG376" s="1552"/>
      <c r="GH376" s="1552"/>
      <c r="GI376" s="1552"/>
      <c r="GJ376" s="1552"/>
      <c r="GK376" s="1552"/>
      <c r="GL376" s="1552"/>
      <c r="GM376" s="1552"/>
      <c r="GN376" s="1552"/>
    </row>
    <row r="377" spans="2:196" ht="5.0999999999999996" customHeight="1" x14ac:dyDescent="0.25">
      <c r="B377" s="789">
        <v>222</v>
      </c>
      <c r="C377" s="790"/>
      <c r="D377" s="790"/>
      <c r="E377" s="791"/>
      <c r="F377" s="1559">
        <f>'Setup-Completion Report Cont.'!E438</f>
        <v>0</v>
      </c>
      <c r="G377" s="1559"/>
      <c r="H377" s="1559"/>
      <c r="I377" s="1559"/>
      <c r="J377" s="1559"/>
      <c r="K377" s="1559"/>
      <c r="L377" s="1559"/>
      <c r="M377" s="1559"/>
      <c r="N377" s="1559"/>
      <c r="O377" s="1559"/>
      <c r="P377" s="1559"/>
      <c r="Q377" s="1559"/>
      <c r="R377" s="1559"/>
      <c r="S377" s="1559"/>
      <c r="T377" s="1560">
        <f>'Setup-Completion Report Cont.'!S438</f>
        <v>0</v>
      </c>
      <c r="U377" s="1560"/>
      <c r="V377" s="1560"/>
      <c r="W377" s="1560"/>
      <c r="X377" s="1560"/>
      <c r="Y377" s="1560"/>
      <c r="Z377" s="1560"/>
      <c r="AA377" s="971">
        <f>'Setup-Completion Report Cont.'!Y438</f>
        <v>0</v>
      </c>
      <c r="AB377" s="971"/>
      <c r="AC377" s="971"/>
      <c r="AD377" s="971"/>
      <c r="AE377" s="971"/>
      <c r="AF377" s="971"/>
      <c r="AG377" s="971"/>
      <c r="AH377" s="971"/>
      <c r="AI377" s="971">
        <f>'Setup-Completion Report Cont.'!AG438</f>
        <v>0</v>
      </c>
      <c r="AJ377" s="971"/>
      <c r="AK377" s="971"/>
      <c r="AL377" s="971"/>
      <c r="AM377" s="971"/>
      <c r="AN377" s="971"/>
      <c r="AO377" s="971"/>
      <c r="AP377" s="971"/>
      <c r="AQ377" s="971">
        <f>'Setup-Completion Report Cont.'!AO438</f>
        <v>0</v>
      </c>
      <c r="AR377" s="971"/>
      <c r="AS377" s="971"/>
      <c r="AT377" s="971"/>
      <c r="AU377" s="971"/>
      <c r="AV377" s="971"/>
      <c r="AW377" s="971"/>
      <c r="AX377" s="1553">
        <f>IF(AI377="","",AQ377+AI377)</f>
        <v>0</v>
      </c>
      <c r="AY377" s="1554"/>
      <c r="AZ377" s="1554"/>
      <c r="BA377" s="1554"/>
      <c r="BB377" s="1554"/>
      <c r="BC377" s="1554"/>
      <c r="BD377" s="1554"/>
      <c r="BE377" s="1555"/>
      <c r="BF377" s="966">
        <f>AY377+AQ377</f>
        <v>0</v>
      </c>
      <c r="BG377" s="966"/>
      <c r="BH377" s="966"/>
      <c r="BI377" s="966"/>
      <c r="BJ377" s="966"/>
      <c r="BK377" s="966"/>
      <c r="BL377" s="966"/>
      <c r="BM377" s="966"/>
      <c r="BN377" s="963" t="str">
        <f>IF(GG377=2,"",AA377)</f>
        <v/>
      </c>
      <c r="BO377" s="963"/>
      <c r="BP377" s="963"/>
      <c r="BQ377" s="963"/>
      <c r="BR377" s="963"/>
      <c r="BS377" s="963"/>
      <c r="BT377" s="963"/>
      <c r="BU377" s="963"/>
      <c r="BV377" s="946"/>
      <c r="BW377" s="946"/>
      <c r="BX377" s="946"/>
      <c r="BY377" s="946"/>
      <c r="BZ377" s="946"/>
      <c r="CA377" s="946"/>
      <c r="CB377" s="946"/>
      <c r="CC377" s="946"/>
      <c r="CD377" s="946"/>
      <c r="CE377" s="946"/>
      <c r="CF377" s="946"/>
      <c r="CG377" s="946"/>
      <c r="CH377" s="946"/>
      <c r="CI377" s="946"/>
      <c r="CJ377" s="946"/>
      <c r="CK377" s="946"/>
      <c r="CL377" s="946"/>
      <c r="CM377" s="946"/>
      <c r="CN377" s="946"/>
      <c r="CO377" s="946"/>
      <c r="CP377" s="946"/>
      <c r="CQ377" s="946"/>
      <c r="CR377" s="946"/>
      <c r="CS377" s="946"/>
      <c r="CT377" s="946"/>
      <c r="CU377" s="946"/>
      <c r="CV377" s="946"/>
      <c r="CW377" s="946"/>
      <c r="CX377" s="946"/>
      <c r="CY377" s="946"/>
      <c r="CZ377" s="946"/>
      <c r="DA377" s="946"/>
      <c r="DB377" s="946"/>
      <c r="DC377" s="946"/>
      <c r="DD377" s="946"/>
      <c r="DE377" s="946"/>
      <c r="DF377" s="946"/>
      <c r="DG377" s="946"/>
      <c r="DH377" s="946"/>
      <c r="DI377" s="946"/>
      <c r="DJ377" s="946"/>
      <c r="DK377" s="946"/>
      <c r="DL377" s="946"/>
      <c r="DM377" s="946"/>
      <c r="DN377" s="946"/>
      <c r="DO377" s="946"/>
      <c r="DP377" s="946"/>
      <c r="DQ377" s="946"/>
      <c r="DR377" s="946"/>
      <c r="DS377" s="946"/>
      <c r="DT377" s="946"/>
      <c r="DU377" s="946"/>
      <c r="DV377" s="946"/>
      <c r="DW377" s="946"/>
      <c r="DX377" s="946"/>
      <c r="DY377" s="946"/>
      <c r="DZ377" s="946"/>
      <c r="EA377" s="946"/>
      <c r="EB377" s="946"/>
      <c r="EC377" s="946"/>
      <c r="ED377" s="946"/>
      <c r="EE377" s="946"/>
      <c r="EF377" s="946"/>
      <c r="EG377" s="946"/>
      <c r="EH377" s="946"/>
      <c r="EI377" s="946"/>
      <c r="EJ377" s="946"/>
      <c r="EK377" s="946"/>
      <c r="EL377" s="946"/>
      <c r="EM377" s="946"/>
      <c r="EN377" s="946"/>
      <c r="EO377" s="946"/>
      <c r="EP377" s="946"/>
      <c r="EQ377" s="946"/>
      <c r="ER377" s="946"/>
      <c r="ES377" s="946"/>
      <c r="ET377" s="946"/>
      <c r="EU377" s="946"/>
      <c r="EV377" s="946"/>
      <c r="EW377" s="946"/>
      <c r="EX377" s="946"/>
      <c r="EY377" s="946"/>
      <c r="EZ377" s="946"/>
      <c r="FA377" s="946"/>
      <c r="FB377" s="946"/>
      <c r="FC377" s="946"/>
      <c r="FD377" s="946"/>
      <c r="FE377" s="946"/>
      <c r="FF377" s="946"/>
      <c r="FG377" s="946"/>
      <c r="FH377" s="946"/>
      <c r="FJ377" s="1550"/>
      <c r="GG377" s="1552">
        <v>2</v>
      </c>
      <c r="GH377" s="1552"/>
      <c r="GI377" s="1552"/>
      <c r="GJ377" s="1552"/>
      <c r="GK377" s="1552"/>
      <c r="GL377" s="1552"/>
      <c r="GM377" s="1552"/>
      <c r="GN377" s="1552"/>
    </row>
    <row r="378" spans="2:196" ht="5.0999999999999996" customHeight="1" x14ac:dyDescent="0.25">
      <c r="B378" s="792"/>
      <c r="C378" s="793"/>
      <c r="D378" s="793"/>
      <c r="E378" s="794"/>
      <c r="F378" s="1559"/>
      <c r="G378" s="1559"/>
      <c r="H378" s="1559"/>
      <c r="I378" s="1559"/>
      <c r="J378" s="1559"/>
      <c r="K378" s="1559"/>
      <c r="L378" s="1559"/>
      <c r="M378" s="1559"/>
      <c r="N378" s="1559"/>
      <c r="O378" s="1559"/>
      <c r="P378" s="1559"/>
      <c r="Q378" s="1559"/>
      <c r="R378" s="1559"/>
      <c r="S378" s="1559"/>
      <c r="T378" s="1560"/>
      <c r="U378" s="1560"/>
      <c r="V378" s="1560"/>
      <c r="W378" s="1560"/>
      <c r="X378" s="1560"/>
      <c r="Y378" s="1560"/>
      <c r="Z378" s="1560"/>
      <c r="AA378" s="971"/>
      <c r="AB378" s="971"/>
      <c r="AC378" s="971"/>
      <c r="AD378" s="971"/>
      <c r="AE378" s="971"/>
      <c r="AF378" s="971"/>
      <c r="AG378" s="971"/>
      <c r="AH378" s="971"/>
      <c r="AI378" s="971"/>
      <c r="AJ378" s="971"/>
      <c r="AK378" s="971"/>
      <c r="AL378" s="971"/>
      <c r="AM378" s="971"/>
      <c r="AN378" s="971"/>
      <c r="AO378" s="971"/>
      <c r="AP378" s="971"/>
      <c r="AQ378" s="971"/>
      <c r="AR378" s="971"/>
      <c r="AS378" s="971"/>
      <c r="AT378" s="971"/>
      <c r="AU378" s="971"/>
      <c r="AV378" s="971"/>
      <c r="AW378" s="971"/>
      <c r="AX378" s="972"/>
      <c r="AY378" s="973"/>
      <c r="AZ378" s="973"/>
      <c r="BA378" s="973"/>
      <c r="BB378" s="973"/>
      <c r="BC378" s="973"/>
      <c r="BD378" s="973"/>
      <c r="BE378" s="974"/>
      <c r="BF378" s="966"/>
      <c r="BG378" s="966"/>
      <c r="BH378" s="966"/>
      <c r="BI378" s="966"/>
      <c r="BJ378" s="966"/>
      <c r="BK378" s="966"/>
      <c r="BL378" s="966"/>
      <c r="BM378" s="966"/>
      <c r="BN378" s="963"/>
      <c r="BO378" s="963"/>
      <c r="BP378" s="963"/>
      <c r="BQ378" s="963"/>
      <c r="BR378" s="963"/>
      <c r="BS378" s="963"/>
      <c r="BT378" s="963"/>
      <c r="BU378" s="963"/>
      <c r="BV378" s="946"/>
      <c r="BW378" s="946"/>
      <c r="BX378" s="946"/>
      <c r="BY378" s="946"/>
      <c r="BZ378" s="946"/>
      <c r="CA378" s="946"/>
      <c r="CB378" s="946"/>
      <c r="CC378" s="946"/>
      <c r="CD378" s="946"/>
      <c r="CE378" s="946"/>
      <c r="CF378" s="946"/>
      <c r="CG378" s="946"/>
      <c r="CH378" s="946"/>
      <c r="CI378" s="946"/>
      <c r="CJ378" s="946"/>
      <c r="CK378" s="946"/>
      <c r="CL378" s="946"/>
      <c r="CM378" s="946"/>
      <c r="CN378" s="946"/>
      <c r="CO378" s="946"/>
      <c r="CP378" s="946"/>
      <c r="CQ378" s="946"/>
      <c r="CR378" s="946"/>
      <c r="CS378" s="946"/>
      <c r="CT378" s="946"/>
      <c r="CU378" s="946"/>
      <c r="CV378" s="946"/>
      <c r="CW378" s="946"/>
      <c r="CX378" s="946"/>
      <c r="CY378" s="946"/>
      <c r="CZ378" s="946"/>
      <c r="DA378" s="946"/>
      <c r="DB378" s="946"/>
      <c r="DC378" s="946"/>
      <c r="DD378" s="946"/>
      <c r="DE378" s="946"/>
      <c r="DF378" s="946"/>
      <c r="DG378" s="946"/>
      <c r="DH378" s="946"/>
      <c r="DI378" s="946"/>
      <c r="DJ378" s="946"/>
      <c r="DK378" s="946"/>
      <c r="DL378" s="946"/>
      <c r="DM378" s="946"/>
      <c r="DN378" s="946"/>
      <c r="DO378" s="946"/>
      <c r="DP378" s="946"/>
      <c r="DQ378" s="946"/>
      <c r="DR378" s="946"/>
      <c r="DS378" s="946"/>
      <c r="DT378" s="946"/>
      <c r="DU378" s="946"/>
      <c r="DV378" s="946"/>
      <c r="DW378" s="946"/>
      <c r="DX378" s="946"/>
      <c r="DY378" s="946"/>
      <c r="DZ378" s="946"/>
      <c r="EA378" s="946"/>
      <c r="EB378" s="946"/>
      <c r="EC378" s="946"/>
      <c r="ED378" s="946"/>
      <c r="EE378" s="946"/>
      <c r="EF378" s="946"/>
      <c r="EG378" s="946"/>
      <c r="EH378" s="946"/>
      <c r="EI378" s="946"/>
      <c r="EJ378" s="946"/>
      <c r="EK378" s="946"/>
      <c r="EL378" s="946"/>
      <c r="EM378" s="946"/>
      <c r="EN378" s="946"/>
      <c r="EO378" s="946"/>
      <c r="EP378" s="946"/>
      <c r="EQ378" s="946"/>
      <c r="ER378" s="946"/>
      <c r="ES378" s="946"/>
      <c r="ET378" s="946"/>
      <c r="EU378" s="946"/>
      <c r="EV378" s="946"/>
      <c r="EW378" s="946"/>
      <c r="EX378" s="946"/>
      <c r="EY378" s="946"/>
      <c r="EZ378" s="946"/>
      <c r="FA378" s="946"/>
      <c r="FB378" s="946"/>
      <c r="FC378" s="946"/>
      <c r="FD378" s="946"/>
      <c r="FE378" s="946"/>
      <c r="FF378" s="946"/>
      <c r="FG378" s="946"/>
      <c r="FH378" s="946"/>
      <c r="FJ378" s="1550"/>
      <c r="GG378" s="1552"/>
      <c r="GH378" s="1552"/>
      <c r="GI378" s="1552"/>
      <c r="GJ378" s="1552"/>
      <c r="GK378" s="1552"/>
      <c r="GL378" s="1552"/>
      <c r="GM378" s="1552"/>
      <c r="GN378" s="1552"/>
    </row>
    <row r="379" spans="2:196" ht="5.0999999999999996" customHeight="1" x14ac:dyDescent="0.25">
      <c r="B379" s="795"/>
      <c r="C379" s="796"/>
      <c r="D379" s="796"/>
      <c r="E379" s="797"/>
      <c r="F379" s="1559"/>
      <c r="G379" s="1559"/>
      <c r="H379" s="1559"/>
      <c r="I379" s="1559"/>
      <c r="J379" s="1559"/>
      <c r="K379" s="1559"/>
      <c r="L379" s="1559"/>
      <c r="M379" s="1559"/>
      <c r="N379" s="1559"/>
      <c r="O379" s="1559"/>
      <c r="P379" s="1559"/>
      <c r="Q379" s="1559"/>
      <c r="R379" s="1559"/>
      <c r="S379" s="1559"/>
      <c r="T379" s="1560"/>
      <c r="U379" s="1560"/>
      <c r="V379" s="1560"/>
      <c r="W379" s="1560"/>
      <c r="X379" s="1560"/>
      <c r="Y379" s="1560"/>
      <c r="Z379" s="1560"/>
      <c r="AA379" s="971"/>
      <c r="AB379" s="971"/>
      <c r="AC379" s="971"/>
      <c r="AD379" s="971"/>
      <c r="AE379" s="971"/>
      <c r="AF379" s="971"/>
      <c r="AG379" s="971"/>
      <c r="AH379" s="971"/>
      <c r="AI379" s="971"/>
      <c r="AJ379" s="971"/>
      <c r="AK379" s="971"/>
      <c r="AL379" s="971"/>
      <c r="AM379" s="971"/>
      <c r="AN379" s="971"/>
      <c r="AO379" s="971"/>
      <c r="AP379" s="971"/>
      <c r="AQ379" s="971"/>
      <c r="AR379" s="971"/>
      <c r="AS379" s="971"/>
      <c r="AT379" s="971"/>
      <c r="AU379" s="971"/>
      <c r="AV379" s="971"/>
      <c r="AW379" s="971"/>
      <c r="AX379" s="1556"/>
      <c r="AY379" s="1557"/>
      <c r="AZ379" s="1557"/>
      <c r="BA379" s="1557"/>
      <c r="BB379" s="1557"/>
      <c r="BC379" s="1557"/>
      <c r="BD379" s="1557"/>
      <c r="BE379" s="1558"/>
      <c r="BF379" s="966"/>
      <c r="BG379" s="966"/>
      <c r="BH379" s="966"/>
      <c r="BI379" s="966"/>
      <c r="BJ379" s="966"/>
      <c r="BK379" s="966"/>
      <c r="BL379" s="966"/>
      <c r="BM379" s="966"/>
      <c r="BN379" s="963"/>
      <c r="BO379" s="963"/>
      <c r="BP379" s="963"/>
      <c r="BQ379" s="963"/>
      <c r="BR379" s="963"/>
      <c r="BS379" s="963"/>
      <c r="BT379" s="963"/>
      <c r="BU379" s="963"/>
      <c r="BV379" s="946"/>
      <c r="BW379" s="946"/>
      <c r="BX379" s="946"/>
      <c r="BY379" s="946"/>
      <c r="BZ379" s="946"/>
      <c r="CA379" s="946"/>
      <c r="CB379" s="946"/>
      <c r="CC379" s="946"/>
      <c r="CD379" s="946"/>
      <c r="CE379" s="946"/>
      <c r="CF379" s="946"/>
      <c r="CG379" s="946"/>
      <c r="CH379" s="946"/>
      <c r="CI379" s="946"/>
      <c r="CJ379" s="946"/>
      <c r="CK379" s="946"/>
      <c r="CL379" s="946"/>
      <c r="CM379" s="946"/>
      <c r="CN379" s="946"/>
      <c r="CO379" s="946"/>
      <c r="CP379" s="946"/>
      <c r="CQ379" s="946"/>
      <c r="CR379" s="946"/>
      <c r="CS379" s="946"/>
      <c r="CT379" s="946"/>
      <c r="CU379" s="946"/>
      <c r="CV379" s="946"/>
      <c r="CW379" s="946"/>
      <c r="CX379" s="946"/>
      <c r="CY379" s="946"/>
      <c r="CZ379" s="946"/>
      <c r="DA379" s="946"/>
      <c r="DB379" s="946"/>
      <c r="DC379" s="946"/>
      <c r="DD379" s="946"/>
      <c r="DE379" s="946"/>
      <c r="DF379" s="946"/>
      <c r="DG379" s="946"/>
      <c r="DH379" s="946"/>
      <c r="DI379" s="946"/>
      <c r="DJ379" s="946"/>
      <c r="DK379" s="946"/>
      <c r="DL379" s="946"/>
      <c r="DM379" s="946"/>
      <c r="DN379" s="946"/>
      <c r="DO379" s="946"/>
      <c r="DP379" s="946"/>
      <c r="DQ379" s="946"/>
      <c r="DR379" s="946"/>
      <c r="DS379" s="946"/>
      <c r="DT379" s="946"/>
      <c r="DU379" s="946"/>
      <c r="DV379" s="946"/>
      <c r="DW379" s="946"/>
      <c r="DX379" s="946"/>
      <c r="DY379" s="946"/>
      <c r="DZ379" s="946"/>
      <c r="EA379" s="946"/>
      <c r="EB379" s="946"/>
      <c r="EC379" s="946"/>
      <c r="ED379" s="946"/>
      <c r="EE379" s="946"/>
      <c r="EF379" s="946"/>
      <c r="EG379" s="946"/>
      <c r="EH379" s="946"/>
      <c r="EI379" s="946"/>
      <c r="EJ379" s="946"/>
      <c r="EK379" s="946"/>
      <c r="EL379" s="946"/>
      <c r="EM379" s="946"/>
      <c r="EN379" s="946"/>
      <c r="EO379" s="946"/>
      <c r="EP379" s="946"/>
      <c r="EQ379" s="946"/>
      <c r="ER379" s="946"/>
      <c r="ES379" s="946"/>
      <c r="ET379" s="946"/>
      <c r="EU379" s="946"/>
      <c r="EV379" s="946"/>
      <c r="EW379" s="946"/>
      <c r="EX379" s="946"/>
      <c r="EY379" s="946"/>
      <c r="EZ379" s="946"/>
      <c r="FA379" s="946"/>
      <c r="FB379" s="946"/>
      <c r="FC379" s="946"/>
      <c r="FD379" s="946"/>
      <c r="FE379" s="946"/>
      <c r="FF379" s="946"/>
      <c r="FG379" s="946"/>
      <c r="FH379" s="946"/>
      <c r="FJ379" s="1550"/>
      <c r="GG379" s="1552"/>
      <c r="GH379" s="1552"/>
      <c r="GI379" s="1552"/>
      <c r="GJ379" s="1552"/>
      <c r="GK379" s="1552"/>
      <c r="GL379" s="1552"/>
      <c r="GM379" s="1552"/>
      <c r="GN379" s="1552"/>
    </row>
    <row r="380" spans="2:196" ht="5.0999999999999996" customHeight="1" x14ac:dyDescent="0.25">
      <c r="B380" s="789">
        <v>223</v>
      </c>
      <c r="C380" s="790"/>
      <c r="D380" s="790"/>
      <c r="E380" s="791"/>
      <c r="F380" s="1559">
        <f>'Setup-Completion Report Cont.'!E441</f>
        <v>0</v>
      </c>
      <c r="G380" s="1559"/>
      <c r="H380" s="1559"/>
      <c r="I380" s="1559"/>
      <c r="J380" s="1559"/>
      <c r="K380" s="1559"/>
      <c r="L380" s="1559"/>
      <c r="M380" s="1559"/>
      <c r="N380" s="1559"/>
      <c r="O380" s="1559"/>
      <c r="P380" s="1559"/>
      <c r="Q380" s="1559"/>
      <c r="R380" s="1559"/>
      <c r="S380" s="1559"/>
      <c r="T380" s="1560">
        <f>'Setup-Completion Report Cont.'!S441</f>
        <v>0</v>
      </c>
      <c r="U380" s="1560"/>
      <c r="V380" s="1560"/>
      <c r="W380" s="1560"/>
      <c r="X380" s="1560"/>
      <c r="Y380" s="1560"/>
      <c r="Z380" s="1560"/>
      <c r="AA380" s="971">
        <f>'Setup-Completion Report Cont.'!Y441</f>
        <v>0</v>
      </c>
      <c r="AB380" s="971"/>
      <c r="AC380" s="971"/>
      <c r="AD380" s="971"/>
      <c r="AE380" s="971"/>
      <c r="AF380" s="971"/>
      <c r="AG380" s="971"/>
      <c r="AH380" s="971"/>
      <c r="AI380" s="971">
        <f>'Setup-Completion Report Cont.'!AG441</f>
        <v>0</v>
      </c>
      <c r="AJ380" s="971"/>
      <c r="AK380" s="971"/>
      <c r="AL380" s="971"/>
      <c r="AM380" s="971"/>
      <c r="AN380" s="971"/>
      <c r="AO380" s="971"/>
      <c r="AP380" s="971"/>
      <c r="AQ380" s="971">
        <f>'Setup-Completion Report Cont.'!AO441</f>
        <v>0</v>
      </c>
      <c r="AR380" s="971"/>
      <c r="AS380" s="971"/>
      <c r="AT380" s="971"/>
      <c r="AU380" s="971"/>
      <c r="AV380" s="971"/>
      <c r="AW380" s="971"/>
      <c r="AX380" s="1553">
        <f>IF(AI380="","",AQ380+AI380)</f>
        <v>0</v>
      </c>
      <c r="AY380" s="1554"/>
      <c r="AZ380" s="1554"/>
      <c r="BA380" s="1554"/>
      <c r="BB380" s="1554"/>
      <c r="BC380" s="1554"/>
      <c r="BD380" s="1554"/>
      <c r="BE380" s="1555"/>
      <c r="BF380" s="966">
        <f>AY380+AQ380</f>
        <v>0</v>
      </c>
      <c r="BG380" s="966"/>
      <c r="BH380" s="966"/>
      <c r="BI380" s="966"/>
      <c r="BJ380" s="966"/>
      <c r="BK380" s="966"/>
      <c r="BL380" s="966"/>
      <c r="BM380" s="966"/>
      <c r="BN380" s="969" t="str">
        <f>IF(GG380=2,"",AA380)</f>
        <v/>
      </c>
      <c r="BO380" s="969"/>
      <c r="BP380" s="969"/>
      <c r="BQ380" s="969"/>
      <c r="BR380" s="969"/>
      <c r="BS380" s="969"/>
      <c r="BT380" s="969"/>
      <c r="BU380" s="969"/>
      <c r="BV380" s="946"/>
      <c r="BW380" s="946"/>
      <c r="BX380" s="946"/>
      <c r="BY380" s="946"/>
      <c r="BZ380" s="946"/>
      <c r="CA380" s="946"/>
      <c r="CB380" s="946"/>
      <c r="CC380" s="946"/>
      <c r="CD380" s="946"/>
      <c r="CE380" s="946"/>
      <c r="CF380" s="946"/>
      <c r="CG380" s="946"/>
      <c r="CH380" s="946"/>
      <c r="CI380" s="946"/>
      <c r="CJ380" s="946"/>
      <c r="CK380" s="946"/>
      <c r="CL380" s="946"/>
      <c r="CM380" s="946"/>
      <c r="CN380" s="946"/>
      <c r="CO380" s="946"/>
      <c r="CP380" s="946"/>
      <c r="CQ380" s="946"/>
      <c r="CR380" s="946"/>
      <c r="CS380" s="946"/>
      <c r="CT380" s="946"/>
      <c r="CU380" s="946"/>
      <c r="CV380" s="946"/>
      <c r="CW380" s="946"/>
      <c r="CX380" s="946"/>
      <c r="CY380" s="946"/>
      <c r="CZ380" s="946"/>
      <c r="DA380" s="946"/>
      <c r="DB380" s="946"/>
      <c r="DC380" s="946"/>
      <c r="DD380" s="946"/>
      <c r="DE380" s="946"/>
      <c r="DF380" s="946"/>
      <c r="DG380" s="946"/>
      <c r="DH380" s="946"/>
      <c r="DI380" s="946"/>
      <c r="DJ380" s="946"/>
      <c r="DK380" s="946"/>
      <c r="DL380" s="946"/>
      <c r="DM380" s="946"/>
      <c r="DN380" s="946"/>
      <c r="DO380" s="946"/>
      <c r="DP380" s="946"/>
      <c r="DQ380" s="946"/>
      <c r="DR380" s="946"/>
      <c r="DS380" s="946"/>
      <c r="DT380" s="946"/>
      <c r="DU380" s="946"/>
      <c r="DV380" s="946"/>
      <c r="DW380" s="946"/>
      <c r="DX380" s="946"/>
      <c r="DY380" s="946"/>
      <c r="DZ380" s="946"/>
      <c r="EA380" s="946"/>
      <c r="EB380" s="946"/>
      <c r="EC380" s="946"/>
      <c r="ED380" s="946"/>
      <c r="EE380" s="946"/>
      <c r="EF380" s="946"/>
      <c r="EG380" s="946"/>
      <c r="EH380" s="946"/>
      <c r="EI380" s="946"/>
      <c r="EJ380" s="946"/>
      <c r="EK380" s="946"/>
      <c r="EL380" s="946"/>
      <c r="EM380" s="946"/>
      <c r="EN380" s="946"/>
      <c r="EO380" s="946"/>
      <c r="EP380" s="946"/>
      <c r="EQ380" s="946"/>
      <c r="ER380" s="946"/>
      <c r="ES380" s="946"/>
      <c r="ET380" s="946"/>
      <c r="EU380" s="946"/>
      <c r="EV380" s="946"/>
      <c r="EW380" s="946"/>
      <c r="EX380" s="946"/>
      <c r="EY380" s="946"/>
      <c r="EZ380" s="946"/>
      <c r="FA380" s="946"/>
      <c r="FB380" s="946"/>
      <c r="FC380" s="946"/>
      <c r="FD380" s="946"/>
      <c r="FE380" s="946"/>
      <c r="FF380" s="946"/>
      <c r="FG380" s="946"/>
      <c r="FH380" s="946"/>
      <c r="FJ380" s="1550"/>
      <c r="GG380" s="1552">
        <v>2</v>
      </c>
      <c r="GH380" s="1552"/>
      <c r="GI380" s="1552"/>
      <c r="GJ380" s="1552"/>
      <c r="GK380" s="1552"/>
      <c r="GL380" s="1552"/>
      <c r="GM380" s="1552"/>
      <c r="GN380" s="1552"/>
    </row>
    <row r="381" spans="2:196" ht="5.0999999999999996" customHeight="1" x14ac:dyDescent="0.25">
      <c r="B381" s="792"/>
      <c r="C381" s="793"/>
      <c r="D381" s="793"/>
      <c r="E381" s="794"/>
      <c r="F381" s="1559"/>
      <c r="G381" s="1559"/>
      <c r="H381" s="1559"/>
      <c r="I381" s="1559"/>
      <c r="J381" s="1559"/>
      <c r="K381" s="1559"/>
      <c r="L381" s="1559"/>
      <c r="M381" s="1559"/>
      <c r="N381" s="1559"/>
      <c r="O381" s="1559"/>
      <c r="P381" s="1559"/>
      <c r="Q381" s="1559"/>
      <c r="R381" s="1559"/>
      <c r="S381" s="1559"/>
      <c r="T381" s="1560"/>
      <c r="U381" s="1560"/>
      <c r="V381" s="1560"/>
      <c r="W381" s="1560"/>
      <c r="X381" s="1560"/>
      <c r="Y381" s="1560"/>
      <c r="Z381" s="1560"/>
      <c r="AA381" s="971"/>
      <c r="AB381" s="971"/>
      <c r="AC381" s="971"/>
      <c r="AD381" s="971"/>
      <c r="AE381" s="971"/>
      <c r="AF381" s="971"/>
      <c r="AG381" s="971"/>
      <c r="AH381" s="971"/>
      <c r="AI381" s="971"/>
      <c r="AJ381" s="971"/>
      <c r="AK381" s="971"/>
      <c r="AL381" s="971"/>
      <c r="AM381" s="971"/>
      <c r="AN381" s="971"/>
      <c r="AO381" s="971"/>
      <c r="AP381" s="971"/>
      <c r="AQ381" s="971"/>
      <c r="AR381" s="971"/>
      <c r="AS381" s="971"/>
      <c r="AT381" s="971"/>
      <c r="AU381" s="971"/>
      <c r="AV381" s="971"/>
      <c r="AW381" s="971"/>
      <c r="AX381" s="972"/>
      <c r="AY381" s="973"/>
      <c r="AZ381" s="973"/>
      <c r="BA381" s="973"/>
      <c r="BB381" s="973"/>
      <c r="BC381" s="973"/>
      <c r="BD381" s="973"/>
      <c r="BE381" s="974"/>
      <c r="BF381" s="966"/>
      <c r="BG381" s="966"/>
      <c r="BH381" s="966"/>
      <c r="BI381" s="966"/>
      <c r="BJ381" s="966"/>
      <c r="BK381" s="966"/>
      <c r="BL381" s="966"/>
      <c r="BM381" s="966"/>
      <c r="BN381" s="963"/>
      <c r="BO381" s="963"/>
      <c r="BP381" s="963"/>
      <c r="BQ381" s="963"/>
      <c r="BR381" s="963"/>
      <c r="BS381" s="963"/>
      <c r="BT381" s="963"/>
      <c r="BU381" s="963"/>
      <c r="BV381" s="946"/>
      <c r="BW381" s="946"/>
      <c r="BX381" s="946"/>
      <c r="BY381" s="946"/>
      <c r="BZ381" s="946"/>
      <c r="CA381" s="946"/>
      <c r="CB381" s="946"/>
      <c r="CC381" s="946"/>
      <c r="CD381" s="946"/>
      <c r="CE381" s="946"/>
      <c r="CF381" s="946"/>
      <c r="CG381" s="946"/>
      <c r="CH381" s="946"/>
      <c r="CI381" s="946"/>
      <c r="CJ381" s="946"/>
      <c r="CK381" s="946"/>
      <c r="CL381" s="946"/>
      <c r="CM381" s="946"/>
      <c r="CN381" s="946"/>
      <c r="CO381" s="946"/>
      <c r="CP381" s="946"/>
      <c r="CQ381" s="946"/>
      <c r="CR381" s="946"/>
      <c r="CS381" s="946"/>
      <c r="CT381" s="946"/>
      <c r="CU381" s="946"/>
      <c r="CV381" s="946"/>
      <c r="CW381" s="946"/>
      <c r="CX381" s="946"/>
      <c r="CY381" s="946"/>
      <c r="CZ381" s="946"/>
      <c r="DA381" s="946"/>
      <c r="DB381" s="946"/>
      <c r="DC381" s="946"/>
      <c r="DD381" s="946"/>
      <c r="DE381" s="946"/>
      <c r="DF381" s="946"/>
      <c r="DG381" s="946"/>
      <c r="DH381" s="946"/>
      <c r="DI381" s="946"/>
      <c r="DJ381" s="946"/>
      <c r="DK381" s="946"/>
      <c r="DL381" s="946"/>
      <c r="DM381" s="946"/>
      <c r="DN381" s="946"/>
      <c r="DO381" s="946"/>
      <c r="DP381" s="946"/>
      <c r="DQ381" s="946"/>
      <c r="DR381" s="946"/>
      <c r="DS381" s="946"/>
      <c r="DT381" s="946"/>
      <c r="DU381" s="946"/>
      <c r="DV381" s="946"/>
      <c r="DW381" s="946"/>
      <c r="DX381" s="946"/>
      <c r="DY381" s="946"/>
      <c r="DZ381" s="946"/>
      <c r="EA381" s="946"/>
      <c r="EB381" s="946"/>
      <c r="EC381" s="946"/>
      <c r="ED381" s="946"/>
      <c r="EE381" s="946"/>
      <c r="EF381" s="946"/>
      <c r="EG381" s="946"/>
      <c r="EH381" s="946"/>
      <c r="EI381" s="946"/>
      <c r="EJ381" s="946"/>
      <c r="EK381" s="946"/>
      <c r="EL381" s="946"/>
      <c r="EM381" s="946"/>
      <c r="EN381" s="946"/>
      <c r="EO381" s="946"/>
      <c r="EP381" s="946"/>
      <c r="EQ381" s="946"/>
      <c r="ER381" s="946"/>
      <c r="ES381" s="946"/>
      <c r="ET381" s="946"/>
      <c r="EU381" s="946"/>
      <c r="EV381" s="946"/>
      <c r="EW381" s="946"/>
      <c r="EX381" s="946"/>
      <c r="EY381" s="946"/>
      <c r="EZ381" s="946"/>
      <c r="FA381" s="946"/>
      <c r="FB381" s="946"/>
      <c r="FC381" s="946"/>
      <c r="FD381" s="946"/>
      <c r="FE381" s="946"/>
      <c r="FF381" s="946"/>
      <c r="FG381" s="946"/>
      <c r="FH381" s="946"/>
      <c r="FJ381" s="1550"/>
      <c r="GG381" s="1552"/>
      <c r="GH381" s="1552"/>
      <c r="GI381" s="1552"/>
      <c r="GJ381" s="1552"/>
      <c r="GK381" s="1552"/>
      <c r="GL381" s="1552"/>
      <c r="GM381" s="1552"/>
      <c r="GN381" s="1552"/>
    </row>
    <row r="382" spans="2:196" ht="5.0999999999999996" customHeight="1" x14ac:dyDescent="0.25">
      <c r="B382" s="795"/>
      <c r="C382" s="796"/>
      <c r="D382" s="796"/>
      <c r="E382" s="797"/>
      <c r="F382" s="1559"/>
      <c r="G382" s="1559"/>
      <c r="H382" s="1559"/>
      <c r="I382" s="1559"/>
      <c r="J382" s="1559"/>
      <c r="K382" s="1559"/>
      <c r="L382" s="1559"/>
      <c r="M382" s="1559"/>
      <c r="N382" s="1559"/>
      <c r="O382" s="1559"/>
      <c r="P382" s="1559"/>
      <c r="Q382" s="1559"/>
      <c r="R382" s="1559"/>
      <c r="S382" s="1559"/>
      <c r="T382" s="1560"/>
      <c r="U382" s="1560"/>
      <c r="V382" s="1560"/>
      <c r="W382" s="1560"/>
      <c r="X382" s="1560"/>
      <c r="Y382" s="1560"/>
      <c r="Z382" s="1560"/>
      <c r="AA382" s="971"/>
      <c r="AB382" s="971"/>
      <c r="AC382" s="971"/>
      <c r="AD382" s="971"/>
      <c r="AE382" s="971"/>
      <c r="AF382" s="971"/>
      <c r="AG382" s="971"/>
      <c r="AH382" s="971"/>
      <c r="AI382" s="971"/>
      <c r="AJ382" s="971"/>
      <c r="AK382" s="971"/>
      <c r="AL382" s="971"/>
      <c r="AM382" s="971"/>
      <c r="AN382" s="971"/>
      <c r="AO382" s="971"/>
      <c r="AP382" s="971"/>
      <c r="AQ382" s="971"/>
      <c r="AR382" s="971"/>
      <c r="AS382" s="971"/>
      <c r="AT382" s="971"/>
      <c r="AU382" s="971"/>
      <c r="AV382" s="971"/>
      <c r="AW382" s="971"/>
      <c r="AX382" s="1556"/>
      <c r="AY382" s="1557"/>
      <c r="AZ382" s="1557"/>
      <c r="BA382" s="1557"/>
      <c r="BB382" s="1557"/>
      <c r="BC382" s="1557"/>
      <c r="BD382" s="1557"/>
      <c r="BE382" s="1558"/>
      <c r="BF382" s="966"/>
      <c r="BG382" s="966"/>
      <c r="BH382" s="966"/>
      <c r="BI382" s="966"/>
      <c r="BJ382" s="966"/>
      <c r="BK382" s="966"/>
      <c r="BL382" s="966"/>
      <c r="BM382" s="966"/>
      <c r="BN382" s="963"/>
      <c r="BO382" s="963"/>
      <c r="BP382" s="963"/>
      <c r="BQ382" s="963"/>
      <c r="BR382" s="963"/>
      <c r="BS382" s="963"/>
      <c r="BT382" s="963"/>
      <c r="BU382" s="963"/>
      <c r="BV382" s="946"/>
      <c r="BW382" s="946"/>
      <c r="BX382" s="946"/>
      <c r="BY382" s="946"/>
      <c r="BZ382" s="946"/>
      <c r="CA382" s="946"/>
      <c r="CB382" s="946"/>
      <c r="CC382" s="946"/>
      <c r="CD382" s="946"/>
      <c r="CE382" s="946"/>
      <c r="CF382" s="946"/>
      <c r="CG382" s="946"/>
      <c r="CH382" s="946"/>
      <c r="CI382" s="946"/>
      <c r="CJ382" s="946"/>
      <c r="CK382" s="946"/>
      <c r="CL382" s="946"/>
      <c r="CM382" s="946"/>
      <c r="CN382" s="946"/>
      <c r="CO382" s="946"/>
      <c r="CP382" s="946"/>
      <c r="CQ382" s="946"/>
      <c r="CR382" s="946"/>
      <c r="CS382" s="946"/>
      <c r="CT382" s="946"/>
      <c r="CU382" s="946"/>
      <c r="CV382" s="946"/>
      <c r="CW382" s="946"/>
      <c r="CX382" s="946"/>
      <c r="CY382" s="946"/>
      <c r="CZ382" s="946"/>
      <c r="DA382" s="946"/>
      <c r="DB382" s="946"/>
      <c r="DC382" s="946"/>
      <c r="DD382" s="946"/>
      <c r="DE382" s="946"/>
      <c r="DF382" s="946"/>
      <c r="DG382" s="946"/>
      <c r="DH382" s="946"/>
      <c r="DI382" s="946"/>
      <c r="DJ382" s="946"/>
      <c r="DK382" s="946"/>
      <c r="DL382" s="946"/>
      <c r="DM382" s="946"/>
      <c r="DN382" s="946"/>
      <c r="DO382" s="946"/>
      <c r="DP382" s="946"/>
      <c r="DQ382" s="946"/>
      <c r="DR382" s="946"/>
      <c r="DS382" s="946"/>
      <c r="DT382" s="946"/>
      <c r="DU382" s="946"/>
      <c r="DV382" s="946"/>
      <c r="DW382" s="946"/>
      <c r="DX382" s="946"/>
      <c r="DY382" s="946"/>
      <c r="DZ382" s="946"/>
      <c r="EA382" s="946"/>
      <c r="EB382" s="946"/>
      <c r="EC382" s="946"/>
      <c r="ED382" s="946"/>
      <c r="EE382" s="946"/>
      <c r="EF382" s="946"/>
      <c r="EG382" s="946"/>
      <c r="EH382" s="946"/>
      <c r="EI382" s="946"/>
      <c r="EJ382" s="946"/>
      <c r="EK382" s="946"/>
      <c r="EL382" s="946"/>
      <c r="EM382" s="946"/>
      <c r="EN382" s="946"/>
      <c r="EO382" s="946"/>
      <c r="EP382" s="946"/>
      <c r="EQ382" s="946"/>
      <c r="ER382" s="946"/>
      <c r="ES382" s="946"/>
      <c r="ET382" s="946"/>
      <c r="EU382" s="946"/>
      <c r="EV382" s="946"/>
      <c r="EW382" s="946"/>
      <c r="EX382" s="946"/>
      <c r="EY382" s="946"/>
      <c r="EZ382" s="946"/>
      <c r="FA382" s="946"/>
      <c r="FB382" s="946"/>
      <c r="FC382" s="946"/>
      <c r="FD382" s="946"/>
      <c r="FE382" s="946"/>
      <c r="FF382" s="946"/>
      <c r="FG382" s="946"/>
      <c r="FH382" s="946"/>
      <c r="FJ382" s="1550"/>
      <c r="GG382" s="1552"/>
      <c r="GH382" s="1552"/>
      <c r="GI382" s="1552"/>
      <c r="GJ382" s="1552"/>
      <c r="GK382" s="1552"/>
      <c r="GL382" s="1552"/>
      <c r="GM382" s="1552"/>
      <c r="GN382" s="1552"/>
    </row>
    <row r="383" spans="2:196" ht="5.0999999999999996" customHeight="1" x14ac:dyDescent="0.25">
      <c r="B383" s="789">
        <v>224</v>
      </c>
      <c r="C383" s="790"/>
      <c r="D383" s="790"/>
      <c r="E383" s="791"/>
      <c r="F383" s="1559">
        <f>'Setup-Completion Report Cont.'!E444</f>
        <v>0</v>
      </c>
      <c r="G383" s="1559"/>
      <c r="H383" s="1559"/>
      <c r="I383" s="1559"/>
      <c r="J383" s="1559"/>
      <c r="K383" s="1559"/>
      <c r="L383" s="1559"/>
      <c r="M383" s="1559"/>
      <c r="N383" s="1559"/>
      <c r="O383" s="1559"/>
      <c r="P383" s="1559"/>
      <c r="Q383" s="1559"/>
      <c r="R383" s="1559"/>
      <c r="S383" s="1559"/>
      <c r="T383" s="1560">
        <f>'Setup-Completion Report Cont.'!S444</f>
        <v>0</v>
      </c>
      <c r="U383" s="1560"/>
      <c r="V383" s="1560"/>
      <c r="W383" s="1560"/>
      <c r="X383" s="1560"/>
      <c r="Y383" s="1560"/>
      <c r="Z383" s="1560"/>
      <c r="AA383" s="971">
        <f>'Setup-Completion Report Cont.'!Y444</f>
        <v>0</v>
      </c>
      <c r="AB383" s="971"/>
      <c r="AC383" s="971"/>
      <c r="AD383" s="971"/>
      <c r="AE383" s="971"/>
      <c r="AF383" s="971"/>
      <c r="AG383" s="971"/>
      <c r="AH383" s="971"/>
      <c r="AI383" s="971">
        <f>'Setup-Completion Report Cont.'!AG444</f>
        <v>0</v>
      </c>
      <c r="AJ383" s="971"/>
      <c r="AK383" s="971"/>
      <c r="AL383" s="971"/>
      <c r="AM383" s="971"/>
      <c r="AN383" s="971"/>
      <c r="AO383" s="971"/>
      <c r="AP383" s="971"/>
      <c r="AQ383" s="971">
        <f>'Setup-Completion Report Cont.'!AO444</f>
        <v>0</v>
      </c>
      <c r="AR383" s="971"/>
      <c r="AS383" s="971"/>
      <c r="AT383" s="971"/>
      <c r="AU383" s="971"/>
      <c r="AV383" s="971"/>
      <c r="AW383" s="971"/>
      <c r="AX383" s="1553">
        <f>IF(AI383="","",AQ383+AI383)</f>
        <v>0</v>
      </c>
      <c r="AY383" s="1554"/>
      <c r="AZ383" s="1554"/>
      <c r="BA383" s="1554"/>
      <c r="BB383" s="1554"/>
      <c r="BC383" s="1554"/>
      <c r="BD383" s="1554"/>
      <c r="BE383" s="1555"/>
      <c r="BF383" s="966">
        <f>AY383+AQ383</f>
        <v>0</v>
      </c>
      <c r="BG383" s="966"/>
      <c r="BH383" s="966"/>
      <c r="BI383" s="966"/>
      <c r="BJ383" s="966"/>
      <c r="BK383" s="966"/>
      <c r="BL383" s="966"/>
      <c r="BM383" s="966"/>
      <c r="BN383" s="963" t="str">
        <f>IF(GG383=2,"",AA383)</f>
        <v/>
      </c>
      <c r="BO383" s="963"/>
      <c r="BP383" s="963"/>
      <c r="BQ383" s="963"/>
      <c r="BR383" s="963"/>
      <c r="BS383" s="963"/>
      <c r="BT383" s="963"/>
      <c r="BU383" s="963"/>
      <c r="BV383" s="946"/>
      <c r="BW383" s="946"/>
      <c r="BX383" s="946"/>
      <c r="BY383" s="946"/>
      <c r="BZ383" s="946"/>
      <c r="CA383" s="946"/>
      <c r="CB383" s="946"/>
      <c r="CC383" s="946"/>
      <c r="CD383" s="946"/>
      <c r="CE383" s="946"/>
      <c r="CF383" s="946"/>
      <c r="CG383" s="946"/>
      <c r="CH383" s="946"/>
      <c r="CI383" s="946"/>
      <c r="CJ383" s="946"/>
      <c r="CK383" s="946"/>
      <c r="CL383" s="946"/>
      <c r="CM383" s="946"/>
      <c r="CN383" s="946"/>
      <c r="CO383" s="946"/>
      <c r="CP383" s="946"/>
      <c r="CQ383" s="946"/>
      <c r="CR383" s="946"/>
      <c r="CS383" s="946"/>
      <c r="CT383" s="946"/>
      <c r="CU383" s="946"/>
      <c r="CV383" s="946"/>
      <c r="CW383" s="946"/>
      <c r="CX383" s="946"/>
      <c r="CY383" s="946"/>
      <c r="CZ383" s="946"/>
      <c r="DA383" s="946"/>
      <c r="DB383" s="946"/>
      <c r="DC383" s="946"/>
      <c r="DD383" s="946"/>
      <c r="DE383" s="946"/>
      <c r="DF383" s="946"/>
      <c r="DG383" s="946"/>
      <c r="DH383" s="946"/>
      <c r="DI383" s="946"/>
      <c r="DJ383" s="946"/>
      <c r="DK383" s="946"/>
      <c r="DL383" s="946"/>
      <c r="DM383" s="946"/>
      <c r="DN383" s="946"/>
      <c r="DO383" s="946"/>
      <c r="DP383" s="946"/>
      <c r="DQ383" s="946"/>
      <c r="DR383" s="946"/>
      <c r="DS383" s="946"/>
      <c r="DT383" s="946"/>
      <c r="DU383" s="946"/>
      <c r="DV383" s="946"/>
      <c r="DW383" s="946"/>
      <c r="DX383" s="946"/>
      <c r="DY383" s="946"/>
      <c r="DZ383" s="946"/>
      <c r="EA383" s="946"/>
      <c r="EB383" s="946"/>
      <c r="EC383" s="946"/>
      <c r="ED383" s="946"/>
      <c r="EE383" s="946"/>
      <c r="EF383" s="946"/>
      <c r="EG383" s="946"/>
      <c r="EH383" s="946"/>
      <c r="EI383" s="946"/>
      <c r="EJ383" s="946"/>
      <c r="EK383" s="946"/>
      <c r="EL383" s="946"/>
      <c r="EM383" s="946"/>
      <c r="EN383" s="946"/>
      <c r="EO383" s="946"/>
      <c r="EP383" s="946"/>
      <c r="EQ383" s="946"/>
      <c r="ER383" s="946"/>
      <c r="ES383" s="946"/>
      <c r="ET383" s="946"/>
      <c r="EU383" s="946"/>
      <c r="EV383" s="946"/>
      <c r="EW383" s="946"/>
      <c r="EX383" s="946"/>
      <c r="EY383" s="946"/>
      <c r="EZ383" s="946"/>
      <c r="FA383" s="946"/>
      <c r="FB383" s="946"/>
      <c r="FC383" s="946"/>
      <c r="FD383" s="946"/>
      <c r="FE383" s="946"/>
      <c r="FF383" s="946"/>
      <c r="FG383" s="946"/>
      <c r="FH383" s="946"/>
      <c r="FJ383" s="1550"/>
      <c r="GG383" s="1552">
        <v>2</v>
      </c>
      <c r="GH383" s="1552"/>
      <c r="GI383" s="1552"/>
      <c r="GJ383" s="1552"/>
      <c r="GK383" s="1552"/>
      <c r="GL383" s="1552"/>
      <c r="GM383" s="1552"/>
      <c r="GN383" s="1552"/>
    </row>
    <row r="384" spans="2:196" ht="5.0999999999999996" customHeight="1" x14ac:dyDescent="0.25">
      <c r="B384" s="792"/>
      <c r="C384" s="793"/>
      <c r="D384" s="793"/>
      <c r="E384" s="794"/>
      <c r="F384" s="1559"/>
      <c r="G384" s="1559"/>
      <c r="H384" s="1559"/>
      <c r="I384" s="1559"/>
      <c r="J384" s="1559"/>
      <c r="K384" s="1559"/>
      <c r="L384" s="1559"/>
      <c r="M384" s="1559"/>
      <c r="N384" s="1559"/>
      <c r="O384" s="1559"/>
      <c r="P384" s="1559"/>
      <c r="Q384" s="1559"/>
      <c r="R384" s="1559"/>
      <c r="S384" s="1559"/>
      <c r="T384" s="1560"/>
      <c r="U384" s="1560"/>
      <c r="V384" s="1560"/>
      <c r="W384" s="1560"/>
      <c r="X384" s="1560"/>
      <c r="Y384" s="1560"/>
      <c r="Z384" s="1560"/>
      <c r="AA384" s="971"/>
      <c r="AB384" s="971"/>
      <c r="AC384" s="971"/>
      <c r="AD384" s="971"/>
      <c r="AE384" s="971"/>
      <c r="AF384" s="971"/>
      <c r="AG384" s="971"/>
      <c r="AH384" s="971"/>
      <c r="AI384" s="971"/>
      <c r="AJ384" s="971"/>
      <c r="AK384" s="971"/>
      <c r="AL384" s="971"/>
      <c r="AM384" s="971"/>
      <c r="AN384" s="971"/>
      <c r="AO384" s="971"/>
      <c r="AP384" s="971"/>
      <c r="AQ384" s="971"/>
      <c r="AR384" s="971"/>
      <c r="AS384" s="971"/>
      <c r="AT384" s="971"/>
      <c r="AU384" s="971"/>
      <c r="AV384" s="971"/>
      <c r="AW384" s="971"/>
      <c r="AX384" s="972"/>
      <c r="AY384" s="973"/>
      <c r="AZ384" s="973"/>
      <c r="BA384" s="973"/>
      <c r="BB384" s="973"/>
      <c r="BC384" s="973"/>
      <c r="BD384" s="973"/>
      <c r="BE384" s="974"/>
      <c r="BF384" s="966"/>
      <c r="BG384" s="966"/>
      <c r="BH384" s="966"/>
      <c r="BI384" s="966"/>
      <c r="BJ384" s="966"/>
      <c r="BK384" s="966"/>
      <c r="BL384" s="966"/>
      <c r="BM384" s="966"/>
      <c r="BN384" s="963"/>
      <c r="BO384" s="963"/>
      <c r="BP384" s="963"/>
      <c r="BQ384" s="963"/>
      <c r="BR384" s="963"/>
      <c r="BS384" s="963"/>
      <c r="BT384" s="963"/>
      <c r="BU384" s="963"/>
      <c r="BV384" s="946"/>
      <c r="BW384" s="946"/>
      <c r="BX384" s="946"/>
      <c r="BY384" s="946"/>
      <c r="BZ384" s="946"/>
      <c r="CA384" s="946"/>
      <c r="CB384" s="946"/>
      <c r="CC384" s="946"/>
      <c r="CD384" s="946"/>
      <c r="CE384" s="946"/>
      <c r="CF384" s="946"/>
      <c r="CG384" s="946"/>
      <c r="CH384" s="946"/>
      <c r="CI384" s="946"/>
      <c r="CJ384" s="946"/>
      <c r="CK384" s="946"/>
      <c r="CL384" s="946"/>
      <c r="CM384" s="946"/>
      <c r="CN384" s="946"/>
      <c r="CO384" s="946"/>
      <c r="CP384" s="946"/>
      <c r="CQ384" s="946"/>
      <c r="CR384" s="946"/>
      <c r="CS384" s="946"/>
      <c r="CT384" s="946"/>
      <c r="CU384" s="946"/>
      <c r="CV384" s="946"/>
      <c r="CW384" s="946"/>
      <c r="CX384" s="946"/>
      <c r="CY384" s="946"/>
      <c r="CZ384" s="946"/>
      <c r="DA384" s="946"/>
      <c r="DB384" s="946"/>
      <c r="DC384" s="946"/>
      <c r="DD384" s="946"/>
      <c r="DE384" s="946"/>
      <c r="DF384" s="946"/>
      <c r="DG384" s="946"/>
      <c r="DH384" s="946"/>
      <c r="DI384" s="946"/>
      <c r="DJ384" s="946"/>
      <c r="DK384" s="946"/>
      <c r="DL384" s="946"/>
      <c r="DM384" s="946"/>
      <c r="DN384" s="946"/>
      <c r="DO384" s="946"/>
      <c r="DP384" s="946"/>
      <c r="DQ384" s="946"/>
      <c r="DR384" s="946"/>
      <c r="DS384" s="946"/>
      <c r="DT384" s="946"/>
      <c r="DU384" s="946"/>
      <c r="DV384" s="946"/>
      <c r="DW384" s="946"/>
      <c r="DX384" s="946"/>
      <c r="DY384" s="946"/>
      <c r="DZ384" s="946"/>
      <c r="EA384" s="946"/>
      <c r="EB384" s="946"/>
      <c r="EC384" s="946"/>
      <c r="ED384" s="946"/>
      <c r="EE384" s="946"/>
      <c r="EF384" s="946"/>
      <c r="EG384" s="946"/>
      <c r="EH384" s="946"/>
      <c r="EI384" s="946"/>
      <c r="EJ384" s="946"/>
      <c r="EK384" s="946"/>
      <c r="EL384" s="946"/>
      <c r="EM384" s="946"/>
      <c r="EN384" s="946"/>
      <c r="EO384" s="946"/>
      <c r="EP384" s="946"/>
      <c r="EQ384" s="946"/>
      <c r="ER384" s="946"/>
      <c r="ES384" s="946"/>
      <c r="ET384" s="946"/>
      <c r="EU384" s="946"/>
      <c r="EV384" s="946"/>
      <c r="EW384" s="946"/>
      <c r="EX384" s="946"/>
      <c r="EY384" s="946"/>
      <c r="EZ384" s="946"/>
      <c r="FA384" s="946"/>
      <c r="FB384" s="946"/>
      <c r="FC384" s="946"/>
      <c r="FD384" s="946"/>
      <c r="FE384" s="946"/>
      <c r="FF384" s="946"/>
      <c r="FG384" s="946"/>
      <c r="FH384" s="946"/>
      <c r="FJ384" s="1550"/>
      <c r="GG384" s="1552"/>
      <c r="GH384" s="1552"/>
      <c r="GI384" s="1552"/>
      <c r="GJ384" s="1552"/>
      <c r="GK384" s="1552"/>
      <c r="GL384" s="1552"/>
      <c r="GM384" s="1552"/>
      <c r="GN384" s="1552"/>
    </row>
    <row r="385" spans="2:196" ht="5.0999999999999996" customHeight="1" x14ac:dyDescent="0.25">
      <c r="B385" s="795"/>
      <c r="C385" s="796"/>
      <c r="D385" s="796"/>
      <c r="E385" s="797"/>
      <c r="F385" s="1559"/>
      <c r="G385" s="1559"/>
      <c r="H385" s="1559"/>
      <c r="I385" s="1559"/>
      <c r="J385" s="1559"/>
      <c r="K385" s="1559"/>
      <c r="L385" s="1559"/>
      <c r="M385" s="1559"/>
      <c r="N385" s="1559"/>
      <c r="O385" s="1559"/>
      <c r="P385" s="1559"/>
      <c r="Q385" s="1559"/>
      <c r="R385" s="1559"/>
      <c r="S385" s="1559"/>
      <c r="T385" s="1560"/>
      <c r="U385" s="1560"/>
      <c r="V385" s="1560"/>
      <c r="W385" s="1560"/>
      <c r="X385" s="1560"/>
      <c r="Y385" s="1560"/>
      <c r="Z385" s="1560"/>
      <c r="AA385" s="971"/>
      <c r="AB385" s="971"/>
      <c r="AC385" s="971"/>
      <c r="AD385" s="971"/>
      <c r="AE385" s="971"/>
      <c r="AF385" s="971"/>
      <c r="AG385" s="971"/>
      <c r="AH385" s="971"/>
      <c r="AI385" s="971"/>
      <c r="AJ385" s="971"/>
      <c r="AK385" s="971"/>
      <c r="AL385" s="971"/>
      <c r="AM385" s="971"/>
      <c r="AN385" s="971"/>
      <c r="AO385" s="971"/>
      <c r="AP385" s="971"/>
      <c r="AQ385" s="971"/>
      <c r="AR385" s="971"/>
      <c r="AS385" s="971"/>
      <c r="AT385" s="971"/>
      <c r="AU385" s="971"/>
      <c r="AV385" s="971"/>
      <c r="AW385" s="971"/>
      <c r="AX385" s="1556"/>
      <c r="AY385" s="1557"/>
      <c r="AZ385" s="1557"/>
      <c r="BA385" s="1557"/>
      <c r="BB385" s="1557"/>
      <c r="BC385" s="1557"/>
      <c r="BD385" s="1557"/>
      <c r="BE385" s="1558"/>
      <c r="BF385" s="966"/>
      <c r="BG385" s="966"/>
      <c r="BH385" s="966"/>
      <c r="BI385" s="966"/>
      <c r="BJ385" s="966"/>
      <c r="BK385" s="966"/>
      <c r="BL385" s="966"/>
      <c r="BM385" s="966"/>
      <c r="BN385" s="963"/>
      <c r="BO385" s="963"/>
      <c r="BP385" s="963"/>
      <c r="BQ385" s="963"/>
      <c r="BR385" s="963"/>
      <c r="BS385" s="963"/>
      <c r="BT385" s="963"/>
      <c r="BU385" s="963"/>
      <c r="BV385" s="946"/>
      <c r="BW385" s="946"/>
      <c r="BX385" s="946"/>
      <c r="BY385" s="946"/>
      <c r="BZ385" s="946"/>
      <c r="CA385" s="946"/>
      <c r="CB385" s="946"/>
      <c r="CC385" s="946"/>
      <c r="CD385" s="946"/>
      <c r="CE385" s="946"/>
      <c r="CF385" s="946"/>
      <c r="CG385" s="946"/>
      <c r="CH385" s="946"/>
      <c r="CI385" s="946"/>
      <c r="CJ385" s="946"/>
      <c r="CK385" s="946"/>
      <c r="CL385" s="946"/>
      <c r="CM385" s="946"/>
      <c r="CN385" s="946"/>
      <c r="CO385" s="946"/>
      <c r="CP385" s="946"/>
      <c r="CQ385" s="946"/>
      <c r="CR385" s="946"/>
      <c r="CS385" s="946"/>
      <c r="CT385" s="946"/>
      <c r="CU385" s="946"/>
      <c r="CV385" s="946"/>
      <c r="CW385" s="946"/>
      <c r="CX385" s="946"/>
      <c r="CY385" s="946"/>
      <c r="CZ385" s="946"/>
      <c r="DA385" s="946"/>
      <c r="DB385" s="946"/>
      <c r="DC385" s="946"/>
      <c r="DD385" s="946"/>
      <c r="DE385" s="946"/>
      <c r="DF385" s="946"/>
      <c r="DG385" s="946"/>
      <c r="DH385" s="946"/>
      <c r="DI385" s="946"/>
      <c r="DJ385" s="946"/>
      <c r="DK385" s="946"/>
      <c r="DL385" s="946"/>
      <c r="DM385" s="946"/>
      <c r="DN385" s="946"/>
      <c r="DO385" s="946"/>
      <c r="DP385" s="946"/>
      <c r="DQ385" s="946"/>
      <c r="DR385" s="946"/>
      <c r="DS385" s="946"/>
      <c r="DT385" s="946"/>
      <c r="DU385" s="946"/>
      <c r="DV385" s="946"/>
      <c r="DW385" s="946"/>
      <c r="DX385" s="946"/>
      <c r="DY385" s="946"/>
      <c r="DZ385" s="946"/>
      <c r="EA385" s="946"/>
      <c r="EB385" s="946"/>
      <c r="EC385" s="946"/>
      <c r="ED385" s="946"/>
      <c r="EE385" s="946"/>
      <c r="EF385" s="946"/>
      <c r="EG385" s="946"/>
      <c r="EH385" s="946"/>
      <c r="EI385" s="946"/>
      <c r="EJ385" s="946"/>
      <c r="EK385" s="946"/>
      <c r="EL385" s="946"/>
      <c r="EM385" s="946"/>
      <c r="EN385" s="946"/>
      <c r="EO385" s="946"/>
      <c r="EP385" s="946"/>
      <c r="EQ385" s="946"/>
      <c r="ER385" s="946"/>
      <c r="ES385" s="946"/>
      <c r="ET385" s="946"/>
      <c r="EU385" s="946"/>
      <c r="EV385" s="946"/>
      <c r="EW385" s="946"/>
      <c r="EX385" s="946"/>
      <c r="EY385" s="946"/>
      <c r="EZ385" s="946"/>
      <c r="FA385" s="946"/>
      <c r="FB385" s="946"/>
      <c r="FC385" s="946"/>
      <c r="FD385" s="946"/>
      <c r="FE385" s="946"/>
      <c r="FF385" s="946"/>
      <c r="FG385" s="946"/>
      <c r="FH385" s="946"/>
      <c r="FJ385" s="1550"/>
      <c r="GG385" s="1552"/>
      <c r="GH385" s="1552"/>
      <c r="GI385" s="1552"/>
      <c r="GJ385" s="1552"/>
      <c r="GK385" s="1552"/>
      <c r="GL385" s="1552"/>
      <c r="GM385" s="1552"/>
      <c r="GN385" s="1552"/>
    </row>
    <row r="386" spans="2:196" ht="5.0999999999999996" customHeight="1" x14ac:dyDescent="0.25">
      <c r="B386" s="789">
        <v>225</v>
      </c>
      <c r="C386" s="790"/>
      <c r="D386" s="790"/>
      <c r="E386" s="791"/>
      <c r="F386" s="1559">
        <f>'Setup-Completion Report Cont.'!E447</f>
        <v>0</v>
      </c>
      <c r="G386" s="1559"/>
      <c r="H386" s="1559"/>
      <c r="I386" s="1559"/>
      <c r="J386" s="1559"/>
      <c r="K386" s="1559"/>
      <c r="L386" s="1559"/>
      <c r="M386" s="1559"/>
      <c r="N386" s="1559"/>
      <c r="O386" s="1559"/>
      <c r="P386" s="1559"/>
      <c r="Q386" s="1559"/>
      <c r="R386" s="1559"/>
      <c r="S386" s="1559"/>
      <c r="T386" s="1560">
        <f>'Setup-Completion Report Cont.'!S447</f>
        <v>0</v>
      </c>
      <c r="U386" s="1560"/>
      <c r="V386" s="1560"/>
      <c r="W386" s="1560"/>
      <c r="X386" s="1560"/>
      <c r="Y386" s="1560"/>
      <c r="Z386" s="1560"/>
      <c r="AA386" s="971">
        <f>'Setup-Completion Report Cont.'!Y447</f>
        <v>0</v>
      </c>
      <c r="AB386" s="971"/>
      <c r="AC386" s="971"/>
      <c r="AD386" s="971"/>
      <c r="AE386" s="971"/>
      <c r="AF386" s="971"/>
      <c r="AG386" s="971"/>
      <c r="AH386" s="971"/>
      <c r="AI386" s="971">
        <f>'Setup-Completion Report Cont.'!AG447</f>
        <v>0</v>
      </c>
      <c r="AJ386" s="971"/>
      <c r="AK386" s="971"/>
      <c r="AL386" s="971"/>
      <c r="AM386" s="971"/>
      <c r="AN386" s="971"/>
      <c r="AO386" s="971"/>
      <c r="AP386" s="971"/>
      <c r="AQ386" s="971">
        <f>'Setup-Completion Report Cont.'!AO447</f>
        <v>0</v>
      </c>
      <c r="AR386" s="971"/>
      <c r="AS386" s="971"/>
      <c r="AT386" s="971"/>
      <c r="AU386" s="971"/>
      <c r="AV386" s="971"/>
      <c r="AW386" s="971"/>
      <c r="AX386" s="1553">
        <f>IF(AI386="","",AQ386+AI386)</f>
        <v>0</v>
      </c>
      <c r="AY386" s="1554"/>
      <c r="AZ386" s="1554"/>
      <c r="BA386" s="1554"/>
      <c r="BB386" s="1554"/>
      <c r="BC386" s="1554"/>
      <c r="BD386" s="1554"/>
      <c r="BE386" s="1555"/>
      <c r="BF386" s="966">
        <f>AY386+AQ386</f>
        <v>0</v>
      </c>
      <c r="BG386" s="966"/>
      <c r="BH386" s="966"/>
      <c r="BI386" s="966"/>
      <c r="BJ386" s="966"/>
      <c r="BK386" s="966"/>
      <c r="BL386" s="966"/>
      <c r="BM386" s="966"/>
      <c r="BN386" s="969" t="str">
        <f>IF(GG386=2,"",AA386)</f>
        <v/>
      </c>
      <c r="BO386" s="969"/>
      <c r="BP386" s="969"/>
      <c r="BQ386" s="969"/>
      <c r="BR386" s="969"/>
      <c r="BS386" s="969"/>
      <c r="BT386" s="969"/>
      <c r="BU386" s="969"/>
      <c r="BV386" s="946"/>
      <c r="BW386" s="946"/>
      <c r="BX386" s="946"/>
      <c r="BY386" s="946"/>
      <c r="BZ386" s="946"/>
      <c r="CA386" s="946"/>
      <c r="CB386" s="946"/>
      <c r="CC386" s="946"/>
      <c r="CD386" s="946"/>
      <c r="CE386" s="946"/>
      <c r="CF386" s="946"/>
      <c r="CG386" s="946"/>
      <c r="CH386" s="946"/>
      <c r="CI386" s="946"/>
      <c r="CJ386" s="946"/>
      <c r="CK386" s="946"/>
      <c r="CL386" s="946"/>
      <c r="CM386" s="946"/>
      <c r="CN386" s="946"/>
      <c r="CO386" s="946"/>
      <c r="CP386" s="946"/>
      <c r="CQ386" s="946"/>
      <c r="CR386" s="946"/>
      <c r="CS386" s="946"/>
      <c r="CT386" s="946"/>
      <c r="CU386" s="946"/>
      <c r="CV386" s="946"/>
      <c r="CW386" s="946"/>
      <c r="CX386" s="946"/>
      <c r="CY386" s="946"/>
      <c r="CZ386" s="946"/>
      <c r="DA386" s="946"/>
      <c r="DB386" s="946"/>
      <c r="DC386" s="946"/>
      <c r="DD386" s="946"/>
      <c r="DE386" s="946"/>
      <c r="DF386" s="946"/>
      <c r="DG386" s="946"/>
      <c r="DH386" s="946"/>
      <c r="DI386" s="946"/>
      <c r="DJ386" s="946"/>
      <c r="DK386" s="946"/>
      <c r="DL386" s="946"/>
      <c r="DM386" s="946"/>
      <c r="DN386" s="946"/>
      <c r="DO386" s="946"/>
      <c r="DP386" s="946"/>
      <c r="DQ386" s="946"/>
      <c r="DR386" s="946"/>
      <c r="DS386" s="946"/>
      <c r="DT386" s="946"/>
      <c r="DU386" s="946"/>
      <c r="DV386" s="946"/>
      <c r="DW386" s="946"/>
      <c r="DX386" s="946"/>
      <c r="DY386" s="946"/>
      <c r="DZ386" s="946"/>
      <c r="EA386" s="946"/>
      <c r="EB386" s="946"/>
      <c r="EC386" s="946"/>
      <c r="ED386" s="946"/>
      <c r="EE386" s="946"/>
      <c r="EF386" s="946"/>
      <c r="EG386" s="946"/>
      <c r="EH386" s="946"/>
      <c r="EI386" s="946"/>
      <c r="EJ386" s="946"/>
      <c r="EK386" s="946"/>
      <c r="EL386" s="946"/>
      <c r="EM386" s="946"/>
      <c r="EN386" s="946"/>
      <c r="EO386" s="946"/>
      <c r="EP386" s="946"/>
      <c r="EQ386" s="946"/>
      <c r="ER386" s="946"/>
      <c r="ES386" s="946"/>
      <c r="ET386" s="946"/>
      <c r="EU386" s="946"/>
      <c r="EV386" s="946"/>
      <c r="EW386" s="946"/>
      <c r="EX386" s="946"/>
      <c r="EY386" s="946"/>
      <c r="EZ386" s="946"/>
      <c r="FA386" s="946"/>
      <c r="FB386" s="946"/>
      <c r="FC386" s="946"/>
      <c r="FD386" s="946"/>
      <c r="FE386" s="946"/>
      <c r="FF386" s="946"/>
      <c r="FG386" s="946"/>
      <c r="FH386" s="946"/>
      <c r="FJ386" s="1550"/>
      <c r="GG386" s="1552">
        <v>2</v>
      </c>
      <c r="GH386" s="1552"/>
      <c r="GI386" s="1552"/>
      <c r="GJ386" s="1552"/>
      <c r="GK386" s="1552"/>
      <c r="GL386" s="1552"/>
      <c r="GM386" s="1552"/>
      <c r="GN386" s="1552"/>
    </row>
    <row r="387" spans="2:196" ht="5.0999999999999996" customHeight="1" x14ac:dyDescent="0.25">
      <c r="B387" s="792"/>
      <c r="C387" s="793"/>
      <c r="D387" s="793"/>
      <c r="E387" s="794"/>
      <c r="F387" s="1559"/>
      <c r="G387" s="1559"/>
      <c r="H387" s="1559"/>
      <c r="I387" s="1559"/>
      <c r="J387" s="1559"/>
      <c r="K387" s="1559"/>
      <c r="L387" s="1559"/>
      <c r="M387" s="1559"/>
      <c r="N387" s="1559"/>
      <c r="O387" s="1559"/>
      <c r="P387" s="1559"/>
      <c r="Q387" s="1559"/>
      <c r="R387" s="1559"/>
      <c r="S387" s="1559"/>
      <c r="T387" s="1560"/>
      <c r="U387" s="1560"/>
      <c r="V387" s="1560"/>
      <c r="W387" s="1560"/>
      <c r="X387" s="1560"/>
      <c r="Y387" s="1560"/>
      <c r="Z387" s="1560"/>
      <c r="AA387" s="971"/>
      <c r="AB387" s="971"/>
      <c r="AC387" s="971"/>
      <c r="AD387" s="971"/>
      <c r="AE387" s="971"/>
      <c r="AF387" s="971"/>
      <c r="AG387" s="971"/>
      <c r="AH387" s="971"/>
      <c r="AI387" s="971"/>
      <c r="AJ387" s="971"/>
      <c r="AK387" s="971"/>
      <c r="AL387" s="971"/>
      <c r="AM387" s="971"/>
      <c r="AN387" s="971"/>
      <c r="AO387" s="971"/>
      <c r="AP387" s="971"/>
      <c r="AQ387" s="971"/>
      <c r="AR387" s="971"/>
      <c r="AS387" s="971"/>
      <c r="AT387" s="971"/>
      <c r="AU387" s="971"/>
      <c r="AV387" s="971"/>
      <c r="AW387" s="971"/>
      <c r="AX387" s="972"/>
      <c r="AY387" s="973"/>
      <c r="AZ387" s="973"/>
      <c r="BA387" s="973"/>
      <c r="BB387" s="973"/>
      <c r="BC387" s="973"/>
      <c r="BD387" s="973"/>
      <c r="BE387" s="974"/>
      <c r="BF387" s="966"/>
      <c r="BG387" s="966"/>
      <c r="BH387" s="966"/>
      <c r="BI387" s="966"/>
      <c r="BJ387" s="966"/>
      <c r="BK387" s="966"/>
      <c r="BL387" s="966"/>
      <c r="BM387" s="966"/>
      <c r="BN387" s="963"/>
      <c r="BO387" s="963"/>
      <c r="BP387" s="963"/>
      <c r="BQ387" s="963"/>
      <c r="BR387" s="963"/>
      <c r="BS387" s="963"/>
      <c r="BT387" s="963"/>
      <c r="BU387" s="963"/>
      <c r="BV387" s="946"/>
      <c r="BW387" s="946"/>
      <c r="BX387" s="946"/>
      <c r="BY387" s="946"/>
      <c r="BZ387" s="946"/>
      <c r="CA387" s="946"/>
      <c r="CB387" s="946"/>
      <c r="CC387" s="946"/>
      <c r="CD387" s="946"/>
      <c r="CE387" s="946"/>
      <c r="CF387" s="946"/>
      <c r="CG387" s="946"/>
      <c r="CH387" s="946"/>
      <c r="CI387" s="946"/>
      <c r="CJ387" s="946"/>
      <c r="CK387" s="946"/>
      <c r="CL387" s="946"/>
      <c r="CM387" s="946"/>
      <c r="CN387" s="946"/>
      <c r="CO387" s="946"/>
      <c r="CP387" s="946"/>
      <c r="CQ387" s="946"/>
      <c r="CR387" s="946"/>
      <c r="CS387" s="946"/>
      <c r="CT387" s="946"/>
      <c r="CU387" s="946"/>
      <c r="CV387" s="946"/>
      <c r="CW387" s="946"/>
      <c r="CX387" s="946"/>
      <c r="CY387" s="946"/>
      <c r="CZ387" s="946"/>
      <c r="DA387" s="946"/>
      <c r="DB387" s="946"/>
      <c r="DC387" s="946"/>
      <c r="DD387" s="946"/>
      <c r="DE387" s="946"/>
      <c r="DF387" s="946"/>
      <c r="DG387" s="946"/>
      <c r="DH387" s="946"/>
      <c r="DI387" s="946"/>
      <c r="DJ387" s="946"/>
      <c r="DK387" s="946"/>
      <c r="DL387" s="946"/>
      <c r="DM387" s="946"/>
      <c r="DN387" s="946"/>
      <c r="DO387" s="946"/>
      <c r="DP387" s="946"/>
      <c r="DQ387" s="946"/>
      <c r="DR387" s="946"/>
      <c r="DS387" s="946"/>
      <c r="DT387" s="946"/>
      <c r="DU387" s="946"/>
      <c r="DV387" s="946"/>
      <c r="DW387" s="946"/>
      <c r="DX387" s="946"/>
      <c r="DY387" s="946"/>
      <c r="DZ387" s="946"/>
      <c r="EA387" s="946"/>
      <c r="EB387" s="946"/>
      <c r="EC387" s="946"/>
      <c r="ED387" s="946"/>
      <c r="EE387" s="946"/>
      <c r="EF387" s="946"/>
      <c r="EG387" s="946"/>
      <c r="EH387" s="946"/>
      <c r="EI387" s="946"/>
      <c r="EJ387" s="946"/>
      <c r="EK387" s="946"/>
      <c r="EL387" s="946"/>
      <c r="EM387" s="946"/>
      <c r="EN387" s="946"/>
      <c r="EO387" s="946"/>
      <c r="EP387" s="946"/>
      <c r="EQ387" s="946"/>
      <c r="ER387" s="946"/>
      <c r="ES387" s="946"/>
      <c r="ET387" s="946"/>
      <c r="EU387" s="946"/>
      <c r="EV387" s="946"/>
      <c r="EW387" s="946"/>
      <c r="EX387" s="946"/>
      <c r="EY387" s="946"/>
      <c r="EZ387" s="946"/>
      <c r="FA387" s="946"/>
      <c r="FB387" s="946"/>
      <c r="FC387" s="946"/>
      <c r="FD387" s="946"/>
      <c r="FE387" s="946"/>
      <c r="FF387" s="946"/>
      <c r="FG387" s="946"/>
      <c r="FH387" s="946"/>
      <c r="FJ387" s="1550"/>
      <c r="GG387" s="1552"/>
      <c r="GH387" s="1552"/>
      <c r="GI387" s="1552"/>
      <c r="GJ387" s="1552"/>
      <c r="GK387" s="1552"/>
      <c r="GL387" s="1552"/>
      <c r="GM387" s="1552"/>
      <c r="GN387" s="1552"/>
    </row>
    <row r="388" spans="2:196" ht="5.0999999999999996" customHeight="1" x14ac:dyDescent="0.25">
      <c r="B388" s="795"/>
      <c r="C388" s="796"/>
      <c r="D388" s="796"/>
      <c r="E388" s="797"/>
      <c r="F388" s="1559"/>
      <c r="G388" s="1559"/>
      <c r="H388" s="1559"/>
      <c r="I388" s="1559"/>
      <c r="J388" s="1559"/>
      <c r="K388" s="1559"/>
      <c r="L388" s="1559"/>
      <c r="M388" s="1559"/>
      <c r="N388" s="1559"/>
      <c r="O388" s="1559"/>
      <c r="P388" s="1559"/>
      <c r="Q388" s="1559"/>
      <c r="R388" s="1559"/>
      <c r="S388" s="1559"/>
      <c r="T388" s="1560"/>
      <c r="U388" s="1560"/>
      <c r="V388" s="1560"/>
      <c r="W388" s="1560"/>
      <c r="X388" s="1560"/>
      <c r="Y388" s="1560"/>
      <c r="Z388" s="1560"/>
      <c r="AA388" s="971"/>
      <c r="AB388" s="971"/>
      <c r="AC388" s="971"/>
      <c r="AD388" s="971"/>
      <c r="AE388" s="971"/>
      <c r="AF388" s="971"/>
      <c r="AG388" s="971"/>
      <c r="AH388" s="971"/>
      <c r="AI388" s="971"/>
      <c r="AJ388" s="971"/>
      <c r="AK388" s="971"/>
      <c r="AL388" s="971"/>
      <c r="AM388" s="971"/>
      <c r="AN388" s="971"/>
      <c r="AO388" s="971"/>
      <c r="AP388" s="971"/>
      <c r="AQ388" s="971"/>
      <c r="AR388" s="971"/>
      <c r="AS388" s="971"/>
      <c r="AT388" s="971"/>
      <c r="AU388" s="971"/>
      <c r="AV388" s="971"/>
      <c r="AW388" s="971"/>
      <c r="AX388" s="1556"/>
      <c r="AY388" s="1557"/>
      <c r="AZ388" s="1557"/>
      <c r="BA388" s="1557"/>
      <c r="BB388" s="1557"/>
      <c r="BC388" s="1557"/>
      <c r="BD388" s="1557"/>
      <c r="BE388" s="1558"/>
      <c r="BF388" s="966"/>
      <c r="BG388" s="966"/>
      <c r="BH388" s="966"/>
      <c r="BI388" s="966"/>
      <c r="BJ388" s="966"/>
      <c r="BK388" s="966"/>
      <c r="BL388" s="966"/>
      <c r="BM388" s="966"/>
      <c r="BN388" s="963"/>
      <c r="BO388" s="963"/>
      <c r="BP388" s="963"/>
      <c r="BQ388" s="963"/>
      <c r="BR388" s="963"/>
      <c r="BS388" s="963"/>
      <c r="BT388" s="963"/>
      <c r="BU388" s="963"/>
      <c r="BV388" s="946"/>
      <c r="BW388" s="946"/>
      <c r="BX388" s="946"/>
      <c r="BY388" s="946"/>
      <c r="BZ388" s="946"/>
      <c r="CA388" s="946"/>
      <c r="CB388" s="946"/>
      <c r="CC388" s="946"/>
      <c r="CD388" s="946"/>
      <c r="CE388" s="946"/>
      <c r="CF388" s="946"/>
      <c r="CG388" s="946"/>
      <c r="CH388" s="946"/>
      <c r="CI388" s="946"/>
      <c r="CJ388" s="946"/>
      <c r="CK388" s="946"/>
      <c r="CL388" s="946"/>
      <c r="CM388" s="946"/>
      <c r="CN388" s="946"/>
      <c r="CO388" s="946"/>
      <c r="CP388" s="946"/>
      <c r="CQ388" s="946"/>
      <c r="CR388" s="946"/>
      <c r="CS388" s="946"/>
      <c r="CT388" s="946"/>
      <c r="CU388" s="946"/>
      <c r="CV388" s="946"/>
      <c r="CW388" s="946"/>
      <c r="CX388" s="946"/>
      <c r="CY388" s="946"/>
      <c r="CZ388" s="946"/>
      <c r="DA388" s="946"/>
      <c r="DB388" s="946"/>
      <c r="DC388" s="946"/>
      <c r="DD388" s="946"/>
      <c r="DE388" s="946"/>
      <c r="DF388" s="946"/>
      <c r="DG388" s="946"/>
      <c r="DH388" s="946"/>
      <c r="DI388" s="946"/>
      <c r="DJ388" s="946"/>
      <c r="DK388" s="946"/>
      <c r="DL388" s="946"/>
      <c r="DM388" s="946"/>
      <c r="DN388" s="946"/>
      <c r="DO388" s="946"/>
      <c r="DP388" s="946"/>
      <c r="DQ388" s="946"/>
      <c r="DR388" s="946"/>
      <c r="DS388" s="946"/>
      <c r="DT388" s="946"/>
      <c r="DU388" s="946"/>
      <c r="DV388" s="946"/>
      <c r="DW388" s="946"/>
      <c r="DX388" s="946"/>
      <c r="DY388" s="946"/>
      <c r="DZ388" s="946"/>
      <c r="EA388" s="946"/>
      <c r="EB388" s="946"/>
      <c r="EC388" s="946"/>
      <c r="ED388" s="946"/>
      <c r="EE388" s="946"/>
      <c r="EF388" s="946"/>
      <c r="EG388" s="946"/>
      <c r="EH388" s="946"/>
      <c r="EI388" s="946"/>
      <c r="EJ388" s="946"/>
      <c r="EK388" s="946"/>
      <c r="EL388" s="946"/>
      <c r="EM388" s="946"/>
      <c r="EN388" s="946"/>
      <c r="EO388" s="946"/>
      <c r="EP388" s="946"/>
      <c r="EQ388" s="946"/>
      <c r="ER388" s="946"/>
      <c r="ES388" s="946"/>
      <c r="ET388" s="946"/>
      <c r="EU388" s="946"/>
      <c r="EV388" s="946"/>
      <c r="EW388" s="946"/>
      <c r="EX388" s="946"/>
      <c r="EY388" s="946"/>
      <c r="EZ388" s="946"/>
      <c r="FA388" s="946"/>
      <c r="FB388" s="946"/>
      <c r="FC388" s="946"/>
      <c r="FD388" s="946"/>
      <c r="FE388" s="946"/>
      <c r="FF388" s="946"/>
      <c r="FG388" s="946"/>
      <c r="FH388" s="946"/>
      <c r="FJ388" s="1550"/>
      <c r="GG388" s="1552"/>
      <c r="GH388" s="1552"/>
      <c r="GI388" s="1552"/>
      <c r="GJ388" s="1552"/>
      <c r="GK388" s="1552"/>
      <c r="GL388" s="1552"/>
      <c r="GM388" s="1552"/>
      <c r="GN388" s="1552"/>
    </row>
    <row r="389" spans="2:196" ht="5.0999999999999996" customHeight="1" x14ac:dyDescent="0.25">
      <c r="B389" s="789">
        <v>226</v>
      </c>
      <c r="C389" s="790"/>
      <c r="D389" s="790"/>
      <c r="E389" s="791"/>
      <c r="F389" s="1559">
        <f>'Setup-Completion Report Cont.'!E450</f>
        <v>0</v>
      </c>
      <c r="G389" s="1559"/>
      <c r="H389" s="1559"/>
      <c r="I389" s="1559"/>
      <c r="J389" s="1559"/>
      <c r="K389" s="1559"/>
      <c r="L389" s="1559"/>
      <c r="M389" s="1559"/>
      <c r="N389" s="1559"/>
      <c r="O389" s="1559"/>
      <c r="P389" s="1559"/>
      <c r="Q389" s="1559"/>
      <c r="R389" s="1559"/>
      <c r="S389" s="1559"/>
      <c r="T389" s="1560">
        <f>'Setup-Completion Report Cont.'!S450</f>
        <v>0</v>
      </c>
      <c r="U389" s="1560"/>
      <c r="V389" s="1560"/>
      <c r="W389" s="1560"/>
      <c r="X389" s="1560"/>
      <c r="Y389" s="1560"/>
      <c r="Z389" s="1560"/>
      <c r="AA389" s="971">
        <f>'Setup-Completion Report Cont.'!Y450</f>
        <v>0</v>
      </c>
      <c r="AB389" s="971"/>
      <c r="AC389" s="971"/>
      <c r="AD389" s="971"/>
      <c r="AE389" s="971"/>
      <c r="AF389" s="971"/>
      <c r="AG389" s="971"/>
      <c r="AH389" s="971"/>
      <c r="AI389" s="971">
        <f>'Setup-Completion Report Cont.'!AG450</f>
        <v>0</v>
      </c>
      <c r="AJ389" s="971"/>
      <c r="AK389" s="971"/>
      <c r="AL389" s="971"/>
      <c r="AM389" s="971"/>
      <c r="AN389" s="971"/>
      <c r="AO389" s="971"/>
      <c r="AP389" s="971"/>
      <c r="AQ389" s="971">
        <f>'Setup-Completion Report Cont.'!AO450</f>
        <v>0</v>
      </c>
      <c r="AR389" s="971"/>
      <c r="AS389" s="971"/>
      <c r="AT389" s="971"/>
      <c r="AU389" s="971"/>
      <c r="AV389" s="971"/>
      <c r="AW389" s="971"/>
      <c r="AX389" s="1553">
        <f>IF(AI389="","",AQ389+AI389)</f>
        <v>0</v>
      </c>
      <c r="AY389" s="1554"/>
      <c r="AZ389" s="1554"/>
      <c r="BA389" s="1554"/>
      <c r="BB389" s="1554"/>
      <c r="BC389" s="1554"/>
      <c r="BD389" s="1554"/>
      <c r="BE389" s="1555"/>
      <c r="BF389" s="966">
        <f>AY389+AQ389</f>
        <v>0</v>
      </c>
      <c r="BG389" s="966"/>
      <c r="BH389" s="966"/>
      <c r="BI389" s="966"/>
      <c r="BJ389" s="966"/>
      <c r="BK389" s="966"/>
      <c r="BL389" s="966"/>
      <c r="BM389" s="966"/>
      <c r="BN389" s="963" t="str">
        <f>IF(GG389=2,"",AA389)</f>
        <v/>
      </c>
      <c r="BO389" s="963"/>
      <c r="BP389" s="963"/>
      <c r="BQ389" s="963"/>
      <c r="BR389" s="963"/>
      <c r="BS389" s="963"/>
      <c r="BT389" s="963"/>
      <c r="BU389" s="963"/>
      <c r="BV389" s="946"/>
      <c r="BW389" s="946"/>
      <c r="BX389" s="946"/>
      <c r="BY389" s="946"/>
      <c r="BZ389" s="946"/>
      <c r="CA389" s="946"/>
      <c r="CB389" s="946"/>
      <c r="CC389" s="946"/>
      <c r="CD389" s="946"/>
      <c r="CE389" s="946"/>
      <c r="CF389" s="946"/>
      <c r="CG389" s="946"/>
      <c r="CH389" s="946"/>
      <c r="CI389" s="946"/>
      <c r="CJ389" s="946"/>
      <c r="CK389" s="946"/>
      <c r="CL389" s="946"/>
      <c r="CM389" s="946"/>
      <c r="CN389" s="946"/>
      <c r="CO389" s="946"/>
      <c r="CP389" s="946"/>
      <c r="CQ389" s="946"/>
      <c r="CR389" s="946"/>
      <c r="CS389" s="946"/>
      <c r="CT389" s="946"/>
      <c r="CU389" s="946"/>
      <c r="CV389" s="946"/>
      <c r="CW389" s="946"/>
      <c r="CX389" s="946"/>
      <c r="CY389" s="946"/>
      <c r="CZ389" s="946"/>
      <c r="DA389" s="946"/>
      <c r="DB389" s="946"/>
      <c r="DC389" s="946"/>
      <c r="DD389" s="946"/>
      <c r="DE389" s="946"/>
      <c r="DF389" s="946"/>
      <c r="DG389" s="946"/>
      <c r="DH389" s="946"/>
      <c r="DI389" s="946"/>
      <c r="DJ389" s="946"/>
      <c r="DK389" s="946"/>
      <c r="DL389" s="946"/>
      <c r="DM389" s="946"/>
      <c r="DN389" s="946"/>
      <c r="DO389" s="946"/>
      <c r="DP389" s="946"/>
      <c r="DQ389" s="946"/>
      <c r="DR389" s="946"/>
      <c r="DS389" s="946"/>
      <c r="DT389" s="946"/>
      <c r="DU389" s="946"/>
      <c r="DV389" s="946"/>
      <c r="DW389" s="946"/>
      <c r="DX389" s="946"/>
      <c r="DY389" s="946"/>
      <c r="DZ389" s="946"/>
      <c r="EA389" s="946"/>
      <c r="EB389" s="946"/>
      <c r="EC389" s="946"/>
      <c r="ED389" s="946"/>
      <c r="EE389" s="946"/>
      <c r="EF389" s="946"/>
      <c r="EG389" s="946"/>
      <c r="EH389" s="946"/>
      <c r="EI389" s="946"/>
      <c r="EJ389" s="946"/>
      <c r="EK389" s="946"/>
      <c r="EL389" s="946"/>
      <c r="EM389" s="946"/>
      <c r="EN389" s="946"/>
      <c r="EO389" s="946"/>
      <c r="EP389" s="946"/>
      <c r="EQ389" s="946"/>
      <c r="ER389" s="946"/>
      <c r="ES389" s="946"/>
      <c r="ET389" s="946"/>
      <c r="EU389" s="946"/>
      <c r="EV389" s="946"/>
      <c r="EW389" s="946"/>
      <c r="EX389" s="946"/>
      <c r="EY389" s="946"/>
      <c r="EZ389" s="946"/>
      <c r="FA389" s="946"/>
      <c r="FB389" s="946"/>
      <c r="FC389" s="946"/>
      <c r="FD389" s="946"/>
      <c r="FE389" s="946"/>
      <c r="FF389" s="946"/>
      <c r="FG389" s="946"/>
      <c r="FH389" s="946"/>
      <c r="FJ389" s="1550"/>
      <c r="GG389" s="1552">
        <v>2</v>
      </c>
      <c r="GH389" s="1552"/>
      <c r="GI389" s="1552"/>
      <c r="GJ389" s="1552"/>
      <c r="GK389" s="1552"/>
      <c r="GL389" s="1552"/>
      <c r="GM389" s="1552"/>
      <c r="GN389" s="1552"/>
    </row>
    <row r="390" spans="2:196" ht="5.0999999999999996" customHeight="1" x14ac:dyDescent="0.25">
      <c r="B390" s="792"/>
      <c r="C390" s="793"/>
      <c r="D390" s="793"/>
      <c r="E390" s="794"/>
      <c r="F390" s="1559"/>
      <c r="G390" s="1559"/>
      <c r="H390" s="1559"/>
      <c r="I390" s="1559"/>
      <c r="J390" s="1559"/>
      <c r="K390" s="1559"/>
      <c r="L390" s="1559"/>
      <c r="M390" s="1559"/>
      <c r="N390" s="1559"/>
      <c r="O390" s="1559"/>
      <c r="P390" s="1559"/>
      <c r="Q390" s="1559"/>
      <c r="R390" s="1559"/>
      <c r="S390" s="1559"/>
      <c r="T390" s="1560"/>
      <c r="U390" s="1560"/>
      <c r="V390" s="1560"/>
      <c r="W390" s="1560"/>
      <c r="X390" s="1560"/>
      <c r="Y390" s="1560"/>
      <c r="Z390" s="1560"/>
      <c r="AA390" s="971"/>
      <c r="AB390" s="971"/>
      <c r="AC390" s="971"/>
      <c r="AD390" s="971"/>
      <c r="AE390" s="971"/>
      <c r="AF390" s="971"/>
      <c r="AG390" s="971"/>
      <c r="AH390" s="971"/>
      <c r="AI390" s="971"/>
      <c r="AJ390" s="971"/>
      <c r="AK390" s="971"/>
      <c r="AL390" s="971"/>
      <c r="AM390" s="971"/>
      <c r="AN390" s="971"/>
      <c r="AO390" s="971"/>
      <c r="AP390" s="971"/>
      <c r="AQ390" s="971"/>
      <c r="AR390" s="971"/>
      <c r="AS390" s="971"/>
      <c r="AT390" s="971"/>
      <c r="AU390" s="971"/>
      <c r="AV390" s="971"/>
      <c r="AW390" s="971"/>
      <c r="AX390" s="972"/>
      <c r="AY390" s="973"/>
      <c r="AZ390" s="973"/>
      <c r="BA390" s="973"/>
      <c r="BB390" s="973"/>
      <c r="BC390" s="973"/>
      <c r="BD390" s="973"/>
      <c r="BE390" s="974"/>
      <c r="BF390" s="966"/>
      <c r="BG390" s="966"/>
      <c r="BH390" s="966"/>
      <c r="BI390" s="966"/>
      <c r="BJ390" s="966"/>
      <c r="BK390" s="966"/>
      <c r="BL390" s="966"/>
      <c r="BM390" s="966"/>
      <c r="BN390" s="963"/>
      <c r="BO390" s="963"/>
      <c r="BP390" s="963"/>
      <c r="BQ390" s="963"/>
      <c r="BR390" s="963"/>
      <c r="BS390" s="963"/>
      <c r="BT390" s="963"/>
      <c r="BU390" s="963"/>
      <c r="BV390" s="946"/>
      <c r="BW390" s="946"/>
      <c r="BX390" s="946"/>
      <c r="BY390" s="946"/>
      <c r="BZ390" s="946"/>
      <c r="CA390" s="946"/>
      <c r="CB390" s="946"/>
      <c r="CC390" s="946"/>
      <c r="CD390" s="946"/>
      <c r="CE390" s="946"/>
      <c r="CF390" s="946"/>
      <c r="CG390" s="946"/>
      <c r="CH390" s="946"/>
      <c r="CI390" s="946"/>
      <c r="CJ390" s="946"/>
      <c r="CK390" s="946"/>
      <c r="CL390" s="946"/>
      <c r="CM390" s="946"/>
      <c r="CN390" s="946"/>
      <c r="CO390" s="946"/>
      <c r="CP390" s="946"/>
      <c r="CQ390" s="946"/>
      <c r="CR390" s="946"/>
      <c r="CS390" s="946"/>
      <c r="CT390" s="946"/>
      <c r="CU390" s="946"/>
      <c r="CV390" s="946"/>
      <c r="CW390" s="946"/>
      <c r="CX390" s="946"/>
      <c r="CY390" s="946"/>
      <c r="CZ390" s="946"/>
      <c r="DA390" s="946"/>
      <c r="DB390" s="946"/>
      <c r="DC390" s="946"/>
      <c r="DD390" s="946"/>
      <c r="DE390" s="946"/>
      <c r="DF390" s="946"/>
      <c r="DG390" s="946"/>
      <c r="DH390" s="946"/>
      <c r="DI390" s="946"/>
      <c r="DJ390" s="946"/>
      <c r="DK390" s="946"/>
      <c r="DL390" s="946"/>
      <c r="DM390" s="946"/>
      <c r="DN390" s="946"/>
      <c r="DO390" s="946"/>
      <c r="DP390" s="946"/>
      <c r="DQ390" s="946"/>
      <c r="DR390" s="946"/>
      <c r="DS390" s="946"/>
      <c r="DT390" s="946"/>
      <c r="DU390" s="946"/>
      <c r="DV390" s="946"/>
      <c r="DW390" s="946"/>
      <c r="DX390" s="946"/>
      <c r="DY390" s="946"/>
      <c r="DZ390" s="946"/>
      <c r="EA390" s="946"/>
      <c r="EB390" s="946"/>
      <c r="EC390" s="946"/>
      <c r="ED390" s="946"/>
      <c r="EE390" s="946"/>
      <c r="EF390" s="946"/>
      <c r="EG390" s="946"/>
      <c r="EH390" s="946"/>
      <c r="EI390" s="946"/>
      <c r="EJ390" s="946"/>
      <c r="EK390" s="946"/>
      <c r="EL390" s="946"/>
      <c r="EM390" s="946"/>
      <c r="EN390" s="946"/>
      <c r="EO390" s="946"/>
      <c r="EP390" s="946"/>
      <c r="EQ390" s="946"/>
      <c r="ER390" s="946"/>
      <c r="ES390" s="946"/>
      <c r="ET390" s="946"/>
      <c r="EU390" s="946"/>
      <c r="EV390" s="946"/>
      <c r="EW390" s="946"/>
      <c r="EX390" s="946"/>
      <c r="EY390" s="946"/>
      <c r="EZ390" s="946"/>
      <c r="FA390" s="946"/>
      <c r="FB390" s="946"/>
      <c r="FC390" s="946"/>
      <c r="FD390" s="946"/>
      <c r="FE390" s="946"/>
      <c r="FF390" s="946"/>
      <c r="FG390" s="946"/>
      <c r="FH390" s="946"/>
      <c r="FJ390" s="1550"/>
      <c r="GG390" s="1552"/>
      <c r="GH390" s="1552"/>
      <c r="GI390" s="1552"/>
      <c r="GJ390" s="1552"/>
      <c r="GK390" s="1552"/>
      <c r="GL390" s="1552"/>
      <c r="GM390" s="1552"/>
      <c r="GN390" s="1552"/>
    </row>
    <row r="391" spans="2:196" ht="5.0999999999999996" customHeight="1" x14ac:dyDescent="0.25">
      <c r="B391" s="795"/>
      <c r="C391" s="796"/>
      <c r="D391" s="796"/>
      <c r="E391" s="797"/>
      <c r="F391" s="1559"/>
      <c r="G391" s="1559"/>
      <c r="H391" s="1559"/>
      <c r="I391" s="1559"/>
      <c r="J391" s="1559"/>
      <c r="K391" s="1559"/>
      <c r="L391" s="1559"/>
      <c r="M391" s="1559"/>
      <c r="N391" s="1559"/>
      <c r="O391" s="1559"/>
      <c r="P391" s="1559"/>
      <c r="Q391" s="1559"/>
      <c r="R391" s="1559"/>
      <c r="S391" s="1559"/>
      <c r="T391" s="1560"/>
      <c r="U391" s="1560"/>
      <c r="V391" s="1560"/>
      <c r="W391" s="1560"/>
      <c r="X391" s="1560"/>
      <c r="Y391" s="1560"/>
      <c r="Z391" s="1560"/>
      <c r="AA391" s="971"/>
      <c r="AB391" s="971"/>
      <c r="AC391" s="971"/>
      <c r="AD391" s="971"/>
      <c r="AE391" s="971"/>
      <c r="AF391" s="971"/>
      <c r="AG391" s="971"/>
      <c r="AH391" s="971"/>
      <c r="AI391" s="971"/>
      <c r="AJ391" s="971"/>
      <c r="AK391" s="971"/>
      <c r="AL391" s="971"/>
      <c r="AM391" s="971"/>
      <c r="AN391" s="971"/>
      <c r="AO391" s="971"/>
      <c r="AP391" s="971"/>
      <c r="AQ391" s="971"/>
      <c r="AR391" s="971"/>
      <c r="AS391" s="971"/>
      <c r="AT391" s="971"/>
      <c r="AU391" s="971"/>
      <c r="AV391" s="971"/>
      <c r="AW391" s="971"/>
      <c r="AX391" s="1556"/>
      <c r="AY391" s="1557"/>
      <c r="AZ391" s="1557"/>
      <c r="BA391" s="1557"/>
      <c r="BB391" s="1557"/>
      <c r="BC391" s="1557"/>
      <c r="BD391" s="1557"/>
      <c r="BE391" s="1558"/>
      <c r="BF391" s="966"/>
      <c r="BG391" s="966"/>
      <c r="BH391" s="966"/>
      <c r="BI391" s="966"/>
      <c r="BJ391" s="966"/>
      <c r="BK391" s="966"/>
      <c r="BL391" s="966"/>
      <c r="BM391" s="966"/>
      <c r="BN391" s="963"/>
      <c r="BO391" s="963"/>
      <c r="BP391" s="963"/>
      <c r="BQ391" s="963"/>
      <c r="BR391" s="963"/>
      <c r="BS391" s="963"/>
      <c r="BT391" s="963"/>
      <c r="BU391" s="963"/>
      <c r="BV391" s="946"/>
      <c r="BW391" s="946"/>
      <c r="BX391" s="946"/>
      <c r="BY391" s="946"/>
      <c r="BZ391" s="946"/>
      <c r="CA391" s="946"/>
      <c r="CB391" s="946"/>
      <c r="CC391" s="946"/>
      <c r="CD391" s="946"/>
      <c r="CE391" s="946"/>
      <c r="CF391" s="946"/>
      <c r="CG391" s="946"/>
      <c r="CH391" s="946"/>
      <c r="CI391" s="946"/>
      <c r="CJ391" s="946"/>
      <c r="CK391" s="946"/>
      <c r="CL391" s="946"/>
      <c r="CM391" s="946"/>
      <c r="CN391" s="946"/>
      <c r="CO391" s="946"/>
      <c r="CP391" s="946"/>
      <c r="CQ391" s="946"/>
      <c r="CR391" s="946"/>
      <c r="CS391" s="946"/>
      <c r="CT391" s="946"/>
      <c r="CU391" s="946"/>
      <c r="CV391" s="946"/>
      <c r="CW391" s="946"/>
      <c r="CX391" s="946"/>
      <c r="CY391" s="946"/>
      <c r="CZ391" s="946"/>
      <c r="DA391" s="946"/>
      <c r="DB391" s="946"/>
      <c r="DC391" s="946"/>
      <c r="DD391" s="946"/>
      <c r="DE391" s="946"/>
      <c r="DF391" s="946"/>
      <c r="DG391" s="946"/>
      <c r="DH391" s="946"/>
      <c r="DI391" s="946"/>
      <c r="DJ391" s="946"/>
      <c r="DK391" s="946"/>
      <c r="DL391" s="946"/>
      <c r="DM391" s="946"/>
      <c r="DN391" s="946"/>
      <c r="DO391" s="946"/>
      <c r="DP391" s="946"/>
      <c r="DQ391" s="946"/>
      <c r="DR391" s="946"/>
      <c r="DS391" s="946"/>
      <c r="DT391" s="946"/>
      <c r="DU391" s="946"/>
      <c r="DV391" s="946"/>
      <c r="DW391" s="946"/>
      <c r="DX391" s="946"/>
      <c r="DY391" s="946"/>
      <c r="DZ391" s="946"/>
      <c r="EA391" s="946"/>
      <c r="EB391" s="946"/>
      <c r="EC391" s="946"/>
      <c r="ED391" s="946"/>
      <c r="EE391" s="946"/>
      <c r="EF391" s="946"/>
      <c r="EG391" s="946"/>
      <c r="EH391" s="946"/>
      <c r="EI391" s="946"/>
      <c r="EJ391" s="946"/>
      <c r="EK391" s="946"/>
      <c r="EL391" s="946"/>
      <c r="EM391" s="946"/>
      <c r="EN391" s="946"/>
      <c r="EO391" s="946"/>
      <c r="EP391" s="946"/>
      <c r="EQ391" s="946"/>
      <c r="ER391" s="946"/>
      <c r="ES391" s="946"/>
      <c r="ET391" s="946"/>
      <c r="EU391" s="946"/>
      <c r="EV391" s="946"/>
      <c r="EW391" s="946"/>
      <c r="EX391" s="946"/>
      <c r="EY391" s="946"/>
      <c r="EZ391" s="946"/>
      <c r="FA391" s="946"/>
      <c r="FB391" s="946"/>
      <c r="FC391" s="946"/>
      <c r="FD391" s="946"/>
      <c r="FE391" s="946"/>
      <c r="FF391" s="946"/>
      <c r="FG391" s="946"/>
      <c r="FH391" s="946"/>
      <c r="FJ391" s="1550"/>
      <c r="GG391" s="1552"/>
      <c r="GH391" s="1552"/>
      <c r="GI391" s="1552"/>
      <c r="GJ391" s="1552"/>
      <c r="GK391" s="1552"/>
      <c r="GL391" s="1552"/>
      <c r="GM391" s="1552"/>
      <c r="GN391" s="1552"/>
    </row>
    <row r="392" spans="2:196" ht="5.0999999999999996" customHeight="1" x14ac:dyDescent="0.25">
      <c r="B392" s="789">
        <v>227</v>
      </c>
      <c r="C392" s="790"/>
      <c r="D392" s="790"/>
      <c r="E392" s="791"/>
      <c r="F392" s="1559">
        <f>'Setup-Completion Report Cont.'!E453</f>
        <v>0</v>
      </c>
      <c r="G392" s="1559"/>
      <c r="H392" s="1559"/>
      <c r="I392" s="1559"/>
      <c r="J392" s="1559"/>
      <c r="K392" s="1559"/>
      <c r="L392" s="1559"/>
      <c r="M392" s="1559"/>
      <c r="N392" s="1559"/>
      <c r="O392" s="1559"/>
      <c r="P392" s="1559"/>
      <c r="Q392" s="1559"/>
      <c r="R392" s="1559"/>
      <c r="S392" s="1559"/>
      <c r="T392" s="1560">
        <f>'Setup-Completion Report Cont.'!S453</f>
        <v>0</v>
      </c>
      <c r="U392" s="1560"/>
      <c r="V392" s="1560"/>
      <c r="W392" s="1560"/>
      <c r="X392" s="1560"/>
      <c r="Y392" s="1560"/>
      <c r="Z392" s="1560"/>
      <c r="AA392" s="971">
        <f>'Setup-Completion Report Cont.'!Y453</f>
        <v>0</v>
      </c>
      <c r="AB392" s="971"/>
      <c r="AC392" s="971"/>
      <c r="AD392" s="971"/>
      <c r="AE392" s="971"/>
      <c r="AF392" s="971"/>
      <c r="AG392" s="971"/>
      <c r="AH392" s="971"/>
      <c r="AI392" s="971">
        <f>'Setup-Completion Report Cont.'!AG453</f>
        <v>0</v>
      </c>
      <c r="AJ392" s="971"/>
      <c r="AK392" s="971"/>
      <c r="AL392" s="971"/>
      <c r="AM392" s="971"/>
      <c r="AN392" s="971"/>
      <c r="AO392" s="971"/>
      <c r="AP392" s="971"/>
      <c r="AQ392" s="971">
        <f>'Setup-Completion Report Cont.'!AO453</f>
        <v>0</v>
      </c>
      <c r="AR392" s="971"/>
      <c r="AS392" s="971"/>
      <c r="AT392" s="971"/>
      <c r="AU392" s="971"/>
      <c r="AV392" s="971"/>
      <c r="AW392" s="971"/>
      <c r="AX392" s="1553">
        <f>IF(AI392="","",AQ392+AI392)</f>
        <v>0</v>
      </c>
      <c r="AY392" s="1554"/>
      <c r="AZ392" s="1554"/>
      <c r="BA392" s="1554"/>
      <c r="BB392" s="1554"/>
      <c r="BC392" s="1554"/>
      <c r="BD392" s="1554"/>
      <c r="BE392" s="1555"/>
      <c r="BF392" s="966">
        <f>AY392+AQ392</f>
        <v>0</v>
      </c>
      <c r="BG392" s="966"/>
      <c r="BH392" s="966"/>
      <c r="BI392" s="966"/>
      <c r="BJ392" s="966"/>
      <c r="BK392" s="966"/>
      <c r="BL392" s="966"/>
      <c r="BM392" s="966"/>
      <c r="BN392" s="969" t="str">
        <f>IF(GG392=2,"",AA392)</f>
        <v/>
      </c>
      <c r="BO392" s="969"/>
      <c r="BP392" s="969"/>
      <c r="BQ392" s="969"/>
      <c r="BR392" s="969"/>
      <c r="BS392" s="969"/>
      <c r="BT392" s="969"/>
      <c r="BU392" s="969"/>
      <c r="BV392" s="946"/>
      <c r="BW392" s="946"/>
      <c r="BX392" s="946"/>
      <c r="BY392" s="946"/>
      <c r="BZ392" s="946"/>
      <c r="CA392" s="946"/>
      <c r="CB392" s="946"/>
      <c r="CC392" s="946"/>
      <c r="CD392" s="946"/>
      <c r="CE392" s="946"/>
      <c r="CF392" s="946"/>
      <c r="CG392" s="946"/>
      <c r="CH392" s="946"/>
      <c r="CI392" s="946"/>
      <c r="CJ392" s="946"/>
      <c r="CK392" s="946"/>
      <c r="CL392" s="946"/>
      <c r="CM392" s="946"/>
      <c r="CN392" s="946"/>
      <c r="CO392" s="946"/>
      <c r="CP392" s="946"/>
      <c r="CQ392" s="946"/>
      <c r="CR392" s="946"/>
      <c r="CS392" s="946"/>
      <c r="CT392" s="946"/>
      <c r="CU392" s="946"/>
      <c r="CV392" s="946"/>
      <c r="CW392" s="946"/>
      <c r="CX392" s="946"/>
      <c r="CY392" s="946"/>
      <c r="CZ392" s="946"/>
      <c r="DA392" s="946"/>
      <c r="DB392" s="946"/>
      <c r="DC392" s="946"/>
      <c r="DD392" s="946"/>
      <c r="DE392" s="946"/>
      <c r="DF392" s="946"/>
      <c r="DG392" s="946"/>
      <c r="DH392" s="946"/>
      <c r="DI392" s="946"/>
      <c r="DJ392" s="946"/>
      <c r="DK392" s="946"/>
      <c r="DL392" s="946"/>
      <c r="DM392" s="946"/>
      <c r="DN392" s="946"/>
      <c r="DO392" s="946"/>
      <c r="DP392" s="946"/>
      <c r="DQ392" s="946"/>
      <c r="DR392" s="946"/>
      <c r="DS392" s="946"/>
      <c r="DT392" s="946"/>
      <c r="DU392" s="946"/>
      <c r="DV392" s="946"/>
      <c r="DW392" s="946"/>
      <c r="DX392" s="946"/>
      <c r="DY392" s="946"/>
      <c r="DZ392" s="946"/>
      <c r="EA392" s="946"/>
      <c r="EB392" s="946"/>
      <c r="EC392" s="946"/>
      <c r="ED392" s="946"/>
      <c r="EE392" s="946"/>
      <c r="EF392" s="946"/>
      <c r="EG392" s="946"/>
      <c r="EH392" s="946"/>
      <c r="EI392" s="946"/>
      <c r="EJ392" s="946"/>
      <c r="EK392" s="946"/>
      <c r="EL392" s="946"/>
      <c r="EM392" s="946"/>
      <c r="EN392" s="946"/>
      <c r="EO392" s="946"/>
      <c r="EP392" s="946"/>
      <c r="EQ392" s="946"/>
      <c r="ER392" s="946"/>
      <c r="ES392" s="946"/>
      <c r="ET392" s="946"/>
      <c r="EU392" s="946"/>
      <c r="EV392" s="946"/>
      <c r="EW392" s="946"/>
      <c r="EX392" s="946"/>
      <c r="EY392" s="946"/>
      <c r="EZ392" s="946"/>
      <c r="FA392" s="946"/>
      <c r="FB392" s="946"/>
      <c r="FC392" s="946"/>
      <c r="FD392" s="946"/>
      <c r="FE392" s="946"/>
      <c r="FF392" s="946"/>
      <c r="FG392" s="946"/>
      <c r="FH392" s="946"/>
      <c r="FJ392" s="1550"/>
      <c r="GG392" s="1552">
        <v>2</v>
      </c>
      <c r="GH392" s="1552"/>
      <c r="GI392" s="1552"/>
      <c r="GJ392" s="1552"/>
      <c r="GK392" s="1552"/>
      <c r="GL392" s="1552"/>
      <c r="GM392" s="1552"/>
      <c r="GN392" s="1552"/>
    </row>
    <row r="393" spans="2:196" ht="5.0999999999999996" customHeight="1" x14ac:dyDescent="0.25">
      <c r="B393" s="792"/>
      <c r="C393" s="793"/>
      <c r="D393" s="793"/>
      <c r="E393" s="794"/>
      <c r="F393" s="1559"/>
      <c r="G393" s="1559"/>
      <c r="H393" s="1559"/>
      <c r="I393" s="1559"/>
      <c r="J393" s="1559"/>
      <c r="K393" s="1559"/>
      <c r="L393" s="1559"/>
      <c r="M393" s="1559"/>
      <c r="N393" s="1559"/>
      <c r="O393" s="1559"/>
      <c r="P393" s="1559"/>
      <c r="Q393" s="1559"/>
      <c r="R393" s="1559"/>
      <c r="S393" s="1559"/>
      <c r="T393" s="1560"/>
      <c r="U393" s="1560"/>
      <c r="V393" s="1560"/>
      <c r="W393" s="1560"/>
      <c r="X393" s="1560"/>
      <c r="Y393" s="1560"/>
      <c r="Z393" s="1560"/>
      <c r="AA393" s="971"/>
      <c r="AB393" s="971"/>
      <c r="AC393" s="971"/>
      <c r="AD393" s="971"/>
      <c r="AE393" s="971"/>
      <c r="AF393" s="971"/>
      <c r="AG393" s="971"/>
      <c r="AH393" s="971"/>
      <c r="AI393" s="971"/>
      <c r="AJ393" s="971"/>
      <c r="AK393" s="971"/>
      <c r="AL393" s="971"/>
      <c r="AM393" s="971"/>
      <c r="AN393" s="971"/>
      <c r="AO393" s="971"/>
      <c r="AP393" s="971"/>
      <c r="AQ393" s="971"/>
      <c r="AR393" s="971"/>
      <c r="AS393" s="971"/>
      <c r="AT393" s="971"/>
      <c r="AU393" s="971"/>
      <c r="AV393" s="971"/>
      <c r="AW393" s="971"/>
      <c r="AX393" s="972"/>
      <c r="AY393" s="973"/>
      <c r="AZ393" s="973"/>
      <c r="BA393" s="973"/>
      <c r="BB393" s="973"/>
      <c r="BC393" s="973"/>
      <c r="BD393" s="973"/>
      <c r="BE393" s="974"/>
      <c r="BF393" s="966"/>
      <c r="BG393" s="966"/>
      <c r="BH393" s="966"/>
      <c r="BI393" s="966"/>
      <c r="BJ393" s="966"/>
      <c r="BK393" s="966"/>
      <c r="BL393" s="966"/>
      <c r="BM393" s="966"/>
      <c r="BN393" s="963"/>
      <c r="BO393" s="963"/>
      <c r="BP393" s="963"/>
      <c r="BQ393" s="963"/>
      <c r="BR393" s="963"/>
      <c r="BS393" s="963"/>
      <c r="BT393" s="963"/>
      <c r="BU393" s="963"/>
      <c r="BV393" s="946"/>
      <c r="BW393" s="946"/>
      <c r="BX393" s="946"/>
      <c r="BY393" s="946"/>
      <c r="BZ393" s="946"/>
      <c r="CA393" s="946"/>
      <c r="CB393" s="946"/>
      <c r="CC393" s="946"/>
      <c r="CD393" s="946"/>
      <c r="CE393" s="946"/>
      <c r="CF393" s="946"/>
      <c r="CG393" s="946"/>
      <c r="CH393" s="946"/>
      <c r="CI393" s="946"/>
      <c r="CJ393" s="946"/>
      <c r="CK393" s="946"/>
      <c r="CL393" s="946"/>
      <c r="CM393" s="946"/>
      <c r="CN393" s="946"/>
      <c r="CO393" s="946"/>
      <c r="CP393" s="946"/>
      <c r="CQ393" s="946"/>
      <c r="CR393" s="946"/>
      <c r="CS393" s="946"/>
      <c r="CT393" s="946"/>
      <c r="CU393" s="946"/>
      <c r="CV393" s="946"/>
      <c r="CW393" s="946"/>
      <c r="CX393" s="946"/>
      <c r="CY393" s="946"/>
      <c r="CZ393" s="946"/>
      <c r="DA393" s="946"/>
      <c r="DB393" s="946"/>
      <c r="DC393" s="946"/>
      <c r="DD393" s="946"/>
      <c r="DE393" s="946"/>
      <c r="DF393" s="946"/>
      <c r="DG393" s="946"/>
      <c r="DH393" s="946"/>
      <c r="DI393" s="946"/>
      <c r="DJ393" s="946"/>
      <c r="DK393" s="946"/>
      <c r="DL393" s="946"/>
      <c r="DM393" s="946"/>
      <c r="DN393" s="946"/>
      <c r="DO393" s="946"/>
      <c r="DP393" s="946"/>
      <c r="DQ393" s="946"/>
      <c r="DR393" s="946"/>
      <c r="DS393" s="946"/>
      <c r="DT393" s="946"/>
      <c r="DU393" s="946"/>
      <c r="DV393" s="946"/>
      <c r="DW393" s="946"/>
      <c r="DX393" s="946"/>
      <c r="DY393" s="946"/>
      <c r="DZ393" s="946"/>
      <c r="EA393" s="946"/>
      <c r="EB393" s="946"/>
      <c r="EC393" s="946"/>
      <c r="ED393" s="946"/>
      <c r="EE393" s="946"/>
      <c r="EF393" s="946"/>
      <c r="EG393" s="946"/>
      <c r="EH393" s="946"/>
      <c r="EI393" s="946"/>
      <c r="EJ393" s="946"/>
      <c r="EK393" s="946"/>
      <c r="EL393" s="946"/>
      <c r="EM393" s="946"/>
      <c r="EN393" s="946"/>
      <c r="EO393" s="946"/>
      <c r="EP393" s="946"/>
      <c r="EQ393" s="946"/>
      <c r="ER393" s="946"/>
      <c r="ES393" s="946"/>
      <c r="ET393" s="946"/>
      <c r="EU393" s="946"/>
      <c r="EV393" s="946"/>
      <c r="EW393" s="946"/>
      <c r="EX393" s="946"/>
      <c r="EY393" s="946"/>
      <c r="EZ393" s="946"/>
      <c r="FA393" s="946"/>
      <c r="FB393" s="946"/>
      <c r="FC393" s="946"/>
      <c r="FD393" s="946"/>
      <c r="FE393" s="946"/>
      <c r="FF393" s="946"/>
      <c r="FG393" s="946"/>
      <c r="FH393" s="946"/>
      <c r="FJ393" s="1550"/>
      <c r="GG393" s="1552"/>
      <c r="GH393" s="1552"/>
      <c r="GI393" s="1552"/>
      <c r="GJ393" s="1552"/>
      <c r="GK393" s="1552"/>
      <c r="GL393" s="1552"/>
      <c r="GM393" s="1552"/>
      <c r="GN393" s="1552"/>
    </row>
    <row r="394" spans="2:196" ht="5.0999999999999996" customHeight="1" x14ac:dyDescent="0.25">
      <c r="B394" s="795"/>
      <c r="C394" s="796"/>
      <c r="D394" s="796"/>
      <c r="E394" s="797"/>
      <c r="F394" s="1559"/>
      <c r="G394" s="1559"/>
      <c r="H394" s="1559"/>
      <c r="I394" s="1559"/>
      <c r="J394" s="1559"/>
      <c r="K394" s="1559"/>
      <c r="L394" s="1559"/>
      <c r="M394" s="1559"/>
      <c r="N394" s="1559"/>
      <c r="O394" s="1559"/>
      <c r="P394" s="1559"/>
      <c r="Q394" s="1559"/>
      <c r="R394" s="1559"/>
      <c r="S394" s="1559"/>
      <c r="T394" s="1560"/>
      <c r="U394" s="1560"/>
      <c r="V394" s="1560"/>
      <c r="W394" s="1560"/>
      <c r="X394" s="1560"/>
      <c r="Y394" s="1560"/>
      <c r="Z394" s="1560"/>
      <c r="AA394" s="971"/>
      <c r="AB394" s="971"/>
      <c r="AC394" s="971"/>
      <c r="AD394" s="971"/>
      <c r="AE394" s="971"/>
      <c r="AF394" s="971"/>
      <c r="AG394" s="971"/>
      <c r="AH394" s="971"/>
      <c r="AI394" s="971"/>
      <c r="AJ394" s="971"/>
      <c r="AK394" s="971"/>
      <c r="AL394" s="971"/>
      <c r="AM394" s="971"/>
      <c r="AN394" s="971"/>
      <c r="AO394" s="971"/>
      <c r="AP394" s="971"/>
      <c r="AQ394" s="971"/>
      <c r="AR394" s="971"/>
      <c r="AS394" s="971"/>
      <c r="AT394" s="971"/>
      <c r="AU394" s="971"/>
      <c r="AV394" s="971"/>
      <c r="AW394" s="971"/>
      <c r="AX394" s="1556"/>
      <c r="AY394" s="1557"/>
      <c r="AZ394" s="1557"/>
      <c r="BA394" s="1557"/>
      <c r="BB394" s="1557"/>
      <c r="BC394" s="1557"/>
      <c r="BD394" s="1557"/>
      <c r="BE394" s="1558"/>
      <c r="BF394" s="966"/>
      <c r="BG394" s="966"/>
      <c r="BH394" s="966"/>
      <c r="BI394" s="966"/>
      <c r="BJ394" s="966"/>
      <c r="BK394" s="966"/>
      <c r="BL394" s="966"/>
      <c r="BM394" s="966"/>
      <c r="BN394" s="963"/>
      <c r="BO394" s="963"/>
      <c r="BP394" s="963"/>
      <c r="BQ394" s="963"/>
      <c r="BR394" s="963"/>
      <c r="BS394" s="963"/>
      <c r="BT394" s="963"/>
      <c r="BU394" s="963"/>
      <c r="BV394" s="946"/>
      <c r="BW394" s="946"/>
      <c r="BX394" s="946"/>
      <c r="BY394" s="946"/>
      <c r="BZ394" s="946"/>
      <c r="CA394" s="946"/>
      <c r="CB394" s="946"/>
      <c r="CC394" s="946"/>
      <c r="CD394" s="946"/>
      <c r="CE394" s="946"/>
      <c r="CF394" s="946"/>
      <c r="CG394" s="946"/>
      <c r="CH394" s="946"/>
      <c r="CI394" s="946"/>
      <c r="CJ394" s="946"/>
      <c r="CK394" s="946"/>
      <c r="CL394" s="946"/>
      <c r="CM394" s="946"/>
      <c r="CN394" s="946"/>
      <c r="CO394" s="946"/>
      <c r="CP394" s="946"/>
      <c r="CQ394" s="946"/>
      <c r="CR394" s="946"/>
      <c r="CS394" s="946"/>
      <c r="CT394" s="946"/>
      <c r="CU394" s="946"/>
      <c r="CV394" s="946"/>
      <c r="CW394" s="946"/>
      <c r="CX394" s="946"/>
      <c r="CY394" s="946"/>
      <c r="CZ394" s="946"/>
      <c r="DA394" s="946"/>
      <c r="DB394" s="946"/>
      <c r="DC394" s="946"/>
      <c r="DD394" s="946"/>
      <c r="DE394" s="946"/>
      <c r="DF394" s="946"/>
      <c r="DG394" s="946"/>
      <c r="DH394" s="946"/>
      <c r="DI394" s="946"/>
      <c r="DJ394" s="946"/>
      <c r="DK394" s="946"/>
      <c r="DL394" s="946"/>
      <c r="DM394" s="946"/>
      <c r="DN394" s="946"/>
      <c r="DO394" s="946"/>
      <c r="DP394" s="946"/>
      <c r="DQ394" s="946"/>
      <c r="DR394" s="946"/>
      <c r="DS394" s="946"/>
      <c r="DT394" s="946"/>
      <c r="DU394" s="946"/>
      <c r="DV394" s="946"/>
      <c r="DW394" s="946"/>
      <c r="DX394" s="946"/>
      <c r="DY394" s="946"/>
      <c r="DZ394" s="946"/>
      <c r="EA394" s="946"/>
      <c r="EB394" s="946"/>
      <c r="EC394" s="946"/>
      <c r="ED394" s="946"/>
      <c r="EE394" s="946"/>
      <c r="EF394" s="946"/>
      <c r="EG394" s="946"/>
      <c r="EH394" s="946"/>
      <c r="EI394" s="946"/>
      <c r="EJ394" s="946"/>
      <c r="EK394" s="946"/>
      <c r="EL394" s="946"/>
      <c r="EM394" s="946"/>
      <c r="EN394" s="946"/>
      <c r="EO394" s="946"/>
      <c r="EP394" s="946"/>
      <c r="EQ394" s="946"/>
      <c r="ER394" s="946"/>
      <c r="ES394" s="946"/>
      <c r="ET394" s="946"/>
      <c r="EU394" s="946"/>
      <c r="EV394" s="946"/>
      <c r="EW394" s="946"/>
      <c r="EX394" s="946"/>
      <c r="EY394" s="946"/>
      <c r="EZ394" s="946"/>
      <c r="FA394" s="946"/>
      <c r="FB394" s="946"/>
      <c r="FC394" s="946"/>
      <c r="FD394" s="946"/>
      <c r="FE394" s="946"/>
      <c r="FF394" s="946"/>
      <c r="FG394" s="946"/>
      <c r="FH394" s="946"/>
      <c r="FJ394" s="1550"/>
      <c r="GG394" s="1552"/>
      <c r="GH394" s="1552"/>
      <c r="GI394" s="1552"/>
      <c r="GJ394" s="1552"/>
      <c r="GK394" s="1552"/>
      <c r="GL394" s="1552"/>
      <c r="GM394" s="1552"/>
      <c r="GN394" s="1552"/>
    </row>
    <row r="395" spans="2:196" ht="5.0999999999999996" customHeight="1" x14ac:dyDescent="0.25">
      <c r="B395" s="789">
        <v>228</v>
      </c>
      <c r="C395" s="790"/>
      <c r="D395" s="790"/>
      <c r="E395" s="791"/>
      <c r="F395" s="1559">
        <f>'Setup-Completion Report Cont.'!E456</f>
        <v>0</v>
      </c>
      <c r="G395" s="1559"/>
      <c r="H395" s="1559"/>
      <c r="I395" s="1559"/>
      <c r="J395" s="1559"/>
      <c r="K395" s="1559"/>
      <c r="L395" s="1559"/>
      <c r="M395" s="1559"/>
      <c r="N395" s="1559"/>
      <c r="O395" s="1559"/>
      <c r="P395" s="1559"/>
      <c r="Q395" s="1559"/>
      <c r="R395" s="1559"/>
      <c r="S395" s="1559"/>
      <c r="T395" s="1560">
        <f>'Setup-Completion Report Cont.'!S456</f>
        <v>0</v>
      </c>
      <c r="U395" s="1560"/>
      <c r="V395" s="1560"/>
      <c r="W395" s="1560"/>
      <c r="X395" s="1560"/>
      <c r="Y395" s="1560"/>
      <c r="Z395" s="1560"/>
      <c r="AA395" s="971">
        <f>'Setup-Completion Report Cont.'!Y456</f>
        <v>0</v>
      </c>
      <c r="AB395" s="971"/>
      <c r="AC395" s="971"/>
      <c r="AD395" s="971"/>
      <c r="AE395" s="971"/>
      <c r="AF395" s="971"/>
      <c r="AG395" s="971"/>
      <c r="AH395" s="971"/>
      <c r="AI395" s="971">
        <f>'Setup-Completion Report Cont.'!AG456</f>
        <v>0</v>
      </c>
      <c r="AJ395" s="971"/>
      <c r="AK395" s="971"/>
      <c r="AL395" s="971"/>
      <c r="AM395" s="971"/>
      <c r="AN395" s="971"/>
      <c r="AO395" s="971"/>
      <c r="AP395" s="971"/>
      <c r="AQ395" s="971">
        <f>'Setup-Completion Report Cont.'!AO456</f>
        <v>0</v>
      </c>
      <c r="AR395" s="971"/>
      <c r="AS395" s="971"/>
      <c r="AT395" s="971"/>
      <c r="AU395" s="971"/>
      <c r="AV395" s="971"/>
      <c r="AW395" s="971"/>
      <c r="AX395" s="1553">
        <f>IF(AI395="","",AQ395+AI395)</f>
        <v>0</v>
      </c>
      <c r="AY395" s="1554"/>
      <c r="AZ395" s="1554"/>
      <c r="BA395" s="1554"/>
      <c r="BB395" s="1554"/>
      <c r="BC395" s="1554"/>
      <c r="BD395" s="1554"/>
      <c r="BE395" s="1555"/>
      <c r="BF395" s="966">
        <f>AY395+AQ395</f>
        <v>0</v>
      </c>
      <c r="BG395" s="966"/>
      <c r="BH395" s="966"/>
      <c r="BI395" s="966"/>
      <c r="BJ395" s="966"/>
      <c r="BK395" s="966"/>
      <c r="BL395" s="966"/>
      <c r="BM395" s="966"/>
      <c r="BN395" s="963" t="str">
        <f>IF(GG395=2,"",AA395)</f>
        <v/>
      </c>
      <c r="BO395" s="963"/>
      <c r="BP395" s="963"/>
      <c r="BQ395" s="963"/>
      <c r="BR395" s="963"/>
      <c r="BS395" s="963"/>
      <c r="BT395" s="963"/>
      <c r="BU395" s="963"/>
      <c r="BV395" s="946"/>
      <c r="BW395" s="946"/>
      <c r="BX395" s="946"/>
      <c r="BY395" s="946"/>
      <c r="BZ395" s="946"/>
      <c r="CA395" s="946"/>
      <c r="CB395" s="946"/>
      <c r="CC395" s="946"/>
      <c r="CD395" s="946"/>
      <c r="CE395" s="946"/>
      <c r="CF395" s="946"/>
      <c r="CG395" s="946"/>
      <c r="CH395" s="946"/>
      <c r="CI395" s="946"/>
      <c r="CJ395" s="946"/>
      <c r="CK395" s="946"/>
      <c r="CL395" s="946"/>
      <c r="CM395" s="946"/>
      <c r="CN395" s="946"/>
      <c r="CO395" s="946"/>
      <c r="CP395" s="946"/>
      <c r="CQ395" s="946"/>
      <c r="CR395" s="946"/>
      <c r="CS395" s="946"/>
      <c r="CT395" s="946"/>
      <c r="CU395" s="946"/>
      <c r="CV395" s="946"/>
      <c r="CW395" s="946"/>
      <c r="CX395" s="946"/>
      <c r="CY395" s="946"/>
      <c r="CZ395" s="946"/>
      <c r="DA395" s="946"/>
      <c r="DB395" s="946"/>
      <c r="DC395" s="946"/>
      <c r="DD395" s="946"/>
      <c r="DE395" s="946"/>
      <c r="DF395" s="946"/>
      <c r="DG395" s="946"/>
      <c r="DH395" s="946"/>
      <c r="DI395" s="946"/>
      <c r="DJ395" s="946"/>
      <c r="DK395" s="946"/>
      <c r="DL395" s="946"/>
      <c r="DM395" s="946"/>
      <c r="DN395" s="946"/>
      <c r="DO395" s="946"/>
      <c r="DP395" s="946"/>
      <c r="DQ395" s="946"/>
      <c r="DR395" s="946"/>
      <c r="DS395" s="946"/>
      <c r="DT395" s="946"/>
      <c r="DU395" s="946"/>
      <c r="DV395" s="946"/>
      <c r="DW395" s="946"/>
      <c r="DX395" s="946"/>
      <c r="DY395" s="946"/>
      <c r="DZ395" s="946"/>
      <c r="EA395" s="946"/>
      <c r="EB395" s="946"/>
      <c r="EC395" s="946"/>
      <c r="ED395" s="946"/>
      <c r="EE395" s="946"/>
      <c r="EF395" s="946"/>
      <c r="EG395" s="946"/>
      <c r="EH395" s="946"/>
      <c r="EI395" s="946"/>
      <c r="EJ395" s="946"/>
      <c r="EK395" s="946"/>
      <c r="EL395" s="946"/>
      <c r="EM395" s="946"/>
      <c r="EN395" s="946"/>
      <c r="EO395" s="946"/>
      <c r="EP395" s="946"/>
      <c r="EQ395" s="946"/>
      <c r="ER395" s="946"/>
      <c r="ES395" s="946"/>
      <c r="ET395" s="946"/>
      <c r="EU395" s="946"/>
      <c r="EV395" s="946"/>
      <c r="EW395" s="946"/>
      <c r="EX395" s="946"/>
      <c r="EY395" s="946"/>
      <c r="EZ395" s="946"/>
      <c r="FA395" s="946"/>
      <c r="FB395" s="946"/>
      <c r="FC395" s="946"/>
      <c r="FD395" s="946"/>
      <c r="FE395" s="946"/>
      <c r="FF395" s="946"/>
      <c r="FG395" s="946"/>
      <c r="FH395" s="946"/>
      <c r="FJ395" s="1550"/>
      <c r="GG395" s="1552">
        <v>2</v>
      </c>
      <c r="GH395" s="1552"/>
      <c r="GI395" s="1552"/>
      <c r="GJ395" s="1552"/>
      <c r="GK395" s="1552"/>
      <c r="GL395" s="1552"/>
      <c r="GM395" s="1552"/>
      <c r="GN395" s="1552"/>
    </row>
    <row r="396" spans="2:196" ht="5.0999999999999996" customHeight="1" x14ac:dyDescent="0.25">
      <c r="B396" s="792"/>
      <c r="C396" s="793"/>
      <c r="D396" s="793"/>
      <c r="E396" s="794"/>
      <c r="F396" s="1559"/>
      <c r="G396" s="1559"/>
      <c r="H396" s="1559"/>
      <c r="I396" s="1559"/>
      <c r="J396" s="1559"/>
      <c r="K396" s="1559"/>
      <c r="L396" s="1559"/>
      <c r="M396" s="1559"/>
      <c r="N396" s="1559"/>
      <c r="O396" s="1559"/>
      <c r="P396" s="1559"/>
      <c r="Q396" s="1559"/>
      <c r="R396" s="1559"/>
      <c r="S396" s="1559"/>
      <c r="T396" s="1560"/>
      <c r="U396" s="1560"/>
      <c r="V396" s="1560"/>
      <c r="W396" s="1560"/>
      <c r="X396" s="1560"/>
      <c r="Y396" s="1560"/>
      <c r="Z396" s="1560"/>
      <c r="AA396" s="971"/>
      <c r="AB396" s="971"/>
      <c r="AC396" s="971"/>
      <c r="AD396" s="971"/>
      <c r="AE396" s="971"/>
      <c r="AF396" s="971"/>
      <c r="AG396" s="971"/>
      <c r="AH396" s="971"/>
      <c r="AI396" s="971"/>
      <c r="AJ396" s="971"/>
      <c r="AK396" s="971"/>
      <c r="AL396" s="971"/>
      <c r="AM396" s="971"/>
      <c r="AN396" s="971"/>
      <c r="AO396" s="971"/>
      <c r="AP396" s="971"/>
      <c r="AQ396" s="971"/>
      <c r="AR396" s="971"/>
      <c r="AS396" s="971"/>
      <c r="AT396" s="971"/>
      <c r="AU396" s="971"/>
      <c r="AV396" s="971"/>
      <c r="AW396" s="971"/>
      <c r="AX396" s="972"/>
      <c r="AY396" s="973"/>
      <c r="AZ396" s="973"/>
      <c r="BA396" s="973"/>
      <c r="BB396" s="973"/>
      <c r="BC396" s="973"/>
      <c r="BD396" s="973"/>
      <c r="BE396" s="974"/>
      <c r="BF396" s="966"/>
      <c r="BG396" s="966"/>
      <c r="BH396" s="966"/>
      <c r="BI396" s="966"/>
      <c r="BJ396" s="966"/>
      <c r="BK396" s="966"/>
      <c r="BL396" s="966"/>
      <c r="BM396" s="966"/>
      <c r="BN396" s="963"/>
      <c r="BO396" s="963"/>
      <c r="BP396" s="963"/>
      <c r="BQ396" s="963"/>
      <c r="BR396" s="963"/>
      <c r="BS396" s="963"/>
      <c r="BT396" s="963"/>
      <c r="BU396" s="963"/>
      <c r="BV396" s="946"/>
      <c r="BW396" s="946"/>
      <c r="BX396" s="946"/>
      <c r="BY396" s="946"/>
      <c r="BZ396" s="946"/>
      <c r="CA396" s="946"/>
      <c r="CB396" s="946"/>
      <c r="CC396" s="946"/>
      <c r="CD396" s="946"/>
      <c r="CE396" s="946"/>
      <c r="CF396" s="946"/>
      <c r="CG396" s="946"/>
      <c r="CH396" s="946"/>
      <c r="CI396" s="946"/>
      <c r="CJ396" s="946"/>
      <c r="CK396" s="946"/>
      <c r="CL396" s="946"/>
      <c r="CM396" s="946"/>
      <c r="CN396" s="946"/>
      <c r="CO396" s="946"/>
      <c r="CP396" s="946"/>
      <c r="CQ396" s="946"/>
      <c r="CR396" s="946"/>
      <c r="CS396" s="946"/>
      <c r="CT396" s="946"/>
      <c r="CU396" s="946"/>
      <c r="CV396" s="946"/>
      <c r="CW396" s="946"/>
      <c r="CX396" s="946"/>
      <c r="CY396" s="946"/>
      <c r="CZ396" s="946"/>
      <c r="DA396" s="946"/>
      <c r="DB396" s="946"/>
      <c r="DC396" s="946"/>
      <c r="DD396" s="946"/>
      <c r="DE396" s="946"/>
      <c r="DF396" s="946"/>
      <c r="DG396" s="946"/>
      <c r="DH396" s="946"/>
      <c r="DI396" s="946"/>
      <c r="DJ396" s="946"/>
      <c r="DK396" s="946"/>
      <c r="DL396" s="946"/>
      <c r="DM396" s="946"/>
      <c r="DN396" s="946"/>
      <c r="DO396" s="946"/>
      <c r="DP396" s="946"/>
      <c r="DQ396" s="946"/>
      <c r="DR396" s="946"/>
      <c r="DS396" s="946"/>
      <c r="DT396" s="946"/>
      <c r="DU396" s="946"/>
      <c r="DV396" s="946"/>
      <c r="DW396" s="946"/>
      <c r="DX396" s="946"/>
      <c r="DY396" s="946"/>
      <c r="DZ396" s="946"/>
      <c r="EA396" s="946"/>
      <c r="EB396" s="946"/>
      <c r="EC396" s="946"/>
      <c r="ED396" s="946"/>
      <c r="EE396" s="946"/>
      <c r="EF396" s="946"/>
      <c r="EG396" s="946"/>
      <c r="EH396" s="946"/>
      <c r="EI396" s="946"/>
      <c r="EJ396" s="946"/>
      <c r="EK396" s="946"/>
      <c r="EL396" s="946"/>
      <c r="EM396" s="946"/>
      <c r="EN396" s="946"/>
      <c r="EO396" s="946"/>
      <c r="EP396" s="946"/>
      <c r="EQ396" s="946"/>
      <c r="ER396" s="946"/>
      <c r="ES396" s="946"/>
      <c r="ET396" s="946"/>
      <c r="EU396" s="946"/>
      <c r="EV396" s="946"/>
      <c r="EW396" s="946"/>
      <c r="EX396" s="946"/>
      <c r="EY396" s="946"/>
      <c r="EZ396" s="946"/>
      <c r="FA396" s="946"/>
      <c r="FB396" s="946"/>
      <c r="FC396" s="946"/>
      <c r="FD396" s="946"/>
      <c r="FE396" s="946"/>
      <c r="FF396" s="946"/>
      <c r="FG396" s="946"/>
      <c r="FH396" s="946"/>
      <c r="FJ396" s="1550"/>
      <c r="GG396" s="1552"/>
      <c r="GH396" s="1552"/>
      <c r="GI396" s="1552"/>
      <c r="GJ396" s="1552"/>
      <c r="GK396" s="1552"/>
      <c r="GL396" s="1552"/>
      <c r="GM396" s="1552"/>
      <c r="GN396" s="1552"/>
    </row>
    <row r="397" spans="2:196" ht="5.0999999999999996" customHeight="1" x14ac:dyDescent="0.25">
      <c r="B397" s="795"/>
      <c r="C397" s="796"/>
      <c r="D397" s="796"/>
      <c r="E397" s="797"/>
      <c r="F397" s="1559"/>
      <c r="G397" s="1559"/>
      <c r="H397" s="1559"/>
      <c r="I397" s="1559"/>
      <c r="J397" s="1559"/>
      <c r="K397" s="1559"/>
      <c r="L397" s="1559"/>
      <c r="M397" s="1559"/>
      <c r="N397" s="1559"/>
      <c r="O397" s="1559"/>
      <c r="P397" s="1559"/>
      <c r="Q397" s="1559"/>
      <c r="R397" s="1559"/>
      <c r="S397" s="1559"/>
      <c r="T397" s="1560"/>
      <c r="U397" s="1560"/>
      <c r="V397" s="1560"/>
      <c r="W397" s="1560"/>
      <c r="X397" s="1560"/>
      <c r="Y397" s="1560"/>
      <c r="Z397" s="1560"/>
      <c r="AA397" s="971"/>
      <c r="AB397" s="971"/>
      <c r="AC397" s="971"/>
      <c r="AD397" s="971"/>
      <c r="AE397" s="971"/>
      <c r="AF397" s="971"/>
      <c r="AG397" s="971"/>
      <c r="AH397" s="971"/>
      <c r="AI397" s="971"/>
      <c r="AJ397" s="971"/>
      <c r="AK397" s="971"/>
      <c r="AL397" s="971"/>
      <c r="AM397" s="971"/>
      <c r="AN397" s="971"/>
      <c r="AO397" s="971"/>
      <c r="AP397" s="971"/>
      <c r="AQ397" s="971"/>
      <c r="AR397" s="971"/>
      <c r="AS397" s="971"/>
      <c r="AT397" s="971"/>
      <c r="AU397" s="971"/>
      <c r="AV397" s="971"/>
      <c r="AW397" s="971"/>
      <c r="AX397" s="1556"/>
      <c r="AY397" s="1557"/>
      <c r="AZ397" s="1557"/>
      <c r="BA397" s="1557"/>
      <c r="BB397" s="1557"/>
      <c r="BC397" s="1557"/>
      <c r="BD397" s="1557"/>
      <c r="BE397" s="1558"/>
      <c r="BF397" s="966"/>
      <c r="BG397" s="966"/>
      <c r="BH397" s="966"/>
      <c r="BI397" s="966"/>
      <c r="BJ397" s="966"/>
      <c r="BK397" s="966"/>
      <c r="BL397" s="966"/>
      <c r="BM397" s="966"/>
      <c r="BN397" s="963"/>
      <c r="BO397" s="963"/>
      <c r="BP397" s="963"/>
      <c r="BQ397" s="963"/>
      <c r="BR397" s="963"/>
      <c r="BS397" s="963"/>
      <c r="BT397" s="963"/>
      <c r="BU397" s="963"/>
      <c r="BV397" s="946"/>
      <c r="BW397" s="946"/>
      <c r="BX397" s="946"/>
      <c r="BY397" s="946"/>
      <c r="BZ397" s="946"/>
      <c r="CA397" s="946"/>
      <c r="CB397" s="946"/>
      <c r="CC397" s="946"/>
      <c r="CD397" s="946"/>
      <c r="CE397" s="946"/>
      <c r="CF397" s="946"/>
      <c r="CG397" s="946"/>
      <c r="CH397" s="946"/>
      <c r="CI397" s="946"/>
      <c r="CJ397" s="946"/>
      <c r="CK397" s="946"/>
      <c r="CL397" s="946"/>
      <c r="CM397" s="946"/>
      <c r="CN397" s="946"/>
      <c r="CO397" s="946"/>
      <c r="CP397" s="946"/>
      <c r="CQ397" s="946"/>
      <c r="CR397" s="946"/>
      <c r="CS397" s="946"/>
      <c r="CT397" s="946"/>
      <c r="CU397" s="946"/>
      <c r="CV397" s="946"/>
      <c r="CW397" s="946"/>
      <c r="CX397" s="946"/>
      <c r="CY397" s="946"/>
      <c r="CZ397" s="946"/>
      <c r="DA397" s="946"/>
      <c r="DB397" s="946"/>
      <c r="DC397" s="946"/>
      <c r="DD397" s="946"/>
      <c r="DE397" s="946"/>
      <c r="DF397" s="946"/>
      <c r="DG397" s="946"/>
      <c r="DH397" s="946"/>
      <c r="DI397" s="946"/>
      <c r="DJ397" s="946"/>
      <c r="DK397" s="946"/>
      <c r="DL397" s="946"/>
      <c r="DM397" s="946"/>
      <c r="DN397" s="946"/>
      <c r="DO397" s="946"/>
      <c r="DP397" s="946"/>
      <c r="DQ397" s="946"/>
      <c r="DR397" s="946"/>
      <c r="DS397" s="946"/>
      <c r="DT397" s="946"/>
      <c r="DU397" s="946"/>
      <c r="DV397" s="946"/>
      <c r="DW397" s="946"/>
      <c r="DX397" s="946"/>
      <c r="DY397" s="946"/>
      <c r="DZ397" s="946"/>
      <c r="EA397" s="946"/>
      <c r="EB397" s="946"/>
      <c r="EC397" s="946"/>
      <c r="ED397" s="946"/>
      <c r="EE397" s="946"/>
      <c r="EF397" s="946"/>
      <c r="EG397" s="946"/>
      <c r="EH397" s="946"/>
      <c r="EI397" s="946"/>
      <c r="EJ397" s="946"/>
      <c r="EK397" s="946"/>
      <c r="EL397" s="946"/>
      <c r="EM397" s="946"/>
      <c r="EN397" s="946"/>
      <c r="EO397" s="946"/>
      <c r="EP397" s="946"/>
      <c r="EQ397" s="946"/>
      <c r="ER397" s="946"/>
      <c r="ES397" s="946"/>
      <c r="ET397" s="946"/>
      <c r="EU397" s="946"/>
      <c r="EV397" s="946"/>
      <c r="EW397" s="946"/>
      <c r="EX397" s="946"/>
      <c r="EY397" s="946"/>
      <c r="EZ397" s="946"/>
      <c r="FA397" s="946"/>
      <c r="FB397" s="946"/>
      <c r="FC397" s="946"/>
      <c r="FD397" s="946"/>
      <c r="FE397" s="946"/>
      <c r="FF397" s="946"/>
      <c r="FG397" s="946"/>
      <c r="FH397" s="946"/>
      <c r="FJ397" s="1550"/>
      <c r="GG397" s="1552"/>
      <c r="GH397" s="1552"/>
      <c r="GI397" s="1552"/>
      <c r="GJ397" s="1552"/>
      <c r="GK397" s="1552"/>
      <c r="GL397" s="1552"/>
      <c r="GM397" s="1552"/>
      <c r="GN397" s="1552"/>
    </row>
    <row r="398" spans="2:196" ht="5.0999999999999996" customHeight="1" x14ac:dyDescent="0.25">
      <c r="B398" s="789">
        <v>229</v>
      </c>
      <c r="C398" s="790"/>
      <c r="D398" s="790"/>
      <c r="E398" s="791"/>
      <c r="F398" s="1559">
        <f>'Setup-Completion Report Cont.'!E459</f>
        <v>0</v>
      </c>
      <c r="G398" s="1559"/>
      <c r="H398" s="1559"/>
      <c r="I398" s="1559"/>
      <c r="J398" s="1559"/>
      <c r="K398" s="1559"/>
      <c r="L398" s="1559"/>
      <c r="M398" s="1559"/>
      <c r="N398" s="1559"/>
      <c r="O398" s="1559"/>
      <c r="P398" s="1559"/>
      <c r="Q398" s="1559"/>
      <c r="R398" s="1559"/>
      <c r="S398" s="1559"/>
      <c r="T398" s="1560">
        <f>'Setup-Completion Report Cont.'!S459</f>
        <v>0</v>
      </c>
      <c r="U398" s="1560"/>
      <c r="V398" s="1560"/>
      <c r="W398" s="1560"/>
      <c r="X398" s="1560"/>
      <c r="Y398" s="1560"/>
      <c r="Z398" s="1560"/>
      <c r="AA398" s="971">
        <f>'Setup-Completion Report Cont.'!Y459</f>
        <v>0</v>
      </c>
      <c r="AB398" s="971"/>
      <c r="AC398" s="971"/>
      <c r="AD398" s="971"/>
      <c r="AE398" s="971"/>
      <c r="AF398" s="971"/>
      <c r="AG398" s="971"/>
      <c r="AH398" s="971"/>
      <c r="AI398" s="971">
        <f>'Setup-Completion Report Cont.'!AG459</f>
        <v>0</v>
      </c>
      <c r="AJ398" s="971"/>
      <c r="AK398" s="971"/>
      <c r="AL398" s="971"/>
      <c r="AM398" s="971"/>
      <c r="AN398" s="971"/>
      <c r="AO398" s="971"/>
      <c r="AP398" s="971"/>
      <c r="AQ398" s="971">
        <f>'Setup-Completion Report Cont.'!AO459</f>
        <v>0</v>
      </c>
      <c r="AR398" s="971"/>
      <c r="AS398" s="971"/>
      <c r="AT398" s="971"/>
      <c r="AU398" s="971"/>
      <c r="AV398" s="971"/>
      <c r="AW398" s="971"/>
      <c r="AX398" s="1553">
        <f>IF(AI398="","",AQ398+AI398)</f>
        <v>0</v>
      </c>
      <c r="AY398" s="1554"/>
      <c r="AZ398" s="1554"/>
      <c r="BA398" s="1554"/>
      <c r="BB398" s="1554"/>
      <c r="BC398" s="1554"/>
      <c r="BD398" s="1554"/>
      <c r="BE398" s="1555"/>
      <c r="BF398" s="966">
        <f>AY398+AQ398</f>
        <v>0</v>
      </c>
      <c r="BG398" s="966"/>
      <c r="BH398" s="966"/>
      <c r="BI398" s="966"/>
      <c r="BJ398" s="966"/>
      <c r="BK398" s="966"/>
      <c r="BL398" s="966"/>
      <c r="BM398" s="966"/>
      <c r="BN398" s="969" t="str">
        <f>IF(GG398=2,"",AA398)</f>
        <v/>
      </c>
      <c r="BO398" s="969"/>
      <c r="BP398" s="969"/>
      <c r="BQ398" s="969"/>
      <c r="BR398" s="969"/>
      <c r="BS398" s="969"/>
      <c r="BT398" s="969"/>
      <c r="BU398" s="969"/>
      <c r="BV398" s="946"/>
      <c r="BW398" s="946"/>
      <c r="BX398" s="946"/>
      <c r="BY398" s="946"/>
      <c r="BZ398" s="946"/>
      <c r="CA398" s="946"/>
      <c r="CB398" s="946"/>
      <c r="CC398" s="946"/>
      <c r="CD398" s="946"/>
      <c r="CE398" s="946"/>
      <c r="CF398" s="946"/>
      <c r="CG398" s="946"/>
      <c r="CH398" s="946"/>
      <c r="CI398" s="946"/>
      <c r="CJ398" s="946"/>
      <c r="CK398" s="946"/>
      <c r="CL398" s="946"/>
      <c r="CM398" s="946"/>
      <c r="CN398" s="946"/>
      <c r="CO398" s="946"/>
      <c r="CP398" s="946"/>
      <c r="CQ398" s="946"/>
      <c r="CR398" s="946"/>
      <c r="CS398" s="946"/>
      <c r="CT398" s="946"/>
      <c r="CU398" s="946"/>
      <c r="CV398" s="946"/>
      <c r="CW398" s="946"/>
      <c r="CX398" s="946"/>
      <c r="CY398" s="946"/>
      <c r="CZ398" s="946"/>
      <c r="DA398" s="946"/>
      <c r="DB398" s="946"/>
      <c r="DC398" s="946"/>
      <c r="DD398" s="946"/>
      <c r="DE398" s="946"/>
      <c r="DF398" s="946"/>
      <c r="DG398" s="946"/>
      <c r="DH398" s="946"/>
      <c r="DI398" s="946"/>
      <c r="DJ398" s="946"/>
      <c r="DK398" s="946"/>
      <c r="DL398" s="946"/>
      <c r="DM398" s="946"/>
      <c r="DN398" s="946"/>
      <c r="DO398" s="946"/>
      <c r="DP398" s="946"/>
      <c r="DQ398" s="946"/>
      <c r="DR398" s="946"/>
      <c r="DS398" s="946"/>
      <c r="DT398" s="946"/>
      <c r="DU398" s="946"/>
      <c r="DV398" s="946"/>
      <c r="DW398" s="946"/>
      <c r="DX398" s="946"/>
      <c r="DY398" s="946"/>
      <c r="DZ398" s="946"/>
      <c r="EA398" s="946"/>
      <c r="EB398" s="946"/>
      <c r="EC398" s="946"/>
      <c r="ED398" s="946"/>
      <c r="EE398" s="946"/>
      <c r="EF398" s="946"/>
      <c r="EG398" s="946"/>
      <c r="EH398" s="946"/>
      <c r="EI398" s="946"/>
      <c r="EJ398" s="946"/>
      <c r="EK398" s="946"/>
      <c r="EL398" s="946"/>
      <c r="EM398" s="946"/>
      <c r="EN398" s="946"/>
      <c r="EO398" s="946"/>
      <c r="EP398" s="946"/>
      <c r="EQ398" s="946"/>
      <c r="ER398" s="946"/>
      <c r="ES398" s="946"/>
      <c r="ET398" s="946"/>
      <c r="EU398" s="946"/>
      <c r="EV398" s="946"/>
      <c r="EW398" s="946"/>
      <c r="EX398" s="946"/>
      <c r="EY398" s="946"/>
      <c r="EZ398" s="946"/>
      <c r="FA398" s="946"/>
      <c r="FB398" s="946"/>
      <c r="FC398" s="946"/>
      <c r="FD398" s="946"/>
      <c r="FE398" s="946"/>
      <c r="FF398" s="946"/>
      <c r="FG398" s="946"/>
      <c r="FH398" s="946"/>
      <c r="FJ398" s="1550"/>
      <c r="GG398" s="1552">
        <v>2</v>
      </c>
      <c r="GH398" s="1552"/>
      <c r="GI398" s="1552"/>
      <c r="GJ398" s="1552"/>
      <c r="GK398" s="1552"/>
      <c r="GL398" s="1552"/>
      <c r="GM398" s="1552"/>
      <c r="GN398" s="1552"/>
    </row>
    <row r="399" spans="2:196" ht="5.0999999999999996" customHeight="1" x14ac:dyDescent="0.25">
      <c r="B399" s="792"/>
      <c r="C399" s="793"/>
      <c r="D399" s="793"/>
      <c r="E399" s="794"/>
      <c r="F399" s="1559"/>
      <c r="G399" s="1559"/>
      <c r="H399" s="1559"/>
      <c r="I399" s="1559"/>
      <c r="J399" s="1559"/>
      <c r="K399" s="1559"/>
      <c r="L399" s="1559"/>
      <c r="M399" s="1559"/>
      <c r="N399" s="1559"/>
      <c r="O399" s="1559"/>
      <c r="P399" s="1559"/>
      <c r="Q399" s="1559"/>
      <c r="R399" s="1559"/>
      <c r="S399" s="1559"/>
      <c r="T399" s="1560"/>
      <c r="U399" s="1560"/>
      <c r="V399" s="1560"/>
      <c r="W399" s="1560"/>
      <c r="X399" s="1560"/>
      <c r="Y399" s="1560"/>
      <c r="Z399" s="1560"/>
      <c r="AA399" s="971"/>
      <c r="AB399" s="971"/>
      <c r="AC399" s="971"/>
      <c r="AD399" s="971"/>
      <c r="AE399" s="971"/>
      <c r="AF399" s="971"/>
      <c r="AG399" s="971"/>
      <c r="AH399" s="971"/>
      <c r="AI399" s="971"/>
      <c r="AJ399" s="971"/>
      <c r="AK399" s="971"/>
      <c r="AL399" s="971"/>
      <c r="AM399" s="971"/>
      <c r="AN399" s="971"/>
      <c r="AO399" s="971"/>
      <c r="AP399" s="971"/>
      <c r="AQ399" s="971"/>
      <c r="AR399" s="971"/>
      <c r="AS399" s="971"/>
      <c r="AT399" s="971"/>
      <c r="AU399" s="971"/>
      <c r="AV399" s="971"/>
      <c r="AW399" s="971"/>
      <c r="AX399" s="972"/>
      <c r="AY399" s="973"/>
      <c r="AZ399" s="973"/>
      <c r="BA399" s="973"/>
      <c r="BB399" s="973"/>
      <c r="BC399" s="973"/>
      <c r="BD399" s="973"/>
      <c r="BE399" s="974"/>
      <c r="BF399" s="966"/>
      <c r="BG399" s="966"/>
      <c r="BH399" s="966"/>
      <c r="BI399" s="966"/>
      <c r="BJ399" s="966"/>
      <c r="BK399" s="966"/>
      <c r="BL399" s="966"/>
      <c r="BM399" s="966"/>
      <c r="BN399" s="963"/>
      <c r="BO399" s="963"/>
      <c r="BP399" s="963"/>
      <c r="BQ399" s="963"/>
      <c r="BR399" s="963"/>
      <c r="BS399" s="963"/>
      <c r="BT399" s="963"/>
      <c r="BU399" s="963"/>
      <c r="BV399" s="946"/>
      <c r="BW399" s="946"/>
      <c r="BX399" s="946"/>
      <c r="BY399" s="946"/>
      <c r="BZ399" s="946"/>
      <c r="CA399" s="946"/>
      <c r="CB399" s="946"/>
      <c r="CC399" s="946"/>
      <c r="CD399" s="946"/>
      <c r="CE399" s="946"/>
      <c r="CF399" s="946"/>
      <c r="CG399" s="946"/>
      <c r="CH399" s="946"/>
      <c r="CI399" s="946"/>
      <c r="CJ399" s="946"/>
      <c r="CK399" s="946"/>
      <c r="CL399" s="946"/>
      <c r="CM399" s="946"/>
      <c r="CN399" s="946"/>
      <c r="CO399" s="946"/>
      <c r="CP399" s="946"/>
      <c r="CQ399" s="946"/>
      <c r="CR399" s="946"/>
      <c r="CS399" s="946"/>
      <c r="CT399" s="946"/>
      <c r="CU399" s="946"/>
      <c r="CV399" s="946"/>
      <c r="CW399" s="946"/>
      <c r="CX399" s="946"/>
      <c r="CY399" s="946"/>
      <c r="CZ399" s="946"/>
      <c r="DA399" s="946"/>
      <c r="DB399" s="946"/>
      <c r="DC399" s="946"/>
      <c r="DD399" s="946"/>
      <c r="DE399" s="946"/>
      <c r="DF399" s="946"/>
      <c r="DG399" s="946"/>
      <c r="DH399" s="946"/>
      <c r="DI399" s="946"/>
      <c r="DJ399" s="946"/>
      <c r="DK399" s="946"/>
      <c r="DL399" s="946"/>
      <c r="DM399" s="946"/>
      <c r="DN399" s="946"/>
      <c r="DO399" s="946"/>
      <c r="DP399" s="946"/>
      <c r="DQ399" s="946"/>
      <c r="DR399" s="946"/>
      <c r="DS399" s="946"/>
      <c r="DT399" s="946"/>
      <c r="DU399" s="946"/>
      <c r="DV399" s="946"/>
      <c r="DW399" s="946"/>
      <c r="DX399" s="946"/>
      <c r="DY399" s="946"/>
      <c r="DZ399" s="946"/>
      <c r="EA399" s="946"/>
      <c r="EB399" s="946"/>
      <c r="EC399" s="946"/>
      <c r="ED399" s="946"/>
      <c r="EE399" s="946"/>
      <c r="EF399" s="946"/>
      <c r="EG399" s="946"/>
      <c r="EH399" s="946"/>
      <c r="EI399" s="946"/>
      <c r="EJ399" s="946"/>
      <c r="EK399" s="946"/>
      <c r="EL399" s="946"/>
      <c r="EM399" s="946"/>
      <c r="EN399" s="946"/>
      <c r="EO399" s="946"/>
      <c r="EP399" s="946"/>
      <c r="EQ399" s="946"/>
      <c r="ER399" s="946"/>
      <c r="ES399" s="946"/>
      <c r="ET399" s="946"/>
      <c r="EU399" s="946"/>
      <c r="EV399" s="946"/>
      <c r="EW399" s="946"/>
      <c r="EX399" s="946"/>
      <c r="EY399" s="946"/>
      <c r="EZ399" s="946"/>
      <c r="FA399" s="946"/>
      <c r="FB399" s="946"/>
      <c r="FC399" s="946"/>
      <c r="FD399" s="946"/>
      <c r="FE399" s="946"/>
      <c r="FF399" s="946"/>
      <c r="FG399" s="946"/>
      <c r="FH399" s="946"/>
      <c r="FJ399" s="1550"/>
      <c r="GG399" s="1552"/>
      <c r="GH399" s="1552"/>
      <c r="GI399" s="1552"/>
      <c r="GJ399" s="1552"/>
      <c r="GK399" s="1552"/>
      <c r="GL399" s="1552"/>
      <c r="GM399" s="1552"/>
      <c r="GN399" s="1552"/>
    </row>
    <row r="400" spans="2:196" ht="5.0999999999999996" customHeight="1" x14ac:dyDescent="0.25">
      <c r="B400" s="795"/>
      <c r="C400" s="796"/>
      <c r="D400" s="796"/>
      <c r="E400" s="797"/>
      <c r="F400" s="1559"/>
      <c r="G400" s="1559"/>
      <c r="H400" s="1559"/>
      <c r="I400" s="1559"/>
      <c r="J400" s="1559"/>
      <c r="K400" s="1559"/>
      <c r="L400" s="1559"/>
      <c r="M400" s="1559"/>
      <c r="N400" s="1559"/>
      <c r="O400" s="1559"/>
      <c r="P400" s="1559"/>
      <c r="Q400" s="1559"/>
      <c r="R400" s="1559"/>
      <c r="S400" s="1559"/>
      <c r="T400" s="1560"/>
      <c r="U400" s="1560"/>
      <c r="V400" s="1560"/>
      <c r="W400" s="1560"/>
      <c r="X400" s="1560"/>
      <c r="Y400" s="1560"/>
      <c r="Z400" s="1560"/>
      <c r="AA400" s="971"/>
      <c r="AB400" s="971"/>
      <c r="AC400" s="971"/>
      <c r="AD400" s="971"/>
      <c r="AE400" s="971"/>
      <c r="AF400" s="971"/>
      <c r="AG400" s="971"/>
      <c r="AH400" s="971"/>
      <c r="AI400" s="971"/>
      <c r="AJ400" s="971"/>
      <c r="AK400" s="971"/>
      <c r="AL400" s="971"/>
      <c r="AM400" s="971"/>
      <c r="AN400" s="971"/>
      <c r="AO400" s="971"/>
      <c r="AP400" s="971"/>
      <c r="AQ400" s="971"/>
      <c r="AR400" s="971"/>
      <c r="AS400" s="971"/>
      <c r="AT400" s="971"/>
      <c r="AU400" s="971"/>
      <c r="AV400" s="971"/>
      <c r="AW400" s="971"/>
      <c r="AX400" s="1556"/>
      <c r="AY400" s="1557"/>
      <c r="AZ400" s="1557"/>
      <c r="BA400" s="1557"/>
      <c r="BB400" s="1557"/>
      <c r="BC400" s="1557"/>
      <c r="BD400" s="1557"/>
      <c r="BE400" s="1558"/>
      <c r="BF400" s="966"/>
      <c r="BG400" s="966"/>
      <c r="BH400" s="966"/>
      <c r="BI400" s="966"/>
      <c r="BJ400" s="966"/>
      <c r="BK400" s="966"/>
      <c r="BL400" s="966"/>
      <c r="BM400" s="966"/>
      <c r="BN400" s="963"/>
      <c r="BO400" s="963"/>
      <c r="BP400" s="963"/>
      <c r="BQ400" s="963"/>
      <c r="BR400" s="963"/>
      <c r="BS400" s="963"/>
      <c r="BT400" s="963"/>
      <c r="BU400" s="963"/>
      <c r="BV400" s="946"/>
      <c r="BW400" s="946"/>
      <c r="BX400" s="946"/>
      <c r="BY400" s="946"/>
      <c r="BZ400" s="946"/>
      <c r="CA400" s="946"/>
      <c r="CB400" s="946"/>
      <c r="CC400" s="946"/>
      <c r="CD400" s="946"/>
      <c r="CE400" s="946"/>
      <c r="CF400" s="946"/>
      <c r="CG400" s="946"/>
      <c r="CH400" s="946"/>
      <c r="CI400" s="946"/>
      <c r="CJ400" s="946"/>
      <c r="CK400" s="946"/>
      <c r="CL400" s="946"/>
      <c r="CM400" s="946"/>
      <c r="CN400" s="946"/>
      <c r="CO400" s="946"/>
      <c r="CP400" s="946"/>
      <c r="CQ400" s="946"/>
      <c r="CR400" s="946"/>
      <c r="CS400" s="946"/>
      <c r="CT400" s="946"/>
      <c r="CU400" s="946"/>
      <c r="CV400" s="946"/>
      <c r="CW400" s="946"/>
      <c r="CX400" s="946"/>
      <c r="CY400" s="946"/>
      <c r="CZ400" s="946"/>
      <c r="DA400" s="946"/>
      <c r="DB400" s="946"/>
      <c r="DC400" s="946"/>
      <c r="DD400" s="946"/>
      <c r="DE400" s="946"/>
      <c r="DF400" s="946"/>
      <c r="DG400" s="946"/>
      <c r="DH400" s="946"/>
      <c r="DI400" s="946"/>
      <c r="DJ400" s="946"/>
      <c r="DK400" s="946"/>
      <c r="DL400" s="946"/>
      <c r="DM400" s="946"/>
      <c r="DN400" s="946"/>
      <c r="DO400" s="946"/>
      <c r="DP400" s="946"/>
      <c r="DQ400" s="946"/>
      <c r="DR400" s="946"/>
      <c r="DS400" s="946"/>
      <c r="DT400" s="946"/>
      <c r="DU400" s="946"/>
      <c r="DV400" s="946"/>
      <c r="DW400" s="946"/>
      <c r="DX400" s="946"/>
      <c r="DY400" s="946"/>
      <c r="DZ400" s="946"/>
      <c r="EA400" s="946"/>
      <c r="EB400" s="946"/>
      <c r="EC400" s="946"/>
      <c r="ED400" s="946"/>
      <c r="EE400" s="946"/>
      <c r="EF400" s="946"/>
      <c r="EG400" s="946"/>
      <c r="EH400" s="946"/>
      <c r="EI400" s="946"/>
      <c r="EJ400" s="946"/>
      <c r="EK400" s="946"/>
      <c r="EL400" s="946"/>
      <c r="EM400" s="946"/>
      <c r="EN400" s="946"/>
      <c r="EO400" s="946"/>
      <c r="EP400" s="946"/>
      <c r="EQ400" s="946"/>
      <c r="ER400" s="946"/>
      <c r="ES400" s="946"/>
      <c r="ET400" s="946"/>
      <c r="EU400" s="946"/>
      <c r="EV400" s="946"/>
      <c r="EW400" s="946"/>
      <c r="EX400" s="946"/>
      <c r="EY400" s="946"/>
      <c r="EZ400" s="946"/>
      <c r="FA400" s="946"/>
      <c r="FB400" s="946"/>
      <c r="FC400" s="946"/>
      <c r="FD400" s="946"/>
      <c r="FE400" s="946"/>
      <c r="FF400" s="946"/>
      <c r="FG400" s="946"/>
      <c r="FH400" s="946"/>
      <c r="FJ400" s="1550"/>
      <c r="GG400" s="1552"/>
      <c r="GH400" s="1552"/>
      <c r="GI400" s="1552"/>
      <c r="GJ400" s="1552"/>
      <c r="GK400" s="1552"/>
      <c r="GL400" s="1552"/>
      <c r="GM400" s="1552"/>
      <c r="GN400" s="1552"/>
    </row>
    <row r="401" spans="2:196" ht="5.0999999999999996" customHeight="1" x14ac:dyDescent="0.25">
      <c r="B401" s="789">
        <v>230</v>
      </c>
      <c r="C401" s="790"/>
      <c r="D401" s="790"/>
      <c r="E401" s="791"/>
      <c r="F401" s="1559">
        <f>'Setup-Completion Report Cont.'!E462</f>
        <v>0</v>
      </c>
      <c r="G401" s="1559"/>
      <c r="H401" s="1559"/>
      <c r="I401" s="1559"/>
      <c r="J401" s="1559"/>
      <c r="K401" s="1559"/>
      <c r="L401" s="1559"/>
      <c r="M401" s="1559"/>
      <c r="N401" s="1559"/>
      <c r="O401" s="1559"/>
      <c r="P401" s="1559"/>
      <c r="Q401" s="1559"/>
      <c r="R401" s="1559"/>
      <c r="S401" s="1559"/>
      <c r="T401" s="1560">
        <f>'Setup-Completion Report Cont.'!S462</f>
        <v>0</v>
      </c>
      <c r="U401" s="1560"/>
      <c r="V401" s="1560"/>
      <c r="W401" s="1560"/>
      <c r="X401" s="1560"/>
      <c r="Y401" s="1560"/>
      <c r="Z401" s="1560"/>
      <c r="AA401" s="971">
        <f>'Setup-Completion Report Cont.'!Y462</f>
        <v>0</v>
      </c>
      <c r="AB401" s="971"/>
      <c r="AC401" s="971"/>
      <c r="AD401" s="971"/>
      <c r="AE401" s="971"/>
      <c r="AF401" s="971"/>
      <c r="AG401" s="971"/>
      <c r="AH401" s="971"/>
      <c r="AI401" s="971">
        <f>'Setup-Completion Report Cont.'!AG462</f>
        <v>0</v>
      </c>
      <c r="AJ401" s="971"/>
      <c r="AK401" s="971"/>
      <c r="AL401" s="971"/>
      <c r="AM401" s="971"/>
      <c r="AN401" s="971"/>
      <c r="AO401" s="971"/>
      <c r="AP401" s="971"/>
      <c r="AQ401" s="971">
        <f>'Setup-Completion Report Cont.'!AO462</f>
        <v>0</v>
      </c>
      <c r="AR401" s="971"/>
      <c r="AS401" s="971"/>
      <c r="AT401" s="971"/>
      <c r="AU401" s="971"/>
      <c r="AV401" s="971"/>
      <c r="AW401" s="971"/>
      <c r="AX401" s="1553">
        <f>IF(AI401="","",AQ401+AI401)</f>
        <v>0</v>
      </c>
      <c r="AY401" s="1554"/>
      <c r="AZ401" s="1554"/>
      <c r="BA401" s="1554"/>
      <c r="BB401" s="1554"/>
      <c r="BC401" s="1554"/>
      <c r="BD401" s="1554"/>
      <c r="BE401" s="1555"/>
      <c r="BF401" s="966">
        <f>AY401+AQ401</f>
        <v>0</v>
      </c>
      <c r="BG401" s="966"/>
      <c r="BH401" s="966"/>
      <c r="BI401" s="966"/>
      <c r="BJ401" s="966"/>
      <c r="BK401" s="966"/>
      <c r="BL401" s="966"/>
      <c r="BM401" s="966"/>
      <c r="BN401" s="963" t="str">
        <f>IF(GG401=2,"",AA401)</f>
        <v/>
      </c>
      <c r="BO401" s="963"/>
      <c r="BP401" s="963"/>
      <c r="BQ401" s="963"/>
      <c r="BR401" s="963"/>
      <c r="BS401" s="963"/>
      <c r="BT401" s="963"/>
      <c r="BU401" s="963"/>
      <c r="BV401" s="946"/>
      <c r="BW401" s="946"/>
      <c r="BX401" s="946"/>
      <c r="BY401" s="946"/>
      <c r="BZ401" s="946"/>
      <c r="CA401" s="946"/>
      <c r="CB401" s="946"/>
      <c r="CC401" s="946"/>
      <c r="CD401" s="946"/>
      <c r="CE401" s="946"/>
      <c r="CF401" s="946"/>
      <c r="CG401" s="946"/>
      <c r="CH401" s="946"/>
      <c r="CI401" s="946"/>
      <c r="CJ401" s="946"/>
      <c r="CK401" s="946"/>
      <c r="CL401" s="946"/>
      <c r="CM401" s="946"/>
      <c r="CN401" s="946"/>
      <c r="CO401" s="946"/>
      <c r="CP401" s="946"/>
      <c r="CQ401" s="946"/>
      <c r="CR401" s="946"/>
      <c r="CS401" s="946"/>
      <c r="CT401" s="946"/>
      <c r="CU401" s="946"/>
      <c r="CV401" s="946"/>
      <c r="CW401" s="946"/>
      <c r="CX401" s="946"/>
      <c r="CY401" s="946"/>
      <c r="CZ401" s="946"/>
      <c r="DA401" s="946"/>
      <c r="DB401" s="946"/>
      <c r="DC401" s="946"/>
      <c r="DD401" s="946"/>
      <c r="DE401" s="946"/>
      <c r="DF401" s="946"/>
      <c r="DG401" s="946"/>
      <c r="DH401" s="946"/>
      <c r="DI401" s="946"/>
      <c r="DJ401" s="946"/>
      <c r="DK401" s="946"/>
      <c r="DL401" s="946"/>
      <c r="DM401" s="946"/>
      <c r="DN401" s="946"/>
      <c r="DO401" s="946"/>
      <c r="DP401" s="946"/>
      <c r="DQ401" s="946"/>
      <c r="DR401" s="946"/>
      <c r="DS401" s="946"/>
      <c r="DT401" s="946"/>
      <c r="DU401" s="946"/>
      <c r="DV401" s="946"/>
      <c r="DW401" s="946"/>
      <c r="DX401" s="946"/>
      <c r="DY401" s="946"/>
      <c r="DZ401" s="946"/>
      <c r="EA401" s="946"/>
      <c r="EB401" s="946"/>
      <c r="EC401" s="946"/>
      <c r="ED401" s="946"/>
      <c r="EE401" s="946"/>
      <c r="EF401" s="946"/>
      <c r="EG401" s="946"/>
      <c r="EH401" s="946"/>
      <c r="EI401" s="946"/>
      <c r="EJ401" s="946"/>
      <c r="EK401" s="946"/>
      <c r="EL401" s="946"/>
      <c r="EM401" s="946"/>
      <c r="EN401" s="946"/>
      <c r="EO401" s="946"/>
      <c r="EP401" s="946"/>
      <c r="EQ401" s="946"/>
      <c r="ER401" s="946"/>
      <c r="ES401" s="946"/>
      <c r="ET401" s="946"/>
      <c r="EU401" s="946"/>
      <c r="EV401" s="946"/>
      <c r="EW401" s="946"/>
      <c r="EX401" s="946"/>
      <c r="EY401" s="946"/>
      <c r="EZ401" s="946"/>
      <c r="FA401" s="946"/>
      <c r="FB401" s="946"/>
      <c r="FC401" s="946"/>
      <c r="FD401" s="946"/>
      <c r="FE401" s="946"/>
      <c r="FF401" s="946"/>
      <c r="FG401" s="946"/>
      <c r="FH401" s="946"/>
      <c r="FJ401" s="1550"/>
      <c r="GG401" s="1552">
        <v>2</v>
      </c>
      <c r="GH401" s="1552"/>
      <c r="GI401" s="1552"/>
      <c r="GJ401" s="1552"/>
      <c r="GK401" s="1552"/>
      <c r="GL401" s="1552"/>
      <c r="GM401" s="1552"/>
      <c r="GN401" s="1552"/>
    </row>
    <row r="402" spans="2:196" ht="5.0999999999999996" customHeight="1" x14ac:dyDescent="0.25">
      <c r="B402" s="792"/>
      <c r="C402" s="793"/>
      <c r="D402" s="793"/>
      <c r="E402" s="794"/>
      <c r="F402" s="1559"/>
      <c r="G402" s="1559"/>
      <c r="H402" s="1559"/>
      <c r="I402" s="1559"/>
      <c r="J402" s="1559"/>
      <c r="K402" s="1559"/>
      <c r="L402" s="1559"/>
      <c r="M402" s="1559"/>
      <c r="N402" s="1559"/>
      <c r="O402" s="1559"/>
      <c r="P402" s="1559"/>
      <c r="Q402" s="1559"/>
      <c r="R402" s="1559"/>
      <c r="S402" s="1559"/>
      <c r="T402" s="1560"/>
      <c r="U402" s="1560"/>
      <c r="V402" s="1560"/>
      <c r="W402" s="1560"/>
      <c r="X402" s="1560"/>
      <c r="Y402" s="1560"/>
      <c r="Z402" s="1560"/>
      <c r="AA402" s="971"/>
      <c r="AB402" s="971"/>
      <c r="AC402" s="971"/>
      <c r="AD402" s="971"/>
      <c r="AE402" s="971"/>
      <c r="AF402" s="971"/>
      <c r="AG402" s="971"/>
      <c r="AH402" s="971"/>
      <c r="AI402" s="971"/>
      <c r="AJ402" s="971"/>
      <c r="AK402" s="971"/>
      <c r="AL402" s="971"/>
      <c r="AM402" s="971"/>
      <c r="AN402" s="971"/>
      <c r="AO402" s="971"/>
      <c r="AP402" s="971"/>
      <c r="AQ402" s="971"/>
      <c r="AR402" s="971"/>
      <c r="AS402" s="971"/>
      <c r="AT402" s="971"/>
      <c r="AU402" s="971"/>
      <c r="AV402" s="971"/>
      <c r="AW402" s="971"/>
      <c r="AX402" s="972"/>
      <c r="AY402" s="973"/>
      <c r="AZ402" s="973"/>
      <c r="BA402" s="973"/>
      <c r="BB402" s="973"/>
      <c r="BC402" s="973"/>
      <c r="BD402" s="973"/>
      <c r="BE402" s="974"/>
      <c r="BF402" s="966"/>
      <c r="BG402" s="966"/>
      <c r="BH402" s="966"/>
      <c r="BI402" s="966"/>
      <c r="BJ402" s="966"/>
      <c r="BK402" s="966"/>
      <c r="BL402" s="966"/>
      <c r="BM402" s="966"/>
      <c r="BN402" s="963"/>
      <c r="BO402" s="963"/>
      <c r="BP402" s="963"/>
      <c r="BQ402" s="963"/>
      <c r="BR402" s="963"/>
      <c r="BS402" s="963"/>
      <c r="BT402" s="963"/>
      <c r="BU402" s="963"/>
      <c r="BV402" s="946"/>
      <c r="BW402" s="946"/>
      <c r="BX402" s="946"/>
      <c r="BY402" s="946"/>
      <c r="BZ402" s="946"/>
      <c r="CA402" s="946"/>
      <c r="CB402" s="946"/>
      <c r="CC402" s="946"/>
      <c r="CD402" s="946"/>
      <c r="CE402" s="946"/>
      <c r="CF402" s="946"/>
      <c r="CG402" s="946"/>
      <c r="CH402" s="946"/>
      <c r="CI402" s="946"/>
      <c r="CJ402" s="946"/>
      <c r="CK402" s="946"/>
      <c r="CL402" s="946"/>
      <c r="CM402" s="946"/>
      <c r="CN402" s="946"/>
      <c r="CO402" s="946"/>
      <c r="CP402" s="946"/>
      <c r="CQ402" s="946"/>
      <c r="CR402" s="946"/>
      <c r="CS402" s="946"/>
      <c r="CT402" s="946"/>
      <c r="CU402" s="946"/>
      <c r="CV402" s="946"/>
      <c r="CW402" s="946"/>
      <c r="CX402" s="946"/>
      <c r="CY402" s="946"/>
      <c r="CZ402" s="946"/>
      <c r="DA402" s="946"/>
      <c r="DB402" s="946"/>
      <c r="DC402" s="946"/>
      <c r="DD402" s="946"/>
      <c r="DE402" s="946"/>
      <c r="DF402" s="946"/>
      <c r="DG402" s="946"/>
      <c r="DH402" s="946"/>
      <c r="DI402" s="946"/>
      <c r="DJ402" s="946"/>
      <c r="DK402" s="946"/>
      <c r="DL402" s="946"/>
      <c r="DM402" s="946"/>
      <c r="DN402" s="946"/>
      <c r="DO402" s="946"/>
      <c r="DP402" s="946"/>
      <c r="DQ402" s="946"/>
      <c r="DR402" s="946"/>
      <c r="DS402" s="946"/>
      <c r="DT402" s="946"/>
      <c r="DU402" s="946"/>
      <c r="DV402" s="946"/>
      <c r="DW402" s="946"/>
      <c r="DX402" s="946"/>
      <c r="DY402" s="946"/>
      <c r="DZ402" s="946"/>
      <c r="EA402" s="946"/>
      <c r="EB402" s="946"/>
      <c r="EC402" s="946"/>
      <c r="ED402" s="946"/>
      <c r="EE402" s="946"/>
      <c r="EF402" s="946"/>
      <c r="EG402" s="946"/>
      <c r="EH402" s="946"/>
      <c r="EI402" s="946"/>
      <c r="EJ402" s="946"/>
      <c r="EK402" s="946"/>
      <c r="EL402" s="946"/>
      <c r="EM402" s="946"/>
      <c r="EN402" s="946"/>
      <c r="EO402" s="946"/>
      <c r="EP402" s="946"/>
      <c r="EQ402" s="946"/>
      <c r="ER402" s="946"/>
      <c r="ES402" s="946"/>
      <c r="ET402" s="946"/>
      <c r="EU402" s="946"/>
      <c r="EV402" s="946"/>
      <c r="EW402" s="946"/>
      <c r="EX402" s="946"/>
      <c r="EY402" s="946"/>
      <c r="EZ402" s="946"/>
      <c r="FA402" s="946"/>
      <c r="FB402" s="946"/>
      <c r="FC402" s="946"/>
      <c r="FD402" s="946"/>
      <c r="FE402" s="946"/>
      <c r="FF402" s="946"/>
      <c r="FG402" s="946"/>
      <c r="FH402" s="946"/>
      <c r="FJ402" s="1550"/>
      <c r="GG402" s="1552"/>
      <c r="GH402" s="1552"/>
      <c r="GI402" s="1552"/>
      <c r="GJ402" s="1552"/>
      <c r="GK402" s="1552"/>
      <c r="GL402" s="1552"/>
      <c r="GM402" s="1552"/>
      <c r="GN402" s="1552"/>
    </row>
    <row r="403" spans="2:196" ht="5.0999999999999996" customHeight="1" x14ac:dyDescent="0.25">
      <c r="B403" s="795"/>
      <c r="C403" s="796"/>
      <c r="D403" s="796"/>
      <c r="E403" s="797"/>
      <c r="F403" s="1559"/>
      <c r="G403" s="1559"/>
      <c r="H403" s="1559"/>
      <c r="I403" s="1559"/>
      <c r="J403" s="1559"/>
      <c r="K403" s="1559"/>
      <c r="L403" s="1559"/>
      <c r="M403" s="1559"/>
      <c r="N403" s="1559"/>
      <c r="O403" s="1559"/>
      <c r="P403" s="1559"/>
      <c r="Q403" s="1559"/>
      <c r="R403" s="1559"/>
      <c r="S403" s="1559"/>
      <c r="T403" s="1560"/>
      <c r="U403" s="1560"/>
      <c r="V403" s="1560"/>
      <c r="W403" s="1560"/>
      <c r="X403" s="1560"/>
      <c r="Y403" s="1560"/>
      <c r="Z403" s="1560"/>
      <c r="AA403" s="971"/>
      <c r="AB403" s="971"/>
      <c r="AC403" s="971"/>
      <c r="AD403" s="971"/>
      <c r="AE403" s="971"/>
      <c r="AF403" s="971"/>
      <c r="AG403" s="971"/>
      <c r="AH403" s="971"/>
      <c r="AI403" s="971"/>
      <c r="AJ403" s="971"/>
      <c r="AK403" s="971"/>
      <c r="AL403" s="971"/>
      <c r="AM403" s="971"/>
      <c r="AN403" s="971"/>
      <c r="AO403" s="971"/>
      <c r="AP403" s="971"/>
      <c r="AQ403" s="971"/>
      <c r="AR403" s="971"/>
      <c r="AS403" s="971"/>
      <c r="AT403" s="971"/>
      <c r="AU403" s="971"/>
      <c r="AV403" s="971"/>
      <c r="AW403" s="971"/>
      <c r="AX403" s="1556"/>
      <c r="AY403" s="1557"/>
      <c r="AZ403" s="1557"/>
      <c r="BA403" s="1557"/>
      <c r="BB403" s="1557"/>
      <c r="BC403" s="1557"/>
      <c r="BD403" s="1557"/>
      <c r="BE403" s="1558"/>
      <c r="BF403" s="966"/>
      <c r="BG403" s="966"/>
      <c r="BH403" s="966"/>
      <c r="BI403" s="966"/>
      <c r="BJ403" s="966"/>
      <c r="BK403" s="966"/>
      <c r="BL403" s="966"/>
      <c r="BM403" s="966"/>
      <c r="BN403" s="963"/>
      <c r="BO403" s="963"/>
      <c r="BP403" s="963"/>
      <c r="BQ403" s="963"/>
      <c r="BR403" s="963"/>
      <c r="BS403" s="963"/>
      <c r="BT403" s="963"/>
      <c r="BU403" s="963"/>
      <c r="BV403" s="946"/>
      <c r="BW403" s="946"/>
      <c r="BX403" s="946"/>
      <c r="BY403" s="946"/>
      <c r="BZ403" s="946"/>
      <c r="CA403" s="946"/>
      <c r="CB403" s="946"/>
      <c r="CC403" s="946"/>
      <c r="CD403" s="946"/>
      <c r="CE403" s="946"/>
      <c r="CF403" s="946"/>
      <c r="CG403" s="946"/>
      <c r="CH403" s="946"/>
      <c r="CI403" s="946"/>
      <c r="CJ403" s="946"/>
      <c r="CK403" s="946"/>
      <c r="CL403" s="946"/>
      <c r="CM403" s="946"/>
      <c r="CN403" s="946"/>
      <c r="CO403" s="946"/>
      <c r="CP403" s="946"/>
      <c r="CQ403" s="946"/>
      <c r="CR403" s="946"/>
      <c r="CS403" s="946"/>
      <c r="CT403" s="946"/>
      <c r="CU403" s="946"/>
      <c r="CV403" s="946"/>
      <c r="CW403" s="946"/>
      <c r="CX403" s="946"/>
      <c r="CY403" s="946"/>
      <c r="CZ403" s="946"/>
      <c r="DA403" s="946"/>
      <c r="DB403" s="946"/>
      <c r="DC403" s="946"/>
      <c r="DD403" s="946"/>
      <c r="DE403" s="946"/>
      <c r="DF403" s="946"/>
      <c r="DG403" s="946"/>
      <c r="DH403" s="946"/>
      <c r="DI403" s="946"/>
      <c r="DJ403" s="946"/>
      <c r="DK403" s="946"/>
      <c r="DL403" s="946"/>
      <c r="DM403" s="946"/>
      <c r="DN403" s="946"/>
      <c r="DO403" s="946"/>
      <c r="DP403" s="946"/>
      <c r="DQ403" s="946"/>
      <c r="DR403" s="946"/>
      <c r="DS403" s="946"/>
      <c r="DT403" s="946"/>
      <c r="DU403" s="946"/>
      <c r="DV403" s="946"/>
      <c r="DW403" s="946"/>
      <c r="DX403" s="946"/>
      <c r="DY403" s="946"/>
      <c r="DZ403" s="946"/>
      <c r="EA403" s="946"/>
      <c r="EB403" s="946"/>
      <c r="EC403" s="946"/>
      <c r="ED403" s="946"/>
      <c r="EE403" s="946"/>
      <c r="EF403" s="946"/>
      <c r="EG403" s="946"/>
      <c r="EH403" s="946"/>
      <c r="EI403" s="946"/>
      <c r="EJ403" s="946"/>
      <c r="EK403" s="946"/>
      <c r="EL403" s="946"/>
      <c r="EM403" s="946"/>
      <c r="EN403" s="946"/>
      <c r="EO403" s="946"/>
      <c r="EP403" s="946"/>
      <c r="EQ403" s="946"/>
      <c r="ER403" s="946"/>
      <c r="ES403" s="946"/>
      <c r="ET403" s="946"/>
      <c r="EU403" s="946"/>
      <c r="EV403" s="946"/>
      <c r="EW403" s="946"/>
      <c r="EX403" s="946"/>
      <c r="EY403" s="946"/>
      <c r="EZ403" s="946"/>
      <c r="FA403" s="946"/>
      <c r="FB403" s="946"/>
      <c r="FC403" s="946"/>
      <c r="FD403" s="946"/>
      <c r="FE403" s="946"/>
      <c r="FF403" s="946"/>
      <c r="FG403" s="946"/>
      <c r="FH403" s="946"/>
      <c r="FJ403" s="1550"/>
      <c r="GG403" s="1552"/>
      <c r="GH403" s="1552"/>
      <c r="GI403" s="1552"/>
      <c r="GJ403" s="1552"/>
      <c r="GK403" s="1552"/>
      <c r="GL403" s="1552"/>
      <c r="GM403" s="1552"/>
      <c r="GN403" s="1552"/>
    </row>
    <row r="404" spans="2:196" ht="5.0999999999999996" customHeight="1" x14ac:dyDescent="0.25">
      <c r="B404" s="789">
        <v>231</v>
      </c>
      <c r="C404" s="790"/>
      <c r="D404" s="790"/>
      <c r="E404" s="791"/>
      <c r="F404" s="1559">
        <f>'Setup-Completion Report Cont.'!E465</f>
        <v>0</v>
      </c>
      <c r="G404" s="1559"/>
      <c r="H404" s="1559"/>
      <c r="I404" s="1559"/>
      <c r="J404" s="1559"/>
      <c r="K404" s="1559"/>
      <c r="L404" s="1559"/>
      <c r="M404" s="1559"/>
      <c r="N404" s="1559"/>
      <c r="O404" s="1559"/>
      <c r="P404" s="1559"/>
      <c r="Q404" s="1559"/>
      <c r="R404" s="1559"/>
      <c r="S404" s="1559"/>
      <c r="T404" s="1560">
        <f>'Setup-Completion Report Cont.'!S465</f>
        <v>0</v>
      </c>
      <c r="U404" s="1560"/>
      <c r="V404" s="1560"/>
      <c r="W404" s="1560"/>
      <c r="X404" s="1560"/>
      <c r="Y404" s="1560"/>
      <c r="Z404" s="1560"/>
      <c r="AA404" s="971">
        <f>'Setup-Completion Report Cont.'!Y465</f>
        <v>0</v>
      </c>
      <c r="AB404" s="971"/>
      <c r="AC404" s="971"/>
      <c r="AD404" s="971"/>
      <c r="AE404" s="971"/>
      <c r="AF404" s="971"/>
      <c r="AG404" s="971"/>
      <c r="AH404" s="971"/>
      <c r="AI404" s="971">
        <f>'Setup-Completion Report Cont.'!AG465</f>
        <v>0</v>
      </c>
      <c r="AJ404" s="971"/>
      <c r="AK404" s="971"/>
      <c r="AL404" s="971"/>
      <c r="AM404" s="971"/>
      <c r="AN404" s="971"/>
      <c r="AO404" s="971"/>
      <c r="AP404" s="971"/>
      <c r="AQ404" s="971">
        <f>'Setup-Completion Report Cont.'!AO465</f>
        <v>0</v>
      </c>
      <c r="AR404" s="971"/>
      <c r="AS404" s="971"/>
      <c r="AT404" s="971"/>
      <c r="AU404" s="971"/>
      <c r="AV404" s="971"/>
      <c r="AW404" s="971"/>
      <c r="AX404" s="1553">
        <f>IF(AI404="","",AQ404+AI404)</f>
        <v>0</v>
      </c>
      <c r="AY404" s="1554"/>
      <c r="AZ404" s="1554"/>
      <c r="BA404" s="1554"/>
      <c r="BB404" s="1554"/>
      <c r="BC404" s="1554"/>
      <c r="BD404" s="1554"/>
      <c r="BE404" s="1555"/>
      <c r="BF404" s="966">
        <f>AY404+AQ404</f>
        <v>0</v>
      </c>
      <c r="BG404" s="966"/>
      <c r="BH404" s="966"/>
      <c r="BI404" s="966"/>
      <c r="BJ404" s="966"/>
      <c r="BK404" s="966"/>
      <c r="BL404" s="966"/>
      <c r="BM404" s="966"/>
      <c r="BN404" s="969" t="str">
        <f>IF(GG404=2,"",AA404)</f>
        <v/>
      </c>
      <c r="BO404" s="969"/>
      <c r="BP404" s="969"/>
      <c r="BQ404" s="969"/>
      <c r="BR404" s="969"/>
      <c r="BS404" s="969"/>
      <c r="BT404" s="969"/>
      <c r="BU404" s="969"/>
      <c r="BV404" s="946"/>
      <c r="BW404" s="946"/>
      <c r="BX404" s="946"/>
      <c r="BY404" s="946"/>
      <c r="BZ404" s="946"/>
      <c r="CA404" s="946"/>
      <c r="CB404" s="946"/>
      <c r="CC404" s="946"/>
      <c r="CD404" s="946"/>
      <c r="CE404" s="946"/>
      <c r="CF404" s="946"/>
      <c r="CG404" s="946"/>
      <c r="CH404" s="946"/>
      <c r="CI404" s="946"/>
      <c r="CJ404" s="946"/>
      <c r="CK404" s="946"/>
      <c r="CL404" s="946"/>
      <c r="CM404" s="946"/>
      <c r="CN404" s="946"/>
      <c r="CO404" s="946"/>
      <c r="CP404" s="946"/>
      <c r="CQ404" s="946"/>
      <c r="CR404" s="946"/>
      <c r="CS404" s="946"/>
      <c r="CT404" s="946"/>
      <c r="CU404" s="946"/>
      <c r="CV404" s="946"/>
      <c r="CW404" s="946"/>
      <c r="CX404" s="946"/>
      <c r="CY404" s="946"/>
      <c r="CZ404" s="946"/>
      <c r="DA404" s="946"/>
      <c r="DB404" s="946"/>
      <c r="DC404" s="946"/>
      <c r="DD404" s="946"/>
      <c r="DE404" s="946"/>
      <c r="DF404" s="946"/>
      <c r="DG404" s="946"/>
      <c r="DH404" s="946"/>
      <c r="DI404" s="946"/>
      <c r="DJ404" s="946"/>
      <c r="DK404" s="946"/>
      <c r="DL404" s="946"/>
      <c r="DM404" s="946"/>
      <c r="DN404" s="946"/>
      <c r="DO404" s="946"/>
      <c r="DP404" s="946"/>
      <c r="DQ404" s="946"/>
      <c r="DR404" s="946"/>
      <c r="DS404" s="946"/>
      <c r="DT404" s="946"/>
      <c r="DU404" s="946"/>
      <c r="DV404" s="946"/>
      <c r="DW404" s="946"/>
      <c r="DX404" s="946"/>
      <c r="DY404" s="946"/>
      <c r="DZ404" s="946"/>
      <c r="EA404" s="946"/>
      <c r="EB404" s="946"/>
      <c r="EC404" s="946"/>
      <c r="ED404" s="946"/>
      <c r="EE404" s="946"/>
      <c r="EF404" s="946"/>
      <c r="EG404" s="946"/>
      <c r="EH404" s="946"/>
      <c r="EI404" s="946"/>
      <c r="EJ404" s="946"/>
      <c r="EK404" s="946"/>
      <c r="EL404" s="946"/>
      <c r="EM404" s="946"/>
      <c r="EN404" s="946"/>
      <c r="EO404" s="946"/>
      <c r="EP404" s="946"/>
      <c r="EQ404" s="946"/>
      <c r="ER404" s="946"/>
      <c r="ES404" s="946"/>
      <c r="ET404" s="946"/>
      <c r="EU404" s="946"/>
      <c r="EV404" s="946"/>
      <c r="EW404" s="946"/>
      <c r="EX404" s="946"/>
      <c r="EY404" s="946"/>
      <c r="EZ404" s="946"/>
      <c r="FA404" s="946"/>
      <c r="FB404" s="946"/>
      <c r="FC404" s="946"/>
      <c r="FD404" s="946"/>
      <c r="FE404" s="946"/>
      <c r="FF404" s="946"/>
      <c r="FG404" s="946"/>
      <c r="FH404" s="946"/>
      <c r="FJ404" s="1550"/>
      <c r="GG404" s="1552">
        <v>2</v>
      </c>
      <c r="GH404" s="1552"/>
      <c r="GI404" s="1552"/>
      <c r="GJ404" s="1552"/>
      <c r="GK404" s="1552"/>
      <c r="GL404" s="1552"/>
      <c r="GM404" s="1552"/>
      <c r="GN404" s="1552"/>
    </row>
    <row r="405" spans="2:196" ht="5.0999999999999996" customHeight="1" x14ac:dyDescent="0.25">
      <c r="B405" s="792"/>
      <c r="C405" s="793"/>
      <c r="D405" s="793"/>
      <c r="E405" s="794"/>
      <c r="F405" s="1559"/>
      <c r="G405" s="1559"/>
      <c r="H405" s="1559"/>
      <c r="I405" s="1559"/>
      <c r="J405" s="1559"/>
      <c r="K405" s="1559"/>
      <c r="L405" s="1559"/>
      <c r="M405" s="1559"/>
      <c r="N405" s="1559"/>
      <c r="O405" s="1559"/>
      <c r="P405" s="1559"/>
      <c r="Q405" s="1559"/>
      <c r="R405" s="1559"/>
      <c r="S405" s="1559"/>
      <c r="T405" s="1560"/>
      <c r="U405" s="1560"/>
      <c r="V405" s="1560"/>
      <c r="W405" s="1560"/>
      <c r="X405" s="1560"/>
      <c r="Y405" s="1560"/>
      <c r="Z405" s="1560"/>
      <c r="AA405" s="971"/>
      <c r="AB405" s="971"/>
      <c r="AC405" s="971"/>
      <c r="AD405" s="971"/>
      <c r="AE405" s="971"/>
      <c r="AF405" s="971"/>
      <c r="AG405" s="971"/>
      <c r="AH405" s="971"/>
      <c r="AI405" s="971"/>
      <c r="AJ405" s="971"/>
      <c r="AK405" s="971"/>
      <c r="AL405" s="971"/>
      <c r="AM405" s="971"/>
      <c r="AN405" s="971"/>
      <c r="AO405" s="971"/>
      <c r="AP405" s="971"/>
      <c r="AQ405" s="971"/>
      <c r="AR405" s="971"/>
      <c r="AS405" s="971"/>
      <c r="AT405" s="971"/>
      <c r="AU405" s="971"/>
      <c r="AV405" s="971"/>
      <c r="AW405" s="971"/>
      <c r="AX405" s="972"/>
      <c r="AY405" s="973"/>
      <c r="AZ405" s="973"/>
      <c r="BA405" s="973"/>
      <c r="BB405" s="973"/>
      <c r="BC405" s="973"/>
      <c r="BD405" s="973"/>
      <c r="BE405" s="974"/>
      <c r="BF405" s="966"/>
      <c r="BG405" s="966"/>
      <c r="BH405" s="966"/>
      <c r="BI405" s="966"/>
      <c r="BJ405" s="966"/>
      <c r="BK405" s="966"/>
      <c r="BL405" s="966"/>
      <c r="BM405" s="966"/>
      <c r="BN405" s="963"/>
      <c r="BO405" s="963"/>
      <c r="BP405" s="963"/>
      <c r="BQ405" s="963"/>
      <c r="BR405" s="963"/>
      <c r="BS405" s="963"/>
      <c r="BT405" s="963"/>
      <c r="BU405" s="963"/>
      <c r="BV405" s="946"/>
      <c r="BW405" s="946"/>
      <c r="BX405" s="946"/>
      <c r="BY405" s="946"/>
      <c r="BZ405" s="946"/>
      <c r="CA405" s="946"/>
      <c r="CB405" s="946"/>
      <c r="CC405" s="946"/>
      <c r="CD405" s="946"/>
      <c r="CE405" s="946"/>
      <c r="CF405" s="946"/>
      <c r="CG405" s="946"/>
      <c r="CH405" s="946"/>
      <c r="CI405" s="946"/>
      <c r="CJ405" s="946"/>
      <c r="CK405" s="946"/>
      <c r="CL405" s="946"/>
      <c r="CM405" s="946"/>
      <c r="CN405" s="946"/>
      <c r="CO405" s="946"/>
      <c r="CP405" s="946"/>
      <c r="CQ405" s="946"/>
      <c r="CR405" s="946"/>
      <c r="CS405" s="946"/>
      <c r="CT405" s="946"/>
      <c r="CU405" s="946"/>
      <c r="CV405" s="946"/>
      <c r="CW405" s="946"/>
      <c r="CX405" s="946"/>
      <c r="CY405" s="946"/>
      <c r="CZ405" s="946"/>
      <c r="DA405" s="946"/>
      <c r="DB405" s="946"/>
      <c r="DC405" s="946"/>
      <c r="DD405" s="946"/>
      <c r="DE405" s="946"/>
      <c r="DF405" s="946"/>
      <c r="DG405" s="946"/>
      <c r="DH405" s="946"/>
      <c r="DI405" s="946"/>
      <c r="DJ405" s="946"/>
      <c r="DK405" s="946"/>
      <c r="DL405" s="946"/>
      <c r="DM405" s="946"/>
      <c r="DN405" s="946"/>
      <c r="DO405" s="946"/>
      <c r="DP405" s="946"/>
      <c r="DQ405" s="946"/>
      <c r="DR405" s="946"/>
      <c r="DS405" s="946"/>
      <c r="DT405" s="946"/>
      <c r="DU405" s="946"/>
      <c r="DV405" s="946"/>
      <c r="DW405" s="946"/>
      <c r="DX405" s="946"/>
      <c r="DY405" s="946"/>
      <c r="DZ405" s="946"/>
      <c r="EA405" s="946"/>
      <c r="EB405" s="946"/>
      <c r="EC405" s="946"/>
      <c r="ED405" s="946"/>
      <c r="EE405" s="946"/>
      <c r="EF405" s="946"/>
      <c r="EG405" s="946"/>
      <c r="EH405" s="946"/>
      <c r="EI405" s="946"/>
      <c r="EJ405" s="946"/>
      <c r="EK405" s="946"/>
      <c r="EL405" s="946"/>
      <c r="EM405" s="946"/>
      <c r="EN405" s="946"/>
      <c r="EO405" s="946"/>
      <c r="EP405" s="946"/>
      <c r="EQ405" s="946"/>
      <c r="ER405" s="946"/>
      <c r="ES405" s="946"/>
      <c r="ET405" s="946"/>
      <c r="EU405" s="946"/>
      <c r="EV405" s="946"/>
      <c r="EW405" s="946"/>
      <c r="EX405" s="946"/>
      <c r="EY405" s="946"/>
      <c r="EZ405" s="946"/>
      <c r="FA405" s="946"/>
      <c r="FB405" s="946"/>
      <c r="FC405" s="946"/>
      <c r="FD405" s="946"/>
      <c r="FE405" s="946"/>
      <c r="FF405" s="946"/>
      <c r="FG405" s="946"/>
      <c r="FH405" s="946"/>
      <c r="FJ405" s="1550"/>
      <c r="GG405" s="1552"/>
      <c r="GH405" s="1552"/>
      <c r="GI405" s="1552"/>
      <c r="GJ405" s="1552"/>
      <c r="GK405" s="1552"/>
      <c r="GL405" s="1552"/>
      <c r="GM405" s="1552"/>
      <c r="GN405" s="1552"/>
    </row>
    <row r="406" spans="2:196" ht="5.0999999999999996" customHeight="1" x14ac:dyDescent="0.25">
      <c r="B406" s="795"/>
      <c r="C406" s="796"/>
      <c r="D406" s="796"/>
      <c r="E406" s="797"/>
      <c r="F406" s="1559"/>
      <c r="G406" s="1559"/>
      <c r="H406" s="1559"/>
      <c r="I406" s="1559"/>
      <c r="J406" s="1559"/>
      <c r="K406" s="1559"/>
      <c r="L406" s="1559"/>
      <c r="M406" s="1559"/>
      <c r="N406" s="1559"/>
      <c r="O406" s="1559"/>
      <c r="P406" s="1559"/>
      <c r="Q406" s="1559"/>
      <c r="R406" s="1559"/>
      <c r="S406" s="1559"/>
      <c r="T406" s="1560"/>
      <c r="U406" s="1560"/>
      <c r="V406" s="1560"/>
      <c r="W406" s="1560"/>
      <c r="X406" s="1560"/>
      <c r="Y406" s="1560"/>
      <c r="Z406" s="1560"/>
      <c r="AA406" s="971"/>
      <c r="AB406" s="971"/>
      <c r="AC406" s="971"/>
      <c r="AD406" s="971"/>
      <c r="AE406" s="971"/>
      <c r="AF406" s="971"/>
      <c r="AG406" s="971"/>
      <c r="AH406" s="971"/>
      <c r="AI406" s="971"/>
      <c r="AJ406" s="971"/>
      <c r="AK406" s="971"/>
      <c r="AL406" s="971"/>
      <c r="AM406" s="971"/>
      <c r="AN406" s="971"/>
      <c r="AO406" s="971"/>
      <c r="AP406" s="971"/>
      <c r="AQ406" s="971"/>
      <c r="AR406" s="971"/>
      <c r="AS406" s="971"/>
      <c r="AT406" s="971"/>
      <c r="AU406" s="971"/>
      <c r="AV406" s="971"/>
      <c r="AW406" s="971"/>
      <c r="AX406" s="1556"/>
      <c r="AY406" s="1557"/>
      <c r="AZ406" s="1557"/>
      <c r="BA406" s="1557"/>
      <c r="BB406" s="1557"/>
      <c r="BC406" s="1557"/>
      <c r="BD406" s="1557"/>
      <c r="BE406" s="1558"/>
      <c r="BF406" s="966"/>
      <c r="BG406" s="966"/>
      <c r="BH406" s="966"/>
      <c r="BI406" s="966"/>
      <c r="BJ406" s="966"/>
      <c r="BK406" s="966"/>
      <c r="BL406" s="966"/>
      <c r="BM406" s="966"/>
      <c r="BN406" s="963"/>
      <c r="BO406" s="963"/>
      <c r="BP406" s="963"/>
      <c r="BQ406" s="963"/>
      <c r="BR406" s="963"/>
      <c r="BS406" s="963"/>
      <c r="BT406" s="963"/>
      <c r="BU406" s="963"/>
      <c r="BV406" s="946"/>
      <c r="BW406" s="946"/>
      <c r="BX406" s="946"/>
      <c r="BY406" s="946"/>
      <c r="BZ406" s="946"/>
      <c r="CA406" s="946"/>
      <c r="CB406" s="946"/>
      <c r="CC406" s="946"/>
      <c r="CD406" s="946"/>
      <c r="CE406" s="946"/>
      <c r="CF406" s="946"/>
      <c r="CG406" s="946"/>
      <c r="CH406" s="946"/>
      <c r="CI406" s="946"/>
      <c r="CJ406" s="946"/>
      <c r="CK406" s="946"/>
      <c r="CL406" s="946"/>
      <c r="CM406" s="946"/>
      <c r="CN406" s="946"/>
      <c r="CO406" s="946"/>
      <c r="CP406" s="946"/>
      <c r="CQ406" s="946"/>
      <c r="CR406" s="946"/>
      <c r="CS406" s="946"/>
      <c r="CT406" s="946"/>
      <c r="CU406" s="946"/>
      <c r="CV406" s="946"/>
      <c r="CW406" s="946"/>
      <c r="CX406" s="946"/>
      <c r="CY406" s="946"/>
      <c r="CZ406" s="946"/>
      <c r="DA406" s="946"/>
      <c r="DB406" s="946"/>
      <c r="DC406" s="946"/>
      <c r="DD406" s="946"/>
      <c r="DE406" s="946"/>
      <c r="DF406" s="946"/>
      <c r="DG406" s="946"/>
      <c r="DH406" s="946"/>
      <c r="DI406" s="946"/>
      <c r="DJ406" s="946"/>
      <c r="DK406" s="946"/>
      <c r="DL406" s="946"/>
      <c r="DM406" s="946"/>
      <c r="DN406" s="946"/>
      <c r="DO406" s="946"/>
      <c r="DP406" s="946"/>
      <c r="DQ406" s="946"/>
      <c r="DR406" s="946"/>
      <c r="DS406" s="946"/>
      <c r="DT406" s="946"/>
      <c r="DU406" s="946"/>
      <c r="DV406" s="946"/>
      <c r="DW406" s="946"/>
      <c r="DX406" s="946"/>
      <c r="DY406" s="946"/>
      <c r="DZ406" s="946"/>
      <c r="EA406" s="946"/>
      <c r="EB406" s="946"/>
      <c r="EC406" s="946"/>
      <c r="ED406" s="946"/>
      <c r="EE406" s="946"/>
      <c r="EF406" s="946"/>
      <c r="EG406" s="946"/>
      <c r="EH406" s="946"/>
      <c r="EI406" s="946"/>
      <c r="EJ406" s="946"/>
      <c r="EK406" s="946"/>
      <c r="EL406" s="946"/>
      <c r="EM406" s="946"/>
      <c r="EN406" s="946"/>
      <c r="EO406" s="946"/>
      <c r="EP406" s="946"/>
      <c r="EQ406" s="946"/>
      <c r="ER406" s="946"/>
      <c r="ES406" s="946"/>
      <c r="ET406" s="946"/>
      <c r="EU406" s="946"/>
      <c r="EV406" s="946"/>
      <c r="EW406" s="946"/>
      <c r="EX406" s="946"/>
      <c r="EY406" s="946"/>
      <c r="EZ406" s="946"/>
      <c r="FA406" s="946"/>
      <c r="FB406" s="946"/>
      <c r="FC406" s="946"/>
      <c r="FD406" s="946"/>
      <c r="FE406" s="946"/>
      <c r="FF406" s="946"/>
      <c r="FG406" s="946"/>
      <c r="FH406" s="946"/>
      <c r="FJ406" s="1550"/>
      <c r="GG406" s="1552"/>
      <c r="GH406" s="1552"/>
      <c r="GI406" s="1552"/>
      <c r="GJ406" s="1552"/>
      <c r="GK406" s="1552"/>
      <c r="GL406" s="1552"/>
      <c r="GM406" s="1552"/>
      <c r="GN406" s="1552"/>
    </row>
    <row r="407" spans="2:196" ht="5.0999999999999996" customHeight="1" x14ac:dyDescent="0.25">
      <c r="B407" s="789">
        <v>232</v>
      </c>
      <c r="C407" s="790"/>
      <c r="D407" s="790"/>
      <c r="E407" s="791"/>
      <c r="F407" s="1559">
        <f>'Setup-Completion Report Cont.'!E468</f>
        <v>0</v>
      </c>
      <c r="G407" s="1559"/>
      <c r="H407" s="1559"/>
      <c r="I407" s="1559"/>
      <c r="J407" s="1559"/>
      <c r="K407" s="1559"/>
      <c r="L407" s="1559"/>
      <c r="M407" s="1559"/>
      <c r="N407" s="1559"/>
      <c r="O407" s="1559"/>
      <c r="P407" s="1559"/>
      <c r="Q407" s="1559"/>
      <c r="R407" s="1559"/>
      <c r="S407" s="1559"/>
      <c r="T407" s="1560">
        <f>'Setup-Completion Report Cont.'!S468</f>
        <v>0</v>
      </c>
      <c r="U407" s="1560"/>
      <c r="V407" s="1560"/>
      <c r="W407" s="1560"/>
      <c r="X407" s="1560"/>
      <c r="Y407" s="1560"/>
      <c r="Z407" s="1560"/>
      <c r="AA407" s="971">
        <f>'Setup-Completion Report Cont.'!Y468</f>
        <v>0</v>
      </c>
      <c r="AB407" s="971"/>
      <c r="AC407" s="971"/>
      <c r="AD407" s="971"/>
      <c r="AE407" s="971"/>
      <c r="AF407" s="971"/>
      <c r="AG407" s="971"/>
      <c r="AH407" s="971"/>
      <c r="AI407" s="971">
        <f>'Setup-Completion Report Cont.'!AG468</f>
        <v>0</v>
      </c>
      <c r="AJ407" s="971"/>
      <c r="AK407" s="971"/>
      <c r="AL407" s="971"/>
      <c r="AM407" s="971"/>
      <c r="AN407" s="971"/>
      <c r="AO407" s="971"/>
      <c r="AP407" s="971"/>
      <c r="AQ407" s="971">
        <f>'Setup-Completion Report Cont.'!AO468</f>
        <v>0</v>
      </c>
      <c r="AR407" s="971"/>
      <c r="AS407" s="971"/>
      <c r="AT407" s="971"/>
      <c r="AU407" s="971"/>
      <c r="AV407" s="971"/>
      <c r="AW407" s="971"/>
      <c r="AX407" s="1553">
        <f>IF(AI407="","",AQ407+AI407)</f>
        <v>0</v>
      </c>
      <c r="AY407" s="1554"/>
      <c r="AZ407" s="1554"/>
      <c r="BA407" s="1554"/>
      <c r="BB407" s="1554"/>
      <c r="BC407" s="1554"/>
      <c r="BD407" s="1554"/>
      <c r="BE407" s="1555"/>
      <c r="BF407" s="966">
        <f>AY407+AQ407</f>
        <v>0</v>
      </c>
      <c r="BG407" s="966"/>
      <c r="BH407" s="966"/>
      <c r="BI407" s="966"/>
      <c r="BJ407" s="966"/>
      <c r="BK407" s="966"/>
      <c r="BL407" s="966"/>
      <c r="BM407" s="966"/>
      <c r="BN407" s="963" t="str">
        <f>IF(GG407=2,"",AA407)</f>
        <v/>
      </c>
      <c r="BO407" s="963"/>
      <c r="BP407" s="963"/>
      <c r="BQ407" s="963"/>
      <c r="BR407" s="963"/>
      <c r="BS407" s="963"/>
      <c r="BT407" s="963"/>
      <c r="BU407" s="963"/>
      <c r="BV407" s="946"/>
      <c r="BW407" s="946"/>
      <c r="BX407" s="946"/>
      <c r="BY407" s="946"/>
      <c r="BZ407" s="946"/>
      <c r="CA407" s="946"/>
      <c r="CB407" s="946"/>
      <c r="CC407" s="946"/>
      <c r="CD407" s="946"/>
      <c r="CE407" s="946"/>
      <c r="CF407" s="946"/>
      <c r="CG407" s="946"/>
      <c r="CH407" s="946"/>
      <c r="CI407" s="946"/>
      <c r="CJ407" s="946"/>
      <c r="CK407" s="946"/>
      <c r="CL407" s="946"/>
      <c r="CM407" s="946"/>
      <c r="CN407" s="946"/>
      <c r="CO407" s="946"/>
      <c r="CP407" s="946"/>
      <c r="CQ407" s="946"/>
      <c r="CR407" s="946"/>
      <c r="CS407" s="946"/>
      <c r="CT407" s="946"/>
      <c r="CU407" s="946"/>
      <c r="CV407" s="946"/>
      <c r="CW407" s="946"/>
      <c r="CX407" s="946"/>
      <c r="CY407" s="946"/>
      <c r="CZ407" s="946"/>
      <c r="DA407" s="946"/>
      <c r="DB407" s="946"/>
      <c r="DC407" s="946"/>
      <c r="DD407" s="946"/>
      <c r="DE407" s="946"/>
      <c r="DF407" s="946"/>
      <c r="DG407" s="946"/>
      <c r="DH407" s="946"/>
      <c r="DI407" s="946"/>
      <c r="DJ407" s="946"/>
      <c r="DK407" s="946"/>
      <c r="DL407" s="946"/>
      <c r="DM407" s="946"/>
      <c r="DN407" s="946"/>
      <c r="DO407" s="946"/>
      <c r="DP407" s="946"/>
      <c r="DQ407" s="946"/>
      <c r="DR407" s="946"/>
      <c r="DS407" s="946"/>
      <c r="DT407" s="946"/>
      <c r="DU407" s="946"/>
      <c r="DV407" s="946"/>
      <c r="DW407" s="946"/>
      <c r="DX407" s="946"/>
      <c r="DY407" s="946"/>
      <c r="DZ407" s="946"/>
      <c r="EA407" s="946"/>
      <c r="EB407" s="946"/>
      <c r="EC407" s="946"/>
      <c r="ED407" s="946"/>
      <c r="EE407" s="946"/>
      <c r="EF407" s="946"/>
      <c r="EG407" s="946"/>
      <c r="EH407" s="946"/>
      <c r="EI407" s="946"/>
      <c r="EJ407" s="946"/>
      <c r="EK407" s="946"/>
      <c r="EL407" s="946"/>
      <c r="EM407" s="946"/>
      <c r="EN407" s="946"/>
      <c r="EO407" s="946"/>
      <c r="EP407" s="946"/>
      <c r="EQ407" s="946"/>
      <c r="ER407" s="946"/>
      <c r="ES407" s="946"/>
      <c r="ET407" s="946"/>
      <c r="EU407" s="946"/>
      <c r="EV407" s="946"/>
      <c r="EW407" s="946"/>
      <c r="EX407" s="946"/>
      <c r="EY407" s="946"/>
      <c r="EZ407" s="946"/>
      <c r="FA407" s="946"/>
      <c r="FB407" s="946"/>
      <c r="FC407" s="946"/>
      <c r="FD407" s="946"/>
      <c r="FE407" s="946"/>
      <c r="FF407" s="946"/>
      <c r="FG407" s="946"/>
      <c r="FH407" s="946"/>
      <c r="FJ407" s="1550"/>
      <c r="GG407" s="1552">
        <v>2</v>
      </c>
      <c r="GH407" s="1552"/>
      <c r="GI407" s="1552"/>
      <c r="GJ407" s="1552"/>
      <c r="GK407" s="1552"/>
      <c r="GL407" s="1552"/>
      <c r="GM407" s="1552"/>
      <c r="GN407" s="1552"/>
    </row>
    <row r="408" spans="2:196" ht="5.0999999999999996" customHeight="1" x14ac:dyDescent="0.25">
      <c r="B408" s="792"/>
      <c r="C408" s="793"/>
      <c r="D408" s="793"/>
      <c r="E408" s="794"/>
      <c r="F408" s="1559"/>
      <c r="G408" s="1559"/>
      <c r="H408" s="1559"/>
      <c r="I408" s="1559"/>
      <c r="J408" s="1559"/>
      <c r="K408" s="1559"/>
      <c r="L408" s="1559"/>
      <c r="M408" s="1559"/>
      <c r="N408" s="1559"/>
      <c r="O408" s="1559"/>
      <c r="P408" s="1559"/>
      <c r="Q408" s="1559"/>
      <c r="R408" s="1559"/>
      <c r="S408" s="1559"/>
      <c r="T408" s="1560"/>
      <c r="U408" s="1560"/>
      <c r="V408" s="1560"/>
      <c r="W408" s="1560"/>
      <c r="X408" s="1560"/>
      <c r="Y408" s="1560"/>
      <c r="Z408" s="1560"/>
      <c r="AA408" s="971"/>
      <c r="AB408" s="971"/>
      <c r="AC408" s="971"/>
      <c r="AD408" s="971"/>
      <c r="AE408" s="971"/>
      <c r="AF408" s="971"/>
      <c r="AG408" s="971"/>
      <c r="AH408" s="971"/>
      <c r="AI408" s="971"/>
      <c r="AJ408" s="971"/>
      <c r="AK408" s="971"/>
      <c r="AL408" s="971"/>
      <c r="AM408" s="971"/>
      <c r="AN408" s="971"/>
      <c r="AO408" s="971"/>
      <c r="AP408" s="971"/>
      <c r="AQ408" s="971"/>
      <c r="AR408" s="971"/>
      <c r="AS408" s="971"/>
      <c r="AT408" s="971"/>
      <c r="AU408" s="971"/>
      <c r="AV408" s="971"/>
      <c r="AW408" s="971"/>
      <c r="AX408" s="972"/>
      <c r="AY408" s="973"/>
      <c r="AZ408" s="973"/>
      <c r="BA408" s="973"/>
      <c r="BB408" s="973"/>
      <c r="BC408" s="973"/>
      <c r="BD408" s="973"/>
      <c r="BE408" s="974"/>
      <c r="BF408" s="966"/>
      <c r="BG408" s="966"/>
      <c r="BH408" s="966"/>
      <c r="BI408" s="966"/>
      <c r="BJ408" s="966"/>
      <c r="BK408" s="966"/>
      <c r="BL408" s="966"/>
      <c r="BM408" s="966"/>
      <c r="BN408" s="963"/>
      <c r="BO408" s="963"/>
      <c r="BP408" s="963"/>
      <c r="BQ408" s="963"/>
      <c r="BR408" s="963"/>
      <c r="BS408" s="963"/>
      <c r="BT408" s="963"/>
      <c r="BU408" s="963"/>
      <c r="BV408" s="946"/>
      <c r="BW408" s="946"/>
      <c r="BX408" s="946"/>
      <c r="BY408" s="946"/>
      <c r="BZ408" s="946"/>
      <c r="CA408" s="946"/>
      <c r="CB408" s="946"/>
      <c r="CC408" s="946"/>
      <c r="CD408" s="946"/>
      <c r="CE408" s="946"/>
      <c r="CF408" s="946"/>
      <c r="CG408" s="946"/>
      <c r="CH408" s="946"/>
      <c r="CI408" s="946"/>
      <c r="CJ408" s="946"/>
      <c r="CK408" s="946"/>
      <c r="CL408" s="946"/>
      <c r="CM408" s="946"/>
      <c r="CN408" s="946"/>
      <c r="CO408" s="946"/>
      <c r="CP408" s="946"/>
      <c r="CQ408" s="946"/>
      <c r="CR408" s="946"/>
      <c r="CS408" s="946"/>
      <c r="CT408" s="946"/>
      <c r="CU408" s="946"/>
      <c r="CV408" s="946"/>
      <c r="CW408" s="946"/>
      <c r="CX408" s="946"/>
      <c r="CY408" s="946"/>
      <c r="CZ408" s="946"/>
      <c r="DA408" s="946"/>
      <c r="DB408" s="946"/>
      <c r="DC408" s="946"/>
      <c r="DD408" s="946"/>
      <c r="DE408" s="946"/>
      <c r="DF408" s="946"/>
      <c r="DG408" s="946"/>
      <c r="DH408" s="946"/>
      <c r="DI408" s="946"/>
      <c r="DJ408" s="946"/>
      <c r="DK408" s="946"/>
      <c r="DL408" s="946"/>
      <c r="DM408" s="946"/>
      <c r="DN408" s="946"/>
      <c r="DO408" s="946"/>
      <c r="DP408" s="946"/>
      <c r="DQ408" s="946"/>
      <c r="DR408" s="946"/>
      <c r="DS408" s="946"/>
      <c r="DT408" s="946"/>
      <c r="DU408" s="946"/>
      <c r="DV408" s="946"/>
      <c r="DW408" s="946"/>
      <c r="DX408" s="946"/>
      <c r="DY408" s="946"/>
      <c r="DZ408" s="946"/>
      <c r="EA408" s="946"/>
      <c r="EB408" s="946"/>
      <c r="EC408" s="946"/>
      <c r="ED408" s="946"/>
      <c r="EE408" s="946"/>
      <c r="EF408" s="946"/>
      <c r="EG408" s="946"/>
      <c r="EH408" s="946"/>
      <c r="EI408" s="946"/>
      <c r="EJ408" s="946"/>
      <c r="EK408" s="946"/>
      <c r="EL408" s="946"/>
      <c r="EM408" s="946"/>
      <c r="EN408" s="946"/>
      <c r="EO408" s="946"/>
      <c r="EP408" s="946"/>
      <c r="EQ408" s="946"/>
      <c r="ER408" s="946"/>
      <c r="ES408" s="946"/>
      <c r="ET408" s="946"/>
      <c r="EU408" s="946"/>
      <c r="EV408" s="946"/>
      <c r="EW408" s="946"/>
      <c r="EX408" s="946"/>
      <c r="EY408" s="946"/>
      <c r="EZ408" s="946"/>
      <c r="FA408" s="946"/>
      <c r="FB408" s="946"/>
      <c r="FC408" s="946"/>
      <c r="FD408" s="946"/>
      <c r="FE408" s="946"/>
      <c r="FF408" s="946"/>
      <c r="FG408" s="946"/>
      <c r="FH408" s="946"/>
      <c r="FJ408" s="1550"/>
      <c r="GG408" s="1552"/>
      <c r="GH408" s="1552"/>
      <c r="GI408" s="1552"/>
      <c r="GJ408" s="1552"/>
      <c r="GK408" s="1552"/>
      <c r="GL408" s="1552"/>
      <c r="GM408" s="1552"/>
      <c r="GN408" s="1552"/>
    </row>
    <row r="409" spans="2:196" ht="5.0999999999999996" customHeight="1" x14ac:dyDescent="0.25">
      <c r="B409" s="795"/>
      <c r="C409" s="796"/>
      <c r="D409" s="796"/>
      <c r="E409" s="797"/>
      <c r="F409" s="1559"/>
      <c r="G409" s="1559"/>
      <c r="H409" s="1559"/>
      <c r="I409" s="1559"/>
      <c r="J409" s="1559"/>
      <c r="K409" s="1559"/>
      <c r="L409" s="1559"/>
      <c r="M409" s="1559"/>
      <c r="N409" s="1559"/>
      <c r="O409" s="1559"/>
      <c r="P409" s="1559"/>
      <c r="Q409" s="1559"/>
      <c r="R409" s="1559"/>
      <c r="S409" s="1559"/>
      <c r="T409" s="1560"/>
      <c r="U409" s="1560"/>
      <c r="V409" s="1560"/>
      <c r="W409" s="1560"/>
      <c r="X409" s="1560"/>
      <c r="Y409" s="1560"/>
      <c r="Z409" s="1560"/>
      <c r="AA409" s="971"/>
      <c r="AB409" s="971"/>
      <c r="AC409" s="971"/>
      <c r="AD409" s="971"/>
      <c r="AE409" s="971"/>
      <c r="AF409" s="971"/>
      <c r="AG409" s="971"/>
      <c r="AH409" s="971"/>
      <c r="AI409" s="971"/>
      <c r="AJ409" s="971"/>
      <c r="AK409" s="971"/>
      <c r="AL409" s="971"/>
      <c r="AM409" s="971"/>
      <c r="AN409" s="971"/>
      <c r="AO409" s="971"/>
      <c r="AP409" s="971"/>
      <c r="AQ409" s="971"/>
      <c r="AR409" s="971"/>
      <c r="AS409" s="971"/>
      <c r="AT409" s="971"/>
      <c r="AU409" s="971"/>
      <c r="AV409" s="971"/>
      <c r="AW409" s="971"/>
      <c r="AX409" s="1556"/>
      <c r="AY409" s="1557"/>
      <c r="AZ409" s="1557"/>
      <c r="BA409" s="1557"/>
      <c r="BB409" s="1557"/>
      <c r="BC409" s="1557"/>
      <c r="BD409" s="1557"/>
      <c r="BE409" s="1558"/>
      <c r="BF409" s="966"/>
      <c r="BG409" s="966"/>
      <c r="BH409" s="966"/>
      <c r="BI409" s="966"/>
      <c r="BJ409" s="966"/>
      <c r="BK409" s="966"/>
      <c r="BL409" s="966"/>
      <c r="BM409" s="966"/>
      <c r="BN409" s="963"/>
      <c r="BO409" s="963"/>
      <c r="BP409" s="963"/>
      <c r="BQ409" s="963"/>
      <c r="BR409" s="963"/>
      <c r="BS409" s="963"/>
      <c r="BT409" s="963"/>
      <c r="BU409" s="963"/>
      <c r="BV409" s="946"/>
      <c r="BW409" s="946"/>
      <c r="BX409" s="946"/>
      <c r="BY409" s="946"/>
      <c r="BZ409" s="946"/>
      <c r="CA409" s="946"/>
      <c r="CB409" s="946"/>
      <c r="CC409" s="946"/>
      <c r="CD409" s="946"/>
      <c r="CE409" s="946"/>
      <c r="CF409" s="946"/>
      <c r="CG409" s="946"/>
      <c r="CH409" s="946"/>
      <c r="CI409" s="946"/>
      <c r="CJ409" s="946"/>
      <c r="CK409" s="946"/>
      <c r="CL409" s="946"/>
      <c r="CM409" s="946"/>
      <c r="CN409" s="946"/>
      <c r="CO409" s="946"/>
      <c r="CP409" s="946"/>
      <c r="CQ409" s="946"/>
      <c r="CR409" s="946"/>
      <c r="CS409" s="946"/>
      <c r="CT409" s="946"/>
      <c r="CU409" s="946"/>
      <c r="CV409" s="946"/>
      <c r="CW409" s="946"/>
      <c r="CX409" s="946"/>
      <c r="CY409" s="946"/>
      <c r="CZ409" s="946"/>
      <c r="DA409" s="946"/>
      <c r="DB409" s="946"/>
      <c r="DC409" s="946"/>
      <c r="DD409" s="946"/>
      <c r="DE409" s="946"/>
      <c r="DF409" s="946"/>
      <c r="DG409" s="946"/>
      <c r="DH409" s="946"/>
      <c r="DI409" s="946"/>
      <c r="DJ409" s="946"/>
      <c r="DK409" s="946"/>
      <c r="DL409" s="946"/>
      <c r="DM409" s="946"/>
      <c r="DN409" s="946"/>
      <c r="DO409" s="946"/>
      <c r="DP409" s="946"/>
      <c r="DQ409" s="946"/>
      <c r="DR409" s="946"/>
      <c r="DS409" s="946"/>
      <c r="DT409" s="946"/>
      <c r="DU409" s="946"/>
      <c r="DV409" s="946"/>
      <c r="DW409" s="946"/>
      <c r="DX409" s="946"/>
      <c r="DY409" s="946"/>
      <c r="DZ409" s="946"/>
      <c r="EA409" s="946"/>
      <c r="EB409" s="946"/>
      <c r="EC409" s="946"/>
      <c r="ED409" s="946"/>
      <c r="EE409" s="946"/>
      <c r="EF409" s="946"/>
      <c r="EG409" s="946"/>
      <c r="EH409" s="946"/>
      <c r="EI409" s="946"/>
      <c r="EJ409" s="946"/>
      <c r="EK409" s="946"/>
      <c r="EL409" s="946"/>
      <c r="EM409" s="946"/>
      <c r="EN409" s="946"/>
      <c r="EO409" s="946"/>
      <c r="EP409" s="946"/>
      <c r="EQ409" s="946"/>
      <c r="ER409" s="946"/>
      <c r="ES409" s="946"/>
      <c r="ET409" s="946"/>
      <c r="EU409" s="946"/>
      <c r="EV409" s="946"/>
      <c r="EW409" s="946"/>
      <c r="EX409" s="946"/>
      <c r="EY409" s="946"/>
      <c r="EZ409" s="946"/>
      <c r="FA409" s="946"/>
      <c r="FB409" s="946"/>
      <c r="FC409" s="946"/>
      <c r="FD409" s="946"/>
      <c r="FE409" s="946"/>
      <c r="FF409" s="946"/>
      <c r="FG409" s="946"/>
      <c r="FH409" s="946"/>
      <c r="FJ409" s="1550"/>
      <c r="GG409" s="1552"/>
      <c r="GH409" s="1552"/>
      <c r="GI409" s="1552"/>
      <c r="GJ409" s="1552"/>
      <c r="GK409" s="1552"/>
      <c r="GL409" s="1552"/>
      <c r="GM409" s="1552"/>
      <c r="GN409" s="1552"/>
    </row>
    <row r="410" spans="2:196" ht="5.0999999999999996" customHeight="1" x14ac:dyDescent="0.25">
      <c r="B410" s="789">
        <v>233</v>
      </c>
      <c r="C410" s="790"/>
      <c r="D410" s="790"/>
      <c r="E410" s="791"/>
      <c r="F410" s="1559">
        <f>'Setup-Completion Report Cont.'!E471</f>
        <v>0</v>
      </c>
      <c r="G410" s="1559"/>
      <c r="H410" s="1559"/>
      <c r="I410" s="1559"/>
      <c r="J410" s="1559"/>
      <c r="K410" s="1559"/>
      <c r="L410" s="1559"/>
      <c r="M410" s="1559"/>
      <c r="N410" s="1559"/>
      <c r="O410" s="1559"/>
      <c r="P410" s="1559"/>
      <c r="Q410" s="1559"/>
      <c r="R410" s="1559"/>
      <c r="S410" s="1559"/>
      <c r="T410" s="1560">
        <f>'Setup-Completion Report Cont.'!S471</f>
        <v>0</v>
      </c>
      <c r="U410" s="1560"/>
      <c r="V410" s="1560"/>
      <c r="W410" s="1560"/>
      <c r="X410" s="1560"/>
      <c r="Y410" s="1560"/>
      <c r="Z410" s="1560"/>
      <c r="AA410" s="971">
        <f>'Setup-Completion Report Cont.'!Y471</f>
        <v>0</v>
      </c>
      <c r="AB410" s="971"/>
      <c r="AC410" s="971"/>
      <c r="AD410" s="971"/>
      <c r="AE410" s="971"/>
      <c r="AF410" s="971"/>
      <c r="AG410" s="971"/>
      <c r="AH410" s="971"/>
      <c r="AI410" s="971">
        <f>'Setup-Completion Report Cont.'!AG471</f>
        <v>0</v>
      </c>
      <c r="AJ410" s="971"/>
      <c r="AK410" s="971"/>
      <c r="AL410" s="971"/>
      <c r="AM410" s="971"/>
      <c r="AN410" s="971"/>
      <c r="AO410" s="971"/>
      <c r="AP410" s="971"/>
      <c r="AQ410" s="971">
        <f>'Setup-Completion Report Cont.'!AO471</f>
        <v>0</v>
      </c>
      <c r="AR410" s="971"/>
      <c r="AS410" s="971"/>
      <c r="AT410" s="971"/>
      <c r="AU410" s="971"/>
      <c r="AV410" s="971"/>
      <c r="AW410" s="971"/>
      <c r="AX410" s="1553">
        <f>IF(AI410="","",AQ410+AI410)</f>
        <v>0</v>
      </c>
      <c r="AY410" s="1554"/>
      <c r="AZ410" s="1554"/>
      <c r="BA410" s="1554"/>
      <c r="BB410" s="1554"/>
      <c r="BC410" s="1554"/>
      <c r="BD410" s="1554"/>
      <c r="BE410" s="1555"/>
      <c r="BF410" s="966">
        <f>AY410+AQ410</f>
        <v>0</v>
      </c>
      <c r="BG410" s="966"/>
      <c r="BH410" s="966"/>
      <c r="BI410" s="966"/>
      <c r="BJ410" s="966"/>
      <c r="BK410" s="966"/>
      <c r="BL410" s="966"/>
      <c r="BM410" s="966"/>
      <c r="BN410" s="969" t="str">
        <f>IF(GG410=2,"",AA410)</f>
        <v/>
      </c>
      <c r="BO410" s="969"/>
      <c r="BP410" s="969"/>
      <c r="BQ410" s="969"/>
      <c r="BR410" s="969"/>
      <c r="BS410" s="969"/>
      <c r="BT410" s="969"/>
      <c r="BU410" s="969"/>
      <c r="BV410" s="946"/>
      <c r="BW410" s="946"/>
      <c r="BX410" s="946"/>
      <c r="BY410" s="946"/>
      <c r="BZ410" s="946"/>
      <c r="CA410" s="946"/>
      <c r="CB410" s="946"/>
      <c r="CC410" s="946"/>
      <c r="CD410" s="946"/>
      <c r="CE410" s="946"/>
      <c r="CF410" s="946"/>
      <c r="CG410" s="946"/>
      <c r="CH410" s="946"/>
      <c r="CI410" s="946"/>
      <c r="CJ410" s="946"/>
      <c r="CK410" s="946"/>
      <c r="CL410" s="946"/>
      <c r="CM410" s="946"/>
      <c r="CN410" s="946"/>
      <c r="CO410" s="946"/>
      <c r="CP410" s="946"/>
      <c r="CQ410" s="946"/>
      <c r="CR410" s="946"/>
      <c r="CS410" s="946"/>
      <c r="CT410" s="946"/>
      <c r="CU410" s="946"/>
      <c r="CV410" s="946"/>
      <c r="CW410" s="946"/>
      <c r="CX410" s="946"/>
      <c r="CY410" s="946"/>
      <c r="CZ410" s="946"/>
      <c r="DA410" s="946"/>
      <c r="DB410" s="946"/>
      <c r="DC410" s="946"/>
      <c r="DD410" s="946"/>
      <c r="DE410" s="946"/>
      <c r="DF410" s="946"/>
      <c r="DG410" s="946"/>
      <c r="DH410" s="946"/>
      <c r="DI410" s="946"/>
      <c r="DJ410" s="946"/>
      <c r="DK410" s="946"/>
      <c r="DL410" s="946"/>
      <c r="DM410" s="946"/>
      <c r="DN410" s="946"/>
      <c r="DO410" s="946"/>
      <c r="DP410" s="946"/>
      <c r="DQ410" s="946"/>
      <c r="DR410" s="946"/>
      <c r="DS410" s="946"/>
      <c r="DT410" s="946"/>
      <c r="DU410" s="946"/>
      <c r="DV410" s="946"/>
      <c r="DW410" s="946"/>
      <c r="DX410" s="946"/>
      <c r="DY410" s="946"/>
      <c r="DZ410" s="946"/>
      <c r="EA410" s="946"/>
      <c r="EB410" s="946"/>
      <c r="EC410" s="946"/>
      <c r="ED410" s="946"/>
      <c r="EE410" s="946"/>
      <c r="EF410" s="946"/>
      <c r="EG410" s="946"/>
      <c r="EH410" s="946"/>
      <c r="EI410" s="946"/>
      <c r="EJ410" s="946"/>
      <c r="EK410" s="946"/>
      <c r="EL410" s="946"/>
      <c r="EM410" s="946"/>
      <c r="EN410" s="946"/>
      <c r="EO410" s="946"/>
      <c r="EP410" s="946"/>
      <c r="EQ410" s="946"/>
      <c r="ER410" s="946"/>
      <c r="ES410" s="946"/>
      <c r="ET410" s="946"/>
      <c r="EU410" s="946"/>
      <c r="EV410" s="946"/>
      <c r="EW410" s="946"/>
      <c r="EX410" s="946"/>
      <c r="EY410" s="946"/>
      <c r="EZ410" s="946"/>
      <c r="FA410" s="946"/>
      <c r="FB410" s="946"/>
      <c r="FC410" s="946"/>
      <c r="FD410" s="946"/>
      <c r="FE410" s="946"/>
      <c r="FF410" s="946"/>
      <c r="FG410" s="946"/>
      <c r="FH410" s="946"/>
      <c r="FJ410" s="1550"/>
      <c r="GG410" s="1552">
        <v>2</v>
      </c>
      <c r="GH410" s="1552"/>
      <c r="GI410" s="1552"/>
      <c r="GJ410" s="1552"/>
      <c r="GK410" s="1552"/>
      <c r="GL410" s="1552"/>
      <c r="GM410" s="1552"/>
      <c r="GN410" s="1552"/>
    </row>
    <row r="411" spans="2:196" ht="5.0999999999999996" customHeight="1" x14ac:dyDescent="0.25">
      <c r="B411" s="792"/>
      <c r="C411" s="793"/>
      <c r="D411" s="793"/>
      <c r="E411" s="794"/>
      <c r="F411" s="1559"/>
      <c r="G411" s="1559"/>
      <c r="H411" s="1559"/>
      <c r="I411" s="1559"/>
      <c r="J411" s="1559"/>
      <c r="K411" s="1559"/>
      <c r="L411" s="1559"/>
      <c r="M411" s="1559"/>
      <c r="N411" s="1559"/>
      <c r="O411" s="1559"/>
      <c r="P411" s="1559"/>
      <c r="Q411" s="1559"/>
      <c r="R411" s="1559"/>
      <c r="S411" s="1559"/>
      <c r="T411" s="1560"/>
      <c r="U411" s="1560"/>
      <c r="V411" s="1560"/>
      <c r="W411" s="1560"/>
      <c r="X411" s="1560"/>
      <c r="Y411" s="1560"/>
      <c r="Z411" s="1560"/>
      <c r="AA411" s="971"/>
      <c r="AB411" s="971"/>
      <c r="AC411" s="971"/>
      <c r="AD411" s="971"/>
      <c r="AE411" s="971"/>
      <c r="AF411" s="971"/>
      <c r="AG411" s="971"/>
      <c r="AH411" s="971"/>
      <c r="AI411" s="971"/>
      <c r="AJ411" s="971"/>
      <c r="AK411" s="971"/>
      <c r="AL411" s="971"/>
      <c r="AM411" s="971"/>
      <c r="AN411" s="971"/>
      <c r="AO411" s="971"/>
      <c r="AP411" s="971"/>
      <c r="AQ411" s="971"/>
      <c r="AR411" s="971"/>
      <c r="AS411" s="971"/>
      <c r="AT411" s="971"/>
      <c r="AU411" s="971"/>
      <c r="AV411" s="971"/>
      <c r="AW411" s="971"/>
      <c r="AX411" s="972"/>
      <c r="AY411" s="973"/>
      <c r="AZ411" s="973"/>
      <c r="BA411" s="973"/>
      <c r="BB411" s="973"/>
      <c r="BC411" s="973"/>
      <c r="BD411" s="973"/>
      <c r="BE411" s="974"/>
      <c r="BF411" s="966"/>
      <c r="BG411" s="966"/>
      <c r="BH411" s="966"/>
      <c r="BI411" s="966"/>
      <c r="BJ411" s="966"/>
      <c r="BK411" s="966"/>
      <c r="BL411" s="966"/>
      <c r="BM411" s="966"/>
      <c r="BN411" s="963"/>
      <c r="BO411" s="963"/>
      <c r="BP411" s="963"/>
      <c r="BQ411" s="963"/>
      <c r="BR411" s="963"/>
      <c r="BS411" s="963"/>
      <c r="BT411" s="963"/>
      <c r="BU411" s="963"/>
      <c r="BV411" s="946"/>
      <c r="BW411" s="946"/>
      <c r="BX411" s="946"/>
      <c r="BY411" s="946"/>
      <c r="BZ411" s="946"/>
      <c r="CA411" s="946"/>
      <c r="CB411" s="946"/>
      <c r="CC411" s="946"/>
      <c r="CD411" s="946"/>
      <c r="CE411" s="946"/>
      <c r="CF411" s="946"/>
      <c r="CG411" s="946"/>
      <c r="CH411" s="946"/>
      <c r="CI411" s="946"/>
      <c r="CJ411" s="946"/>
      <c r="CK411" s="946"/>
      <c r="CL411" s="946"/>
      <c r="CM411" s="946"/>
      <c r="CN411" s="946"/>
      <c r="CO411" s="946"/>
      <c r="CP411" s="946"/>
      <c r="CQ411" s="946"/>
      <c r="CR411" s="946"/>
      <c r="CS411" s="946"/>
      <c r="CT411" s="946"/>
      <c r="CU411" s="946"/>
      <c r="CV411" s="946"/>
      <c r="CW411" s="946"/>
      <c r="CX411" s="946"/>
      <c r="CY411" s="946"/>
      <c r="CZ411" s="946"/>
      <c r="DA411" s="946"/>
      <c r="DB411" s="946"/>
      <c r="DC411" s="946"/>
      <c r="DD411" s="946"/>
      <c r="DE411" s="946"/>
      <c r="DF411" s="946"/>
      <c r="DG411" s="946"/>
      <c r="DH411" s="946"/>
      <c r="DI411" s="946"/>
      <c r="DJ411" s="946"/>
      <c r="DK411" s="946"/>
      <c r="DL411" s="946"/>
      <c r="DM411" s="946"/>
      <c r="DN411" s="946"/>
      <c r="DO411" s="946"/>
      <c r="DP411" s="946"/>
      <c r="DQ411" s="946"/>
      <c r="DR411" s="946"/>
      <c r="DS411" s="946"/>
      <c r="DT411" s="946"/>
      <c r="DU411" s="946"/>
      <c r="DV411" s="946"/>
      <c r="DW411" s="946"/>
      <c r="DX411" s="946"/>
      <c r="DY411" s="946"/>
      <c r="DZ411" s="946"/>
      <c r="EA411" s="946"/>
      <c r="EB411" s="946"/>
      <c r="EC411" s="946"/>
      <c r="ED411" s="946"/>
      <c r="EE411" s="946"/>
      <c r="EF411" s="946"/>
      <c r="EG411" s="946"/>
      <c r="EH411" s="946"/>
      <c r="EI411" s="946"/>
      <c r="EJ411" s="946"/>
      <c r="EK411" s="946"/>
      <c r="EL411" s="946"/>
      <c r="EM411" s="946"/>
      <c r="EN411" s="946"/>
      <c r="EO411" s="946"/>
      <c r="EP411" s="946"/>
      <c r="EQ411" s="946"/>
      <c r="ER411" s="946"/>
      <c r="ES411" s="946"/>
      <c r="ET411" s="946"/>
      <c r="EU411" s="946"/>
      <c r="EV411" s="946"/>
      <c r="EW411" s="946"/>
      <c r="EX411" s="946"/>
      <c r="EY411" s="946"/>
      <c r="EZ411" s="946"/>
      <c r="FA411" s="946"/>
      <c r="FB411" s="946"/>
      <c r="FC411" s="946"/>
      <c r="FD411" s="946"/>
      <c r="FE411" s="946"/>
      <c r="FF411" s="946"/>
      <c r="FG411" s="946"/>
      <c r="FH411" s="946"/>
      <c r="FJ411" s="1550"/>
      <c r="GG411" s="1552"/>
      <c r="GH411" s="1552"/>
      <c r="GI411" s="1552"/>
      <c r="GJ411" s="1552"/>
      <c r="GK411" s="1552"/>
      <c r="GL411" s="1552"/>
      <c r="GM411" s="1552"/>
      <c r="GN411" s="1552"/>
    </row>
    <row r="412" spans="2:196" ht="5.0999999999999996" customHeight="1" x14ac:dyDescent="0.25">
      <c r="B412" s="795"/>
      <c r="C412" s="796"/>
      <c r="D412" s="796"/>
      <c r="E412" s="797"/>
      <c r="F412" s="1559"/>
      <c r="G412" s="1559"/>
      <c r="H412" s="1559"/>
      <c r="I412" s="1559"/>
      <c r="J412" s="1559"/>
      <c r="K412" s="1559"/>
      <c r="L412" s="1559"/>
      <c r="M412" s="1559"/>
      <c r="N412" s="1559"/>
      <c r="O412" s="1559"/>
      <c r="P412" s="1559"/>
      <c r="Q412" s="1559"/>
      <c r="R412" s="1559"/>
      <c r="S412" s="1559"/>
      <c r="T412" s="1560"/>
      <c r="U412" s="1560"/>
      <c r="V412" s="1560"/>
      <c r="W412" s="1560"/>
      <c r="X412" s="1560"/>
      <c r="Y412" s="1560"/>
      <c r="Z412" s="1560"/>
      <c r="AA412" s="971"/>
      <c r="AB412" s="971"/>
      <c r="AC412" s="971"/>
      <c r="AD412" s="971"/>
      <c r="AE412" s="971"/>
      <c r="AF412" s="971"/>
      <c r="AG412" s="971"/>
      <c r="AH412" s="971"/>
      <c r="AI412" s="971"/>
      <c r="AJ412" s="971"/>
      <c r="AK412" s="971"/>
      <c r="AL412" s="971"/>
      <c r="AM412" s="971"/>
      <c r="AN412" s="971"/>
      <c r="AO412" s="971"/>
      <c r="AP412" s="971"/>
      <c r="AQ412" s="971"/>
      <c r="AR412" s="971"/>
      <c r="AS412" s="971"/>
      <c r="AT412" s="971"/>
      <c r="AU412" s="971"/>
      <c r="AV412" s="971"/>
      <c r="AW412" s="971"/>
      <c r="AX412" s="1556"/>
      <c r="AY412" s="1557"/>
      <c r="AZ412" s="1557"/>
      <c r="BA412" s="1557"/>
      <c r="BB412" s="1557"/>
      <c r="BC412" s="1557"/>
      <c r="BD412" s="1557"/>
      <c r="BE412" s="1558"/>
      <c r="BF412" s="966"/>
      <c r="BG412" s="966"/>
      <c r="BH412" s="966"/>
      <c r="BI412" s="966"/>
      <c r="BJ412" s="966"/>
      <c r="BK412" s="966"/>
      <c r="BL412" s="966"/>
      <c r="BM412" s="966"/>
      <c r="BN412" s="963"/>
      <c r="BO412" s="963"/>
      <c r="BP412" s="963"/>
      <c r="BQ412" s="963"/>
      <c r="BR412" s="963"/>
      <c r="BS412" s="963"/>
      <c r="BT412" s="963"/>
      <c r="BU412" s="963"/>
      <c r="BV412" s="946"/>
      <c r="BW412" s="946"/>
      <c r="BX412" s="946"/>
      <c r="BY412" s="946"/>
      <c r="BZ412" s="946"/>
      <c r="CA412" s="946"/>
      <c r="CB412" s="946"/>
      <c r="CC412" s="946"/>
      <c r="CD412" s="946"/>
      <c r="CE412" s="946"/>
      <c r="CF412" s="946"/>
      <c r="CG412" s="946"/>
      <c r="CH412" s="946"/>
      <c r="CI412" s="946"/>
      <c r="CJ412" s="946"/>
      <c r="CK412" s="946"/>
      <c r="CL412" s="946"/>
      <c r="CM412" s="946"/>
      <c r="CN412" s="946"/>
      <c r="CO412" s="946"/>
      <c r="CP412" s="946"/>
      <c r="CQ412" s="946"/>
      <c r="CR412" s="946"/>
      <c r="CS412" s="946"/>
      <c r="CT412" s="946"/>
      <c r="CU412" s="946"/>
      <c r="CV412" s="946"/>
      <c r="CW412" s="946"/>
      <c r="CX412" s="946"/>
      <c r="CY412" s="946"/>
      <c r="CZ412" s="946"/>
      <c r="DA412" s="946"/>
      <c r="DB412" s="946"/>
      <c r="DC412" s="946"/>
      <c r="DD412" s="946"/>
      <c r="DE412" s="946"/>
      <c r="DF412" s="946"/>
      <c r="DG412" s="946"/>
      <c r="DH412" s="946"/>
      <c r="DI412" s="946"/>
      <c r="DJ412" s="946"/>
      <c r="DK412" s="946"/>
      <c r="DL412" s="946"/>
      <c r="DM412" s="946"/>
      <c r="DN412" s="946"/>
      <c r="DO412" s="946"/>
      <c r="DP412" s="946"/>
      <c r="DQ412" s="946"/>
      <c r="DR412" s="946"/>
      <c r="DS412" s="946"/>
      <c r="DT412" s="946"/>
      <c r="DU412" s="946"/>
      <c r="DV412" s="946"/>
      <c r="DW412" s="946"/>
      <c r="DX412" s="946"/>
      <c r="DY412" s="946"/>
      <c r="DZ412" s="946"/>
      <c r="EA412" s="946"/>
      <c r="EB412" s="946"/>
      <c r="EC412" s="946"/>
      <c r="ED412" s="946"/>
      <c r="EE412" s="946"/>
      <c r="EF412" s="946"/>
      <c r="EG412" s="946"/>
      <c r="EH412" s="946"/>
      <c r="EI412" s="946"/>
      <c r="EJ412" s="946"/>
      <c r="EK412" s="946"/>
      <c r="EL412" s="946"/>
      <c r="EM412" s="946"/>
      <c r="EN412" s="946"/>
      <c r="EO412" s="946"/>
      <c r="EP412" s="946"/>
      <c r="EQ412" s="946"/>
      <c r="ER412" s="946"/>
      <c r="ES412" s="946"/>
      <c r="ET412" s="946"/>
      <c r="EU412" s="946"/>
      <c r="EV412" s="946"/>
      <c r="EW412" s="946"/>
      <c r="EX412" s="946"/>
      <c r="EY412" s="946"/>
      <c r="EZ412" s="946"/>
      <c r="FA412" s="946"/>
      <c r="FB412" s="946"/>
      <c r="FC412" s="946"/>
      <c r="FD412" s="946"/>
      <c r="FE412" s="946"/>
      <c r="FF412" s="946"/>
      <c r="FG412" s="946"/>
      <c r="FH412" s="946"/>
      <c r="FJ412" s="1550"/>
      <c r="GG412" s="1552"/>
      <c r="GH412" s="1552"/>
      <c r="GI412" s="1552"/>
      <c r="GJ412" s="1552"/>
      <c r="GK412" s="1552"/>
      <c r="GL412" s="1552"/>
      <c r="GM412" s="1552"/>
      <c r="GN412" s="1552"/>
    </row>
    <row r="413" spans="2:196" ht="5.0999999999999996" customHeight="1" x14ac:dyDescent="0.25">
      <c r="B413" s="789">
        <v>234</v>
      </c>
      <c r="C413" s="790"/>
      <c r="D413" s="790"/>
      <c r="E413" s="791"/>
      <c r="F413" s="1559">
        <f>'Setup-Completion Report Cont.'!E474</f>
        <v>0</v>
      </c>
      <c r="G413" s="1559"/>
      <c r="H413" s="1559"/>
      <c r="I413" s="1559"/>
      <c r="J413" s="1559"/>
      <c r="K413" s="1559"/>
      <c r="L413" s="1559"/>
      <c r="M413" s="1559"/>
      <c r="N413" s="1559"/>
      <c r="O413" s="1559"/>
      <c r="P413" s="1559"/>
      <c r="Q413" s="1559"/>
      <c r="R413" s="1559"/>
      <c r="S413" s="1559"/>
      <c r="T413" s="1560">
        <f>'Setup-Completion Report Cont.'!S474</f>
        <v>0</v>
      </c>
      <c r="U413" s="1560"/>
      <c r="V413" s="1560"/>
      <c r="W413" s="1560"/>
      <c r="X413" s="1560"/>
      <c r="Y413" s="1560"/>
      <c r="Z413" s="1560"/>
      <c r="AA413" s="971">
        <f>'Setup-Completion Report Cont.'!Y474</f>
        <v>0</v>
      </c>
      <c r="AB413" s="971"/>
      <c r="AC413" s="971"/>
      <c r="AD413" s="971"/>
      <c r="AE413" s="971"/>
      <c r="AF413" s="971"/>
      <c r="AG413" s="971"/>
      <c r="AH413" s="971"/>
      <c r="AI413" s="971">
        <f>'Setup-Completion Report Cont.'!AG474</f>
        <v>0</v>
      </c>
      <c r="AJ413" s="971"/>
      <c r="AK413" s="971"/>
      <c r="AL413" s="971"/>
      <c r="AM413" s="971"/>
      <c r="AN413" s="971"/>
      <c r="AO413" s="971"/>
      <c r="AP413" s="971"/>
      <c r="AQ413" s="971">
        <f>'Setup-Completion Report Cont.'!AO474</f>
        <v>0</v>
      </c>
      <c r="AR413" s="971"/>
      <c r="AS413" s="971"/>
      <c r="AT413" s="971"/>
      <c r="AU413" s="971"/>
      <c r="AV413" s="971"/>
      <c r="AW413" s="971"/>
      <c r="AX413" s="1553">
        <f>IF(AI413="","",AQ413+AI413)</f>
        <v>0</v>
      </c>
      <c r="AY413" s="1554"/>
      <c r="AZ413" s="1554"/>
      <c r="BA413" s="1554"/>
      <c r="BB413" s="1554"/>
      <c r="BC413" s="1554"/>
      <c r="BD413" s="1554"/>
      <c r="BE413" s="1555"/>
      <c r="BF413" s="966">
        <f>AY413+AQ413</f>
        <v>0</v>
      </c>
      <c r="BG413" s="966"/>
      <c r="BH413" s="966"/>
      <c r="BI413" s="966"/>
      <c r="BJ413" s="966"/>
      <c r="BK413" s="966"/>
      <c r="BL413" s="966"/>
      <c r="BM413" s="966"/>
      <c r="BN413" s="963" t="str">
        <f>IF(GG413=2,"",AA413)</f>
        <v/>
      </c>
      <c r="BO413" s="963"/>
      <c r="BP413" s="963"/>
      <c r="BQ413" s="963"/>
      <c r="BR413" s="963"/>
      <c r="BS413" s="963"/>
      <c r="BT413" s="963"/>
      <c r="BU413" s="963"/>
      <c r="BV413" s="946"/>
      <c r="BW413" s="946"/>
      <c r="BX413" s="946"/>
      <c r="BY413" s="946"/>
      <c r="BZ413" s="946"/>
      <c r="CA413" s="946"/>
      <c r="CB413" s="946"/>
      <c r="CC413" s="946"/>
      <c r="CD413" s="946"/>
      <c r="CE413" s="946"/>
      <c r="CF413" s="946"/>
      <c r="CG413" s="946"/>
      <c r="CH413" s="946"/>
      <c r="CI413" s="946"/>
      <c r="CJ413" s="946"/>
      <c r="CK413" s="946"/>
      <c r="CL413" s="946"/>
      <c r="CM413" s="946"/>
      <c r="CN413" s="946"/>
      <c r="CO413" s="946"/>
      <c r="CP413" s="946"/>
      <c r="CQ413" s="946"/>
      <c r="CR413" s="946"/>
      <c r="CS413" s="946"/>
      <c r="CT413" s="946"/>
      <c r="CU413" s="946"/>
      <c r="CV413" s="946"/>
      <c r="CW413" s="946"/>
      <c r="CX413" s="946"/>
      <c r="CY413" s="946"/>
      <c r="CZ413" s="946"/>
      <c r="DA413" s="946"/>
      <c r="DB413" s="946"/>
      <c r="DC413" s="946"/>
      <c r="DD413" s="946"/>
      <c r="DE413" s="946"/>
      <c r="DF413" s="946"/>
      <c r="DG413" s="946"/>
      <c r="DH413" s="946"/>
      <c r="DI413" s="946"/>
      <c r="DJ413" s="946"/>
      <c r="DK413" s="946"/>
      <c r="DL413" s="946"/>
      <c r="DM413" s="946"/>
      <c r="DN413" s="946"/>
      <c r="DO413" s="946"/>
      <c r="DP413" s="946"/>
      <c r="DQ413" s="946"/>
      <c r="DR413" s="946"/>
      <c r="DS413" s="946"/>
      <c r="DT413" s="946"/>
      <c r="DU413" s="946"/>
      <c r="DV413" s="946"/>
      <c r="DW413" s="946"/>
      <c r="DX413" s="946"/>
      <c r="DY413" s="946"/>
      <c r="DZ413" s="946"/>
      <c r="EA413" s="946"/>
      <c r="EB413" s="946"/>
      <c r="EC413" s="946"/>
      <c r="ED413" s="946"/>
      <c r="EE413" s="946"/>
      <c r="EF413" s="946"/>
      <c r="EG413" s="946"/>
      <c r="EH413" s="946"/>
      <c r="EI413" s="946"/>
      <c r="EJ413" s="946"/>
      <c r="EK413" s="946"/>
      <c r="EL413" s="946"/>
      <c r="EM413" s="946"/>
      <c r="EN413" s="946"/>
      <c r="EO413" s="946"/>
      <c r="EP413" s="946"/>
      <c r="EQ413" s="946"/>
      <c r="ER413" s="946"/>
      <c r="ES413" s="946"/>
      <c r="ET413" s="946"/>
      <c r="EU413" s="946"/>
      <c r="EV413" s="946"/>
      <c r="EW413" s="946"/>
      <c r="EX413" s="946"/>
      <c r="EY413" s="946"/>
      <c r="EZ413" s="946"/>
      <c r="FA413" s="946"/>
      <c r="FB413" s="946"/>
      <c r="FC413" s="946"/>
      <c r="FD413" s="946"/>
      <c r="FE413" s="946"/>
      <c r="FF413" s="946"/>
      <c r="FG413" s="946"/>
      <c r="FH413" s="946"/>
      <c r="FJ413" s="1550"/>
      <c r="GG413" s="1552">
        <v>2</v>
      </c>
      <c r="GH413" s="1552"/>
      <c r="GI413" s="1552"/>
      <c r="GJ413" s="1552"/>
      <c r="GK413" s="1552"/>
      <c r="GL413" s="1552"/>
      <c r="GM413" s="1552"/>
      <c r="GN413" s="1552"/>
    </row>
    <row r="414" spans="2:196" ht="5.0999999999999996" customHeight="1" x14ac:dyDescent="0.25">
      <c r="B414" s="792"/>
      <c r="C414" s="793"/>
      <c r="D414" s="793"/>
      <c r="E414" s="794"/>
      <c r="F414" s="1559"/>
      <c r="G414" s="1559"/>
      <c r="H414" s="1559"/>
      <c r="I414" s="1559"/>
      <c r="J414" s="1559"/>
      <c r="K414" s="1559"/>
      <c r="L414" s="1559"/>
      <c r="M414" s="1559"/>
      <c r="N414" s="1559"/>
      <c r="O414" s="1559"/>
      <c r="P414" s="1559"/>
      <c r="Q414" s="1559"/>
      <c r="R414" s="1559"/>
      <c r="S414" s="1559"/>
      <c r="T414" s="1560"/>
      <c r="U414" s="1560"/>
      <c r="V414" s="1560"/>
      <c r="W414" s="1560"/>
      <c r="X414" s="1560"/>
      <c r="Y414" s="1560"/>
      <c r="Z414" s="1560"/>
      <c r="AA414" s="971"/>
      <c r="AB414" s="971"/>
      <c r="AC414" s="971"/>
      <c r="AD414" s="971"/>
      <c r="AE414" s="971"/>
      <c r="AF414" s="971"/>
      <c r="AG414" s="971"/>
      <c r="AH414" s="971"/>
      <c r="AI414" s="971"/>
      <c r="AJ414" s="971"/>
      <c r="AK414" s="971"/>
      <c r="AL414" s="971"/>
      <c r="AM414" s="971"/>
      <c r="AN414" s="971"/>
      <c r="AO414" s="971"/>
      <c r="AP414" s="971"/>
      <c r="AQ414" s="971"/>
      <c r="AR414" s="971"/>
      <c r="AS414" s="971"/>
      <c r="AT414" s="971"/>
      <c r="AU414" s="971"/>
      <c r="AV414" s="971"/>
      <c r="AW414" s="971"/>
      <c r="AX414" s="972"/>
      <c r="AY414" s="973"/>
      <c r="AZ414" s="973"/>
      <c r="BA414" s="973"/>
      <c r="BB414" s="973"/>
      <c r="BC414" s="973"/>
      <c r="BD414" s="973"/>
      <c r="BE414" s="974"/>
      <c r="BF414" s="966"/>
      <c r="BG414" s="966"/>
      <c r="BH414" s="966"/>
      <c r="BI414" s="966"/>
      <c r="BJ414" s="966"/>
      <c r="BK414" s="966"/>
      <c r="BL414" s="966"/>
      <c r="BM414" s="966"/>
      <c r="BN414" s="963"/>
      <c r="BO414" s="963"/>
      <c r="BP414" s="963"/>
      <c r="BQ414" s="963"/>
      <c r="BR414" s="963"/>
      <c r="BS414" s="963"/>
      <c r="BT414" s="963"/>
      <c r="BU414" s="963"/>
      <c r="BV414" s="946"/>
      <c r="BW414" s="946"/>
      <c r="BX414" s="946"/>
      <c r="BY414" s="946"/>
      <c r="BZ414" s="946"/>
      <c r="CA414" s="946"/>
      <c r="CB414" s="946"/>
      <c r="CC414" s="946"/>
      <c r="CD414" s="946"/>
      <c r="CE414" s="946"/>
      <c r="CF414" s="946"/>
      <c r="CG414" s="946"/>
      <c r="CH414" s="946"/>
      <c r="CI414" s="946"/>
      <c r="CJ414" s="946"/>
      <c r="CK414" s="946"/>
      <c r="CL414" s="946"/>
      <c r="CM414" s="946"/>
      <c r="CN414" s="946"/>
      <c r="CO414" s="946"/>
      <c r="CP414" s="946"/>
      <c r="CQ414" s="946"/>
      <c r="CR414" s="946"/>
      <c r="CS414" s="946"/>
      <c r="CT414" s="946"/>
      <c r="CU414" s="946"/>
      <c r="CV414" s="946"/>
      <c r="CW414" s="946"/>
      <c r="CX414" s="946"/>
      <c r="CY414" s="946"/>
      <c r="CZ414" s="946"/>
      <c r="DA414" s="946"/>
      <c r="DB414" s="946"/>
      <c r="DC414" s="946"/>
      <c r="DD414" s="946"/>
      <c r="DE414" s="946"/>
      <c r="DF414" s="946"/>
      <c r="DG414" s="946"/>
      <c r="DH414" s="946"/>
      <c r="DI414" s="946"/>
      <c r="DJ414" s="946"/>
      <c r="DK414" s="946"/>
      <c r="DL414" s="946"/>
      <c r="DM414" s="946"/>
      <c r="DN414" s="946"/>
      <c r="DO414" s="946"/>
      <c r="DP414" s="946"/>
      <c r="DQ414" s="946"/>
      <c r="DR414" s="946"/>
      <c r="DS414" s="946"/>
      <c r="DT414" s="946"/>
      <c r="DU414" s="946"/>
      <c r="DV414" s="946"/>
      <c r="DW414" s="946"/>
      <c r="DX414" s="946"/>
      <c r="DY414" s="946"/>
      <c r="DZ414" s="946"/>
      <c r="EA414" s="946"/>
      <c r="EB414" s="946"/>
      <c r="EC414" s="946"/>
      <c r="ED414" s="946"/>
      <c r="EE414" s="946"/>
      <c r="EF414" s="946"/>
      <c r="EG414" s="946"/>
      <c r="EH414" s="946"/>
      <c r="EI414" s="946"/>
      <c r="EJ414" s="946"/>
      <c r="EK414" s="946"/>
      <c r="EL414" s="946"/>
      <c r="EM414" s="946"/>
      <c r="EN414" s="946"/>
      <c r="EO414" s="946"/>
      <c r="EP414" s="946"/>
      <c r="EQ414" s="946"/>
      <c r="ER414" s="946"/>
      <c r="ES414" s="946"/>
      <c r="ET414" s="946"/>
      <c r="EU414" s="946"/>
      <c r="EV414" s="946"/>
      <c r="EW414" s="946"/>
      <c r="EX414" s="946"/>
      <c r="EY414" s="946"/>
      <c r="EZ414" s="946"/>
      <c r="FA414" s="946"/>
      <c r="FB414" s="946"/>
      <c r="FC414" s="946"/>
      <c r="FD414" s="946"/>
      <c r="FE414" s="946"/>
      <c r="FF414" s="946"/>
      <c r="FG414" s="946"/>
      <c r="FH414" s="946"/>
      <c r="FJ414" s="1550"/>
      <c r="GG414" s="1552"/>
      <c r="GH414" s="1552"/>
      <c r="GI414" s="1552"/>
      <c r="GJ414" s="1552"/>
      <c r="GK414" s="1552"/>
      <c r="GL414" s="1552"/>
      <c r="GM414" s="1552"/>
      <c r="GN414" s="1552"/>
    </row>
    <row r="415" spans="2:196" ht="5.0999999999999996" customHeight="1" x14ac:dyDescent="0.25">
      <c r="B415" s="795"/>
      <c r="C415" s="796"/>
      <c r="D415" s="796"/>
      <c r="E415" s="797"/>
      <c r="F415" s="1559"/>
      <c r="G415" s="1559"/>
      <c r="H415" s="1559"/>
      <c r="I415" s="1559"/>
      <c r="J415" s="1559"/>
      <c r="K415" s="1559"/>
      <c r="L415" s="1559"/>
      <c r="M415" s="1559"/>
      <c r="N415" s="1559"/>
      <c r="O415" s="1559"/>
      <c r="P415" s="1559"/>
      <c r="Q415" s="1559"/>
      <c r="R415" s="1559"/>
      <c r="S415" s="1559"/>
      <c r="T415" s="1560"/>
      <c r="U415" s="1560"/>
      <c r="V415" s="1560"/>
      <c r="W415" s="1560"/>
      <c r="X415" s="1560"/>
      <c r="Y415" s="1560"/>
      <c r="Z415" s="1560"/>
      <c r="AA415" s="971"/>
      <c r="AB415" s="971"/>
      <c r="AC415" s="971"/>
      <c r="AD415" s="971"/>
      <c r="AE415" s="971"/>
      <c r="AF415" s="971"/>
      <c r="AG415" s="971"/>
      <c r="AH415" s="971"/>
      <c r="AI415" s="971"/>
      <c r="AJ415" s="971"/>
      <c r="AK415" s="971"/>
      <c r="AL415" s="971"/>
      <c r="AM415" s="971"/>
      <c r="AN415" s="971"/>
      <c r="AO415" s="971"/>
      <c r="AP415" s="971"/>
      <c r="AQ415" s="971"/>
      <c r="AR415" s="971"/>
      <c r="AS415" s="971"/>
      <c r="AT415" s="971"/>
      <c r="AU415" s="971"/>
      <c r="AV415" s="971"/>
      <c r="AW415" s="971"/>
      <c r="AX415" s="1556"/>
      <c r="AY415" s="1557"/>
      <c r="AZ415" s="1557"/>
      <c r="BA415" s="1557"/>
      <c r="BB415" s="1557"/>
      <c r="BC415" s="1557"/>
      <c r="BD415" s="1557"/>
      <c r="BE415" s="1558"/>
      <c r="BF415" s="966"/>
      <c r="BG415" s="966"/>
      <c r="BH415" s="966"/>
      <c r="BI415" s="966"/>
      <c r="BJ415" s="966"/>
      <c r="BK415" s="966"/>
      <c r="BL415" s="966"/>
      <c r="BM415" s="966"/>
      <c r="BN415" s="963"/>
      <c r="BO415" s="963"/>
      <c r="BP415" s="963"/>
      <c r="BQ415" s="963"/>
      <c r="BR415" s="963"/>
      <c r="BS415" s="963"/>
      <c r="BT415" s="963"/>
      <c r="BU415" s="963"/>
      <c r="BV415" s="946"/>
      <c r="BW415" s="946"/>
      <c r="BX415" s="946"/>
      <c r="BY415" s="946"/>
      <c r="BZ415" s="946"/>
      <c r="CA415" s="946"/>
      <c r="CB415" s="946"/>
      <c r="CC415" s="946"/>
      <c r="CD415" s="946"/>
      <c r="CE415" s="946"/>
      <c r="CF415" s="946"/>
      <c r="CG415" s="946"/>
      <c r="CH415" s="946"/>
      <c r="CI415" s="946"/>
      <c r="CJ415" s="946"/>
      <c r="CK415" s="946"/>
      <c r="CL415" s="946"/>
      <c r="CM415" s="946"/>
      <c r="CN415" s="946"/>
      <c r="CO415" s="946"/>
      <c r="CP415" s="946"/>
      <c r="CQ415" s="946"/>
      <c r="CR415" s="946"/>
      <c r="CS415" s="946"/>
      <c r="CT415" s="946"/>
      <c r="CU415" s="946"/>
      <c r="CV415" s="946"/>
      <c r="CW415" s="946"/>
      <c r="CX415" s="946"/>
      <c r="CY415" s="946"/>
      <c r="CZ415" s="946"/>
      <c r="DA415" s="946"/>
      <c r="DB415" s="946"/>
      <c r="DC415" s="946"/>
      <c r="DD415" s="946"/>
      <c r="DE415" s="946"/>
      <c r="DF415" s="946"/>
      <c r="DG415" s="946"/>
      <c r="DH415" s="946"/>
      <c r="DI415" s="946"/>
      <c r="DJ415" s="946"/>
      <c r="DK415" s="946"/>
      <c r="DL415" s="946"/>
      <c r="DM415" s="946"/>
      <c r="DN415" s="946"/>
      <c r="DO415" s="946"/>
      <c r="DP415" s="946"/>
      <c r="DQ415" s="946"/>
      <c r="DR415" s="946"/>
      <c r="DS415" s="946"/>
      <c r="DT415" s="946"/>
      <c r="DU415" s="946"/>
      <c r="DV415" s="946"/>
      <c r="DW415" s="946"/>
      <c r="DX415" s="946"/>
      <c r="DY415" s="946"/>
      <c r="DZ415" s="946"/>
      <c r="EA415" s="946"/>
      <c r="EB415" s="946"/>
      <c r="EC415" s="946"/>
      <c r="ED415" s="946"/>
      <c r="EE415" s="946"/>
      <c r="EF415" s="946"/>
      <c r="EG415" s="946"/>
      <c r="EH415" s="946"/>
      <c r="EI415" s="946"/>
      <c r="EJ415" s="946"/>
      <c r="EK415" s="946"/>
      <c r="EL415" s="946"/>
      <c r="EM415" s="946"/>
      <c r="EN415" s="946"/>
      <c r="EO415" s="946"/>
      <c r="EP415" s="946"/>
      <c r="EQ415" s="946"/>
      <c r="ER415" s="946"/>
      <c r="ES415" s="946"/>
      <c r="ET415" s="946"/>
      <c r="EU415" s="946"/>
      <c r="EV415" s="946"/>
      <c r="EW415" s="946"/>
      <c r="EX415" s="946"/>
      <c r="EY415" s="946"/>
      <c r="EZ415" s="946"/>
      <c r="FA415" s="946"/>
      <c r="FB415" s="946"/>
      <c r="FC415" s="946"/>
      <c r="FD415" s="946"/>
      <c r="FE415" s="946"/>
      <c r="FF415" s="946"/>
      <c r="FG415" s="946"/>
      <c r="FH415" s="946"/>
      <c r="FJ415" s="1550"/>
      <c r="GG415" s="1552"/>
      <c r="GH415" s="1552"/>
      <c r="GI415" s="1552"/>
      <c r="GJ415" s="1552"/>
      <c r="GK415" s="1552"/>
      <c r="GL415" s="1552"/>
      <c r="GM415" s="1552"/>
      <c r="GN415" s="1552"/>
    </row>
    <row r="416" spans="2:196" ht="5.0999999999999996" customHeight="1" x14ac:dyDescent="0.25">
      <c r="B416" s="789">
        <v>235</v>
      </c>
      <c r="C416" s="790"/>
      <c r="D416" s="790"/>
      <c r="E416" s="791"/>
      <c r="F416" s="1559">
        <f>'Setup-Completion Report Cont.'!E477</f>
        <v>0</v>
      </c>
      <c r="G416" s="1559"/>
      <c r="H416" s="1559"/>
      <c r="I416" s="1559"/>
      <c r="J416" s="1559"/>
      <c r="K416" s="1559"/>
      <c r="L416" s="1559"/>
      <c r="M416" s="1559"/>
      <c r="N416" s="1559"/>
      <c r="O416" s="1559"/>
      <c r="P416" s="1559"/>
      <c r="Q416" s="1559"/>
      <c r="R416" s="1559"/>
      <c r="S416" s="1559"/>
      <c r="T416" s="1560">
        <f>'Setup-Completion Report Cont.'!S477</f>
        <v>0</v>
      </c>
      <c r="U416" s="1560"/>
      <c r="V416" s="1560"/>
      <c r="W416" s="1560"/>
      <c r="X416" s="1560"/>
      <c r="Y416" s="1560"/>
      <c r="Z416" s="1560"/>
      <c r="AA416" s="971">
        <f>'Setup-Completion Report Cont.'!Y477</f>
        <v>0</v>
      </c>
      <c r="AB416" s="971"/>
      <c r="AC416" s="971"/>
      <c r="AD416" s="971"/>
      <c r="AE416" s="971"/>
      <c r="AF416" s="971"/>
      <c r="AG416" s="971"/>
      <c r="AH416" s="971"/>
      <c r="AI416" s="971">
        <f>'Setup-Completion Report Cont.'!AG477</f>
        <v>0</v>
      </c>
      <c r="AJ416" s="971"/>
      <c r="AK416" s="971"/>
      <c r="AL416" s="971"/>
      <c r="AM416" s="971"/>
      <c r="AN416" s="971"/>
      <c r="AO416" s="971"/>
      <c r="AP416" s="971"/>
      <c r="AQ416" s="971">
        <f>'Setup-Completion Report Cont.'!AO477</f>
        <v>0</v>
      </c>
      <c r="AR416" s="971"/>
      <c r="AS416" s="971"/>
      <c r="AT416" s="971"/>
      <c r="AU416" s="971"/>
      <c r="AV416" s="971"/>
      <c r="AW416" s="971"/>
      <c r="AX416" s="1553">
        <f>IF(AI416="","",AQ416+AI416)</f>
        <v>0</v>
      </c>
      <c r="AY416" s="1554"/>
      <c r="AZ416" s="1554"/>
      <c r="BA416" s="1554"/>
      <c r="BB416" s="1554"/>
      <c r="BC416" s="1554"/>
      <c r="BD416" s="1554"/>
      <c r="BE416" s="1555"/>
      <c r="BF416" s="966">
        <f>AY416+AQ416</f>
        <v>0</v>
      </c>
      <c r="BG416" s="966"/>
      <c r="BH416" s="966"/>
      <c r="BI416" s="966"/>
      <c r="BJ416" s="966"/>
      <c r="BK416" s="966"/>
      <c r="BL416" s="966"/>
      <c r="BM416" s="966"/>
      <c r="BN416" s="969" t="str">
        <f>IF(GG416=2,"",AA416)</f>
        <v/>
      </c>
      <c r="BO416" s="969"/>
      <c r="BP416" s="969"/>
      <c r="BQ416" s="969"/>
      <c r="BR416" s="969"/>
      <c r="BS416" s="969"/>
      <c r="BT416" s="969"/>
      <c r="BU416" s="969"/>
      <c r="BV416" s="946"/>
      <c r="BW416" s="946"/>
      <c r="BX416" s="946"/>
      <c r="BY416" s="946"/>
      <c r="BZ416" s="946"/>
      <c r="CA416" s="946"/>
      <c r="CB416" s="946"/>
      <c r="CC416" s="946"/>
      <c r="CD416" s="946"/>
      <c r="CE416" s="946"/>
      <c r="CF416" s="946"/>
      <c r="CG416" s="946"/>
      <c r="CH416" s="946"/>
      <c r="CI416" s="946"/>
      <c r="CJ416" s="946"/>
      <c r="CK416" s="946"/>
      <c r="CL416" s="946"/>
      <c r="CM416" s="946"/>
      <c r="CN416" s="946"/>
      <c r="CO416" s="946"/>
      <c r="CP416" s="946"/>
      <c r="CQ416" s="946"/>
      <c r="CR416" s="946"/>
      <c r="CS416" s="946"/>
      <c r="CT416" s="946"/>
      <c r="CU416" s="946"/>
      <c r="CV416" s="946"/>
      <c r="CW416" s="946"/>
      <c r="CX416" s="946"/>
      <c r="CY416" s="946"/>
      <c r="CZ416" s="946"/>
      <c r="DA416" s="946"/>
      <c r="DB416" s="946"/>
      <c r="DC416" s="946"/>
      <c r="DD416" s="946"/>
      <c r="DE416" s="946"/>
      <c r="DF416" s="946"/>
      <c r="DG416" s="946"/>
      <c r="DH416" s="946"/>
      <c r="DI416" s="946"/>
      <c r="DJ416" s="946"/>
      <c r="DK416" s="946"/>
      <c r="DL416" s="946"/>
      <c r="DM416" s="946"/>
      <c r="DN416" s="946"/>
      <c r="DO416" s="946"/>
      <c r="DP416" s="946"/>
      <c r="DQ416" s="946"/>
      <c r="DR416" s="946"/>
      <c r="DS416" s="946"/>
      <c r="DT416" s="946"/>
      <c r="DU416" s="946"/>
      <c r="DV416" s="946"/>
      <c r="DW416" s="946"/>
      <c r="DX416" s="946"/>
      <c r="DY416" s="946"/>
      <c r="DZ416" s="946"/>
      <c r="EA416" s="946"/>
      <c r="EB416" s="946"/>
      <c r="EC416" s="946"/>
      <c r="ED416" s="946"/>
      <c r="EE416" s="946"/>
      <c r="EF416" s="946"/>
      <c r="EG416" s="946"/>
      <c r="EH416" s="946"/>
      <c r="EI416" s="946"/>
      <c r="EJ416" s="946"/>
      <c r="EK416" s="946"/>
      <c r="EL416" s="946"/>
      <c r="EM416" s="946"/>
      <c r="EN416" s="946"/>
      <c r="EO416" s="946"/>
      <c r="EP416" s="946"/>
      <c r="EQ416" s="946"/>
      <c r="ER416" s="946"/>
      <c r="ES416" s="946"/>
      <c r="ET416" s="946"/>
      <c r="EU416" s="946"/>
      <c r="EV416" s="946"/>
      <c r="EW416" s="946"/>
      <c r="EX416" s="946"/>
      <c r="EY416" s="946"/>
      <c r="EZ416" s="946"/>
      <c r="FA416" s="946"/>
      <c r="FB416" s="946"/>
      <c r="FC416" s="946"/>
      <c r="FD416" s="946"/>
      <c r="FE416" s="946"/>
      <c r="FF416" s="946"/>
      <c r="FG416" s="946"/>
      <c r="FH416" s="946"/>
      <c r="FJ416" s="1550"/>
      <c r="GG416" s="1552">
        <v>2</v>
      </c>
      <c r="GH416" s="1552"/>
      <c r="GI416" s="1552"/>
      <c r="GJ416" s="1552"/>
      <c r="GK416" s="1552"/>
      <c r="GL416" s="1552"/>
      <c r="GM416" s="1552"/>
      <c r="GN416" s="1552"/>
    </row>
    <row r="417" spans="2:196" ht="5.0999999999999996" customHeight="1" x14ac:dyDescent="0.25">
      <c r="B417" s="792"/>
      <c r="C417" s="793"/>
      <c r="D417" s="793"/>
      <c r="E417" s="794"/>
      <c r="F417" s="1559"/>
      <c r="G417" s="1559"/>
      <c r="H417" s="1559"/>
      <c r="I417" s="1559"/>
      <c r="J417" s="1559"/>
      <c r="K417" s="1559"/>
      <c r="L417" s="1559"/>
      <c r="M417" s="1559"/>
      <c r="N417" s="1559"/>
      <c r="O417" s="1559"/>
      <c r="P417" s="1559"/>
      <c r="Q417" s="1559"/>
      <c r="R417" s="1559"/>
      <c r="S417" s="1559"/>
      <c r="T417" s="1560"/>
      <c r="U417" s="1560"/>
      <c r="V417" s="1560"/>
      <c r="W417" s="1560"/>
      <c r="X417" s="1560"/>
      <c r="Y417" s="1560"/>
      <c r="Z417" s="1560"/>
      <c r="AA417" s="971"/>
      <c r="AB417" s="971"/>
      <c r="AC417" s="971"/>
      <c r="AD417" s="971"/>
      <c r="AE417" s="971"/>
      <c r="AF417" s="971"/>
      <c r="AG417" s="971"/>
      <c r="AH417" s="971"/>
      <c r="AI417" s="971"/>
      <c r="AJ417" s="971"/>
      <c r="AK417" s="971"/>
      <c r="AL417" s="971"/>
      <c r="AM417" s="971"/>
      <c r="AN417" s="971"/>
      <c r="AO417" s="971"/>
      <c r="AP417" s="971"/>
      <c r="AQ417" s="971"/>
      <c r="AR417" s="971"/>
      <c r="AS417" s="971"/>
      <c r="AT417" s="971"/>
      <c r="AU417" s="971"/>
      <c r="AV417" s="971"/>
      <c r="AW417" s="971"/>
      <c r="AX417" s="972"/>
      <c r="AY417" s="973"/>
      <c r="AZ417" s="973"/>
      <c r="BA417" s="973"/>
      <c r="BB417" s="973"/>
      <c r="BC417" s="973"/>
      <c r="BD417" s="973"/>
      <c r="BE417" s="974"/>
      <c r="BF417" s="966"/>
      <c r="BG417" s="966"/>
      <c r="BH417" s="966"/>
      <c r="BI417" s="966"/>
      <c r="BJ417" s="966"/>
      <c r="BK417" s="966"/>
      <c r="BL417" s="966"/>
      <c r="BM417" s="966"/>
      <c r="BN417" s="963"/>
      <c r="BO417" s="963"/>
      <c r="BP417" s="963"/>
      <c r="BQ417" s="963"/>
      <c r="BR417" s="963"/>
      <c r="BS417" s="963"/>
      <c r="BT417" s="963"/>
      <c r="BU417" s="963"/>
      <c r="BV417" s="946"/>
      <c r="BW417" s="946"/>
      <c r="BX417" s="946"/>
      <c r="BY417" s="946"/>
      <c r="BZ417" s="946"/>
      <c r="CA417" s="946"/>
      <c r="CB417" s="946"/>
      <c r="CC417" s="946"/>
      <c r="CD417" s="946"/>
      <c r="CE417" s="946"/>
      <c r="CF417" s="946"/>
      <c r="CG417" s="946"/>
      <c r="CH417" s="946"/>
      <c r="CI417" s="946"/>
      <c r="CJ417" s="946"/>
      <c r="CK417" s="946"/>
      <c r="CL417" s="946"/>
      <c r="CM417" s="946"/>
      <c r="CN417" s="946"/>
      <c r="CO417" s="946"/>
      <c r="CP417" s="946"/>
      <c r="CQ417" s="946"/>
      <c r="CR417" s="946"/>
      <c r="CS417" s="946"/>
      <c r="CT417" s="946"/>
      <c r="CU417" s="946"/>
      <c r="CV417" s="946"/>
      <c r="CW417" s="946"/>
      <c r="CX417" s="946"/>
      <c r="CY417" s="946"/>
      <c r="CZ417" s="946"/>
      <c r="DA417" s="946"/>
      <c r="DB417" s="946"/>
      <c r="DC417" s="946"/>
      <c r="DD417" s="946"/>
      <c r="DE417" s="946"/>
      <c r="DF417" s="946"/>
      <c r="DG417" s="946"/>
      <c r="DH417" s="946"/>
      <c r="DI417" s="946"/>
      <c r="DJ417" s="946"/>
      <c r="DK417" s="946"/>
      <c r="DL417" s="946"/>
      <c r="DM417" s="946"/>
      <c r="DN417" s="946"/>
      <c r="DO417" s="946"/>
      <c r="DP417" s="946"/>
      <c r="DQ417" s="946"/>
      <c r="DR417" s="946"/>
      <c r="DS417" s="946"/>
      <c r="DT417" s="946"/>
      <c r="DU417" s="946"/>
      <c r="DV417" s="946"/>
      <c r="DW417" s="946"/>
      <c r="DX417" s="946"/>
      <c r="DY417" s="946"/>
      <c r="DZ417" s="946"/>
      <c r="EA417" s="946"/>
      <c r="EB417" s="946"/>
      <c r="EC417" s="946"/>
      <c r="ED417" s="946"/>
      <c r="EE417" s="946"/>
      <c r="EF417" s="946"/>
      <c r="EG417" s="946"/>
      <c r="EH417" s="946"/>
      <c r="EI417" s="946"/>
      <c r="EJ417" s="946"/>
      <c r="EK417" s="946"/>
      <c r="EL417" s="946"/>
      <c r="EM417" s="946"/>
      <c r="EN417" s="946"/>
      <c r="EO417" s="946"/>
      <c r="EP417" s="946"/>
      <c r="EQ417" s="946"/>
      <c r="ER417" s="946"/>
      <c r="ES417" s="946"/>
      <c r="ET417" s="946"/>
      <c r="EU417" s="946"/>
      <c r="EV417" s="946"/>
      <c r="EW417" s="946"/>
      <c r="EX417" s="946"/>
      <c r="EY417" s="946"/>
      <c r="EZ417" s="946"/>
      <c r="FA417" s="946"/>
      <c r="FB417" s="946"/>
      <c r="FC417" s="946"/>
      <c r="FD417" s="946"/>
      <c r="FE417" s="946"/>
      <c r="FF417" s="946"/>
      <c r="FG417" s="946"/>
      <c r="FH417" s="946"/>
      <c r="FJ417" s="1550"/>
      <c r="GG417" s="1552"/>
      <c r="GH417" s="1552"/>
      <c r="GI417" s="1552"/>
      <c r="GJ417" s="1552"/>
      <c r="GK417" s="1552"/>
      <c r="GL417" s="1552"/>
      <c r="GM417" s="1552"/>
      <c r="GN417" s="1552"/>
    </row>
    <row r="418" spans="2:196" ht="5.0999999999999996" customHeight="1" x14ac:dyDescent="0.25">
      <c r="B418" s="795"/>
      <c r="C418" s="796"/>
      <c r="D418" s="796"/>
      <c r="E418" s="797"/>
      <c r="F418" s="1559"/>
      <c r="G418" s="1559"/>
      <c r="H418" s="1559"/>
      <c r="I418" s="1559"/>
      <c r="J418" s="1559"/>
      <c r="K418" s="1559"/>
      <c r="L418" s="1559"/>
      <c r="M418" s="1559"/>
      <c r="N418" s="1559"/>
      <c r="O418" s="1559"/>
      <c r="P418" s="1559"/>
      <c r="Q418" s="1559"/>
      <c r="R418" s="1559"/>
      <c r="S418" s="1559"/>
      <c r="T418" s="1560"/>
      <c r="U418" s="1560"/>
      <c r="V418" s="1560"/>
      <c r="W418" s="1560"/>
      <c r="X418" s="1560"/>
      <c r="Y418" s="1560"/>
      <c r="Z418" s="1560"/>
      <c r="AA418" s="971"/>
      <c r="AB418" s="971"/>
      <c r="AC418" s="971"/>
      <c r="AD418" s="971"/>
      <c r="AE418" s="971"/>
      <c r="AF418" s="971"/>
      <c r="AG418" s="971"/>
      <c r="AH418" s="971"/>
      <c r="AI418" s="971"/>
      <c r="AJ418" s="971"/>
      <c r="AK418" s="971"/>
      <c r="AL418" s="971"/>
      <c r="AM418" s="971"/>
      <c r="AN418" s="971"/>
      <c r="AO418" s="971"/>
      <c r="AP418" s="971"/>
      <c r="AQ418" s="971"/>
      <c r="AR418" s="971"/>
      <c r="AS418" s="971"/>
      <c r="AT418" s="971"/>
      <c r="AU418" s="971"/>
      <c r="AV418" s="971"/>
      <c r="AW418" s="971"/>
      <c r="AX418" s="1556"/>
      <c r="AY418" s="1557"/>
      <c r="AZ418" s="1557"/>
      <c r="BA418" s="1557"/>
      <c r="BB418" s="1557"/>
      <c r="BC418" s="1557"/>
      <c r="BD418" s="1557"/>
      <c r="BE418" s="1558"/>
      <c r="BF418" s="966"/>
      <c r="BG418" s="966"/>
      <c r="BH418" s="966"/>
      <c r="BI418" s="966"/>
      <c r="BJ418" s="966"/>
      <c r="BK418" s="966"/>
      <c r="BL418" s="966"/>
      <c r="BM418" s="966"/>
      <c r="BN418" s="963"/>
      <c r="BO418" s="963"/>
      <c r="BP418" s="963"/>
      <c r="BQ418" s="963"/>
      <c r="BR418" s="963"/>
      <c r="BS418" s="963"/>
      <c r="BT418" s="963"/>
      <c r="BU418" s="963"/>
      <c r="BV418" s="946"/>
      <c r="BW418" s="946"/>
      <c r="BX418" s="946"/>
      <c r="BY418" s="946"/>
      <c r="BZ418" s="946"/>
      <c r="CA418" s="946"/>
      <c r="CB418" s="946"/>
      <c r="CC418" s="946"/>
      <c r="CD418" s="946"/>
      <c r="CE418" s="946"/>
      <c r="CF418" s="946"/>
      <c r="CG418" s="946"/>
      <c r="CH418" s="946"/>
      <c r="CI418" s="946"/>
      <c r="CJ418" s="946"/>
      <c r="CK418" s="946"/>
      <c r="CL418" s="946"/>
      <c r="CM418" s="946"/>
      <c r="CN418" s="946"/>
      <c r="CO418" s="946"/>
      <c r="CP418" s="946"/>
      <c r="CQ418" s="946"/>
      <c r="CR418" s="946"/>
      <c r="CS418" s="946"/>
      <c r="CT418" s="946"/>
      <c r="CU418" s="946"/>
      <c r="CV418" s="946"/>
      <c r="CW418" s="946"/>
      <c r="CX418" s="946"/>
      <c r="CY418" s="946"/>
      <c r="CZ418" s="946"/>
      <c r="DA418" s="946"/>
      <c r="DB418" s="946"/>
      <c r="DC418" s="946"/>
      <c r="DD418" s="946"/>
      <c r="DE418" s="946"/>
      <c r="DF418" s="946"/>
      <c r="DG418" s="946"/>
      <c r="DH418" s="946"/>
      <c r="DI418" s="946"/>
      <c r="DJ418" s="946"/>
      <c r="DK418" s="946"/>
      <c r="DL418" s="946"/>
      <c r="DM418" s="946"/>
      <c r="DN418" s="946"/>
      <c r="DO418" s="946"/>
      <c r="DP418" s="946"/>
      <c r="DQ418" s="946"/>
      <c r="DR418" s="946"/>
      <c r="DS418" s="946"/>
      <c r="DT418" s="946"/>
      <c r="DU418" s="946"/>
      <c r="DV418" s="946"/>
      <c r="DW418" s="946"/>
      <c r="DX418" s="946"/>
      <c r="DY418" s="946"/>
      <c r="DZ418" s="946"/>
      <c r="EA418" s="946"/>
      <c r="EB418" s="946"/>
      <c r="EC418" s="946"/>
      <c r="ED418" s="946"/>
      <c r="EE418" s="946"/>
      <c r="EF418" s="946"/>
      <c r="EG418" s="946"/>
      <c r="EH418" s="946"/>
      <c r="EI418" s="946"/>
      <c r="EJ418" s="946"/>
      <c r="EK418" s="946"/>
      <c r="EL418" s="946"/>
      <c r="EM418" s="946"/>
      <c r="EN418" s="946"/>
      <c r="EO418" s="946"/>
      <c r="EP418" s="946"/>
      <c r="EQ418" s="946"/>
      <c r="ER418" s="946"/>
      <c r="ES418" s="946"/>
      <c r="ET418" s="946"/>
      <c r="EU418" s="946"/>
      <c r="EV418" s="946"/>
      <c r="EW418" s="946"/>
      <c r="EX418" s="946"/>
      <c r="EY418" s="946"/>
      <c r="EZ418" s="946"/>
      <c r="FA418" s="946"/>
      <c r="FB418" s="946"/>
      <c r="FC418" s="946"/>
      <c r="FD418" s="946"/>
      <c r="FE418" s="946"/>
      <c r="FF418" s="946"/>
      <c r="FG418" s="946"/>
      <c r="FH418" s="946"/>
      <c r="FJ418" s="1550"/>
      <c r="GG418" s="1552"/>
      <c r="GH418" s="1552"/>
      <c r="GI418" s="1552"/>
      <c r="GJ418" s="1552"/>
      <c r="GK418" s="1552"/>
      <c r="GL418" s="1552"/>
      <c r="GM418" s="1552"/>
      <c r="GN418" s="1552"/>
    </row>
    <row r="419" spans="2:196" ht="5.0999999999999996" customHeight="1" x14ac:dyDescent="0.25">
      <c r="B419" s="789">
        <v>236</v>
      </c>
      <c r="C419" s="790"/>
      <c r="D419" s="790"/>
      <c r="E419" s="791"/>
      <c r="F419" s="1559">
        <f>'Setup-Completion Report Cont.'!E480</f>
        <v>0</v>
      </c>
      <c r="G419" s="1559"/>
      <c r="H419" s="1559"/>
      <c r="I419" s="1559"/>
      <c r="J419" s="1559"/>
      <c r="K419" s="1559"/>
      <c r="L419" s="1559"/>
      <c r="M419" s="1559"/>
      <c r="N419" s="1559"/>
      <c r="O419" s="1559"/>
      <c r="P419" s="1559"/>
      <c r="Q419" s="1559"/>
      <c r="R419" s="1559"/>
      <c r="S419" s="1559"/>
      <c r="T419" s="1560">
        <f>'Setup-Completion Report Cont.'!S480</f>
        <v>0</v>
      </c>
      <c r="U419" s="1560"/>
      <c r="V419" s="1560"/>
      <c r="W419" s="1560"/>
      <c r="X419" s="1560"/>
      <c r="Y419" s="1560"/>
      <c r="Z419" s="1560"/>
      <c r="AA419" s="971">
        <f>'Setup-Completion Report Cont.'!Y480</f>
        <v>0</v>
      </c>
      <c r="AB419" s="971"/>
      <c r="AC419" s="971"/>
      <c r="AD419" s="971"/>
      <c r="AE419" s="971"/>
      <c r="AF419" s="971"/>
      <c r="AG419" s="971"/>
      <c r="AH419" s="971"/>
      <c r="AI419" s="971">
        <f>'Setup-Completion Report Cont.'!AG480</f>
        <v>0</v>
      </c>
      <c r="AJ419" s="971"/>
      <c r="AK419" s="971"/>
      <c r="AL419" s="971"/>
      <c r="AM419" s="971"/>
      <c r="AN419" s="971"/>
      <c r="AO419" s="971"/>
      <c r="AP419" s="971"/>
      <c r="AQ419" s="971">
        <f>'Setup-Completion Report Cont.'!AO480</f>
        <v>0</v>
      </c>
      <c r="AR419" s="971"/>
      <c r="AS419" s="971"/>
      <c r="AT419" s="971"/>
      <c r="AU419" s="971"/>
      <c r="AV419" s="971"/>
      <c r="AW419" s="971"/>
      <c r="AX419" s="1553">
        <f>IF(AI419="","",AQ419+AI419)</f>
        <v>0</v>
      </c>
      <c r="AY419" s="1554"/>
      <c r="AZ419" s="1554"/>
      <c r="BA419" s="1554"/>
      <c r="BB419" s="1554"/>
      <c r="BC419" s="1554"/>
      <c r="BD419" s="1554"/>
      <c r="BE419" s="1555"/>
      <c r="BF419" s="966">
        <f>AY419+AQ419</f>
        <v>0</v>
      </c>
      <c r="BG419" s="966"/>
      <c r="BH419" s="966"/>
      <c r="BI419" s="966"/>
      <c r="BJ419" s="966"/>
      <c r="BK419" s="966"/>
      <c r="BL419" s="966"/>
      <c r="BM419" s="966"/>
      <c r="BN419" s="963" t="str">
        <f>IF(GG419=2,"",AA419)</f>
        <v/>
      </c>
      <c r="BO419" s="963"/>
      <c r="BP419" s="963"/>
      <c r="BQ419" s="963"/>
      <c r="BR419" s="963"/>
      <c r="BS419" s="963"/>
      <c r="BT419" s="963"/>
      <c r="BU419" s="963"/>
      <c r="BV419" s="946"/>
      <c r="BW419" s="946"/>
      <c r="BX419" s="946"/>
      <c r="BY419" s="946"/>
      <c r="BZ419" s="946"/>
      <c r="CA419" s="946"/>
      <c r="CB419" s="946"/>
      <c r="CC419" s="946"/>
      <c r="CD419" s="946"/>
      <c r="CE419" s="946"/>
      <c r="CF419" s="946"/>
      <c r="CG419" s="946"/>
      <c r="CH419" s="946"/>
      <c r="CI419" s="946"/>
      <c r="CJ419" s="946"/>
      <c r="CK419" s="946"/>
      <c r="CL419" s="946"/>
      <c r="CM419" s="946"/>
      <c r="CN419" s="946"/>
      <c r="CO419" s="946"/>
      <c r="CP419" s="946"/>
      <c r="CQ419" s="946"/>
      <c r="CR419" s="946"/>
      <c r="CS419" s="946"/>
      <c r="CT419" s="946"/>
      <c r="CU419" s="946"/>
      <c r="CV419" s="946"/>
      <c r="CW419" s="946"/>
      <c r="CX419" s="946"/>
      <c r="CY419" s="946"/>
      <c r="CZ419" s="946"/>
      <c r="DA419" s="946"/>
      <c r="DB419" s="946"/>
      <c r="DC419" s="946"/>
      <c r="DD419" s="946"/>
      <c r="DE419" s="946"/>
      <c r="DF419" s="946"/>
      <c r="DG419" s="946"/>
      <c r="DH419" s="946"/>
      <c r="DI419" s="946"/>
      <c r="DJ419" s="946"/>
      <c r="DK419" s="946"/>
      <c r="DL419" s="946"/>
      <c r="DM419" s="946"/>
      <c r="DN419" s="946"/>
      <c r="DO419" s="946"/>
      <c r="DP419" s="946"/>
      <c r="DQ419" s="946"/>
      <c r="DR419" s="946"/>
      <c r="DS419" s="946"/>
      <c r="DT419" s="946"/>
      <c r="DU419" s="946"/>
      <c r="DV419" s="946"/>
      <c r="DW419" s="946"/>
      <c r="DX419" s="946"/>
      <c r="DY419" s="946"/>
      <c r="DZ419" s="946"/>
      <c r="EA419" s="946"/>
      <c r="EB419" s="946"/>
      <c r="EC419" s="946"/>
      <c r="ED419" s="946"/>
      <c r="EE419" s="946"/>
      <c r="EF419" s="946"/>
      <c r="EG419" s="946"/>
      <c r="EH419" s="946"/>
      <c r="EI419" s="946"/>
      <c r="EJ419" s="946"/>
      <c r="EK419" s="946"/>
      <c r="EL419" s="946"/>
      <c r="EM419" s="946"/>
      <c r="EN419" s="946"/>
      <c r="EO419" s="946"/>
      <c r="EP419" s="946"/>
      <c r="EQ419" s="946"/>
      <c r="ER419" s="946"/>
      <c r="ES419" s="946"/>
      <c r="ET419" s="946"/>
      <c r="EU419" s="946"/>
      <c r="EV419" s="946"/>
      <c r="EW419" s="946"/>
      <c r="EX419" s="946"/>
      <c r="EY419" s="946"/>
      <c r="EZ419" s="946"/>
      <c r="FA419" s="946"/>
      <c r="FB419" s="946"/>
      <c r="FC419" s="946"/>
      <c r="FD419" s="946"/>
      <c r="FE419" s="946"/>
      <c r="FF419" s="946"/>
      <c r="FG419" s="946"/>
      <c r="FH419" s="946"/>
      <c r="FJ419" s="1550"/>
      <c r="GG419" s="1552">
        <v>2</v>
      </c>
      <c r="GH419" s="1552"/>
      <c r="GI419" s="1552"/>
      <c r="GJ419" s="1552"/>
      <c r="GK419" s="1552"/>
      <c r="GL419" s="1552"/>
      <c r="GM419" s="1552"/>
      <c r="GN419" s="1552"/>
    </row>
    <row r="420" spans="2:196" ht="5.0999999999999996" customHeight="1" x14ac:dyDescent="0.25">
      <c r="B420" s="792"/>
      <c r="C420" s="793"/>
      <c r="D420" s="793"/>
      <c r="E420" s="794"/>
      <c r="F420" s="1559"/>
      <c r="G420" s="1559"/>
      <c r="H420" s="1559"/>
      <c r="I420" s="1559"/>
      <c r="J420" s="1559"/>
      <c r="K420" s="1559"/>
      <c r="L420" s="1559"/>
      <c r="M420" s="1559"/>
      <c r="N420" s="1559"/>
      <c r="O420" s="1559"/>
      <c r="P420" s="1559"/>
      <c r="Q420" s="1559"/>
      <c r="R420" s="1559"/>
      <c r="S420" s="1559"/>
      <c r="T420" s="1560"/>
      <c r="U420" s="1560"/>
      <c r="V420" s="1560"/>
      <c r="W420" s="1560"/>
      <c r="X420" s="1560"/>
      <c r="Y420" s="1560"/>
      <c r="Z420" s="1560"/>
      <c r="AA420" s="971"/>
      <c r="AB420" s="971"/>
      <c r="AC420" s="971"/>
      <c r="AD420" s="971"/>
      <c r="AE420" s="971"/>
      <c r="AF420" s="971"/>
      <c r="AG420" s="971"/>
      <c r="AH420" s="971"/>
      <c r="AI420" s="971"/>
      <c r="AJ420" s="971"/>
      <c r="AK420" s="971"/>
      <c r="AL420" s="971"/>
      <c r="AM420" s="971"/>
      <c r="AN420" s="971"/>
      <c r="AO420" s="971"/>
      <c r="AP420" s="971"/>
      <c r="AQ420" s="971"/>
      <c r="AR420" s="971"/>
      <c r="AS420" s="971"/>
      <c r="AT420" s="971"/>
      <c r="AU420" s="971"/>
      <c r="AV420" s="971"/>
      <c r="AW420" s="971"/>
      <c r="AX420" s="972"/>
      <c r="AY420" s="973"/>
      <c r="AZ420" s="973"/>
      <c r="BA420" s="973"/>
      <c r="BB420" s="973"/>
      <c r="BC420" s="973"/>
      <c r="BD420" s="973"/>
      <c r="BE420" s="974"/>
      <c r="BF420" s="966"/>
      <c r="BG420" s="966"/>
      <c r="BH420" s="966"/>
      <c r="BI420" s="966"/>
      <c r="BJ420" s="966"/>
      <c r="BK420" s="966"/>
      <c r="BL420" s="966"/>
      <c r="BM420" s="966"/>
      <c r="BN420" s="963"/>
      <c r="BO420" s="963"/>
      <c r="BP420" s="963"/>
      <c r="BQ420" s="963"/>
      <c r="BR420" s="963"/>
      <c r="BS420" s="963"/>
      <c r="BT420" s="963"/>
      <c r="BU420" s="963"/>
      <c r="BV420" s="946"/>
      <c r="BW420" s="946"/>
      <c r="BX420" s="946"/>
      <c r="BY420" s="946"/>
      <c r="BZ420" s="946"/>
      <c r="CA420" s="946"/>
      <c r="CB420" s="946"/>
      <c r="CC420" s="946"/>
      <c r="CD420" s="946"/>
      <c r="CE420" s="946"/>
      <c r="CF420" s="946"/>
      <c r="CG420" s="946"/>
      <c r="CH420" s="946"/>
      <c r="CI420" s="946"/>
      <c r="CJ420" s="946"/>
      <c r="CK420" s="946"/>
      <c r="CL420" s="946"/>
      <c r="CM420" s="946"/>
      <c r="CN420" s="946"/>
      <c r="CO420" s="946"/>
      <c r="CP420" s="946"/>
      <c r="CQ420" s="946"/>
      <c r="CR420" s="946"/>
      <c r="CS420" s="946"/>
      <c r="CT420" s="946"/>
      <c r="CU420" s="946"/>
      <c r="CV420" s="946"/>
      <c r="CW420" s="946"/>
      <c r="CX420" s="946"/>
      <c r="CY420" s="946"/>
      <c r="CZ420" s="946"/>
      <c r="DA420" s="946"/>
      <c r="DB420" s="946"/>
      <c r="DC420" s="946"/>
      <c r="DD420" s="946"/>
      <c r="DE420" s="946"/>
      <c r="DF420" s="946"/>
      <c r="DG420" s="946"/>
      <c r="DH420" s="946"/>
      <c r="DI420" s="946"/>
      <c r="DJ420" s="946"/>
      <c r="DK420" s="946"/>
      <c r="DL420" s="946"/>
      <c r="DM420" s="946"/>
      <c r="DN420" s="946"/>
      <c r="DO420" s="946"/>
      <c r="DP420" s="946"/>
      <c r="DQ420" s="946"/>
      <c r="DR420" s="946"/>
      <c r="DS420" s="946"/>
      <c r="DT420" s="946"/>
      <c r="DU420" s="946"/>
      <c r="DV420" s="946"/>
      <c r="DW420" s="946"/>
      <c r="DX420" s="946"/>
      <c r="DY420" s="946"/>
      <c r="DZ420" s="946"/>
      <c r="EA420" s="946"/>
      <c r="EB420" s="946"/>
      <c r="EC420" s="946"/>
      <c r="ED420" s="946"/>
      <c r="EE420" s="946"/>
      <c r="EF420" s="946"/>
      <c r="EG420" s="946"/>
      <c r="EH420" s="946"/>
      <c r="EI420" s="946"/>
      <c r="EJ420" s="946"/>
      <c r="EK420" s="946"/>
      <c r="EL420" s="946"/>
      <c r="EM420" s="946"/>
      <c r="EN420" s="946"/>
      <c r="EO420" s="946"/>
      <c r="EP420" s="946"/>
      <c r="EQ420" s="946"/>
      <c r="ER420" s="946"/>
      <c r="ES420" s="946"/>
      <c r="ET420" s="946"/>
      <c r="EU420" s="946"/>
      <c r="EV420" s="946"/>
      <c r="EW420" s="946"/>
      <c r="EX420" s="946"/>
      <c r="EY420" s="946"/>
      <c r="EZ420" s="946"/>
      <c r="FA420" s="946"/>
      <c r="FB420" s="946"/>
      <c r="FC420" s="946"/>
      <c r="FD420" s="946"/>
      <c r="FE420" s="946"/>
      <c r="FF420" s="946"/>
      <c r="FG420" s="946"/>
      <c r="FH420" s="946"/>
      <c r="FJ420" s="1550"/>
      <c r="GG420" s="1552"/>
      <c r="GH420" s="1552"/>
      <c r="GI420" s="1552"/>
      <c r="GJ420" s="1552"/>
      <c r="GK420" s="1552"/>
      <c r="GL420" s="1552"/>
      <c r="GM420" s="1552"/>
      <c r="GN420" s="1552"/>
    </row>
    <row r="421" spans="2:196" ht="5.0999999999999996" customHeight="1" x14ac:dyDescent="0.25">
      <c r="B421" s="795"/>
      <c r="C421" s="796"/>
      <c r="D421" s="796"/>
      <c r="E421" s="797"/>
      <c r="F421" s="1559"/>
      <c r="G421" s="1559"/>
      <c r="H421" s="1559"/>
      <c r="I421" s="1559"/>
      <c r="J421" s="1559"/>
      <c r="K421" s="1559"/>
      <c r="L421" s="1559"/>
      <c r="M421" s="1559"/>
      <c r="N421" s="1559"/>
      <c r="O421" s="1559"/>
      <c r="P421" s="1559"/>
      <c r="Q421" s="1559"/>
      <c r="R421" s="1559"/>
      <c r="S421" s="1559"/>
      <c r="T421" s="1560"/>
      <c r="U421" s="1560"/>
      <c r="V421" s="1560"/>
      <c r="W421" s="1560"/>
      <c r="X421" s="1560"/>
      <c r="Y421" s="1560"/>
      <c r="Z421" s="1560"/>
      <c r="AA421" s="971"/>
      <c r="AB421" s="971"/>
      <c r="AC421" s="971"/>
      <c r="AD421" s="971"/>
      <c r="AE421" s="971"/>
      <c r="AF421" s="971"/>
      <c r="AG421" s="971"/>
      <c r="AH421" s="971"/>
      <c r="AI421" s="971"/>
      <c r="AJ421" s="971"/>
      <c r="AK421" s="971"/>
      <c r="AL421" s="971"/>
      <c r="AM421" s="971"/>
      <c r="AN421" s="971"/>
      <c r="AO421" s="971"/>
      <c r="AP421" s="971"/>
      <c r="AQ421" s="971"/>
      <c r="AR421" s="971"/>
      <c r="AS421" s="971"/>
      <c r="AT421" s="971"/>
      <c r="AU421" s="971"/>
      <c r="AV421" s="971"/>
      <c r="AW421" s="971"/>
      <c r="AX421" s="1556"/>
      <c r="AY421" s="1557"/>
      <c r="AZ421" s="1557"/>
      <c r="BA421" s="1557"/>
      <c r="BB421" s="1557"/>
      <c r="BC421" s="1557"/>
      <c r="BD421" s="1557"/>
      <c r="BE421" s="1558"/>
      <c r="BF421" s="966"/>
      <c r="BG421" s="966"/>
      <c r="BH421" s="966"/>
      <c r="BI421" s="966"/>
      <c r="BJ421" s="966"/>
      <c r="BK421" s="966"/>
      <c r="BL421" s="966"/>
      <c r="BM421" s="966"/>
      <c r="BN421" s="963"/>
      <c r="BO421" s="963"/>
      <c r="BP421" s="963"/>
      <c r="BQ421" s="963"/>
      <c r="BR421" s="963"/>
      <c r="BS421" s="963"/>
      <c r="BT421" s="963"/>
      <c r="BU421" s="963"/>
      <c r="BV421" s="946"/>
      <c r="BW421" s="946"/>
      <c r="BX421" s="946"/>
      <c r="BY421" s="946"/>
      <c r="BZ421" s="946"/>
      <c r="CA421" s="946"/>
      <c r="CB421" s="946"/>
      <c r="CC421" s="946"/>
      <c r="CD421" s="946"/>
      <c r="CE421" s="946"/>
      <c r="CF421" s="946"/>
      <c r="CG421" s="946"/>
      <c r="CH421" s="946"/>
      <c r="CI421" s="946"/>
      <c r="CJ421" s="946"/>
      <c r="CK421" s="946"/>
      <c r="CL421" s="946"/>
      <c r="CM421" s="946"/>
      <c r="CN421" s="946"/>
      <c r="CO421" s="946"/>
      <c r="CP421" s="946"/>
      <c r="CQ421" s="946"/>
      <c r="CR421" s="946"/>
      <c r="CS421" s="946"/>
      <c r="CT421" s="946"/>
      <c r="CU421" s="946"/>
      <c r="CV421" s="946"/>
      <c r="CW421" s="946"/>
      <c r="CX421" s="946"/>
      <c r="CY421" s="946"/>
      <c r="CZ421" s="946"/>
      <c r="DA421" s="946"/>
      <c r="DB421" s="946"/>
      <c r="DC421" s="946"/>
      <c r="DD421" s="946"/>
      <c r="DE421" s="946"/>
      <c r="DF421" s="946"/>
      <c r="DG421" s="946"/>
      <c r="DH421" s="946"/>
      <c r="DI421" s="946"/>
      <c r="DJ421" s="946"/>
      <c r="DK421" s="946"/>
      <c r="DL421" s="946"/>
      <c r="DM421" s="946"/>
      <c r="DN421" s="946"/>
      <c r="DO421" s="946"/>
      <c r="DP421" s="946"/>
      <c r="DQ421" s="946"/>
      <c r="DR421" s="946"/>
      <c r="DS421" s="946"/>
      <c r="DT421" s="946"/>
      <c r="DU421" s="946"/>
      <c r="DV421" s="946"/>
      <c r="DW421" s="946"/>
      <c r="DX421" s="946"/>
      <c r="DY421" s="946"/>
      <c r="DZ421" s="946"/>
      <c r="EA421" s="946"/>
      <c r="EB421" s="946"/>
      <c r="EC421" s="946"/>
      <c r="ED421" s="946"/>
      <c r="EE421" s="946"/>
      <c r="EF421" s="946"/>
      <c r="EG421" s="946"/>
      <c r="EH421" s="946"/>
      <c r="EI421" s="946"/>
      <c r="EJ421" s="946"/>
      <c r="EK421" s="946"/>
      <c r="EL421" s="946"/>
      <c r="EM421" s="946"/>
      <c r="EN421" s="946"/>
      <c r="EO421" s="946"/>
      <c r="EP421" s="946"/>
      <c r="EQ421" s="946"/>
      <c r="ER421" s="946"/>
      <c r="ES421" s="946"/>
      <c r="ET421" s="946"/>
      <c r="EU421" s="946"/>
      <c r="EV421" s="946"/>
      <c r="EW421" s="946"/>
      <c r="EX421" s="946"/>
      <c r="EY421" s="946"/>
      <c r="EZ421" s="946"/>
      <c r="FA421" s="946"/>
      <c r="FB421" s="946"/>
      <c r="FC421" s="946"/>
      <c r="FD421" s="946"/>
      <c r="FE421" s="946"/>
      <c r="FF421" s="946"/>
      <c r="FG421" s="946"/>
      <c r="FH421" s="946"/>
      <c r="FJ421" s="1550"/>
      <c r="GG421" s="1552"/>
      <c r="GH421" s="1552"/>
      <c r="GI421" s="1552"/>
      <c r="GJ421" s="1552"/>
      <c r="GK421" s="1552"/>
      <c r="GL421" s="1552"/>
      <c r="GM421" s="1552"/>
      <c r="GN421" s="1552"/>
    </row>
    <row r="422" spans="2:196" ht="5.0999999999999996" customHeight="1" x14ac:dyDescent="0.25">
      <c r="B422" s="789">
        <v>237</v>
      </c>
      <c r="C422" s="790"/>
      <c r="D422" s="790"/>
      <c r="E422" s="791"/>
      <c r="F422" s="1559">
        <f>'Setup-Completion Report Cont.'!E483</f>
        <v>0</v>
      </c>
      <c r="G422" s="1559"/>
      <c r="H422" s="1559"/>
      <c r="I422" s="1559"/>
      <c r="J422" s="1559"/>
      <c r="K422" s="1559"/>
      <c r="L422" s="1559"/>
      <c r="M422" s="1559"/>
      <c r="N422" s="1559"/>
      <c r="O422" s="1559"/>
      <c r="P422" s="1559"/>
      <c r="Q422" s="1559"/>
      <c r="R422" s="1559"/>
      <c r="S422" s="1559"/>
      <c r="T422" s="1560">
        <f>'Setup-Completion Report Cont.'!S483</f>
        <v>0</v>
      </c>
      <c r="U422" s="1560"/>
      <c r="V422" s="1560"/>
      <c r="W422" s="1560"/>
      <c r="X422" s="1560"/>
      <c r="Y422" s="1560"/>
      <c r="Z422" s="1560"/>
      <c r="AA422" s="971">
        <f>'Setup-Completion Report Cont.'!Y483</f>
        <v>0</v>
      </c>
      <c r="AB422" s="971"/>
      <c r="AC422" s="971"/>
      <c r="AD422" s="971"/>
      <c r="AE422" s="971"/>
      <c r="AF422" s="971"/>
      <c r="AG422" s="971"/>
      <c r="AH422" s="971"/>
      <c r="AI422" s="971">
        <f>'Setup-Completion Report Cont.'!AG483</f>
        <v>0</v>
      </c>
      <c r="AJ422" s="971"/>
      <c r="AK422" s="971"/>
      <c r="AL422" s="971"/>
      <c r="AM422" s="971"/>
      <c r="AN422" s="971"/>
      <c r="AO422" s="971"/>
      <c r="AP422" s="971"/>
      <c r="AQ422" s="971">
        <f>'Setup-Completion Report Cont.'!AO483</f>
        <v>0</v>
      </c>
      <c r="AR422" s="971"/>
      <c r="AS422" s="971"/>
      <c r="AT422" s="971"/>
      <c r="AU422" s="971"/>
      <c r="AV422" s="971"/>
      <c r="AW422" s="971"/>
      <c r="AX422" s="1553">
        <f>IF(AI422="","",AQ422+AI422)</f>
        <v>0</v>
      </c>
      <c r="AY422" s="1554"/>
      <c r="AZ422" s="1554"/>
      <c r="BA422" s="1554"/>
      <c r="BB422" s="1554"/>
      <c r="BC422" s="1554"/>
      <c r="BD422" s="1554"/>
      <c r="BE422" s="1555"/>
      <c r="BF422" s="966">
        <f>AY422+AQ422</f>
        <v>0</v>
      </c>
      <c r="BG422" s="966"/>
      <c r="BH422" s="966"/>
      <c r="BI422" s="966"/>
      <c r="BJ422" s="966"/>
      <c r="BK422" s="966"/>
      <c r="BL422" s="966"/>
      <c r="BM422" s="966"/>
      <c r="BN422" s="969" t="str">
        <f>IF(GG422=2,"",AA422)</f>
        <v/>
      </c>
      <c r="BO422" s="969"/>
      <c r="BP422" s="969"/>
      <c r="BQ422" s="969"/>
      <c r="BR422" s="969"/>
      <c r="BS422" s="969"/>
      <c r="BT422" s="969"/>
      <c r="BU422" s="969"/>
      <c r="BV422" s="946"/>
      <c r="BW422" s="946"/>
      <c r="BX422" s="946"/>
      <c r="BY422" s="946"/>
      <c r="BZ422" s="946"/>
      <c r="CA422" s="946"/>
      <c r="CB422" s="946"/>
      <c r="CC422" s="946"/>
      <c r="CD422" s="946"/>
      <c r="CE422" s="946"/>
      <c r="CF422" s="946"/>
      <c r="CG422" s="946"/>
      <c r="CH422" s="946"/>
      <c r="CI422" s="946"/>
      <c r="CJ422" s="946"/>
      <c r="CK422" s="946"/>
      <c r="CL422" s="946"/>
      <c r="CM422" s="946"/>
      <c r="CN422" s="946"/>
      <c r="CO422" s="946"/>
      <c r="CP422" s="946"/>
      <c r="CQ422" s="946"/>
      <c r="CR422" s="946"/>
      <c r="CS422" s="946"/>
      <c r="CT422" s="946"/>
      <c r="CU422" s="946"/>
      <c r="CV422" s="946"/>
      <c r="CW422" s="946"/>
      <c r="CX422" s="946"/>
      <c r="CY422" s="946"/>
      <c r="CZ422" s="946"/>
      <c r="DA422" s="946"/>
      <c r="DB422" s="946"/>
      <c r="DC422" s="946"/>
      <c r="DD422" s="946"/>
      <c r="DE422" s="946"/>
      <c r="DF422" s="946"/>
      <c r="DG422" s="946"/>
      <c r="DH422" s="946"/>
      <c r="DI422" s="946"/>
      <c r="DJ422" s="946"/>
      <c r="DK422" s="946"/>
      <c r="DL422" s="946"/>
      <c r="DM422" s="946"/>
      <c r="DN422" s="946"/>
      <c r="DO422" s="946"/>
      <c r="DP422" s="946"/>
      <c r="DQ422" s="946"/>
      <c r="DR422" s="946"/>
      <c r="DS422" s="946"/>
      <c r="DT422" s="946"/>
      <c r="DU422" s="946"/>
      <c r="DV422" s="946"/>
      <c r="DW422" s="946"/>
      <c r="DX422" s="946"/>
      <c r="DY422" s="946"/>
      <c r="DZ422" s="946"/>
      <c r="EA422" s="946"/>
      <c r="EB422" s="946"/>
      <c r="EC422" s="946"/>
      <c r="ED422" s="946"/>
      <c r="EE422" s="946"/>
      <c r="EF422" s="946"/>
      <c r="EG422" s="946"/>
      <c r="EH422" s="946"/>
      <c r="EI422" s="946"/>
      <c r="EJ422" s="946"/>
      <c r="EK422" s="946"/>
      <c r="EL422" s="946"/>
      <c r="EM422" s="946"/>
      <c r="EN422" s="946"/>
      <c r="EO422" s="946"/>
      <c r="EP422" s="946"/>
      <c r="EQ422" s="946"/>
      <c r="ER422" s="946"/>
      <c r="ES422" s="946"/>
      <c r="ET422" s="946"/>
      <c r="EU422" s="946"/>
      <c r="EV422" s="946"/>
      <c r="EW422" s="946"/>
      <c r="EX422" s="946"/>
      <c r="EY422" s="946"/>
      <c r="EZ422" s="946"/>
      <c r="FA422" s="946"/>
      <c r="FB422" s="946"/>
      <c r="FC422" s="946"/>
      <c r="FD422" s="946"/>
      <c r="FE422" s="946"/>
      <c r="FF422" s="946"/>
      <c r="FG422" s="946"/>
      <c r="FH422" s="946"/>
      <c r="FJ422" s="1550"/>
      <c r="GG422" s="1552">
        <v>2</v>
      </c>
      <c r="GH422" s="1552"/>
      <c r="GI422" s="1552"/>
      <c r="GJ422" s="1552"/>
      <c r="GK422" s="1552"/>
      <c r="GL422" s="1552"/>
      <c r="GM422" s="1552"/>
      <c r="GN422" s="1552"/>
    </row>
    <row r="423" spans="2:196" ht="5.0999999999999996" customHeight="1" x14ac:dyDescent="0.25">
      <c r="B423" s="792"/>
      <c r="C423" s="793"/>
      <c r="D423" s="793"/>
      <c r="E423" s="794"/>
      <c r="F423" s="1559"/>
      <c r="G423" s="1559"/>
      <c r="H423" s="1559"/>
      <c r="I423" s="1559"/>
      <c r="J423" s="1559"/>
      <c r="K423" s="1559"/>
      <c r="L423" s="1559"/>
      <c r="M423" s="1559"/>
      <c r="N423" s="1559"/>
      <c r="O423" s="1559"/>
      <c r="P423" s="1559"/>
      <c r="Q423" s="1559"/>
      <c r="R423" s="1559"/>
      <c r="S423" s="1559"/>
      <c r="T423" s="1560"/>
      <c r="U423" s="1560"/>
      <c r="V423" s="1560"/>
      <c r="W423" s="1560"/>
      <c r="X423" s="1560"/>
      <c r="Y423" s="1560"/>
      <c r="Z423" s="1560"/>
      <c r="AA423" s="971"/>
      <c r="AB423" s="971"/>
      <c r="AC423" s="971"/>
      <c r="AD423" s="971"/>
      <c r="AE423" s="971"/>
      <c r="AF423" s="971"/>
      <c r="AG423" s="971"/>
      <c r="AH423" s="971"/>
      <c r="AI423" s="971"/>
      <c r="AJ423" s="971"/>
      <c r="AK423" s="971"/>
      <c r="AL423" s="971"/>
      <c r="AM423" s="971"/>
      <c r="AN423" s="971"/>
      <c r="AO423" s="971"/>
      <c r="AP423" s="971"/>
      <c r="AQ423" s="971"/>
      <c r="AR423" s="971"/>
      <c r="AS423" s="971"/>
      <c r="AT423" s="971"/>
      <c r="AU423" s="971"/>
      <c r="AV423" s="971"/>
      <c r="AW423" s="971"/>
      <c r="AX423" s="972"/>
      <c r="AY423" s="973"/>
      <c r="AZ423" s="973"/>
      <c r="BA423" s="973"/>
      <c r="BB423" s="973"/>
      <c r="BC423" s="973"/>
      <c r="BD423" s="973"/>
      <c r="BE423" s="974"/>
      <c r="BF423" s="966"/>
      <c r="BG423" s="966"/>
      <c r="BH423" s="966"/>
      <c r="BI423" s="966"/>
      <c r="BJ423" s="966"/>
      <c r="BK423" s="966"/>
      <c r="BL423" s="966"/>
      <c r="BM423" s="966"/>
      <c r="BN423" s="963"/>
      <c r="BO423" s="963"/>
      <c r="BP423" s="963"/>
      <c r="BQ423" s="963"/>
      <c r="BR423" s="963"/>
      <c r="BS423" s="963"/>
      <c r="BT423" s="963"/>
      <c r="BU423" s="963"/>
      <c r="BV423" s="946"/>
      <c r="BW423" s="946"/>
      <c r="BX423" s="946"/>
      <c r="BY423" s="946"/>
      <c r="BZ423" s="946"/>
      <c r="CA423" s="946"/>
      <c r="CB423" s="946"/>
      <c r="CC423" s="946"/>
      <c r="CD423" s="946"/>
      <c r="CE423" s="946"/>
      <c r="CF423" s="946"/>
      <c r="CG423" s="946"/>
      <c r="CH423" s="946"/>
      <c r="CI423" s="946"/>
      <c r="CJ423" s="946"/>
      <c r="CK423" s="946"/>
      <c r="CL423" s="946"/>
      <c r="CM423" s="946"/>
      <c r="CN423" s="946"/>
      <c r="CO423" s="946"/>
      <c r="CP423" s="946"/>
      <c r="CQ423" s="946"/>
      <c r="CR423" s="946"/>
      <c r="CS423" s="946"/>
      <c r="CT423" s="946"/>
      <c r="CU423" s="946"/>
      <c r="CV423" s="946"/>
      <c r="CW423" s="946"/>
      <c r="CX423" s="946"/>
      <c r="CY423" s="946"/>
      <c r="CZ423" s="946"/>
      <c r="DA423" s="946"/>
      <c r="DB423" s="946"/>
      <c r="DC423" s="946"/>
      <c r="DD423" s="946"/>
      <c r="DE423" s="946"/>
      <c r="DF423" s="946"/>
      <c r="DG423" s="946"/>
      <c r="DH423" s="946"/>
      <c r="DI423" s="946"/>
      <c r="DJ423" s="946"/>
      <c r="DK423" s="946"/>
      <c r="DL423" s="946"/>
      <c r="DM423" s="946"/>
      <c r="DN423" s="946"/>
      <c r="DO423" s="946"/>
      <c r="DP423" s="946"/>
      <c r="DQ423" s="946"/>
      <c r="DR423" s="946"/>
      <c r="DS423" s="946"/>
      <c r="DT423" s="946"/>
      <c r="DU423" s="946"/>
      <c r="DV423" s="946"/>
      <c r="DW423" s="946"/>
      <c r="DX423" s="946"/>
      <c r="DY423" s="946"/>
      <c r="DZ423" s="946"/>
      <c r="EA423" s="946"/>
      <c r="EB423" s="946"/>
      <c r="EC423" s="946"/>
      <c r="ED423" s="946"/>
      <c r="EE423" s="946"/>
      <c r="EF423" s="946"/>
      <c r="EG423" s="946"/>
      <c r="EH423" s="946"/>
      <c r="EI423" s="946"/>
      <c r="EJ423" s="946"/>
      <c r="EK423" s="946"/>
      <c r="EL423" s="946"/>
      <c r="EM423" s="946"/>
      <c r="EN423" s="946"/>
      <c r="EO423" s="946"/>
      <c r="EP423" s="946"/>
      <c r="EQ423" s="946"/>
      <c r="ER423" s="946"/>
      <c r="ES423" s="946"/>
      <c r="ET423" s="946"/>
      <c r="EU423" s="946"/>
      <c r="EV423" s="946"/>
      <c r="EW423" s="946"/>
      <c r="EX423" s="946"/>
      <c r="EY423" s="946"/>
      <c r="EZ423" s="946"/>
      <c r="FA423" s="946"/>
      <c r="FB423" s="946"/>
      <c r="FC423" s="946"/>
      <c r="FD423" s="946"/>
      <c r="FE423" s="946"/>
      <c r="FF423" s="946"/>
      <c r="FG423" s="946"/>
      <c r="FH423" s="946"/>
      <c r="FJ423" s="1550"/>
      <c r="GG423" s="1552"/>
      <c r="GH423" s="1552"/>
      <c r="GI423" s="1552"/>
      <c r="GJ423" s="1552"/>
      <c r="GK423" s="1552"/>
      <c r="GL423" s="1552"/>
      <c r="GM423" s="1552"/>
      <c r="GN423" s="1552"/>
    </row>
    <row r="424" spans="2:196" ht="5.0999999999999996" customHeight="1" x14ac:dyDescent="0.25">
      <c r="B424" s="795"/>
      <c r="C424" s="796"/>
      <c r="D424" s="796"/>
      <c r="E424" s="797"/>
      <c r="F424" s="1559"/>
      <c r="G424" s="1559"/>
      <c r="H424" s="1559"/>
      <c r="I424" s="1559"/>
      <c r="J424" s="1559"/>
      <c r="K424" s="1559"/>
      <c r="L424" s="1559"/>
      <c r="M424" s="1559"/>
      <c r="N424" s="1559"/>
      <c r="O424" s="1559"/>
      <c r="P424" s="1559"/>
      <c r="Q424" s="1559"/>
      <c r="R424" s="1559"/>
      <c r="S424" s="1559"/>
      <c r="T424" s="1560"/>
      <c r="U424" s="1560"/>
      <c r="V424" s="1560"/>
      <c r="W424" s="1560"/>
      <c r="X424" s="1560"/>
      <c r="Y424" s="1560"/>
      <c r="Z424" s="1560"/>
      <c r="AA424" s="971"/>
      <c r="AB424" s="971"/>
      <c r="AC424" s="971"/>
      <c r="AD424" s="971"/>
      <c r="AE424" s="971"/>
      <c r="AF424" s="971"/>
      <c r="AG424" s="971"/>
      <c r="AH424" s="971"/>
      <c r="AI424" s="971"/>
      <c r="AJ424" s="971"/>
      <c r="AK424" s="971"/>
      <c r="AL424" s="971"/>
      <c r="AM424" s="971"/>
      <c r="AN424" s="971"/>
      <c r="AO424" s="971"/>
      <c r="AP424" s="971"/>
      <c r="AQ424" s="971"/>
      <c r="AR424" s="971"/>
      <c r="AS424" s="971"/>
      <c r="AT424" s="971"/>
      <c r="AU424" s="971"/>
      <c r="AV424" s="971"/>
      <c r="AW424" s="971"/>
      <c r="AX424" s="1556"/>
      <c r="AY424" s="1557"/>
      <c r="AZ424" s="1557"/>
      <c r="BA424" s="1557"/>
      <c r="BB424" s="1557"/>
      <c r="BC424" s="1557"/>
      <c r="BD424" s="1557"/>
      <c r="BE424" s="1558"/>
      <c r="BF424" s="966"/>
      <c r="BG424" s="966"/>
      <c r="BH424" s="966"/>
      <c r="BI424" s="966"/>
      <c r="BJ424" s="966"/>
      <c r="BK424" s="966"/>
      <c r="BL424" s="966"/>
      <c r="BM424" s="966"/>
      <c r="BN424" s="963"/>
      <c r="BO424" s="963"/>
      <c r="BP424" s="963"/>
      <c r="BQ424" s="963"/>
      <c r="BR424" s="963"/>
      <c r="BS424" s="963"/>
      <c r="BT424" s="963"/>
      <c r="BU424" s="963"/>
      <c r="BV424" s="946"/>
      <c r="BW424" s="946"/>
      <c r="BX424" s="946"/>
      <c r="BY424" s="946"/>
      <c r="BZ424" s="946"/>
      <c r="CA424" s="946"/>
      <c r="CB424" s="946"/>
      <c r="CC424" s="946"/>
      <c r="CD424" s="946"/>
      <c r="CE424" s="946"/>
      <c r="CF424" s="946"/>
      <c r="CG424" s="946"/>
      <c r="CH424" s="946"/>
      <c r="CI424" s="946"/>
      <c r="CJ424" s="946"/>
      <c r="CK424" s="946"/>
      <c r="CL424" s="946"/>
      <c r="CM424" s="946"/>
      <c r="CN424" s="946"/>
      <c r="CO424" s="946"/>
      <c r="CP424" s="946"/>
      <c r="CQ424" s="946"/>
      <c r="CR424" s="946"/>
      <c r="CS424" s="946"/>
      <c r="CT424" s="946"/>
      <c r="CU424" s="946"/>
      <c r="CV424" s="946"/>
      <c r="CW424" s="946"/>
      <c r="CX424" s="946"/>
      <c r="CY424" s="946"/>
      <c r="CZ424" s="946"/>
      <c r="DA424" s="946"/>
      <c r="DB424" s="946"/>
      <c r="DC424" s="946"/>
      <c r="DD424" s="946"/>
      <c r="DE424" s="946"/>
      <c r="DF424" s="946"/>
      <c r="DG424" s="946"/>
      <c r="DH424" s="946"/>
      <c r="DI424" s="946"/>
      <c r="DJ424" s="946"/>
      <c r="DK424" s="946"/>
      <c r="DL424" s="946"/>
      <c r="DM424" s="946"/>
      <c r="DN424" s="946"/>
      <c r="DO424" s="946"/>
      <c r="DP424" s="946"/>
      <c r="DQ424" s="946"/>
      <c r="DR424" s="946"/>
      <c r="DS424" s="946"/>
      <c r="DT424" s="946"/>
      <c r="DU424" s="946"/>
      <c r="DV424" s="946"/>
      <c r="DW424" s="946"/>
      <c r="DX424" s="946"/>
      <c r="DY424" s="946"/>
      <c r="DZ424" s="946"/>
      <c r="EA424" s="946"/>
      <c r="EB424" s="946"/>
      <c r="EC424" s="946"/>
      <c r="ED424" s="946"/>
      <c r="EE424" s="946"/>
      <c r="EF424" s="946"/>
      <c r="EG424" s="946"/>
      <c r="EH424" s="946"/>
      <c r="EI424" s="946"/>
      <c r="EJ424" s="946"/>
      <c r="EK424" s="946"/>
      <c r="EL424" s="946"/>
      <c r="EM424" s="946"/>
      <c r="EN424" s="946"/>
      <c r="EO424" s="946"/>
      <c r="EP424" s="946"/>
      <c r="EQ424" s="946"/>
      <c r="ER424" s="946"/>
      <c r="ES424" s="946"/>
      <c r="ET424" s="946"/>
      <c r="EU424" s="946"/>
      <c r="EV424" s="946"/>
      <c r="EW424" s="946"/>
      <c r="EX424" s="946"/>
      <c r="EY424" s="946"/>
      <c r="EZ424" s="946"/>
      <c r="FA424" s="946"/>
      <c r="FB424" s="946"/>
      <c r="FC424" s="946"/>
      <c r="FD424" s="946"/>
      <c r="FE424" s="946"/>
      <c r="FF424" s="946"/>
      <c r="FG424" s="946"/>
      <c r="FH424" s="946"/>
      <c r="FJ424" s="1550"/>
      <c r="GG424" s="1552"/>
      <c r="GH424" s="1552"/>
      <c r="GI424" s="1552"/>
      <c r="GJ424" s="1552"/>
      <c r="GK424" s="1552"/>
      <c r="GL424" s="1552"/>
      <c r="GM424" s="1552"/>
      <c r="GN424" s="1552"/>
    </row>
    <row r="425" spans="2:196" ht="5.0999999999999996" customHeight="1" x14ac:dyDescent="0.25">
      <c r="B425" s="789">
        <v>238</v>
      </c>
      <c r="C425" s="790"/>
      <c r="D425" s="790"/>
      <c r="E425" s="791"/>
      <c r="F425" s="1559">
        <f>'Setup-Completion Report Cont.'!E486</f>
        <v>0</v>
      </c>
      <c r="G425" s="1559"/>
      <c r="H425" s="1559"/>
      <c r="I425" s="1559"/>
      <c r="J425" s="1559"/>
      <c r="K425" s="1559"/>
      <c r="L425" s="1559"/>
      <c r="M425" s="1559"/>
      <c r="N425" s="1559"/>
      <c r="O425" s="1559"/>
      <c r="P425" s="1559"/>
      <c r="Q425" s="1559"/>
      <c r="R425" s="1559"/>
      <c r="S425" s="1559"/>
      <c r="T425" s="1560">
        <f>'Setup-Completion Report Cont.'!S486</f>
        <v>0</v>
      </c>
      <c r="U425" s="1560"/>
      <c r="V425" s="1560"/>
      <c r="W425" s="1560"/>
      <c r="X425" s="1560"/>
      <c r="Y425" s="1560"/>
      <c r="Z425" s="1560"/>
      <c r="AA425" s="971">
        <f>'Setup-Completion Report Cont.'!Y486</f>
        <v>0</v>
      </c>
      <c r="AB425" s="971"/>
      <c r="AC425" s="971"/>
      <c r="AD425" s="971"/>
      <c r="AE425" s="971"/>
      <c r="AF425" s="971"/>
      <c r="AG425" s="971"/>
      <c r="AH425" s="971"/>
      <c r="AI425" s="971">
        <f>'Setup-Completion Report Cont.'!AG486</f>
        <v>0</v>
      </c>
      <c r="AJ425" s="971"/>
      <c r="AK425" s="971"/>
      <c r="AL425" s="971"/>
      <c r="AM425" s="971"/>
      <c r="AN425" s="971"/>
      <c r="AO425" s="971"/>
      <c r="AP425" s="971"/>
      <c r="AQ425" s="971">
        <f>'Setup-Completion Report Cont.'!AO486</f>
        <v>0</v>
      </c>
      <c r="AR425" s="971"/>
      <c r="AS425" s="971"/>
      <c r="AT425" s="971"/>
      <c r="AU425" s="971"/>
      <c r="AV425" s="971"/>
      <c r="AW425" s="971"/>
      <c r="AX425" s="1553">
        <f>IF(AI425="","",AQ425+AI425)</f>
        <v>0</v>
      </c>
      <c r="AY425" s="1554"/>
      <c r="AZ425" s="1554"/>
      <c r="BA425" s="1554"/>
      <c r="BB425" s="1554"/>
      <c r="BC425" s="1554"/>
      <c r="BD425" s="1554"/>
      <c r="BE425" s="1555"/>
      <c r="BF425" s="966">
        <f>AY425+AQ425</f>
        <v>0</v>
      </c>
      <c r="BG425" s="966"/>
      <c r="BH425" s="966"/>
      <c r="BI425" s="966"/>
      <c r="BJ425" s="966"/>
      <c r="BK425" s="966"/>
      <c r="BL425" s="966"/>
      <c r="BM425" s="966"/>
      <c r="BN425" s="963" t="str">
        <f>IF(GG425=2,"",AA425)</f>
        <v/>
      </c>
      <c r="BO425" s="963"/>
      <c r="BP425" s="963"/>
      <c r="BQ425" s="963"/>
      <c r="BR425" s="963"/>
      <c r="BS425" s="963"/>
      <c r="BT425" s="963"/>
      <c r="BU425" s="963"/>
      <c r="BV425" s="946"/>
      <c r="BW425" s="946"/>
      <c r="BX425" s="946"/>
      <c r="BY425" s="946"/>
      <c r="BZ425" s="946"/>
      <c r="CA425" s="946"/>
      <c r="CB425" s="946"/>
      <c r="CC425" s="946"/>
      <c r="CD425" s="946"/>
      <c r="CE425" s="946"/>
      <c r="CF425" s="946"/>
      <c r="CG425" s="946"/>
      <c r="CH425" s="946"/>
      <c r="CI425" s="946"/>
      <c r="CJ425" s="946"/>
      <c r="CK425" s="946"/>
      <c r="CL425" s="946"/>
      <c r="CM425" s="946"/>
      <c r="CN425" s="946"/>
      <c r="CO425" s="946"/>
      <c r="CP425" s="946"/>
      <c r="CQ425" s="946"/>
      <c r="CR425" s="946"/>
      <c r="CS425" s="946"/>
      <c r="CT425" s="946"/>
      <c r="CU425" s="946"/>
      <c r="CV425" s="946"/>
      <c r="CW425" s="946"/>
      <c r="CX425" s="946"/>
      <c r="CY425" s="946"/>
      <c r="CZ425" s="946"/>
      <c r="DA425" s="946"/>
      <c r="DB425" s="946"/>
      <c r="DC425" s="946"/>
      <c r="DD425" s="946"/>
      <c r="DE425" s="946"/>
      <c r="DF425" s="946"/>
      <c r="DG425" s="946"/>
      <c r="DH425" s="946"/>
      <c r="DI425" s="946"/>
      <c r="DJ425" s="946"/>
      <c r="DK425" s="946"/>
      <c r="DL425" s="946"/>
      <c r="DM425" s="946"/>
      <c r="DN425" s="946"/>
      <c r="DO425" s="946"/>
      <c r="DP425" s="946"/>
      <c r="DQ425" s="946"/>
      <c r="DR425" s="946"/>
      <c r="DS425" s="946"/>
      <c r="DT425" s="946"/>
      <c r="DU425" s="946"/>
      <c r="DV425" s="946"/>
      <c r="DW425" s="946"/>
      <c r="DX425" s="946"/>
      <c r="DY425" s="946"/>
      <c r="DZ425" s="946"/>
      <c r="EA425" s="946"/>
      <c r="EB425" s="946"/>
      <c r="EC425" s="946"/>
      <c r="ED425" s="946"/>
      <c r="EE425" s="946"/>
      <c r="EF425" s="946"/>
      <c r="EG425" s="946"/>
      <c r="EH425" s="946"/>
      <c r="EI425" s="946"/>
      <c r="EJ425" s="946"/>
      <c r="EK425" s="946"/>
      <c r="EL425" s="946"/>
      <c r="EM425" s="946"/>
      <c r="EN425" s="946"/>
      <c r="EO425" s="946"/>
      <c r="EP425" s="946"/>
      <c r="EQ425" s="946"/>
      <c r="ER425" s="946"/>
      <c r="ES425" s="946"/>
      <c r="ET425" s="946"/>
      <c r="EU425" s="946"/>
      <c r="EV425" s="946"/>
      <c r="EW425" s="946"/>
      <c r="EX425" s="946"/>
      <c r="EY425" s="946"/>
      <c r="EZ425" s="946"/>
      <c r="FA425" s="946"/>
      <c r="FB425" s="946"/>
      <c r="FC425" s="946"/>
      <c r="FD425" s="946"/>
      <c r="FE425" s="946"/>
      <c r="FF425" s="946"/>
      <c r="FG425" s="946"/>
      <c r="FH425" s="946"/>
      <c r="FJ425" s="1550"/>
      <c r="GG425" s="1552">
        <v>2</v>
      </c>
      <c r="GH425" s="1552"/>
      <c r="GI425" s="1552"/>
      <c r="GJ425" s="1552"/>
      <c r="GK425" s="1552"/>
      <c r="GL425" s="1552"/>
      <c r="GM425" s="1552"/>
      <c r="GN425" s="1552"/>
    </row>
    <row r="426" spans="2:196" ht="5.0999999999999996" customHeight="1" x14ac:dyDescent="0.25">
      <c r="B426" s="792"/>
      <c r="C426" s="793"/>
      <c r="D426" s="793"/>
      <c r="E426" s="794"/>
      <c r="F426" s="1559"/>
      <c r="G426" s="1559"/>
      <c r="H426" s="1559"/>
      <c r="I426" s="1559"/>
      <c r="J426" s="1559"/>
      <c r="K426" s="1559"/>
      <c r="L426" s="1559"/>
      <c r="M426" s="1559"/>
      <c r="N426" s="1559"/>
      <c r="O426" s="1559"/>
      <c r="P426" s="1559"/>
      <c r="Q426" s="1559"/>
      <c r="R426" s="1559"/>
      <c r="S426" s="1559"/>
      <c r="T426" s="1560"/>
      <c r="U426" s="1560"/>
      <c r="V426" s="1560"/>
      <c r="W426" s="1560"/>
      <c r="X426" s="1560"/>
      <c r="Y426" s="1560"/>
      <c r="Z426" s="1560"/>
      <c r="AA426" s="971"/>
      <c r="AB426" s="971"/>
      <c r="AC426" s="971"/>
      <c r="AD426" s="971"/>
      <c r="AE426" s="971"/>
      <c r="AF426" s="971"/>
      <c r="AG426" s="971"/>
      <c r="AH426" s="971"/>
      <c r="AI426" s="971"/>
      <c r="AJ426" s="971"/>
      <c r="AK426" s="971"/>
      <c r="AL426" s="971"/>
      <c r="AM426" s="971"/>
      <c r="AN426" s="971"/>
      <c r="AO426" s="971"/>
      <c r="AP426" s="971"/>
      <c r="AQ426" s="971"/>
      <c r="AR426" s="971"/>
      <c r="AS426" s="971"/>
      <c r="AT426" s="971"/>
      <c r="AU426" s="971"/>
      <c r="AV426" s="971"/>
      <c r="AW426" s="971"/>
      <c r="AX426" s="972"/>
      <c r="AY426" s="973"/>
      <c r="AZ426" s="973"/>
      <c r="BA426" s="973"/>
      <c r="BB426" s="973"/>
      <c r="BC426" s="973"/>
      <c r="BD426" s="973"/>
      <c r="BE426" s="974"/>
      <c r="BF426" s="966"/>
      <c r="BG426" s="966"/>
      <c r="BH426" s="966"/>
      <c r="BI426" s="966"/>
      <c r="BJ426" s="966"/>
      <c r="BK426" s="966"/>
      <c r="BL426" s="966"/>
      <c r="BM426" s="966"/>
      <c r="BN426" s="963"/>
      <c r="BO426" s="963"/>
      <c r="BP426" s="963"/>
      <c r="BQ426" s="963"/>
      <c r="BR426" s="963"/>
      <c r="BS426" s="963"/>
      <c r="BT426" s="963"/>
      <c r="BU426" s="963"/>
      <c r="BV426" s="946"/>
      <c r="BW426" s="946"/>
      <c r="BX426" s="946"/>
      <c r="BY426" s="946"/>
      <c r="BZ426" s="946"/>
      <c r="CA426" s="946"/>
      <c r="CB426" s="946"/>
      <c r="CC426" s="946"/>
      <c r="CD426" s="946"/>
      <c r="CE426" s="946"/>
      <c r="CF426" s="946"/>
      <c r="CG426" s="946"/>
      <c r="CH426" s="946"/>
      <c r="CI426" s="946"/>
      <c r="CJ426" s="946"/>
      <c r="CK426" s="946"/>
      <c r="CL426" s="946"/>
      <c r="CM426" s="946"/>
      <c r="CN426" s="946"/>
      <c r="CO426" s="946"/>
      <c r="CP426" s="946"/>
      <c r="CQ426" s="946"/>
      <c r="CR426" s="946"/>
      <c r="CS426" s="946"/>
      <c r="CT426" s="946"/>
      <c r="CU426" s="946"/>
      <c r="CV426" s="946"/>
      <c r="CW426" s="946"/>
      <c r="CX426" s="946"/>
      <c r="CY426" s="946"/>
      <c r="CZ426" s="946"/>
      <c r="DA426" s="946"/>
      <c r="DB426" s="946"/>
      <c r="DC426" s="946"/>
      <c r="DD426" s="946"/>
      <c r="DE426" s="946"/>
      <c r="DF426" s="946"/>
      <c r="DG426" s="946"/>
      <c r="DH426" s="946"/>
      <c r="DI426" s="946"/>
      <c r="DJ426" s="946"/>
      <c r="DK426" s="946"/>
      <c r="DL426" s="946"/>
      <c r="DM426" s="946"/>
      <c r="DN426" s="946"/>
      <c r="DO426" s="946"/>
      <c r="DP426" s="946"/>
      <c r="DQ426" s="946"/>
      <c r="DR426" s="946"/>
      <c r="DS426" s="946"/>
      <c r="DT426" s="946"/>
      <c r="DU426" s="946"/>
      <c r="DV426" s="946"/>
      <c r="DW426" s="946"/>
      <c r="DX426" s="946"/>
      <c r="DY426" s="946"/>
      <c r="DZ426" s="946"/>
      <c r="EA426" s="946"/>
      <c r="EB426" s="946"/>
      <c r="EC426" s="946"/>
      <c r="ED426" s="946"/>
      <c r="EE426" s="946"/>
      <c r="EF426" s="946"/>
      <c r="EG426" s="946"/>
      <c r="EH426" s="946"/>
      <c r="EI426" s="946"/>
      <c r="EJ426" s="946"/>
      <c r="EK426" s="946"/>
      <c r="EL426" s="946"/>
      <c r="EM426" s="946"/>
      <c r="EN426" s="946"/>
      <c r="EO426" s="946"/>
      <c r="EP426" s="946"/>
      <c r="EQ426" s="946"/>
      <c r="ER426" s="946"/>
      <c r="ES426" s="946"/>
      <c r="ET426" s="946"/>
      <c r="EU426" s="946"/>
      <c r="EV426" s="946"/>
      <c r="EW426" s="946"/>
      <c r="EX426" s="946"/>
      <c r="EY426" s="946"/>
      <c r="EZ426" s="946"/>
      <c r="FA426" s="946"/>
      <c r="FB426" s="946"/>
      <c r="FC426" s="946"/>
      <c r="FD426" s="946"/>
      <c r="FE426" s="946"/>
      <c r="FF426" s="946"/>
      <c r="FG426" s="946"/>
      <c r="FH426" s="946"/>
      <c r="FJ426" s="1550"/>
      <c r="GG426" s="1552"/>
      <c r="GH426" s="1552"/>
      <c r="GI426" s="1552"/>
      <c r="GJ426" s="1552"/>
      <c r="GK426" s="1552"/>
      <c r="GL426" s="1552"/>
      <c r="GM426" s="1552"/>
      <c r="GN426" s="1552"/>
    </row>
    <row r="427" spans="2:196" ht="5.0999999999999996" customHeight="1" x14ac:dyDescent="0.25">
      <c r="B427" s="795"/>
      <c r="C427" s="796"/>
      <c r="D427" s="796"/>
      <c r="E427" s="797"/>
      <c r="F427" s="1559"/>
      <c r="G427" s="1559"/>
      <c r="H427" s="1559"/>
      <c r="I427" s="1559"/>
      <c r="J427" s="1559"/>
      <c r="K427" s="1559"/>
      <c r="L427" s="1559"/>
      <c r="M427" s="1559"/>
      <c r="N427" s="1559"/>
      <c r="O427" s="1559"/>
      <c r="P427" s="1559"/>
      <c r="Q427" s="1559"/>
      <c r="R427" s="1559"/>
      <c r="S427" s="1559"/>
      <c r="T427" s="1560"/>
      <c r="U427" s="1560"/>
      <c r="V427" s="1560"/>
      <c r="W427" s="1560"/>
      <c r="X427" s="1560"/>
      <c r="Y427" s="1560"/>
      <c r="Z427" s="1560"/>
      <c r="AA427" s="971"/>
      <c r="AB427" s="971"/>
      <c r="AC427" s="971"/>
      <c r="AD427" s="971"/>
      <c r="AE427" s="971"/>
      <c r="AF427" s="971"/>
      <c r="AG427" s="971"/>
      <c r="AH427" s="971"/>
      <c r="AI427" s="971"/>
      <c r="AJ427" s="971"/>
      <c r="AK427" s="971"/>
      <c r="AL427" s="971"/>
      <c r="AM427" s="971"/>
      <c r="AN427" s="971"/>
      <c r="AO427" s="971"/>
      <c r="AP427" s="971"/>
      <c r="AQ427" s="971"/>
      <c r="AR427" s="971"/>
      <c r="AS427" s="971"/>
      <c r="AT427" s="971"/>
      <c r="AU427" s="971"/>
      <c r="AV427" s="971"/>
      <c r="AW427" s="971"/>
      <c r="AX427" s="1556"/>
      <c r="AY427" s="1557"/>
      <c r="AZ427" s="1557"/>
      <c r="BA427" s="1557"/>
      <c r="BB427" s="1557"/>
      <c r="BC427" s="1557"/>
      <c r="BD427" s="1557"/>
      <c r="BE427" s="1558"/>
      <c r="BF427" s="966"/>
      <c r="BG427" s="966"/>
      <c r="BH427" s="966"/>
      <c r="BI427" s="966"/>
      <c r="BJ427" s="966"/>
      <c r="BK427" s="966"/>
      <c r="BL427" s="966"/>
      <c r="BM427" s="966"/>
      <c r="BN427" s="963"/>
      <c r="BO427" s="963"/>
      <c r="BP427" s="963"/>
      <c r="BQ427" s="963"/>
      <c r="BR427" s="963"/>
      <c r="BS427" s="963"/>
      <c r="BT427" s="963"/>
      <c r="BU427" s="963"/>
      <c r="BV427" s="946"/>
      <c r="BW427" s="946"/>
      <c r="BX427" s="946"/>
      <c r="BY427" s="946"/>
      <c r="BZ427" s="946"/>
      <c r="CA427" s="946"/>
      <c r="CB427" s="946"/>
      <c r="CC427" s="946"/>
      <c r="CD427" s="946"/>
      <c r="CE427" s="946"/>
      <c r="CF427" s="946"/>
      <c r="CG427" s="946"/>
      <c r="CH427" s="946"/>
      <c r="CI427" s="946"/>
      <c r="CJ427" s="946"/>
      <c r="CK427" s="946"/>
      <c r="CL427" s="946"/>
      <c r="CM427" s="946"/>
      <c r="CN427" s="946"/>
      <c r="CO427" s="946"/>
      <c r="CP427" s="946"/>
      <c r="CQ427" s="946"/>
      <c r="CR427" s="946"/>
      <c r="CS427" s="946"/>
      <c r="CT427" s="946"/>
      <c r="CU427" s="946"/>
      <c r="CV427" s="946"/>
      <c r="CW427" s="946"/>
      <c r="CX427" s="946"/>
      <c r="CY427" s="946"/>
      <c r="CZ427" s="946"/>
      <c r="DA427" s="946"/>
      <c r="DB427" s="946"/>
      <c r="DC427" s="946"/>
      <c r="DD427" s="946"/>
      <c r="DE427" s="946"/>
      <c r="DF427" s="946"/>
      <c r="DG427" s="946"/>
      <c r="DH427" s="946"/>
      <c r="DI427" s="946"/>
      <c r="DJ427" s="946"/>
      <c r="DK427" s="946"/>
      <c r="DL427" s="946"/>
      <c r="DM427" s="946"/>
      <c r="DN427" s="946"/>
      <c r="DO427" s="946"/>
      <c r="DP427" s="946"/>
      <c r="DQ427" s="946"/>
      <c r="DR427" s="946"/>
      <c r="DS427" s="946"/>
      <c r="DT427" s="946"/>
      <c r="DU427" s="946"/>
      <c r="DV427" s="946"/>
      <c r="DW427" s="946"/>
      <c r="DX427" s="946"/>
      <c r="DY427" s="946"/>
      <c r="DZ427" s="946"/>
      <c r="EA427" s="946"/>
      <c r="EB427" s="946"/>
      <c r="EC427" s="946"/>
      <c r="ED427" s="946"/>
      <c r="EE427" s="946"/>
      <c r="EF427" s="946"/>
      <c r="EG427" s="946"/>
      <c r="EH427" s="946"/>
      <c r="EI427" s="946"/>
      <c r="EJ427" s="946"/>
      <c r="EK427" s="946"/>
      <c r="EL427" s="946"/>
      <c r="EM427" s="946"/>
      <c r="EN427" s="946"/>
      <c r="EO427" s="946"/>
      <c r="EP427" s="946"/>
      <c r="EQ427" s="946"/>
      <c r="ER427" s="946"/>
      <c r="ES427" s="946"/>
      <c r="ET427" s="946"/>
      <c r="EU427" s="946"/>
      <c r="EV427" s="946"/>
      <c r="EW427" s="946"/>
      <c r="EX427" s="946"/>
      <c r="EY427" s="946"/>
      <c r="EZ427" s="946"/>
      <c r="FA427" s="946"/>
      <c r="FB427" s="946"/>
      <c r="FC427" s="946"/>
      <c r="FD427" s="946"/>
      <c r="FE427" s="946"/>
      <c r="FF427" s="946"/>
      <c r="FG427" s="946"/>
      <c r="FH427" s="946"/>
      <c r="FJ427" s="1550"/>
      <c r="GG427" s="1552"/>
      <c r="GH427" s="1552"/>
      <c r="GI427" s="1552"/>
      <c r="GJ427" s="1552"/>
      <c r="GK427" s="1552"/>
      <c r="GL427" s="1552"/>
      <c r="GM427" s="1552"/>
      <c r="GN427" s="1552"/>
    </row>
    <row r="428" spans="2:196" ht="5.0999999999999996" customHeight="1" x14ac:dyDescent="0.25">
      <c r="B428" s="789">
        <v>239</v>
      </c>
      <c r="C428" s="790"/>
      <c r="D428" s="790"/>
      <c r="E428" s="791"/>
      <c r="F428" s="1559">
        <f>'Setup-Completion Report Cont.'!E489</f>
        <v>0</v>
      </c>
      <c r="G428" s="1559"/>
      <c r="H428" s="1559"/>
      <c r="I428" s="1559"/>
      <c r="J428" s="1559"/>
      <c r="K428" s="1559"/>
      <c r="L428" s="1559"/>
      <c r="M428" s="1559"/>
      <c r="N428" s="1559"/>
      <c r="O428" s="1559"/>
      <c r="P428" s="1559"/>
      <c r="Q428" s="1559"/>
      <c r="R428" s="1559"/>
      <c r="S428" s="1559"/>
      <c r="T428" s="1560">
        <f>'Setup-Completion Report Cont.'!S489</f>
        <v>0</v>
      </c>
      <c r="U428" s="1560"/>
      <c r="V428" s="1560"/>
      <c r="W428" s="1560"/>
      <c r="X428" s="1560"/>
      <c r="Y428" s="1560"/>
      <c r="Z428" s="1560"/>
      <c r="AA428" s="971">
        <f>'Setup-Completion Report Cont.'!Y489</f>
        <v>0</v>
      </c>
      <c r="AB428" s="971"/>
      <c r="AC428" s="971"/>
      <c r="AD428" s="971"/>
      <c r="AE428" s="971"/>
      <c r="AF428" s="971"/>
      <c r="AG428" s="971"/>
      <c r="AH428" s="971"/>
      <c r="AI428" s="971">
        <f>'Setup-Completion Report Cont.'!AG489</f>
        <v>0</v>
      </c>
      <c r="AJ428" s="971"/>
      <c r="AK428" s="971"/>
      <c r="AL428" s="971"/>
      <c r="AM428" s="971"/>
      <c r="AN428" s="971"/>
      <c r="AO428" s="971"/>
      <c r="AP428" s="971"/>
      <c r="AQ428" s="971">
        <f>'Setup-Completion Report Cont.'!AO489</f>
        <v>0</v>
      </c>
      <c r="AR428" s="971"/>
      <c r="AS428" s="971"/>
      <c r="AT428" s="971"/>
      <c r="AU428" s="971"/>
      <c r="AV428" s="971"/>
      <c r="AW428" s="971"/>
      <c r="AX428" s="1553">
        <f>IF(AI428="","",AQ428+AI428)</f>
        <v>0</v>
      </c>
      <c r="AY428" s="1554"/>
      <c r="AZ428" s="1554"/>
      <c r="BA428" s="1554"/>
      <c r="BB428" s="1554"/>
      <c r="BC428" s="1554"/>
      <c r="BD428" s="1554"/>
      <c r="BE428" s="1555"/>
      <c r="BF428" s="966">
        <f>AY428+AQ428</f>
        <v>0</v>
      </c>
      <c r="BG428" s="966"/>
      <c r="BH428" s="966"/>
      <c r="BI428" s="966"/>
      <c r="BJ428" s="966"/>
      <c r="BK428" s="966"/>
      <c r="BL428" s="966"/>
      <c r="BM428" s="966"/>
      <c r="BN428" s="969" t="str">
        <f>IF(GG428=2,"",AA428)</f>
        <v/>
      </c>
      <c r="BO428" s="969"/>
      <c r="BP428" s="969"/>
      <c r="BQ428" s="969"/>
      <c r="BR428" s="969"/>
      <c r="BS428" s="969"/>
      <c r="BT428" s="969"/>
      <c r="BU428" s="969"/>
      <c r="BV428" s="946"/>
      <c r="BW428" s="946"/>
      <c r="BX428" s="946"/>
      <c r="BY428" s="946"/>
      <c r="BZ428" s="946"/>
      <c r="CA428" s="946"/>
      <c r="CB428" s="946"/>
      <c r="CC428" s="946"/>
      <c r="CD428" s="946"/>
      <c r="CE428" s="946"/>
      <c r="CF428" s="946"/>
      <c r="CG428" s="946"/>
      <c r="CH428" s="946"/>
      <c r="CI428" s="946"/>
      <c r="CJ428" s="946"/>
      <c r="CK428" s="946"/>
      <c r="CL428" s="946"/>
      <c r="CM428" s="946"/>
      <c r="CN428" s="946"/>
      <c r="CO428" s="946"/>
      <c r="CP428" s="946"/>
      <c r="CQ428" s="946"/>
      <c r="CR428" s="946"/>
      <c r="CS428" s="946"/>
      <c r="CT428" s="946"/>
      <c r="CU428" s="946"/>
      <c r="CV428" s="946"/>
      <c r="CW428" s="946"/>
      <c r="CX428" s="946"/>
      <c r="CY428" s="946"/>
      <c r="CZ428" s="946"/>
      <c r="DA428" s="946"/>
      <c r="DB428" s="946"/>
      <c r="DC428" s="946"/>
      <c r="DD428" s="946"/>
      <c r="DE428" s="946"/>
      <c r="DF428" s="946"/>
      <c r="DG428" s="946"/>
      <c r="DH428" s="946"/>
      <c r="DI428" s="946"/>
      <c r="DJ428" s="946"/>
      <c r="DK428" s="946"/>
      <c r="DL428" s="946"/>
      <c r="DM428" s="946"/>
      <c r="DN428" s="946"/>
      <c r="DO428" s="946"/>
      <c r="DP428" s="946"/>
      <c r="DQ428" s="946"/>
      <c r="DR428" s="946"/>
      <c r="DS428" s="946"/>
      <c r="DT428" s="946"/>
      <c r="DU428" s="946"/>
      <c r="DV428" s="946"/>
      <c r="DW428" s="946"/>
      <c r="DX428" s="946"/>
      <c r="DY428" s="946"/>
      <c r="DZ428" s="946"/>
      <c r="EA428" s="946"/>
      <c r="EB428" s="946"/>
      <c r="EC428" s="946"/>
      <c r="ED428" s="946"/>
      <c r="EE428" s="946"/>
      <c r="EF428" s="946"/>
      <c r="EG428" s="946"/>
      <c r="EH428" s="946"/>
      <c r="EI428" s="946"/>
      <c r="EJ428" s="946"/>
      <c r="EK428" s="946"/>
      <c r="EL428" s="946"/>
      <c r="EM428" s="946"/>
      <c r="EN428" s="946"/>
      <c r="EO428" s="946"/>
      <c r="EP428" s="946"/>
      <c r="EQ428" s="946"/>
      <c r="ER428" s="946"/>
      <c r="ES428" s="946"/>
      <c r="ET428" s="946"/>
      <c r="EU428" s="946"/>
      <c r="EV428" s="946"/>
      <c r="EW428" s="946"/>
      <c r="EX428" s="946"/>
      <c r="EY428" s="946"/>
      <c r="EZ428" s="946"/>
      <c r="FA428" s="946"/>
      <c r="FB428" s="946"/>
      <c r="FC428" s="946"/>
      <c r="FD428" s="946"/>
      <c r="FE428" s="946"/>
      <c r="FF428" s="946"/>
      <c r="FG428" s="946"/>
      <c r="FH428" s="946"/>
      <c r="FJ428" s="1550"/>
      <c r="GG428" s="1552">
        <v>2</v>
      </c>
      <c r="GH428" s="1552"/>
      <c r="GI428" s="1552"/>
      <c r="GJ428" s="1552"/>
      <c r="GK428" s="1552"/>
      <c r="GL428" s="1552"/>
      <c r="GM428" s="1552"/>
      <c r="GN428" s="1552"/>
    </row>
    <row r="429" spans="2:196" ht="5.0999999999999996" customHeight="1" x14ac:dyDescent="0.25">
      <c r="B429" s="792"/>
      <c r="C429" s="793"/>
      <c r="D429" s="793"/>
      <c r="E429" s="794"/>
      <c r="F429" s="1559"/>
      <c r="G429" s="1559"/>
      <c r="H429" s="1559"/>
      <c r="I429" s="1559"/>
      <c r="J429" s="1559"/>
      <c r="K429" s="1559"/>
      <c r="L429" s="1559"/>
      <c r="M429" s="1559"/>
      <c r="N429" s="1559"/>
      <c r="O429" s="1559"/>
      <c r="P429" s="1559"/>
      <c r="Q429" s="1559"/>
      <c r="R429" s="1559"/>
      <c r="S429" s="1559"/>
      <c r="T429" s="1560"/>
      <c r="U429" s="1560"/>
      <c r="V429" s="1560"/>
      <c r="W429" s="1560"/>
      <c r="X429" s="1560"/>
      <c r="Y429" s="1560"/>
      <c r="Z429" s="1560"/>
      <c r="AA429" s="971"/>
      <c r="AB429" s="971"/>
      <c r="AC429" s="971"/>
      <c r="AD429" s="971"/>
      <c r="AE429" s="971"/>
      <c r="AF429" s="971"/>
      <c r="AG429" s="971"/>
      <c r="AH429" s="971"/>
      <c r="AI429" s="971"/>
      <c r="AJ429" s="971"/>
      <c r="AK429" s="971"/>
      <c r="AL429" s="971"/>
      <c r="AM429" s="971"/>
      <c r="AN429" s="971"/>
      <c r="AO429" s="971"/>
      <c r="AP429" s="971"/>
      <c r="AQ429" s="971"/>
      <c r="AR429" s="971"/>
      <c r="AS429" s="971"/>
      <c r="AT429" s="971"/>
      <c r="AU429" s="971"/>
      <c r="AV429" s="971"/>
      <c r="AW429" s="971"/>
      <c r="AX429" s="972"/>
      <c r="AY429" s="973"/>
      <c r="AZ429" s="973"/>
      <c r="BA429" s="973"/>
      <c r="BB429" s="973"/>
      <c r="BC429" s="973"/>
      <c r="BD429" s="973"/>
      <c r="BE429" s="974"/>
      <c r="BF429" s="966"/>
      <c r="BG429" s="966"/>
      <c r="BH429" s="966"/>
      <c r="BI429" s="966"/>
      <c r="BJ429" s="966"/>
      <c r="BK429" s="966"/>
      <c r="BL429" s="966"/>
      <c r="BM429" s="966"/>
      <c r="BN429" s="963"/>
      <c r="BO429" s="963"/>
      <c r="BP429" s="963"/>
      <c r="BQ429" s="963"/>
      <c r="BR429" s="963"/>
      <c r="BS429" s="963"/>
      <c r="BT429" s="963"/>
      <c r="BU429" s="963"/>
      <c r="BV429" s="946"/>
      <c r="BW429" s="946"/>
      <c r="BX429" s="946"/>
      <c r="BY429" s="946"/>
      <c r="BZ429" s="946"/>
      <c r="CA429" s="946"/>
      <c r="CB429" s="946"/>
      <c r="CC429" s="946"/>
      <c r="CD429" s="946"/>
      <c r="CE429" s="946"/>
      <c r="CF429" s="946"/>
      <c r="CG429" s="946"/>
      <c r="CH429" s="946"/>
      <c r="CI429" s="946"/>
      <c r="CJ429" s="946"/>
      <c r="CK429" s="946"/>
      <c r="CL429" s="946"/>
      <c r="CM429" s="946"/>
      <c r="CN429" s="946"/>
      <c r="CO429" s="946"/>
      <c r="CP429" s="946"/>
      <c r="CQ429" s="946"/>
      <c r="CR429" s="946"/>
      <c r="CS429" s="946"/>
      <c r="CT429" s="946"/>
      <c r="CU429" s="946"/>
      <c r="CV429" s="946"/>
      <c r="CW429" s="946"/>
      <c r="CX429" s="946"/>
      <c r="CY429" s="946"/>
      <c r="CZ429" s="946"/>
      <c r="DA429" s="946"/>
      <c r="DB429" s="946"/>
      <c r="DC429" s="946"/>
      <c r="DD429" s="946"/>
      <c r="DE429" s="946"/>
      <c r="DF429" s="946"/>
      <c r="DG429" s="946"/>
      <c r="DH429" s="946"/>
      <c r="DI429" s="946"/>
      <c r="DJ429" s="946"/>
      <c r="DK429" s="946"/>
      <c r="DL429" s="946"/>
      <c r="DM429" s="946"/>
      <c r="DN429" s="946"/>
      <c r="DO429" s="946"/>
      <c r="DP429" s="946"/>
      <c r="DQ429" s="946"/>
      <c r="DR429" s="946"/>
      <c r="DS429" s="946"/>
      <c r="DT429" s="946"/>
      <c r="DU429" s="946"/>
      <c r="DV429" s="946"/>
      <c r="DW429" s="946"/>
      <c r="DX429" s="946"/>
      <c r="DY429" s="946"/>
      <c r="DZ429" s="946"/>
      <c r="EA429" s="946"/>
      <c r="EB429" s="946"/>
      <c r="EC429" s="946"/>
      <c r="ED429" s="946"/>
      <c r="EE429" s="946"/>
      <c r="EF429" s="946"/>
      <c r="EG429" s="946"/>
      <c r="EH429" s="946"/>
      <c r="EI429" s="946"/>
      <c r="EJ429" s="946"/>
      <c r="EK429" s="946"/>
      <c r="EL429" s="946"/>
      <c r="EM429" s="946"/>
      <c r="EN429" s="946"/>
      <c r="EO429" s="946"/>
      <c r="EP429" s="946"/>
      <c r="EQ429" s="946"/>
      <c r="ER429" s="946"/>
      <c r="ES429" s="946"/>
      <c r="ET429" s="946"/>
      <c r="EU429" s="946"/>
      <c r="EV429" s="946"/>
      <c r="EW429" s="946"/>
      <c r="EX429" s="946"/>
      <c r="EY429" s="946"/>
      <c r="EZ429" s="946"/>
      <c r="FA429" s="946"/>
      <c r="FB429" s="946"/>
      <c r="FC429" s="946"/>
      <c r="FD429" s="946"/>
      <c r="FE429" s="946"/>
      <c r="FF429" s="946"/>
      <c r="FG429" s="946"/>
      <c r="FH429" s="946"/>
      <c r="FJ429" s="1550"/>
      <c r="GG429" s="1552"/>
      <c r="GH429" s="1552"/>
      <c r="GI429" s="1552"/>
      <c r="GJ429" s="1552"/>
      <c r="GK429" s="1552"/>
      <c r="GL429" s="1552"/>
      <c r="GM429" s="1552"/>
      <c r="GN429" s="1552"/>
    </row>
    <row r="430" spans="2:196" ht="5.0999999999999996" customHeight="1" x14ac:dyDescent="0.25">
      <c r="B430" s="795"/>
      <c r="C430" s="796"/>
      <c r="D430" s="796"/>
      <c r="E430" s="797"/>
      <c r="F430" s="1559"/>
      <c r="G430" s="1559"/>
      <c r="H430" s="1559"/>
      <c r="I430" s="1559"/>
      <c r="J430" s="1559"/>
      <c r="K430" s="1559"/>
      <c r="L430" s="1559"/>
      <c r="M430" s="1559"/>
      <c r="N430" s="1559"/>
      <c r="O430" s="1559"/>
      <c r="P430" s="1559"/>
      <c r="Q430" s="1559"/>
      <c r="R430" s="1559"/>
      <c r="S430" s="1559"/>
      <c r="T430" s="1560"/>
      <c r="U430" s="1560"/>
      <c r="V430" s="1560"/>
      <c r="W430" s="1560"/>
      <c r="X430" s="1560"/>
      <c r="Y430" s="1560"/>
      <c r="Z430" s="1560"/>
      <c r="AA430" s="971"/>
      <c r="AB430" s="971"/>
      <c r="AC430" s="971"/>
      <c r="AD430" s="971"/>
      <c r="AE430" s="971"/>
      <c r="AF430" s="971"/>
      <c r="AG430" s="971"/>
      <c r="AH430" s="971"/>
      <c r="AI430" s="971"/>
      <c r="AJ430" s="971"/>
      <c r="AK430" s="971"/>
      <c r="AL430" s="971"/>
      <c r="AM430" s="971"/>
      <c r="AN430" s="971"/>
      <c r="AO430" s="971"/>
      <c r="AP430" s="971"/>
      <c r="AQ430" s="971"/>
      <c r="AR430" s="971"/>
      <c r="AS430" s="971"/>
      <c r="AT430" s="971"/>
      <c r="AU430" s="971"/>
      <c r="AV430" s="971"/>
      <c r="AW430" s="971"/>
      <c r="AX430" s="1556"/>
      <c r="AY430" s="1557"/>
      <c r="AZ430" s="1557"/>
      <c r="BA430" s="1557"/>
      <c r="BB430" s="1557"/>
      <c r="BC430" s="1557"/>
      <c r="BD430" s="1557"/>
      <c r="BE430" s="1558"/>
      <c r="BF430" s="966"/>
      <c r="BG430" s="966"/>
      <c r="BH430" s="966"/>
      <c r="BI430" s="966"/>
      <c r="BJ430" s="966"/>
      <c r="BK430" s="966"/>
      <c r="BL430" s="966"/>
      <c r="BM430" s="966"/>
      <c r="BN430" s="963"/>
      <c r="BO430" s="963"/>
      <c r="BP430" s="963"/>
      <c r="BQ430" s="963"/>
      <c r="BR430" s="963"/>
      <c r="BS430" s="963"/>
      <c r="BT430" s="963"/>
      <c r="BU430" s="963"/>
      <c r="BV430" s="946"/>
      <c r="BW430" s="946"/>
      <c r="BX430" s="946"/>
      <c r="BY430" s="946"/>
      <c r="BZ430" s="946"/>
      <c r="CA430" s="946"/>
      <c r="CB430" s="946"/>
      <c r="CC430" s="946"/>
      <c r="CD430" s="946"/>
      <c r="CE430" s="946"/>
      <c r="CF430" s="946"/>
      <c r="CG430" s="946"/>
      <c r="CH430" s="946"/>
      <c r="CI430" s="946"/>
      <c r="CJ430" s="946"/>
      <c r="CK430" s="946"/>
      <c r="CL430" s="946"/>
      <c r="CM430" s="946"/>
      <c r="CN430" s="946"/>
      <c r="CO430" s="946"/>
      <c r="CP430" s="946"/>
      <c r="CQ430" s="946"/>
      <c r="CR430" s="946"/>
      <c r="CS430" s="946"/>
      <c r="CT430" s="946"/>
      <c r="CU430" s="946"/>
      <c r="CV430" s="946"/>
      <c r="CW430" s="946"/>
      <c r="CX430" s="946"/>
      <c r="CY430" s="946"/>
      <c r="CZ430" s="946"/>
      <c r="DA430" s="946"/>
      <c r="DB430" s="946"/>
      <c r="DC430" s="946"/>
      <c r="DD430" s="946"/>
      <c r="DE430" s="946"/>
      <c r="DF430" s="946"/>
      <c r="DG430" s="946"/>
      <c r="DH430" s="946"/>
      <c r="DI430" s="946"/>
      <c r="DJ430" s="946"/>
      <c r="DK430" s="946"/>
      <c r="DL430" s="946"/>
      <c r="DM430" s="946"/>
      <c r="DN430" s="946"/>
      <c r="DO430" s="946"/>
      <c r="DP430" s="946"/>
      <c r="DQ430" s="946"/>
      <c r="DR430" s="946"/>
      <c r="DS430" s="946"/>
      <c r="DT430" s="946"/>
      <c r="DU430" s="946"/>
      <c r="DV430" s="946"/>
      <c r="DW430" s="946"/>
      <c r="DX430" s="946"/>
      <c r="DY430" s="946"/>
      <c r="DZ430" s="946"/>
      <c r="EA430" s="946"/>
      <c r="EB430" s="946"/>
      <c r="EC430" s="946"/>
      <c r="ED430" s="946"/>
      <c r="EE430" s="946"/>
      <c r="EF430" s="946"/>
      <c r="EG430" s="946"/>
      <c r="EH430" s="946"/>
      <c r="EI430" s="946"/>
      <c r="EJ430" s="946"/>
      <c r="EK430" s="946"/>
      <c r="EL430" s="946"/>
      <c r="EM430" s="946"/>
      <c r="EN430" s="946"/>
      <c r="EO430" s="946"/>
      <c r="EP430" s="946"/>
      <c r="EQ430" s="946"/>
      <c r="ER430" s="946"/>
      <c r="ES430" s="946"/>
      <c r="ET430" s="946"/>
      <c r="EU430" s="946"/>
      <c r="EV430" s="946"/>
      <c r="EW430" s="946"/>
      <c r="EX430" s="946"/>
      <c r="EY430" s="946"/>
      <c r="EZ430" s="946"/>
      <c r="FA430" s="946"/>
      <c r="FB430" s="946"/>
      <c r="FC430" s="946"/>
      <c r="FD430" s="946"/>
      <c r="FE430" s="946"/>
      <c r="FF430" s="946"/>
      <c r="FG430" s="946"/>
      <c r="FH430" s="946"/>
      <c r="FJ430" s="1550"/>
      <c r="GG430" s="1552"/>
      <c r="GH430" s="1552"/>
      <c r="GI430" s="1552"/>
      <c r="GJ430" s="1552"/>
      <c r="GK430" s="1552"/>
      <c r="GL430" s="1552"/>
      <c r="GM430" s="1552"/>
      <c r="GN430" s="1552"/>
    </row>
    <row r="431" spans="2:196" ht="5.0999999999999996" customHeight="1" x14ac:dyDescent="0.25">
      <c r="B431" s="789">
        <v>240</v>
      </c>
      <c r="C431" s="790"/>
      <c r="D431" s="790"/>
      <c r="E431" s="791"/>
      <c r="F431" s="1559">
        <f>'Setup-Completion Report Cont.'!E492</f>
        <v>0</v>
      </c>
      <c r="G431" s="1559"/>
      <c r="H431" s="1559"/>
      <c r="I431" s="1559"/>
      <c r="J431" s="1559"/>
      <c r="K431" s="1559"/>
      <c r="L431" s="1559"/>
      <c r="M431" s="1559"/>
      <c r="N431" s="1559"/>
      <c r="O431" s="1559"/>
      <c r="P431" s="1559"/>
      <c r="Q431" s="1559"/>
      <c r="R431" s="1559"/>
      <c r="S431" s="1559"/>
      <c r="T431" s="1560">
        <f>'Setup-Completion Report Cont.'!S492</f>
        <v>0</v>
      </c>
      <c r="U431" s="1560"/>
      <c r="V431" s="1560"/>
      <c r="W431" s="1560"/>
      <c r="X431" s="1560"/>
      <c r="Y431" s="1560"/>
      <c r="Z431" s="1560"/>
      <c r="AA431" s="971">
        <f>'Setup-Completion Report Cont.'!Y492</f>
        <v>0</v>
      </c>
      <c r="AB431" s="971"/>
      <c r="AC431" s="971"/>
      <c r="AD431" s="971"/>
      <c r="AE431" s="971"/>
      <c r="AF431" s="971"/>
      <c r="AG431" s="971"/>
      <c r="AH431" s="971"/>
      <c r="AI431" s="971">
        <f>'Setup-Completion Report Cont.'!AG492</f>
        <v>0</v>
      </c>
      <c r="AJ431" s="971"/>
      <c r="AK431" s="971"/>
      <c r="AL431" s="971"/>
      <c r="AM431" s="971"/>
      <c r="AN431" s="971"/>
      <c r="AO431" s="971"/>
      <c r="AP431" s="971"/>
      <c r="AQ431" s="971">
        <f>'Setup-Completion Report Cont.'!AO492</f>
        <v>0</v>
      </c>
      <c r="AR431" s="971"/>
      <c r="AS431" s="971"/>
      <c r="AT431" s="971"/>
      <c r="AU431" s="971"/>
      <c r="AV431" s="971"/>
      <c r="AW431" s="971"/>
      <c r="AX431" s="1553">
        <f>IF(AI431="","",AQ431+AI431)</f>
        <v>0</v>
      </c>
      <c r="AY431" s="1554"/>
      <c r="AZ431" s="1554"/>
      <c r="BA431" s="1554"/>
      <c r="BB431" s="1554"/>
      <c r="BC431" s="1554"/>
      <c r="BD431" s="1554"/>
      <c r="BE431" s="1555"/>
      <c r="BF431" s="966">
        <f>AY431+AQ431</f>
        <v>0</v>
      </c>
      <c r="BG431" s="966"/>
      <c r="BH431" s="966"/>
      <c r="BI431" s="966"/>
      <c r="BJ431" s="966"/>
      <c r="BK431" s="966"/>
      <c r="BL431" s="966"/>
      <c r="BM431" s="966"/>
      <c r="BN431" s="963" t="str">
        <f>IF(GG431=2,"",AA431)</f>
        <v/>
      </c>
      <c r="BO431" s="963"/>
      <c r="BP431" s="963"/>
      <c r="BQ431" s="963"/>
      <c r="BR431" s="963"/>
      <c r="BS431" s="963"/>
      <c r="BT431" s="963"/>
      <c r="BU431" s="963"/>
      <c r="BV431" s="946"/>
      <c r="BW431" s="946"/>
      <c r="BX431" s="946"/>
      <c r="BY431" s="946"/>
      <c r="BZ431" s="946"/>
      <c r="CA431" s="946"/>
      <c r="CB431" s="946"/>
      <c r="CC431" s="946"/>
      <c r="CD431" s="946"/>
      <c r="CE431" s="946"/>
      <c r="CF431" s="946"/>
      <c r="CG431" s="946"/>
      <c r="CH431" s="946"/>
      <c r="CI431" s="946"/>
      <c r="CJ431" s="946"/>
      <c r="CK431" s="946"/>
      <c r="CL431" s="946"/>
      <c r="CM431" s="946"/>
      <c r="CN431" s="946"/>
      <c r="CO431" s="946"/>
      <c r="CP431" s="946"/>
      <c r="CQ431" s="946"/>
      <c r="CR431" s="946"/>
      <c r="CS431" s="946"/>
      <c r="CT431" s="946"/>
      <c r="CU431" s="946"/>
      <c r="CV431" s="946"/>
      <c r="CW431" s="946"/>
      <c r="CX431" s="946"/>
      <c r="CY431" s="946"/>
      <c r="CZ431" s="946"/>
      <c r="DA431" s="946"/>
      <c r="DB431" s="946"/>
      <c r="DC431" s="946"/>
      <c r="DD431" s="946"/>
      <c r="DE431" s="946"/>
      <c r="DF431" s="946"/>
      <c r="DG431" s="946"/>
      <c r="DH431" s="946"/>
      <c r="DI431" s="946"/>
      <c r="DJ431" s="946"/>
      <c r="DK431" s="946"/>
      <c r="DL431" s="946"/>
      <c r="DM431" s="946"/>
      <c r="DN431" s="946"/>
      <c r="DO431" s="946"/>
      <c r="DP431" s="946"/>
      <c r="DQ431" s="946"/>
      <c r="DR431" s="946"/>
      <c r="DS431" s="946"/>
      <c r="DT431" s="946"/>
      <c r="DU431" s="946"/>
      <c r="DV431" s="946"/>
      <c r="DW431" s="946"/>
      <c r="DX431" s="946"/>
      <c r="DY431" s="946"/>
      <c r="DZ431" s="946"/>
      <c r="EA431" s="946"/>
      <c r="EB431" s="946"/>
      <c r="EC431" s="946"/>
      <c r="ED431" s="946"/>
      <c r="EE431" s="946"/>
      <c r="EF431" s="946"/>
      <c r="EG431" s="946"/>
      <c r="EH431" s="946"/>
      <c r="EI431" s="946"/>
      <c r="EJ431" s="946"/>
      <c r="EK431" s="946"/>
      <c r="EL431" s="946"/>
      <c r="EM431" s="946"/>
      <c r="EN431" s="946"/>
      <c r="EO431" s="946"/>
      <c r="EP431" s="946"/>
      <c r="EQ431" s="946"/>
      <c r="ER431" s="946"/>
      <c r="ES431" s="946"/>
      <c r="ET431" s="946"/>
      <c r="EU431" s="946"/>
      <c r="EV431" s="946"/>
      <c r="EW431" s="946"/>
      <c r="EX431" s="946"/>
      <c r="EY431" s="946"/>
      <c r="EZ431" s="946"/>
      <c r="FA431" s="946"/>
      <c r="FB431" s="946"/>
      <c r="FC431" s="946"/>
      <c r="FD431" s="946"/>
      <c r="FE431" s="946"/>
      <c r="FF431" s="946"/>
      <c r="FG431" s="946"/>
      <c r="FH431" s="946"/>
      <c r="FJ431" s="1550"/>
      <c r="GG431" s="1552">
        <v>2</v>
      </c>
      <c r="GH431" s="1552"/>
      <c r="GI431" s="1552"/>
      <c r="GJ431" s="1552"/>
      <c r="GK431" s="1552"/>
      <c r="GL431" s="1552"/>
      <c r="GM431" s="1552"/>
      <c r="GN431" s="1552"/>
    </row>
    <row r="432" spans="2:196" ht="5.0999999999999996" customHeight="1" x14ac:dyDescent="0.25">
      <c r="B432" s="792"/>
      <c r="C432" s="793"/>
      <c r="D432" s="793"/>
      <c r="E432" s="794"/>
      <c r="F432" s="1559"/>
      <c r="G432" s="1559"/>
      <c r="H432" s="1559"/>
      <c r="I432" s="1559"/>
      <c r="J432" s="1559"/>
      <c r="K432" s="1559"/>
      <c r="L432" s="1559"/>
      <c r="M432" s="1559"/>
      <c r="N432" s="1559"/>
      <c r="O432" s="1559"/>
      <c r="P432" s="1559"/>
      <c r="Q432" s="1559"/>
      <c r="R432" s="1559"/>
      <c r="S432" s="1559"/>
      <c r="T432" s="1560"/>
      <c r="U432" s="1560"/>
      <c r="V432" s="1560"/>
      <c r="W432" s="1560"/>
      <c r="X432" s="1560"/>
      <c r="Y432" s="1560"/>
      <c r="Z432" s="1560"/>
      <c r="AA432" s="971"/>
      <c r="AB432" s="971"/>
      <c r="AC432" s="971"/>
      <c r="AD432" s="971"/>
      <c r="AE432" s="971"/>
      <c r="AF432" s="971"/>
      <c r="AG432" s="971"/>
      <c r="AH432" s="971"/>
      <c r="AI432" s="971"/>
      <c r="AJ432" s="971"/>
      <c r="AK432" s="971"/>
      <c r="AL432" s="971"/>
      <c r="AM432" s="971"/>
      <c r="AN432" s="971"/>
      <c r="AO432" s="971"/>
      <c r="AP432" s="971"/>
      <c r="AQ432" s="971"/>
      <c r="AR432" s="971"/>
      <c r="AS432" s="971"/>
      <c r="AT432" s="971"/>
      <c r="AU432" s="971"/>
      <c r="AV432" s="971"/>
      <c r="AW432" s="971"/>
      <c r="AX432" s="972"/>
      <c r="AY432" s="973"/>
      <c r="AZ432" s="973"/>
      <c r="BA432" s="973"/>
      <c r="BB432" s="973"/>
      <c r="BC432" s="973"/>
      <c r="BD432" s="973"/>
      <c r="BE432" s="974"/>
      <c r="BF432" s="966"/>
      <c r="BG432" s="966"/>
      <c r="BH432" s="966"/>
      <c r="BI432" s="966"/>
      <c r="BJ432" s="966"/>
      <c r="BK432" s="966"/>
      <c r="BL432" s="966"/>
      <c r="BM432" s="966"/>
      <c r="BN432" s="963"/>
      <c r="BO432" s="963"/>
      <c r="BP432" s="963"/>
      <c r="BQ432" s="963"/>
      <c r="BR432" s="963"/>
      <c r="BS432" s="963"/>
      <c r="BT432" s="963"/>
      <c r="BU432" s="963"/>
      <c r="BV432" s="946"/>
      <c r="BW432" s="946"/>
      <c r="BX432" s="946"/>
      <c r="BY432" s="946"/>
      <c r="BZ432" s="946"/>
      <c r="CA432" s="946"/>
      <c r="CB432" s="946"/>
      <c r="CC432" s="946"/>
      <c r="CD432" s="946"/>
      <c r="CE432" s="946"/>
      <c r="CF432" s="946"/>
      <c r="CG432" s="946"/>
      <c r="CH432" s="946"/>
      <c r="CI432" s="946"/>
      <c r="CJ432" s="946"/>
      <c r="CK432" s="946"/>
      <c r="CL432" s="946"/>
      <c r="CM432" s="946"/>
      <c r="CN432" s="946"/>
      <c r="CO432" s="946"/>
      <c r="CP432" s="946"/>
      <c r="CQ432" s="946"/>
      <c r="CR432" s="946"/>
      <c r="CS432" s="946"/>
      <c r="CT432" s="946"/>
      <c r="CU432" s="946"/>
      <c r="CV432" s="946"/>
      <c r="CW432" s="946"/>
      <c r="CX432" s="946"/>
      <c r="CY432" s="946"/>
      <c r="CZ432" s="946"/>
      <c r="DA432" s="946"/>
      <c r="DB432" s="946"/>
      <c r="DC432" s="946"/>
      <c r="DD432" s="946"/>
      <c r="DE432" s="946"/>
      <c r="DF432" s="946"/>
      <c r="DG432" s="946"/>
      <c r="DH432" s="946"/>
      <c r="DI432" s="946"/>
      <c r="DJ432" s="946"/>
      <c r="DK432" s="946"/>
      <c r="DL432" s="946"/>
      <c r="DM432" s="946"/>
      <c r="DN432" s="946"/>
      <c r="DO432" s="946"/>
      <c r="DP432" s="946"/>
      <c r="DQ432" s="946"/>
      <c r="DR432" s="946"/>
      <c r="DS432" s="946"/>
      <c r="DT432" s="946"/>
      <c r="DU432" s="946"/>
      <c r="DV432" s="946"/>
      <c r="DW432" s="946"/>
      <c r="DX432" s="946"/>
      <c r="DY432" s="946"/>
      <c r="DZ432" s="946"/>
      <c r="EA432" s="946"/>
      <c r="EB432" s="946"/>
      <c r="EC432" s="946"/>
      <c r="ED432" s="946"/>
      <c r="EE432" s="946"/>
      <c r="EF432" s="946"/>
      <c r="EG432" s="946"/>
      <c r="EH432" s="946"/>
      <c r="EI432" s="946"/>
      <c r="EJ432" s="946"/>
      <c r="EK432" s="946"/>
      <c r="EL432" s="946"/>
      <c r="EM432" s="946"/>
      <c r="EN432" s="946"/>
      <c r="EO432" s="946"/>
      <c r="EP432" s="946"/>
      <c r="EQ432" s="946"/>
      <c r="ER432" s="946"/>
      <c r="ES432" s="946"/>
      <c r="ET432" s="946"/>
      <c r="EU432" s="946"/>
      <c r="EV432" s="946"/>
      <c r="EW432" s="946"/>
      <c r="EX432" s="946"/>
      <c r="EY432" s="946"/>
      <c r="EZ432" s="946"/>
      <c r="FA432" s="946"/>
      <c r="FB432" s="946"/>
      <c r="FC432" s="946"/>
      <c r="FD432" s="946"/>
      <c r="FE432" s="946"/>
      <c r="FF432" s="946"/>
      <c r="FG432" s="946"/>
      <c r="FH432" s="946"/>
      <c r="FJ432" s="1550"/>
      <c r="GG432" s="1552"/>
      <c r="GH432" s="1552"/>
      <c r="GI432" s="1552"/>
      <c r="GJ432" s="1552"/>
      <c r="GK432" s="1552"/>
      <c r="GL432" s="1552"/>
      <c r="GM432" s="1552"/>
      <c r="GN432" s="1552"/>
    </row>
    <row r="433" spans="2:196" ht="5.0999999999999996" customHeight="1" x14ac:dyDescent="0.25">
      <c r="B433" s="795"/>
      <c r="C433" s="796"/>
      <c r="D433" s="796"/>
      <c r="E433" s="797"/>
      <c r="F433" s="1559"/>
      <c r="G433" s="1559"/>
      <c r="H433" s="1559"/>
      <c r="I433" s="1559"/>
      <c r="J433" s="1559"/>
      <c r="K433" s="1559"/>
      <c r="L433" s="1559"/>
      <c r="M433" s="1559"/>
      <c r="N433" s="1559"/>
      <c r="O433" s="1559"/>
      <c r="P433" s="1559"/>
      <c r="Q433" s="1559"/>
      <c r="R433" s="1559"/>
      <c r="S433" s="1559"/>
      <c r="T433" s="1560"/>
      <c r="U433" s="1560"/>
      <c r="V433" s="1560"/>
      <c r="W433" s="1560"/>
      <c r="X433" s="1560"/>
      <c r="Y433" s="1560"/>
      <c r="Z433" s="1560"/>
      <c r="AA433" s="971"/>
      <c r="AB433" s="971"/>
      <c r="AC433" s="971"/>
      <c r="AD433" s="971"/>
      <c r="AE433" s="971"/>
      <c r="AF433" s="971"/>
      <c r="AG433" s="971"/>
      <c r="AH433" s="971"/>
      <c r="AI433" s="971"/>
      <c r="AJ433" s="971"/>
      <c r="AK433" s="971"/>
      <c r="AL433" s="971"/>
      <c r="AM433" s="971"/>
      <c r="AN433" s="971"/>
      <c r="AO433" s="971"/>
      <c r="AP433" s="971"/>
      <c r="AQ433" s="971"/>
      <c r="AR433" s="971"/>
      <c r="AS433" s="971"/>
      <c r="AT433" s="971"/>
      <c r="AU433" s="971"/>
      <c r="AV433" s="971"/>
      <c r="AW433" s="971"/>
      <c r="AX433" s="1556"/>
      <c r="AY433" s="1557"/>
      <c r="AZ433" s="1557"/>
      <c r="BA433" s="1557"/>
      <c r="BB433" s="1557"/>
      <c r="BC433" s="1557"/>
      <c r="BD433" s="1557"/>
      <c r="BE433" s="1558"/>
      <c r="BF433" s="966"/>
      <c r="BG433" s="966"/>
      <c r="BH433" s="966"/>
      <c r="BI433" s="966"/>
      <c r="BJ433" s="966"/>
      <c r="BK433" s="966"/>
      <c r="BL433" s="966"/>
      <c r="BM433" s="966"/>
      <c r="BN433" s="963"/>
      <c r="BO433" s="963"/>
      <c r="BP433" s="963"/>
      <c r="BQ433" s="963"/>
      <c r="BR433" s="963"/>
      <c r="BS433" s="963"/>
      <c r="BT433" s="963"/>
      <c r="BU433" s="963"/>
      <c r="BV433" s="946"/>
      <c r="BW433" s="946"/>
      <c r="BX433" s="946"/>
      <c r="BY433" s="946"/>
      <c r="BZ433" s="946"/>
      <c r="CA433" s="946"/>
      <c r="CB433" s="946"/>
      <c r="CC433" s="946"/>
      <c r="CD433" s="946"/>
      <c r="CE433" s="946"/>
      <c r="CF433" s="946"/>
      <c r="CG433" s="946"/>
      <c r="CH433" s="946"/>
      <c r="CI433" s="946"/>
      <c r="CJ433" s="946"/>
      <c r="CK433" s="946"/>
      <c r="CL433" s="946"/>
      <c r="CM433" s="946"/>
      <c r="CN433" s="946"/>
      <c r="CO433" s="946"/>
      <c r="CP433" s="946"/>
      <c r="CQ433" s="946"/>
      <c r="CR433" s="946"/>
      <c r="CS433" s="946"/>
      <c r="CT433" s="946"/>
      <c r="CU433" s="946"/>
      <c r="CV433" s="946"/>
      <c r="CW433" s="946"/>
      <c r="CX433" s="946"/>
      <c r="CY433" s="946"/>
      <c r="CZ433" s="946"/>
      <c r="DA433" s="946"/>
      <c r="DB433" s="946"/>
      <c r="DC433" s="946"/>
      <c r="DD433" s="946"/>
      <c r="DE433" s="946"/>
      <c r="DF433" s="946"/>
      <c r="DG433" s="946"/>
      <c r="DH433" s="946"/>
      <c r="DI433" s="946"/>
      <c r="DJ433" s="946"/>
      <c r="DK433" s="946"/>
      <c r="DL433" s="946"/>
      <c r="DM433" s="946"/>
      <c r="DN433" s="946"/>
      <c r="DO433" s="946"/>
      <c r="DP433" s="946"/>
      <c r="DQ433" s="946"/>
      <c r="DR433" s="946"/>
      <c r="DS433" s="946"/>
      <c r="DT433" s="946"/>
      <c r="DU433" s="946"/>
      <c r="DV433" s="946"/>
      <c r="DW433" s="946"/>
      <c r="DX433" s="946"/>
      <c r="DY433" s="946"/>
      <c r="DZ433" s="946"/>
      <c r="EA433" s="946"/>
      <c r="EB433" s="946"/>
      <c r="EC433" s="946"/>
      <c r="ED433" s="946"/>
      <c r="EE433" s="946"/>
      <c r="EF433" s="946"/>
      <c r="EG433" s="946"/>
      <c r="EH433" s="946"/>
      <c r="EI433" s="946"/>
      <c r="EJ433" s="946"/>
      <c r="EK433" s="946"/>
      <c r="EL433" s="946"/>
      <c r="EM433" s="946"/>
      <c r="EN433" s="946"/>
      <c r="EO433" s="946"/>
      <c r="EP433" s="946"/>
      <c r="EQ433" s="946"/>
      <c r="ER433" s="946"/>
      <c r="ES433" s="946"/>
      <c r="ET433" s="946"/>
      <c r="EU433" s="946"/>
      <c r="EV433" s="946"/>
      <c r="EW433" s="946"/>
      <c r="EX433" s="946"/>
      <c r="EY433" s="946"/>
      <c r="EZ433" s="946"/>
      <c r="FA433" s="946"/>
      <c r="FB433" s="946"/>
      <c r="FC433" s="946"/>
      <c r="FD433" s="946"/>
      <c r="FE433" s="946"/>
      <c r="FF433" s="946"/>
      <c r="FG433" s="946"/>
      <c r="FH433" s="946"/>
      <c r="FJ433" s="1550"/>
      <c r="GG433" s="1552"/>
      <c r="GH433" s="1552"/>
      <c r="GI433" s="1552"/>
      <c r="GJ433" s="1552"/>
      <c r="GK433" s="1552"/>
      <c r="GL433" s="1552"/>
      <c r="GM433" s="1552"/>
      <c r="GN433" s="1552"/>
    </row>
    <row r="434" spans="2:196" ht="5.0999999999999996" customHeight="1" x14ac:dyDescent="0.25">
      <c r="B434" s="789">
        <v>241</v>
      </c>
      <c r="C434" s="790"/>
      <c r="D434" s="790"/>
      <c r="E434" s="791"/>
      <c r="F434" s="1559">
        <f>'Setup-Completion Report Cont.'!E495</f>
        <v>0</v>
      </c>
      <c r="G434" s="1559"/>
      <c r="H434" s="1559"/>
      <c r="I434" s="1559"/>
      <c r="J434" s="1559"/>
      <c r="K434" s="1559"/>
      <c r="L434" s="1559"/>
      <c r="M434" s="1559"/>
      <c r="N434" s="1559"/>
      <c r="O434" s="1559"/>
      <c r="P434" s="1559"/>
      <c r="Q434" s="1559"/>
      <c r="R434" s="1559"/>
      <c r="S434" s="1559"/>
      <c r="T434" s="1560">
        <f>'Setup-Completion Report Cont.'!S495</f>
        <v>0</v>
      </c>
      <c r="U434" s="1560"/>
      <c r="V434" s="1560"/>
      <c r="W434" s="1560"/>
      <c r="X434" s="1560"/>
      <c r="Y434" s="1560"/>
      <c r="Z434" s="1560"/>
      <c r="AA434" s="971">
        <f>'Setup-Completion Report Cont.'!Y495</f>
        <v>0</v>
      </c>
      <c r="AB434" s="971"/>
      <c r="AC434" s="971"/>
      <c r="AD434" s="971"/>
      <c r="AE434" s="971"/>
      <c r="AF434" s="971"/>
      <c r="AG434" s="971"/>
      <c r="AH434" s="971"/>
      <c r="AI434" s="971">
        <f>'Setup-Completion Report Cont.'!AG495</f>
        <v>0</v>
      </c>
      <c r="AJ434" s="971"/>
      <c r="AK434" s="971"/>
      <c r="AL434" s="971"/>
      <c r="AM434" s="971"/>
      <c r="AN434" s="971"/>
      <c r="AO434" s="971"/>
      <c r="AP434" s="971"/>
      <c r="AQ434" s="971">
        <f>'Setup-Completion Report Cont.'!AO495</f>
        <v>0</v>
      </c>
      <c r="AR434" s="971"/>
      <c r="AS434" s="971"/>
      <c r="AT434" s="971"/>
      <c r="AU434" s="971"/>
      <c r="AV434" s="971"/>
      <c r="AW434" s="971"/>
      <c r="AX434" s="1553">
        <f>IF(AI434="","",AQ434+AI434)</f>
        <v>0</v>
      </c>
      <c r="AY434" s="1554"/>
      <c r="AZ434" s="1554"/>
      <c r="BA434" s="1554"/>
      <c r="BB434" s="1554"/>
      <c r="BC434" s="1554"/>
      <c r="BD434" s="1554"/>
      <c r="BE434" s="1555"/>
      <c r="BF434" s="966">
        <f>AY434+AQ434</f>
        <v>0</v>
      </c>
      <c r="BG434" s="966"/>
      <c r="BH434" s="966"/>
      <c r="BI434" s="966"/>
      <c r="BJ434" s="966"/>
      <c r="BK434" s="966"/>
      <c r="BL434" s="966"/>
      <c r="BM434" s="966"/>
      <c r="BN434" s="969" t="str">
        <f>IF(GG434=2,"",AA434)</f>
        <v/>
      </c>
      <c r="BO434" s="969"/>
      <c r="BP434" s="969"/>
      <c r="BQ434" s="969"/>
      <c r="BR434" s="969"/>
      <c r="BS434" s="969"/>
      <c r="BT434" s="969"/>
      <c r="BU434" s="969"/>
      <c r="BV434" s="946"/>
      <c r="BW434" s="946"/>
      <c r="BX434" s="946"/>
      <c r="BY434" s="946"/>
      <c r="BZ434" s="946"/>
      <c r="CA434" s="946"/>
      <c r="CB434" s="946"/>
      <c r="CC434" s="946"/>
      <c r="CD434" s="946"/>
      <c r="CE434" s="946"/>
      <c r="CF434" s="946"/>
      <c r="CG434" s="946"/>
      <c r="CH434" s="946"/>
      <c r="CI434" s="946"/>
      <c r="CJ434" s="946"/>
      <c r="CK434" s="946"/>
      <c r="CL434" s="946"/>
      <c r="CM434" s="946"/>
      <c r="CN434" s="946"/>
      <c r="CO434" s="946"/>
      <c r="CP434" s="946"/>
      <c r="CQ434" s="946"/>
      <c r="CR434" s="946"/>
      <c r="CS434" s="946"/>
      <c r="CT434" s="946"/>
      <c r="CU434" s="946"/>
      <c r="CV434" s="946"/>
      <c r="CW434" s="946"/>
      <c r="CX434" s="946"/>
      <c r="CY434" s="946"/>
      <c r="CZ434" s="946"/>
      <c r="DA434" s="946"/>
      <c r="DB434" s="946"/>
      <c r="DC434" s="946"/>
      <c r="DD434" s="946"/>
      <c r="DE434" s="946"/>
      <c r="DF434" s="946"/>
      <c r="DG434" s="946"/>
      <c r="DH434" s="946"/>
      <c r="DI434" s="946"/>
      <c r="DJ434" s="946"/>
      <c r="DK434" s="946"/>
      <c r="DL434" s="946"/>
      <c r="DM434" s="946"/>
      <c r="DN434" s="946"/>
      <c r="DO434" s="946"/>
      <c r="DP434" s="946"/>
      <c r="DQ434" s="946"/>
      <c r="DR434" s="946"/>
      <c r="DS434" s="946"/>
      <c r="DT434" s="946"/>
      <c r="DU434" s="946"/>
      <c r="DV434" s="946"/>
      <c r="DW434" s="946"/>
      <c r="DX434" s="946"/>
      <c r="DY434" s="946"/>
      <c r="DZ434" s="946"/>
      <c r="EA434" s="946"/>
      <c r="EB434" s="946"/>
      <c r="EC434" s="946"/>
      <c r="ED434" s="946"/>
      <c r="EE434" s="946"/>
      <c r="EF434" s="946"/>
      <c r="EG434" s="946"/>
      <c r="EH434" s="946"/>
      <c r="EI434" s="946"/>
      <c r="EJ434" s="946"/>
      <c r="EK434" s="946"/>
      <c r="EL434" s="946"/>
      <c r="EM434" s="946"/>
      <c r="EN434" s="946"/>
      <c r="EO434" s="946"/>
      <c r="EP434" s="946"/>
      <c r="EQ434" s="946"/>
      <c r="ER434" s="946"/>
      <c r="ES434" s="946"/>
      <c r="ET434" s="946"/>
      <c r="EU434" s="946"/>
      <c r="EV434" s="946"/>
      <c r="EW434" s="946"/>
      <c r="EX434" s="946"/>
      <c r="EY434" s="946"/>
      <c r="EZ434" s="946"/>
      <c r="FA434" s="946"/>
      <c r="FB434" s="946"/>
      <c r="FC434" s="946"/>
      <c r="FD434" s="946"/>
      <c r="FE434" s="946"/>
      <c r="FF434" s="946"/>
      <c r="FG434" s="946"/>
      <c r="FH434" s="946"/>
      <c r="FJ434" s="1550"/>
      <c r="GG434" s="1552">
        <v>2</v>
      </c>
      <c r="GH434" s="1552"/>
      <c r="GI434" s="1552"/>
      <c r="GJ434" s="1552"/>
      <c r="GK434" s="1552"/>
      <c r="GL434" s="1552"/>
      <c r="GM434" s="1552"/>
      <c r="GN434" s="1552"/>
    </row>
    <row r="435" spans="2:196" ht="5.0999999999999996" customHeight="1" x14ac:dyDescent="0.25">
      <c r="B435" s="792"/>
      <c r="C435" s="793"/>
      <c r="D435" s="793"/>
      <c r="E435" s="794"/>
      <c r="F435" s="1559"/>
      <c r="G435" s="1559"/>
      <c r="H435" s="1559"/>
      <c r="I435" s="1559"/>
      <c r="J435" s="1559"/>
      <c r="K435" s="1559"/>
      <c r="L435" s="1559"/>
      <c r="M435" s="1559"/>
      <c r="N435" s="1559"/>
      <c r="O435" s="1559"/>
      <c r="P435" s="1559"/>
      <c r="Q435" s="1559"/>
      <c r="R435" s="1559"/>
      <c r="S435" s="1559"/>
      <c r="T435" s="1560"/>
      <c r="U435" s="1560"/>
      <c r="V435" s="1560"/>
      <c r="W435" s="1560"/>
      <c r="X435" s="1560"/>
      <c r="Y435" s="1560"/>
      <c r="Z435" s="1560"/>
      <c r="AA435" s="971"/>
      <c r="AB435" s="971"/>
      <c r="AC435" s="971"/>
      <c r="AD435" s="971"/>
      <c r="AE435" s="971"/>
      <c r="AF435" s="971"/>
      <c r="AG435" s="971"/>
      <c r="AH435" s="971"/>
      <c r="AI435" s="971"/>
      <c r="AJ435" s="971"/>
      <c r="AK435" s="971"/>
      <c r="AL435" s="971"/>
      <c r="AM435" s="971"/>
      <c r="AN435" s="971"/>
      <c r="AO435" s="971"/>
      <c r="AP435" s="971"/>
      <c r="AQ435" s="971"/>
      <c r="AR435" s="971"/>
      <c r="AS435" s="971"/>
      <c r="AT435" s="971"/>
      <c r="AU435" s="971"/>
      <c r="AV435" s="971"/>
      <c r="AW435" s="971"/>
      <c r="AX435" s="972"/>
      <c r="AY435" s="973"/>
      <c r="AZ435" s="973"/>
      <c r="BA435" s="973"/>
      <c r="BB435" s="973"/>
      <c r="BC435" s="973"/>
      <c r="BD435" s="973"/>
      <c r="BE435" s="974"/>
      <c r="BF435" s="966"/>
      <c r="BG435" s="966"/>
      <c r="BH435" s="966"/>
      <c r="BI435" s="966"/>
      <c r="BJ435" s="966"/>
      <c r="BK435" s="966"/>
      <c r="BL435" s="966"/>
      <c r="BM435" s="966"/>
      <c r="BN435" s="963"/>
      <c r="BO435" s="963"/>
      <c r="BP435" s="963"/>
      <c r="BQ435" s="963"/>
      <c r="BR435" s="963"/>
      <c r="BS435" s="963"/>
      <c r="BT435" s="963"/>
      <c r="BU435" s="963"/>
      <c r="BV435" s="946"/>
      <c r="BW435" s="946"/>
      <c r="BX435" s="946"/>
      <c r="BY435" s="946"/>
      <c r="BZ435" s="946"/>
      <c r="CA435" s="946"/>
      <c r="CB435" s="946"/>
      <c r="CC435" s="946"/>
      <c r="CD435" s="946"/>
      <c r="CE435" s="946"/>
      <c r="CF435" s="946"/>
      <c r="CG435" s="946"/>
      <c r="CH435" s="946"/>
      <c r="CI435" s="946"/>
      <c r="CJ435" s="946"/>
      <c r="CK435" s="946"/>
      <c r="CL435" s="946"/>
      <c r="CM435" s="946"/>
      <c r="CN435" s="946"/>
      <c r="CO435" s="946"/>
      <c r="CP435" s="946"/>
      <c r="CQ435" s="946"/>
      <c r="CR435" s="946"/>
      <c r="CS435" s="946"/>
      <c r="CT435" s="946"/>
      <c r="CU435" s="946"/>
      <c r="CV435" s="946"/>
      <c r="CW435" s="946"/>
      <c r="CX435" s="946"/>
      <c r="CY435" s="946"/>
      <c r="CZ435" s="946"/>
      <c r="DA435" s="946"/>
      <c r="DB435" s="946"/>
      <c r="DC435" s="946"/>
      <c r="DD435" s="946"/>
      <c r="DE435" s="946"/>
      <c r="DF435" s="946"/>
      <c r="DG435" s="946"/>
      <c r="DH435" s="946"/>
      <c r="DI435" s="946"/>
      <c r="DJ435" s="946"/>
      <c r="DK435" s="946"/>
      <c r="DL435" s="946"/>
      <c r="DM435" s="946"/>
      <c r="DN435" s="946"/>
      <c r="DO435" s="946"/>
      <c r="DP435" s="946"/>
      <c r="DQ435" s="946"/>
      <c r="DR435" s="946"/>
      <c r="DS435" s="946"/>
      <c r="DT435" s="946"/>
      <c r="DU435" s="946"/>
      <c r="DV435" s="946"/>
      <c r="DW435" s="946"/>
      <c r="DX435" s="946"/>
      <c r="DY435" s="946"/>
      <c r="DZ435" s="946"/>
      <c r="EA435" s="946"/>
      <c r="EB435" s="946"/>
      <c r="EC435" s="946"/>
      <c r="ED435" s="946"/>
      <c r="EE435" s="946"/>
      <c r="EF435" s="946"/>
      <c r="EG435" s="946"/>
      <c r="EH435" s="946"/>
      <c r="EI435" s="946"/>
      <c r="EJ435" s="946"/>
      <c r="EK435" s="946"/>
      <c r="EL435" s="946"/>
      <c r="EM435" s="946"/>
      <c r="EN435" s="946"/>
      <c r="EO435" s="946"/>
      <c r="EP435" s="946"/>
      <c r="EQ435" s="946"/>
      <c r="ER435" s="946"/>
      <c r="ES435" s="946"/>
      <c r="ET435" s="946"/>
      <c r="EU435" s="946"/>
      <c r="EV435" s="946"/>
      <c r="EW435" s="946"/>
      <c r="EX435" s="946"/>
      <c r="EY435" s="946"/>
      <c r="EZ435" s="946"/>
      <c r="FA435" s="946"/>
      <c r="FB435" s="946"/>
      <c r="FC435" s="946"/>
      <c r="FD435" s="946"/>
      <c r="FE435" s="946"/>
      <c r="FF435" s="946"/>
      <c r="FG435" s="946"/>
      <c r="FH435" s="946"/>
      <c r="FJ435" s="1550"/>
      <c r="GG435" s="1552"/>
      <c r="GH435" s="1552"/>
      <c r="GI435" s="1552"/>
      <c r="GJ435" s="1552"/>
      <c r="GK435" s="1552"/>
      <c r="GL435" s="1552"/>
      <c r="GM435" s="1552"/>
      <c r="GN435" s="1552"/>
    </row>
    <row r="436" spans="2:196" ht="5.0999999999999996" customHeight="1" x14ac:dyDescent="0.25">
      <c r="B436" s="795"/>
      <c r="C436" s="796"/>
      <c r="D436" s="796"/>
      <c r="E436" s="797"/>
      <c r="F436" s="1559"/>
      <c r="G436" s="1559"/>
      <c r="H436" s="1559"/>
      <c r="I436" s="1559"/>
      <c r="J436" s="1559"/>
      <c r="K436" s="1559"/>
      <c r="L436" s="1559"/>
      <c r="M436" s="1559"/>
      <c r="N436" s="1559"/>
      <c r="O436" s="1559"/>
      <c r="P436" s="1559"/>
      <c r="Q436" s="1559"/>
      <c r="R436" s="1559"/>
      <c r="S436" s="1559"/>
      <c r="T436" s="1560"/>
      <c r="U436" s="1560"/>
      <c r="V436" s="1560"/>
      <c r="W436" s="1560"/>
      <c r="X436" s="1560"/>
      <c r="Y436" s="1560"/>
      <c r="Z436" s="1560"/>
      <c r="AA436" s="971"/>
      <c r="AB436" s="971"/>
      <c r="AC436" s="971"/>
      <c r="AD436" s="971"/>
      <c r="AE436" s="971"/>
      <c r="AF436" s="971"/>
      <c r="AG436" s="971"/>
      <c r="AH436" s="971"/>
      <c r="AI436" s="971"/>
      <c r="AJ436" s="971"/>
      <c r="AK436" s="971"/>
      <c r="AL436" s="971"/>
      <c r="AM436" s="971"/>
      <c r="AN436" s="971"/>
      <c r="AO436" s="971"/>
      <c r="AP436" s="971"/>
      <c r="AQ436" s="971"/>
      <c r="AR436" s="971"/>
      <c r="AS436" s="971"/>
      <c r="AT436" s="971"/>
      <c r="AU436" s="971"/>
      <c r="AV436" s="971"/>
      <c r="AW436" s="971"/>
      <c r="AX436" s="1556"/>
      <c r="AY436" s="1557"/>
      <c r="AZ436" s="1557"/>
      <c r="BA436" s="1557"/>
      <c r="BB436" s="1557"/>
      <c r="BC436" s="1557"/>
      <c r="BD436" s="1557"/>
      <c r="BE436" s="1558"/>
      <c r="BF436" s="966"/>
      <c r="BG436" s="966"/>
      <c r="BH436" s="966"/>
      <c r="BI436" s="966"/>
      <c r="BJ436" s="966"/>
      <c r="BK436" s="966"/>
      <c r="BL436" s="966"/>
      <c r="BM436" s="966"/>
      <c r="BN436" s="963"/>
      <c r="BO436" s="963"/>
      <c r="BP436" s="963"/>
      <c r="BQ436" s="963"/>
      <c r="BR436" s="963"/>
      <c r="BS436" s="963"/>
      <c r="BT436" s="963"/>
      <c r="BU436" s="963"/>
      <c r="BV436" s="946"/>
      <c r="BW436" s="946"/>
      <c r="BX436" s="946"/>
      <c r="BY436" s="946"/>
      <c r="BZ436" s="946"/>
      <c r="CA436" s="946"/>
      <c r="CB436" s="946"/>
      <c r="CC436" s="946"/>
      <c r="CD436" s="946"/>
      <c r="CE436" s="946"/>
      <c r="CF436" s="946"/>
      <c r="CG436" s="946"/>
      <c r="CH436" s="946"/>
      <c r="CI436" s="946"/>
      <c r="CJ436" s="946"/>
      <c r="CK436" s="946"/>
      <c r="CL436" s="946"/>
      <c r="CM436" s="946"/>
      <c r="CN436" s="946"/>
      <c r="CO436" s="946"/>
      <c r="CP436" s="946"/>
      <c r="CQ436" s="946"/>
      <c r="CR436" s="946"/>
      <c r="CS436" s="946"/>
      <c r="CT436" s="946"/>
      <c r="CU436" s="946"/>
      <c r="CV436" s="946"/>
      <c r="CW436" s="946"/>
      <c r="CX436" s="946"/>
      <c r="CY436" s="946"/>
      <c r="CZ436" s="946"/>
      <c r="DA436" s="946"/>
      <c r="DB436" s="946"/>
      <c r="DC436" s="946"/>
      <c r="DD436" s="946"/>
      <c r="DE436" s="946"/>
      <c r="DF436" s="946"/>
      <c r="DG436" s="946"/>
      <c r="DH436" s="946"/>
      <c r="DI436" s="946"/>
      <c r="DJ436" s="946"/>
      <c r="DK436" s="946"/>
      <c r="DL436" s="946"/>
      <c r="DM436" s="946"/>
      <c r="DN436" s="946"/>
      <c r="DO436" s="946"/>
      <c r="DP436" s="946"/>
      <c r="DQ436" s="946"/>
      <c r="DR436" s="946"/>
      <c r="DS436" s="946"/>
      <c r="DT436" s="946"/>
      <c r="DU436" s="946"/>
      <c r="DV436" s="946"/>
      <c r="DW436" s="946"/>
      <c r="DX436" s="946"/>
      <c r="DY436" s="946"/>
      <c r="DZ436" s="946"/>
      <c r="EA436" s="946"/>
      <c r="EB436" s="946"/>
      <c r="EC436" s="946"/>
      <c r="ED436" s="946"/>
      <c r="EE436" s="946"/>
      <c r="EF436" s="946"/>
      <c r="EG436" s="946"/>
      <c r="EH436" s="946"/>
      <c r="EI436" s="946"/>
      <c r="EJ436" s="946"/>
      <c r="EK436" s="946"/>
      <c r="EL436" s="946"/>
      <c r="EM436" s="946"/>
      <c r="EN436" s="946"/>
      <c r="EO436" s="946"/>
      <c r="EP436" s="946"/>
      <c r="EQ436" s="946"/>
      <c r="ER436" s="946"/>
      <c r="ES436" s="946"/>
      <c r="ET436" s="946"/>
      <c r="EU436" s="946"/>
      <c r="EV436" s="946"/>
      <c r="EW436" s="946"/>
      <c r="EX436" s="946"/>
      <c r="EY436" s="946"/>
      <c r="EZ436" s="946"/>
      <c r="FA436" s="946"/>
      <c r="FB436" s="946"/>
      <c r="FC436" s="946"/>
      <c r="FD436" s="946"/>
      <c r="FE436" s="946"/>
      <c r="FF436" s="946"/>
      <c r="FG436" s="946"/>
      <c r="FH436" s="946"/>
      <c r="FJ436" s="1550"/>
      <c r="GG436" s="1552"/>
      <c r="GH436" s="1552"/>
      <c r="GI436" s="1552"/>
      <c r="GJ436" s="1552"/>
      <c r="GK436" s="1552"/>
      <c r="GL436" s="1552"/>
      <c r="GM436" s="1552"/>
      <c r="GN436" s="1552"/>
    </row>
    <row r="437" spans="2:196" ht="5.0999999999999996" customHeight="1" x14ac:dyDescent="0.25">
      <c r="B437" s="789">
        <v>242</v>
      </c>
      <c r="C437" s="790"/>
      <c r="D437" s="790"/>
      <c r="E437" s="791"/>
      <c r="F437" s="1559">
        <f>'Setup-Completion Report Cont.'!E498</f>
        <v>0</v>
      </c>
      <c r="G437" s="1559"/>
      <c r="H437" s="1559"/>
      <c r="I437" s="1559"/>
      <c r="J437" s="1559"/>
      <c r="K437" s="1559"/>
      <c r="L437" s="1559"/>
      <c r="M437" s="1559"/>
      <c r="N437" s="1559"/>
      <c r="O437" s="1559"/>
      <c r="P437" s="1559"/>
      <c r="Q437" s="1559"/>
      <c r="R437" s="1559"/>
      <c r="S437" s="1559"/>
      <c r="T437" s="1560">
        <f>'Setup-Completion Report Cont.'!S498</f>
        <v>0</v>
      </c>
      <c r="U437" s="1560"/>
      <c r="V437" s="1560"/>
      <c r="W437" s="1560"/>
      <c r="X437" s="1560"/>
      <c r="Y437" s="1560"/>
      <c r="Z437" s="1560"/>
      <c r="AA437" s="971">
        <f>'Setup-Completion Report Cont.'!Y498</f>
        <v>0</v>
      </c>
      <c r="AB437" s="971"/>
      <c r="AC437" s="971"/>
      <c r="AD437" s="971"/>
      <c r="AE437" s="971"/>
      <c r="AF437" s="971"/>
      <c r="AG437" s="971"/>
      <c r="AH437" s="971"/>
      <c r="AI437" s="971">
        <f>'Setup-Completion Report Cont.'!AG498</f>
        <v>0</v>
      </c>
      <c r="AJ437" s="971"/>
      <c r="AK437" s="971"/>
      <c r="AL437" s="971"/>
      <c r="AM437" s="971"/>
      <c r="AN437" s="971"/>
      <c r="AO437" s="971"/>
      <c r="AP437" s="971"/>
      <c r="AQ437" s="971">
        <f>'Setup-Completion Report Cont.'!AO498</f>
        <v>0</v>
      </c>
      <c r="AR437" s="971"/>
      <c r="AS437" s="971"/>
      <c r="AT437" s="971"/>
      <c r="AU437" s="971"/>
      <c r="AV437" s="971"/>
      <c r="AW437" s="971"/>
      <c r="AX437" s="1553">
        <f>IF(AI437="","",AQ437+AI437)</f>
        <v>0</v>
      </c>
      <c r="AY437" s="1554"/>
      <c r="AZ437" s="1554"/>
      <c r="BA437" s="1554"/>
      <c r="BB437" s="1554"/>
      <c r="BC437" s="1554"/>
      <c r="BD437" s="1554"/>
      <c r="BE437" s="1555"/>
      <c r="BF437" s="966">
        <f>AY437+AQ437</f>
        <v>0</v>
      </c>
      <c r="BG437" s="966"/>
      <c r="BH437" s="966"/>
      <c r="BI437" s="966"/>
      <c r="BJ437" s="966"/>
      <c r="BK437" s="966"/>
      <c r="BL437" s="966"/>
      <c r="BM437" s="966"/>
      <c r="BN437" s="963" t="str">
        <f>IF(GG437=2,"",AA437)</f>
        <v/>
      </c>
      <c r="BO437" s="963"/>
      <c r="BP437" s="963"/>
      <c r="BQ437" s="963"/>
      <c r="BR437" s="963"/>
      <c r="BS437" s="963"/>
      <c r="BT437" s="963"/>
      <c r="BU437" s="963"/>
      <c r="BV437" s="946"/>
      <c r="BW437" s="946"/>
      <c r="BX437" s="946"/>
      <c r="BY437" s="946"/>
      <c r="BZ437" s="946"/>
      <c r="CA437" s="946"/>
      <c r="CB437" s="946"/>
      <c r="CC437" s="946"/>
      <c r="CD437" s="946"/>
      <c r="CE437" s="946"/>
      <c r="CF437" s="946"/>
      <c r="CG437" s="946"/>
      <c r="CH437" s="946"/>
      <c r="CI437" s="946"/>
      <c r="CJ437" s="946"/>
      <c r="CK437" s="946"/>
      <c r="CL437" s="946"/>
      <c r="CM437" s="946"/>
      <c r="CN437" s="946"/>
      <c r="CO437" s="946"/>
      <c r="CP437" s="946"/>
      <c r="CQ437" s="946"/>
      <c r="CR437" s="946"/>
      <c r="CS437" s="946"/>
      <c r="CT437" s="946"/>
      <c r="CU437" s="946"/>
      <c r="CV437" s="946"/>
      <c r="CW437" s="946"/>
      <c r="CX437" s="946"/>
      <c r="CY437" s="946"/>
      <c r="CZ437" s="946"/>
      <c r="DA437" s="946"/>
      <c r="DB437" s="946"/>
      <c r="DC437" s="946"/>
      <c r="DD437" s="946"/>
      <c r="DE437" s="946"/>
      <c r="DF437" s="946"/>
      <c r="DG437" s="946"/>
      <c r="DH437" s="946"/>
      <c r="DI437" s="946"/>
      <c r="DJ437" s="946"/>
      <c r="DK437" s="946"/>
      <c r="DL437" s="946"/>
      <c r="DM437" s="946"/>
      <c r="DN437" s="946"/>
      <c r="DO437" s="946"/>
      <c r="DP437" s="946"/>
      <c r="DQ437" s="946"/>
      <c r="DR437" s="946"/>
      <c r="DS437" s="946"/>
      <c r="DT437" s="946"/>
      <c r="DU437" s="946"/>
      <c r="DV437" s="946"/>
      <c r="DW437" s="946"/>
      <c r="DX437" s="946"/>
      <c r="DY437" s="946"/>
      <c r="DZ437" s="946"/>
      <c r="EA437" s="946"/>
      <c r="EB437" s="946"/>
      <c r="EC437" s="946"/>
      <c r="ED437" s="946"/>
      <c r="EE437" s="946"/>
      <c r="EF437" s="946"/>
      <c r="EG437" s="946"/>
      <c r="EH437" s="946"/>
      <c r="EI437" s="946"/>
      <c r="EJ437" s="946"/>
      <c r="EK437" s="946"/>
      <c r="EL437" s="946"/>
      <c r="EM437" s="946"/>
      <c r="EN437" s="946"/>
      <c r="EO437" s="946"/>
      <c r="EP437" s="946"/>
      <c r="EQ437" s="946"/>
      <c r="ER437" s="946"/>
      <c r="ES437" s="946"/>
      <c r="ET437" s="946"/>
      <c r="EU437" s="946"/>
      <c r="EV437" s="946"/>
      <c r="EW437" s="946"/>
      <c r="EX437" s="946"/>
      <c r="EY437" s="946"/>
      <c r="EZ437" s="946"/>
      <c r="FA437" s="946"/>
      <c r="FB437" s="946"/>
      <c r="FC437" s="946"/>
      <c r="FD437" s="946"/>
      <c r="FE437" s="946"/>
      <c r="FF437" s="946"/>
      <c r="FG437" s="946"/>
      <c r="FH437" s="946"/>
      <c r="FJ437" s="1550"/>
      <c r="GG437" s="1552">
        <v>2</v>
      </c>
      <c r="GH437" s="1552"/>
      <c r="GI437" s="1552"/>
      <c r="GJ437" s="1552"/>
      <c r="GK437" s="1552"/>
      <c r="GL437" s="1552"/>
      <c r="GM437" s="1552"/>
      <c r="GN437" s="1552"/>
    </row>
    <row r="438" spans="2:196" ht="5.0999999999999996" customHeight="1" x14ac:dyDescent="0.25">
      <c r="B438" s="792"/>
      <c r="C438" s="793"/>
      <c r="D438" s="793"/>
      <c r="E438" s="794"/>
      <c r="F438" s="1559"/>
      <c r="G438" s="1559"/>
      <c r="H438" s="1559"/>
      <c r="I438" s="1559"/>
      <c r="J438" s="1559"/>
      <c r="K438" s="1559"/>
      <c r="L438" s="1559"/>
      <c r="M438" s="1559"/>
      <c r="N438" s="1559"/>
      <c r="O438" s="1559"/>
      <c r="P438" s="1559"/>
      <c r="Q438" s="1559"/>
      <c r="R438" s="1559"/>
      <c r="S438" s="1559"/>
      <c r="T438" s="1560"/>
      <c r="U438" s="1560"/>
      <c r="V438" s="1560"/>
      <c r="W438" s="1560"/>
      <c r="X438" s="1560"/>
      <c r="Y438" s="1560"/>
      <c r="Z438" s="1560"/>
      <c r="AA438" s="971"/>
      <c r="AB438" s="971"/>
      <c r="AC438" s="971"/>
      <c r="AD438" s="971"/>
      <c r="AE438" s="971"/>
      <c r="AF438" s="971"/>
      <c r="AG438" s="971"/>
      <c r="AH438" s="971"/>
      <c r="AI438" s="971"/>
      <c r="AJ438" s="971"/>
      <c r="AK438" s="971"/>
      <c r="AL438" s="971"/>
      <c r="AM438" s="971"/>
      <c r="AN438" s="971"/>
      <c r="AO438" s="971"/>
      <c r="AP438" s="971"/>
      <c r="AQ438" s="971"/>
      <c r="AR438" s="971"/>
      <c r="AS438" s="971"/>
      <c r="AT438" s="971"/>
      <c r="AU438" s="971"/>
      <c r="AV438" s="971"/>
      <c r="AW438" s="971"/>
      <c r="AX438" s="972"/>
      <c r="AY438" s="973"/>
      <c r="AZ438" s="973"/>
      <c r="BA438" s="973"/>
      <c r="BB438" s="973"/>
      <c r="BC438" s="973"/>
      <c r="BD438" s="973"/>
      <c r="BE438" s="974"/>
      <c r="BF438" s="966"/>
      <c r="BG438" s="966"/>
      <c r="BH438" s="966"/>
      <c r="BI438" s="966"/>
      <c r="BJ438" s="966"/>
      <c r="BK438" s="966"/>
      <c r="BL438" s="966"/>
      <c r="BM438" s="966"/>
      <c r="BN438" s="963"/>
      <c r="BO438" s="963"/>
      <c r="BP438" s="963"/>
      <c r="BQ438" s="963"/>
      <c r="BR438" s="963"/>
      <c r="BS438" s="963"/>
      <c r="BT438" s="963"/>
      <c r="BU438" s="963"/>
      <c r="BV438" s="946"/>
      <c r="BW438" s="946"/>
      <c r="BX438" s="946"/>
      <c r="BY438" s="946"/>
      <c r="BZ438" s="946"/>
      <c r="CA438" s="946"/>
      <c r="CB438" s="946"/>
      <c r="CC438" s="946"/>
      <c r="CD438" s="946"/>
      <c r="CE438" s="946"/>
      <c r="CF438" s="946"/>
      <c r="CG438" s="946"/>
      <c r="CH438" s="946"/>
      <c r="CI438" s="946"/>
      <c r="CJ438" s="946"/>
      <c r="CK438" s="946"/>
      <c r="CL438" s="946"/>
      <c r="CM438" s="946"/>
      <c r="CN438" s="946"/>
      <c r="CO438" s="946"/>
      <c r="CP438" s="946"/>
      <c r="CQ438" s="946"/>
      <c r="CR438" s="946"/>
      <c r="CS438" s="946"/>
      <c r="CT438" s="946"/>
      <c r="CU438" s="946"/>
      <c r="CV438" s="946"/>
      <c r="CW438" s="946"/>
      <c r="CX438" s="946"/>
      <c r="CY438" s="946"/>
      <c r="CZ438" s="946"/>
      <c r="DA438" s="946"/>
      <c r="DB438" s="946"/>
      <c r="DC438" s="946"/>
      <c r="DD438" s="946"/>
      <c r="DE438" s="946"/>
      <c r="DF438" s="946"/>
      <c r="DG438" s="946"/>
      <c r="DH438" s="946"/>
      <c r="DI438" s="946"/>
      <c r="DJ438" s="946"/>
      <c r="DK438" s="946"/>
      <c r="DL438" s="946"/>
      <c r="DM438" s="946"/>
      <c r="DN438" s="946"/>
      <c r="DO438" s="946"/>
      <c r="DP438" s="946"/>
      <c r="DQ438" s="946"/>
      <c r="DR438" s="946"/>
      <c r="DS438" s="946"/>
      <c r="DT438" s="946"/>
      <c r="DU438" s="946"/>
      <c r="DV438" s="946"/>
      <c r="DW438" s="946"/>
      <c r="DX438" s="946"/>
      <c r="DY438" s="946"/>
      <c r="DZ438" s="946"/>
      <c r="EA438" s="946"/>
      <c r="EB438" s="946"/>
      <c r="EC438" s="946"/>
      <c r="ED438" s="946"/>
      <c r="EE438" s="946"/>
      <c r="EF438" s="946"/>
      <c r="EG438" s="946"/>
      <c r="EH438" s="946"/>
      <c r="EI438" s="946"/>
      <c r="EJ438" s="946"/>
      <c r="EK438" s="946"/>
      <c r="EL438" s="946"/>
      <c r="EM438" s="946"/>
      <c r="EN438" s="946"/>
      <c r="EO438" s="946"/>
      <c r="EP438" s="946"/>
      <c r="EQ438" s="946"/>
      <c r="ER438" s="946"/>
      <c r="ES438" s="946"/>
      <c r="ET438" s="946"/>
      <c r="EU438" s="946"/>
      <c r="EV438" s="946"/>
      <c r="EW438" s="946"/>
      <c r="EX438" s="946"/>
      <c r="EY438" s="946"/>
      <c r="EZ438" s="946"/>
      <c r="FA438" s="946"/>
      <c r="FB438" s="946"/>
      <c r="FC438" s="946"/>
      <c r="FD438" s="946"/>
      <c r="FE438" s="946"/>
      <c r="FF438" s="946"/>
      <c r="FG438" s="946"/>
      <c r="FH438" s="946"/>
      <c r="FJ438" s="1550"/>
      <c r="GG438" s="1552"/>
      <c r="GH438" s="1552"/>
      <c r="GI438" s="1552"/>
      <c r="GJ438" s="1552"/>
      <c r="GK438" s="1552"/>
      <c r="GL438" s="1552"/>
      <c r="GM438" s="1552"/>
      <c r="GN438" s="1552"/>
    </row>
    <row r="439" spans="2:196" ht="5.0999999999999996" customHeight="1" x14ac:dyDescent="0.25">
      <c r="B439" s="795"/>
      <c r="C439" s="796"/>
      <c r="D439" s="796"/>
      <c r="E439" s="797"/>
      <c r="F439" s="1559"/>
      <c r="G439" s="1559"/>
      <c r="H439" s="1559"/>
      <c r="I439" s="1559"/>
      <c r="J439" s="1559"/>
      <c r="K439" s="1559"/>
      <c r="L439" s="1559"/>
      <c r="M439" s="1559"/>
      <c r="N439" s="1559"/>
      <c r="O439" s="1559"/>
      <c r="P439" s="1559"/>
      <c r="Q439" s="1559"/>
      <c r="R439" s="1559"/>
      <c r="S439" s="1559"/>
      <c r="T439" s="1560"/>
      <c r="U439" s="1560"/>
      <c r="V439" s="1560"/>
      <c r="W439" s="1560"/>
      <c r="X439" s="1560"/>
      <c r="Y439" s="1560"/>
      <c r="Z439" s="1560"/>
      <c r="AA439" s="971"/>
      <c r="AB439" s="971"/>
      <c r="AC439" s="971"/>
      <c r="AD439" s="971"/>
      <c r="AE439" s="971"/>
      <c r="AF439" s="971"/>
      <c r="AG439" s="971"/>
      <c r="AH439" s="971"/>
      <c r="AI439" s="971"/>
      <c r="AJ439" s="971"/>
      <c r="AK439" s="971"/>
      <c r="AL439" s="971"/>
      <c r="AM439" s="971"/>
      <c r="AN439" s="971"/>
      <c r="AO439" s="971"/>
      <c r="AP439" s="971"/>
      <c r="AQ439" s="971"/>
      <c r="AR439" s="971"/>
      <c r="AS439" s="971"/>
      <c r="AT439" s="971"/>
      <c r="AU439" s="971"/>
      <c r="AV439" s="971"/>
      <c r="AW439" s="971"/>
      <c r="AX439" s="1556"/>
      <c r="AY439" s="1557"/>
      <c r="AZ439" s="1557"/>
      <c r="BA439" s="1557"/>
      <c r="BB439" s="1557"/>
      <c r="BC439" s="1557"/>
      <c r="BD439" s="1557"/>
      <c r="BE439" s="1558"/>
      <c r="BF439" s="966"/>
      <c r="BG439" s="966"/>
      <c r="BH439" s="966"/>
      <c r="BI439" s="966"/>
      <c r="BJ439" s="966"/>
      <c r="BK439" s="966"/>
      <c r="BL439" s="966"/>
      <c r="BM439" s="966"/>
      <c r="BN439" s="963"/>
      <c r="BO439" s="963"/>
      <c r="BP439" s="963"/>
      <c r="BQ439" s="963"/>
      <c r="BR439" s="963"/>
      <c r="BS439" s="963"/>
      <c r="BT439" s="963"/>
      <c r="BU439" s="963"/>
      <c r="BV439" s="946"/>
      <c r="BW439" s="946"/>
      <c r="BX439" s="946"/>
      <c r="BY439" s="946"/>
      <c r="BZ439" s="946"/>
      <c r="CA439" s="946"/>
      <c r="CB439" s="946"/>
      <c r="CC439" s="946"/>
      <c r="CD439" s="946"/>
      <c r="CE439" s="946"/>
      <c r="CF439" s="946"/>
      <c r="CG439" s="946"/>
      <c r="CH439" s="946"/>
      <c r="CI439" s="946"/>
      <c r="CJ439" s="946"/>
      <c r="CK439" s="946"/>
      <c r="CL439" s="946"/>
      <c r="CM439" s="946"/>
      <c r="CN439" s="946"/>
      <c r="CO439" s="946"/>
      <c r="CP439" s="946"/>
      <c r="CQ439" s="946"/>
      <c r="CR439" s="946"/>
      <c r="CS439" s="946"/>
      <c r="CT439" s="946"/>
      <c r="CU439" s="946"/>
      <c r="CV439" s="946"/>
      <c r="CW439" s="946"/>
      <c r="CX439" s="946"/>
      <c r="CY439" s="946"/>
      <c r="CZ439" s="946"/>
      <c r="DA439" s="946"/>
      <c r="DB439" s="946"/>
      <c r="DC439" s="946"/>
      <c r="DD439" s="946"/>
      <c r="DE439" s="946"/>
      <c r="DF439" s="946"/>
      <c r="DG439" s="946"/>
      <c r="DH439" s="946"/>
      <c r="DI439" s="946"/>
      <c r="DJ439" s="946"/>
      <c r="DK439" s="946"/>
      <c r="DL439" s="946"/>
      <c r="DM439" s="946"/>
      <c r="DN439" s="946"/>
      <c r="DO439" s="946"/>
      <c r="DP439" s="946"/>
      <c r="DQ439" s="946"/>
      <c r="DR439" s="946"/>
      <c r="DS439" s="946"/>
      <c r="DT439" s="946"/>
      <c r="DU439" s="946"/>
      <c r="DV439" s="946"/>
      <c r="DW439" s="946"/>
      <c r="DX439" s="946"/>
      <c r="DY439" s="946"/>
      <c r="DZ439" s="946"/>
      <c r="EA439" s="946"/>
      <c r="EB439" s="946"/>
      <c r="EC439" s="946"/>
      <c r="ED439" s="946"/>
      <c r="EE439" s="946"/>
      <c r="EF439" s="946"/>
      <c r="EG439" s="946"/>
      <c r="EH439" s="946"/>
      <c r="EI439" s="946"/>
      <c r="EJ439" s="946"/>
      <c r="EK439" s="946"/>
      <c r="EL439" s="946"/>
      <c r="EM439" s="946"/>
      <c r="EN439" s="946"/>
      <c r="EO439" s="946"/>
      <c r="EP439" s="946"/>
      <c r="EQ439" s="946"/>
      <c r="ER439" s="946"/>
      <c r="ES439" s="946"/>
      <c r="ET439" s="946"/>
      <c r="EU439" s="946"/>
      <c r="EV439" s="946"/>
      <c r="EW439" s="946"/>
      <c r="EX439" s="946"/>
      <c r="EY439" s="946"/>
      <c r="EZ439" s="946"/>
      <c r="FA439" s="946"/>
      <c r="FB439" s="946"/>
      <c r="FC439" s="946"/>
      <c r="FD439" s="946"/>
      <c r="FE439" s="946"/>
      <c r="FF439" s="946"/>
      <c r="FG439" s="946"/>
      <c r="FH439" s="946"/>
      <c r="FJ439" s="1550"/>
      <c r="GG439" s="1552"/>
      <c r="GH439" s="1552"/>
      <c r="GI439" s="1552"/>
      <c r="GJ439" s="1552"/>
      <c r="GK439" s="1552"/>
      <c r="GL439" s="1552"/>
      <c r="GM439" s="1552"/>
      <c r="GN439" s="1552"/>
    </row>
    <row r="440" spans="2:196" ht="5.0999999999999996" customHeight="1" x14ac:dyDescent="0.25">
      <c r="B440" s="789">
        <v>243</v>
      </c>
      <c r="C440" s="790"/>
      <c r="D440" s="790"/>
      <c r="E440" s="791"/>
      <c r="F440" s="1559">
        <f>'Setup-Completion Report Cont.'!E501</f>
        <v>0</v>
      </c>
      <c r="G440" s="1559"/>
      <c r="H440" s="1559"/>
      <c r="I440" s="1559"/>
      <c r="J440" s="1559"/>
      <c r="K440" s="1559"/>
      <c r="L440" s="1559"/>
      <c r="M440" s="1559"/>
      <c r="N440" s="1559"/>
      <c r="O440" s="1559"/>
      <c r="P440" s="1559"/>
      <c r="Q440" s="1559"/>
      <c r="R440" s="1559"/>
      <c r="S440" s="1559"/>
      <c r="T440" s="1560">
        <f>'Setup-Completion Report Cont.'!S501</f>
        <v>0</v>
      </c>
      <c r="U440" s="1560"/>
      <c r="V440" s="1560"/>
      <c r="W440" s="1560"/>
      <c r="X440" s="1560"/>
      <c r="Y440" s="1560"/>
      <c r="Z440" s="1560"/>
      <c r="AA440" s="971">
        <f>'Setup-Completion Report Cont.'!Y501</f>
        <v>0</v>
      </c>
      <c r="AB440" s="971"/>
      <c r="AC440" s="971"/>
      <c r="AD440" s="971"/>
      <c r="AE440" s="971"/>
      <c r="AF440" s="971"/>
      <c r="AG440" s="971"/>
      <c r="AH440" s="971"/>
      <c r="AI440" s="971">
        <f>'Setup-Completion Report Cont.'!AG501</f>
        <v>0</v>
      </c>
      <c r="AJ440" s="971"/>
      <c r="AK440" s="971"/>
      <c r="AL440" s="971"/>
      <c r="AM440" s="971"/>
      <c r="AN440" s="971"/>
      <c r="AO440" s="971"/>
      <c r="AP440" s="971"/>
      <c r="AQ440" s="971">
        <f>'Setup-Completion Report Cont.'!AO501</f>
        <v>0</v>
      </c>
      <c r="AR440" s="971"/>
      <c r="AS440" s="971"/>
      <c r="AT440" s="971"/>
      <c r="AU440" s="971"/>
      <c r="AV440" s="971"/>
      <c r="AW440" s="971"/>
      <c r="AX440" s="1553">
        <f>IF(AI440="","",AQ440+AI440)</f>
        <v>0</v>
      </c>
      <c r="AY440" s="1554"/>
      <c r="AZ440" s="1554"/>
      <c r="BA440" s="1554"/>
      <c r="BB440" s="1554"/>
      <c r="BC440" s="1554"/>
      <c r="BD440" s="1554"/>
      <c r="BE440" s="1555"/>
      <c r="BF440" s="966">
        <f>AY440+AQ440</f>
        <v>0</v>
      </c>
      <c r="BG440" s="966"/>
      <c r="BH440" s="966"/>
      <c r="BI440" s="966"/>
      <c r="BJ440" s="966"/>
      <c r="BK440" s="966"/>
      <c r="BL440" s="966"/>
      <c r="BM440" s="966"/>
      <c r="BN440" s="969" t="str">
        <f>IF(GG440=2,"",AA440)</f>
        <v/>
      </c>
      <c r="BO440" s="969"/>
      <c r="BP440" s="969"/>
      <c r="BQ440" s="969"/>
      <c r="BR440" s="969"/>
      <c r="BS440" s="969"/>
      <c r="BT440" s="969"/>
      <c r="BU440" s="969"/>
      <c r="BV440" s="946"/>
      <c r="BW440" s="946"/>
      <c r="BX440" s="946"/>
      <c r="BY440" s="946"/>
      <c r="BZ440" s="946"/>
      <c r="CA440" s="946"/>
      <c r="CB440" s="946"/>
      <c r="CC440" s="946"/>
      <c r="CD440" s="946"/>
      <c r="CE440" s="946"/>
      <c r="CF440" s="946"/>
      <c r="CG440" s="946"/>
      <c r="CH440" s="946"/>
      <c r="CI440" s="946"/>
      <c r="CJ440" s="946"/>
      <c r="CK440" s="946"/>
      <c r="CL440" s="946"/>
      <c r="CM440" s="946"/>
      <c r="CN440" s="946"/>
      <c r="CO440" s="946"/>
      <c r="CP440" s="946"/>
      <c r="CQ440" s="946"/>
      <c r="CR440" s="946"/>
      <c r="CS440" s="946"/>
      <c r="CT440" s="946"/>
      <c r="CU440" s="946"/>
      <c r="CV440" s="946"/>
      <c r="CW440" s="946"/>
      <c r="CX440" s="946"/>
      <c r="CY440" s="946"/>
      <c r="CZ440" s="946"/>
      <c r="DA440" s="946"/>
      <c r="DB440" s="946"/>
      <c r="DC440" s="946"/>
      <c r="DD440" s="946"/>
      <c r="DE440" s="946"/>
      <c r="DF440" s="946"/>
      <c r="DG440" s="946"/>
      <c r="DH440" s="946"/>
      <c r="DI440" s="946"/>
      <c r="DJ440" s="946"/>
      <c r="DK440" s="946"/>
      <c r="DL440" s="946"/>
      <c r="DM440" s="946"/>
      <c r="DN440" s="946"/>
      <c r="DO440" s="946"/>
      <c r="DP440" s="946"/>
      <c r="DQ440" s="946"/>
      <c r="DR440" s="946"/>
      <c r="DS440" s="946"/>
      <c r="DT440" s="946"/>
      <c r="DU440" s="946"/>
      <c r="DV440" s="946"/>
      <c r="DW440" s="946"/>
      <c r="DX440" s="946"/>
      <c r="DY440" s="946"/>
      <c r="DZ440" s="946"/>
      <c r="EA440" s="946"/>
      <c r="EB440" s="946"/>
      <c r="EC440" s="946"/>
      <c r="ED440" s="946"/>
      <c r="EE440" s="946"/>
      <c r="EF440" s="946"/>
      <c r="EG440" s="946"/>
      <c r="EH440" s="946"/>
      <c r="EI440" s="946"/>
      <c r="EJ440" s="946"/>
      <c r="EK440" s="946"/>
      <c r="EL440" s="946"/>
      <c r="EM440" s="946"/>
      <c r="EN440" s="946"/>
      <c r="EO440" s="946"/>
      <c r="EP440" s="946"/>
      <c r="EQ440" s="946"/>
      <c r="ER440" s="946"/>
      <c r="ES440" s="946"/>
      <c r="ET440" s="946"/>
      <c r="EU440" s="946"/>
      <c r="EV440" s="946"/>
      <c r="EW440" s="946"/>
      <c r="EX440" s="946"/>
      <c r="EY440" s="946"/>
      <c r="EZ440" s="946"/>
      <c r="FA440" s="946"/>
      <c r="FB440" s="946"/>
      <c r="FC440" s="946"/>
      <c r="FD440" s="946"/>
      <c r="FE440" s="946"/>
      <c r="FF440" s="946"/>
      <c r="FG440" s="946"/>
      <c r="FH440" s="946"/>
      <c r="FJ440" s="1550"/>
      <c r="GG440" s="1552">
        <v>2</v>
      </c>
      <c r="GH440" s="1552"/>
      <c r="GI440" s="1552"/>
      <c r="GJ440" s="1552"/>
      <c r="GK440" s="1552"/>
      <c r="GL440" s="1552"/>
      <c r="GM440" s="1552"/>
      <c r="GN440" s="1552"/>
    </row>
    <row r="441" spans="2:196" ht="5.0999999999999996" customHeight="1" x14ac:dyDescent="0.25">
      <c r="B441" s="792"/>
      <c r="C441" s="793"/>
      <c r="D441" s="793"/>
      <c r="E441" s="794"/>
      <c r="F441" s="1559"/>
      <c r="G441" s="1559"/>
      <c r="H441" s="1559"/>
      <c r="I441" s="1559"/>
      <c r="J441" s="1559"/>
      <c r="K441" s="1559"/>
      <c r="L441" s="1559"/>
      <c r="M441" s="1559"/>
      <c r="N441" s="1559"/>
      <c r="O441" s="1559"/>
      <c r="P441" s="1559"/>
      <c r="Q441" s="1559"/>
      <c r="R441" s="1559"/>
      <c r="S441" s="1559"/>
      <c r="T441" s="1560"/>
      <c r="U441" s="1560"/>
      <c r="V441" s="1560"/>
      <c r="W441" s="1560"/>
      <c r="X441" s="1560"/>
      <c r="Y441" s="1560"/>
      <c r="Z441" s="1560"/>
      <c r="AA441" s="971"/>
      <c r="AB441" s="971"/>
      <c r="AC441" s="971"/>
      <c r="AD441" s="971"/>
      <c r="AE441" s="971"/>
      <c r="AF441" s="971"/>
      <c r="AG441" s="971"/>
      <c r="AH441" s="971"/>
      <c r="AI441" s="971"/>
      <c r="AJ441" s="971"/>
      <c r="AK441" s="971"/>
      <c r="AL441" s="971"/>
      <c r="AM441" s="971"/>
      <c r="AN441" s="971"/>
      <c r="AO441" s="971"/>
      <c r="AP441" s="971"/>
      <c r="AQ441" s="971"/>
      <c r="AR441" s="971"/>
      <c r="AS441" s="971"/>
      <c r="AT441" s="971"/>
      <c r="AU441" s="971"/>
      <c r="AV441" s="971"/>
      <c r="AW441" s="971"/>
      <c r="AX441" s="972"/>
      <c r="AY441" s="973"/>
      <c r="AZ441" s="973"/>
      <c r="BA441" s="973"/>
      <c r="BB441" s="973"/>
      <c r="BC441" s="973"/>
      <c r="BD441" s="973"/>
      <c r="BE441" s="974"/>
      <c r="BF441" s="966"/>
      <c r="BG441" s="966"/>
      <c r="BH441" s="966"/>
      <c r="BI441" s="966"/>
      <c r="BJ441" s="966"/>
      <c r="BK441" s="966"/>
      <c r="BL441" s="966"/>
      <c r="BM441" s="966"/>
      <c r="BN441" s="963"/>
      <c r="BO441" s="963"/>
      <c r="BP441" s="963"/>
      <c r="BQ441" s="963"/>
      <c r="BR441" s="963"/>
      <c r="BS441" s="963"/>
      <c r="BT441" s="963"/>
      <c r="BU441" s="963"/>
      <c r="BV441" s="946"/>
      <c r="BW441" s="946"/>
      <c r="BX441" s="946"/>
      <c r="BY441" s="946"/>
      <c r="BZ441" s="946"/>
      <c r="CA441" s="946"/>
      <c r="CB441" s="946"/>
      <c r="CC441" s="946"/>
      <c r="CD441" s="946"/>
      <c r="CE441" s="946"/>
      <c r="CF441" s="946"/>
      <c r="CG441" s="946"/>
      <c r="CH441" s="946"/>
      <c r="CI441" s="946"/>
      <c r="CJ441" s="946"/>
      <c r="CK441" s="946"/>
      <c r="CL441" s="946"/>
      <c r="CM441" s="946"/>
      <c r="CN441" s="946"/>
      <c r="CO441" s="946"/>
      <c r="CP441" s="946"/>
      <c r="CQ441" s="946"/>
      <c r="CR441" s="946"/>
      <c r="CS441" s="946"/>
      <c r="CT441" s="946"/>
      <c r="CU441" s="946"/>
      <c r="CV441" s="946"/>
      <c r="CW441" s="946"/>
      <c r="CX441" s="946"/>
      <c r="CY441" s="946"/>
      <c r="CZ441" s="946"/>
      <c r="DA441" s="946"/>
      <c r="DB441" s="946"/>
      <c r="DC441" s="946"/>
      <c r="DD441" s="946"/>
      <c r="DE441" s="946"/>
      <c r="DF441" s="946"/>
      <c r="DG441" s="946"/>
      <c r="DH441" s="946"/>
      <c r="DI441" s="946"/>
      <c r="DJ441" s="946"/>
      <c r="DK441" s="946"/>
      <c r="DL441" s="946"/>
      <c r="DM441" s="946"/>
      <c r="DN441" s="946"/>
      <c r="DO441" s="946"/>
      <c r="DP441" s="946"/>
      <c r="DQ441" s="946"/>
      <c r="DR441" s="946"/>
      <c r="DS441" s="946"/>
      <c r="DT441" s="946"/>
      <c r="DU441" s="946"/>
      <c r="DV441" s="946"/>
      <c r="DW441" s="946"/>
      <c r="DX441" s="946"/>
      <c r="DY441" s="946"/>
      <c r="DZ441" s="946"/>
      <c r="EA441" s="946"/>
      <c r="EB441" s="946"/>
      <c r="EC441" s="946"/>
      <c r="ED441" s="946"/>
      <c r="EE441" s="946"/>
      <c r="EF441" s="946"/>
      <c r="EG441" s="946"/>
      <c r="EH441" s="946"/>
      <c r="EI441" s="946"/>
      <c r="EJ441" s="946"/>
      <c r="EK441" s="946"/>
      <c r="EL441" s="946"/>
      <c r="EM441" s="946"/>
      <c r="EN441" s="946"/>
      <c r="EO441" s="946"/>
      <c r="EP441" s="946"/>
      <c r="EQ441" s="946"/>
      <c r="ER441" s="946"/>
      <c r="ES441" s="946"/>
      <c r="ET441" s="946"/>
      <c r="EU441" s="946"/>
      <c r="EV441" s="946"/>
      <c r="EW441" s="946"/>
      <c r="EX441" s="946"/>
      <c r="EY441" s="946"/>
      <c r="EZ441" s="946"/>
      <c r="FA441" s="946"/>
      <c r="FB441" s="946"/>
      <c r="FC441" s="946"/>
      <c r="FD441" s="946"/>
      <c r="FE441" s="946"/>
      <c r="FF441" s="946"/>
      <c r="FG441" s="946"/>
      <c r="FH441" s="946"/>
      <c r="FJ441" s="1550"/>
      <c r="GG441" s="1552"/>
      <c r="GH441" s="1552"/>
      <c r="GI441" s="1552"/>
      <c r="GJ441" s="1552"/>
      <c r="GK441" s="1552"/>
      <c r="GL441" s="1552"/>
      <c r="GM441" s="1552"/>
      <c r="GN441" s="1552"/>
    </row>
    <row r="442" spans="2:196" ht="5.0999999999999996" customHeight="1" x14ac:dyDescent="0.25">
      <c r="B442" s="795"/>
      <c r="C442" s="796"/>
      <c r="D442" s="796"/>
      <c r="E442" s="797"/>
      <c r="F442" s="1559"/>
      <c r="G442" s="1559"/>
      <c r="H442" s="1559"/>
      <c r="I442" s="1559"/>
      <c r="J442" s="1559"/>
      <c r="K442" s="1559"/>
      <c r="L442" s="1559"/>
      <c r="M442" s="1559"/>
      <c r="N442" s="1559"/>
      <c r="O442" s="1559"/>
      <c r="P442" s="1559"/>
      <c r="Q442" s="1559"/>
      <c r="R442" s="1559"/>
      <c r="S442" s="1559"/>
      <c r="T442" s="1560"/>
      <c r="U442" s="1560"/>
      <c r="V442" s="1560"/>
      <c r="W442" s="1560"/>
      <c r="X442" s="1560"/>
      <c r="Y442" s="1560"/>
      <c r="Z442" s="1560"/>
      <c r="AA442" s="971"/>
      <c r="AB442" s="971"/>
      <c r="AC442" s="971"/>
      <c r="AD442" s="971"/>
      <c r="AE442" s="971"/>
      <c r="AF442" s="971"/>
      <c r="AG442" s="971"/>
      <c r="AH442" s="971"/>
      <c r="AI442" s="971"/>
      <c r="AJ442" s="971"/>
      <c r="AK442" s="971"/>
      <c r="AL442" s="971"/>
      <c r="AM442" s="971"/>
      <c r="AN442" s="971"/>
      <c r="AO442" s="971"/>
      <c r="AP442" s="971"/>
      <c r="AQ442" s="971"/>
      <c r="AR442" s="971"/>
      <c r="AS442" s="971"/>
      <c r="AT442" s="971"/>
      <c r="AU442" s="971"/>
      <c r="AV442" s="971"/>
      <c r="AW442" s="971"/>
      <c r="AX442" s="1556"/>
      <c r="AY442" s="1557"/>
      <c r="AZ442" s="1557"/>
      <c r="BA442" s="1557"/>
      <c r="BB442" s="1557"/>
      <c r="BC442" s="1557"/>
      <c r="BD442" s="1557"/>
      <c r="BE442" s="1558"/>
      <c r="BF442" s="966"/>
      <c r="BG442" s="966"/>
      <c r="BH442" s="966"/>
      <c r="BI442" s="966"/>
      <c r="BJ442" s="966"/>
      <c r="BK442" s="966"/>
      <c r="BL442" s="966"/>
      <c r="BM442" s="966"/>
      <c r="BN442" s="963"/>
      <c r="BO442" s="963"/>
      <c r="BP442" s="963"/>
      <c r="BQ442" s="963"/>
      <c r="BR442" s="963"/>
      <c r="BS442" s="963"/>
      <c r="BT442" s="963"/>
      <c r="BU442" s="963"/>
      <c r="BV442" s="946"/>
      <c r="BW442" s="946"/>
      <c r="BX442" s="946"/>
      <c r="BY442" s="946"/>
      <c r="BZ442" s="946"/>
      <c r="CA442" s="946"/>
      <c r="CB442" s="946"/>
      <c r="CC442" s="946"/>
      <c r="CD442" s="946"/>
      <c r="CE442" s="946"/>
      <c r="CF442" s="946"/>
      <c r="CG442" s="946"/>
      <c r="CH442" s="946"/>
      <c r="CI442" s="946"/>
      <c r="CJ442" s="946"/>
      <c r="CK442" s="946"/>
      <c r="CL442" s="946"/>
      <c r="CM442" s="946"/>
      <c r="CN442" s="946"/>
      <c r="CO442" s="946"/>
      <c r="CP442" s="946"/>
      <c r="CQ442" s="946"/>
      <c r="CR442" s="946"/>
      <c r="CS442" s="946"/>
      <c r="CT442" s="946"/>
      <c r="CU442" s="946"/>
      <c r="CV442" s="946"/>
      <c r="CW442" s="946"/>
      <c r="CX442" s="946"/>
      <c r="CY442" s="946"/>
      <c r="CZ442" s="946"/>
      <c r="DA442" s="946"/>
      <c r="DB442" s="946"/>
      <c r="DC442" s="946"/>
      <c r="DD442" s="946"/>
      <c r="DE442" s="946"/>
      <c r="DF442" s="946"/>
      <c r="DG442" s="946"/>
      <c r="DH442" s="946"/>
      <c r="DI442" s="946"/>
      <c r="DJ442" s="946"/>
      <c r="DK442" s="946"/>
      <c r="DL442" s="946"/>
      <c r="DM442" s="946"/>
      <c r="DN442" s="946"/>
      <c r="DO442" s="946"/>
      <c r="DP442" s="946"/>
      <c r="DQ442" s="946"/>
      <c r="DR442" s="946"/>
      <c r="DS442" s="946"/>
      <c r="DT442" s="946"/>
      <c r="DU442" s="946"/>
      <c r="DV442" s="946"/>
      <c r="DW442" s="946"/>
      <c r="DX442" s="946"/>
      <c r="DY442" s="946"/>
      <c r="DZ442" s="946"/>
      <c r="EA442" s="946"/>
      <c r="EB442" s="946"/>
      <c r="EC442" s="946"/>
      <c r="ED442" s="946"/>
      <c r="EE442" s="946"/>
      <c r="EF442" s="946"/>
      <c r="EG442" s="946"/>
      <c r="EH442" s="946"/>
      <c r="EI442" s="946"/>
      <c r="EJ442" s="946"/>
      <c r="EK442" s="946"/>
      <c r="EL442" s="946"/>
      <c r="EM442" s="946"/>
      <c r="EN442" s="946"/>
      <c r="EO442" s="946"/>
      <c r="EP442" s="946"/>
      <c r="EQ442" s="946"/>
      <c r="ER442" s="946"/>
      <c r="ES442" s="946"/>
      <c r="ET442" s="946"/>
      <c r="EU442" s="946"/>
      <c r="EV442" s="946"/>
      <c r="EW442" s="946"/>
      <c r="EX442" s="946"/>
      <c r="EY442" s="946"/>
      <c r="EZ442" s="946"/>
      <c r="FA442" s="946"/>
      <c r="FB442" s="946"/>
      <c r="FC442" s="946"/>
      <c r="FD442" s="946"/>
      <c r="FE442" s="946"/>
      <c r="FF442" s="946"/>
      <c r="FG442" s="946"/>
      <c r="FH442" s="946"/>
      <c r="FJ442" s="1550"/>
      <c r="GG442" s="1552"/>
      <c r="GH442" s="1552"/>
      <c r="GI442" s="1552"/>
      <c r="GJ442" s="1552"/>
      <c r="GK442" s="1552"/>
      <c r="GL442" s="1552"/>
      <c r="GM442" s="1552"/>
      <c r="GN442" s="1552"/>
    </row>
    <row r="443" spans="2:196" ht="5.0999999999999996" customHeight="1" x14ac:dyDescent="0.25">
      <c r="B443" s="789">
        <v>244</v>
      </c>
      <c r="C443" s="790"/>
      <c r="D443" s="790"/>
      <c r="E443" s="791"/>
      <c r="F443" s="1559">
        <f>'Setup-Completion Report Cont.'!E504</f>
        <v>0</v>
      </c>
      <c r="G443" s="1559"/>
      <c r="H443" s="1559"/>
      <c r="I443" s="1559"/>
      <c r="J443" s="1559"/>
      <c r="K443" s="1559"/>
      <c r="L443" s="1559"/>
      <c r="M443" s="1559"/>
      <c r="N443" s="1559"/>
      <c r="O443" s="1559"/>
      <c r="P443" s="1559"/>
      <c r="Q443" s="1559"/>
      <c r="R443" s="1559"/>
      <c r="S443" s="1559"/>
      <c r="T443" s="1560">
        <f>'Setup-Completion Report Cont.'!S504</f>
        <v>0</v>
      </c>
      <c r="U443" s="1560"/>
      <c r="V443" s="1560"/>
      <c r="W443" s="1560"/>
      <c r="X443" s="1560"/>
      <c r="Y443" s="1560"/>
      <c r="Z443" s="1560"/>
      <c r="AA443" s="971">
        <f>'Setup-Completion Report Cont.'!Y504</f>
        <v>0</v>
      </c>
      <c r="AB443" s="971"/>
      <c r="AC443" s="971"/>
      <c r="AD443" s="971"/>
      <c r="AE443" s="971"/>
      <c r="AF443" s="971"/>
      <c r="AG443" s="971"/>
      <c r="AH443" s="971"/>
      <c r="AI443" s="971">
        <f>'Setup-Completion Report Cont.'!AG504</f>
        <v>0</v>
      </c>
      <c r="AJ443" s="971"/>
      <c r="AK443" s="971"/>
      <c r="AL443" s="971"/>
      <c r="AM443" s="971"/>
      <c r="AN443" s="971"/>
      <c r="AO443" s="971"/>
      <c r="AP443" s="971"/>
      <c r="AQ443" s="971">
        <f>'Setup-Completion Report Cont.'!AO504</f>
        <v>0</v>
      </c>
      <c r="AR443" s="971"/>
      <c r="AS443" s="971"/>
      <c r="AT443" s="971"/>
      <c r="AU443" s="971"/>
      <c r="AV443" s="971"/>
      <c r="AW443" s="971"/>
      <c r="AX443" s="1553">
        <f>IF(AI443="","",AQ443+AI443)</f>
        <v>0</v>
      </c>
      <c r="AY443" s="1554"/>
      <c r="AZ443" s="1554"/>
      <c r="BA443" s="1554"/>
      <c r="BB443" s="1554"/>
      <c r="BC443" s="1554"/>
      <c r="BD443" s="1554"/>
      <c r="BE443" s="1555"/>
      <c r="BF443" s="966">
        <f>AY443+AQ443</f>
        <v>0</v>
      </c>
      <c r="BG443" s="966"/>
      <c r="BH443" s="966"/>
      <c r="BI443" s="966"/>
      <c r="BJ443" s="966"/>
      <c r="BK443" s="966"/>
      <c r="BL443" s="966"/>
      <c r="BM443" s="966"/>
      <c r="BN443" s="963" t="str">
        <f>IF(GG443=2,"",AA443)</f>
        <v/>
      </c>
      <c r="BO443" s="963"/>
      <c r="BP443" s="963"/>
      <c r="BQ443" s="963"/>
      <c r="BR443" s="963"/>
      <c r="BS443" s="963"/>
      <c r="BT443" s="963"/>
      <c r="BU443" s="963"/>
      <c r="BV443" s="946"/>
      <c r="BW443" s="946"/>
      <c r="BX443" s="946"/>
      <c r="BY443" s="946"/>
      <c r="BZ443" s="946"/>
      <c r="CA443" s="946"/>
      <c r="CB443" s="946"/>
      <c r="CC443" s="946"/>
      <c r="CD443" s="946"/>
      <c r="CE443" s="946"/>
      <c r="CF443" s="946"/>
      <c r="CG443" s="946"/>
      <c r="CH443" s="946"/>
      <c r="CI443" s="946"/>
      <c r="CJ443" s="946"/>
      <c r="CK443" s="946"/>
      <c r="CL443" s="946"/>
      <c r="CM443" s="946"/>
      <c r="CN443" s="946"/>
      <c r="CO443" s="946"/>
      <c r="CP443" s="946"/>
      <c r="CQ443" s="946"/>
      <c r="CR443" s="946"/>
      <c r="CS443" s="946"/>
      <c r="CT443" s="946"/>
      <c r="CU443" s="946"/>
      <c r="CV443" s="946"/>
      <c r="CW443" s="946"/>
      <c r="CX443" s="946"/>
      <c r="CY443" s="946"/>
      <c r="CZ443" s="946"/>
      <c r="DA443" s="946"/>
      <c r="DB443" s="946"/>
      <c r="DC443" s="946"/>
      <c r="DD443" s="946"/>
      <c r="DE443" s="946"/>
      <c r="DF443" s="946"/>
      <c r="DG443" s="946"/>
      <c r="DH443" s="946"/>
      <c r="DI443" s="946"/>
      <c r="DJ443" s="946"/>
      <c r="DK443" s="946"/>
      <c r="DL443" s="946"/>
      <c r="DM443" s="946"/>
      <c r="DN443" s="946"/>
      <c r="DO443" s="946"/>
      <c r="DP443" s="946"/>
      <c r="DQ443" s="946"/>
      <c r="DR443" s="946"/>
      <c r="DS443" s="946"/>
      <c r="DT443" s="946"/>
      <c r="DU443" s="946"/>
      <c r="DV443" s="946"/>
      <c r="DW443" s="946"/>
      <c r="DX443" s="946"/>
      <c r="DY443" s="946"/>
      <c r="DZ443" s="946"/>
      <c r="EA443" s="946"/>
      <c r="EB443" s="946"/>
      <c r="EC443" s="946"/>
      <c r="ED443" s="946"/>
      <c r="EE443" s="946"/>
      <c r="EF443" s="946"/>
      <c r="EG443" s="946"/>
      <c r="EH443" s="946"/>
      <c r="EI443" s="946"/>
      <c r="EJ443" s="946"/>
      <c r="EK443" s="946"/>
      <c r="EL443" s="946"/>
      <c r="EM443" s="946"/>
      <c r="EN443" s="946"/>
      <c r="EO443" s="946"/>
      <c r="EP443" s="946"/>
      <c r="EQ443" s="946"/>
      <c r="ER443" s="946"/>
      <c r="ES443" s="946"/>
      <c r="ET443" s="946"/>
      <c r="EU443" s="946"/>
      <c r="EV443" s="946"/>
      <c r="EW443" s="946"/>
      <c r="EX443" s="946"/>
      <c r="EY443" s="946"/>
      <c r="EZ443" s="946"/>
      <c r="FA443" s="946"/>
      <c r="FB443" s="946"/>
      <c r="FC443" s="946"/>
      <c r="FD443" s="946"/>
      <c r="FE443" s="946"/>
      <c r="FF443" s="946"/>
      <c r="FG443" s="946"/>
      <c r="FH443" s="946"/>
      <c r="FJ443" s="1550"/>
      <c r="GG443" s="1552">
        <v>2</v>
      </c>
      <c r="GH443" s="1552"/>
      <c r="GI443" s="1552"/>
      <c r="GJ443" s="1552"/>
      <c r="GK443" s="1552"/>
      <c r="GL443" s="1552"/>
      <c r="GM443" s="1552"/>
      <c r="GN443" s="1552"/>
    </row>
    <row r="444" spans="2:196" ht="5.0999999999999996" customHeight="1" x14ac:dyDescent="0.25">
      <c r="B444" s="792"/>
      <c r="C444" s="793"/>
      <c r="D444" s="793"/>
      <c r="E444" s="794"/>
      <c r="F444" s="1559"/>
      <c r="G444" s="1559"/>
      <c r="H444" s="1559"/>
      <c r="I444" s="1559"/>
      <c r="J444" s="1559"/>
      <c r="K444" s="1559"/>
      <c r="L444" s="1559"/>
      <c r="M444" s="1559"/>
      <c r="N444" s="1559"/>
      <c r="O444" s="1559"/>
      <c r="P444" s="1559"/>
      <c r="Q444" s="1559"/>
      <c r="R444" s="1559"/>
      <c r="S444" s="1559"/>
      <c r="T444" s="1560"/>
      <c r="U444" s="1560"/>
      <c r="V444" s="1560"/>
      <c r="W444" s="1560"/>
      <c r="X444" s="1560"/>
      <c r="Y444" s="1560"/>
      <c r="Z444" s="1560"/>
      <c r="AA444" s="971"/>
      <c r="AB444" s="971"/>
      <c r="AC444" s="971"/>
      <c r="AD444" s="971"/>
      <c r="AE444" s="971"/>
      <c r="AF444" s="971"/>
      <c r="AG444" s="971"/>
      <c r="AH444" s="971"/>
      <c r="AI444" s="971"/>
      <c r="AJ444" s="971"/>
      <c r="AK444" s="971"/>
      <c r="AL444" s="971"/>
      <c r="AM444" s="971"/>
      <c r="AN444" s="971"/>
      <c r="AO444" s="971"/>
      <c r="AP444" s="971"/>
      <c r="AQ444" s="971"/>
      <c r="AR444" s="971"/>
      <c r="AS444" s="971"/>
      <c r="AT444" s="971"/>
      <c r="AU444" s="971"/>
      <c r="AV444" s="971"/>
      <c r="AW444" s="971"/>
      <c r="AX444" s="972"/>
      <c r="AY444" s="973"/>
      <c r="AZ444" s="973"/>
      <c r="BA444" s="973"/>
      <c r="BB444" s="973"/>
      <c r="BC444" s="973"/>
      <c r="BD444" s="973"/>
      <c r="BE444" s="974"/>
      <c r="BF444" s="966"/>
      <c r="BG444" s="966"/>
      <c r="BH444" s="966"/>
      <c r="BI444" s="966"/>
      <c r="BJ444" s="966"/>
      <c r="BK444" s="966"/>
      <c r="BL444" s="966"/>
      <c r="BM444" s="966"/>
      <c r="BN444" s="963"/>
      <c r="BO444" s="963"/>
      <c r="BP444" s="963"/>
      <c r="BQ444" s="963"/>
      <c r="BR444" s="963"/>
      <c r="BS444" s="963"/>
      <c r="BT444" s="963"/>
      <c r="BU444" s="963"/>
      <c r="BV444" s="946"/>
      <c r="BW444" s="946"/>
      <c r="BX444" s="946"/>
      <c r="BY444" s="946"/>
      <c r="BZ444" s="946"/>
      <c r="CA444" s="946"/>
      <c r="CB444" s="946"/>
      <c r="CC444" s="946"/>
      <c r="CD444" s="946"/>
      <c r="CE444" s="946"/>
      <c r="CF444" s="946"/>
      <c r="CG444" s="946"/>
      <c r="CH444" s="946"/>
      <c r="CI444" s="946"/>
      <c r="CJ444" s="946"/>
      <c r="CK444" s="946"/>
      <c r="CL444" s="946"/>
      <c r="CM444" s="946"/>
      <c r="CN444" s="946"/>
      <c r="CO444" s="946"/>
      <c r="CP444" s="946"/>
      <c r="CQ444" s="946"/>
      <c r="CR444" s="946"/>
      <c r="CS444" s="946"/>
      <c r="CT444" s="946"/>
      <c r="CU444" s="946"/>
      <c r="CV444" s="946"/>
      <c r="CW444" s="946"/>
      <c r="CX444" s="946"/>
      <c r="CY444" s="946"/>
      <c r="CZ444" s="946"/>
      <c r="DA444" s="946"/>
      <c r="DB444" s="946"/>
      <c r="DC444" s="946"/>
      <c r="DD444" s="946"/>
      <c r="DE444" s="946"/>
      <c r="DF444" s="946"/>
      <c r="DG444" s="946"/>
      <c r="DH444" s="946"/>
      <c r="DI444" s="946"/>
      <c r="DJ444" s="946"/>
      <c r="DK444" s="946"/>
      <c r="DL444" s="946"/>
      <c r="DM444" s="946"/>
      <c r="DN444" s="946"/>
      <c r="DO444" s="946"/>
      <c r="DP444" s="946"/>
      <c r="DQ444" s="946"/>
      <c r="DR444" s="946"/>
      <c r="DS444" s="946"/>
      <c r="DT444" s="946"/>
      <c r="DU444" s="946"/>
      <c r="DV444" s="946"/>
      <c r="DW444" s="946"/>
      <c r="DX444" s="946"/>
      <c r="DY444" s="946"/>
      <c r="DZ444" s="946"/>
      <c r="EA444" s="946"/>
      <c r="EB444" s="946"/>
      <c r="EC444" s="946"/>
      <c r="ED444" s="946"/>
      <c r="EE444" s="946"/>
      <c r="EF444" s="946"/>
      <c r="EG444" s="946"/>
      <c r="EH444" s="946"/>
      <c r="EI444" s="946"/>
      <c r="EJ444" s="946"/>
      <c r="EK444" s="946"/>
      <c r="EL444" s="946"/>
      <c r="EM444" s="946"/>
      <c r="EN444" s="946"/>
      <c r="EO444" s="946"/>
      <c r="EP444" s="946"/>
      <c r="EQ444" s="946"/>
      <c r="ER444" s="946"/>
      <c r="ES444" s="946"/>
      <c r="ET444" s="946"/>
      <c r="EU444" s="946"/>
      <c r="EV444" s="946"/>
      <c r="EW444" s="946"/>
      <c r="EX444" s="946"/>
      <c r="EY444" s="946"/>
      <c r="EZ444" s="946"/>
      <c r="FA444" s="946"/>
      <c r="FB444" s="946"/>
      <c r="FC444" s="946"/>
      <c r="FD444" s="946"/>
      <c r="FE444" s="946"/>
      <c r="FF444" s="946"/>
      <c r="FG444" s="946"/>
      <c r="FH444" s="946"/>
      <c r="FJ444" s="1550"/>
      <c r="GG444" s="1552"/>
      <c r="GH444" s="1552"/>
      <c r="GI444" s="1552"/>
      <c r="GJ444" s="1552"/>
      <c r="GK444" s="1552"/>
      <c r="GL444" s="1552"/>
      <c r="GM444" s="1552"/>
      <c r="GN444" s="1552"/>
    </row>
    <row r="445" spans="2:196" ht="5.0999999999999996" customHeight="1" x14ac:dyDescent="0.25">
      <c r="B445" s="795"/>
      <c r="C445" s="796"/>
      <c r="D445" s="796"/>
      <c r="E445" s="797"/>
      <c r="F445" s="1559"/>
      <c r="G445" s="1559"/>
      <c r="H445" s="1559"/>
      <c r="I445" s="1559"/>
      <c r="J445" s="1559"/>
      <c r="K445" s="1559"/>
      <c r="L445" s="1559"/>
      <c r="M445" s="1559"/>
      <c r="N445" s="1559"/>
      <c r="O445" s="1559"/>
      <c r="P445" s="1559"/>
      <c r="Q445" s="1559"/>
      <c r="R445" s="1559"/>
      <c r="S445" s="1559"/>
      <c r="T445" s="1560"/>
      <c r="U445" s="1560"/>
      <c r="V445" s="1560"/>
      <c r="W445" s="1560"/>
      <c r="X445" s="1560"/>
      <c r="Y445" s="1560"/>
      <c r="Z445" s="1560"/>
      <c r="AA445" s="971"/>
      <c r="AB445" s="971"/>
      <c r="AC445" s="971"/>
      <c r="AD445" s="971"/>
      <c r="AE445" s="971"/>
      <c r="AF445" s="971"/>
      <c r="AG445" s="971"/>
      <c r="AH445" s="971"/>
      <c r="AI445" s="971"/>
      <c r="AJ445" s="971"/>
      <c r="AK445" s="971"/>
      <c r="AL445" s="971"/>
      <c r="AM445" s="971"/>
      <c r="AN445" s="971"/>
      <c r="AO445" s="971"/>
      <c r="AP445" s="971"/>
      <c r="AQ445" s="971"/>
      <c r="AR445" s="971"/>
      <c r="AS445" s="971"/>
      <c r="AT445" s="971"/>
      <c r="AU445" s="971"/>
      <c r="AV445" s="971"/>
      <c r="AW445" s="971"/>
      <c r="AX445" s="1556"/>
      <c r="AY445" s="1557"/>
      <c r="AZ445" s="1557"/>
      <c r="BA445" s="1557"/>
      <c r="BB445" s="1557"/>
      <c r="BC445" s="1557"/>
      <c r="BD445" s="1557"/>
      <c r="BE445" s="1558"/>
      <c r="BF445" s="966"/>
      <c r="BG445" s="966"/>
      <c r="BH445" s="966"/>
      <c r="BI445" s="966"/>
      <c r="BJ445" s="966"/>
      <c r="BK445" s="966"/>
      <c r="BL445" s="966"/>
      <c r="BM445" s="966"/>
      <c r="BN445" s="963"/>
      <c r="BO445" s="963"/>
      <c r="BP445" s="963"/>
      <c r="BQ445" s="963"/>
      <c r="BR445" s="963"/>
      <c r="BS445" s="963"/>
      <c r="BT445" s="963"/>
      <c r="BU445" s="963"/>
      <c r="BV445" s="946"/>
      <c r="BW445" s="946"/>
      <c r="BX445" s="946"/>
      <c r="BY445" s="946"/>
      <c r="BZ445" s="946"/>
      <c r="CA445" s="946"/>
      <c r="CB445" s="946"/>
      <c r="CC445" s="946"/>
      <c r="CD445" s="946"/>
      <c r="CE445" s="946"/>
      <c r="CF445" s="946"/>
      <c r="CG445" s="946"/>
      <c r="CH445" s="946"/>
      <c r="CI445" s="946"/>
      <c r="CJ445" s="946"/>
      <c r="CK445" s="946"/>
      <c r="CL445" s="946"/>
      <c r="CM445" s="946"/>
      <c r="CN445" s="946"/>
      <c r="CO445" s="946"/>
      <c r="CP445" s="946"/>
      <c r="CQ445" s="946"/>
      <c r="CR445" s="946"/>
      <c r="CS445" s="946"/>
      <c r="CT445" s="946"/>
      <c r="CU445" s="946"/>
      <c r="CV445" s="946"/>
      <c r="CW445" s="946"/>
      <c r="CX445" s="946"/>
      <c r="CY445" s="946"/>
      <c r="CZ445" s="946"/>
      <c r="DA445" s="946"/>
      <c r="DB445" s="946"/>
      <c r="DC445" s="946"/>
      <c r="DD445" s="946"/>
      <c r="DE445" s="946"/>
      <c r="DF445" s="946"/>
      <c r="DG445" s="946"/>
      <c r="DH445" s="946"/>
      <c r="DI445" s="946"/>
      <c r="DJ445" s="946"/>
      <c r="DK445" s="946"/>
      <c r="DL445" s="946"/>
      <c r="DM445" s="946"/>
      <c r="DN445" s="946"/>
      <c r="DO445" s="946"/>
      <c r="DP445" s="946"/>
      <c r="DQ445" s="946"/>
      <c r="DR445" s="946"/>
      <c r="DS445" s="946"/>
      <c r="DT445" s="946"/>
      <c r="DU445" s="946"/>
      <c r="DV445" s="946"/>
      <c r="DW445" s="946"/>
      <c r="DX445" s="946"/>
      <c r="DY445" s="946"/>
      <c r="DZ445" s="946"/>
      <c r="EA445" s="946"/>
      <c r="EB445" s="946"/>
      <c r="EC445" s="946"/>
      <c r="ED445" s="946"/>
      <c r="EE445" s="946"/>
      <c r="EF445" s="946"/>
      <c r="EG445" s="946"/>
      <c r="EH445" s="946"/>
      <c r="EI445" s="946"/>
      <c r="EJ445" s="946"/>
      <c r="EK445" s="946"/>
      <c r="EL445" s="946"/>
      <c r="EM445" s="946"/>
      <c r="EN445" s="946"/>
      <c r="EO445" s="946"/>
      <c r="EP445" s="946"/>
      <c r="EQ445" s="946"/>
      <c r="ER445" s="946"/>
      <c r="ES445" s="946"/>
      <c r="ET445" s="946"/>
      <c r="EU445" s="946"/>
      <c r="EV445" s="946"/>
      <c r="EW445" s="946"/>
      <c r="EX445" s="946"/>
      <c r="EY445" s="946"/>
      <c r="EZ445" s="946"/>
      <c r="FA445" s="946"/>
      <c r="FB445" s="946"/>
      <c r="FC445" s="946"/>
      <c r="FD445" s="946"/>
      <c r="FE445" s="946"/>
      <c r="FF445" s="946"/>
      <c r="FG445" s="946"/>
      <c r="FH445" s="946"/>
      <c r="FJ445" s="1550"/>
      <c r="GG445" s="1552"/>
      <c r="GH445" s="1552"/>
      <c r="GI445" s="1552"/>
      <c r="GJ445" s="1552"/>
      <c r="GK445" s="1552"/>
      <c r="GL445" s="1552"/>
      <c r="GM445" s="1552"/>
      <c r="GN445" s="1552"/>
    </row>
    <row r="446" spans="2:196" ht="5.0999999999999996" customHeight="1" x14ac:dyDescent="0.25">
      <c r="B446" s="789">
        <v>245</v>
      </c>
      <c r="C446" s="790"/>
      <c r="D446" s="790"/>
      <c r="E446" s="791"/>
      <c r="F446" s="1559">
        <f>'Setup-Completion Report Cont.'!E507</f>
        <v>0</v>
      </c>
      <c r="G446" s="1559"/>
      <c r="H446" s="1559"/>
      <c r="I446" s="1559"/>
      <c r="J446" s="1559"/>
      <c r="K446" s="1559"/>
      <c r="L446" s="1559"/>
      <c r="M446" s="1559"/>
      <c r="N446" s="1559"/>
      <c r="O446" s="1559"/>
      <c r="P446" s="1559"/>
      <c r="Q446" s="1559"/>
      <c r="R446" s="1559"/>
      <c r="S446" s="1559"/>
      <c r="T446" s="1560">
        <f>'Setup-Completion Report Cont.'!S507</f>
        <v>0</v>
      </c>
      <c r="U446" s="1560"/>
      <c r="V446" s="1560"/>
      <c r="W446" s="1560"/>
      <c r="X446" s="1560"/>
      <c r="Y446" s="1560"/>
      <c r="Z446" s="1560"/>
      <c r="AA446" s="971">
        <f>'Setup-Completion Report Cont.'!Y507</f>
        <v>0</v>
      </c>
      <c r="AB446" s="971"/>
      <c r="AC446" s="971"/>
      <c r="AD446" s="971"/>
      <c r="AE446" s="971"/>
      <c r="AF446" s="971"/>
      <c r="AG446" s="971"/>
      <c r="AH446" s="971"/>
      <c r="AI446" s="971">
        <f>'Setup-Completion Report Cont.'!AG507</f>
        <v>0</v>
      </c>
      <c r="AJ446" s="971"/>
      <c r="AK446" s="971"/>
      <c r="AL446" s="971"/>
      <c r="AM446" s="971"/>
      <c r="AN446" s="971"/>
      <c r="AO446" s="971"/>
      <c r="AP446" s="971"/>
      <c r="AQ446" s="971">
        <f>'Setup-Completion Report Cont.'!AO507</f>
        <v>0</v>
      </c>
      <c r="AR446" s="971"/>
      <c r="AS446" s="971"/>
      <c r="AT446" s="971"/>
      <c r="AU446" s="971"/>
      <c r="AV446" s="971"/>
      <c r="AW446" s="971"/>
      <c r="AX446" s="1553">
        <f>IF(AI446="","",AQ446+AI446)</f>
        <v>0</v>
      </c>
      <c r="AY446" s="1554"/>
      <c r="AZ446" s="1554"/>
      <c r="BA446" s="1554"/>
      <c r="BB446" s="1554"/>
      <c r="BC446" s="1554"/>
      <c r="BD446" s="1554"/>
      <c r="BE446" s="1555"/>
      <c r="BF446" s="966">
        <f>AY446+AQ446</f>
        <v>0</v>
      </c>
      <c r="BG446" s="966"/>
      <c r="BH446" s="966"/>
      <c r="BI446" s="966"/>
      <c r="BJ446" s="966"/>
      <c r="BK446" s="966"/>
      <c r="BL446" s="966"/>
      <c r="BM446" s="966"/>
      <c r="BN446" s="969" t="str">
        <f>IF(GG446=2,"",AA446)</f>
        <v/>
      </c>
      <c r="BO446" s="969"/>
      <c r="BP446" s="969"/>
      <c r="BQ446" s="969"/>
      <c r="BR446" s="969"/>
      <c r="BS446" s="969"/>
      <c r="BT446" s="969"/>
      <c r="BU446" s="969"/>
      <c r="BV446" s="946"/>
      <c r="BW446" s="946"/>
      <c r="BX446" s="946"/>
      <c r="BY446" s="946"/>
      <c r="BZ446" s="946"/>
      <c r="CA446" s="946"/>
      <c r="CB446" s="946"/>
      <c r="CC446" s="946"/>
      <c r="CD446" s="946"/>
      <c r="CE446" s="946"/>
      <c r="CF446" s="946"/>
      <c r="CG446" s="946"/>
      <c r="CH446" s="946"/>
      <c r="CI446" s="946"/>
      <c r="CJ446" s="946"/>
      <c r="CK446" s="946"/>
      <c r="CL446" s="946"/>
      <c r="CM446" s="946"/>
      <c r="CN446" s="946"/>
      <c r="CO446" s="946"/>
      <c r="CP446" s="946"/>
      <c r="CQ446" s="946"/>
      <c r="CR446" s="946"/>
      <c r="CS446" s="946"/>
      <c r="CT446" s="946"/>
      <c r="CU446" s="946"/>
      <c r="CV446" s="946"/>
      <c r="CW446" s="946"/>
      <c r="CX446" s="946"/>
      <c r="CY446" s="946"/>
      <c r="CZ446" s="946"/>
      <c r="DA446" s="946"/>
      <c r="DB446" s="946"/>
      <c r="DC446" s="946"/>
      <c r="DD446" s="946"/>
      <c r="DE446" s="946"/>
      <c r="DF446" s="946"/>
      <c r="DG446" s="946"/>
      <c r="DH446" s="946"/>
      <c r="DI446" s="946"/>
      <c r="DJ446" s="946"/>
      <c r="DK446" s="946"/>
      <c r="DL446" s="946"/>
      <c r="DM446" s="946"/>
      <c r="DN446" s="946"/>
      <c r="DO446" s="946"/>
      <c r="DP446" s="946"/>
      <c r="DQ446" s="946"/>
      <c r="DR446" s="946"/>
      <c r="DS446" s="946"/>
      <c r="DT446" s="946"/>
      <c r="DU446" s="946"/>
      <c r="DV446" s="946"/>
      <c r="DW446" s="946"/>
      <c r="DX446" s="946"/>
      <c r="DY446" s="946"/>
      <c r="DZ446" s="946"/>
      <c r="EA446" s="946"/>
      <c r="EB446" s="946"/>
      <c r="EC446" s="946"/>
      <c r="ED446" s="946"/>
      <c r="EE446" s="946"/>
      <c r="EF446" s="946"/>
      <c r="EG446" s="946"/>
      <c r="EH446" s="946"/>
      <c r="EI446" s="946"/>
      <c r="EJ446" s="946"/>
      <c r="EK446" s="946"/>
      <c r="EL446" s="946"/>
      <c r="EM446" s="946"/>
      <c r="EN446" s="946"/>
      <c r="EO446" s="946"/>
      <c r="EP446" s="946"/>
      <c r="EQ446" s="946"/>
      <c r="ER446" s="946"/>
      <c r="ES446" s="946"/>
      <c r="ET446" s="946"/>
      <c r="EU446" s="946"/>
      <c r="EV446" s="946"/>
      <c r="EW446" s="946"/>
      <c r="EX446" s="946"/>
      <c r="EY446" s="946"/>
      <c r="EZ446" s="946"/>
      <c r="FA446" s="946"/>
      <c r="FB446" s="946"/>
      <c r="FC446" s="946"/>
      <c r="FD446" s="946"/>
      <c r="FE446" s="946"/>
      <c r="FF446" s="946"/>
      <c r="FG446" s="946"/>
      <c r="FH446" s="946"/>
      <c r="FJ446" s="1550"/>
      <c r="GG446" s="1552">
        <v>2</v>
      </c>
      <c r="GH446" s="1552"/>
      <c r="GI446" s="1552"/>
      <c r="GJ446" s="1552"/>
      <c r="GK446" s="1552"/>
      <c r="GL446" s="1552"/>
      <c r="GM446" s="1552"/>
      <c r="GN446" s="1552"/>
    </row>
    <row r="447" spans="2:196" ht="5.0999999999999996" customHeight="1" x14ac:dyDescent="0.25">
      <c r="B447" s="792"/>
      <c r="C447" s="793"/>
      <c r="D447" s="793"/>
      <c r="E447" s="794"/>
      <c r="F447" s="1559"/>
      <c r="G447" s="1559"/>
      <c r="H447" s="1559"/>
      <c r="I447" s="1559"/>
      <c r="J447" s="1559"/>
      <c r="K447" s="1559"/>
      <c r="L447" s="1559"/>
      <c r="M447" s="1559"/>
      <c r="N447" s="1559"/>
      <c r="O447" s="1559"/>
      <c r="P447" s="1559"/>
      <c r="Q447" s="1559"/>
      <c r="R447" s="1559"/>
      <c r="S447" s="1559"/>
      <c r="T447" s="1560"/>
      <c r="U447" s="1560"/>
      <c r="V447" s="1560"/>
      <c r="W447" s="1560"/>
      <c r="X447" s="1560"/>
      <c r="Y447" s="1560"/>
      <c r="Z447" s="1560"/>
      <c r="AA447" s="971"/>
      <c r="AB447" s="971"/>
      <c r="AC447" s="971"/>
      <c r="AD447" s="971"/>
      <c r="AE447" s="971"/>
      <c r="AF447" s="971"/>
      <c r="AG447" s="971"/>
      <c r="AH447" s="971"/>
      <c r="AI447" s="971"/>
      <c r="AJ447" s="971"/>
      <c r="AK447" s="971"/>
      <c r="AL447" s="971"/>
      <c r="AM447" s="971"/>
      <c r="AN447" s="971"/>
      <c r="AO447" s="971"/>
      <c r="AP447" s="971"/>
      <c r="AQ447" s="971"/>
      <c r="AR447" s="971"/>
      <c r="AS447" s="971"/>
      <c r="AT447" s="971"/>
      <c r="AU447" s="971"/>
      <c r="AV447" s="971"/>
      <c r="AW447" s="971"/>
      <c r="AX447" s="972"/>
      <c r="AY447" s="973"/>
      <c r="AZ447" s="973"/>
      <c r="BA447" s="973"/>
      <c r="BB447" s="973"/>
      <c r="BC447" s="973"/>
      <c r="BD447" s="973"/>
      <c r="BE447" s="974"/>
      <c r="BF447" s="966"/>
      <c r="BG447" s="966"/>
      <c r="BH447" s="966"/>
      <c r="BI447" s="966"/>
      <c r="BJ447" s="966"/>
      <c r="BK447" s="966"/>
      <c r="BL447" s="966"/>
      <c r="BM447" s="966"/>
      <c r="BN447" s="963"/>
      <c r="BO447" s="963"/>
      <c r="BP447" s="963"/>
      <c r="BQ447" s="963"/>
      <c r="BR447" s="963"/>
      <c r="BS447" s="963"/>
      <c r="BT447" s="963"/>
      <c r="BU447" s="963"/>
      <c r="BV447" s="946"/>
      <c r="BW447" s="946"/>
      <c r="BX447" s="946"/>
      <c r="BY447" s="946"/>
      <c r="BZ447" s="946"/>
      <c r="CA447" s="946"/>
      <c r="CB447" s="946"/>
      <c r="CC447" s="946"/>
      <c r="CD447" s="946"/>
      <c r="CE447" s="946"/>
      <c r="CF447" s="946"/>
      <c r="CG447" s="946"/>
      <c r="CH447" s="946"/>
      <c r="CI447" s="946"/>
      <c r="CJ447" s="946"/>
      <c r="CK447" s="946"/>
      <c r="CL447" s="946"/>
      <c r="CM447" s="946"/>
      <c r="CN447" s="946"/>
      <c r="CO447" s="946"/>
      <c r="CP447" s="946"/>
      <c r="CQ447" s="946"/>
      <c r="CR447" s="946"/>
      <c r="CS447" s="946"/>
      <c r="CT447" s="946"/>
      <c r="CU447" s="946"/>
      <c r="CV447" s="946"/>
      <c r="CW447" s="946"/>
      <c r="CX447" s="946"/>
      <c r="CY447" s="946"/>
      <c r="CZ447" s="946"/>
      <c r="DA447" s="946"/>
      <c r="DB447" s="946"/>
      <c r="DC447" s="946"/>
      <c r="DD447" s="946"/>
      <c r="DE447" s="946"/>
      <c r="DF447" s="946"/>
      <c r="DG447" s="946"/>
      <c r="DH447" s="946"/>
      <c r="DI447" s="946"/>
      <c r="DJ447" s="946"/>
      <c r="DK447" s="946"/>
      <c r="DL447" s="946"/>
      <c r="DM447" s="946"/>
      <c r="DN447" s="946"/>
      <c r="DO447" s="946"/>
      <c r="DP447" s="946"/>
      <c r="DQ447" s="946"/>
      <c r="DR447" s="946"/>
      <c r="DS447" s="946"/>
      <c r="DT447" s="946"/>
      <c r="DU447" s="946"/>
      <c r="DV447" s="946"/>
      <c r="DW447" s="946"/>
      <c r="DX447" s="946"/>
      <c r="DY447" s="946"/>
      <c r="DZ447" s="946"/>
      <c r="EA447" s="946"/>
      <c r="EB447" s="946"/>
      <c r="EC447" s="946"/>
      <c r="ED447" s="946"/>
      <c r="EE447" s="946"/>
      <c r="EF447" s="946"/>
      <c r="EG447" s="946"/>
      <c r="EH447" s="946"/>
      <c r="EI447" s="946"/>
      <c r="EJ447" s="946"/>
      <c r="EK447" s="946"/>
      <c r="EL447" s="946"/>
      <c r="EM447" s="946"/>
      <c r="EN447" s="946"/>
      <c r="EO447" s="946"/>
      <c r="EP447" s="946"/>
      <c r="EQ447" s="946"/>
      <c r="ER447" s="946"/>
      <c r="ES447" s="946"/>
      <c r="ET447" s="946"/>
      <c r="EU447" s="946"/>
      <c r="EV447" s="946"/>
      <c r="EW447" s="946"/>
      <c r="EX447" s="946"/>
      <c r="EY447" s="946"/>
      <c r="EZ447" s="946"/>
      <c r="FA447" s="946"/>
      <c r="FB447" s="946"/>
      <c r="FC447" s="946"/>
      <c r="FD447" s="946"/>
      <c r="FE447" s="946"/>
      <c r="FF447" s="946"/>
      <c r="FG447" s="946"/>
      <c r="FH447" s="946"/>
      <c r="FJ447" s="1550"/>
      <c r="GG447" s="1552"/>
      <c r="GH447" s="1552"/>
      <c r="GI447" s="1552"/>
      <c r="GJ447" s="1552"/>
      <c r="GK447" s="1552"/>
      <c r="GL447" s="1552"/>
      <c r="GM447" s="1552"/>
      <c r="GN447" s="1552"/>
    </row>
    <row r="448" spans="2:196" ht="5.0999999999999996" customHeight="1" x14ac:dyDescent="0.25">
      <c r="B448" s="795"/>
      <c r="C448" s="796"/>
      <c r="D448" s="796"/>
      <c r="E448" s="797"/>
      <c r="F448" s="1559"/>
      <c r="G448" s="1559"/>
      <c r="H448" s="1559"/>
      <c r="I448" s="1559"/>
      <c r="J448" s="1559"/>
      <c r="K448" s="1559"/>
      <c r="L448" s="1559"/>
      <c r="M448" s="1559"/>
      <c r="N448" s="1559"/>
      <c r="O448" s="1559"/>
      <c r="P448" s="1559"/>
      <c r="Q448" s="1559"/>
      <c r="R448" s="1559"/>
      <c r="S448" s="1559"/>
      <c r="T448" s="1560"/>
      <c r="U448" s="1560"/>
      <c r="V448" s="1560"/>
      <c r="W448" s="1560"/>
      <c r="X448" s="1560"/>
      <c r="Y448" s="1560"/>
      <c r="Z448" s="1560"/>
      <c r="AA448" s="971"/>
      <c r="AB448" s="971"/>
      <c r="AC448" s="971"/>
      <c r="AD448" s="971"/>
      <c r="AE448" s="971"/>
      <c r="AF448" s="971"/>
      <c r="AG448" s="971"/>
      <c r="AH448" s="971"/>
      <c r="AI448" s="971"/>
      <c r="AJ448" s="971"/>
      <c r="AK448" s="971"/>
      <c r="AL448" s="971"/>
      <c r="AM448" s="971"/>
      <c r="AN448" s="971"/>
      <c r="AO448" s="971"/>
      <c r="AP448" s="971"/>
      <c r="AQ448" s="971"/>
      <c r="AR448" s="971"/>
      <c r="AS448" s="971"/>
      <c r="AT448" s="971"/>
      <c r="AU448" s="971"/>
      <c r="AV448" s="971"/>
      <c r="AW448" s="971"/>
      <c r="AX448" s="1556"/>
      <c r="AY448" s="1557"/>
      <c r="AZ448" s="1557"/>
      <c r="BA448" s="1557"/>
      <c r="BB448" s="1557"/>
      <c r="BC448" s="1557"/>
      <c r="BD448" s="1557"/>
      <c r="BE448" s="1558"/>
      <c r="BF448" s="966"/>
      <c r="BG448" s="966"/>
      <c r="BH448" s="966"/>
      <c r="BI448" s="966"/>
      <c r="BJ448" s="966"/>
      <c r="BK448" s="966"/>
      <c r="BL448" s="966"/>
      <c r="BM448" s="966"/>
      <c r="BN448" s="963"/>
      <c r="BO448" s="963"/>
      <c r="BP448" s="963"/>
      <c r="BQ448" s="963"/>
      <c r="BR448" s="963"/>
      <c r="BS448" s="963"/>
      <c r="BT448" s="963"/>
      <c r="BU448" s="963"/>
      <c r="BV448" s="946"/>
      <c r="BW448" s="946"/>
      <c r="BX448" s="946"/>
      <c r="BY448" s="946"/>
      <c r="BZ448" s="946"/>
      <c r="CA448" s="946"/>
      <c r="CB448" s="946"/>
      <c r="CC448" s="946"/>
      <c r="CD448" s="946"/>
      <c r="CE448" s="946"/>
      <c r="CF448" s="946"/>
      <c r="CG448" s="946"/>
      <c r="CH448" s="946"/>
      <c r="CI448" s="946"/>
      <c r="CJ448" s="946"/>
      <c r="CK448" s="946"/>
      <c r="CL448" s="946"/>
      <c r="CM448" s="946"/>
      <c r="CN448" s="946"/>
      <c r="CO448" s="946"/>
      <c r="CP448" s="946"/>
      <c r="CQ448" s="946"/>
      <c r="CR448" s="946"/>
      <c r="CS448" s="946"/>
      <c r="CT448" s="946"/>
      <c r="CU448" s="946"/>
      <c r="CV448" s="946"/>
      <c r="CW448" s="946"/>
      <c r="CX448" s="946"/>
      <c r="CY448" s="946"/>
      <c r="CZ448" s="946"/>
      <c r="DA448" s="946"/>
      <c r="DB448" s="946"/>
      <c r="DC448" s="946"/>
      <c r="DD448" s="946"/>
      <c r="DE448" s="946"/>
      <c r="DF448" s="946"/>
      <c r="DG448" s="946"/>
      <c r="DH448" s="946"/>
      <c r="DI448" s="946"/>
      <c r="DJ448" s="946"/>
      <c r="DK448" s="946"/>
      <c r="DL448" s="946"/>
      <c r="DM448" s="946"/>
      <c r="DN448" s="946"/>
      <c r="DO448" s="946"/>
      <c r="DP448" s="946"/>
      <c r="DQ448" s="946"/>
      <c r="DR448" s="946"/>
      <c r="DS448" s="946"/>
      <c r="DT448" s="946"/>
      <c r="DU448" s="946"/>
      <c r="DV448" s="946"/>
      <c r="DW448" s="946"/>
      <c r="DX448" s="946"/>
      <c r="DY448" s="946"/>
      <c r="DZ448" s="946"/>
      <c r="EA448" s="946"/>
      <c r="EB448" s="946"/>
      <c r="EC448" s="946"/>
      <c r="ED448" s="946"/>
      <c r="EE448" s="946"/>
      <c r="EF448" s="946"/>
      <c r="EG448" s="946"/>
      <c r="EH448" s="946"/>
      <c r="EI448" s="946"/>
      <c r="EJ448" s="946"/>
      <c r="EK448" s="946"/>
      <c r="EL448" s="946"/>
      <c r="EM448" s="946"/>
      <c r="EN448" s="946"/>
      <c r="EO448" s="946"/>
      <c r="EP448" s="946"/>
      <c r="EQ448" s="946"/>
      <c r="ER448" s="946"/>
      <c r="ES448" s="946"/>
      <c r="ET448" s="946"/>
      <c r="EU448" s="946"/>
      <c r="EV448" s="946"/>
      <c r="EW448" s="946"/>
      <c r="EX448" s="946"/>
      <c r="EY448" s="946"/>
      <c r="EZ448" s="946"/>
      <c r="FA448" s="946"/>
      <c r="FB448" s="946"/>
      <c r="FC448" s="946"/>
      <c r="FD448" s="946"/>
      <c r="FE448" s="946"/>
      <c r="FF448" s="946"/>
      <c r="FG448" s="946"/>
      <c r="FH448" s="946"/>
      <c r="FJ448" s="1550"/>
      <c r="GG448" s="1552"/>
      <c r="GH448" s="1552"/>
      <c r="GI448" s="1552"/>
      <c r="GJ448" s="1552"/>
      <c r="GK448" s="1552"/>
      <c r="GL448" s="1552"/>
      <c r="GM448" s="1552"/>
      <c r="GN448" s="1552"/>
    </row>
    <row r="449" spans="2:196" ht="5.0999999999999996" customHeight="1" x14ac:dyDescent="0.25">
      <c r="B449" s="789">
        <v>246</v>
      </c>
      <c r="C449" s="790"/>
      <c r="D449" s="790"/>
      <c r="E449" s="791"/>
      <c r="F449" s="1559">
        <f>'Setup-Completion Report Cont.'!E510</f>
        <v>0</v>
      </c>
      <c r="G449" s="1559"/>
      <c r="H449" s="1559"/>
      <c r="I449" s="1559"/>
      <c r="J449" s="1559"/>
      <c r="K449" s="1559"/>
      <c r="L449" s="1559"/>
      <c r="M449" s="1559"/>
      <c r="N449" s="1559"/>
      <c r="O449" s="1559"/>
      <c r="P449" s="1559"/>
      <c r="Q449" s="1559"/>
      <c r="R449" s="1559"/>
      <c r="S449" s="1559"/>
      <c r="T449" s="1560">
        <f>'Setup-Completion Report Cont.'!S510</f>
        <v>0</v>
      </c>
      <c r="U449" s="1560"/>
      <c r="V449" s="1560"/>
      <c r="W449" s="1560"/>
      <c r="X449" s="1560"/>
      <c r="Y449" s="1560"/>
      <c r="Z449" s="1560"/>
      <c r="AA449" s="971">
        <f>'Setup-Completion Report Cont.'!Y510</f>
        <v>0</v>
      </c>
      <c r="AB449" s="971"/>
      <c r="AC449" s="971"/>
      <c r="AD449" s="971"/>
      <c r="AE449" s="971"/>
      <c r="AF449" s="971"/>
      <c r="AG449" s="971"/>
      <c r="AH449" s="971"/>
      <c r="AI449" s="971">
        <f>'Setup-Completion Report Cont.'!AG510</f>
        <v>0</v>
      </c>
      <c r="AJ449" s="971"/>
      <c r="AK449" s="971"/>
      <c r="AL449" s="971"/>
      <c r="AM449" s="971"/>
      <c r="AN449" s="971"/>
      <c r="AO449" s="971"/>
      <c r="AP449" s="971"/>
      <c r="AQ449" s="971">
        <f>'Setup-Completion Report Cont.'!AO510</f>
        <v>0</v>
      </c>
      <c r="AR449" s="971"/>
      <c r="AS449" s="971"/>
      <c r="AT449" s="971"/>
      <c r="AU449" s="971"/>
      <c r="AV449" s="971"/>
      <c r="AW449" s="971"/>
      <c r="AX449" s="1553">
        <f>IF(AI449="","",AQ449+AI449)</f>
        <v>0</v>
      </c>
      <c r="AY449" s="1554"/>
      <c r="AZ449" s="1554"/>
      <c r="BA449" s="1554"/>
      <c r="BB449" s="1554"/>
      <c r="BC449" s="1554"/>
      <c r="BD449" s="1554"/>
      <c r="BE449" s="1555"/>
      <c r="BF449" s="966">
        <f>AY449+AQ449</f>
        <v>0</v>
      </c>
      <c r="BG449" s="966"/>
      <c r="BH449" s="966"/>
      <c r="BI449" s="966"/>
      <c r="BJ449" s="966"/>
      <c r="BK449" s="966"/>
      <c r="BL449" s="966"/>
      <c r="BM449" s="966"/>
      <c r="BN449" s="963" t="str">
        <f>IF(GG449=2,"",AA449)</f>
        <v/>
      </c>
      <c r="BO449" s="963"/>
      <c r="BP449" s="963"/>
      <c r="BQ449" s="963"/>
      <c r="BR449" s="963"/>
      <c r="BS449" s="963"/>
      <c r="BT449" s="963"/>
      <c r="BU449" s="963"/>
      <c r="BV449" s="946"/>
      <c r="BW449" s="946"/>
      <c r="BX449" s="946"/>
      <c r="BY449" s="946"/>
      <c r="BZ449" s="946"/>
      <c r="CA449" s="946"/>
      <c r="CB449" s="946"/>
      <c r="CC449" s="946"/>
      <c r="CD449" s="946"/>
      <c r="CE449" s="946"/>
      <c r="CF449" s="946"/>
      <c r="CG449" s="946"/>
      <c r="CH449" s="946"/>
      <c r="CI449" s="946"/>
      <c r="CJ449" s="946"/>
      <c r="CK449" s="946"/>
      <c r="CL449" s="946"/>
      <c r="CM449" s="946"/>
      <c r="CN449" s="946"/>
      <c r="CO449" s="946"/>
      <c r="CP449" s="946"/>
      <c r="CQ449" s="946"/>
      <c r="CR449" s="946"/>
      <c r="CS449" s="946"/>
      <c r="CT449" s="946"/>
      <c r="CU449" s="946"/>
      <c r="CV449" s="946"/>
      <c r="CW449" s="946"/>
      <c r="CX449" s="946"/>
      <c r="CY449" s="946"/>
      <c r="CZ449" s="946"/>
      <c r="DA449" s="946"/>
      <c r="DB449" s="946"/>
      <c r="DC449" s="946"/>
      <c r="DD449" s="946"/>
      <c r="DE449" s="946"/>
      <c r="DF449" s="946"/>
      <c r="DG449" s="946"/>
      <c r="DH449" s="946"/>
      <c r="DI449" s="946"/>
      <c r="DJ449" s="946"/>
      <c r="DK449" s="946"/>
      <c r="DL449" s="946"/>
      <c r="DM449" s="946"/>
      <c r="DN449" s="946"/>
      <c r="DO449" s="946"/>
      <c r="DP449" s="946"/>
      <c r="DQ449" s="946"/>
      <c r="DR449" s="946"/>
      <c r="DS449" s="946"/>
      <c r="DT449" s="946"/>
      <c r="DU449" s="946"/>
      <c r="DV449" s="946"/>
      <c r="DW449" s="946"/>
      <c r="DX449" s="946"/>
      <c r="DY449" s="946"/>
      <c r="DZ449" s="946"/>
      <c r="EA449" s="946"/>
      <c r="EB449" s="946"/>
      <c r="EC449" s="946"/>
      <c r="ED449" s="946"/>
      <c r="EE449" s="946"/>
      <c r="EF449" s="946"/>
      <c r="EG449" s="946"/>
      <c r="EH449" s="946"/>
      <c r="EI449" s="946"/>
      <c r="EJ449" s="946"/>
      <c r="EK449" s="946"/>
      <c r="EL449" s="946"/>
      <c r="EM449" s="946"/>
      <c r="EN449" s="946"/>
      <c r="EO449" s="946"/>
      <c r="EP449" s="946"/>
      <c r="EQ449" s="946"/>
      <c r="ER449" s="946"/>
      <c r="ES449" s="946"/>
      <c r="ET449" s="946"/>
      <c r="EU449" s="946"/>
      <c r="EV449" s="946"/>
      <c r="EW449" s="946"/>
      <c r="EX449" s="946"/>
      <c r="EY449" s="946"/>
      <c r="EZ449" s="946"/>
      <c r="FA449" s="946"/>
      <c r="FB449" s="946"/>
      <c r="FC449" s="946"/>
      <c r="FD449" s="946"/>
      <c r="FE449" s="946"/>
      <c r="FF449" s="946"/>
      <c r="FG449" s="946"/>
      <c r="FH449" s="946"/>
      <c r="FJ449" s="1550"/>
      <c r="GG449" s="1552">
        <v>2</v>
      </c>
      <c r="GH449" s="1552"/>
      <c r="GI449" s="1552"/>
      <c r="GJ449" s="1552"/>
      <c r="GK449" s="1552"/>
      <c r="GL449" s="1552"/>
      <c r="GM449" s="1552"/>
      <c r="GN449" s="1552"/>
    </row>
    <row r="450" spans="2:196" ht="5.0999999999999996" customHeight="1" x14ac:dyDescent="0.25">
      <c r="B450" s="792"/>
      <c r="C450" s="793"/>
      <c r="D450" s="793"/>
      <c r="E450" s="794"/>
      <c r="F450" s="1559"/>
      <c r="G450" s="1559"/>
      <c r="H450" s="1559"/>
      <c r="I450" s="1559"/>
      <c r="J450" s="1559"/>
      <c r="K450" s="1559"/>
      <c r="L450" s="1559"/>
      <c r="M450" s="1559"/>
      <c r="N450" s="1559"/>
      <c r="O450" s="1559"/>
      <c r="P450" s="1559"/>
      <c r="Q450" s="1559"/>
      <c r="R450" s="1559"/>
      <c r="S450" s="1559"/>
      <c r="T450" s="1560"/>
      <c r="U450" s="1560"/>
      <c r="V450" s="1560"/>
      <c r="W450" s="1560"/>
      <c r="X450" s="1560"/>
      <c r="Y450" s="1560"/>
      <c r="Z450" s="1560"/>
      <c r="AA450" s="971"/>
      <c r="AB450" s="971"/>
      <c r="AC450" s="971"/>
      <c r="AD450" s="971"/>
      <c r="AE450" s="971"/>
      <c r="AF450" s="971"/>
      <c r="AG450" s="971"/>
      <c r="AH450" s="971"/>
      <c r="AI450" s="971"/>
      <c r="AJ450" s="971"/>
      <c r="AK450" s="971"/>
      <c r="AL450" s="971"/>
      <c r="AM450" s="971"/>
      <c r="AN450" s="971"/>
      <c r="AO450" s="971"/>
      <c r="AP450" s="971"/>
      <c r="AQ450" s="971"/>
      <c r="AR450" s="971"/>
      <c r="AS450" s="971"/>
      <c r="AT450" s="971"/>
      <c r="AU450" s="971"/>
      <c r="AV450" s="971"/>
      <c r="AW450" s="971"/>
      <c r="AX450" s="972"/>
      <c r="AY450" s="973"/>
      <c r="AZ450" s="973"/>
      <c r="BA450" s="973"/>
      <c r="BB450" s="973"/>
      <c r="BC450" s="973"/>
      <c r="BD450" s="973"/>
      <c r="BE450" s="974"/>
      <c r="BF450" s="966"/>
      <c r="BG450" s="966"/>
      <c r="BH450" s="966"/>
      <c r="BI450" s="966"/>
      <c r="BJ450" s="966"/>
      <c r="BK450" s="966"/>
      <c r="BL450" s="966"/>
      <c r="BM450" s="966"/>
      <c r="BN450" s="963"/>
      <c r="BO450" s="963"/>
      <c r="BP450" s="963"/>
      <c r="BQ450" s="963"/>
      <c r="BR450" s="963"/>
      <c r="BS450" s="963"/>
      <c r="BT450" s="963"/>
      <c r="BU450" s="963"/>
      <c r="BV450" s="946"/>
      <c r="BW450" s="946"/>
      <c r="BX450" s="946"/>
      <c r="BY450" s="946"/>
      <c r="BZ450" s="946"/>
      <c r="CA450" s="946"/>
      <c r="CB450" s="946"/>
      <c r="CC450" s="946"/>
      <c r="CD450" s="946"/>
      <c r="CE450" s="946"/>
      <c r="CF450" s="946"/>
      <c r="CG450" s="946"/>
      <c r="CH450" s="946"/>
      <c r="CI450" s="946"/>
      <c r="CJ450" s="946"/>
      <c r="CK450" s="946"/>
      <c r="CL450" s="946"/>
      <c r="CM450" s="946"/>
      <c r="CN450" s="946"/>
      <c r="CO450" s="946"/>
      <c r="CP450" s="946"/>
      <c r="CQ450" s="946"/>
      <c r="CR450" s="946"/>
      <c r="CS450" s="946"/>
      <c r="CT450" s="946"/>
      <c r="CU450" s="946"/>
      <c r="CV450" s="946"/>
      <c r="CW450" s="946"/>
      <c r="CX450" s="946"/>
      <c r="CY450" s="946"/>
      <c r="CZ450" s="946"/>
      <c r="DA450" s="946"/>
      <c r="DB450" s="946"/>
      <c r="DC450" s="946"/>
      <c r="DD450" s="946"/>
      <c r="DE450" s="946"/>
      <c r="DF450" s="946"/>
      <c r="DG450" s="946"/>
      <c r="DH450" s="946"/>
      <c r="DI450" s="946"/>
      <c r="DJ450" s="946"/>
      <c r="DK450" s="946"/>
      <c r="DL450" s="946"/>
      <c r="DM450" s="946"/>
      <c r="DN450" s="946"/>
      <c r="DO450" s="946"/>
      <c r="DP450" s="946"/>
      <c r="DQ450" s="946"/>
      <c r="DR450" s="946"/>
      <c r="DS450" s="946"/>
      <c r="DT450" s="946"/>
      <c r="DU450" s="946"/>
      <c r="DV450" s="946"/>
      <c r="DW450" s="946"/>
      <c r="DX450" s="946"/>
      <c r="DY450" s="946"/>
      <c r="DZ450" s="946"/>
      <c r="EA450" s="946"/>
      <c r="EB450" s="946"/>
      <c r="EC450" s="946"/>
      <c r="ED450" s="946"/>
      <c r="EE450" s="946"/>
      <c r="EF450" s="946"/>
      <c r="EG450" s="946"/>
      <c r="EH450" s="946"/>
      <c r="EI450" s="946"/>
      <c r="EJ450" s="946"/>
      <c r="EK450" s="946"/>
      <c r="EL450" s="946"/>
      <c r="EM450" s="946"/>
      <c r="EN450" s="946"/>
      <c r="EO450" s="946"/>
      <c r="EP450" s="946"/>
      <c r="EQ450" s="946"/>
      <c r="ER450" s="946"/>
      <c r="ES450" s="946"/>
      <c r="ET450" s="946"/>
      <c r="EU450" s="946"/>
      <c r="EV450" s="946"/>
      <c r="EW450" s="946"/>
      <c r="EX450" s="946"/>
      <c r="EY450" s="946"/>
      <c r="EZ450" s="946"/>
      <c r="FA450" s="946"/>
      <c r="FB450" s="946"/>
      <c r="FC450" s="946"/>
      <c r="FD450" s="946"/>
      <c r="FE450" s="946"/>
      <c r="FF450" s="946"/>
      <c r="FG450" s="946"/>
      <c r="FH450" s="946"/>
      <c r="FJ450" s="1550"/>
      <c r="GG450" s="1552"/>
      <c r="GH450" s="1552"/>
      <c r="GI450" s="1552"/>
      <c r="GJ450" s="1552"/>
      <c r="GK450" s="1552"/>
      <c r="GL450" s="1552"/>
      <c r="GM450" s="1552"/>
      <c r="GN450" s="1552"/>
    </row>
    <row r="451" spans="2:196" ht="5.0999999999999996" customHeight="1" x14ac:dyDescent="0.25">
      <c r="B451" s="795"/>
      <c r="C451" s="796"/>
      <c r="D451" s="796"/>
      <c r="E451" s="797"/>
      <c r="F451" s="1559"/>
      <c r="G451" s="1559"/>
      <c r="H451" s="1559"/>
      <c r="I451" s="1559"/>
      <c r="J451" s="1559"/>
      <c r="K451" s="1559"/>
      <c r="L451" s="1559"/>
      <c r="M451" s="1559"/>
      <c r="N451" s="1559"/>
      <c r="O451" s="1559"/>
      <c r="P451" s="1559"/>
      <c r="Q451" s="1559"/>
      <c r="R451" s="1559"/>
      <c r="S451" s="1559"/>
      <c r="T451" s="1560"/>
      <c r="U451" s="1560"/>
      <c r="V451" s="1560"/>
      <c r="W451" s="1560"/>
      <c r="X451" s="1560"/>
      <c r="Y451" s="1560"/>
      <c r="Z451" s="1560"/>
      <c r="AA451" s="971"/>
      <c r="AB451" s="971"/>
      <c r="AC451" s="971"/>
      <c r="AD451" s="971"/>
      <c r="AE451" s="971"/>
      <c r="AF451" s="971"/>
      <c r="AG451" s="971"/>
      <c r="AH451" s="971"/>
      <c r="AI451" s="971"/>
      <c r="AJ451" s="971"/>
      <c r="AK451" s="971"/>
      <c r="AL451" s="971"/>
      <c r="AM451" s="971"/>
      <c r="AN451" s="971"/>
      <c r="AO451" s="971"/>
      <c r="AP451" s="971"/>
      <c r="AQ451" s="971"/>
      <c r="AR451" s="971"/>
      <c r="AS451" s="971"/>
      <c r="AT451" s="971"/>
      <c r="AU451" s="971"/>
      <c r="AV451" s="971"/>
      <c r="AW451" s="971"/>
      <c r="AX451" s="1556"/>
      <c r="AY451" s="1557"/>
      <c r="AZ451" s="1557"/>
      <c r="BA451" s="1557"/>
      <c r="BB451" s="1557"/>
      <c r="BC451" s="1557"/>
      <c r="BD451" s="1557"/>
      <c r="BE451" s="1558"/>
      <c r="BF451" s="966"/>
      <c r="BG451" s="966"/>
      <c r="BH451" s="966"/>
      <c r="BI451" s="966"/>
      <c r="BJ451" s="966"/>
      <c r="BK451" s="966"/>
      <c r="BL451" s="966"/>
      <c r="BM451" s="966"/>
      <c r="BN451" s="963"/>
      <c r="BO451" s="963"/>
      <c r="BP451" s="963"/>
      <c r="BQ451" s="963"/>
      <c r="BR451" s="963"/>
      <c r="BS451" s="963"/>
      <c r="BT451" s="963"/>
      <c r="BU451" s="963"/>
      <c r="BV451" s="946"/>
      <c r="BW451" s="946"/>
      <c r="BX451" s="946"/>
      <c r="BY451" s="946"/>
      <c r="BZ451" s="946"/>
      <c r="CA451" s="946"/>
      <c r="CB451" s="946"/>
      <c r="CC451" s="946"/>
      <c r="CD451" s="946"/>
      <c r="CE451" s="946"/>
      <c r="CF451" s="946"/>
      <c r="CG451" s="946"/>
      <c r="CH451" s="946"/>
      <c r="CI451" s="946"/>
      <c r="CJ451" s="946"/>
      <c r="CK451" s="946"/>
      <c r="CL451" s="946"/>
      <c r="CM451" s="946"/>
      <c r="CN451" s="946"/>
      <c r="CO451" s="946"/>
      <c r="CP451" s="946"/>
      <c r="CQ451" s="946"/>
      <c r="CR451" s="946"/>
      <c r="CS451" s="946"/>
      <c r="CT451" s="946"/>
      <c r="CU451" s="946"/>
      <c r="CV451" s="946"/>
      <c r="CW451" s="946"/>
      <c r="CX451" s="946"/>
      <c r="CY451" s="946"/>
      <c r="CZ451" s="946"/>
      <c r="DA451" s="946"/>
      <c r="DB451" s="946"/>
      <c r="DC451" s="946"/>
      <c r="DD451" s="946"/>
      <c r="DE451" s="946"/>
      <c r="DF451" s="946"/>
      <c r="DG451" s="946"/>
      <c r="DH451" s="946"/>
      <c r="DI451" s="946"/>
      <c r="DJ451" s="946"/>
      <c r="DK451" s="946"/>
      <c r="DL451" s="946"/>
      <c r="DM451" s="946"/>
      <c r="DN451" s="946"/>
      <c r="DO451" s="946"/>
      <c r="DP451" s="946"/>
      <c r="DQ451" s="946"/>
      <c r="DR451" s="946"/>
      <c r="DS451" s="946"/>
      <c r="DT451" s="946"/>
      <c r="DU451" s="946"/>
      <c r="DV451" s="946"/>
      <c r="DW451" s="946"/>
      <c r="DX451" s="946"/>
      <c r="DY451" s="946"/>
      <c r="DZ451" s="946"/>
      <c r="EA451" s="946"/>
      <c r="EB451" s="946"/>
      <c r="EC451" s="946"/>
      <c r="ED451" s="946"/>
      <c r="EE451" s="946"/>
      <c r="EF451" s="946"/>
      <c r="EG451" s="946"/>
      <c r="EH451" s="946"/>
      <c r="EI451" s="946"/>
      <c r="EJ451" s="946"/>
      <c r="EK451" s="946"/>
      <c r="EL451" s="946"/>
      <c r="EM451" s="946"/>
      <c r="EN451" s="946"/>
      <c r="EO451" s="946"/>
      <c r="EP451" s="946"/>
      <c r="EQ451" s="946"/>
      <c r="ER451" s="946"/>
      <c r="ES451" s="946"/>
      <c r="ET451" s="946"/>
      <c r="EU451" s="946"/>
      <c r="EV451" s="946"/>
      <c r="EW451" s="946"/>
      <c r="EX451" s="946"/>
      <c r="EY451" s="946"/>
      <c r="EZ451" s="946"/>
      <c r="FA451" s="946"/>
      <c r="FB451" s="946"/>
      <c r="FC451" s="946"/>
      <c r="FD451" s="946"/>
      <c r="FE451" s="946"/>
      <c r="FF451" s="946"/>
      <c r="FG451" s="946"/>
      <c r="FH451" s="946"/>
      <c r="FJ451" s="1550"/>
      <c r="GG451" s="1552"/>
      <c r="GH451" s="1552"/>
      <c r="GI451" s="1552"/>
      <c r="GJ451" s="1552"/>
      <c r="GK451" s="1552"/>
      <c r="GL451" s="1552"/>
      <c r="GM451" s="1552"/>
      <c r="GN451" s="1552"/>
    </row>
    <row r="452" spans="2:196" ht="5.0999999999999996" customHeight="1" x14ac:dyDescent="0.25">
      <c r="B452" s="789">
        <v>247</v>
      </c>
      <c r="C452" s="790"/>
      <c r="D452" s="790"/>
      <c r="E452" s="791"/>
      <c r="F452" s="1559">
        <f>'Setup-Completion Report Cont.'!E513</f>
        <v>0</v>
      </c>
      <c r="G452" s="1559"/>
      <c r="H452" s="1559"/>
      <c r="I452" s="1559"/>
      <c r="J452" s="1559"/>
      <c r="K452" s="1559"/>
      <c r="L452" s="1559"/>
      <c r="M452" s="1559"/>
      <c r="N452" s="1559"/>
      <c r="O452" s="1559"/>
      <c r="P452" s="1559"/>
      <c r="Q452" s="1559"/>
      <c r="R452" s="1559"/>
      <c r="S452" s="1559"/>
      <c r="T452" s="1560">
        <f>'Setup-Completion Report Cont.'!S513</f>
        <v>0</v>
      </c>
      <c r="U452" s="1560"/>
      <c r="V452" s="1560"/>
      <c r="W452" s="1560"/>
      <c r="X452" s="1560"/>
      <c r="Y452" s="1560"/>
      <c r="Z452" s="1560"/>
      <c r="AA452" s="971">
        <f>'Setup-Completion Report Cont.'!Y513</f>
        <v>0</v>
      </c>
      <c r="AB452" s="971"/>
      <c r="AC452" s="971"/>
      <c r="AD452" s="971"/>
      <c r="AE452" s="971"/>
      <c r="AF452" s="971"/>
      <c r="AG452" s="971"/>
      <c r="AH452" s="971"/>
      <c r="AI452" s="971">
        <f>'Setup-Completion Report Cont.'!AG513</f>
        <v>0</v>
      </c>
      <c r="AJ452" s="971"/>
      <c r="AK452" s="971"/>
      <c r="AL452" s="971"/>
      <c r="AM452" s="971"/>
      <c r="AN452" s="971"/>
      <c r="AO452" s="971"/>
      <c r="AP452" s="971"/>
      <c r="AQ452" s="971">
        <f>'Setup-Completion Report Cont.'!AO513</f>
        <v>0</v>
      </c>
      <c r="AR452" s="971"/>
      <c r="AS452" s="971"/>
      <c r="AT452" s="971"/>
      <c r="AU452" s="971"/>
      <c r="AV452" s="971"/>
      <c r="AW452" s="971"/>
      <c r="AX452" s="1553">
        <f>IF(AI452="","",AQ452+AI452)</f>
        <v>0</v>
      </c>
      <c r="AY452" s="1554"/>
      <c r="AZ452" s="1554"/>
      <c r="BA452" s="1554"/>
      <c r="BB452" s="1554"/>
      <c r="BC452" s="1554"/>
      <c r="BD452" s="1554"/>
      <c r="BE452" s="1555"/>
      <c r="BF452" s="966">
        <f>AY452+AQ452</f>
        <v>0</v>
      </c>
      <c r="BG452" s="966"/>
      <c r="BH452" s="966"/>
      <c r="BI452" s="966"/>
      <c r="BJ452" s="966"/>
      <c r="BK452" s="966"/>
      <c r="BL452" s="966"/>
      <c r="BM452" s="966"/>
      <c r="BN452" s="969" t="str">
        <f>IF(GG452=2,"",AA452)</f>
        <v/>
      </c>
      <c r="BO452" s="969"/>
      <c r="BP452" s="969"/>
      <c r="BQ452" s="969"/>
      <c r="BR452" s="969"/>
      <c r="BS452" s="969"/>
      <c r="BT452" s="969"/>
      <c r="BU452" s="969"/>
      <c r="BV452" s="946"/>
      <c r="BW452" s="946"/>
      <c r="BX452" s="946"/>
      <c r="BY452" s="946"/>
      <c r="BZ452" s="946"/>
      <c r="CA452" s="946"/>
      <c r="CB452" s="946"/>
      <c r="CC452" s="946"/>
      <c r="CD452" s="946"/>
      <c r="CE452" s="946"/>
      <c r="CF452" s="946"/>
      <c r="CG452" s="946"/>
      <c r="CH452" s="946"/>
      <c r="CI452" s="946"/>
      <c r="CJ452" s="946"/>
      <c r="CK452" s="946"/>
      <c r="CL452" s="946"/>
      <c r="CM452" s="946"/>
      <c r="CN452" s="946"/>
      <c r="CO452" s="946"/>
      <c r="CP452" s="946"/>
      <c r="CQ452" s="946"/>
      <c r="CR452" s="946"/>
      <c r="CS452" s="946"/>
      <c r="CT452" s="946"/>
      <c r="CU452" s="946"/>
      <c r="CV452" s="946"/>
      <c r="CW452" s="946"/>
      <c r="CX452" s="946"/>
      <c r="CY452" s="946"/>
      <c r="CZ452" s="946"/>
      <c r="DA452" s="946"/>
      <c r="DB452" s="946"/>
      <c r="DC452" s="946"/>
      <c r="DD452" s="946"/>
      <c r="DE452" s="946"/>
      <c r="DF452" s="946"/>
      <c r="DG452" s="946"/>
      <c r="DH452" s="946"/>
      <c r="DI452" s="946"/>
      <c r="DJ452" s="946"/>
      <c r="DK452" s="946"/>
      <c r="DL452" s="946"/>
      <c r="DM452" s="946"/>
      <c r="DN452" s="946"/>
      <c r="DO452" s="946"/>
      <c r="DP452" s="946"/>
      <c r="DQ452" s="946"/>
      <c r="DR452" s="946"/>
      <c r="DS452" s="946"/>
      <c r="DT452" s="946"/>
      <c r="DU452" s="946"/>
      <c r="DV452" s="946"/>
      <c r="DW452" s="946"/>
      <c r="DX452" s="946"/>
      <c r="DY452" s="946"/>
      <c r="DZ452" s="946"/>
      <c r="EA452" s="946"/>
      <c r="EB452" s="946"/>
      <c r="EC452" s="946"/>
      <c r="ED452" s="946"/>
      <c r="EE452" s="946"/>
      <c r="EF452" s="946"/>
      <c r="EG452" s="946"/>
      <c r="EH452" s="946"/>
      <c r="EI452" s="946"/>
      <c r="EJ452" s="946"/>
      <c r="EK452" s="946"/>
      <c r="EL452" s="946"/>
      <c r="EM452" s="946"/>
      <c r="EN452" s="946"/>
      <c r="EO452" s="946"/>
      <c r="EP452" s="946"/>
      <c r="EQ452" s="946"/>
      <c r="ER452" s="946"/>
      <c r="ES452" s="946"/>
      <c r="ET452" s="946"/>
      <c r="EU452" s="946"/>
      <c r="EV452" s="946"/>
      <c r="EW452" s="946"/>
      <c r="EX452" s="946"/>
      <c r="EY452" s="946"/>
      <c r="EZ452" s="946"/>
      <c r="FA452" s="946"/>
      <c r="FB452" s="946"/>
      <c r="FC452" s="946"/>
      <c r="FD452" s="946"/>
      <c r="FE452" s="946"/>
      <c r="FF452" s="946"/>
      <c r="FG452" s="946"/>
      <c r="FH452" s="946"/>
      <c r="FJ452" s="1550"/>
      <c r="GG452" s="1552">
        <v>2</v>
      </c>
      <c r="GH452" s="1552"/>
      <c r="GI452" s="1552"/>
      <c r="GJ452" s="1552"/>
      <c r="GK452" s="1552"/>
      <c r="GL452" s="1552"/>
      <c r="GM452" s="1552"/>
      <c r="GN452" s="1552"/>
    </row>
    <row r="453" spans="2:196" ht="5.0999999999999996" customHeight="1" x14ac:dyDescent="0.25">
      <c r="B453" s="792"/>
      <c r="C453" s="793"/>
      <c r="D453" s="793"/>
      <c r="E453" s="794"/>
      <c r="F453" s="1559"/>
      <c r="G453" s="1559"/>
      <c r="H453" s="1559"/>
      <c r="I453" s="1559"/>
      <c r="J453" s="1559"/>
      <c r="K453" s="1559"/>
      <c r="L453" s="1559"/>
      <c r="M453" s="1559"/>
      <c r="N453" s="1559"/>
      <c r="O453" s="1559"/>
      <c r="P453" s="1559"/>
      <c r="Q453" s="1559"/>
      <c r="R453" s="1559"/>
      <c r="S453" s="1559"/>
      <c r="T453" s="1560"/>
      <c r="U453" s="1560"/>
      <c r="V453" s="1560"/>
      <c r="W453" s="1560"/>
      <c r="X453" s="1560"/>
      <c r="Y453" s="1560"/>
      <c r="Z453" s="1560"/>
      <c r="AA453" s="971"/>
      <c r="AB453" s="971"/>
      <c r="AC453" s="971"/>
      <c r="AD453" s="971"/>
      <c r="AE453" s="971"/>
      <c r="AF453" s="971"/>
      <c r="AG453" s="971"/>
      <c r="AH453" s="971"/>
      <c r="AI453" s="971"/>
      <c r="AJ453" s="971"/>
      <c r="AK453" s="971"/>
      <c r="AL453" s="971"/>
      <c r="AM453" s="971"/>
      <c r="AN453" s="971"/>
      <c r="AO453" s="971"/>
      <c r="AP453" s="971"/>
      <c r="AQ453" s="971"/>
      <c r="AR453" s="971"/>
      <c r="AS453" s="971"/>
      <c r="AT453" s="971"/>
      <c r="AU453" s="971"/>
      <c r="AV453" s="971"/>
      <c r="AW453" s="971"/>
      <c r="AX453" s="972"/>
      <c r="AY453" s="973"/>
      <c r="AZ453" s="973"/>
      <c r="BA453" s="973"/>
      <c r="BB453" s="973"/>
      <c r="BC453" s="973"/>
      <c r="BD453" s="973"/>
      <c r="BE453" s="974"/>
      <c r="BF453" s="966"/>
      <c r="BG453" s="966"/>
      <c r="BH453" s="966"/>
      <c r="BI453" s="966"/>
      <c r="BJ453" s="966"/>
      <c r="BK453" s="966"/>
      <c r="BL453" s="966"/>
      <c r="BM453" s="966"/>
      <c r="BN453" s="963"/>
      <c r="BO453" s="963"/>
      <c r="BP453" s="963"/>
      <c r="BQ453" s="963"/>
      <c r="BR453" s="963"/>
      <c r="BS453" s="963"/>
      <c r="BT453" s="963"/>
      <c r="BU453" s="963"/>
      <c r="BV453" s="946"/>
      <c r="BW453" s="946"/>
      <c r="BX453" s="946"/>
      <c r="BY453" s="946"/>
      <c r="BZ453" s="946"/>
      <c r="CA453" s="946"/>
      <c r="CB453" s="946"/>
      <c r="CC453" s="946"/>
      <c r="CD453" s="946"/>
      <c r="CE453" s="946"/>
      <c r="CF453" s="946"/>
      <c r="CG453" s="946"/>
      <c r="CH453" s="946"/>
      <c r="CI453" s="946"/>
      <c r="CJ453" s="946"/>
      <c r="CK453" s="946"/>
      <c r="CL453" s="946"/>
      <c r="CM453" s="946"/>
      <c r="CN453" s="946"/>
      <c r="CO453" s="946"/>
      <c r="CP453" s="946"/>
      <c r="CQ453" s="946"/>
      <c r="CR453" s="946"/>
      <c r="CS453" s="946"/>
      <c r="CT453" s="946"/>
      <c r="CU453" s="946"/>
      <c r="CV453" s="946"/>
      <c r="CW453" s="946"/>
      <c r="CX453" s="946"/>
      <c r="CY453" s="946"/>
      <c r="CZ453" s="946"/>
      <c r="DA453" s="946"/>
      <c r="DB453" s="946"/>
      <c r="DC453" s="946"/>
      <c r="DD453" s="946"/>
      <c r="DE453" s="946"/>
      <c r="DF453" s="946"/>
      <c r="DG453" s="946"/>
      <c r="DH453" s="946"/>
      <c r="DI453" s="946"/>
      <c r="DJ453" s="946"/>
      <c r="DK453" s="946"/>
      <c r="DL453" s="946"/>
      <c r="DM453" s="946"/>
      <c r="DN453" s="946"/>
      <c r="DO453" s="946"/>
      <c r="DP453" s="946"/>
      <c r="DQ453" s="946"/>
      <c r="DR453" s="946"/>
      <c r="DS453" s="946"/>
      <c r="DT453" s="946"/>
      <c r="DU453" s="946"/>
      <c r="DV453" s="946"/>
      <c r="DW453" s="946"/>
      <c r="DX453" s="946"/>
      <c r="DY453" s="946"/>
      <c r="DZ453" s="946"/>
      <c r="EA453" s="946"/>
      <c r="EB453" s="946"/>
      <c r="EC453" s="946"/>
      <c r="ED453" s="946"/>
      <c r="EE453" s="946"/>
      <c r="EF453" s="946"/>
      <c r="EG453" s="946"/>
      <c r="EH453" s="946"/>
      <c r="EI453" s="946"/>
      <c r="EJ453" s="946"/>
      <c r="EK453" s="946"/>
      <c r="EL453" s="946"/>
      <c r="EM453" s="946"/>
      <c r="EN453" s="946"/>
      <c r="EO453" s="946"/>
      <c r="EP453" s="946"/>
      <c r="EQ453" s="946"/>
      <c r="ER453" s="946"/>
      <c r="ES453" s="946"/>
      <c r="ET453" s="946"/>
      <c r="EU453" s="946"/>
      <c r="EV453" s="946"/>
      <c r="EW453" s="946"/>
      <c r="EX453" s="946"/>
      <c r="EY453" s="946"/>
      <c r="EZ453" s="946"/>
      <c r="FA453" s="946"/>
      <c r="FB453" s="946"/>
      <c r="FC453" s="946"/>
      <c r="FD453" s="946"/>
      <c r="FE453" s="946"/>
      <c r="FF453" s="946"/>
      <c r="FG453" s="946"/>
      <c r="FH453" s="946"/>
      <c r="FJ453" s="1550"/>
      <c r="GG453" s="1552"/>
      <c r="GH453" s="1552"/>
      <c r="GI453" s="1552"/>
      <c r="GJ453" s="1552"/>
      <c r="GK453" s="1552"/>
      <c r="GL453" s="1552"/>
      <c r="GM453" s="1552"/>
      <c r="GN453" s="1552"/>
    </row>
    <row r="454" spans="2:196" ht="5.0999999999999996" customHeight="1" x14ac:dyDescent="0.25">
      <c r="B454" s="795"/>
      <c r="C454" s="796"/>
      <c r="D454" s="796"/>
      <c r="E454" s="797"/>
      <c r="F454" s="1559"/>
      <c r="G454" s="1559"/>
      <c r="H454" s="1559"/>
      <c r="I454" s="1559"/>
      <c r="J454" s="1559"/>
      <c r="K454" s="1559"/>
      <c r="L454" s="1559"/>
      <c r="M454" s="1559"/>
      <c r="N454" s="1559"/>
      <c r="O454" s="1559"/>
      <c r="P454" s="1559"/>
      <c r="Q454" s="1559"/>
      <c r="R454" s="1559"/>
      <c r="S454" s="1559"/>
      <c r="T454" s="1560"/>
      <c r="U454" s="1560"/>
      <c r="V454" s="1560"/>
      <c r="W454" s="1560"/>
      <c r="X454" s="1560"/>
      <c r="Y454" s="1560"/>
      <c r="Z454" s="1560"/>
      <c r="AA454" s="971"/>
      <c r="AB454" s="971"/>
      <c r="AC454" s="971"/>
      <c r="AD454" s="971"/>
      <c r="AE454" s="971"/>
      <c r="AF454" s="971"/>
      <c r="AG454" s="971"/>
      <c r="AH454" s="971"/>
      <c r="AI454" s="971"/>
      <c r="AJ454" s="971"/>
      <c r="AK454" s="971"/>
      <c r="AL454" s="971"/>
      <c r="AM454" s="971"/>
      <c r="AN454" s="971"/>
      <c r="AO454" s="971"/>
      <c r="AP454" s="971"/>
      <c r="AQ454" s="971"/>
      <c r="AR454" s="971"/>
      <c r="AS454" s="971"/>
      <c r="AT454" s="971"/>
      <c r="AU454" s="971"/>
      <c r="AV454" s="971"/>
      <c r="AW454" s="971"/>
      <c r="AX454" s="1556"/>
      <c r="AY454" s="1557"/>
      <c r="AZ454" s="1557"/>
      <c r="BA454" s="1557"/>
      <c r="BB454" s="1557"/>
      <c r="BC454" s="1557"/>
      <c r="BD454" s="1557"/>
      <c r="BE454" s="1558"/>
      <c r="BF454" s="966"/>
      <c r="BG454" s="966"/>
      <c r="BH454" s="966"/>
      <c r="BI454" s="966"/>
      <c r="BJ454" s="966"/>
      <c r="BK454" s="966"/>
      <c r="BL454" s="966"/>
      <c r="BM454" s="966"/>
      <c r="BN454" s="963"/>
      <c r="BO454" s="963"/>
      <c r="BP454" s="963"/>
      <c r="BQ454" s="963"/>
      <c r="BR454" s="963"/>
      <c r="BS454" s="963"/>
      <c r="BT454" s="963"/>
      <c r="BU454" s="963"/>
      <c r="BV454" s="946"/>
      <c r="BW454" s="946"/>
      <c r="BX454" s="946"/>
      <c r="BY454" s="946"/>
      <c r="BZ454" s="946"/>
      <c r="CA454" s="946"/>
      <c r="CB454" s="946"/>
      <c r="CC454" s="946"/>
      <c r="CD454" s="946"/>
      <c r="CE454" s="946"/>
      <c r="CF454" s="946"/>
      <c r="CG454" s="946"/>
      <c r="CH454" s="946"/>
      <c r="CI454" s="946"/>
      <c r="CJ454" s="946"/>
      <c r="CK454" s="946"/>
      <c r="CL454" s="946"/>
      <c r="CM454" s="946"/>
      <c r="CN454" s="946"/>
      <c r="CO454" s="946"/>
      <c r="CP454" s="946"/>
      <c r="CQ454" s="946"/>
      <c r="CR454" s="946"/>
      <c r="CS454" s="946"/>
      <c r="CT454" s="946"/>
      <c r="CU454" s="946"/>
      <c r="CV454" s="946"/>
      <c r="CW454" s="946"/>
      <c r="CX454" s="946"/>
      <c r="CY454" s="946"/>
      <c r="CZ454" s="946"/>
      <c r="DA454" s="946"/>
      <c r="DB454" s="946"/>
      <c r="DC454" s="946"/>
      <c r="DD454" s="946"/>
      <c r="DE454" s="946"/>
      <c r="DF454" s="946"/>
      <c r="DG454" s="946"/>
      <c r="DH454" s="946"/>
      <c r="DI454" s="946"/>
      <c r="DJ454" s="946"/>
      <c r="DK454" s="946"/>
      <c r="DL454" s="946"/>
      <c r="DM454" s="946"/>
      <c r="DN454" s="946"/>
      <c r="DO454" s="946"/>
      <c r="DP454" s="946"/>
      <c r="DQ454" s="946"/>
      <c r="DR454" s="946"/>
      <c r="DS454" s="946"/>
      <c r="DT454" s="946"/>
      <c r="DU454" s="946"/>
      <c r="DV454" s="946"/>
      <c r="DW454" s="946"/>
      <c r="DX454" s="946"/>
      <c r="DY454" s="946"/>
      <c r="DZ454" s="946"/>
      <c r="EA454" s="946"/>
      <c r="EB454" s="946"/>
      <c r="EC454" s="946"/>
      <c r="ED454" s="946"/>
      <c r="EE454" s="946"/>
      <c r="EF454" s="946"/>
      <c r="EG454" s="946"/>
      <c r="EH454" s="946"/>
      <c r="EI454" s="946"/>
      <c r="EJ454" s="946"/>
      <c r="EK454" s="946"/>
      <c r="EL454" s="946"/>
      <c r="EM454" s="946"/>
      <c r="EN454" s="946"/>
      <c r="EO454" s="946"/>
      <c r="EP454" s="946"/>
      <c r="EQ454" s="946"/>
      <c r="ER454" s="946"/>
      <c r="ES454" s="946"/>
      <c r="ET454" s="946"/>
      <c r="EU454" s="946"/>
      <c r="EV454" s="946"/>
      <c r="EW454" s="946"/>
      <c r="EX454" s="946"/>
      <c r="EY454" s="946"/>
      <c r="EZ454" s="946"/>
      <c r="FA454" s="946"/>
      <c r="FB454" s="946"/>
      <c r="FC454" s="946"/>
      <c r="FD454" s="946"/>
      <c r="FE454" s="946"/>
      <c r="FF454" s="946"/>
      <c r="FG454" s="946"/>
      <c r="FH454" s="946"/>
      <c r="FJ454" s="1550"/>
      <c r="GG454" s="1552"/>
      <c r="GH454" s="1552"/>
      <c r="GI454" s="1552"/>
      <c r="GJ454" s="1552"/>
      <c r="GK454" s="1552"/>
      <c r="GL454" s="1552"/>
      <c r="GM454" s="1552"/>
      <c r="GN454" s="1552"/>
    </row>
    <row r="455" spans="2:196" ht="5.0999999999999996" customHeight="1" x14ac:dyDescent="0.25">
      <c r="B455" s="789">
        <v>248</v>
      </c>
      <c r="C455" s="790"/>
      <c r="D455" s="790"/>
      <c r="E455" s="791"/>
      <c r="F455" s="1559">
        <f>'Setup-Completion Report Cont.'!E516</f>
        <v>0</v>
      </c>
      <c r="G455" s="1559"/>
      <c r="H455" s="1559"/>
      <c r="I455" s="1559"/>
      <c r="J455" s="1559"/>
      <c r="K455" s="1559"/>
      <c r="L455" s="1559"/>
      <c r="M455" s="1559"/>
      <c r="N455" s="1559"/>
      <c r="O455" s="1559"/>
      <c r="P455" s="1559"/>
      <c r="Q455" s="1559"/>
      <c r="R455" s="1559"/>
      <c r="S455" s="1559"/>
      <c r="T455" s="1560">
        <f>'Setup-Completion Report Cont.'!S516</f>
        <v>0</v>
      </c>
      <c r="U455" s="1560"/>
      <c r="V455" s="1560"/>
      <c r="W455" s="1560"/>
      <c r="X455" s="1560"/>
      <c r="Y455" s="1560"/>
      <c r="Z455" s="1560"/>
      <c r="AA455" s="971">
        <f>'Setup-Completion Report Cont.'!Y516</f>
        <v>0</v>
      </c>
      <c r="AB455" s="971"/>
      <c r="AC455" s="971"/>
      <c r="AD455" s="971"/>
      <c r="AE455" s="971"/>
      <c r="AF455" s="971"/>
      <c r="AG455" s="971"/>
      <c r="AH455" s="971"/>
      <c r="AI455" s="971">
        <f>'Setup-Completion Report Cont.'!AG516</f>
        <v>0</v>
      </c>
      <c r="AJ455" s="971"/>
      <c r="AK455" s="971"/>
      <c r="AL455" s="971"/>
      <c r="AM455" s="971"/>
      <c r="AN455" s="971"/>
      <c r="AO455" s="971"/>
      <c r="AP455" s="971"/>
      <c r="AQ455" s="971">
        <f>'Setup-Completion Report Cont.'!AO516</f>
        <v>0</v>
      </c>
      <c r="AR455" s="971"/>
      <c r="AS455" s="971"/>
      <c r="AT455" s="971"/>
      <c r="AU455" s="971"/>
      <c r="AV455" s="971"/>
      <c r="AW455" s="971"/>
      <c r="AX455" s="1553">
        <f>IF(AI455="","",AQ455+AI455)</f>
        <v>0</v>
      </c>
      <c r="AY455" s="1554"/>
      <c r="AZ455" s="1554"/>
      <c r="BA455" s="1554"/>
      <c r="BB455" s="1554"/>
      <c r="BC455" s="1554"/>
      <c r="BD455" s="1554"/>
      <c r="BE455" s="1555"/>
      <c r="BF455" s="966">
        <f>AY455+AQ455</f>
        <v>0</v>
      </c>
      <c r="BG455" s="966"/>
      <c r="BH455" s="966"/>
      <c r="BI455" s="966"/>
      <c r="BJ455" s="966"/>
      <c r="BK455" s="966"/>
      <c r="BL455" s="966"/>
      <c r="BM455" s="966"/>
      <c r="BN455" s="963" t="str">
        <f>IF(GG455=2,"",AA455)</f>
        <v/>
      </c>
      <c r="BO455" s="963"/>
      <c r="BP455" s="963"/>
      <c r="BQ455" s="963"/>
      <c r="BR455" s="963"/>
      <c r="BS455" s="963"/>
      <c r="BT455" s="963"/>
      <c r="BU455" s="963"/>
      <c r="BV455" s="946"/>
      <c r="BW455" s="946"/>
      <c r="BX455" s="946"/>
      <c r="BY455" s="946"/>
      <c r="BZ455" s="946"/>
      <c r="CA455" s="946"/>
      <c r="CB455" s="946"/>
      <c r="CC455" s="946"/>
      <c r="CD455" s="946"/>
      <c r="CE455" s="946"/>
      <c r="CF455" s="946"/>
      <c r="CG455" s="946"/>
      <c r="CH455" s="946"/>
      <c r="CI455" s="946"/>
      <c r="CJ455" s="946"/>
      <c r="CK455" s="946"/>
      <c r="CL455" s="946"/>
      <c r="CM455" s="946"/>
      <c r="CN455" s="946"/>
      <c r="CO455" s="946"/>
      <c r="CP455" s="946"/>
      <c r="CQ455" s="946"/>
      <c r="CR455" s="946"/>
      <c r="CS455" s="946"/>
      <c r="CT455" s="946"/>
      <c r="CU455" s="946"/>
      <c r="CV455" s="946"/>
      <c r="CW455" s="946"/>
      <c r="CX455" s="946"/>
      <c r="CY455" s="946"/>
      <c r="CZ455" s="946"/>
      <c r="DA455" s="946"/>
      <c r="DB455" s="946"/>
      <c r="DC455" s="946"/>
      <c r="DD455" s="946"/>
      <c r="DE455" s="946"/>
      <c r="DF455" s="946"/>
      <c r="DG455" s="946"/>
      <c r="DH455" s="946"/>
      <c r="DI455" s="946"/>
      <c r="DJ455" s="946"/>
      <c r="DK455" s="946"/>
      <c r="DL455" s="946"/>
      <c r="DM455" s="946"/>
      <c r="DN455" s="946"/>
      <c r="DO455" s="946"/>
      <c r="DP455" s="946"/>
      <c r="DQ455" s="946"/>
      <c r="DR455" s="946"/>
      <c r="DS455" s="946"/>
      <c r="DT455" s="946"/>
      <c r="DU455" s="946"/>
      <c r="DV455" s="946"/>
      <c r="DW455" s="946"/>
      <c r="DX455" s="946"/>
      <c r="DY455" s="946"/>
      <c r="DZ455" s="946"/>
      <c r="EA455" s="946"/>
      <c r="EB455" s="946"/>
      <c r="EC455" s="946"/>
      <c r="ED455" s="946"/>
      <c r="EE455" s="946"/>
      <c r="EF455" s="946"/>
      <c r="EG455" s="946"/>
      <c r="EH455" s="946"/>
      <c r="EI455" s="946"/>
      <c r="EJ455" s="946"/>
      <c r="EK455" s="946"/>
      <c r="EL455" s="946"/>
      <c r="EM455" s="946"/>
      <c r="EN455" s="946"/>
      <c r="EO455" s="946"/>
      <c r="EP455" s="946"/>
      <c r="EQ455" s="946"/>
      <c r="ER455" s="946"/>
      <c r="ES455" s="946"/>
      <c r="ET455" s="946"/>
      <c r="EU455" s="946"/>
      <c r="EV455" s="946"/>
      <c r="EW455" s="946"/>
      <c r="EX455" s="946"/>
      <c r="EY455" s="946"/>
      <c r="EZ455" s="946"/>
      <c r="FA455" s="946"/>
      <c r="FB455" s="946"/>
      <c r="FC455" s="946"/>
      <c r="FD455" s="946"/>
      <c r="FE455" s="946"/>
      <c r="FF455" s="946"/>
      <c r="FG455" s="946"/>
      <c r="FH455" s="946"/>
      <c r="FJ455" s="1550"/>
      <c r="GG455" s="1552">
        <v>2</v>
      </c>
      <c r="GH455" s="1552"/>
      <c r="GI455" s="1552"/>
      <c r="GJ455" s="1552"/>
      <c r="GK455" s="1552"/>
      <c r="GL455" s="1552"/>
      <c r="GM455" s="1552"/>
      <c r="GN455" s="1552"/>
    </row>
    <row r="456" spans="2:196" ht="5.0999999999999996" customHeight="1" x14ac:dyDescent="0.25">
      <c r="B456" s="792"/>
      <c r="C456" s="793"/>
      <c r="D456" s="793"/>
      <c r="E456" s="794"/>
      <c r="F456" s="1559"/>
      <c r="G456" s="1559"/>
      <c r="H456" s="1559"/>
      <c r="I456" s="1559"/>
      <c r="J456" s="1559"/>
      <c r="K456" s="1559"/>
      <c r="L456" s="1559"/>
      <c r="M456" s="1559"/>
      <c r="N456" s="1559"/>
      <c r="O456" s="1559"/>
      <c r="P456" s="1559"/>
      <c r="Q456" s="1559"/>
      <c r="R456" s="1559"/>
      <c r="S456" s="1559"/>
      <c r="T456" s="1560"/>
      <c r="U456" s="1560"/>
      <c r="V456" s="1560"/>
      <c r="W456" s="1560"/>
      <c r="X456" s="1560"/>
      <c r="Y456" s="1560"/>
      <c r="Z456" s="1560"/>
      <c r="AA456" s="971"/>
      <c r="AB456" s="971"/>
      <c r="AC456" s="971"/>
      <c r="AD456" s="971"/>
      <c r="AE456" s="971"/>
      <c r="AF456" s="971"/>
      <c r="AG456" s="971"/>
      <c r="AH456" s="971"/>
      <c r="AI456" s="971"/>
      <c r="AJ456" s="971"/>
      <c r="AK456" s="971"/>
      <c r="AL456" s="971"/>
      <c r="AM456" s="971"/>
      <c r="AN456" s="971"/>
      <c r="AO456" s="971"/>
      <c r="AP456" s="971"/>
      <c r="AQ456" s="971"/>
      <c r="AR456" s="971"/>
      <c r="AS456" s="971"/>
      <c r="AT456" s="971"/>
      <c r="AU456" s="971"/>
      <c r="AV456" s="971"/>
      <c r="AW456" s="971"/>
      <c r="AX456" s="972"/>
      <c r="AY456" s="973"/>
      <c r="AZ456" s="973"/>
      <c r="BA456" s="973"/>
      <c r="BB456" s="973"/>
      <c r="BC456" s="973"/>
      <c r="BD456" s="973"/>
      <c r="BE456" s="974"/>
      <c r="BF456" s="966"/>
      <c r="BG456" s="966"/>
      <c r="BH456" s="966"/>
      <c r="BI456" s="966"/>
      <c r="BJ456" s="966"/>
      <c r="BK456" s="966"/>
      <c r="BL456" s="966"/>
      <c r="BM456" s="966"/>
      <c r="BN456" s="963"/>
      <c r="BO456" s="963"/>
      <c r="BP456" s="963"/>
      <c r="BQ456" s="963"/>
      <c r="BR456" s="963"/>
      <c r="BS456" s="963"/>
      <c r="BT456" s="963"/>
      <c r="BU456" s="963"/>
      <c r="BV456" s="946"/>
      <c r="BW456" s="946"/>
      <c r="BX456" s="946"/>
      <c r="BY456" s="946"/>
      <c r="BZ456" s="946"/>
      <c r="CA456" s="946"/>
      <c r="CB456" s="946"/>
      <c r="CC456" s="946"/>
      <c r="CD456" s="946"/>
      <c r="CE456" s="946"/>
      <c r="CF456" s="946"/>
      <c r="CG456" s="946"/>
      <c r="CH456" s="946"/>
      <c r="CI456" s="946"/>
      <c r="CJ456" s="946"/>
      <c r="CK456" s="946"/>
      <c r="CL456" s="946"/>
      <c r="CM456" s="946"/>
      <c r="CN456" s="946"/>
      <c r="CO456" s="946"/>
      <c r="CP456" s="946"/>
      <c r="CQ456" s="946"/>
      <c r="CR456" s="946"/>
      <c r="CS456" s="946"/>
      <c r="CT456" s="946"/>
      <c r="CU456" s="946"/>
      <c r="CV456" s="946"/>
      <c r="CW456" s="946"/>
      <c r="CX456" s="946"/>
      <c r="CY456" s="946"/>
      <c r="CZ456" s="946"/>
      <c r="DA456" s="946"/>
      <c r="DB456" s="946"/>
      <c r="DC456" s="946"/>
      <c r="DD456" s="946"/>
      <c r="DE456" s="946"/>
      <c r="DF456" s="946"/>
      <c r="DG456" s="946"/>
      <c r="DH456" s="946"/>
      <c r="DI456" s="946"/>
      <c r="DJ456" s="946"/>
      <c r="DK456" s="946"/>
      <c r="DL456" s="946"/>
      <c r="DM456" s="946"/>
      <c r="DN456" s="946"/>
      <c r="DO456" s="946"/>
      <c r="DP456" s="946"/>
      <c r="DQ456" s="946"/>
      <c r="DR456" s="946"/>
      <c r="DS456" s="946"/>
      <c r="DT456" s="946"/>
      <c r="DU456" s="946"/>
      <c r="DV456" s="946"/>
      <c r="DW456" s="946"/>
      <c r="DX456" s="946"/>
      <c r="DY456" s="946"/>
      <c r="DZ456" s="946"/>
      <c r="EA456" s="946"/>
      <c r="EB456" s="946"/>
      <c r="EC456" s="946"/>
      <c r="ED456" s="946"/>
      <c r="EE456" s="946"/>
      <c r="EF456" s="946"/>
      <c r="EG456" s="946"/>
      <c r="EH456" s="946"/>
      <c r="EI456" s="946"/>
      <c r="EJ456" s="946"/>
      <c r="EK456" s="946"/>
      <c r="EL456" s="946"/>
      <c r="EM456" s="946"/>
      <c r="EN456" s="946"/>
      <c r="EO456" s="946"/>
      <c r="EP456" s="946"/>
      <c r="EQ456" s="946"/>
      <c r="ER456" s="946"/>
      <c r="ES456" s="946"/>
      <c r="ET456" s="946"/>
      <c r="EU456" s="946"/>
      <c r="EV456" s="946"/>
      <c r="EW456" s="946"/>
      <c r="EX456" s="946"/>
      <c r="EY456" s="946"/>
      <c r="EZ456" s="946"/>
      <c r="FA456" s="946"/>
      <c r="FB456" s="946"/>
      <c r="FC456" s="946"/>
      <c r="FD456" s="946"/>
      <c r="FE456" s="946"/>
      <c r="FF456" s="946"/>
      <c r="FG456" s="946"/>
      <c r="FH456" s="946"/>
      <c r="FJ456" s="1550"/>
      <c r="GG456" s="1552"/>
      <c r="GH456" s="1552"/>
      <c r="GI456" s="1552"/>
      <c r="GJ456" s="1552"/>
      <c r="GK456" s="1552"/>
      <c r="GL456" s="1552"/>
      <c r="GM456" s="1552"/>
      <c r="GN456" s="1552"/>
    </row>
    <row r="457" spans="2:196" ht="5.0999999999999996" customHeight="1" x14ac:dyDescent="0.25">
      <c r="B457" s="795"/>
      <c r="C457" s="796"/>
      <c r="D457" s="796"/>
      <c r="E457" s="797"/>
      <c r="F457" s="1559"/>
      <c r="G457" s="1559"/>
      <c r="H457" s="1559"/>
      <c r="I457" s="1559"/>
      <c r="J457" s="1559"/>
      <c r="K457" s="1559"/>
      <c r="L457" s="1559"/>
      <c r="M457" s="1559"/>
      <c r="N457" s="1559"/>
      <c r="O457" s="1559"/>
      <c r="P457" s="1559"/>
      <c r="Q457" s="1559"/>
      <c r="R457" s="1559"/>
      <c r="S457" s="1559"/>
      <c r="T457" s="1560"/>
      <c r="U457" s="1560"/>
      <c r="V457" s="1560"/>
      <c r="W457" s="1560"/>
      <c r="X457" s="1560"/>
      <c r="Y457" s="1560"/>
      <c r="Z457" s="1560"/>
      <c r="AA457" s="971"/>
      <c r="AB457" s="971"/>
      <c r="AC457" s="971"/>
      <c r="AD457" s="971"/>
      <c r="AE457" s="971"/>
      <c r="AF457" s="971"/>
      <c r="AG457" s="971"/>
      <c r="AH457" s="971"/>
      <c r="AI457" s="971"/>
      <c r="AJ457" s="971"/>
      <c r="AK457" s="971"/>
      <c r="AL457" s="971"/>
      <c r="AM457" s="971"/>
      <c r="AN457" s="971"/>
      <c r="AO457" s="971"/>
      <c r="AP457" s="971"/>
      <c r="AQ457" s="971"/>
      <c r="AR457" s="971"/>
      <c r="AS457" s="971"/>
      <c r="AT457" s="971"/>
      <c r="AU457" s="971"/>
      <c r="AV457" s="971"/>
      <c r="AW457" s="971"/>
      <c r="AX457" s="1556"/>
      <c r="AY457" s="1557"/>
      <c r="AZ457" s="1557"/>
      <c r="BA457" s="1557"/>
      <c r="BB457" s="1557"/>
      <c r="BC457" s="1557"/>
      <c r="BD457" s="1557"/>
      <c r="BE457" s="1558"/>
      <c r="BF457" s="966"/>
      <c r="BG457" s="966"/>
      <c r="BH457" s="966"/>
      <c r="BI457" s="966"/>
      <c r="BJ457" s="966"/>
      <c r="BK457" s="966"/>
      <c r="BL457" s="966"/>
      <c r="BM457" s="966"/>
      <c r="BN457" s="963"/>
      <c r="BO457" s="963"/>
      <c r="BP457" s="963"/>
      <c r="BQ457" s="963"/>
      <c r="BR457" s="963"/>
      <c r="BS457" s="963"/>
      <c r="BT457" s="963"/>
      <c r="BU457" s="963"/>
      <c r="BV457" s="946"/>
      <c r="BW457" s="946"/>
      <c r="BX457" s="946"/>
      <c r="BY457" s="946"/>
      <c r="BZ457" s="946"/>
      <c r="CA457" s="946"/>
      <c r="CB457" s="946"/>
      <c r="CC457" s="946"/>
      <c r="CD457" s="946"/>
      <c r="CE457" s="946"/>
      <c r="CF457" s="946"/>
      <c r="CG457" s="946"/>
      <c r="CH457" s="946"/>
      <c r="CI457" s="946"/>
      <c r="CJ457" s="946"/>
      <c r="CK457" s="946"/>
      <c r="CL457" s="946"/>
      <c r="CM457" s="946"/>
      <c r="CN457" s="946"/>
      <c r="CO457" s="946"/>
      <c r="CP457" s="946"/>
      <c r="CQ457" s="946"/>
      <c r="CR457" s="946"/>
      <c r="CS457" s="946"/>
      <c r="CT457" s="946"/>
      <c r="CU457" s="946"/>
      <c r="CV457" s="946"/>
      <c r="CW457" s="946"/>
      <c r="CX457" s="946"/>
      <c r="CY457" s="946"/>
      <c r="CZ457" s="946"/>
      <c r="DA457" s="946"/>
      <c r="DB457" s="946"/>
      <c r="DC457" s="946"/>
      <c r="DD457" s="946"/>
      <c r="DE457" s="946"/>
      <c r="DF457" s="946"/>
      <c r="DG457" s="946"/>
      <c r="DH457" s="946"/>
      <c r="DI457" s="946"/>
      <c r="DJ457" s="946"/>
      <c r="DK457" s="946"/>
      <c r="DL457" s="946"/>
      <c r="DM457" s="946"/>
      <c r="DN457" s="946"/>
      <c r="DO457" s="946"/>
      <c r="DP457" s="946"/>
      <c r="DQ457" s="946"/>
      <c r="DR457" s="946"/>
      <c r="DS457" s="946"/>
      <c r="DT457" s="946"/>
      <c r="DU457" s="946"/>
      <c r="DV457" s="946"/>
      <c r="DW457" s="946"/>
      <c r="DX457" s="946"/>
      <c r="DY457" s="946"/>
      <c r="DZ457" s="946"/>
      <c r="EA457" s="946"/>
      <c r="EB457" s="946"/>
      <c r="EC457" s="946"/>
      <c r="ED457" s="946"/>
      <c r="EE457" s="946"/>
      <c r="EF457" s="946"/>
      <c r="EG457" s="946"/>
      <c r="EH457" s="946"/>
      <c r="EI457" s="946"/>
      <c r="EJ457" s="946"/>
      <c r="EK457" s="946"/>
      <c r="EL457" s="946"/>
      <c r="EM457" s="946"/>
      <c r="EN457" s="946"/>
      <c r="EO457" s="946"/>
      <c r="EP457" s="946"/>
      <c r="EQ457" s="946"/>
      <c r="ER457" s="946"/>
      <c r="ES457" s="946"/>
      <c r="ET457" s="946"/>
      <c r="EU457" s="946"/>
      <c r="EV457" s="946"/>
      <c r="EW457" s="946"/>
      <c r="EX457" s="946"/>
      <c r="EY457" s="946"/>
      <c r="EZ457" s="946"/>
      <c r="FA457" s="946"/>
      <c r="FB457" s="946"/>
      <c r="FC457" s="946"/>
      <c r="FD457" s="946"/>
      <c r="FE457" s="946"/>
      <c r="FF457" s="946"/>
      <c r="FG457" s="946"/>
      <c r="FH457" s="946"/>
      <c r="FJ457" s="1550"/>
      <c r="GG457" s="1552"/>
      <c r="GH457" s="1552"/>
      <c r="GI457" s="1552"/>
      <c r="GJ457" s="1552"/>
      <c r="GK457" s="1552"/>
      <c r="GL457" s="1552"/>
      <c r="GM457" s="1552"/>
      <c r="GN457" s="1552"/>
    </row>
    <row r="458" spans="2:196" ht="5.0999999999999996" customHeight="1" x14ac:dyDescent="0.25">
      <c r="B458" s="789">
        <v>249</v>
      </c>
      <c r="C458" s="790"/>
      <c r="D458" s="790"/>
      <c r="E458" s="791"/>
      <c r="F458" s="1559">
        <f>'Setup-Completion Report Cont.'!E519</f>
        <v>0</v>
      </c>
      <c r="G458" s="1559"/>
      <c r="H458" s="1559"/>
      <c r="I458" s="1559"/>
      <c r="J458" s="1559"/>
      <c r="K458" s="1559"/>
      <c r="L458" s="1559"/>
      <c r="M458" s="1559"/>
      <c r="N458" s="1559"/>
      <c r="O458" s="1559"/>
      <c r="P458" s="1559"/>
      <c r="Q458" s="1559"/>
      <c r="R458" s="1559"/>
      <c r="S458" s="1559"/>
      <c r="T458" s="1560">
        <f>'Setup-Completion Report Cont.'!S519</f>
        <v>0</v>
      </c>
      <c r="U458" s="1560"/>
      <c r="V458" s="1560"/>
      <c r="W458" s="1560"/>
      <c r="X458" s="1560"/>
      <c r="Y458" s="1560"/>
      <c r="Z458" s="1560"/>
      <c r="AA458" s="971">
        <f>'Setup-Completion Report Cont.'!Y519</f>
        <v>0</v>
      </c>
      <c r="AB458" s="971"/>
      <c r="AC458" s="971"/>
      <c r="AD458" s="971"/>
      <c r="AE458" s="971"/>
      <c r="AF458" s="971"/>
      <c r="AG458" s="971"/>
      <c r="AH458" s="971"/>
      <c r="AI458" s="971">
        <f>'Setup-Completion Report Cont.'!AG519</f>
        <v>0</v>
      </c>
      <c r="AJ458" s="971"/>
      <c r="AK458" s="971"/>
      <c r="AL458" s="971"/>
      <c r="AM458" s="971"/>
      <c r="AN458" s="971"/>
      <c r="AO458" s="971"/>
      <c r="AP458" s="971"/>
      <c r="AQ458" s="971">
        <f>'Setup-Completion Report Cont.'!AO519</f>
        <v>0</v>
      </c>
      <c r="AR458" s="971"/>
      <c r="AS458" s="971"/>
      <c r="AT458" s="971"/>
      <c r="AU458" s="971"/>
      <c r="AV458" s="971"/>
      <c r="AW458" s="971"/>
      <c r="AX458" s="1553">
        <f>IF(AI458="","",AQ458+AI458)</f>
        <v>0</v>
      </c>
      <c r="AY458" s="1554"/>
      <c r="AZ458" s="1554"/>
      <c r="BA458" s="1554"/>
      <c r="BB458" s="1554"/>
      <c r="BC458" s="1554"/>
      <c r="BD458" s="1554"/>
      <c r="BE458" s="1555"/>
      <c r="BF458" s="966">
        <f>AY458+AQ458</f>
        <v>0</v>
      </c>
      <c r="BG458" s="966"/>
      <c r="BH458" s="966"/>
      <c r="BI458" s="966"/>
      <c r="BJ458" s="966"/>
      <c r="BK458" s="966"/>
      <c r="BL458" s="966"/>
      <c r="BM458" s="966"/>
      <c r="BN458" s="969" t="str">
        <f>IF(GG458=2,"",AA458)</f>
        <v/>
      </c>
      <c r="BO458" s="969"/>
      <c r="BP458" s="969"/>
      <c r="BQ458" s="969"/>
      <c r="BR458" s="969"/>
      <c r="BS458" s="969"/>
      <c r="BT458" s="969"/>
      <c r="BU458" s="969"/>
      <c r="BV458" s="946"/>
      <c r="BW458" s="946"/>
      <c r="BX458" s="946"/>
      <c r="BY458" s="946"/>
      <c r="BZ458" s="946"/>
      <c r="CA458" s="946"/>
      <c r="CB458" s="946"/>
      <c r="CC458" s="946"/>
      <c r="CD458" s="946"/>
      <c r="CE458" s="946"/>
      <c r="CF458" s="946"/>
      <c r="CG458" s="946"/>
      <c r="CH458" s="946"/>
      <c r="CI458" s="946"/>
      <c r="CJ458" s="946"/>
      <c r="CK458" s="946"/>
      <c r="CL458" s="946"/>
      <c r="CM458" s="946"/>
      <c r="CN458" s="946"/>
      <c r="CO458" s="946"/>
      <c r="CP458" s="946"/>
      <c r="CQ458" s="946"/>
      <c r="CR458" s="946"/>
      <c r="CS458" s="946"/>
      <c r="CT458" s="946"/>
      <c r="CU458" s="946"/>
      <c r="CV458" s="946"/>
      <c r="CW458" s="946"/>
      <c r="CX458" s="946"/>
      <c r="CY458" s="946"/>
      <c r="CZ458" s="946"/>
      <c r="DA458" s="946"/>
      <c r="DB458" s="946"/>
      <c r="DC458" s="946"/>
      <c r="DD458" s="946"/>
      <c r="DE458" s="946"/>
      <c r="DF458" s="946"/>
      <c r="DG458" s="946"/>
      <c r="DH458" s="946"/>
      <c r="DI458" s="946"/>
      <c r="DJ458" s="946"/>
      <c r="DK458" s="946"/>
      <c r="DL458" s="946"/>
      <c r="DM458" s="946"/>
      <c r="DN458" s="946"/>
      <c r="DO458" s="946"/>
      <c r="DP458" s="946"/>
      <c r="DQ458" s="946"/>
      <c r="DR458" s="946"/>
      <c r="DS458" s="946"/>
      <c r="DT458" s="946"/>
      <c r="DU458" s="946"/>
      <c r="DV458" s="946"/>
      <c r="DW458" s="946"/>
      <c r="DX458" s="946"/>
      <c r="DY458" s="946"/>
      <c r="DZ458" s="946"/>
      <c r="EA458" s="946"/>
      <c r="EB458" s="946"/>
      <c r="EC458" s="946"/>
      <c r="ED458" s="946"/>
      <c r="EE458" s="946"/>
      <c r="EF458" s="946"/>
      <c r="EG458" s="946"/>
      <c r="EH458" s="946"/>
      <c r="EI458" s="946"/>
      <c r="EJ458" s="946"/>
      <c r="EK458" s="946"/>
      <c r="EL458" s="946"/>
      <c r="EM458" s="946"/>
      <c r="EN458" s="946"/>
      <c r="EO458" s="946"/>
      <c r="EP458" s="946"/>
      <c r="EQ458" s="946"/>
      <c r="ER458" s="946"/>
      <c r="ES458" s="946"/>
      <c r="ET458" s="946"/>
      <c r="EU458" s="946"/>
      <c r="EV458" s="946"/>
      <c r="EW458" s="946"/>
      <c r="EX458" s="946"/>
      <c r="EY458" s="946"/>
      <c r="EZ458" s="946"/>
      <c r="FA458" s="946"/>
      <c r="FB458" s="946"/>
      <c r="FC458" s="946"/>
      <c r="FD458" s="946"/>
      <c r="FE458" s="946"/>
      <c r="FF458" s="946"/>
      <c r="FG458" s="946"/>
      <c r="FH458" s="946"/>
      <c r="FJ458" s="1550"/>
      <c r="GG458" s="1552">
        <v>2</v>
      </c>
      <c r="GH458" s="1552"/>
      <c r="GI458" s="1552"/>
      <c r="GJ458" s="1552"/>
      <c r="GK458" s="1552"/>
      <c r="GL458" s="1552"/>
      <c r="GM458" s="1552"/>
      <c r="GN458" s="1552"/>
    </row>
    <row r="459" spans="2:196" ht="5.0999999999999996" customHeight="1" x14ac:dyDescent="0.25">
      <c r="B459" s="792"/>
      <c r="C459" s="793"/>
      <c r="D459" s="793"/>
      <c r="E459" s="794"/>
      <c r="F459" s="1559"/>
      <c r="G459" s="1559"/>
      <c r="H459" s="1559"/>
      <c r="I459" s="1559"/>
      <c r="J459" s="1559"/>
      <c r="K459" s="1559"/>
      <c r="L459" s="1559"/>
      <c r="M459" s="1559"/>
      <c r="N459" s="1559"/>
      <c r="O459" s="1559"/>
      <c r="P459" s="1559"/>
      <c r="Q459" s="1559"/>
      <c r="R459" s="1559"/>
      <c r="S459" s="1559"/>
      <c r="T459" s="1560"/>
      <c r="U459" s="1560"/>
      <c r="V459" s="1560"/>
      <c r="W459" s="1560"/>
      <c r="X459" s="1560"/>
      <c r="Y459" s="1560"/>
      <c r="Z459" s="1560"/>
      <c r="AA459" s="971"/>
      <c r="AB459" s="971"/>
      <c r="AC459" s="971"/>
      <c r="AD459" s="971"/>
      <c r="AE459" s="971"/>
      <c r="AF459" s="971"/>
      <c r="AG459" s="971"/>
      <c r="AH459" s="971"/>
      <c r="AI459" s="971"/>
      <c r="AJ459" s="971"/>
      <c r="AK459" s="971"/>
      <c r="AL459" s="971"/>
      <c r="AM459" s="971"/>
      <c r="AN459" s="971"/>
      <c r="AO459" s="971"/>
      <c r="AP459" s="971"/>
      <c r="AQ459" s="971"/>
      <c r="AR459" s="971"/>
      <c r="AS459" s="971"/>
      <c r="AT459" s="971"/>
      <c r="AU459" s="971"/>
      <c r="AV459" s="971"/>
      <c r="AW459" s="971"/>
      <c r="AX459" s="972"/>
      <c r="AY459" s="973"/>
      <c r="AZ459" s="973"/>
      <c r="BA459" s="973"/>
      <c r="BB459" s="973"/>
      <c r="BC459" s="973"/>
      <c r="BD459" s="973"/>
      <c r="BE459" s="974"/>
      <c r="BF459" s="966"/>
      <c r="BG459" s="966"/>
      <c r="BH459" s="966"/>
      <c r="BI459" s="966"/>
      <c r="BJ459" s="966"/>
      <c r="BK459" s="966"/>
      <c r="BL459" s="966"/>
      <c r="BM459" s="966"/>
      <c r="BN459" s="963"/>
      <c r="BO459" s="963"/>
      <c r="BP459" s="963"/>
      <c r="BQ459" s="963"/>
      <c r="BR459" s="963"/>
      <c r="BS459" s="963"/>
      <c r="BT459" s="963"/>
      <c r="BU459" s="963"/>
      <c r="BV459" s="946"/>
      <c r="BW459" s="946"/>
      <c r="BX459" s="946"/>
      <c r="BY459" s="946"/>
      <c r="BZ459" s="946"/>
      <c r="CA459" s="946"/>
      <c r="CB459" s="946"/>
      <c r="CC459" s="946"/>
      <c r="CD459" s="946"/>
      <c r="CE459" s="946"/>
      <c r="CF459" s="946"/>
      <c r="CG459" s="946"/>
      <c r="CH459" s="946"/>
      <c r="CI459" s="946"/>
      <c r="CJ459" s="946"/>
      <c r="CK459" s="946"/>
      <c r="CL459" s="946"/>
      <c r="CM459" s="946"/>
      <c r="CN459" s="946"/>
      <c r="CO459" s="946"/>
      <c r="CP459" s="946"/>
      <c r="CQ459" s="946"/>
      <c r="CR459" s="946"/>
      <c r="CS459" s="946"/>
      <c r="CT459" s="946"/>
      <c r="CU459" s="946"/>
      <c r="CV459" s="946"/>
      <c r="CW459" s="946"/>
      <c r="CX459" s="946"/>
      <c r="CY459" s="946"/>
      <c r="CZ459" s="946"/>
      <c r="DA459" s="946"/>
      <c r="DB459" s="946"/>
      <c r="DC459" s="946"/>
      <c r="DD459" s="946"/>
      <c r="DE459" s="946"/>
      <c r="DF459" s="946"/>
      <c r="DG459" s="946"/>
      <c r="DH459" s="946"/>
      <c r="DI459" s="946"/>
      <c r="DJ459" s="946"/>
      <c r="DK459" s="946"/>
      <c r="DL459" s="946"/>
      <c r="DM459" s="946"/>
      <c r="DN459" s="946"/>
      <c r="DO459" s="946"/>
      <c r="DP459" s="946"/>
      <c r="DQ459" s="946"/>
      <c r="DR459" s="946"/>
      <c r="DS459" s="946"/>
      <c r="DT459" s="946"/>
      <c r="DU459" s="946"/>
      <c r="DV459" s="946"/>
      <c r="DW459" s="946"/>
      <c r="DX459" s="946"/>
      <c r="DY459" s="946"/>
      <c r="DZ459" s="946"/>
      <c r="EA459" s="946"/>
      <c r="EB459" s="946"/>
      <c r="EC459" s="946"/>
      <c r="ED459" s="946"/>
      <c r="EE459" s="946"/>
      <c r="EF459" s="946"/>
      <c r="EG459" s="946"/>
      <c r="EH459" s="946"/>
      <c r="EI459" s="946"/>
      <c r="EJ459" s="946"/>
      <c r="EK459" s="946"/>
      <c r="EL459" s="946"/>
      <c r="EM459" s="946"/>
      <c r="EN459" s="946"/>
      <c r="EO459" s="946"/>
      <c r="EP459" s="946"/>
      <c r="EQ459" s="946"/>
      <c r="ER459" s="946"/>
      <c r="ES459" s="946"/>
      <c r="ET459" s="946"/>
      <c r="EU459" s="946"/>
      <c r="EV459" s="946"/>
      <c r="EW459" s="946"/>
      <c r="EX459" s="946"/>
      <c r="EY459" s="946"/>
      <c r="EZ459" s="946"/>
      <c r="FA459" s="946"/>
      <c r="FB459" s="946"/>
      <c r="FC459" s="946"/>
      <c r="FD459" s="946"/>
      <c r="FE459" s="946"/>
      <c r="FF459" s="946"/>
      <c r="FG459" s="946"/>
      <c r="FH459" s="946"/>
      <c r="FJ459" s="1550"/>
      <c r="GG459" s="1552"/>
      <c r="GH459" s="1552"/>
      <c r="GI459" s="1552"/>
      <c r="GJ459" s="1552"/>
      <c r="GK459" s="1552"/>
      <c r="GL459" s="1552"/>
      <c r="GM459" s="1552"/>
      <c r="GN459" s="1552"/>
    </row>
    <row r="460" spans="2:196" ht="5.0999999999999996" customHeight="1" x14ac:dyDescent="0.25">
      <c r="B460" s="795"/>
      <c r="C460" s="796"/>
      <c r="D460" s="796"/>
      <c r="E460" s="797"/>
      <c r="F460" s="1559"/>
      <c r="G460" s="1559"/>
      <c r="H460" s="1559"/>
      <c r="I460" s="1559"/>
      <c r="J460" s="1559"/>
      <c r="K460" s="1559"/>
      <c r="L460" s="1559"/>
      <c r="M460" s="1559"/>
      <c r="N460" s="1559"/>
      <c r="O460" s="1559"/>
      <c r="P460" s="1559"/>
      <c r="Q460" s="1559"/>
      <c r="R460" s="1559"/>
      <c r="S460" s="1559"/>
      <c r="T460" s="1560"/>
      <c r="U460" s="1560"/>
      <c r="V460" s="1560"/>
      <c r="W460" s="1560"/>
      <c r="X460" s="1560"/>
      <c r="Y460" s="1560"/>
      <c r="Z460" s="1560"/>
      <c r="AA460" s="971"/>
      <c r="AB460" s="971"/>
      <c r="AC460" s="971"/>
      <c r="AD460" s="971"/>
      <c r="AE460" s="971"/>
      <c r="AF460" s="971"/>
      <c r="AG460" s="971"/>
      <c r="AH460" s="971"/>
      <c r="AI460" s="971"/>
      <c r="AJ460" s="971"/>
      <c r="AK460" s="971"/>
      <c r="AL460" s="971"/>
      <c r="AM460" s="971"/>
      <c r="AN460" s="971"/>
      <c r="AO460" s="971"/>
      <c r="AP460" s="971"/>
      <c r="AQ460" s="971"/>
      <c r="AR460" s="971"/>
      <c r="AS460" s="971"/>
      <c r="AT460" s="971"/>
      <c r="AU460" s="971"/>
      <c r="AV460" s="971"/>
      <c r="AW460" s="971"/>
      <c r="AX460" s="1556"/>
      <c r="AY460" s="1557"/>
      <c r="AZ460" s="1557"/>
      <c r="BA460" s="1557"/>
      <c r="BB460" s="1557"/>
      <c r="BC460" s="1557"/>
      <c r="BD460" s="1557"/>
      <c r="BE460" s="1558"/>
      <c r="BF460" s="966"/>
      <c r="BG460" s="966"/>
      <c r="BH460" s="966"/>
      <c r="BI460" s="966"/>
      <c r="BJ460" s="966"/>
      <c r="BK460" s="966"/>
      <c r="BL460" s="966"/>
      <c r="BM460" s="966"/>
      <c r="BN460" s="963"/>
      <c r="BO460" s="963"/>
      <c r="BP460" s="963"/>
      <c r="BQ460" s="963"/>
      <c r="BR460" s="963"/>
      <c r="BS460" s="963"/>
      <c r="BT460" s="963"/>
      <c r="BU460" s="963"/>
      <c r="BV460" s="946"/>
      <c r="BW460" s="946"/>
      <c r="BX460" s="946"/>
      <c r="BY460" s="946"/>
      <c r="BZ460" s="946"/>
      <c r="CA460" s="946"/>
      <c r="CB460" s="946"/>
      <c r="CC460" s="946"/>
      <c r="CD460" s="946"/>
      <c r="CE460" s="946"/>
      <c r="CF460" s="946"/>
      <c r="CG460" s="946"/>
      <c r="CH460" s="946"/>
      <c r="CI460" s="946"/>
      <c r="CJ460" s="946"/>
      <c r="CK460" s="946"/>
      <c r="CL460" s="946"/>
      <c r="CM460" s="946"/>
      <c r="CN460" s="946"/>
      <c r="CO460" s="946"/>
      <c r="CP460" s="946"/>
      <c r="CQ460" s="946"/>
      <c r="CR460" s="946"/>
      <c r="CS460" s="946"/>
      <c r="CT460" s="946"/>
      <c r="CU460" s="946"/>
      <c r="CV460" s="946"/>
      <c r="CW460" s="946"/>
      <c r="CX460" s="946"/>
      <c r="CY460" s="946"/>
      <c r="CZ460" s="946"/>
      <c r="DA460" s="946"/>
      <c r="DB460" s="946"/>
      <c r="DC460" s="946"/>
      <c r="DD460" s="946"/>
      <c r="DE460" s="946"/>
      <c r="DF460" s="946"/>
      <c r="DG460" s="946"/>
      <c r="DH460" s="946"/>
      <c r="DI460" s="946"/>
      <c r="DJ460" s="946"/>
      <c r="DK460" s="946"/>
      <c r="DL460" s="946"/>
      <c r="DM460" s="946"/>
      <c r="DN460" s="946"/>
      <c r="DO460" s="946"/>
      <c r="DP460" s="946"/>
      <c r="DQ460" s="946"/>
      <c r="DR460" s="946"/>
      <c r="DS460" s="946"/>
      <c r="DT460" s="946"/>
      <c r="DU460" s="946"/>
      <c r="DV460" s="946"/>
      <c r="DW460" s="946"/>
      <c r="DX460" s="946"/>
      <c r="DY460" s="946"/>
      <c r="DZ460" s="946"/>
      <c r="EA460" s="946"/>
      <c r="EB460" s="946"/>
      <c r="EC460" s="946"/>
      <c r="ED460" s="946"/>
      <c r="EE460" s="946"/>
      <c r="EF460" s="946"/>
      <c r="EG460" s="946"/>
      <c r="EH460" s="946"/>
      <c r="EI460" s="946"/>
      <c r="EJ460" s="946"/>
      <c r="EK460" s="946"/>
      <c r="EL460" s="946"/>
      <c r="EM460" s="946"/>
      <c r="EN460" s="946"/>
      <c r="EO460" s="946"/>
      <c r="EP460" s="946"/>
      <c r="EQ460" s="946"/>
      <c r="ER460" s="946"/>
      <c r="ES460" s="946"/>
      <c r="ET460" s="946"/>
      <c r="EU460" s="946"/>
      <c r="EV460" s="946"/>
      <c r="EW460" s="946"/>
      <c r="EX460" s="946"/>
      <c r="EY460" s="946"/>
      <c r="EZ460" s="946"/>
      <c r="FA460" s="946"/>
      <c r="FB460" s="946"/>
      <c r="FC460" s="946"/>
      <c r="FD460" s="946"/>
      <c r="FE460" s="946"/>
      <c r="FF460" s="946"/>
      <c r="FG460" s="946"/>
      <c r="FH460" s="946"/>
      <c r="FJ460" s="1550"/>
      <c r="GG460" s="1552"/>
      <c r="GH460" s="1552"/>
      <c r="GI460" s="1552"/>
      <c r="GJ460" s="1552"/>
      <c r="GK460" s="1552"/>
      <c r="GL460" s="1552"/>
      <c r="GM460" s="1552"/>
      <c r="GN460" s="1552"/>
    </row>
    <row r="461" spans="2:196" ht="5.0999999999999996" customHeight="1" x14ac:dyDescent="0.25">
      <c r="B461" s="789">
        <v>250</v>
      </c>
      <c r="C461" s="790"/>
      <c r="D461" s="790"/>
      <c r="E461" s="791"/>
      <c r="F461" s="1559">
        <f>'Setup-Completion Report Cont.'!E522</f>
        <v>0</v>
      </c>
      <c r="G461" s="1559"/>
      <c r="H461" s="1559"/>
      <c r="I461" s="1559"/>
      <c r="J461" s="1559"/>
      <c r="K461" s="1559"/>
      <c r="L461" s="1559"/>
      <c r="M461" s="1559"/>
      <c r="N461" s="1559"/>
      <c r="O461" s="1559"/>
      <c r="P461" s="1559"/>
      <c r="Q461" s="1559"/>
      <c r="R461" s="1559"/>
      <c r="S461" s="1559"/>
      <c r="T461" s="1560">
        <f>'Setup-Completion Report Cont.'!S522</f>
        <v>0</v>
      </c>
      <c r="U461" s="1560"/>
      <c r="V461" s="1560"/>
      <c r="W461" s="1560"/>
      <c r="X461" s="1560"/>
      <c r="Y461" s="1560"/>
      <c r="Z461" s="1560"/>
      <c r="AA461" s="971">
        <f>'Setup-Completion Report Cont.'!Y522</f>
        <v>0</v>
      </c>
      <c r="AB461" s="971"/>
      <c r="AC461" s="971"/>
      <c r="AD461" s="971"/>
      <c r="AE461" s="971"/>
      <c r="AF461" s="971"/>
      <c r="AG461" s="971"/>
      <c r="AH461" s="971"/>
      <c r="AI461" s="971">
        <f>'Setup-Completion Report Cont.'!AG522</f>
        <v>0</v>
      </c>
      <c r="AJ461" s="971"/>
      <c r="AK461" s="971"/>
      <c r="AL461" s="971"/>
      <c r="AM461" s="971"/>
      <c r="AN461" s="971"/>
      <c r="AO461" s="971"/>
      <c r="AP461" s="971"/>
      <c r="AQ461" s="971">
        <f>'Setup-Completion Report Cont.'!AO522</f>
        <v>0</v>
      </c>
      <c r="AR461" s="971"/>
      <c r="AS461" s="971"/>
      <c r="AT461" s="971"/>
      <c r="AU461" s="971"/>
      <c r="AV461" s="971"/>
      <c r="AW461" s="971"/>
      <c r="AX461" s="1553">
        <f>IF(AI461="","",AQ461+AI461)</f>
        <v>0</v>
      </c>
      <c r="AY461" s="1554"/>
      <c r="AZ461" s="1554"/>
      <c r="BA461" s="1554"/>
      <c r="BB461" s="1554"/>
      <c r="BC461" s="1554"/>
      <c r="BD461" s="1554"/>
      <c r="BE461" s="1555"/>
      <c r="BF461" s="966">
        <f>AY461+AQ461</f>
        <v>0</v>
      </c>
      <c r="BG461" s="966"/>
      <c r="BH461" s="966"/>
      <c r="BI461" s="966"/>
      <c r="BJ461" s="966"/>
      <c r="BK461" s="966"/>
      <c r="BL461" s="966"/>
      <c r="BM461" s="966"/>
      <c r="BN461" s="963" t="str">
        <f>IF(GG461=2,"",AA461)</f>
        <v/>
      </c>
      <c r="BO461" s="963"/>
      <c r="BP461" s="963"/>
      <c r="BQ461" s="963"/>
      <c r="BR461" s="963"/>
      <c r="BS461" s="963"/>
      <c r="BT461" s="963"/>
      <c r="BU461" s="963"/>
      <c r="BV461" s="946"/>
      <c r="BW461" s="946"/>
      <c r="BX461" s="946"/>
      <c r="BY461" s="946"/>
      <c r="BZ461" s="946"/>
      <c r="CA461" s="946"/>
      <c r="CB461" s="946"/>
      <c r="CC461" s="946"/>
      <c r="CD461" s="946"/>
      <c r="CE461" s="946"/>
      <c r="CF461" s="946"/>
      <c r="CG461" s="946"/>
      <c r="CH461" s="946"/>
      <c r="CI461" s="946"/>
      <c r="CJ461" s="946"/>
      <c r="CK461" s="946"/>
      <c r="CL461" s="946"/>
      <c r="CM461" s="946"/>
      <c r="CN461" s="946"/>
      <c r="CO461" s="946"/>
      <c r="CP461" s="946"/>
      <c r="CQ461" s="946"/>
      <c r="CR461" s="946"/>
      <c r="CS461" s="946"/>
      <c r="CT461" s="946"/>
      <c r="CU461" s="946"/>
      <c r="CV461" s="946"/>
      <c r="CW461" s="946"/>
      <c r="CX461" s="946"/>
      <c r="CY461" s="946"/>
      <c r="CZ461" s="946"/>
      <c r="DA461" s="946"/>
      <c r="DB461" s="946"/>
      <c r="DC461" s="946"/>
      <c r="DD461" s="946"/>
      <c r="DE461" s="946"/>
      <c r="DF461" s="946"/>
      <c r="DG461" s="946"/>
      <c r="DH461" s="946"/>
      <c r="DI461" s="946"/>
      <c r="DJ461" s="946"/>
      <c r="DK461" s="946"/>
      <c r="DL461" s="946"/>
      <c r="DM461" s="946"/>
      <c r="DN461" s="946"/>
      <c r="DO461" s="946"/>
      <c r="DP461" s="946"/>
      <c r="DQ461" s="946"/>
      <c r="DR461" s="946"/>
      <c r="DS461" s="946"/>
      <c r="DT461" s="946"/>
      <c r="DU461" s="946"/>
      <c r="DV461" s="946"/>
      <c r="DW461" s="946"/>
      <c r="DX461" s="946"/>
      <c r="DY461" s="946"/>
      <c r="DZ461" s="946"/>
      <c r="EA461" s="946"/>
      <c r="EB461" s="946"/>
      <c r="EC461" s="946"/>
      <c r="ED461" s="946"/>
      <c r="EE461" s="946"/>
      <c r="EF461" s="946"/>
      <c r="EG461" s="946"/>
      <c r="EH461" s="946"/>
      <c r="EI461" s="946"/>
      <c r="EJ461" s="946"/>
      <c r="EK461" s="946"/>
      <c r="EL461" s="946"/>
      <c r="EM461" s="946"/>
      <c r="EN461" s="946"/>
      <c r="EO461" s="946"/>
      <c r="EP461" s="946"/>
      <c r="EQ461" s="946"/>
      <c r="ER461" s="946"/>
      <c r="ES461" s="946"/>
      <c r="ET461" s="946"/>
      <c r="EU461" s="946"/>
      <c r="EV461" s="946"/>
      <c r="EW461" s="946"/>
      <c r="EX461" s="946"/>
      <c r="EY461" s="946"/>
      <c r="EZ461" s="946"/>
      <c r="FA461" s="946"/>
      <c r="FB461" s="946"/>
      <c r="FC461" s="946"/>
      <c r="FD461" s="946"/>
      <c r="FE461" s="946"/>
      <c r="FF461" s="946"/>
      <c r="FG461" s="946"/>
      <c r="FH461" s="946"/>
      <c r="FJ461" s="1550"/>
      <c r="GG461" s="1552">
        <v>2</v>
      </c>
      <c r="GH461" s="1552"/>
      <c r="GI461" s="1552"/>
      <c r="GJ461" s="1552"/>
      <c r="GK461" s="1552"/>
      <c r="GL461" s="1552"/>
      <c r="GM461" s="1552"/>
      <c r="GN461" s="1552"/>
    </row>
    <row r="462" spans="2:196" ht="5.0999999999999996" customHeight="1" x14ac:dyDescent="0.25">
      <c r="B462" s="792"/>
      <c r="C462" s="793"/>
      <c r="D462" s="793"/>
      <c r="E462" s="794"/>
      <c r="F462" s="1559"/>
      <c r="G462" s="1559"/>
      <c r="H462" s="1559"/>
      <c r="I462" s="1559"/>
      <c r="J462" s="1559"/>
      <c r="K462" s="1559"/>
      <c r="L462" s="1559"/>
      <c r="M462" s="1559"/>
      <c r="N462" s="1559"/>
      <c r="O462" s="1559"/>
      <c r="P462" s="1559"/>
      <c r="Q462" s="1559"/>
      <c r="R462" s="1559"/>
      <c r="S462" s="1559"/>
      <c r="T462" s="1560"/>
      <c r="U462" s="1560"/>
      <c r="V462" s="1560"/>
      <c r="W462" s="1560"/>
      <c r="X462" s="1560"/>
      <c r="Y462" s="1560"/>
      <c r="Z462" s="1560"/>
      <c r="AA462" s="971"/>
      <c r="AB462" s="971"/>
      <c r="AC462" s="971"/>
      <c r="AD462" s="971"/>
      <c r="AE462" s="971"/>
      <c r="AF462" s="971"/>
      <c r="AG462" s="971"/>
      <c r="AH462" s="971"/>
      <c r="AI462" s="971"/>
      <c r="AJ462" s="971"/>
      <c r="AK462" s="971"/>
      <c r="AL462" s="971"/>
      <c r="AM462" s="971"/>
      <c r="AN462" s="971"/>
      <c r="AO462" s="971"/>
      <c r="AP462" s="971"/>
      <c r="AQ462" s="971"/>
      <c r="AR462" s="971"/>
      <c r="AS462" s="971"/>
      <c r="AT462" s="971"/>
      <c r="AU462" s="971"/>
      <c r="AV462" s="971"/>
      <c r="AW462" s="971"/>
      <c r="AX462" s="972"/>
      <c r="AY462" s="973"/>
      <c r="AZ462" s="973"/>
      <c r="BA462" s="973"/>
      <c r="BB462" s="973"/>
      <c r="BC462" s="973"/>
      <c r="BD462" s="973"/>
      <c r="BE462" s="974"/>
      <c r="BF462" s="966"/>
      <c r="BG462" s="966"/>
      <c r="BH462" s="966"/>
      <c r="BI462" s="966"/>
      <c r="BJ462" s="966"/>
      <c r="BK462" s="966"/>
      <c r="BL462" s="966"/>
      <c r="BM462" s="966"/>
      <c r="BN462" s="963"/>
      <c r="BO462" s="963"/>
      <c r="BP462" s="963"/>
      <c r="BQ462" s="963"/>
      <c r="BR462" s="963"/>
      <c r="BS462" s="963"/>
      <c r="BT462" s="963"/>
      <c r="BU462" s="963"/>
      <c r="BV462" s="946"/>
      <c r="BW462" s="946"/>
      <c r="BX462" s="946"/>
      <c r="BY462" s="946"/>
      <c r="BZ462" s="946"/>
      <c r="CA462" s="946"/>
      <c r="CB462" s="946"/>
      <c r="CC462" s="946"/>
      <c r="CD462" s="946"/>
      <c r="CE462" s="946"/>
      <c r="CF462" s="946"/>
      <c r="CG462" s="946"/>
      <c r="CH462" s="946"/>
      <c r="CI462" s="946"/>
      <c r="CJ462" s="946"/>
      <c r="CK462" s="946"/>
      <c r="CL462" s="946"/>
      <c r="CM462" s="946"/>
      <c r="CN462" s="946"/>
      <c r="CO462" s="946"/>
      <c r="CP462" s="946"/>
      <c r="CQ462" s="946"/>
      <c r="CR462" s="946"/>
      <c r="CS462" s="946"/>
      <c r="CT462" s="946"/>
      <c r="CU462" s="946"/>
      <c r="CV462" s="946"/>
      <c r="CW462" s="946"/>
      <c r="CX462" s="946"/>
      <c r="CY462" s="946"/>
      <c r="CZ462" s="946"/>
      <c r="DA462" s="946"/>
      <c r="DB462" s="946"/>
      <c r="DC462" s="946"/>
      <c r="DD462" s="946"/>
      <c r="DE462" s="946"/>
      <c r="DF462" s="946"/>
      <c r="DG462" s="946"/>
      <c r="DH462" s="946"/>
      <c r="DI462" s="946"/>
      <c r="DJ462" s="946"/>
      <c r="DK462" s="946"/>
      <c r="DL462" s="946"/>
      <c r="DM462" s="946"/>
      <c r="DN462" s="946"/>
      <c r="DO462" s="946"/>
      <c r="DP462" s="946"/>
      <c r="DQ462" s="946"/>
      <c r="DR462" s="946"/>
      <c r="DS462" s="946"/>
      <c r="DT462" s="946"/>
      <c r="DU462" s="946"/>
      <c r="DV462" s="946"/>
      <c r="DW462" s="946"/>
      <c r="DX462" s="946"/>
      <c r="DY462" s="946"/>
      <c r="DZ462" s="946"/>
      <c r="EA462" s="946"/>
      <c r="EB462" s="946"/>
      <c r="EC462" s="946"/>
      <c r="ED462" s="946"/>
      <c r="EE462" s="946"/>
      <c r="EF462" s="946"/>
      <c r="EG462" s="946"/>
      <c r="EH462" s="946"/>
      <c r="EI462" s="946"/>
      <c r="EJ462" s="946"/>
      <c r="EK462" s="946"/>
      <c r="EL462" s="946"/>
      <c r="EM462" s="946"/>
      <c r="EN462" s="946"/>
      <c r="EO462" s="946"/>
      <c r="EP462" s="946"/>
      <c r="EQ462" s="946"/>
      <c r="ER462" s="946"/>
      <c r="ES462" s="946"/>
      <c r="ET462" s="946"/>
      <c r="EU462" s="946"/>
      <c r="EV462" s="946"/>
      <c r="EW462" s="946"/>
      <c r="EX462" s="946"/>
      <c r="EY462" s="946"/>
      <c r="EZ462" s="946"/>
      <c r="FA462" s="946"/>
      <c r="FB462" s="946"/>
      <c r="FC462" s="946"/>
      <c r="FD462" s="946"/>
      <c r="FE462" s="946"/>
      <c r="FF462" s="946"/>
      <c r="FG462" s="946"/>
      <c r="FH462" s="946"/>
      <c r="FJ462" s="1550"/>
      <c r="GG462" s="1552"/>
      <c r="GH462" s="1552"/>
      <c r="GI462" s="1552"/>
      <c r="GJ462" s="1552"/>
      <c r="GK462" s="1552"/>
      <c r="GL462" s="1552"/>
      <c r="GM462" s="1552"/>
      <c r="GN462" s="1552"/>
    </row>
    <row r="463" spans="2:196" ht="5.0999999999999996" customHeight="1" x14ac:dyDescent="0.25">
      <c r="B463" s="795"/>
      <c r="C463" s="796"/>
      <c r="D463" s="796"/>
      <c r="E463" s="797"/>
      <c r="F463" s="1559"/>
      <c r="G463" s="1559"/>
      <c r="H463" s="1559"/>
      <c r="I463" s="1559"/>
      <c r="J463" s="1559"/>
      <c r="K463" s="1559"/>
      <c r="L463" s="1559"/>
      <c r="M463" s="1559"/>
      <c r="N463" s="1559"/>
      <c r="O463" s="1559"/>
      <c r="P463" s="1559"/>
      <c r="Q463" s="1559"/>
      <c r="R463" s="1559"/>
      <c r="S463" s="1559"/>
      <c r="T463" s="1560"/>
      <c r="U463" s="1560"/>
      <c r="V463" s="1560"/>
      <c r="W463" s="1560"/>
      <c r="X463" s="1560"/>
      <c r="Y463" s="1560"/>
      <c r="Z463" s="1560"/>
      <c r="AA463" s="971"/>
      <c r="AB463" s="971"/>
      <c r="AC463" s="971"/>
      <c r="AD463" s="971"/>
      <c r="AE463" s="971"/>
      <c r="AF463" s="971"/>
      <c r="AG463" s="971"/>
      <c r="AH463" s="971"/>
      <c r="AI463" s="971"/>
      <c r="AJ463" s="971"/>
      <c r="AK463" s="971"/>
      <c r="AL463" s="971"/>
      <c r="AM463" s="971"/>
      <c r="AN463" s="971"/>
      <c r="AO463" s="971"/>
      <c r="AP463" s="971"/>
      <c r="AQ463" s="971"/>
      <c r="AR463" s="971"/>
      <c r="AS463" s="971"/>
      <c r="AT463" s="971"/>
      <c r="AU463" s="971"/>
      <c r="AV463" s="971"/>
      <c r="AW463" s="971"/>
      <c r="AX463" s="1556"/>
      <c r="AY463" s="1557"/>
      <c r="AZ463" s="1557"/>
      <c r="BA463" s="1557"/>
      <c r="BB463" s="1557"/>
      <c r="BC463" s="1557"/>
      <c r="BD463" s="1557"/>
      <c r="BE463" s="1558"/>
      <c r="BF463" s="966"/>
      <c r="BG463" s="966"/>
      <c r="BH463" s="966"/>
      <c r="BI463" s="966"/>
      <c r="BJ463" s="966"/>
      <c r="BK463" s="966"/>
      <c r="BL463" s="966"/>
      <c r="BM463" s="966"/>
      <c r="BN463" s="963"/>
      <c r="BO463" s="963"/>
      <c r="BP463" s="963"/>
      <c r="BQ463" s="963"/>
      <c r="BR463" s="963"/>
      <c r="BS463" s="963"/>
      <c r="BT463" s="963"/>
      <c r="BU463" s="963"/>
      <c r="BV463" s="946"/>
      <c r="BW463" s="946"/>
      <c r="BX463" s="946"/>
      <c r="BY463" s="946"/>
      <c r="BZ463" s="946"/>
      <c r="CA463" s="946"/>
      <c r="CB463" s="946"/>
      <c r="CC463" s="946"/>
      <c r="CD463" s="946"/>
      <c r="CE463" s="946"/>
      <c r="CF463" s="946"/>
      <c r="CG463" s="946"/>
      <c r="CH463" s="946"/>
      <c r="CI463" s="946"/>
      <c r="CJ463" s="946"/>
      <c r="CK463" s="946"/>
      <c r="CL463" s="946"/>
      <c r="CM463" s="946"/>
      <c r="CN463" s="946"/>
      <c r="CO463" s="946"/>
      <c r="CP463" s="946"/>
      <c r="CQ463" s="946"/>
      <c r="CR463" s="946"/>
      <c r="CS463" s="946"/>
      <c r="CT463" s="946"/>
      <c r="CU463" s="946"/>
      <c r="CV463" s="946"/>
      <c r="CW463" s="946"/>
      <c r="CX463" s="946"/>
      <c r="CY463" s="946"/>
      <c r="CZ463" s="946"/>
      <c r="DA463" s="946"/>
      <c r="DB463" s="946"/>
      <c r="DC463" s="946"/>
      <c r="DD463" s="946"/>
      <c r="DE463" s="946"/>
      <c r="DF463" s="946"/>
      <c r="DG463" s="946"/>
      <c r="DH463" s="946"/>
      <c r="DI463" s="946"/>
      <c r="DJ463" s="946"/>
      <c r="DK463" s="946"/>
      <c r="DL463" s="946"/>
      <c r="DM463" s="946"/>
      <c r="DN463" s="946"/>
      <c r="DO463" s="946"/>
      <c r="DP463" s="946"/>
      <c r="DQ463" s="946"/>
      <c r="DR463" s="946"/>
      <c r="DS463" s="946"/>
      <c r="DT463" s="946"/>
      <c r="DU463" s="946"/>
      <c r="DV463" s="946"/>
      <c r="DW463" s="946"/>
      <c r="DX463" s="946"/>
      <c r="DY463" s="946"/>
      <c r="DZ463" s="946"/>
      <c r="EA463" s="946"/>
      <c r="EB463" s="946"/>
      <c r="EC463" s="946"/>
      <c r="ED463" s="946"/>
      <c r="EE463" s="946"/>
      <c r="EF463" s="946"/>
      <c r="EG463" s="946"/>
      <c r="EH463" s="946"/>
      <c r="EI463" s="946"/>
      <c r="EJ463" s="946"/>
      <c r="EK463" s="946"/>
      <c r="EL463" s="946"/>
      <c r="EM463" s="946"/>
      <c r="EN463" s="946"/>
      <c r="EO463" s="946"/>
      <c r="EP463" s="946"/>
      <c r="EQ463" s="946"/>
      <c r="ER463" s="946"/>
      <c r="ES463" s="946"/>
      <c r="ET463" s="946"/>
      <c r="EU463" s="946"/>
      <c r="EV463" s="946"/>
      <c r="EW463" s="946"/>
      <c r="EX463" s="946"/>
      <c r="EY463" s="946"/>
      <c r="EZ463" s="946"/>
      <c r="FA463" s="946"/>
      <c r="FB463" s="946"/>
      <c r="FC463" s="946"/>
      <c r="FD463" s="946"/>
      <c r="FE463" s="946"/>
      <c r="FF463" s="946"/>
      <c r="FG463" s="946"/>
      <c r="FH463" s="946"/>
      <c r="FJ463" s="1551"/>
      <c r="GG463" s="1552"/>
      <c r="GH463" s="1552"/>
      <c r="GI463" s="1552"/>
      <c r="GJ463" s="1552"/>
      <c r="GK463" s="1552"/>
      <c r="GL463" s="1552"/>
      <c r="GM463" s="1552"/>
      <c r="GN463" s="1552"/>
    </row>
  </sheetData>
  <sheetProtection password="9951" sheet="1" objects="1" scenarios="1" selectLockedCells="1"/>
  <mergeCells count="3362">
    <mergeCell ref="DW156:ED158"/>
    <mergeCell ref="CT156:DA158"/>
    <mergeCell ref="B156:E158"/>
    <mergeCell ref="F156:S158"/>
    <mergeCell ref="B159:E161"/>
    <mergeCell ref="F159:S161"/>
    <mergeCell ref="EU156:FA158"/>
    <mergeCell ref="FB156:FH158"/>
    <mergeCell ref="BF156:BM158"/>
    <mergeCell ref="DB156:DH158"/>
    <mergeCell ref="EM156:ET158"/>
    <mergeCell ref="DP156:DV158"/>
    <mergeCell ref="AX159:BE161"/>
    <mergeCell ref="DI156:DO158"/>
    <mergeCell ref="AI156:AP158"/>
    <mergeCell ref="AQ156:AW158"/>
    <mergeCell ref="BN159:BU161"/>
    <mergeCell ref="BV156:CC158"/>
    <mergeCell ref="CD156:CK158"/>
    <mergeCell ref="AX156:BE158"/>
    <mergeCell ref="CL159:CS161"/>
    <mergeCell ref="CT159:DA161"/>
    <mergeCell ref="T156:Z158"/>
    <mergeCell ref="AA156:AH158"/>
    <mergeCell ref="AI159:AP161"/>
    <mergeCell ref="AQ159:AW161"/>
    <mergeCell ref="T159:Z161"/>
    <mergeCell ref="AA159:AH161"/>
    <mergeCell ref="DW150:ED152"/>
    <mergeCell ref="DP147:DV149"/>
    <mergeCell ref="DB144:DH146"/>
    <mergeCell ref="FB147:FH149"/>
    <mergeCell ref="B150:E152"/>
    <mergeCell ref="F150:S152"/>
    <mergeCell ref="T150:Z152"/>
    <mergeCell ref="AA150:AH152"/>
    <mergeCell ref="AI150:AP152"/>
    <mergeCell ref="EU150:FA152"/>
    <mergeCell ref="FB150:FH152"/>
    <mergeCell ref="EU147:FA149"/>
    <mergeCell ref="EM150:ET152"/>
    <mergeCell ref="AQ153:AW155"/>
    <mergeCell ref="FB153:FH155"/>
    <mergeCell ref="EU153:FA155"/>
    <mergeCell ref="BV153:CC155"/>
    <mergeCell ref="CD153:CK155"/>
    <mergeCell ref="CL153:CS155"/>
    <mergeCell ref="CT153:DA155"/>
    <mergeCell ref="AX153:BE155"/>
    <mergeCell ref="B147:E149"/>
    <mergeCell ref="F147:S149"/>
    <mergeCell ref="T147:Z149"/>
    <mergeCell ref="AA147:AH149"/>
    <mergeCell ref="DP153:DV155"/>
    <mergeCell ref="EM147:ET149"/>
    <mergeCell ref="DB147:DH149"/>
    <mergeCell ref="DI147:DO149"/>
    <mergeCell ref="DB153:DH155"/>
    <mergeCell ref="DI153:DO155"/>
    <mergeCell ref="DI150:DO152"/>
    <mergeCell ref="DW153:ED155"/>
    <mergeCell ref="EE153:EL155"/>
    <mergeCell ref="FB138:FH140"/>
    <mergeCell ref="FB141:FH143"/>
    <mergeCell ref="FB144:FH146"/>
    <mergeCell ref="AI144:AP146"/>
    <mergeCell ref="AI153:AP155"/>
    <mergeCell ref="B153:E155"/>
    <mergeCell ref="F153:S155"/>
    <mergeCell ref="T153:Z155"/>
    <mergeCell ref="AA153:AH155"/>
    <mergeCell ref="AI147:AP149"/>
    <mergeCell ref="AQ147:AW149"/>
    <mergeCell ref="AQ150:AW152"/>
    <mergeCell ref="AX150:BE152"/>
    <mergeCell ref="T144:Z146"/>
    <mergeCell ref="AA144:AH146"/>
    <mergeCell ref="BF150:BM152"/>
    <mergeCell ref="AX147:BE149"/>
    <mergeCell ref="EE150:EL152"/>
    <mergeCell ref="DB150:DH152"/>
    <mergeCell ref="CL150:CS152"/>
    <mergeCell ref="CT150:DA152"/>
    <mergeCell ref="CT147:DA149"/>
    <mergeCell ref="DP150:DV152"/>
    <mergeCell ref="AQ144:AW146"/>
    <mergeCell ref="AX144:BE146"/>
    <mergeCell ref="B141:E143"/>
    <mergeCell ref="F141:S143"/>
    <mergeCell ref="T141:Z143"/>
    <mergeCell ref="AA141:AH143"/>
    <mergeCell ref="AI141:AP143"/>
    <mergeCell ref="B144:E146"/>
    <mergeCell ref="F144:S146"/>
    <mergeCell ref="BF144:BM146"/>
    <mergeCell ref="EU144:FA146"/>
    <mergeCell ref="AQ138:AW140"/>
    <mergeCell ref="AX138:BE140"/>
    <mergeCell ref="BF138:BM140"/>
    <mergeCell ref="DB138:DH140"/>
    <mergeCell ref="DI141:DO143"/>
    <mergeCell ref="DP141:DV143"/>
    <mergeCell ref="BN144:BU146"/>
    <mergeCell ref="DB141:DH143"/>
    <mergeCell ref="BN141:BU143"/>
    <mergeCell ref="BV141:CC143"/>
    <mergeCell ref="CD141:CK143"/>
    <mergeCell ref="EU138:FA140"/>
    <mergeCell ref="DW144:ED146"/>
    <mergeCell ref="EM144:ET146"/>
    <mergeCell ref="EM141:ET143"/>
    <mergeCell ref="DI144:DO146"/>
    <mergeCell ref="DP144:DV146"/>
    <mergeCell ref="EU141:FA143"/>
    <mergeCell ref="FB135:FH137"/>
    <mergeCell ref="B138:E140"/>
    <mergeCell ref="F138:S140"/>
    <mergeCell ref="T138:Z140"/>
    <mergeCell ref="AA138:AH140"/>
    <mergeCell ref="AI138:AP140"/>
    <mergeCell ref="AI129:AP131"/>
    <mergeCell ref="FB129:FH131"/>
    <mergeCell ref="CD129:CK131"/>
    <mergeCell ref="EE129:EL131"/>
    <mergeCell ref="CT129:DA131"/>
    <mergeCell ref="DB129:DH131"/>
    <mergeCell ref="BF129:BM131"/>
    <mergeCell ref="CL129:CS131"/>
    <mergeCell ref="BV129:CC131"/>
    <mergeCell ref="BN129:BU131"/>
    <mergeCell ref="DW132:ED134"/>
    <mergeCell ref="EE135:EL137"/>
    <mergeCell ref="EU132:FA134"/>
    <mergeCell ref="FB132:FH134"/>
    <mergeCell ref="DI138:DO140"/>
    <mergeCell ref="DP138:DV140"/>
    <mergeCell ref="DW138:ED140"/>
    <mergeCell ref="EM138:ET140"/>
    <mergeCell ref="EU135:FA137"/>
    <mergeCell ref="DP129:DV131"/>
    <mergeCell ref="DW129:ED131"/>
    <mergeCell ref="AA135:AH137"/>
    <mergeCell ref="EM132:ET134"/>
    <mergeCell ref="EE132:EL134"/>
    <mergeCell ref="AI132:AP134"/>
    <mergeCell ref="AQ132:AW134"/>
    <mergeCell ref="EE126:EL128"/>
    <mergeCell ref="EM129:ET131"/>
    <mergeCell ref="CD132:CK134"/>
    <mergeCell ref="CD135:CK137"/>
    <mergeCell ref="CL141:CS143"/>
    <mergeCell ref="B135:E137"/>
    <mergeCell ref="F135:S137"/>
    <mergeCell ref="T135:Z137"/>
    <mergeCell ref="AI135:AP137"/>
    <mergeCell ref="AQ135:AW137"/>
    <mergeCell ref="AX135:BE137"/>
    <mergeCell ref="B129:E131"/>
    <mergeCell ref="F129:S131"/>
    <mergeCell ref="T129:Z131"/>
    <mergeCell ref="AA129:AH131"/>
    <mergeCell ref="AX141:BE143"/>
    <mergeCell ref="DW141:ED143"/>
    <mergeCell ref="EE141:EL143"/>
    <mergeCell ref="B132:E134"/>
    <mergeCell ref="DP135:DV137"/>
    <mergeCell ref="DW135:ED137"/>
    <mergeCell ref="BV135:CC137"/>
    <mergeCell ref="BN135:BU137"/>
    <mergeCell ref="AQ141:AW143"/>
    <mergeCell ref="CD126:CK128"/>
    <mergeCell ref="CT132:DA134"/>
    <mergeCell ref="BN138:BU140"/>
    <mergeCell ref="BV138:CC140"/>
    <mergeCell ref="CD138:CK140"/>
    <mergeCell ref="CT122:DA124"/>
    <mergeCell ref="CL126:CS128"/>
    <mergeCell ref="CT126:DA128"/>
    <mergeCell ref="FB122:FH124"/>
    <mergeCell ref="EU122:FA124"/>
    <mergeCell ref="EE122:EL124"/>
    <mergeCell ref="EM122:ET124"/>
    <mergeCell ref="DI122:DO124"/>
    <mergeCell ref="AQ129:AW131"/>
    <mergeCell ref="AX129:BE131"/>
    <mergeCell ref="AI122:AP124"/>
    <mergeCell ref="AQ122:AW124"/>
    <mergeCell ref="F132:S134"/>
    <mergeCell ref="T132:Z134"/>
    <mergeCell ref="AA132:AH134"/>
    <mergeCell ref="EU126:FA128"/>
    <mergeCell ref="DI126:DO128"/>
    <mergeCell ref="DP126:DV128"/>
    <mergeCell ref="DW126:ED128"/>
    <mergeCell ref="EM126:ET128"/>
    <mergeCell ref="EU129:FA131"/>
    <mergeCell ref="DI132:DO134"/>
    <mergeCell ref="DP132:DV134"/>
    <mergeCell ref="DI129:DO131"/>
    <mergeCell ref="FB126:FH128"/>
    <mergeCell ref="CL122:CS124"/>
    <mergeCell ref="BN122:BU124"/>
    <mergeCell ref="BV122:CC124"/>
    <mergeCell ref="AX132:BE134"/>
    <mergeCell ref="BF132:BM134"/>
    <mergeCell ref="DB132:DH134"/>
    <mergeCell ref="CL132:CS134"/>
    <mergeCell ref="CL116:CS118"/>
    <mergeCell ref="BF116:BM118"/>
    <mergeCell ref="BV119:CC121"/>
    <mergeCell ref="CD119:CK121"/>
    <mergeCell ref="B122:E124"/>
    <mergeCell ref="F122:S124"/>
    <mergeCell ref="T122:Z124"/>
    <mergeCell ref="AA122:AH124"/>
    <mergeCell ref="AX126:BE128"/>
    <mergeCell ref="BF126:BM128"/>
    <mergeCell ref="DB126:DH128"/>
    <mergeCell ref="AX122:BE124"/>
    <mergeCell ref="BF122:BM124"/>
    <mergeCell ref="EE119:EL121"/>
    <mergeCell ref="B119:E121"/>
    <mergeCell ref="F119:S121"/>
    <mergeCell ref="T119:Z121"/>
    <mergeCell ref="AA119:AH121"/>
    <mergeCell ref="DW119:ED121"/>
    <mergeCell ref="CL119:CS121"/>
    <mergeCell ref="BN119:BU121"/>
    <mergeCell ref="B126:E128"/>
    <mergeCell ref="F126:S128"/>
    <mergeCell ref="T126:Z128"/>
    <mergeCell ref="AA126:AH128"/>
    <mergeCell ref="AI126:AP128"/>
    <mergeCell ref="AQ126:AW128"/>
    <mergeCell ref="DP122:DV124"/>
    <mergeCell ref="DW122:ED124"/>
    <mergeCell ref="DB122:DH124"/>
    <mergeCell ref="BN126:BU128"/>
    <mergeCell ref="BV126:CC128"/>
    <mergeCell ref="BF110:BM112"/>
    <mergeCell ref="DI113:DO115"/>
    <mergeCell ref="DP113:DV115"/>
    <mergeCell ref="EE110:EL112"/>
    <mergeCell ref="EU113:FA115"/>
    <mergeCell ref="FB113:FH115"/>
    <mergeCell ref="B116:E118"/>
    <mergeCell ref="F116:S118"/>
    <mergeCell ref="T116:Z118"/>
    <mergeCell ref="AA116:AH118"/>
    <mergeCell ref="AI116:AP118"/>
    <mergeCell ref="AQ116:AW118"/>
    <mergeCell ref="AX116:BE118"/>
    <mergeCell ref="EU119:FA121"/>
    <mergeCell ref="FB119:FH121"/>
    <mergeCell ref="AI119:AP121"/>
    <mergeCell ref="AQ119:AW121"/>
    <mergeCell ref="DI119:DO121"/>
    <mergeCell ref="DP119:DV121"/>
    <mergeCell ref="AX119:BE121"/>
    <mergeCell ref="BF119:BM121"/>
    <mergeCell ref="DB119:DH121"/>
    <mergeCell ref="EM119:ET121"/>
    <mergeCell ref="FB116:FH118"/>
    <mergeCell ref="BN116:BU118"/>
    <mergeCell ref="BV116:CC118"/>
    <mergeCell ref="CD116:CK118"/>
    <mergeCell ref="EE116:EL118"/>
    <mergeCell ref="EM116:ET118"/>
    <mergeCell ref="DP116:DV118"/>
    <mergeCell ref="DW116:ED118"/>
    <mergeCell ref="EU116:FA118"/>
    <mergeCell ref="B107:E109"/>
    <mergeCell ref="CL107:CS109"/>
    <mergeCell ref="BN107:BU109"/>
    <mergeCell ref="BV107:CC109"/>
    <mergeCell ref="B110:E112"/>
    <mergeCell ref="F110:S112"/>
    <mergeCell ref="T110:Z112"/>
    <mergeCell ref="AA110:AH112"/>
    <mergeCell ref="AI110:AP112"/>
    <mergeCell ref="AQ110:AW112"/>
    <mergeCell ref="AX110:BE112"/>
    <mergeCell ref="EU110:FA112"/>
    <mergeCell ref="F107:S109"/>
    <mergeCell ref="FB110:FH112"/>
    <mergeCell ref="AI113:AP115"/>
    <mergeCell ref="AQ113:AW115"/>
    <mergeCell ref="AX113:BE115"/>
    <mergeCell ref="BF113:BM115"/>
    <mergeCell ref="EM113:ET115"/>
    <mergeCell ref="EE113:EL115"/>
    <mergeCell ref="BN113:BU115"/>
    <mergeCell ref="EM110:ET112"/>
    <mergeCell ref="DB113:DH115"/>
    <mergeCell ref="DW113:ED115"/>
    <mergeCell ref="DW110:ED112"/>
    <mergeCell ref="DP110:DV112"/>
    <mergeCell ref="B113:E115"/>
    <mergeCell ref="F113:S115"/>
    <mergeCell ref="T113:Z115"/>
    <mergeCell ref="AA113:AH115"/>
    <mergeCell ref="DB110:DH112"/>
    <mergeCell ref="DI110:DO112"/>
    <mergeCell ref="T101:Z103"/>
    <mergeCell ref="AA101:AH103"/>
    <mergeCell ref="AI101:AP103"/>
    <mergeCell ref="EU104:FA106"/>
    <mergeCell ref="DW101:ED103"/>
    <mergeCell ref="T104:Z106"/>
    <mergeCell ref="AA104:AH106"/>
    <mergeCell ref="AI104:AP106"/>
    <mergeCell ref="AQ104:AW106"/>
    <mergeCell ref="AQ101:AW103"/>
    <mergeCell ref="AX101:BE103"/>
    <mergeCell ref="BF101:BM103"/>
    <mergeCell ref="DB101:DH103"/>
    <mergeCell ref="FB107:FH109"/>
    <mergeCell ref="FB104:FH106"/>
    <mergeCell ref="AX104:BE106"/>
    <mergeCell ref="CL104:CS106"/>
    <mergeCell ref="CT104:DA106"/>
    <mergeCell ref="BV104:CC106"/>
    <mergeCell ref="CD104:CK106"/>
    <mergeCell ref="DI104:DO106"/>
    <mergeCell ref="DP104:DV106"/>
    <mergeCell ref="DW104:ED106"/>
    <mergeCell ref="EE104:EL106"/>
    <mergeCell ref="DB107:DH109"/>
    <mergeCell ref="CD107:CK109"/>
    <mergeCell ref="EU95:FA97"/>
    <mergeCell ref="FB95:FH97"/>
    <mergeCell ref="BF104:BM106"/>
    <mergeCell ref="BF107:BM109"/>
    <mergeCell ref="T107:Z109"/>
    <mergeCell ref="AA107:AH109"/>
    <mergeCell ref="AX107:BE109"/>
    <mergeCell ref="AI107:AP109"/>
    <mergeCell ref="AQ107:AW109"/>
    <mergeCell ref="FB101:FH103"/>
    <mergeCell ref="EU101:FA103"/>
    <mergeCell ref="EU98:FA100"/>
    <mergeCell ref="B98:E100"/>
    <mergeCell ref="B104:E106"/>
    <mergeCell ref="F104:S106"/>
    <mergeCell ref="DW107:ED109"/>
    <mergeCell ref="DI98:DO100"/>
    <mergeCell ref="F98:S100"/>
    <mergeCell ref="T98:Z100"/>
    <mergeCell ref="AA98:AH100"/>
    <mergeCell ref="DP95:DV97"/>
    <mergeCell ref="DP98:DV100"/>
    <mergeCell ref="BF95:BM97"/>
    <mergeCell ref="DB95:DH97"/>
    <mergeCell ref="DI95:DO97"/>
    <mergeCell ref="EM107:ET109"/>
    <mergeCell ref="EE107:EL109"/>
    <mergeCell ref="EU107:FA109"/>
    <mergeCell ref="DB104:DH106"/>
    <mergeCell ref="FB98:FH100"/>
    <mergeCell ref="B101:E103"/>
    <mergeCell ref="F101:S103"/>
    <mergeCell ref="AQ92:AW94"/>
    <mergeCell ref="AX92:BE94"/>
    <mergeCell ref="AI95:AP97"/>
    <mergeCell ref="AQ95:AW97"/>
    <mergeCell ref="DW98:ED100"/>
    <mergeCell ref="BF98:BM100"/>
    <mergeCell ref="AI98:AP100"/>
    <mergeCell ref="AQ98:AW100"/>
    <mergeCell ref="AX98:BE100"/>
    <mergeCell ref="BN98:BU100"/>
    <mergeCell ref="AA95:AH97"/>
    <mergeCell ref="BF92:BM94"/>
    <mergeCell ref="BN92:BU94"/>
    <mergeCell ref="CL92:CS94"/>
    <mergeCell ref="CL95:CS97"/>
    <mergeCell ref="BV92:CC94"/>
    <mergeCell ref="CD92:CK94"/>
    <mergeCell ref="AA92:AH94"/>
    <mergeCell ref="AX95:BE97"/>
    <mergeCell ref="CT95:DA97"/>
    <mergeCell ref="CT98:DA100"/>
    <mergeCell ref="DB98:DH100"/>
    <mergeCell ref="CD98:CK100"/>
    <mergeCell ref="T89:Z91"/>
    <mergeCell ref="F92:S94"/>
    <mergeCell ref="T92:Z94"/>
    <mergeCell ref="B95:E97"/>
    <mergeCell ref="F95:S97"/>
    <mergeCell ref="T95:Z97"/>
    <mergeCell ref="AA86:AH88"/>
    <mergeCell ref="AI86:AP88"/>
    <mergeCell ref="AQ86:AW88"/>
    <mergeCell ref="AX86:BE88"/>
    <mergeCell ref="B92:E94"/>
    <mergeCell ref="B86:E88"/>
    <mergeCell ref="F86:S88"/>
    <mergeCell ref="T86:Z88"/>
    <mergeCell ref="B89:E91"/>
    <mergeCell ref="F89:S91"/>
    <mergeCell ref="EM92:ET94"/>
    <mergeCell ref="DW95:ED97"/>
    <mergeCell ref="EM95:ET97"/>
    <mergeCell ref="EE95:EL97"/>
    <mergeCell ref="CL86:CS88"/>
    <mergeCell ref="DB86:DH88"/>
    <mergeCell ref="DI86:DO88"/>
    <mergeCell ref="BV86:CC88"/>
    <mergeCell ref="CT86:DA88"/>
    <mergeCell ref="CD86:CK88"/>
    <mergeCell ref="CL89:CS91"/>
    <mergeCell ref="CT89:DA91"/>
    <mergeCell ref="BV89:CC91"/>
    <mergeCell ref="AI89:AP91"/>
    <mergeCell ref="AQ89:AW91"/>
    <mergeCell ref="AX89:BE91"/>
    <mergeCell ref="BF89:BM91"/>
    <mergeCell ref="CD80:CK82"/>
    <mergeCell ref="DP80:DV82"/>
    <mergeCell ref="EU80:FA82"/>
    <mergeCell ref="AA89:AH91"/>
    <mergeCell ref="EU89:FA91"/>
    <mergeCell ref="DB83:DH85"/>
    <mergeCell ref="DI83:DO85"/>
    <mergeCell ref="CD83:CK85"/>
    <mergeCell ref="CL83:CS85"/>
    <mergeCell ref="CT83:DA85"/>
    <mergeCell ref="BN83:BU85"/>
    <mergeCell ref="BF80:BM82"/>
    <mergeCell ref="EU86:FA88"/>
    <mergeCell ref="FB89:FH91"/>
    <mergeCell ref="DB89:DH91"/>
    <mergeCell ref="DI89:DO91"/>
    <mergeCell ref="DP89:DV91"/>
    <mergeCell ref="DW89:ED91"/>
    <mergeCell ref="EM77:ET79"/>
    <mergeCell ref="EU77:FA79"/>
    <mergeCell ref="DP83:DV85"/>
    <mergeCell ref="DW83:ED85"/>
    <mergeCell ref="EU83:FA85"/>
    <mergeCell ref="EM83:ET85"/>
    <mergeCell ref="BN80:BU82"/>
    <mergeCell ref="BV80:CC82"/>
    <mergeCell ref="B83:E85"/>
    <mergeCell ref="F83:S85"/>
    <mergeCell ref="T83:Z85"/>
    <mergeCell ref="AA83:AH85"/>
    <mergeCell ref="BF83:BM85"/>
    <mergeCell ref="BV83:CC85"/>
    <mergeCell ref="AX83:BE85"/>
    <mergeCell ref="FB77:FH79"/>
    <mergeCell ref="B80:E82"/>
    <mergeCell ref="F80:S82"/>
    <mergeCell ref="T80:Z82"/>
    <mergeCell ref="AA80:AH82"/>
    <mergeCell ref="AI80:AP82"/>
    <mergeCell ref="EM80:ET82"/>
    <mergeCell ref="DW77:ED79"/>
    <mergeCell ref="AX77:BE79"/>
    <mergeCell ref="BF77:BM79"/>
    <mergeCell ref="AI83:AP85"/>
    <mergeCell ref="AQ83:AW85"/>
    <mergeCell ref="CT77:DA79"/>
    <mergeCell ref="BN77:BU79"/>
    <mergeCell ref="BV77:CC79"/>
    <mergeCell ref="CD77:CK79"/>
    <mergeCell ref="B77:E79"/>
    <mergeCell ref="F77:S79"/>
    <mergeCell ref="T77:Z79"/>
    <mergeCell ref="AA77:AH79"/>
    <mergeCell ref="AI77:AP79"/>
    <mergeCell ref="AQ77:AW79"/>
    <mergeCell ref="EM71:ET73"/>
    <mergeCell ref="EU71:FA73"/>
    <mergeCell ref="FB71:FH73"/>
    <mergeCell ref="DW71:ED73"/>
    <mergeCell ref="FB74:FH76"/>
    <mergeCell ref="AQ80:AW82"/>
    <mergeCell ref="AX80:BE82"/>
    <mergeCell ref="DB77:DH79"/>
    <mergeCell ref="DI77:DO79"/>
    <mergeCell ref="CL77:CS79"/>
    <mergeCell ref="DP71:DV73"/>
    <mergeCell ref="DB71:DH73"/>
    <mergeCell ref="DI71:DO73"/>
    <mergeCell ref="DW80:ED82"/>
    <mergeCell ref="DP77:DV79"/>
    <mergeCell ref="DI74:DO76"/>
    <mergeCell ref="DP74:DV76"/>
    <mergeCell ref="DW74:ED76"/>
    <mergeCell ref="AI74:AP76"/>
    <mergeCell ref="AQ74:AW76"/>
    <mergeCell ref="AX74:BE76"/>
    <mergeCell ref="EU74:FA76"/>
    <mergeCell ref="BF74:BM76"/>
    <mergeCell ref="BN74:BU76"/>
    <mergeCell ref="EM74:ET76"/>
    <mergeCell ref="CL74:CS76"/>
    <mergeCell ref="CT74:DA76"/>
    <mergeCell ref="DB74:DH76"/>
    <mergeCell ref="B68:E70"/>
    <mergeCell ref="F68:S70"/>
    <mergeCell ref="T68:Z70"/>
    <mergeCell ref="AA68:AH70"/>
    <mergeCell ref="B74:E76"/>
    <mergeCell ref="F74:S76"/>
    <mergeCell ref="T74:Z76"/>
    <mergeCell ref="AA74:AH76"/>
    <mergeCell ref="F71:S73"/>
    <mergeCell ref="T71:Z73"/>
    <mergeCell ref="AA71:AH73"/>
    <mergeCell ref="AI71:AP73"/>
    <mergeCell ref="AQ71:AW73"/>
    <mergeCell ref="AX71:BE73"/>
    <mergeCell ref="DW68:ED70"/>
    <mergeCell ref="DB68:DH70"/>
    <mergeCell ref="DI68:DO70"/>
    <mergeCell ref="DP68:DV70"/>
    <mergeCell ref="AI68:AP70"/>
    <mergeCell ref="AQ68:AW70"/>
    <mergeCell ref="AX68:BE70"/>
    <mergeCell ref="B59:E61"/>
    <mergeCell ref="F59:S61"/>
    <mergeCell ref="BV62:CC64"/>
    <mergeCell ref="BF71:BM73"/>
    <mergeCell ref="BF68:BM70"/>
    <mergeCell ref="BN68:BU70"/>
    <mergeCell ref="AX65:BE67"/>
    <mergeCell ref="BF65:BM67"/>
    <mergeCell ref="BN71:BU73"/>
    <mergeCell ref="B71:E73"/>
    <mergeCell ref="T65:Z67"/>
    <mergeCell ref="AA65:AH67"/>
    <mergeCell ref="AI65:AP67"/>
    <mergeCell ref="B56:E58"/>
    <mergeCell ref="F56:S58"/>
    <mergeCell ref="EU62:FA64"/>
    <mergeCell ref="DP62:DV64"/>
    <mergeCell ref="DW62:ED64"/>
    <mergeCell ref="DI62:DO64"/>
    <mergeCell ref="DB62:DH64"/>
    <mergeCell ref="AQ65:AW67"/>
    <mergeCell ref="BN65:BU67"/>
    <mergeCell ref="BV65:CC67"/>
    <mergeCell ref="B62:E64"/>
    <mergeCell ref="F62:S64"/>
    <mergeCell ref="T62:Z64"/>
    <mergeCell ref="AA62:AH64"/>
    <mergeCell ref="AI62:AP64"/>
    <mergeCell ref="B65:E67"/>
    <mergeCell ref="F65:S67"/>
    <mergeCell ref="T59:Z61"/>
    <mergeCell ref="DB59:DH61"/>
    <mergeCell ref="AA59:AH61"/>
    <mergeCell ref="BF59:BM61"/>
    <mergeCell ref="AI59:AP61"/>
    <mergeCell ref="AQ59:AW61"/>
    <mergeCell ref="AX59:BE61"/>
    <mergeCell ref="CT59:DA61"/>
    <mergeCell ref="BV59:CC61"/>
    <mergeCell ref="CD59:CK61"/>
    <mergeCell ref="EE59:EL61"/>
    <mergeCell ref="AQ62:AW64"/>
    <mergeCell ref="BF53:BM55"/>
    <mergeCell ref="BF62:BM64"/>
    <mergeCell ref="BN62:BU64"/>
    <mergeCell ref="BF56:BM58"/>
    <mergeCell ref="AX62:BE64"/>
    <mergeCell ref="CL62:CS64"/>
    <mergeCell ref="CT62:DA64"/>
    <mergeCell ref="BN59:BU61"/>
    <mergeCell ref="CL59:CS61"/>
    <mergeCell ref="DB53:DH55"/>
    <mergeCell ref="BN56:BU58"/>
    <mergeCell ref="BV56:CC58"/>
    <mergeCell ref="CD56:CK58"/>
    <mergeCell ref="CL53:CS55"/>
    <mergeCell ref="CT53:DA55"/>
    <mergeCell ref="DB56:DH58"/>
    <mergeCell ref="BN53:BU55"/>
    <mergeCell ref="BV53:CC55"/>
    <mergeCell ref="T56:Z58"/>
    <mergeCell ref="AA56:AH58"/>
    <mergeCell ref="AI56:AP58"/>
    <mergeCell ref="CD53:CK55"/>
    <mergeCell ref="B53:E55"/>
    <mergeCell ref="F53:S55"/>
    <mergeCell ref="AX53:BE55"/>
    <mergeCell ref="B50:E52"/>
    <mergeCell ref="F50:S52"/>
    <mergeCell ref="T50:Z52"/>
    <mergeCell ref="AA50:AH52"/>
    <mergeCell ref="AX50:BE52"/>
    <mergeCell ref="AI50:AP52"/>
    <mergeCell ref="F47:S49"/>
    <mergeCell ref="T47:Z49"/>
    <mergeCell ref="AA47:AH49"/>
    <mergeCell ref="EU50:FA52"/>
    <mergeCell ref="BF50:BM52"/>
    <mergeCell ref="BN50:BU52"/>
    <mergeCell ref="BV50:CC52"/>
    <mergeCell ref="CD50:CK52"/>
    <mergeCell ref="CL50:CS52"/>
    <mergeCell ref="CT50:DA52"/>
    <mergeCell ref="T53:Z55"/>
    <mergeCell ref="AA53:AH55"/>
    <mergeCell ref="AQ53:AW55"/>
    <mergeCell ref="AQ50:AW52"/>
    <mergeCell ref="AI53:AP55"/>
    <mergeCell ref="AX47:BE49"/>
    <mergeCell ref="BF47:BM49"/>
    <mergeCell ref="AQ56:AW58"/>
    <mergeCell ref="AI47:AP49"/>
    <mergeCell ref="DP50:DV52"/>
    <mergeCell ref="EM50:ET52"/>
    <mergeCell ref="AX56:BE58"/>
    <mergeCell ref="FB47:FH49"/>
    <mergeCell ref="FB50:FH52"/>
    <mergeCell ref="DW50:ED52"/>
    <mergeCell ref="EE50:EL52"/>
    <mergeCell ref="DB47:DH49"/>
    <mergeCell ref="DI47:DO49"/>
    <mergeCell ref="DP47:DV49"/>
    <mergeCell ref="DW47:ED49"/>
    <mergeCell ref="BF44:BM46"/>
    <mergeCell ref="BN44:BU46"/>
    <mergeCell ref="AQ44:AW46"/>
    <mergeCell ref="AX44:BE46"/>
    <mergeCell ref="EE53:EL55"/>
    <mergeCell ref="DP56:DV58"/>
    <mergeCell ref="DW56:ED58"/>
    <mergeCell ref="EE56:EL58"/>
    <mergeCell ref="DP53:DV55"/>
    <mergeCell ref="EU38:FA40"/>
    <mergeCell ref="DP38:DV40"/>
    <mergeCell ref="DW38:ED40"/>
    <mergeCell ref="BF35:BM37"/>
    <mergeCell ref="CL38:CS40"/>
    <mergeCell ref="CT38:DA40"/>
    <mergeCell ref="DB38:DH40"/>
    <mergeCell ref="BN38:BU40"/>
    <mergeCell ref="DW41:ED43"/>
    <mergeCell ref="DB32:DH34"/>
    <mergeCell ref="B44:E46"/>
    <mergeCell ref="F44:S46"/>
    <mergeCell ref="T44:Z46"/>
    <mergeCell ref="AA44:AH46"/>
    <mergeCell ref="B47:E49"/>
    <mergeCell ref="BN47:BU49"/>
    <mergeCell ref="BV47:CC49"/>
    <mergeCell ref="CD47:CK49"/>
    <mergeCell ref="EM47:ET49"/>
    <mergeCell ref="EM32:ET34"/>
    <mergeCell ref="AI35:AP37"/>
    <mergeCell ref="AA32:AH34"/>
    <mergeCell ref="AI32:AP34"/>
    <mergeCell ref="AQ35:AW37"/>
    <mergeCell ref="AX35:BE37"/>
    <mergeCell ref="BF38:BM40"/>
    <mergeCell ref="AQ47:AW49"/>
    <mergeCell ref="EU32:FA34"/>
    <mergeCell ref="CT32:DA34"/>
    <mergeCell ref="AX32:BE34"/>
    <mergeCell ref="AI41:AP43"/>
    <mergeCell ref="AQ41:AW43"/>
    <mergeCell ref="AX41:BE43"/>
    <mergeCell ref="AI44:AP46"/>
    <mergeCell ref="EE38:EL40"/>
    <mergeCell ref="DI38:DO40"/>
    <mergeCell ref="BF41:BM43"/>
    <mergeCell ref="DI41:DO43"/>
    <mergeCell ref="CL44:CS46"/>
    <mergeCell ref="CT44:DA46"/>
    <mergeCell ref="DB44:DH46"/>
    <mergeCell ref="DI44:DO46"/>
    <mergeCell ref="DI32:DO34"/>
    <mergeCell ref="DP32:DV34"/>
    <mergeCell ref="B41:E43"/>
    <mergeCell ref="F41:S43"/>
    <mergeCell ref="B38:E40"/>
    <mergeCell ref="F38:S40"/>
    <mergeCell ref="B32:E34"/>
    <mergeCell ref="F32:S34"/>
    <mergeCell ref="T32:Z34"/>
    <mergeCell ref="B35:E37"/>
    <mergeCell ref="F35:S37"/>
    <mergeCell ref="CL32:CS34"/>
    <mergeCell ref="T41:Z43"/>
    <mergeCell ref="AA41:AH43"/>
    <mergeCell ref="BN41:BU43"/>
    <mergeCell ref="BV41:CC43"/>
    <mergeCell ref="AX38:BE40"/>
    <mergeCell ref="DB41:DH43"/>
    <mergeCell ref="DP41:DV43"/>
    <mergeCell ref="EU23:FA25"/>
    <mergeCell ref="DW29:ED31"/>
    <mergeCell ref="AQ29:AW31"/>
    <mergeCell ref="DB29:DH31"/>
    <mergeCell ref="DW23:ED25"/>
    <mergeCell ref="AX29:BE31"/>
    <mergeCell ref="BF29:BM31"/>
    <mergeCell ref="AI26:AP28"/>
    <mergeCell ref="AQ26:AW28"/>
    <mergeCell ref="AX26:BE28"/>
    <mergeCell ref="AI29:AP31"/>
    <mergeCell ref="DP26:DV28"/>
    <mergeCell ref="DW26:ED28"/>
    <mergeCell ref="BN23:BU25"/>
    <mergeCell ref="DB23:DH25"/>
    <mergeCell ref="DI23:DO25"/>
    <mergeCell ref="EM29:ET31"/>
    <mergeCell ref="CT26:DA28"/>
    <mergeCell ref="DB26:DH28"/>
    <mergeCell ref="DI26:DO28"/>
    <mergeCell ref="DI29:DO31"/>
    <mergeCell ref="DP29:DV31"/>
    <mergeCell ref="DP23:DV25"/>
    <mergeCell ref="CL26:CS28"/>
    <mergeCell ref="BF23:BM25"/>
    <mergeCell ref="CD23:CK25"/>
    <mergeCell ref="BF26:BM28"/>
    <mergeCell ref="BN26:BU28"/>
    <mergeCell ref="BV26:CC28"/>
    <mergeCell ref="CD26:CK28"/>
    <mergeCell ref="CL23:CS25"/>
    <mergeCell ref="AX23:BE25"/>
    <mergeCell ref="B23:E25"/>
    <mergeCell ref="F23:S25"/>
    <mergeCell ref="T23:Z25"/>
    <mergeCell ref="AA23:AH25"/>
    <mergeCell ref="AI23:AP25"/>
    <mergeCell ref="AQ23:AW25"/>
    <mergeCell ref="B26:E28"/>
    <mergeCell ref="F26:S28"/>
    <mergeCell ref="T38:Z40"/>
    <mergeCell ref="AA38:AH40"/>
    <mergeCell ref="B29:E31"/>
    <mergeCell ref="F29:S31"/>
    <mergeCell ref="T29:Z31"/>
    <mergeCell ref="T26:Z28"/>
    <mergeCell ref="AA26:AH28"/>
    <mergeCell ref="T35:Z37"/>
    <mergeCell ref="AA35:AH37"/>
    <mergeCell ref="AI38:AP40"/>
    <mergeCell ref="AQ38:AW40"/>
    <mergeCell ref="AQ32:AW34"/>
    <mergeCell ref="AA29:AH31"/>
    <mergeCell ref="B20:E22"/>
    <mergeCell ref="F20:S22"/>
    <mergeCell ref="T20:Z22"/>
    <mergeCell ref="AA20:AH22"/>
    <mergeCell ref="AI20:AP22"/>
    <mergeCell ref="AQ20:AW22"/>
    <mergeCell ref="B17:E19"/>
    <mergeCell ref="F17:S19"/>
    <mergeCell ref="T17:Z19"/>
    <mergeCell ref="AA17:AH19"/>
    <mergeCell ref="AX17:BE19"/>
    <mergeCell ref="AI17:AP19"/>
    <mergeCell ref="AQ17:AW19"/>
    <mergeCell ref="DI20:DO22"/>
    <mergeCell ref="DP20:DV22"/>
    <mergeCell ref="CL20:CS22"/>
    <mergeCell ref="CT20:DA22"/>
    <mergeCell ref="DB20:DH22"/>
    <mergeCell ref="DI17:DO19"/>
    <mergeCell ref="DP17:DV19"/>
    <mergeCell ref="DB17:DH19"/>
    <mergeCell ref="AX20:BE22"/>
    <mergeCell ref="B11:E13"/>
    <mergeCell ref="F11:S13"/>
    <mergeCell ref="T11:Z13"/>
    <mergeCell ref="AA11:AH13"/>
    <mergeCell ref="B14:E16"/>
    <mergeCell ref="F14:S16"/>
    <mergeCell ref="T14:Z16"/>
    <mergeCell ref="AA14:AH16"/>
    <mergeCell ref="DI11:DO13"/>
    <mergeCell ref="DP11:DV13"/>
    <mergeCell ref="AX11:BE13"/>
    <mergeCell ref="BF11:BM13"/>
    <mergeCell ref="DB11:DH13"/>
    <mergeCell ref="CT11:DA13"/>
    <mergeCell ref="CL11:CS13"/>
    <mergeCell ref="AI11:AP13"/>
    <mergeCell ref="AQ11:AW13"/>
    <mergeCell ref="AI14:AP16"/>
    <mergeCell ref="AQ14:AW16"/>
    <mergeCell ref="AX14:BE16"/>
    <mergeCell ref="BF14:BM16"/>
    <mergeCell ref="AQ2:AW9"/>
    <mergeCell ref="DP4:DV5"/>
    <mergeCell ref="DW4:ED5"/>
    <mergeCell ref="EE4:EL5"/>
    <mergeCell ref="AX2:BE9"/>
    <mergeCell ref="BF159:BM161"/>
    <mergeCell ref="BF153:BM155"/>
    <mergeCell ref="BF147:BM149"/>
    <mergeCell ref="BF141:BM143"/>
    <mergeCell ref="BF135:BM137"/>
    <mergeCell ref="DI6:DO7"/>
    <mergeCell ref="DP6:DV7"/>
    <mergeCell ref="EM4:ET5"/>
    <mergeCell ref="CL4:CS5"/>
    <mergeCell ref="CL135:CS137"/>
    <mergeCell ref="CT135:DA137"/>
    <mergeCell ref="DB135:DH137"/>
    <mergeCell ref="DI135:DO137"/>
    <mergeCell ref="DB116:DH118"/>
    <mergeCell ref="BN89:BU91"/>
    <mergeCell ref="BN86:BU88"/>
    <mergeCell ref="BF86:BM88"/>
    <mergeCell ref="DP86:DV88"/>
    <mergeCell ref="DI80:DO82"/>
    <mergeCell ref="DB35:DH37"/>
    <mergeCell ref="DI35:DO37"/>
    <mergeCell ref="DP35:DV37"/>
    <mergeCell ref="DP44:DV46"/>
    <mergeCell ref="CL138:CS140"/>
    <mergeCell ref="CT138:DA140"/>
    <mergeCell ref="BN132:BU134"/>
    <mergeCell ref="BV132:CC134"/>
    <mergeCell ref="FC8:FG9"/>
    <mergeCell ref="B2:E10"/>
    <mergeCell ref="F2:S9"/>
    <mergeCell ref="T2:Z9"/>
    <mergeCell ref="AA2:AH9"/>
    <mergeCell ref="AI2:AP9"/>
    <mergeCell ref="EU159:FA161"/>
    <mergeCell ref="FB159:FH161"/>
    <mergeCell ref="DP159:DV161"/>
    <mergeCell ref="DW159:ED161"/>
    <mergeCell ref="FB4:FH5"/>
    <mergeCell ref="BW6:CB7"/>
    <mergeCell ref="CD6:CK7"/>
    <mergeCell ref="CL6:CS7"/>
    <mergeCell ref="CT6:DA7"/>
    <mergeCell ref="DB6:DH7"/>
    <mergeCell ref="EE159:EL161"/>
    <mergeCell ref="EM159:ET161"/>
    <mergeCell ref="DB159:DH161"/>
    <mergeCell ref="DI159:DO161"/>
    <mergeCell ref="EM101:ET103"/>
    <mergeCell ref="EE101:EL103"/>
    <mergeCell ref="DI101:DO103"/>
    <mergeCell ref="DP101:DV103"/>
    <mergeCell ref="DI107:DO109"/>
    <mergeCell ref="DP107:DV109"/>
    <mergeCell ref="FB80:FH82"/>
    <mergeCell ref="EE80:EL82"/>
    <mergeCell ref="EM89:ET91"/>
    <mergeCell ref="EE89:EL91"/>
    <mergeCell ref="EM86:ET88"/>
    <mergeCell ref="FB83:FH85"/>
    <mergeCell ref="FB92:FH94"/>
    <mergeCell ref="EU92:FA94"/>
    <mergeCell ref="DP92:DV94"/>
    <mergeCell ref="DW92:ED94"/>
    <mergeCell ref="EE92:EL94"/>
    <mergeCell ref="CD150:CK152"/>
    <mergeCell ref="CT92:DA94"/>
    <mergeCell ref="DB92:DH94"/>
    <mergeCell ref="DI92:DO94"/>
    <mergeCell ref="CL98:CS100"/>
    <mergeCell ref="DI162:DO164"/>
    <mergeCell ref="DP162:DV164"/>
    <mergeCell ref="B165:E167"/>
    <mergeCell ref="F165:S167"/>
    <mergeCell ref="T165:Z167"/>
    <mergeCell ref="AA165:AH167"/>
    <mergeCell ref="AI165:AP167"/>
    <mergeCell ref="AQ165:AW167"/>
    <mergeCell ref="AX165:BE167"/>
    <mergeCell ref="B162:E164"/>
    <mergeCell ref="F162:S164"/>
    <mergeCell ref="T162:Z164"/>
    <mergeCell ref="AA162:AH164"/>
    <mergeCell ref="CT162:DA164"/>
    <mergeCell ref="DB162:DH164"/>
    <mergeCell ref="AI162:AP164"/>
    <mergeCell ref="AQ162:AW164"/>
    <mergeCell ref="CD162:CK164"/>
    <mergeCell ref="CL162:CS164"/>
    <mergeCell ref="AX162:BE164"/>
    <mergeCell ref="BF162:BM164"/>
    <mergeCell ref="AI92:AP94"/>
    <mergeCell ref="BN162:BU164"/>
    <mergeCell ref="BV162:CC164"/>
    <mergeCell ref="EU165:FA167"/>
    <mergeCell ref="FB165:FH167"/>
    <mergeCell ref="DW162:ED164"/>
    <mergeCell ref="EE162:EL164"/>
    <mergeCell ref="FB162:FH164"/>
    <mergeCell ref="EE165:EL167"/>
    <mergeCell ref="EM165:ET167"/>
    <mergeCell ref="EM162:ET164"/>
    <mergeCell ref="EU162:FA164"/>
    <mergeCell ref="BF165:BM167"/>
    <mergeCell ref="BN165:BU167"/>
    <mergeCell ref="BV165:CC167"/>
    <mergeCell ref="CD165:CK167"/>
    <mergeCell ref="B168:E170"/>
    <mergeCell ref="F168:S170"/>
    <mergeCell ref="T168:Z170"/>
    <mergeCell ref="AA168:AH170"/>
    <mergeCell ref="CL165:CS167"/>
    <mergeCell ref="CT165:DA167"/>
    <mergeCell ref="DP165:DV167"/>
    <mergeCell ref="DW165:ED167"/>
    <mergeCell ref="DB165:DH167"/>
    <mergeCell ref="DI165:DO167"/>
    <mergeCell ref="DP168:DV170"/>
    <mergeCell ref="FB168:FH170"/>
    <mergeCell ref="B171:E173"/>
    <mergeCell ref="F171:S173"/>
    <mergeCell ref="T171:Z173"/>
    <mergeCell ref="AA171:AH173"/>
    <mergeCell ref="AI171:AP173"/>
    <mergeCell ref="AX168:BE170"/>
    <mergeCell ref="BF168:BM170"/>
    <mergeCell ref="BV168:CC170"/>
    <mergeCell ref="CD168:CK170"/>
    <mergeCell ref="CL168:CS170"/>
    <mergeCell ref="CT168:DA170"/>
    <mergeCell ref="DB168:DH170"/>
    <mergeCell ref="DI168:DO170"/>
    <mergeCell ref="DW168:ED170"/>
    <mergeCell ref="EE168:EL170"/>
    <mergeCell ref="EU171:FA173"/>
    <mergeCell ref="FB171:FH173"/>
    <mergeCell ref="EM171:ET173"/>
    <mergeCell ref="AI168:AP170"/>
    <mergeCell ref="AQ168:AW170"/>
    <mergeCell ref="EM168:ET170"/>
    <mergeCell ref="EU168:FA170"/>
    <mergeCell ref="BN168:BU170"/>
    <mergeCell ref="DP171:DV173"/>
    <mergeCell ref="DW171:ED173"/>
    <mergeCell ref="BV171:CC173"/>
    <mergeCell ref="CD171:CK173"/>
    <mergeCell ref="CL171:CS173"/>
    <mergeCell ref="CT171:DA173"/>
    <mergeCell ref="DB171:DH173"/>
    <mergeCell ref="DI171:DO173"/>
    <mergeCell ref="AQ171:AW173"/>
    <mergeCell ref="DW177:ED179"/>
    <mergeCell ref="DB177:DH179"/>
    <mergeCell ref="DI177:DO179"/>
    <mergeCell ref="AX171:BE173"/>
    <mergeCell ref="BF171:BM173"/>
    <mergeCell ref="BN171:BU173"/>
    <mergeCell ref="AQ174:AW176"/>
    <mergeCell ref="T177:Z179"/>
    <mergeCell ref="AA177:AH179"/>
    <mergeCell ref="AI177:AP179"/>
    <mergeCell ref="AQ177:AW179"/>
    <mergeCell ref="AX177:BE179"/>
    <mergeCell ref="EE171:EL173"/>
    <mergeCell ref="DI174:DO176"/>
    <mergeCell ref="DP174:DV176"/>
    <mergeCell ref="CD174:CK176"/>
    <mergeCell ref="CL174:CS176"/>
    <mergeCell ref="AX174:BE176"/>
    <mergeCell ref="BF174:BM176"/>
    <mergeCell ref="BN174:BU176"/>
    <mergeCell ref="BV174:CC176"/>
    <mergeCell ref="CD183:CK185"/>
    <mergeCell ref="CL183:CS185"/>
    <mergeCell ref="CT183:DA185"/>
    <mergeCell ref="DB183:DH185"/>
    <mergeCell ref="DI183:DO185"/>
    <mergeCell ref="AI180:AP182"/>
    <mergeCell ref="AQ180:AW182"/>
    <mergeCell ref="B174:E176"/>
    <mergeCell ref="F174:S176"/>
    <mergeCell ref="T174:Z176"/>
    <mergeCell ref="AA174:AH176"/>
    <mergeCell ref="AI174:AP176"/>
    <mergeCell ref="EU177:FA179"/>
    <mergeCell ref="FB177:FH179"/>
    <mergeCell ref="DW174:ED176"/>
    <mergeCell ref="EE174:EL176"/>
    <mergeCell ref="EM174:ET176"/>
    <mergeCell ref="EU174:FA176"/>
    <mergeCell ref="FB174:FH176"/>
    <mergeCell ref="EE177:EL179"/>
    <mergeCell ref="EM177:ET179"/>
    <mergeCell ref="BF177:BM179"/>
    <mergeCell ref="BN177:BU179"/>
    <mergeCell ref="BV177:CC179"/>
    <mergeCell ref="CD177:CK179"/>
    <mergeCell ref="CT174:DA176"/>
    <mergeCell ref="DB174:DH176"/>
    <mergeCell ref="B177:E179"/>
    <mergeCell ref="F177:S179"/>
    <mergeCell ref="CL177:CS179"/>
    <mergeCell ref="CT177:DA179"/>
    <mergeCell ref="DP177:DV179"/>
    <mergeCell ref="BN186:BU188"/>
    <mergeCell ref="BV186:CC188"/>
    <mergeCell ref="B186:E188"/>
    <mergeCell ref="F186:S188"/>
    <mergeCell ref="T186:Z188"/>
    <mergeCell ref="AA186:AH188"/>
    <mergeCell ref="AI186:AP188"/>
    <mergeCell ref="DP180:DV182"/>
    <mergeCell ref="FB180:FH182"/>
    <mergeCell ref="B183:E185"/>
    <mergeCell ref="F183:S185"/>
    <mergeCell ref="T183:Z185"/>
    <mergeCell ref="AA183:AH185"/>
    <mergeCell ref="AI183:AP185"/>
    <mergeCell ref="AX180:BE182"/>
    <mergeCell ref="BF180:BM182"/>
    <mergeCell ref="BV180:CC182"/>
    <mergeCell ref="CD180:CK182"/>
    <mergeCell ref="CL180:CS182"/>
    <mergeCell ref="CT180:DA182"/>
    <mergeCell ref="DB180:DH182"/>
    <mergeCell ref="DI180:DO182"/>
    <mergeCell ref="DW180:ED182"/>
    <mergeCell ref="EE180:EL182"/>
    <mergeCell ref="EU183:FA185"/>
    <mergeCell ref="FB183:FH185"/>
    <mergeCell ref="EM183:ET185"/>
    <mergeCell ref="EU180:FA182"/>
    <mergeCell ref="BN180:BU182"/>
    <mergeCell ref="DP183:DV185"/>
    <mergeCell ref="DW183:ED185"/>
    <mergeCell ref="BV183:CC185"/>
    <mergeCell ref="EM180:ET182"/>
    <mergeCell ref="B180:E182"/>
    <mergeCell ref="F180:S182"/>
    <mergeCell ref="T180:Z182"/>
    <mergeCell ref="AA180:AH182"/>
    <mergeCell ref="EU189:FA191"/>
    <mergeCell ref="FB189:FH191"/>
    <mergeCell ref="DW186:ED188"/>
    <mergeCell ref="EE186:EL188"/>
    <mergeCell ref="EM186:ET188"/>
    <mergeCell ref="EU186:FA188"/>
    <mergeCell ref="FB186:FH188"/>
    <mergeCell ref="EE189:EL191"/>
    <mergeCell ref="EM189:ET191"/>
    <mergeCell ref="BF189:BM191"/>
    <mergeCell ref="BN189:BU191"/>
    <mergeCell ref="BV189:CC191"/>
    <mergeCell ref="CD189:CK191"/>
    <mergeCell ref="CT186:DA188"/>
    <mergeCell ref="DB186:DH188"/>
    <mergeCell ref="AQ183:AW185"/>
    <mergeCell ref="AX183:BE185"/>
    <mergeCell ref="BF183:BM185"/>
    <mergeCell ref="BN183:BU185"/>
    <mergeCell ref="AQ186:AW188"/>
    <mergeCell ref="EE183:EL185"/>
    <mergeCell ref="DI186:DO188"/>
    <mergeCell ref="DP186:DV188"/>
    <mergeCell ref="CD186:CK188"/>
    <mergeCell ref="CL186:CS188"/>
    <mergeCell ref="AX186:BE188"/>
    <mergeCell ref="BF186:BM188"/>
    <mergeCell ref="B192:E194"/>
    <mergeCell ref="F192:S194"/>
    <mergeCell ref="T192:Z194"/>
    <mergeCell ref="AA192:AH194"/>
    <mergeCell ref="B189:E191"/>
    <mergeCell ref="F189:S191"/>
    <mergeCell ref="CL189:CS191"/>
    <mergeCell ref="CT189:DA191"/>
    <mergeCell ref="DP189:DV191"/>
    <mergeCell ref="DW189:ED191"/>
    <mergeCell ref="DB189:DH191"/>
    <mergeCell ref="DI189:DO191"/>
    <mergeCell ref="DP192:DV194"/>
    <mergeCell ref="FB192:FH194"/>
    <mergeCell ref="T189:Z191"/>
    <mergeCell ref="AA189:AH191"/>
    <mergeCell ref="AI189:AP191"/>
    <mergeCell ref="AQ189:AW191"/>
    <mergeCell ref="AX189:BE191"/>
    <mergeCell ref="B195:E197"/>
    <mergeCell ref="F195:S197"/>
    <mergeCell ref="T195:Z197"/>
    <mergeCell ref="AA195:AH197"/>
    <mergeCell ref="AI195:AP197"/>
    <mergeCell ref="AX192:BE194"/>
    <mergeCell ref="BF192:BM194"/>
    <mergeCell ref="BV192:CC194"/>
    <mergeCell ref="CD192:CK194"/>
    <mergeCell ref="CL192:CS194"/>
    <mergeCell ref="CT192:DA194"/>
    <mergeCell ref="DB192:DH194"/>
    <mergeCell ref="DI192:DO194"/>
    <mergeCell ref="DW192:ED194"/>
    <mergeCell ref="EE192:EL194"/>
    <mergeCell ref="EU195:FA197"/>
    <mergeCell ref="FB195:FH197"/>
    <mergeCell ref="EM195:ET197"/>
    <mergeCell ref="AI192:AP194"/>
    <mergeCell ref="AQ192:AW194"/>
    <mergeCell ref="EM192:ET194"/>
    <mergeCell ref="EU192:FA194"/>
    <mergeCell ref="BN192:BU194"/>
    <mergeCell ref="DP195:DV197"/>
    <mergeCell ref="DW195:ED197"/>
    <mergeCell ref="BV195:CC197"/>
    <mergeCell ref="CD195:CK197"/>
    <mergeCell ref="CL195:CS197"/>
    <mergeCell ref="CT195:DA197"/>
    <mergeCell ref="DB195:DH197"/>
    <mergeCell ref="DI195:DO197"/>
    <mergeCell ref="AQ195:AW197"/>
    <mergeCell ref="AX195:BE197"/>
    <mergeCell ref="BF195:BM197"/>
    <mergeCell ref="BN195:BU197"/>
    <mergeCell ref="AQ198:AW200"/>
    <mergeCell ref="T201:Z203"/>
    <mergeCell ref="AA201:AH203"/>
    <mergeCell ref="AI201:AP203"/>
    <mergeCell ref="AQ201:AW203"/>
    <mergeCell ref="AX201:BE203"/>
    <mergeCell ref="EE195:EL197"/>
    <mergeCell ref="DI198:DO200"/>
    <mergeCell ref="DP198:DV200"/>
    <mergeCell ref="CD198:CK200"/>
    <mergeCell ref="CL198:CS200"/>
    <mergeCell ref="AX198:BE200"/>
    <mergeCell ref="BF198:BM200"/>
    <mergeCell ref="BN198:BU200"/>
    <mergeCell ref="BV198:CC200"/>
    <mergeCell ref="B198:E200"/>
    <mergeCell ref="F198:S200"/>
    <mergeCell ref="T198:Z200"/>
    <mergeCell ref="AA198:AH200"/>
    <mergeCell ref="AI198:AP200"/>
    <mergeCell ref="EU201:FA203"/>
    <mergeCell ref="FB201:FH203"/>
    <mergeCell ref="DW198:ED200"/>
    <mergeCell ref="EE198:EL200"/>
    <mergeCell ref="EM198:ET200"/>
    <mergeCell ref="EU198:FA200"/>
    <mergeCell ref="FB198:FH200"/>
    <mergeCell ref="EE201:EL203"/>
    <mergeCell ref="EM201:ET203"/>
    <mergeCell ref="BF201:BM203"/>
    <mergeCell ref="BN201:BU203"/>
    <mergeCell ref="BV201:CC203"/>
    <mergeCell ref="CD201:CK203"/>
    <mergeCell ref="CT198:DA200"/>
    <mergeCell ref="DB198:DH200"/>
    <mergeCell ref="B201:E203"/>
    <mergeCell ref="F201:S203"/>
    <mergeCell ref="CL201:CS203"/>
    <mergeCell ref="CT201:DA203"/>
    <mergeCell ref="DP201:DV203"/>
    <mergeCell ref="DW201:ED203"/>
    <mergeCell ref="DB201:DH203"/>
    <mergeCell ref="DI201:DO203"/>
    <mergeCell ref="FB204:FH206"/>
    <mergeCell ref="B207:E209"/>
    <mergeCell ref="F207:S209"/>
    <mergeCell ref="T207:Z209"/>
    <mergeCell ref="AA207:AH209"/>
    <mergeCell ref="AI207:AP209"/>
    <mergeCell ref="AX204:BE206"/>
    <mergeCell ref="BF204:BM206"/>
    <mergeCell ref="BV204:CC206"/>
    <mergeCell ref="CD204:CK206"/>
    <mergeCell ref="CL204:CS206"/>
    <mergeCell ref="CT204:DA206"/>
    <mergeCell ref="DB204:DH206"/>
    <mergeCell ref="DI204:DO206"/>
    <mergeCell ref="DW204:ED206"/>
    <mergeCell ref="EE204:EL206"/>
    <mergeCell ref="EU207:FA209"/>
    <mergeCell ref="FB207:FH209"/>
    <mergeCell ref="EM207:ET209"/>
    <mergeCell ref="EM204:ET206"/>
    <mergeCell ref="EU204:FA206"/>
    <mergeCell ref="BN204:BU206"/>
    <mergeCell ref="DP207:DV209"/>
    <mergeCell ref="DW207:ED209"/>
    <mergeCell ref="BV207:CC209"/>
    <mergeCell ref="CD207:CK209"/>
    <mergeCell ref="CL207:CS209"/>
    <mergeCell ref="CT207:DA209"/>
    <mergeCell ref="DB207:DH209"/>
    <mergeCell ref="DI207:DO209"/>
    <mergeCell ref="AQ207:AW209"/>
    <mergeCell ref="AX207:BE209"/>
    <mergeCell ref="BF207:BM209"/>
    <mergeCell ref="BN207:BU209"/>
    <mergeCell ref="B204:E206"/>
    <mergeCell ref="F204:S206"/>
    <mergeCell ref="T204:Z206"/>
    <mergeCell ref="AA204:AH206"/>
    <mergeCell ref="EE207:EL209"/>
    <mergeCell ref="DI210:DO212"/>
    <mergeCell ref="DP210:DV212"/>
    <mergeCell ref="CD210:CK212"/>
    <mergeCell ref="CL210:CS212"/>
    <mergeCell ref="CT210:DA212"/>
    <mergeCell ref="DB210:DH212"/>
    <mergeCell ref="AX210:BE212"/>
    <mergeCell ref="BF210:BM212"/>
    <mergeCell ref="BN210:BU212"/>
    <mergeCell ref="BV210:CC212"/>
    <mergeCell ref="B210:E212"/>
    <mergeCell ref="F210:S212"/>
    <mergeCell ref="T210:Z212"/>
    <mergeCell ref="AA210:AH212"/>
    <mergeCell ref="AI204:AP206"/>
    <mergeCell ref="AQ204:AW206"/>
    <mergeCell ref="DP204:DV206"/>
    <mergeCell ref="B216:E218"/>
    <mergeCell ref="F216:S218"/>
    <mergeCell ref="T216:Z218"/>
    <mergeCell ref="AA216:AH218"/>
    <mergeCell ref="EU213:FA215"/>
    <mergeCell ref="B213:E215"/>
    <mergeCell ref="F213:S215"/>
    <mergeCell ref="T213:Z215"/>
    <mergeCell ref="AA213:AH215"/>
    <mergeCell ref="EE216:EL218"/>
    <mergeCell ref="EM216:ET218"/>
    <mergeCell ref="EU216:FA218"/>
    <mergeCell ref="AI210:AP212"/>
    <mergeCell ref="AQ210:AW212"/>
    <mergeCell ref="AI213:AP215"/>
    <mergeCell ref="AQ213:AW215"/>
    <mergeCell ref="AX213:BE215"/>
    <mergeCell ref="AI219:AP221"/>
    <mergeCell ref="AQ219:AW221"/>
    <mergeCell ref="AX219:BE221"/>
    <mergeCell ref="AI216:AP218"/>
    <mergeCell ref="AQ216:AW218"/>
    <mergeCell ref="AX216:BE218"/>
    <mergeCell ref="BF216:BM218"/>
    <mergeCell ref="CT219:DA221"/>
    <mergeCell ref="CL219:CS221"/>
    <mergeCell ref="BN216:BU218"/>
    <mergeCell ref="BV216:CC218"/>
    <mergeCell ref="CD216:CK218"/>
    <mergeCell ref="CL216:CS218"/>
    <mergeCell ref="CT216:DA218"/>
    <mergeCell ref="DP216:DV218"/>
    <mergeCell ref="FB213:FH215"/>
    <mergeCell ref="DW210:ED212"/>
    <mergeCell ref="EE210:EL212"/>
    <mergeCell ref="EM210:ET212"/>
    <mergeCell ref="EU210:FA212"/>
    <mergeCell ref="FB210:FH212"/>
    <mergeCell ref="EE213:EL215"/>
    <mergeCell ref="EM213:ET215"/>
    <mergeCell ref="CD213:CK215"/>
    <mergeCell ref="EE219:EL221"/>
    <mergeCell ref="DW222:ED224"/>
    <mergeCell ref="DB222:DH224"/>
    <mergeCell ref="EU222:FA224"/>
    <mergeCell ref="FB222:FH224"/>
    <mergeCell ref="FB216:FH218"/>
    <mergeCell ref="BF219:BM221"/>
    <mergeCell ref="CL213:CS215"/>
    <mergeCell ref="CT213:DA215"/>
    <mergeCell ref="DP213:DV215"/>
    <mergeCell ref="DW213:ED215"/>
    <mergeCell ref="DB213:DH215"/>
    <mergeCell ref="DI213:DO215"/>
    <mergeCell ref="BF213:BM215"/>
    <mergeCell ref="BN213:BU215"/>
    <mergeCell ref="BV213:CC215"/>
    <mergeCell ref="DI216:DO218"/>
    <mergeCell ref="DB216:DH218"/>
    <mergeCell ref="B222:E224"/>
    <mergeCell ref="BF222:BM224"/>
    <mergeCell ref="BN222:BU224"/>
    <mergeCell ref="BV222:CC224"/>
    <mergeCell ref="DP222:DV224"/>
    <mergeCell ref="CL222:CS224"/>
    <mergeCell ref="CD222:CK224"/>
    <mergeCell ref="DI222:DO224"/>
    <mergeCell ref="CT222:DA224"/>
    <mergeCell ref="DP225:DV227"/>
    <mergeCell ref="AX222:BE224"/>
    <mergeCell ref="DW216:ED218"/>
    <mergeCell ref="EU219:FA221"/>
    <mergeCell ref="FB219:FH221"/>
    <mergeCell ref="AI222:AP224"/>
    <mergeCell ref="AQ222:AW224"/>
    <mergeCell ref="DP219:DV221"/>
    <mergeCell ref="DW219:ED221"/>
    <mergeCell ref="BV219:CC221"/>
    <mergeCell ref="CD219:CK221"/>
    <mergeCell ref="B219:E221"/>
    <mergeCell ref="F219:S221"/>
    <mergeCell ref="T219:Z221"/>
    <mergeCell ref="AA219:AH221"/>
    <mergeCell ref="F222:S224"/>
    <mergeCell ref="T222:Z224"/>
    <mergeCell ref="AA222:AH224"/>
    <mergeCell ref="EM219:ET221"/>
    <mergeCell ref="DB219:DH221"/>
    <mergeCell ref="DI219:DO221"/>
    <mergeCell ref="EM222:ET224"/>
    <mergeCell ref="EE222:EL224"/>
    <mergeCell ref="B225:E227"/>
    <mergeCell ref="F225:S227"/>
    <mergeCell ref="T225:Z227"/>
    <mergeCell ref="AA225:AH227"/>
    <mergeCell ref="AI225:AP227"/>
    <mergeCell ref="AQ225:AW227"/>
    <mergeCell ref="AX225:BE227"/>
    <mergeCell ref="DP228:DV230"/>
    <mergeCell ref="BN228:BU230"/>
    <mergeCell ref="BV228:CC230"/>
    <mergeCell ref="CD228:CK230"/>
    <mergeCell ref="CL228:CS230"/>
    <mergeCell ref="B228:E230"/>
    <mergeCell ref="F228:S230"/>
    <mergeCell ref="T228:Z230"/>
    <mergeCell ref="AA228:AH230"/>
    <mergeCell ref="EM225:ET227"/>
    <mergeCell ref="EE231:EL233"/>
    <mergeCell ref="DW231:ED233"/>
    <mergeCell ref="CT231:DA233"/>
    <mergeCell ref="DP231:DV233"/>
    <mergeCell ref="DB231:DH233"/>
    <mergeCell ref="DI231:DO233"/>
    <mergeCell ref="DI228:DO230"/>
    <mergeCell ref="AI228:AP230"/>
    <mergeCell ref="AQ228:AW230"/>
    <mergeCell ref="AX228:BE230"/>
    <mergeCell ref="BF228:BM230"/>
    <mergeCell ref="DW228:ED230"/>
    <mergeCell ref="BV231:CC233"/>
    <mergeCell ref="CT225:DA227"/>
    <mergeCell ref="DB225:DH227"/>
    <mergeCell ref="DI225:DO227"/>
    <mergeCell ref="FB228:FH230"/>
    <mergeCell ref="FB225:FH227"/>
    <mergeCell ref="EU225:FA227"/>
    <mergeCell ref="AQ234:AW236"/>
    <mergeCell ref="CL237:CS239"/>
    <mergeCell ref="CT237:DA239"/>
    <mergeCell ref="BF237:BM239"/>
    <mergeCell ref="DI234:DO236"/>
    <mergeCell ref="DP234:DV236"/>
    <mergeCell ref="DW234:ED236"/>
    <mergeCell ref="BN237:BU239"/>
    <mergeCell ref="B231:E233"/>
    <mergeCell ref="F231:S233"/>
    <mergeCell ref="T231:Z233"/>
    <mergeCell ref="AA231:AH233"/>
    <mergeCell ref="AI231:AP233"/>
    <mergeCell ref="AQ231:AW233"/>
    <mergeCell ref="AX231:BE233"/>
    <mergeCell ref="B234:E236"/>
    <mergeCell ref="F234:S236"/>
    <mergeCell ref="T234:Z236"/>
    <mergeCell ref="AA234:AH236"/>
    <mergeCell ref="AX234:BE236"/>
    <mergeCell ref="BF234:BM236"/>
    <mergeCell ref="BN234:BU236"/>
    <mergeCell ref="BV234:CC236"/>
    <mergeCell ref="CD234:CK236"/>
    <mergeCell ref="BF231:BM233"/>
    <mergeCell ref="BN231:BU233"/>
    <mergeCell ref="B244:E246"/>
    <mergeCell ref="F244:S246"/>
    <mergeCell ref="T244:Z246"/>
    <mergeCell ref="AA244:AH246"/>
    <mergeCell ref="EE247:EL249"/>
    <mergeCell ref="DB247:DH249"/>
    <mergeCell ref="DI247:DO249"/>
    <mergeCell ref="DB237:DH239"/>
    <mergeCell ref="DI237:DO239"/>
    <mergeCell ref="DP237:DV239"/>
    <mergeCell ref="BF241:BM243"/>
    <mergeCell ref="DB241:DH243"/>
    <mergeCell ref="CL241:CS243"/>
    <mergeCell ref="B247:E249"/>
    <mergeCell ref="F247:S249"/>
    <mergeCell ref="T247:Z249"/>
    <mergeCell ref="AA247:AH249"/>
    <mergeCell ref="B241:E243"/>
    <mergeCell ref="F241:S243"/>
    <mergeCell ref="T241:Z243"/>
    <mergeCell ref="AA241:AH243"/>
    <mergeCell ref="AQ241:AW243"/>
    <mergeCell ref="AX241:BE243"/>
    <mergeCell ref="AQ247:AW249"/>
    <mergeCell ref="AI237:AP239"/>
    <mergeCell ref="AQ237:AW239"/>
    <mergeCell ref="AX237:BE239"/>
    <mergeCell ref="DW237:ED239"/>
    <mergeCell ref="B237:E239"/>
    <mergeCell ref="F237:S239"/>
    <mergeCell ref="T237:Z239"/>
    <mergeCell ref="AA237:AH239"/>
    <mergeCell ref="B256:E258"/>
    <mergeCell ref="F256:S258"/>
    <mergeCell ref="T256:Z258"/>
    <mergeCell ref="AA256:AH258"/>
    <mergeCell ref="AI256:AP258"/>
    <mergeCell ref="AQ256:AW258"/>
    <mergeCell ref="EU247:FA249"/>
    <mergeCell ref="AI253:AP255"/>
    <mergeCell ref="BF253:BM255"/>
    <mergeCell ref="EE250:EL252"/>
    <mergeCell ref="BN247:BU249"/>
    <mergeCell ref="DW244:ED246"/>
    <mergeCell ref="BV247:CC249"/>
    <mergeCell ref="CD247:CK249"/>
    <mergeCell ref="CL247:CS249"/>
    <mergeCell ref="CT253:DA255"/>
    <mergeCell ref="B253:E255"/>
    <mergeCell ref="F253:S255"/>
    <mergeCell ref="T253:Z255"/>
    <mergeCell ref="AA253:AH255"/>
    <mergeCell ref="DW250:ED252"/>
    <mergeCell ref="BN250:BU252"/>
    <mergeCell ref="BV250:CC252"/>
    <mergeCell ref="F250:S252"/>
    <mergeCell ref="EM250:ET252"/>
    <mergeCell ref="CT250:DA252"/>
    <mergeCell ref="DB250:DH252"/>
    <mergeCell ref="EM253:ET255"/>
    <mergeCell ref="DI253:DO255"/>
    <mergeCell ref="DP253:DV255"/>
    <mergeCell ref="B250:E252"/>
    <mergeCell ref="DB244:DH246"/>
    <mergeCell ref="FB2:FH3"/>
    <mergeCell ref="DW265:ED267"/>
    <mergeCell ref="EE265:EL267"/>
    <mergeCell ref="EM265:ET267"/>
    <mergeCell ref="EU265:FA267"/>
    <mergeCell ref="FB265:FH267"/>
    <mergeCell ref="EE156:EL158"/>
    <mergeCell ref="EM153:ET155"/>
    <mergeCell ref="EE144:EL146"/>
    <mergeCell ref="EE138:EL140"/>
    <mergeCell ref="EU256:FA258"/>
    <mergeCell ref="EM135:ET137"/>
    <mergeCell ref="DW86:ED88"/>
    <mergeCell ref="DW35:ED37"/>
    <mergeCell ref="DW44:ED46"/>
    <mergeCell ref="DW53:ED55"/>
    <mergeCell ref="DW65:ED67"/>
    <mergeCell ref="EE83:EL85"/>
    <mergeCell ref="EE86:EL88"/>
    <mergeCell ref="EE44:EL46"/>
    <mergeCell ref="EE68:EL70"/>
    <mergeCell ref="EE62:EL64"/>
    <mergeCell ref="EE65:EL67"/>
    <mergeCell ref="EE244:EL246"/>
    <mergeCell ref="EM244:ET246"/>
    <mergeCell ref="EM231:ET233"/>
    <mergeCell ref="EM228:ET230"/>
    <mergeCell ref="EU228:FA230"/>
    <mergeCell ref="DW225:ED227"/>
    <mergeCell ref="EE225:EL227"/>
    <mergeCell ref="EE237:EL239"/>
    <mergeCell ref="EE234:EL236"/>
    <mergeCell ref="T250:Z252"/>
    <mergeCell ref="AA250:AH252"/>
    <mergeCell ref="EM241:ET243"/>
    <mergeCell ref="EU241:FA243"/>
    <mergeCell ref="CT234:DA236"/>
    <mergeCell ref="F262:S264"/>
    <mergeCell ref="T262:Z264"/>
    <mergeCell ref="AA262:AH264"/>
    <mergeCell ref="AI262:AP264"/>
    <mergeCell ref="AQ262:AW264"/>
    <mergeCell ref="AX256:BE258"/>
    <mergeCell ref="DI259:DO261"/>
    <mergeCell ref="EM256:ET258"/>
    <mergeCell ref="BV253:CC255"/>
    <mergeCell ref="CD253:CK255"/>
    <mergeCell ref="CL253:CS255"/>
    <mergeCell ref="BV256:CC258"/>
    <mergeCell ref="EU250:FA252"/>
    <mergeCell ref="EU244:FA246"/>
    <mergeCell ref="EU237:FA239"/>
    <mergeCell ref="DB256:DH258"/>
    <mergeCell ref="DI256:DO258"/>
    <mergeCell ref="DW247:ED249"/>
    <mergeCell ref="DI241:DO243"/>
    <mergeCell ref="DP241:DV243"/>
    <mergeCell ref="DW241:ED243"/>
    <mergeCell ref="EE241:EL243"/>
    <mergeCell ref="EM247:ET249"/>
    <mergeCell ref="DP256:DV258"/>
    <mergeCell ref="DP250:DV252"/>
    <mergeCell ref="EE253:EL255"/>
    <mergeCell ref="DW253:ED255"/>
    <mergeCell ref="FB6:FH7"/>
    <mergeCell ref="EU259:FA261"/>
    <mergeCell ref="FB259:FH261"/>
    <mergeCell ref="FB256:FH258"/>
    <mergeCell ref="FB247:FH249"/>
    <mergeCell ref="FB244:FH246"/>
    <mergeCell ref="EU253:FA255"/>
    <mergeCell ref="FB14:FH16"/>
    <mergeCell ref="FB253:FH255"/>
    <mergeCell ref="EM259:ET261"/>
    <mergeCell ref="DW256:ED258"/>
    <mergeCell ref="DB253:DH255"/>
    <mergeCell ref="AQ253:AW255"/>
    <mergeCell ref="CD250:CK252"/>
    <mergeCell ref="CL250:CS252"/>
    <mergeCell ref="AI250:AP252"/>
    <mergeCell ref="BN253:BU255"/>
    <mergeCell ref="AQ250:AW252"/>
    <mergeCell ref="FB250:FH252"/>
    <mergeCell ref="EU231:FA233"/>
    <mergeCell ref="FB231:FH233"/>
    <mergeCell ref="FB237:FH239"/>
    <mergeCell ref="FB234:FH236"/>
    <mergeCell ref="FB241:FH243"/>
    <mergeCell ref="CD231:CK233"/>
    <mergeCell ref="CL231:CS233"/>
    <mergeCell ref="BF225:BM227"/>
    <mergeCell ref="BN225:BU227"/>
    <mergeCell ref="BV225:CC227"/>
    <mergeCell ref="CD225:CK227"/>
    <mergeCell ref="CL225:CS227"/>
    <mergeCell ref="AI234:AP236"/>
    <mergeCell ref="DB268:DH270"/>
    <mergeCell ref="EE268:EL270"/>
    <mergeCell ref="EM268:ET270"/>
    <mergeCell ref="DI268:DO270"/>
    <mergeCell ref="T271:Z273"/>
    <mergeCell ref="AA271:AH273"/>
    <mergeCell ref="DB262:DH264"/>
    <mergeCell ref="CL265:CS267"/>
    <mergeCell ref="BF268:BM270"/>
    <mergeCell ref="BV265:CC267"/>
    <mergeCell ref="EU271:FA273"/>
    <mergeCell ref="AX259:BE261"/>
    <mergeCell ref="BF259:BM261"/>
    <mergeCell ref="BN259:BU261"/>
    <mergeCell ref="T265:Z267"/>
    <mergeCell ref="AA265:AH267"/>
    <mergeCell ref="EM262:ET264"/>
    <mergeCell ref="EU262:FA264"/>
    <mergeCell ref="BN262:BU264"/>
    <mergeCell ref="B268:E270"/>
    <mergeCell ref="DW271:ED273"/>
    <mergeCell ref="AX262:BE264"/>
    <mergeCell ref="BF262:BM264"/>
    <mergeCell ref="B262:E264"/>
    <mergeCell ref="B271:E273"/>
    <mergeCell ref="F271:S273"/>
    <mergeCell ref="DW259:ED261"/>
    <mergeCell ref="EE259:EL261"/>
    <mergeCell ref="DP262:DV264"/>
    <mergeCell ref="DW262:ED264"/>
    <mergeCell ref="T259:Z261"/>
    <mergeCell ref="CT259:DA261"/>
    <mergeCell ref="CD259:CK261"/>
    <mergeCell ref="BV259:CC261"/>
    <mergeCell ref="AA259:AH261"/>
    <mergeCell ref="AI259:AP261"/>
    <mergeCell ref="F268:S270"/>
    <mergeCell ref="T268:Z270"/>
    <mergeCell ref="AA268:AH270"/>
    <mergeCell ref="AI268:AP270"/>
    <mergeCell ref="CL259:CS261"/>
    <mergeCell ref="AQ259:AW261"/>
    <mergeCell ref="BF271:BM273"/>
    <mergeCell ref="B265:E267"/>
    <mergeCell ref="F265:S267"/>
    <mergeCell ref="B259:E261"/>
    <mergeCell ref="F259:S261"/>
    <mergeCell ref="BN268:BU270"/>
    <mergeCell ref="EE262:EL264"/>
    <mergeCell ref="BN271:BU273"/>
    <mergeCell ref="BV271:CC273"/>
    <mergeCell ref="AA277:AH279"/>
    <mergeCell ref="BV274:CC276"/>
    <mergeCell ref="CD274:CK276"/>
    <mergeCell ref="B280:E282"/>
    <mergeCell ref="F280:S282"/>
    <mergeCell ref="T280:Z282"/>
    <mergeCell ref="AA280:AH282"/>
    <mergeCell ref="AQ280:AW282"/>
    <mergeCell ref="EM277:ET279"/>
    <mergeCell ref="DI262:DO264"/>
    <mergeCell ref="CT241:DA243"/>
    <mergeCell ref="CT256:DA258"/>
    <mergeCell ref="DB259:DH261"/>
    <mergeCell ref="BF274:BM276"/>
    <mergeCell ref="AQ268:AW270"/>
    <mergeCell ref="BN256:BU258"/>
    <mergeCell ref="AQ265:AW267"/>
    <mergeCell ref="AX265:BE267"/>
    <mergeCell ref="BF256:BM258"/>
    <mergeCell ref="BF265:BM267"/>
    <mergeCell ref="AA274:AH276"/>
    <mergeCell ref="AX274:BE276"/>
    <mergeCell ref="AX271:BE273"/>
    <mergeCell ref="AI271:AP273"/>
    <mergeCell ref="AX268:BE270"/>
    <mergeCell ref="AI265:AP267"/>
    <mergeCell ref="AQ271:AW273"/>
    <mergeCell ref="F277:S279"/>
    <mergeCell ref="T277:Z279"/>
    <mergeCell ref="AI244:AP246"/>
    <mergeCell ref="AQ244:AW246"/>
    <mergeCell ref="AX244:BE246"/>
    <mergeCell ref="AI274:AP276"/>
    <mergeCell ref="AX277:BE279"/>
    <mergeCell ref="BF277:BM279"/>
    <mergeCell ref="DI280:DO282"/>
    <mergeCell ref="DP280:DV282"/>
    <mergeCell ref="CT271:DA273"/>
    <mergeCell ref="CL262:CS264"/>
    <mergeCell ref="DI271:DO273"/>
    <mergeCell ref="DP271:DV273"/>
    <mergeCell ref="CL280:CS282"/>
    <mergeCell ref="CL274:CS276"/>
    <mergeCell ref="CT277:DA279"/>
    <mergeCell ref="AX280:BE282"/>
    <mergeCell ref="BF280:BM282"/>
    <mergeCell ref="AI241:AP243"/>
    <mergeCell ref="AI277:AP279"/>
    <mergeCell ref="AQ277:AW279"/>
    <mergeCell ref="AQ274:AW276"/>
    <mergeCell ref="BN277:BU279"/>
    <mergeCell ref="BF244:BM246"/>
    <mergeCell ref="AI247:AP249"/>
    <mergeCell ref="AX253:BE255"/>
    <mergeCell ref="BN265:BU267"/>
    <mergeCell ref="CL271:CS273"/>
    <mergeCell ref="DI250:DO252"/>
    <mergeCell ref="AX247:BE249"/>
    <mergeCell ref="BF247:BM249"/>
    <mergeCell ref="DI244:DO246"/>
    <mergeCell ref="DP247:DV249"/>
    <mergeCell ref="DP244:DV246"/>
    <mergeCell ref="DP268:DV270"/>
    <mergeCell ref="CT268:DA270"/>
    <mergeCell ref="EE147:EL149"/>
    <mergeCell ref="BF283:BM285"/>
    <mergeCell ref="EE283:EL285"/>
    <mergeCell ref="BN280:BU282"/>
    <mergeCell ref="BV280:CC282"/>
    <mergeCell ref="CD280:CK282"/>
    <mergeCell ref="EM283:ET285"/>
    <mergeCell ref="DW283:ED285"/>
    <mergeCell ref="DP283:DV285"/>
    <mergeCell ref="CT280:DA282"/>
    <mergeCell ref="DB280:DH282"/>
    <mergeCell ref="DI277:DO279"/>
    <mergeCell ref="BN150:BU152"/>
    <mergeCell ref="BV150:CC152"/>
    <mergeCell ref="BV262:CC264"/>
    <mergeCell ref="BN241:BU243"/>
    <mergeCell ref="BV241:CC243"/>
    <mergeCell ref="DI274:DO276"/>
    <mergeCell ref="EM280:ET282"/>
    <mergeCell ref="DI283:DO285"/>
    <mergeCell ref="DW277:ED279"/>
    <mergeCell ref="CT244:DA246"/>
    <mergeCell ref="EE271:EL273"/>
    <mergeCell ref="EM271:ET273"/>
    <mergeCell ref="DB277:DH279"/>
    <mergeCell ref="BN147:BU149"/>
    <mergeCell ref="BN274:BU276"/>
    <mergeCell ref="BV237:CC239"/>
    <mergeCell ref="CL234:CS236"/>
    <mergeCell ref="EE228:EL230"/>
    <mergeCell ref="CT228:DA230"/>
    <mergeCell ref="DB228:DH230"/>
    <mergeCell ref="BN153:BU155"/>
    <mergeCell ref="BN156:BU158"/>
    <mergeCell ref="FB268:FH270"/>
    <mergeCell ref="CT144:DA146"/>
    <mergeCell ref="EU286:FA288"/>
    <mergeCell ref="EE286:EL288"/>
    <mergeCell ref="BV286:CC288"/>
    <mergeCell ref="CD286:CK288"/>
    <mergeCell ref="DW286:ED288"/>
    <mergeCell ref="EM286:ET288"/>
    <mergeCell ref="CT286:DA288"/>
    <mergeCell ref="DB286:DH288"/>
    <mergeCell ref="DI286:DO288"/>
    <mergeCell ref="FB277:FH279"/>
    <mergeCell ref="DP265:DV267"/>
    <mergeCell ref="FB286:FH288"/>
    <mergeCell ref="DP277:DV279"/>
    <mergeCell ref="DW147:ED149"/>
    <mergeCell ref="DP259:DV261"/>
    <mergeCell ref="DB271:DH273"/>
    <mergeCell ref="EU280:FA282"/>
    <mergeCell ref="EU277:FA279"/>
    <mergeCell ref="EE277:EL279"/>
    <mergeCell ref="EM274:ET276"/>
    <mergeCell ref="BV268:CC270"/>
    <mergeCell ref="EM234:ET236"/>
    <mergeCell ref="EU234:FA236"/>
    <mergeCell ref="DB234:DH236"/>
    <mergeCell ref="EM237:ET239"/>
    <mergeCell ref="CL144:CS146"/>
    <mergeCell ref="CL244:CS246"/>
    <mergeCell ref="DW274:ED276"/>
    <mergeCell ref="CL147:CS149"/>
    <mergeCell ref="CD271:CK273"/>
    <mergeCell ref="AA292:AH294"/>
    <mergeCell ref="AI292:AP294"/>
    <mergeCell ref="BF292:BM294"/>
    <mergeCell ref="F289:S291"/>
    <mergeCell ref="B286:E288"/>
    <mergeCell ref="F286:S288"/>
    <mergeCell ref="AQ286:AW288"/>
    <mergeCell ref="AI286:AP288"/>
    <mergeCell ref="T286:Z288"/>
    <mergeCell ref="AA286:AH288"/>
    <mergeCell ref="BV147:CC149"/>
    <mergeCell ref="BV144:CC146"/>
    <mergeCell ref="CD147:CK149"/>
    <mergeCell ref="BV159:CC161"/>
    <mergeCell ref="BN244:BU246"/>
    <mergeCell ref="BV244:CC246"/>
    <mergeCell ref="CD244:CK246"/>
    <mergeCell ref="B283:E285"/>
    <mergeCell ref="F283:S285"/>
    <mergeCell ref="T283:Z285"/>
    <mergeCell ref="AA283:AH285"/>
    <mergeCell ref="AI283:AP285"/>
    <mergeCell ref="AQ283:AW285"/>
    <mergeCell ref="B274:E276"/>
    <mergeCell ref="F274:S276"/>
    <mergeCell ref="T274:Z276"/>
    <mergeCell ref="B277:E279"/>
    <mergeCell ref="AI280:AP282"/>
    <mergeCell ref="AX250:BE252"/>
    <mergeCell ref="BF250:BM252"/>
    <mergeCell ref="B292:E294"/>
    <mergeCell ref="F292:S294"/>
    <mergeCell ref="DW298:ED300"/>
    <mergeCell ref="FB289:FH291"/>
    <mergeCell ref="FB283:FH285"/>
    <mergeCell ref="FB280:FH282"/>
    <mergeCell ref="EU283:FA285"/>
    <mergeCell ref="DP286:DV288"/>
    <mergeCell ref="BF286:BM288"/>
    <mergeCell ref="AX283:BE285"/>
    <mergeCell ref="BN110:BU112"/>
    <mergeCell ref="CL110:CS112"/>
    <mergeCell ref="DI289:DO291"/>
    <mergeCell ref="DI116:DO118"/>
    <mergeCell ref="BV110:CC112"/>
    <mergeCell ref="CD110:CK112"/>
    <mergeCell ref="CT119:DA121"/>
    <mergeCell ref="CL113:CS115"/>
    <mergeCell ref="CT113:DA115"/>
    <mergeCell ref="CT110:DA112"/>
    <mergeCell ref="BN289:BU291"/>
    <mergeCell ref="CL289:CS291"/>
    <mergeCell ref="BV289:CC291"/>
    <mergeCell ref="CD289:CK291"/>
    <mergeCell ref="CD241:CK243"/>
    <mergeCell ref="CD262:CK264"/>
    <mergeCell ref="CD265:CK267"/>
    <mergeCell ref="CD237:CK239"/>
    <mergeCell ref="CD159:CK161"/>
    <mergeCell ref="CD144:CK146"/>
    <mergeCell ref="AX286:BE288"/>
    <mergeCell ref="EU289:FA291"/>
    <mergeCell ref="T295:Z297"/>
    <mergeCell ref="AA295:AH297"/>
    <mergeCell ref="AI295:AP297"/>
    <mergeCell ref="AQ295:AW297"/>
    <mergeCell ref="AX295:BE297"/>
    <mergeCell ref="BF289:BM291"/>
    <mergeCell ref="DW295:ED297"/>
    <mergeCell ref="BN295:BU297"/>
    <mergeCell ref="EE295:EL297"/>
    <mergeCell ref="CT295:DA297"/>
    <mergeCell ref="DB295:DH297"/>
    <mergeCell ref="DI295:DO297"/>
    <mergeCell ref="CL295:CS297"/>
    <mergeCell ref="DP295:DV297"/>
    <mergeCell ref="BV295:CC297"/>
    <mergeCell ref="EE292:EL294"/>
    <mergeCell ref="BN292:BU294"/>
    <mergeCell ref="BV292:CC294"/>
    <mergeCell ref="CD292:CK294"/>
    <mergeCell ref="CL292:CS294"/>
    <mergeCell ref="DB292:DH294"/>
    <mergeCell ref="CT292:DA294"/>
    <mergeCell ref="DP292:DV294"/>
    <mergeCell ref="T289:Z291"/>
    <mergeCell ref="AA289:AH291"/>
    <mergeCell ref="AI289:AP291"/>
    <mergeCell ref="AQ289:AW291"/>
    <mergeCell ref="BV113:CC115"/>
    <mergeCell ref="CD113:CK115"/>
    <mergeCell ref="B298:E300"/>
    <mergeCell ref="F298:S300"/>
    <mergeCell ref="T298:Z300"/>
    <mergeCell ref="AA298:AH300"/>
    <mergeCell ref="CT301:DA303"/>
    <mergeCell ref="DB301:DH303"/>
    <mergeCell ref="DW301:ED303"/>
    <mergeCell ref="CT298:DA300"/>
    <mergeCell ref="CL286:CS288"/>
    <mergeCell ref="DB265:DH267"/>
    <mergeCell ref="DI265:DO267"/>
    <mergeCell ref="CL156:CS158"/>
    <mergeCell ref="CT107:DA109"/>
    <mergeCell ref="CL101:CS103"/>
    <mergeCell ref="CT101:DA103"/>
    <mergeCell ref="CT116:DA118"/>
    <mergeCell ref="CT283:DA285"/>
    <mergeCell ref="CL256:CS258"/>
    <mergeCell ref="CL268:CS270"/>
    <mergeCell ref="CT265:DA267"/>
    <mergeCell ref="CT141:DA143"/>
    <mergeCell ref="CL277:CS279"/>
    <mergeCell ref="CD122:CK124"/>
    <mergeCell ref="CD295:CK297"/>
    <mergeCell ref="CD277:CK279"/>
    <mergeCell ref="CD256:CK258"/>
    <mergeCell ref="DB298:DH300"/>
    <mergeCell ref="DI298:DO300"/>
    <mergeCell ref="DI292:DO294"/>
    <mergeCell ref="CD301:CK303"/>
    <mergeCell ref="B301:E303"/>
    <mergeCell ref="F301:S303"/>
    <mergeCell ref="T301:Z303"/>
    <mergeCell ref="AA301:AH303"/>
    <mergeCell ref="DI301:DO303"/>
    <mergeCell ref="BF295:BM297"/>
    <mergeCell ref="AQ292:AW294"/>
    <mergeCell ref="AX292:BE294"/>
    <mergeCell ref="AX289:BE291"/>
    <mergeCell ref="BN219:BU221"/>
    <mergeCell ref="AX301:BE303"/>
    <mergeCell ref="AX298:BE300"/>
    <mergeCell ref="BF298:BM300"/>
    <mergeCell ref="CT289:DA291"/>
    <mergeCell ref="DB289:DH291"/>
    <mergeCell ref="B289:E291"/>
    <mergeCell ref="CD268:CK270"/>
    <mergeCell ref="CL283:CS285"/>
    <mergeCell ref="DB283:DH285"/>
    <mergeCell ref="BV277:CC279"/>
    <mergeCell ref="CT274:DA276"/>
    <mergeCell ref="DB274:DH276"/>
    <mergeCell ref="BN286:BU288"/>
    <mergeCell ref="BN283:BU285"/>
    <mergeCell ref="BV283:CC285"/>
    <mergeCell ref="CD283:CK285"/>
    <mergeCell ref="CT247:DA249"/>
    <mergeCell ref="CL298:CS300"/>
    <mergeCell ref="CT262:DA264"/>
    <mergeCell ref="T292:Z294"/>
    <mergeCell ref="B295:E297"/>
    <mergeCell ref="F295:S297"/>
    <mergeCell ref="B304:E306"/>
    <mergeCell ref="F304:S306"/>
    <mergeCell ref="T304:Z306"/>
    <mergeCell ref="AI304:AP306"/>
    <mergeCell ref="AA304:AH306"/>
    <mergeCell ref="EU298:FA300"/>
    <mergeCell ref="EE298:EL300"/>
    <mergeCell ref="BN298:BU300"/>
    <mergeCell ref="BV298:CC300"/>
    <mergeCell ref="CD298:CK300"/>
    <mergeCell ref="CT304:DA306"/>
    <mergeCell ref="DB304:DH306"/>
    <mergeCell ref="DI304:DO306"/>
    <mergeCell ref="DP304:DV306"/>
    <mergeCell ref="CL301:CS303"/>
    <mergeCell ref="B307:E309"/>
    <mergeCell ref="F307:S309"/>
    <mergeCell ref="T307:Z309"/>
    <mergeCell ref="AA307:AH309"/>
    <mergeCell ref="CL304:CS306"/>
    <mergeCell ref="BN304:BU306"/>
    <mergeCell ref="BF304:BM306"/>
    <mergeCell ref="AQ301:AW303"/>
    <mergeCell ref="AQ304:AW306"/>
    <mergeCell ref="AX304:BE306"/>
    <mergeCell ref="AI301:AP303"/>
    <mergeCell ref="BF301:BM303"/>
    <mergeCell ref="BN301:BU303"/>
    <mergeCell ref="AI298:AP300"/>
    <mergeCell ref="AQ298:AW300"/>
    <mergeCell ref="BV301:CC303"/>
    <mergeCell ref="DP298:DV300"/>
    <mergeCell ref="EE310:EL312"/>
    <mergeCell ref="BN310:BU312"/>
    <mergeCell ref="BV310:CC312"/>
    <mergeCell ref="CD310:CK312"/>
    <mergeCell ref="CL310:CS312"/>
    <mergeCell ref="DB310:DH312"/>
    <mergeCell ref="DW310:ED312"/>
    <mergeCell ref="BV304:CC306"/>
    <mergeCell ref="CD304:CK306"/>
    <mergeCell ref="DI310:DO312"/>
    <mergeCell ref="DP310:DV312"/>
    <mergeCell ref="EU301:FA303"/>
    <mergeCell ref="B310:E312"/>
    <mergeCell ref="F310:S312"/>
    <mergeCell ref="T310:Z312"/>
    <mergeCell ref="AA310:AH312"/>
    <mergeCell ref="BF307:BM309"/>
    <mergeCell ref="AI310:AP312"/>
    <mergeCell ref="AQ310:AW312"/>
    <mergeCell ref="AX310:BE312"/>
    <mergeCell ref="DP307:DV309"/>
    <mergeCell ref="BN307:BU309"/>
    <mergeCell ref="BV307:CC309"/>
    <mergeCell ref="CD307:CK309"/>
    <mergeCell ref="CL307:CS309"/>
    <mergeCell ref="DB307:DH309"/>
    <mergeCell ref="BF310:BM312"/>
    <mergeCell ref="AI307:AP309"/>
    <mergeCell ref="AQ307:AW309"/>
    <mergeCell ref="AX307:BE309"/>
    <mergeCell ref="CT307:DA309"/>
    <mergeCell ref="DI307:DO309"/>
    <mergeCell ref="EU304:FA306"/>
    <mergeCell ref="FB307:FH309"/>
    <mergeCell ref="DP274:DV276"/>
    <mergeCell ref="DW292:ED294"/>
    <mergeCell ref="EM289:ET291"/>
    <mergeCell ref="DP289:DV291"/>
    <mergeCell ref="EE289:EL291"/>
    <mergeCell ref="DW289:ED291"/>
    <mergeCell ref="FB274:FH276"/>
    <mergeCell ref="EU274:FA276"/>
    <mergeCell ref="FB271:FH273"/>
    <mergeCell ref="EE256:EL258"/>
    <mergeCell ref="EE274:EL276"/>
    <mergeCell ref="EE301:EL303"/>
    <mergeCell ref="FB304:FH306"/>
    <mergeCell ref="DW307:ED309"/>
    <mergeCell ref="DW304:ED306"/>
    <mergeCell ref="FB301:FH303"/>
    <mergeCell ref="EM301:ET303"/>
    <mergeCell ref="DP301:DV303"/>
    <mergeCell ref="FB292:FH294"/>
    <mergeCell ref="DW280:ED282"/>
    <mergeCell ref="EE280:EL282"/>
    <mergeCell ref="EU268:FA270"/>
    <mergeCell ref="DW268:ED270"/>
    <mergeCell ref="FB262:FH264"/>
    <mergeCell ref="GG44:GN46"/>
    <mergeCell ref="EU11:FA13"/>
    <mergeCell ref="FB11:FH13"/>
    <mergeCell ref="FB41:FH43"/>
    <mergeCell ref="FB29:FH31"/>
    <mergeCell ref="FB32:FH34"/>
    <mergeCell ref="FB38:FH40"/>
    <mergeCell ref="EU14:FA16"/>
    <mergeCell ref="GG20:GN22"/>
    <mergeCell ref="GG23:GN25"/>
    <mergeCell ref="DW17:ED19"/>
    <mergeCell ref="EU35:FA37"/>
    <mergeCell ref="FB35:FH37"/>
    <mergeCell ref="GG11:GN13"/>
    <mergeCell ref="GG14:GN16"/>
    <mergeCell ref="GG17:GN19"/>
    <mergeCell ref="EE17:EL19"/>
    <mergeCell ref="FB20:FH22"/>
    <mergeCell ref="FB23:FH25"/>
    <mergeCell ref="FB26:FH28"/>
    <mergeCell ref="DW20:ED22"/>
    <mergeCell ref="EE20:EL22"/>
    <mergeCell ref="EM20:ET22"/>
    <mergeCell ref="GG41:GN43"/>
    <mergeCell ref="EM35:ET37"/>
    <mergeCell ref="DW32:ED34"/>
    <mergeCell ref="EE32:EL34"/>
    <mergeCell ref="EU20:FA22"/>
    <mergeCell ref="EU26:FA28"/>
    <mergeCell ref="EU29:FA31"/>
    <mergeCell ref="EM17:ET19"/>
    <mergeCell ref="EU17:FA19"/>
    <mergeCell ref="GG38:GN40"/>
    <mergeCell ref="FB17:FH19"/>
    <mergeCell ref="GG26:GN28"/>
    <mergeCell ref="GG29:GN31"/>
    <mergeCell ref="GG32:GN34"/>
    <mergeCell ref="GG35:GN37"/>
    <mergeCell ref="EM38:ET40"/>
    <mergeCell ref="EM23:ET25"/>
    <mergeCell ref="GG89:GN91"/>
    <mergeCell ref="GG92:GN94"/>
    <mergeCell ref="GG95:GN97"/>
    <mergeCell ref="EU44:FA46"/>
    <mergeCell ref="FB44:FH46"/>
    <mergeCell ref="EM41:ET43"/>
    <mergeCell ref="EU47:FA49"/>
    <mergeCell ref="EU41:FA43"/>
    <mergeCell ref="GG47:GN49"/>
    <mergeCell ref="GG50:GN52"/>
    <mergeCell ref="GG77:GN79"/>
    <mergeCell ref="GG80:GN82"/>
    <mergeCell ref="EM44:ET46"/>
    <mergeCell ref="EM68:ET70"/>
    <mergeCell ref="EM62:ET64"/>
    <mergeCell ref="GG59:GN61"/>
    <mergeCell ref="EM59:ET61"/>
    <mergeCell ref="EM53:ET55"/>
    <mergeCell ref="EM56:ET58"/>
    <mergeCell ref="GG62:GN64"/>
    <mergeCell ref="EU53:FA55"/>
    <mergeCell ref="FB56:FH58"/>
    <mergeCell ref="FB53:FH55"/>
    <mergeCell ref="EU59:FA61"/>
    <mergeCell ref="GG122:GN124"/>
    <mergeCell ref="GG110:GN112"/>
    <mergeCell ref="FB62:FH64"/>
    <mergeCell ref="FB59:FH61"/>
    <mergeCell ref="EU56:FA58"/>
    <mergeCell ref="GG53:GN55"/>
    <mergeCell ref="GG56:GN58"/>
    <mergeCell ref="BV74:CC76"/>
    <mergeCell ref="CD74:CK76"/>
    <mergeCell ref="BV68:CC70"/>
    <mergeCell ref="CD68:CK70"/>
    <mergeCell ref="BV71:CC73"/>
    <mergeCell ref="CD71:CK73"/>
    <mergeCell ref="CD62:CK64"/>
    <mergeCell ref="CT68:DA70"/>
    <mergeCell ref="DB80:DH82"/>
    <mergeCell ref="CT80:DA82"/>
    <mergeCell ref="CL80:CS82"/>
    <mergeCell ref="CL68:CS70"/>
    <mergeCell ref="CL65:CS67"/>
    <mergeCell ref="CT65:DA67"/>
    <mergeCell ref="DB65:DH67"/>
    <mergeCell ref="CD65:CK67"/>
    <mergeCell ref="DI65:DO67"/>
    <mergeCell ref="DP65:DV67"/>
    <mergeCell ref="DI59:DO61"/>
    <mergeCell ref="DP59:DV61"/>
    <mergeCell ref="DW59:ED61"/>
    <mergeCell ref="CL71:CS73"/>
    <mergeCell ref="CT71:DA73"/>
    <mergeCell ref="EE71:EL73"/>
    <mergeCell ref="FB86:FH88"/>
    <mergeCell ref="GG237:GN239"/>
    <mergeCell ref="CL47:CS49"/>
    <mergeCell ref="CT47:DA49"/>
    <mergeCell ref="GG231:GN233"/>
    <mergeCell ref="GG234:GN236"/>
    <mergeCell ref="EE47:EL49"/>
    <mergeCell ref="GG222:GN224"/>
    <mergeCell ref="GG198:GN200"/>
    <mergeCell ref="GG201:GN203"/>
    <mergeCell ref="GG107:GN109"/>
    <mergeCell ref="GG189:GN191"/>
    <mergeCell ref="GG192:GN194"/>
    <mergeCell ref="GG207:GN209"/>
    <mergeCell ref="EM104:ET106"/>
    <mergeCell ref="GG116:GN118"/>
    <mergeCell ref="GG119:GN121"/>
    <mergeCell ref="GG168:GN170"/>
    <mergeCell ref="GG147:GN149"/>
    <mergeCell ref="GG150:GN152"/>
    <mergeCell ref="GG156:GN158"/>
    <mergeCell ref="GG225:GN227"/>
    <mergeCell ref="GG195:GN197"/>
    <mergeCell ref="GG159:GN161"/>
    <mergeCell ref="EM98:ET100"/>
    <mergeCell ref="GG153:GN155"/>
    <mergeCell ref="GG101:GN103"/>
    <mergeCell ref="GG141:GN143"/>
    <mergeCell ref="GG129:GN131"/>
    <mergeCell ref="GG132:GN134"/>
    <mergeCell ref="GG135:GN137"/>
    <mergeCell ref="GG138:GN140"/>
    <mergeCell ref="GG144:GN146"/>
    <mergeCell ref="GG228:GN230"/>
    <mergeCell ref="GG210:GN212"/>
    <mergeCell ref="GG213:GN215"/>
    <mergeCell ref="GG216:GN218"/>
    <mergeCell ref="GG219:GN221"/>
    <mergeCell ref="GG204:GN206"/>
    <mergeCell ref="GG183:GN185"/>
    <mergeCell ref="GG186:GN188"/>
    <mergeCell ref="GG162:GN164"/>
    <mergeCell ref="GG165:GN167"/>
    <mergeCell ref="GG177:GN179"/>
    <mergeCell ref="GG180:GN182"/>
    <mergeCell ref="GG171:GN173"/>
    <mergeCell ref="GG174:GN176"/>
    <mergeCell ref="BN35:BU37"/>
    <mergeCell ref="BV35:CC37"/>
    <mergeCell ref="CD35:CK37"/>
    <mergeCell ref="BV38:CC40"/>
    <mergeCell ref="CD38:CK40"/>
    <mergeCell ref="DI56:DO58"/>
    <mergeCell ref="DI53:DO55"/>
    <mergeCell ref="CD41:CK43"/>
    <mergeCell ref="BV44:CC46"/>
    <mergeCell ref="CD44:CK46"/>
    <mergeCell ref="CL56:CS58"/>
    <mergeCell ref="CT56:DA58"/>
    <mergeCell ref="GG83:GN85"/>
    <mergeCell ref="GG65:GN67"/>
    <mergeCell ref="EM65:ET67"/>
    <mergeCell ref="CD89:CK91"/>
    <mergeCell ref="EE74:EL76"/>
    <mergeCell ref="GG68:GN70"/>
    <mergeCell ref="GG307:GN309"/>
    <mergeCell ref="GG310:GN312"/>
    <mergeCell ref="GR20:GY22"/>
    <mergeCell ref="EE35:EL37"/>
    <mergeCell ref="EE29:EL31"/>
    <mergeCell ref="EE23:EL25"/>
    <mergeCell ref="GG295:GN297"/>
    <mergeCell ref="GG298:GN300"/>
    <mergeCell ref="GG253:GN255"/>
    <mergeCell ref="GG256:GN258"/>
    <mergeCell ref="GG292:GN294"/>
    <mergeCell ref="CL41:CS43"/>
    <mergeCell ref="CT41:DA43"/>
    <mergeCell ref="GG286:GN288"/>
    <mergeCell ref="GG289:GN291"/>
    <mergeCell ref="EE41:EL43"/>
    <mergeCell ref="GG277:GN279"/>
    <mergeCell ref="GG98:GN100"/>
    <mergeCell ref="GG104:GN106"/>
    <mergeCell ref="GG74:GN76"/>
    <mergeCell ref="GG280:GN282"/>
    <mergeCell ref="GG283:GN285"/>
    <mergeCell ref="GG265:GN267"/>
    <mergeCell ref="GG268:GN270"/>
    <mergeCell ref="GG271:GN273"/>
    <mergeCell ref="GG274:GN276"/>
    <mergeCell ref="GG301:GN303"/>
    <mergeCell ref="GG304:GN306"/>
    <mergeCell ref="CL35:CS37"/>
    <mergeCell ref="CT35:DA37"/>
    <mergeCell ref="DB50:DH52"/>
    <mergeCell ref="DI50:DO52"/>
    <mergeCell ref="GG259:GN261"/>
    <mergeCell ref="GG262:GN264"/>
    <mergeCell ref="GG241:GN243"/>
    <mergeCell ref="GG244:GN246"/>
    <mergeCell ref="GG247:GN249"/>
    <mergeCell ref="GG250:GN252"/>
    <mergeCell ref="CL29:CS31"/>
    <mergeCell ref="CT29:DA31"/>
    <mergeCell ref="GG86:GN88"/>
    <mergeCell ref="GG126:GN128"/>
    <mergeCell ref="GG113:GN115"/>
    <mergeCell ref="GG71:GN73"/>
    <mergeCell ref="BF2:BM10"/>
    <mergeCell ref="BN2:BU10"/>
    <mergeCell ref="BV2:CC3"/>
    <mergeCell ref="BV14:CC16"/>
    <mergeCell ref="BF17:BM19"/>
    <mergeCell ref="BF20:BM22"/>
    <mergeCell ref="BN20:BU22"/>
    <mergeCell ref="BV20:CC22"/>
    <mergeCell ref="BN11:BU13"/>
    <mergeCell ref="BN14:BU16"/>
    <mergeCell ref="BF32:BM34"/>
    <mergeCell ref="BN32:BU34"/>
    <mergeCell ref="BV32:CC34"/>
    <mergeCell ref="CD32:CK34"/>
    <mergeCell ref="CD2:CK3"/>
    <mergeCell ref="BV4:CC5"/>
    <mergeCell ref="CD4:CK5"/>
    <mergeCell ref="BW8:CB9"/>
    <mergeCell ref="CE8:CJ9"/>
    <mergeCell ref="BV23:CC25"/>
    <mergeCell ref="EU2:FA3"/>
    <mergeCell ref="CL2:CS3"/>
    <mergeCell ref="CT2:DA3"/>
    <mergeCell ref="DB2:DH3"/>
    <mergeCell ref="DI2:DO3"/>
    <mergeCell ref="DP2:DV3"/>
    <mergeCell ref="DW2:ED3"/>
    <mergeCell ref="EE2:EL3"/>
    <mergeCell ref="EM2:ET3"/>
    <mergeCell ref="CL17:CS19"/>
    <mergeCell ref="CT17:DA19"/>
    <mergeCell ref="BN17:BU19"/>
    <mergeCell ref="BV17:CC19"/>
    <mergeCell ref="CD17:CK19"/>
    <mergeCell ref="BN29:BU31"/>
    <mergeCell ref="BV29:CC31"/>
    <mergeCell ref="CD29:CK31"/>
    <mergeCell ref="CD20:CK22"/>
    <mergeCell ref="CT23:DA25"/>
    <mergeCell ref="CD14:CK16"/>
    <mergeCell ref="BV11:CC13"/>
    <mergeCell ref="EE6:EL7"/>
    <mergeCell ref="CD11:CK13"/>
    <mergeCell ref="CL14:CS16"/>
    <mergeCell ref="CT14:DA16"/>
    <mergeCell ref="DB14:DH16"/>
    <mergeCell ref="DI14:DO16"/>
    <mergeCell ref="DP14:DV16"/>
    <mergeCell ref="DW14:ED16"/>
    <mergeCell ref="EE14:EL16"/>
    <mergeCell ref="EE26:EL28"/>
    <mergeCell ref="EM26:ET28"/>
    <mergeCell ref="EU6:FA7"/>
    <mergeCell ref="EU4:FA5"/>
    <mergeCell ref="B313:E315"/>
    <mergeCell ref="F313:S315"/>
    <mergeCell ref="T313:Z315"/>
    <mergeCell ref="AA313:AH315"/>
    <mergeCell ref="AI313:AP315"/>
    <mergeCell ref="AQ313:AW315"/>
    <mergeCell ref="AX313:BE315"/>
    <mergeCell ref="BF313:BM315"/>
    <mergeCell ref="EM313:ET315"/>
    <mergeCell ref="EU313:FA315"/>
    <mergeCell ref="CT313:DA315"/>
    <mergeCell ref="DB313:DH315"/>
    <mergeCell ref="DI313:DO315"/>
    <mergeCell ref="DP313:DV315"/>
    <mergeCell ref="CT4:DA5"/>
    <mergeCell ref="DB4:DH5"/>
    <mergeCell ref="DI4:DO5"/>
    <mergeCell ref="DW6:ED7"/>
    <mergeCell ref="EM6:ET7"/>
    <mergeCell ref="CM8:CR9"/>
    <mergeCell ref="CU8:CZ9"/>
    <mergeCell ref="DC8:DG9"/>
    <mergeCell ref="DJ8:DN9"/>
    <mergeCell ref="DQ8:DU9"/>
    <mergeCell ref="EU65:FA67"/>
    <mergeCell ref="EU68:FA70"/>
    <mergeCell ref="BN104:BU106"/>
    <mergeCell ref="BN95:BU97"/>
    <mergeCell ref="BV95:CC97"/>
    <mergeCell ref="CD95:CK97"/>
    <mergeCell ref="EM14:ET16"/>
    <mergeCell ref="EV8:EZ9"/>
    <mergeCell ref="DW11:ED13"/>
    <mergeCell ref="EM11:ET13"/>
    <mergeCell ref="EE11:EL13"/>
    <mergeCell ref="DX8:EC9"/>
    <mergeCell ref="EF8:EK9"/>
    <mergeCell ref="EN8:ES9"/>
    <mergeCell ref="FB65:FH67"/>
    <mergeCell ref="FB68:FH70"/>
    <mergeCell ref="BV98:CC100"/>
    <mergeCell ref="BN101:BU103"/>
    <mergeCell ref="BV101:CC103"/>
    <mergeCell ref="CD101:CK103"/>
    <mergeCell ref="FB310:FH312"/>
    <mergeCell ref="EM310:ET312"/>
    <mergeCell ref="EU310:FA312"/>
    <mergeCell ref="CT310:DA312"/>
    <mergeCell ref="FB298:FH300"/>
    <mergeCell ref="EM298:ET300"/>
    <mergeCell ref="FB295:FH297"/>
    <mergeCell ref="EU295:FA297"/>
    <mergeCell ref="EU292:FA294"/>
    <mergeCell ref="EM292:ET294"/>
    <mergeCell ref="EM295:ET297"/>
    <mergeCell ref="EE304:EL306"/>
    <mergeCell ref="EM307:ET309"/>
    <mergeCell ref="EU307:FA309"/>
    <mergeCell ref="EE77:EL79"/>
    <mergeCell ref="EE307:EL309"/>
    <mergeCell ref="EE98:EL100"/>
    <mergeCell ref="EM304:ET306"/>
    <mergeCell ref="AQ316:AW318"/>
    <mergeCell ref="AX316:BE318"/>
    <mergeCell ref="BF316:BM318"/>
    <mergeCell ref="BN316:BU318"/>
    <mergeCell ref="DW313:ED315"/>
    <mergeCell ref="EE313:EL315"/>
    <mergeCell ref="BN313:BU315"/>
    <mergeCell ref="BV313:CC315"/>
    <mergeCell ref="CD313:CK315"/>
    <mergeCell ref="CL313:CS315"/>
    <mergeCell ref="BV316:CC318"/>
    <mergeCell ref="CD316:CK318"/>
    <mergeCell ref="CL316:CS318"/>
    <mergeCell ref="CT316:DA318"/>
    <mergeCell ref="FB313:FH315"/>
    <mergeCell ref="B316:E318"/>
    <mergeCell ref="F316:S318"/>
    <mergeCell ref="T316:Z318"/>
    <mergeCell ref="AA316:AH318"/>
    <mergeCell ref="AI316:AP318"/>
    <mergeCell ref="EE316:EL318"/>
    <mergeCell ref="EM316:ET318"/>
    <mergeCell ref="EU316:FA318"/>
    <mergeCell ref="FB316:FH318"/>
    <mergeCell ref="DB316:DH318"/>
    <mergeCell ref="DI316:DO318"/>
    <mergeCell ref="DP316:DV318"/>
    <mergeCell ref="DW316:ED318"/>
    <mergeCell ref="B319:E321"/>
    <mergeCell ref="F319:S321"/>
    <mergeCell ref="T319:Z321"/>
    <mergeCell ref="AA319:AH321"/>
    <mergeCell ref="EM319:ET321"/>
    <mergeCell ref="EU319:FA321"/>
    <mergeCell ref="CT319:DA321"/>
    <mergeCell ref="DB319:DH321"/>
    <mergeCell ref="DI319:DO321"/>
    <mergeCell ref="DP319:DV321"/>
    <mergeCell ref="AQ322:AW324"/>
    <mergeCell ref="AX322:BE324"/>
    <mergeCell ref="BF322:BM324"/>
    <mergeCell ref="BN322:BU324"/>
    <mergeCell ref="DW319:ED321"/>
    <mergeCell ref="EE319:EL321"/>
    <mergeCell ref="BN319:BU321"/>
    <mergeCell ref="BV319:CC321"/>
    <mergeCell ref="CD319:CK321"/>
    <mergeCell ref="CL319:CS321"/>
    <mergeCell ref="BV322:CC324"/>
    <mergeCell ref="CD322:CK324"/>
    <mergeCell ref="CL322:CS324"/>
    <mergeCell ref="CT322:DA324"/>
    <mergeCell ref="FB319:FH321"/>
    <mergeCell ref="B322:E324"/>
    <mergeCell ref="F322:S324"/>
    <mergeCell ref="T322:Z324"/>
    <mergeCell ref="AA322:AH324"/>
    <mergeCell ref="AI322:AP324"/>
    <mergeCell ref="EE322:EL324"/>
    <mergeCell ref="EM322:ET324"/>
    <mergeCell ref="EU322:FA324"/>
    <mergeCell ref="FB322:FH324"/>
    <mergeCell ref="DB322:DH324"/>
    <mergeCell ref="DI322:DO324"/>
    <mergeCell ref="DP322:DV324"/>
    <mergeCell ref="DW322:ED324"/>
    <mergeCell ref="AI325:AP327"/>
    <mergeCell ref="AQ325:AW327"/>
    <mergeCell ref="AX325:BE327"/>
    <mergeCell ref="BF325:BM327"/>
    <mergeCell ref="B325:E327"/>
    <mergeCell ref="F325:S327"/>
    <mergeCell ref="T325:Z327"/>
    <mergeCell ref="AA325:AH327"/>
    <mergeCell ref="EM325:ET327"/>
    <mergeCell ref="EU325:FA327"/>
    <mergeCell ref="CT325:DA327"/>
    <mergeCell ref="DB325:DH327"/>
    <mergeCell ref="DI325:DO327"/>
    <mergeCell ref="DP325:DV327"/>
    <mergeCell ref="AI319:AP321"/>
    <mergeCell ref="AQ319:AW321"/>
    <mergeCell ref="AX319:BE321"/>
    <mergeCell ref="BF319:BM321"/>
    <mergeCell ref="AQ328:AW330"/>
    <mergeCell ref="AX328:BE330"/>
    <mergeCell ref="BF328:BM330"/>
    <mergeCell ref="BN328:BU330"/>
    <mergeCell ref="DW325:ED327"/>
    <mergeCell ref="EE325:EL327"/>
    <mergeCell ref="BN325:BU327"/>
    <mergeCell ref="BV325:CC327"/>
    <mergeCell ref="CD325:CK327"/>
    <mergeCell ref="CL325:CS327"/>
    <mergeCell ref="BV328:CC330"/>
    <mergeCell ref="CD328:CK330"/>
    <mergeCell ref="CL328:CS330"/>
    <mergeCell ref="CT328:DA330"/>
    <mergeCell ref="FB325:FH327"/>
    <mergeCell ref="B328:E330"/>
    <mergeCell ref="F328:S330"/>
    <mergeCell ref="T328:Z330"/>
    <mergeCell ref="AA328:AH330"/>
    <mergeCell ref="AI328:AP330"/>
    <mergeCell ref="EE328:EL330"/>
    <mergeCell ref="EM328:ET330"/>
    <mergeCell ref="EU328:FA330"/>
    <mergeCell ref="FB328:FH330"/>
    <mergeCell ref="DB328:DH330"/>
    <mergeCell ref="DI328:DO330"/>
    <mergeCell ref="DP328:DV330"/>
    <mergeCell ref="DW328:ED330"/>
    <mergeCell ref="B331:E333"/>
    <mergeCell ref="F331:S333"/>
    <mergeCell ref="T331:Z333"/>
    <mergeCell ref="AA331:AH333"/>
    <mergeCell ref="EM331:ET333"/>
    <mergeCell ref="EU331:FA333"/>
    <mergeCell ref="CT331:DA333"/>
    <mergeCell ref="DB331:DH333"/>
    <mergeCell ref="DI331:DO333"/>
    <mergeCell ref="DP331:DV333"/>
    <mergeCell ref="AQ334:AW336"/>
    <mergeCell ref="AX334:BE336"/>
    <mergeCell ref="BF334:BM336"/>
    <mergeCell ref="BN334:BU336"/>
    <mergeCell ref="DW331:ED333"/>
    <mergeCell ref="EE331:EL333"/>
    <mergeCell ref="BN331:BU333"/>
    <mergeCell ref="BV331:CC333"/>
    <mergeCell ref="CD331:CK333"/>
    <mergeCell ref="CL331:CS333"/>
    <mergeCell ref="BV334:CC336"/>
    <mergeCell ref="CD334:CK336"/>
    <mergeCell ref="CL334:CS336"/>
    <mergeCell ref="CT334:DA336"/>
    <mergeCell ref="FB331:FH333"/>
    <mergeCell ref="B334:E336"/>
    <mergeCell ref="F334:S336"/>
    <mergeCell ref="T334:Z336"/>
    <mergeCell ref="AA334:AH336"/>
    <mergeCell ref="AI334:AP336"/>
    <mergeCell ref="EE334:EL336"/>
    <mergeCell ref="EM334:ET336"/>
    <mergeCell ref="EU334:FA336"/>
    <mergeCell ref="FB334:FH336"/>
    <mergeCell ref="DB334:DH336"/>
    <mergeCell ref="DI334:DO336"/>
    <mergeCell ref="DP334:DV336"/>
    <mergeCell ref="DW334:ED336"/>
    <mergeCell ref="AI337:AP339"/>
    <mergeCell ref="AQ337:AW339"/>
    <mergeCell ref="AX337:BE339"/>
    <mergeCell ref="BF337:BM339"/>
    <mergeCell ref="B337:E339"/>
    <mergeCell ref="F337:S339"/>
    <mergeCell ref="T337:Z339"/>
    <mergeCell ref="AA337:AH339"/>
    <mergeCell ref="EM337:ET339"/>
    <mergeCell ref="EU337:FA339"/>
    <mergeCell ref="CT337:DA339"/>
    <mergeCell ref="DB337:DH339"/>
    <mergeCell ref="DI337:DO339"/>
    <mergeCell ref="DP337:DV339"/>
    <mergeCell ref="AI331:AP333"/>
    <mergeCell ref="AQ331:AW333"/>
    <mergeCell ref="AX331:BE333"/>
    <mergeCell ref="BF331:BM333"/>
    <mergeCell ref="AQ340:AW342"/>
    <mergeCell ref="AX340:BE342"/>
    <mergeCell ref="BF340:BM342"/>
    <mergeCell ref="BN340:BU342"/>
    <mergeCell ref="DW337:ED339"/>
    <mergeCell ref="EE337:EL339"/>
    <mergeCell ref="BN337:BU339"/>
    <mergeCell ref="BV337:CC339"/>
    <mergeCell ref="CD337:CK339"/>
    <mergeCell ref="CL337:CS339"/>
    <mergeCell ref="BV340:CC342"/>
    <mergeCell ref="CD340:CK342"/>
    <mergeCell ref="CL340:CS342"/>
    <mergeCell ref="CT340:DA342"/>
    <mergeCell ref="FB337:FH339"/>
    <mergeCell ref="B340:E342"/>
    <mergeCell ref="F340:S342"/>
    <mergeCell ref="T340:Z342"/>
    <mergeCell ref="AA340:AH342"/>
    <mergeCell ref="AI340:AP342"/>
    <mergeCell ref="EE340:EL342"/>
    <mergeCell ref="EM340:ET342"/>
    <mergeCell ref="EU340:FA342"/>
    <mergeCell ref="FB340:FH342"/>
    <mergeCell ref="DB340:DH342"/>
    <mergeCell ref="DI340:DO342"/>
    <mergeCell ref="DP340:DV342"/>
    <mergeCell ref="DW340:ED342"/>
    <mergeCell ref="B343:E345"/>
    <mergeCell ref="F343:S345"/>
    <mergeCell ref="T343:Z345"/>
    <mergeCell ref="AA343:AH345"/>
    <mergeCell ref="EM343:ET345"/>
    <mergeCell ref="EU343:FA345"/>
    <mergeCell ref="CT343:DA345"/>
    <mergeCell ref="DB343:DH345"/>
    <mergeCell ref="DI343:DO345"/>
    <mergeCell ref="DP343:DV345"/>
    <mergeCell ref="AQ346:AW348"/>
    <mergeCell ref="AX346:BE348"/>
    <mergeCell ref="BF346:BM348"/>
    <mergeCell ref="BN346:BU348"/>
    <mergeCell ref="DW343:ED345"/>
    <mergeCell ref="EE343:EL345"/>
    <mergeCell ref="BN343:BU345"/>
    <mergeCell ref="BV343:CC345"/>
    <mergeCell ref="CD343:CK345"/>
    <mergeCell ref="CL343:CS345"/>
    <mergeCell ref="BV346:CC348"/>
    <mergeCell ref="CD346:CK348"/>
    <mergeCell ref="CL346:CS348"/>
    <mergeCell ref="CT346:DA348"/>
    <mergeCell ref="FB343:FH345"/>
    <mergeCell ref="B346:E348"/>
    <mergeCell ref="F346:S348"/>
    <mergeCell ref="T346:Z348"/>
    <mergeCell ref="AA346:AH348"/>
    <mergeCell ref="AI346:AP348"/>
    <mergeCell ref="EE346:EL348"/>
    <mergeCell ref="EM346:ET348"/>
    <mergeCell ref="EU346:FA348"/>
    <mergeCell ref="FB346:FH348"/>
    <mergeCell ref="DB346:DH348"/>
    <mergeCell ref="DI346:DO348"/>
    <mergeCell ref="DP346:DV348"/>
    <mergeCell ref="DW346:ED348"/>
    <mergeCell ref="AI349:AP351"/>
    <mergeCell ref="AQ349:AW351"/>
    <mergeCell ref="AX349:BE351"/>
    <mergeCell ref="BF349:BM351"/>
    <mergeCell ref="B349:E351"/>
    <mergeCell ref="F349:S351"/>
    <mergeCell ref="T349:Z351"/>
    <mergeCell ref="AA349:AH351"/>
    <mergeCell ref="EM349:ET351"/>
    <mergeCell ref="EU349:FA351"/>
    <mergeCell ref="CT349:DA351"/>
    <mergeCell ref="DB349:DH351"/>
    <mergeCell ref="DI349:DO351"/>
    <mergeCell ref="DP349:DV351"/>
    <mergeCell ref="AI343:AP345"/>
    <mergeCell ref="AQ343:AW345"/>
    <mergeCell ref="AX343:BE345"/>
    <mergeCell ref="BF343:BM345"/>
    <mergeCell ref="AQ352:AW354"/>
    <mergeCell ref="AX352:BE354"/>
    <mergeCell ref="BF352:BM354"/>
    <mergeCell ref="BN352:BU354"/>
    <mergeCell ref="DW349:ED351"/>
    <mergeCell ref="EE349:EL351"/>
    <mergeCell ref="BN349:BU351"/>
    <mergeCell ref="BV349:CC351"/>
    <mergeCell ref="CD349:CK351"/>
    <mergeCell ref="CL349:CS351"/>
    <mergeCell ref="BV352:CC354"/>
    <mergeCell ref="CD352:CK354"/>
    <mergeCell ref="CL352:CS354"/>
    <mergeCell ref="CT352:DA354"/>
    <mergeCell ref="FB349:FH351"/>
    <mergeCell ref="B352:E354"/>
    <mergeCell ref="F352:S354"/>
    <mergeCell ref="T352:Z354"/>
    <mergeCell ref="AA352:AH354"/>
    <mergeCell ref="AI352:AP354"/>
    <mergeCell ref="EE352:EL354"/>
    <mergeCell ref="EM352:ET354"/>
    <mergeCell ref="EU352:FA354"/>
    <mergeCell ref="FB352:FH354"/>
    <mergeCell ref="DB352:DH354"/>
    <mergeCell ref="DI352:DO354"/>
    <mergeCell ref="DP352:DV354"/>
    <mergeCell ref="DW352:ED354"/>
    <mergeCell ref="B356:E358"/>
    <mergeCell ref="F356:S358"/>
    <mergeCell ref="T356:Z358"/>
    <mergeCell ref="AA356:AH358"/>
    <mergeCell ref="EM356:ET358"/>
    <mergeCell ref="EU356:FA358"/>
    <mergeCell ref="CT356:DA358"/>
    <mergeCell ref="DB356:DH358"/>
    <mergeCell ref="DI356:DO358"/>
    <mergeCell ref="DP356:DV358"/>
    <mergeCell ref="AQ359:AW361"/>
    <mergeCell ref="AX359:BE361"/>
    <mergeCell ref="BF359:BM361"/>
    <mergeCell ref="BN359:BU361"/>
    <mergeCell ref="DW356:ED358"/>
    <mergeCell ref="EE356:EL358"/>
    <mergeCell ref="BN356:BU358"/>
    <mergeCell ref="BV356:CC358"/>
    <mergeCell ref="CD356:CK358"/>
    <mergeCell ref="CL356:CS358"/>
    <mergeCell ref="BV359:CC361"/>
    <mergeCell ref="CD359:CK361"/>
    <mergeCell ref="CL359:CS361"/>
    <mergeCell ref="CT359:DA361"/>
    <mergeCell ref="FB356:FH358"/>
    <mergeCell ref="B359:E361"/>
    <mergeCell ref="F359:S361"/>
    <mergeCell ref="T359:Z361"/>
    <mergeCell ref="AA359:AH361"/>
    <mergeCell ref="AI359:AP361"/>
    <mergeCell ref="EE359:EL361"/>
    <mergeCell ref="EM359:ET361"/>
    <mergeCell ref="EU359:FA361"/>
    <mergeCell ref="FB359:FH361"/>
    <mergeCell ref="DB359:DH361"/>
    <mergeCell ref="DI359:DO361"/>
    <mergeCell ref="DP359:DV361"/>
    <mergeCell ref="DW359:ED361"/>
    <mergeCell ref="AI362:AP364"/>
    <mergeCell ref="AQ362:AW364"/>
    <mergeCell ref="AX362:BE364"/>
    <mergeCell ref="BF362:BM364"/>
    <mergeCell ref="B362:E364"/>
    <mergeCell ref="F362:S364"/>
    <mergeCell ref="T362:Z364"/>
    <mergeCell ref="AA362:AH364"/>
    <mergeCell ref="EM362:ET364"/>
    <mergeCell ref="EU362:FA364"/>
    <mergeCell ref="CT362:DA364"/>
    <mergeCell ref="DB362:DH364"/>
    <mergeCell ref="DI362:DO364"/>
    <mergeCell ref="DP362:DV364"/>
    <mergeCell ref="AI356:AP358"/>
    <mergeCell ref="AQ356:AW358"/>
    <mergeCell ref="AX356:BE358"/>
    <mergeCell ref="BF356:BM358"/>
    <mergeCell ref="AQ365:AW367"/>
    <mergeCell ref="AX365:BE367"/>
    <mergeCell ref="BF365:BM367"/>
    <mergeCell ref="BN365:BU367"/>
    <mergeCell ref="DW362:ED364"/>
    <mergeCell ref="EE362:EL364"/>
    <mergeCell ref="BN362:BU364"/>
    <mergeCell ref="BV362:CC364"/>
    <mergeCell ref="CD362:CK364"/>
    <mergeCell ref="CL362:CS364"/>
    <mergeCell ref="BV365:CC367"/>
    <mergeCell ref="CD365:CK367"/>
    <mergeCell ref="CL365:CS367"/>
    <mergeCell ref="CT365:DA367"/>
    <mergeCell ref="FB362:FH364"/>
    <mergeCell ref="B365:E367"/>
    <mergeCell ref="F365:S367"/>
    <mergeCell ref="T365:Z367"/>
    <mergeCell ref="AA365:AH367"/>
    <mergeCell ref="AI365:AP367"/>
    <mergeCell ref="EE365:EL367"/>
    <mergeCell ref="EM365:ET367"/>
    <mergeCell ref="EU365:FA367"/>
    <mergeCell ref="FB365:FH367"/>
    <mergeCell ref="DB365:DH367"/>
    <mergeCell ref="DI365:DO367"/>
    <mergeCell ref="DP365:DV367"/>
    <mergeCell ref="DW365:ED367"/>
    <mergeCell ref="B368:E370"/>
    <mergeCell ref="F368:S370"/>
    <mergeCell ref="T368:Z370"/>
    <mergeCell ref="AA368:AH370"/>
    <mergeCell ref="EM368:ET370"/>
    <mergeCell ref="EU368:FA370"/>
    <mergeCell ref="CT368:DA370"/>
    <mergeCell ref="DB368:DH370"/>
    <mergeCell ref="DI368:DO370"/>
    <mergeCell ref="DP368:DV370"/>
    <mergeCell ref="AQ371:AW373"/>
    <mergeCell ref="AX371:BE373"/>
    <mergeCell ref="BF371:BM373"/>
    <mergeCell ref="BN371:BU373"/>
    <mergeCell ref="DW368:ED370"/>
    <mergeCell ref="EE368:EL370"/>
    <mergeCell ref="BN368:BU370"/>
    <mergeCell ref="BV368:CC370"/>
    <mergeCell ref="CD368:CK370"/>
    <mergeCell ref="CL368:CS370"/>
    <mergeCell ref="BV371:CC373"/>
    <mergeCell ref="CD371:CK373"/>
    <mergeCell ref="CL371:CS373"/>
    <mergeCell ref="CT371:DA373"/>
    <mergeCell ref="FB368:FH370"/>
    <mergeCell ref="B371:E373"/>
    <mergeCell ref="F371:S373"/>
    <mergeCell ref="T371:Z373"/>
    <mergeCell ref="AA371:AH373"/>
    <mergeCell ref="AI371:AP373"/>
    <mergeCell ref="EE371:EL373"/>
    <mergeCell ref="EM371:ET373"/>
    <mergeCell ref="EU371:FA373"/>
    <mergeCell ref="FB371:FH373"/>
    <mergeCell ref="DB371:DH373"/>
    <mergeCell ref="DI371:DO373"/>
    <mergeCell ref="DP371:DV373"/>
    <mergeCell ref="DW371:ED373"/>
    <mergeCell ref="AI374:AP376"/>
    <mergeCell ref="AQ374:AW376"/>
    <mergeCell ref="AX374:BE376"/>
    <mergeCell ref="BF374:BM376"/>
    <mergeCell ref="B374:E376"/>
    <mergeCell ref="F374:S376"/>
    <mergeCell ref="T374:Z376"/>
    <mergeCell ref="AA374:AH376"/>
    <mergeCell ref="EM374:ET376"/>
    <mergeCell ref="EU374:FA376"/>
    <mergeCell ref="CT374:DA376"/>
    <mergeCell ref="DB374:DH376"/>
    <mergeCell ref="DI374:DO376"/>
    <mergeCell ref="DP374:DV376"/>
    <mergeCell ref="AI368:AP370"/>
    <mergeCell ref="AQ368:AW370"/>
    <mergeCell ref="AX368:BE370"/>
    <mergeCell ref="BF368:BM370"/>
    <mergeCell ref="AQ377:AW379"/>
    <mergeCell ref="AX377:BE379"/>
    <mergeCell ref="BF377:BM379"/>
    <mergeCell ref="BN377:BU379"/>
    <mergeCell ref="DW374:ED376"/>
    <mergeCell ref="EE374:EL376"/>
    <mergeCell ref="BN374:BU376"/>
    <mergeCell ref="BV374:CC376"/>
    <mergeCell ref="CD374:CK376"/>
    <mergeCell ref="CL374:CS376"/>
    <mergeCell ref="BV377:CC379"/>
    <mergeCell ref="CD377:CK379"/>
    <mergeCell ref="CL377:CS379"/>
    <mergeCell ref="CT377:DA379"/>
    <mergeCell ref="FB374:FH376"/>
    <mergeCell ref="B377:E379"/>
    <mergeCell ref="F377:S379"/>
    <mergeCell ref="T377:Z379"/>
    <mergeCell ref="AA377:AH379"/>
    <mergeCell ref="AI377:AP379"/>
    <mergeCell ref="EE377:EL379"/>
    <mergeCell ref="EM377:ET379"/>
    <mergeCell ref="EU377:FA379"/>
    <mergeCell ref="FB377:FH379"/>
    <mergeCell ref="DB377:DH379"/>
    <mergeCell ref="DI377:DO379"/>
    <mergeCell ref="DP377:DV379"/>
    <mergeCell ref="DW377:ED379"/>
    <mergeCell ref="B380:E382"/>
    <mergeCell ref="F380:S382"/>
    <mergeCell ref="T380:Z382"/>
    <mergeCell ref="AA380:AH382"/>
    <mergeCell ref="EM380:ET382"/>
    <mergeCell ref="EU380:FA382"/>
    <mergeCell ref="CT380:DA382"/>
    <mergeCell ref="DB380:DH382"/>
    <mergeCell ref="DI380:DO382"/>
    <mergeCell ref="DP380:DV382"/>
    <mergeCell ref="AQ383:AW385"/>
    <mergeCell ref="AX383:BE385"/>
    <mergeCell ref="BF383:BM385"/>
    <mergeCell ref="BN383:BU385"/>
    <mergeCell ref="DW380:ED382"/>
    <mergeCell ref="EE380:EL382"/>
    <mergeCell ref="BN380:BU382"/>
    <mergeCell ref="BV380:CC382"/>
    <mergeCell ref="CD380:CK382"/>
    <mergeCell ref="CL380:CS382"/>
    <mergeCell ref="BV383:CC385"/>
    <mergeCell ref="CD383:CK385"/>
    <mergeCell ref="CL383:CS385"/>
    <mergeCell ref="CT383:DA385"/>
    <mergeCell ref="FB380:FH382"/>
    <mergeCell ref="B383:E385"/>
    <mergeCell ref="F383:S385"/>
    <mergeCell ref="T383:Z385"/>
    <mergeCell ref="AA383:AH385"/>
    <mergeCell ref="AI383:AP385"/>
    <mergeCell ref="EE383:EL385"/>
    <mergeCell ref="EM383:ET385"/>
    <mergeCell ref="EU383:FA385"/>
    <mergeCell ref="FB383:FH385"/>
    <mergeCell ref="DB383:DH385"/>
    <mergeCell ref="DI383:DO385"/>
    <mergeCell ref="DP383:DV385"/>
    <mergeCell ref="DW383:ED385"/>
    <mergeCell ref="AI386:AP388"/>
    <mergeCell ref="AQ386:AW388"/>
    <mergeCell ref="AX386:BE388"/>
    <mergeCell ref="BF386:BM388"/>
    <mergeCell ref="B386:E388"/>
    <mergeCell ref="F386:S388"/>
    <mergeCell ref="T386:Z388"/>
    <mergeCell ref="AA386:AH388"/>
    <mergeCell ref="EM386:ET388"/>
    <mergeCell ref="EU386:FA388"/>
    <mergeCell ref="CT386:DA388"/>
    <mergeCell ref="DB386:DH388"/>
    <mergeCell ref="DI386:DO388"/>
    <mergeCell ref="DP386:DV388"/>
    <mergeCell ref="AI380:AP382"/>
    <mergeCell ref="AQ380:AW382"/>
    <mergeCell ref="AX380:BE382"/>
    <mergeCell ref="BF380:BM382"/>
    <mergeCell ref="AQ389:AW391"/>
    <mergeCell ref="AX389:BE391"/>
    <mergeCell ref="BF389:BM391"/>
    <mergeCell ref="BN389:BU391"/>
    <mergeCell ref="DW386:ED388"/>
    <mergeCell ref="EE386:EL388"/>
    <mergeCell ref="BN386:BU388"/>
    <mergeCell ref="BV386:CC388"/>
    <mergeCell ref="CD386:CK388"/>
    <mergeCell ref="CL386:CS388"/>
    <mergeCell ref="BV389:CC391"/>
    <mergeCell ref="CD389:CK391"/>
    <mergeCell ref="CL389:CS391"/>
    <mergeCell ref="CT389:DA391"/>
    <mergeCell ref="FB386:FH388"/>
    <mergeCell ref="B389:E391"/>
    <mergeCell ref="F389:S391"/>
    <mergeCell ref="T389:Z391"/>
    <mergeCell ref="AA389:AH391"/>
    <mergeCell ref="AI389:AP391"/>
    <mergeCell ref="EE389:EL391"/>
    <mergeCell ref="EM389:ET391"/>
    <mergeCell ref="EU389:FA391"/>
    <mergeCell ref="FB389:FH391"/>
    <mergeCell ref="DB389:DH391"/>
    <mergeCell ref="DI389:DO391"/>
    <mergeCell ref="DP389:DV391"/>
    <mergeCell ref="DW389:ED391"/>
    <mergeCell ref="B392:E394"/>
    <mergeCell ref="F392:S394"/>
    <mergeCell ref="T392:Z394"/>
    <mergeCell ref="AA392:AH394"/>
    <mergeCell ref="EM392:ET394"/>
    <mergeCell ref="EU392:FA394"/>
    <mergeCell ref="CT392:DA394"/>
    <mergeCell ref="DB392:DH394"/>
    <mergeCell ref="DI392:DO394"/>
    <mergeCell ref="DP392:DV394"/>
    <mergeCell ref="AQ395:AW397"/>
    <mergeCell ref="AX395:BE397"/>
    <mergeCell ref="BF395:BM397"/>
    <mergeCell ref="BN395:BU397"/>
    <mergeCell ref="DW392:ED394"/>
    <mergeCell ref="EE392:EL394"/>
    <mergeCell ref="BN392:BU394"/>
    <mergeCell ref="BV392:CC394"/>
    <mergeCell ref="CD392:CK394"/>
    <mergeCell ref="CL392:CS394"/>
    <mergeCell ref="BV395:CC397"/>
    <mergeCell ref="CD395:CK397"/>
    <mergeCell ref="CL395:CS397"/>
    <mergeCell ref="CT395:DA397"/>
    <mergeCell ref="FB392:FH394"/>
    <mergeCell ref="B395:E397"/>
    <mergeCell ref="F395:S397"/>
    <mergeCell ref="T395:Z397"/>
    <mergeCell ref="AA395:AH397"/>
    <mergeCell ref="AI395:AP397"/>
    <mergeCell ref="EE395:EL397"/>
    <mergeCell ref="EM395:ET397"/>
    <mergeCell ref="EU395:FA397"/>
    <mergeCell ref="FB395:FH397"/>
    <mergeCell ref="DB395:DH397"/>
    <mergeCell ref="DI395:DO397"/>
    <mergeCell ref="DP395:DV397"/>
    <mergeCell ref="DW395:ED397"/>
    <mergeCell ref="AI398:AP400"/>
    <mergeCell ref="AQ398:AW400"/>
    <mergeCell ref="AX398:BE400"/>
    <mergeCell ref="BF398:BM400"/>
    <mergeCell ref="B398:E400"/>
    <mergeCell ref="F398:S400"/>
    <mergeCell ref="T398:Z400"/>
    <mergeCell ref="AA398:AH400"/>
    <mergeCell ref="EM398:ET400"/>
    <mergeCell ref="EU398:FA400"/>
    <mergeCell ref="CT398:DA400"/>
    <mergeCell ref="DB398:DH400"/>
    <mergeCell ref="DI398:DO400"/>
    <mergeCell ref="DP398:DV400"/>
    <mergeCell ref="AI392:AP394"/>
    <mergeCell ref="AQ392:AW394"/>
    <mergeCell ref="AX392:BE394"/>
    <mergeCell ref="BF392:BM394"/>
    <mergeCell ref="AQ401:AW403"/>
    <mergeCell ref="AX401:BE403"/>
    <mergeCell ref="BF401:BM403"/>
    <mergeCell ref="BN401:BU403"/>
    <mergeCell ref="DW398:ED400"/>
    <mergeCell ref="EE398:EL400"/>
    <mergeCell ref="BN398:BU400"/>
    <mergeCell ref="BV398:CC400"/>
    <mergeCell ref="CD398:CK400"/>
    <mergeCell ref="CL398:CS400"/>
    <mergeCell ref="BV401:CC403"/>
    <mergeCell ref="CD401:CK403"/>
    <mergeCell ref="CL401:CS403"/>
    <mergeCell ref="CT401:DA403"/>
    <mergeCell ref="FB398:FH400"/>
    <mergeCell ref="B401:E403"/>
    <mergeCell ref="F401:S403"/>
    <mergeCell ref="T401:Z403"/>
    <mergeCell ref="AA401:AH403"/>
    <mergeCell ref="AI401:AP403"/>
    <mergeCell ref="EE401:EL403"/>
    <mergeCell ref="EM401:ET403"/>
    <mergeCell ref="EU401:FA403"/>
    <mergeCell ref="FB401:FH403"/>
    <mergeCell ref="DB401:DH403"/>
    <mergeCell ref="DI401:DO403"/>
    <mergeCell ref="DP401:DV403"/>
    <mergeCell ref="DW401:ED403"/>
    <mergeCell ref="B404:E406"/>
    <mergeCell ref="F404:S406"/>
    <mergeCell ref="T404:Z406"/>
    <mergeCell ref="AA404:AH406"/>
    <mergeCell ref="EM404:ET406"/>
    <mergeCell ref="EU404:FA406"/>
    <mergeCell ref="CT404:DA406"/>
    <mergeCell ref="DB404:DH406"/>
    <mergeCell ref="DI404:DO406"/>
    <mergeCell ref="DP404:DV406"/>
    <mergeCell ref="AQ407:AW409"/>
    <mergeCell ref="AX407:BE409"/>
    <mergeCell ref="BF407:BM409"/>
    <mergeCell ref="BN407:BU409"/>
    <mergeCell ref="DW404:ED406"/>
    <mergeCell ref="EE404:EL406"/>
    <mergeCell ref="BN404:BU406"/>
    <mergeCell ref="BV404:CC406"/>
    <mergeCell ref="CD404:CK406"/>
    <mergeCell ref="CL404:CS406"/>
    <mergeCell ref="BV407:CC409"/>
    <mergeCell ref="CD407:CK409"/>
    <mergeCell ref="CL407:CS409"/>
    <mergeCell ref="CT407:DA409"/>
    <mergeCell ref="FB404:FH406"/>
    <mergeCell ref="B407:E409"/>
    <mergeCell ref="F407:S409"/>
    <mergeCell ref="T407:Z409"/>
    <mergeCell ref="AA407:AH409"/>
    <mergeCell ref="AI407:AP409"/>
    <mergeCell ref="EE407:EL409"/>
    <mergeCell ref="EM407:ET409"/>
    <mergeCell ref="EU407:FA409"/>
    <mergeCell ref="FB407:FH409"/>
    <mergeCell ref="DB407:DH409"/>
    <mergeCell ref="DI407:DO409"/>
    <mergeCell ref="DP407:DV409"/>
    <mergeCell ref="DW407:ED409"/>
    <mergeCell ref="AI410:AP412"/>
    <mergeCell ref="AQ410:AW412"/>
    <mergeCell ref="AX410:BE412"/>
    <mergeCell ref="BF410:BM412"/>
    <mergeCell ref="B410:E412"/>
    <mergeCell ref="F410:S412"/>
    <mergeCell ref="T410:Z412"/>
    <mergeCell ref="AA410:AH412"/>
    <mergeCell ref="EM410:ET412"/>
    <mergeCell ref="EU410:FA412"/>
    <mergeCell ref="CT410:DA412"/>
    <mergeCell ref="DB410:DH412"/>
    <mergeCell ref="DI410:DO412"/>
    <mergeCell ref="DP410:DV412"/>
    <mergeCell ref="AI404:AP406"/>
    <mergeCell ref="AQ404:AW406"/>
    <mergeCell ref="AX404:BE406"/>
    <mergeCell ref="BF404:BM406"/>
    <mergeCell ref="AQ413:AW415"/>
    <mergeCell ref="AX413:BE415"/>
    <mergeCell ref="BF413:BM415"/>
    <mergeCell ref="BN413:BU415"/>
    <mergeCell ref="DW410:ED412"/>
    <mergeCell ref="EE410:EL412"/>
    <mergeCell ref="BN410:BU412"/>
    <mergeCell ref="BV410:CC412"/>
    <mergeCell ref="CD410:CK412"/>
    <mergeCell ref="CL410:CS412"/>
    <mergeCell ref="BV413:CC415"/>
    <mergeCell ref="CD413:CK415"/>
    <mergeCell ref="CL413:CS415"/>
    <mergeCell ref="CT413:DA415"/>
    <mergeCell ref="FB410:FH412"/>
    <mergeCell ref="B413:E415"/>
    <mergeCell ref="F413:S415"/>
    <mergeCell ref="T413:Z415"/>
    <mergeCell ref="AA413:AH415"/>
    <mergeCell ref="AI413:AP415"/>
    <mergeCell ref="EE413:EL415"/>
    <mergeCell ref="EM413:ET415"/>
    <mergeCell ref="EU413:FA415"/>
    <mergeCell ref="FB413:FH415"/>
    <mergeCell ref="DB413:DH415"/>
    <mergeCell ref="DI413:DO415"/>
    <mergeCell ref="DP413:DV415"/>
    <mergeCell ref="DW413:ED415"/>
    <mergeCell ref="B416:E418"/>
    <mergeCell ref="F416:S418"/>
    <mergeCell ref="T416:Z418"/>
    <mergeCell ref="AA416:AH418"/>
    <mergeCell ref="EM416:ET418"/>
    <mergeCell ref="EU416:FA418"/>
    <mergeCell ref="CT416:DA418"/>
    <mergeCell ref="DB416:DH418"/>
    <mergeCell ref="DI416:DO418"/>
    <mergeCell ref="DP416:DV418"/>
    <mergeCell ref="AQ419:AW421"/>
    <mergeCell ref="AX419:BE421"/>
    <mergeCell ref="BF419:BM421"/>
    <mergeCell ref="BN419:BU421"/>
    <mergeCell ref="DW416:ED418"/>
    <mergeCell ref="EE416:EL418"/>
    <mergeCell ref="BN416:BU418"/>
    <mergeCell ref="BV416:CC418"/>
    <mergeCell ref="CD416:CK418"/>
    <mergeCell ref="CL416:CS418"/>
    <mergeCell ref="BV419:CC421"/>
    <mergeCell ref="CD419:CK421"/>
    <mergeCell ref="CL419:CS421"/>
    <mergeCell ref="CT419:DA421"/>
    <mergeCell ref="FB416:FH418"/>
    <mergeCell ref="B419:E421"/>
    <mergeCell ref="F419:S421"/>
    <mergeCell ref="T419:Z421"/>
    <mergeCell ref="AA419:AH421"/>
    <mergeCell ref="AI419:AP421"/>
    <mergeCell ref="EE419:EL421"/>
    <mergeCell ref="EM419:ET421"/>
    <mergeCell ref="EU419:FA421"/>
    <mergeCell ref="FB419:FH421"/>
    <mergeCell ref="DB419:DH421"/>
    <mergeCell ref="DI419:DO421"/>
    <mergeCell ref="DP419:DV421"/>
    <mergeCell ref="DW419:ED421"/>
    <mergeCell ref="AI422:AP424"/>
    <mergeCell ref="AQ422:AW424"/>
    <mergeCell ref="AX422:BE424"/>
    <mergeCell ref="BF422:BM424"/>
    <mergeCell ref="B422:E424"/>
    <mergeCell ref="F422:S424"/>
    <mergeCell ref="T422:Z424"/>
    <mergeCell ref="AA422:AH424"/>
    <mergeCell ref="EM422:ET424"/>
    <mergeCell ref="EU422:FA424"/>
    <mergeCell ref="CT422:DA424"/>
    <mergeCell ref="DB422:DH424"/>
    <mergeCell ref="DI422:DO424"/>
    <mergeCell ref="DP422:DV424"/>
    <mergeCell ref="AI416:AP418"/>
    <mergeCell ref="AQ416:AW418"/>
    <mergeCell ref="AX416:BE418"/>
    <mergeCell ref="BF416:BM418"/>
    <mergeCell ref="AQ425:AW427"/>
    <mergeCell ref="AX425:BE427"/>
    <mergeCell ref="BF425:BM427"/>
    <mergeCell ref="BN425:BU427"/>
    <mergeCell ref="DW422:ED424"/>
    <mergeCell ref="EE422:EL424"/>
    <mergeCell ref="BN422:BU424"/>
    <mergeCell ref="BV422:CC424"/>
    <mergeCell ref="CD422:CK424"/>
    <mergeCell ref="CL422:CS424"/>
    <mergeCell ref="BV425:CC427"/>
    <mergeCell ref="CD425:CK427"/>
    <mergeCell ref="CL425:CS427"/>
    <mergeCell ref="CT425:DA427"/>
    <mergeCell ref="FB422:FH424"/>
    <mergeCell ref="B425:E427"/>
    <mergeCell ref="F425:S427"/>
    <mergeCell ref="T425:Z427"/>
    <mergeCell ref="AA425:AH427"/>
    <mergeCell ref="AI425:AP427"/>
    <mergeCell ref="EE425:EL427"/>
    <mergeCell ref="EM425:ET427"/>
    <mergeCell ref="EU425:FA427"/>
    <mergeCell ref="FB425:FH427"/>
    <mergeCell ref="DB425:DH427"/>
    <mergeCell ref="DI425:DO427"/>
    <mergeCell ref="DP425:DV427"/>
    <mergeCell ref="DW425:ED427"/>
    <mergeCell ref="B428:E430"/>
    <mergeCell ref="F428:S430"/>
    <mergeCell ref="T428:Z430"/>
    <mergeCell ref="AA428:AH430"/>
    <mergeCell ref="EM428:ET430"/>
    <mergeCell ref="EU428:FA430"/>
    <mergeCell ref="CT428:DA430"/>
    <mergeCell ref="DB428:DH430"/>
    <mergeCell ref="DI428:DO430"/>
    <mergeCell ref="DP428:DV430"/>
    <mergeCell ref="AQ431:AW433"/>
    <mergeCell ref="AX431:BE433"/>
    <mergeCell ref="BF431:BM433"/>
    <mergeCell ref="BN431:BU433"/>
    <mergeCell ref="DW428:ED430"/>
    <mergeCell ref="EE428:EL430"/>
    <mergeCell ref="BN428:BU430"/>
    <mergeCell ref="BV428:CC430"/>
    <mergeCell ref="CD428:CK430"/>
    <mergeCell ref="CL428:CS430"/>
    <mergeCell ref="BV431:CC433"/>
    <mergeCell ref="CD431:CK433"/>
    <mergeCell ref="CL431:CS433"/>
    <mergeCell ref="CT431:DA433"/>
    <mergeCell ref="FB428:FH430"/>
    <mergeCell ref="B431:E433"/>
    <mergeCell ref="F431:S433"/>
    <mergeCell ref="T431:Z433"/>
    <mergeCell ref="AA431:AH433"/>
    <mergeCell ref="AI431:AP433"/>
    <mergeCell ref="EE431:EL433"/>
    <mergeCell ref="EM431:ET433"/>
    <mergeCell ref="EU431:FA433"/>
    <mergeCell ref="FB431:FH433"/>
    <mergeCell ref="DB431:DH433"/>
    <mergeCell ref="DI431:DO433"/>
    <mergeCell ref="DP431:DV433"/>
    <mergeCell ref="DW431:ED433"/>
    <mergeCell ref="AI434:AP436"/>
    <mergeCell ref="AQ434:AW436"/>
    <mergeCell ref="AX434:BE436"/>
    <mergeCell ref="BF434:BM436"/>
    <mergeCell ref="B434:E436"/>
    <mergeCell ref="F434:S436"/>
    <mergeCell ref="T434:Z436"/>
    <mergeCell ref="AA434:AH436"/>
    <mergeCell ref="EM434:ET436"/>
    <mergeCell ref="EU434:FA436"/>
    <mergeCell ref="CT434:DA436"/>
    <mergeCell ref="DB434:DH436"/>
    <mergeCell ref="DI434:DO436"/>
    <mergeCell ref="DP434:DV436"/>
    <mergeCell ref="AI428:AP430"/>
    <mergeCell ref="AQ428:AW430"/>
    <mergeCell ref="AX428:BE430"/>
    <mergeCell ref="BF428:BM430"/>
    <mergeCell ref="AQ437:AW439"/>
    <mergeCell ref="AX437:BE439"/>
    <mergeCell ref="BF437:BM439"/>
    <mergeCell ref="BN437:BU439"/>
    <mergeCell ref="DW434:ED436"/>
    <mergeCell ref="EE434:EL436"/>
    <mergeCell ref="BN434:BU436"/>
    <mergeCell ref="BV434:CC436"/>
    <mergeCell ref="CD434:CK436"/>
    <mergeCell ref="CL434:CS436"/>
    <mergeCell ref="BV437:CC439"/>
    <mergeCell ref="CD437:CK439"/>
    <mergeCell ref="CL437:CS439"/>
    <mergeCell ref="CT437:DA439"/>
    <mergeCell ref="FB434:FH436"/>
    <mergeCell ref="B437:E439"/>
    <mergeCell ref="F437:S439"/>
    <mergeCell ref="T437:Z439"/>
    <mergeCell ref="AA437:AH439"/>
    <mergeCell ref="AI437:AP439"/>
    <mergeCell ref="EE437:EL439"/>
    <mergeCell ref="EM437:ET439"/>
    <mergeCell ref="EU437:FA439"/>
    <mergeCell ref="FB437:FH439"/>
    <mergeCell ref="DB437:DH439"/>
    <mergeCell ref="DI437:DO439"/>
    <mergeCell ref="DP437:DV439"/>
    <mergeCell ref="DW437:ED439"/>
    <mergeCell ref="B440:E442"/>
    <mergeCell ref="F440:S442"/>
    <mergeCell ref="T440:Z442"/>
    <mergeCell ref="AA440:AH442"/>
    <mergeCell ref="EM440:ET442"/>
    <mergeCell ref="EU440:FA442"/>
    <mergeCell ref="CT440:DA442"/>
    <mergeCell ref="DB440:DH442"/>
    <mergeCell ref="DI440:DO442"/>
    <mergeCell ref="DP440:DV442"/>
    <mergeCell ref="AQ443:AW445"/>
    <mergeCell ref="AX443:BE445"/>
    <mergeCell ref="BF443:BM445"/>
    <mergeCell ref="BN443:BU445"/>
    <mergeCell ref="DW440:ED442"/>
    <mergeCell ref="EE440:EL442"/>
    <mergeCell ref="BN440:BU442"/>
    <mergeCell ref="BV440:CC442"/>
    <mergeCell ref="CD440:CK442"/>
    <mergeCell ref="CL440:CS442"/>
    <mergeCell ref="BV443:CC445"/>
    <mergeCell ref="CD443:CK445"/>
    <mergeCell ref="CL443:CS445"/>
    <mergeCell ref="CT443:DA445"/>
    <mergeCell ref="FB440:FH442"/>
    <mergeCell ref="B443:E445"/>
    <mergeCell ref="F443:S445"/>
    <mergeCell ref="T443:Z445"/>
    <mergeCell ref="AA443:AH445"/>
    <mergeCell ref="AI443:AP445"/>
    <mergeCell ref="EE443:EL445"/>
    <mergeCell ref="EM443:ET445"/>
    <mergeCell ref="EU443:FA445"/>
    <mergeCell ref="FB443:FH445"/>
    <mergeCell ref="DB443:DH445"/>
    <mergeCell ref="DI443:DO445"/>
    <mergeCell ref="DP443:DV445"/>
    <mergeCell ref="DW443:ED445"/>
    <mergeCell ref="AI446:AP448"/>
    <mergeCell ref="AQ446:AW448"/>
    <mergeCell ref="AX446:BE448"/>
    <mergeCell ref="BF446:BM448"/>
    <mergeCell ref="B446:E448"/>
    <mergeCell ref="F446:S448"/>
    <mergeCell ref="T446:Z448"/>
    <mergeCell ref="AA446:AH448"/>
    <mergeCell ref="EM446:ET448"/>
    <mergeCell ref="EU446:FA448"/>
    <mergeCell ref="CT446:DA448"/>
    <mergeCell ref="DB446:DH448"/>
    <mergeCell ref="DI446:DO448"/>
    <mergeCell ref="DP446:DV448"/>
    <mergeCell ref="AI440:AP442"/>
    <mergeCell ref="AQ440:AW442"/>
    <mergeCell ref="AX440:BE442"/>
    <mergeCell ref="BF440:BM442"/>
    <mergeCell ref="AQ449:AW451"/>
    <mergeCell ref="AX449:BE451"/>
    <mergeCell ref="BF449:BM451"/>
    <mergeCell ref="BN449:BU451"/>
    <mergeCell ref="DW446:ED448"/>
    <mergeCell ref="EE446:EL448"/>
    <mergeCell ref="BN446:BU448"/>
    <mergeCell ref="BV446:CC448"/>
    <mergeCell ref="CD446:CK448"/>
    <mergeCell ref="CL446:CS448"/>
    <mergeCell ref="BV449:CC451"/>
    <mergeCell ref="CD449:CK451"/>
    <mergeCell ref="CL449:CS451"/>
    <mergeCell ref="CT449:DA451"/>
    <mergeCell ref="FB446:FH448"/>
    <mergeCell ref="B449:E451"/>
    <mergeCell ref="F449:S451"/>
    <mergeCell ref="T449:Z451"/>
    <mergeCell ref="AA449:AH451"/>
    <mergeCell ref="AI449:AP451"/>
    <mergeCell ref="EE449:EL451"/>
    <mergeCell ref="EM449:ET451"/>
    <mergeCell ref="EU449:FA451"/>
    <mergeCell ref="FB449:FH451"/>
    <mergeCell ref="DB449:DH451"/>
    <mergeCell ref="DI449:DO451"/>
    <mergeCell ref="DP449:DV451"/>
    <mergeCell ref="DW449:ED451"/>
    <mergeCell ref="F458:S460"/>
    <mergeCell ref="T458:Z460"/>
    <mergeCell ref="AA458:AH460"/>
    <mergeCell ref="EM458:ET460"/>
    <mergeCell ref="EU458:FA460"/>
    <mergeCell ref="CT458:DA460"/>
    <mergeCell ref="DB458:DH460"/>
    <mergeCell ref="DI458:DO460"/>
    <mergeCell ref="DP458:DV460"/>
    <mergeCell ref="AI452:AP454"/>
    <mergeCell ref="AQ452:AW454"/>
    <mergeCell ref="AX452:BE454"/>
    <mergeCell ref="BF452:BM454"/>
    <mergeCell ref="B452:E454"/>
    <mergeCell ref="F452:S454"/>
    <mergeCell ref="T452:Z454"/>
    <mergeCell ref="AA452:AH454"/>
    <mergeCell ref="EM452:ET454"/>
    <mergeCell ref="EU452:FA454"/>
    <mergeCell ref="CT452:DA454"/>
    <mergeCell ref="DB452:DH454"/>
    <mergeCell ref="DI452:DO454"/>
    <mergeCell ref="DP452:DV454"/>
    <mergeCell ref="AQ455:AW457"/>
    <mergeCell ref="AX455:BE457"/>
    <mergeCell ref="BF455:BM457"/>
    <mergeCell ref="BN455:BU457"/>
    <mergeCell ref="DW452:ED454"/>
    <mergeCell ref="EE452:EL454"/>
    <mergeCell ref="BN452:BU454"/>
    <mergeCell ref="BV452:CC454"/>
    <mergeCell ref="CD452:CK454"/>
    <mergeCell ref="B461:E463"/>
    <mergeCell ref="F461:S463"/>
    <mergeCell ref="T461:Z463"/>
    <mergeCell ref="AA461:AH463"/>
    <mergeCell ref="AI461:AP463"/>
    <mergeCell ref="EE461:EL463"/>
    <mergeCell ref="EM461:ET463"/>
    <mergeCell ref="EU461:FA463"/>
    <mergeCell ref="FB461:FH463"/>
    <mergeCell ref="DB461:DH463"/>
    <mergeCell ref="DI461:DO463"/>
    <mergeCell ref="DP461:DV463"/>
    <mergeCell ref="DW461:ED463"/>
    <mergeCell ref="FB452:FH454"/>
    <mergeCell ref="B455:E457"/>
    <mergeCell ref="F455:S457"/>
    <mergeCell ref="T455:Z457"/>
    <mergeCell ref="AA455:AH457"/>
    <mergeCell ref="AI455:AP457"/>
    <mergeCell ref="EE455:EL457"/>
    <mergeCell ref="EM455:ET457"/>
    <mergeCell ref="EU455:FA457"/>
    <mergeCell ref="FB455:FH457"/>
    <mergeCell ref="DB455:DH457"/>
    <mergeCell ref="DI455:DO457"/>
    <mergeCell ref="DP455:DV457"/>
    <mergeCell ref="DW455:ED457"/>
    <mergeCell ref="AI458:AP460"/>
    <mergeCell ref="AQ458:AW460"/>
    <mergeCell ref="AX458:BE460"/>
    <mergeCell ref="BF458:BM460"/>
    <mergeCell ref="B458:E460"/>
    <mergeCell ref="AQ461:AW463"/>
    <mergeCell ref="AX461:BE463"/>
    <mergeCell ref="BF461:BM463"/>
    <mergeCell ref="BN461:BU463"/>
    <mergeCell ref="DW458:ED460"/>
    <mergeCell ref="EE458:EL460"/>
    <mergeCell ref="BN458:BU460"/>
    <mergeCell ref="BV458:CC460"/>
    <mergeCell ref="CD458:CK460"/>
    <mergeCell ref="CL458:CS460"/>
    <mergeCell ref="BV461:CC463"/>
    <mergeCell ref="CD461:CK463"/>
    <mergeCell ref="CL461:CS463"/>
    <mergeCell ref="CT461:DA463"/>
    <mergeCell ref="FB458:FH460"/>
    <mergeCell ref="CL452:CS454"/>
    <mergeCell ref="BV455:CC457"/>
    <mergeCell ref="CD455:CK457"/>
    <mergeCell ref="CL455:CS457"/>
    <mergeCell ref="CT455:DA457"/>
    <mergeCell ref="GG413:GN415"/>
    <mergeCell ref="GG392:GN394"/>
    <mergeCell ref="GG395:GN397"/>
    <mergeCell ref="GG398:GN400"/>
    <mergeCell ref="GG401:GN403"/>
    <mergeCell ref="GG343:GN345"/>
    <mergeCell ref="GG346:GN348"/>
    <mergeCell ref="GG313:GN315"/>
    <mergeCell ref="GG316:GN318"/>
    <mergeCell ref="GG319:GN321"/>
    <mergeCell ref="GG322:GN324"/>
    <mergeCell ref="GG371:GN373"/>
    <mergeCell ref="GG362:GN364"/>
    <mergeCell ref="GG349:GN351"/>
    <mergeCell ref="GG352:GN354"/>
    <mergeCell ref="GG325:GN327"/>
    <mergeCell ref="GG328:GN330"/>
    <mergeCell ref="GG331:GN333"/>
    <mergeCell ref="GG334:GN336"/>
    <mergeCell ref="GG337:GN339"/>
    <mergeCell ref="GG340:GN342"/>
    <mergeCell ref="GG386:GN388"/>
    <mergeCell ref="FJ1:FJ124"/>
    <mergeCell ref="FJ126:FJ240"/>
    <mergeCell ref="FJ241:FJ355"/>
    <mergeCell ref="FJ356:FJ463"/>
    <mergeCell ref="GG428:GN430"/>
    <mergeCell ref="GG431:GN433"/>
    <mergeCell ref="GG434:GN436"/>
    <mergeCell ref="GG437:GN439"/>
    <mergeCell ref="GG416:GN418"/>
    <mergeCell ref="GG419:GN421"/>
    <mergeCell ref="GG422:GN424"/>
    <mergeCell ref="GG425:GN427"/>
    <mergeCell ref="GG440:GN442"/>
    <mergeCell ref="GG455:GN457"/>
    <mergeCell ref="GG458:GN460"/>
    <mergeCell ref="GG461:GN463"/>
    <mergeCell ref="GG443:GN445"/>
    <mergeCell ref="GG446:GN448"/>
    <mergeCell ref="GG449:GN451"/>
    <mergeCell ref="GG452:GN454"/>
    <mergeCell ref="GG389:GN391"/>
    <mergeCell ref="GG377:GN379"/>
    <mergeCell ref="GG380:GN382"/>
    <mergeCell ref="GG356:GN358"/>
    <mergeCell ref="GG359:GN361"/>
    <mergeCell ref="GG374:GN376"/>
    <mergeCell ref="GG383:GN385"/>
    <mergeCell ref="GG365:GN367"/>
    <mergeCell ref="GG368:GN370"/>
    <mergeCell ref="GG404:GN406"/>
    <mergeCell ref="GG407:GN409"/>
    <mergeCell ref="GG410:GN412"/>
  </mergeCells>
  <phoneticPr fontId="10" type="noConversion"/>
  <pageMargins left="0.17" right="0.19" top="0.17" bottom="0.2" header="0.17" footer="0.2"/>
  <pageSetup scale="97" fitToHeight="0" orientation="landscape" horizontalDpi="300" verticalDpi="300" r:id="rId1"/>
  <headerFooter alignWithMargins="0">
    <oddFooter>&amp;L&amp;8&amp;A&amp;C&amp;8Page &amp;P of &amp;N&amp;R&amp;8HOME-8 (6/8/15)</oddFooter>
  </headerFooter>
  <rowBreaks count="3" manualBreakCount="3">
    <brk id="125" min="1" max="163" man="1"/>
    <brk id="240" min="1" max="163" man="1"/>
    <brk id="355" min="1" max="16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5" r:id="rId4" name="Drop Down 99">
              <controlPr defaultSize="0" autoLine="0" autoPict="0">
                <anchor moveWithCells="1">
                  <from>
                    <xdr:col>57</xdr:col>
                    <xdr:colOff>7620</xdr:colOff>
                    <xdr:row>10</xdr:row>
                    <xdr:rowOff>0</xdr:rowOff>
                  </from>
                  <to>
                    <xdr:col>65</xdr:col>
                    <xdr:colOff>0</xdr:colOff>
                    <xdr:row>13</xdr:row>
                    <xdr:rowOff>30480</xdr:rowOff>
                  </to>
                </anchor>
              </controlPr>
            </control>
          </mc:Choice>
        </mc:AlternateContent>
        <mc:AlternateContent xmlns:mc="http://schemas.openxmlformats.org/markup-compatibility/2006">
          <mc:Choice Requires="x14">
            <control shapeId="4196" r:id="rId5" name="Drop Down 100">
              <controlPr defaultSize="0" autoLine="0" autoPict="0">
                <anchor moveWithCells="1">
                  <from>
                    <xdr:col>57</xdr:col>
                    <xdr:colOff>7620</xdr:colOff>
                    <xdr:row>13</xdr:row>
                    <xdr:rowOff>0</xdr:rowOff>
                  </from>
                  <to>
                    <xdr:col>65</xdr:col>
                    <xdr:colOff>0</xdr:colOff>
                    <xdr:row>16</xdr:row>
                    <xdr:rowOff>30480</xdr:rowOff>
                  </to>
                </anchor>
              </controlPr>
            </control>
          </mc:Choice>
        </mc:AlternateContent>
        <mc:AlternateContent xmlns:mc="http://schemas.openxmlformats.org/markup-compatibility/2006">
          <mc:Choice Requires="x14">
            <control shapeId="4197" r:id="rId6" name="Drop Down 101">
              <controlPr defaultSize="0" autoLine="0" autoPict="0">
                <anchor moveWithCells="1">
                  <from>
                    <xdr:col>57</xdr:col>
                    <xdr:colOff>7620</xdr:colOff>
                    <xdr:row>16</xdr:row>
                    <xdr:rowOff>0</xdr:rowOff>
                  </from>
                  <to>
                    <xdr:col>65</xdr:col>
                    <xdr:colOff>0</xdr:colOff>
                    <xdr:row>19</xdr:row>
                    <xdr:rowOff>30480</xdr:rowOff>
                  </to>
                </anchor>
              </controlPr>
            </control>
          </mc:Choice>
        </mc:AlternateContent>
        <mc:AlternateContent xmlns:mc="http://schemas.openxmlformats.org/markup-compatibility/2006">
          <mc:Choice Requires="x14">
            <control shapeId="4198" r:id="rId7" name="Drop Down 102">
              <controlPr defaultSize="0" autoLine="0" autoPict="0">
                <anchor moveWithCells="1">
                  <from>
                    <xdr:col>57</xdr:col>
                    <xdr:colOff>7620</xdr:colOff>
                    <xdr:row>19</xdr:row>
                    <xdr:rowOff>0</xdr:rowOff>
                  </from>
                  <to>
                    <xdr:col>65</xdr:col>
                    <xdr:colOff>0</xdr:colOff>
                    <xdr:row>22</xdr:row>
                    <xdr:rowOff>30480</xdr:rowOff>
                  </to>
                </anchor>
              </controlPr>
            </control>
          </mc:Choice>
        </mc:AlternateContent>
        <mc:AlternateContent xmlns:mc="http://schemas.openxmlformats.org/markup-compatibility/2006">
          <mc:Choice Requires="x14">
            <control shapeId="4199" r:id="rId8" name="Drop Down 103">
              <controlPr defaultSize="0" autoLine="0" autoPict="0">
                <anchor moveWithCells="1">
                  <from>
                    <xdr:col>57</xdr:col>
                    <xdr:colOff>7620</xdr:colOff>
                    <xdr:row>22</xdr:row>
                    <xdr:rowOff>0</xdr:rowOff>
                  </from>
                  <to>
                    <xdr:col>65</xdr:col>
                    <xdr:colOff>0</xdr:colOff>
                    <xdr:row>25</xdr:row>
                    <xdr:rowOff>30480</xdr:rowOff>
                  </to>
                </anchor>
              </controlPr>
            </control>
          </mc:Choice>
        </mc:AlternateContent>
        <mc:AlternateContent xmlns:mc="http://schemas.openxmlformats.org/markup-compatibility/2006">
          <mc:Choice Requires="x14">
            <control shapeId="4200" r:id="rId9" name="Drop Down 104">
              <controlPr defaultSize="0" autoLine="0" autoPict="0">
                <anchor moveWithCells="1">
                  <from>
                    <xdr:col>57</xdr:col>
                    <xdr:colOff>7620</xdr:colOff>
                    <xdr:row>25</xdr:row>
                    <xdr:rowOff>0</xdr:rowOff>
                  </from>
                  <to>
                    <xdr:col>65</xdr:col>
                    <xdr:colOff>0</xdr:colOff>
                    <xdr:row>28</xdr:row>
                    <xdr:rowOff>30480</xdr:rowOff>
                  </to>
                </anchor>
              </controlPr>
            </control>
          </mc:Choice>
        </mc:AlternateContent>
        <mc:AlternateContent xmlns:mc="http://schemas.openxmlformats.org/markup-compatibility/2006">
          <mc:Choice Requires="x14">
            <control shapeId="4201" r:id="rId10" name="Drop Down 105">
              <controlPr defaultSize="0" autoLine="0" autoPict="0">
                <anchor moveWithCells="1">
                  <from>
                    <xdr:col>57</xdr:col>
                    <xdr:colOff>7620</xdr:colOff>
                    <xdr:row>28</xdr:row>
                    <xdr:rowOff>0</xdr:rowOff>
                  </from>
                  <to>
                    <xdr:col>65</xdr:col>
                    <xdr:colOff>0</xdr:colOff>
                    <xdr:row>31</xdr:row>
                    <xdr:rowOff>30480</xdr:rowOff>
                  </to>
                </anchor>
              </controlPr>
            </control>
          </mc:Choice>
        </mc:AlternateContent>
        <mc:AlternateContent xmlns:mc="http://schemas.openxmlformats.org/markup-compatibility/2006">
          <mc:Choice Requires="x14">
            <control shapeId="4202" r:id="rId11" name="Drop Down 106">
              <controlPr defaultSize="0" autoLine="0" autoPict="0">
                <anchor moveWithCells="1">
                  <from>
                    <xdr:col>57</xdr:col>
                    <xdr:colOff>7620</xdr:colOff>
                    <xdr:row>31</xdr:row>
                    <xdr:rowOff>0</xdr:rowOff>
                  </from>
                  <to>
                    <xdr:col>65</xdr:col>
                    <xdr:colOff>0</xdr:colOff>
                    <xdr:row>34</xdr:row>
                    <xdr:rowOff>30480</xdr:rowOff>
                  </to>
                </anchor>
              </controlPr>
            </control>
          </mc:Choice>
        </mc:AlternateContent>
        <mc:AlternateContent xmlns:mc="http://schemas.openxmlformats.org/markup-compatibility/2006">
          <mc:Choice Requires="x14">
            <control shapeId="4203" r:id="rId12" name="Drop Down 107">
              <controlPr defaultSize="0" autoLine="0" autoPict="0">
                <anchor moveWithCells="1">
                  <from>
                    <xdr:col>57</xdr:col>
                    <xdr:colOff>7620</xdr:colOff>
                    <xdr:row>34</xdr:row>
                    <xdr:rowOff>0</xdr:rowOff>
                  </from>
                  <to>
                    <xdr:col>65</xdr:col>
                    <xdr:colOff>0</xdr:colOff>
                    <xdr:row>37</xdr:row>
                    <xdr:rowOff>30480</xdr:rowOff>
                  </to>
                </anchor>
              </controlPr>
            </control>
          </mc:Choice>
        </mc:AlternateContent>
        <mc:AlternateContent xmlns:mc="http://schemas.openxmlformats.org/markup-compatibility/2006">
          <mc:Choice Requires="x14">
            <control shapeId="4204" r:id="rId13" name="Drop Down 108">
              <controlPr defaultSize="0" autoLine="0" autoPict="0">
                <anchor moveWithCells="1">
                  <from>
                    <xdr:col>57</xdr:col>
                    <xdr:colOff>7620</xdr:colOff>
                    <xdr:row>37</xdr:row>
                    <xdr:rowOff>0</xdr:rowOff>
                  </from>
                  <to>
                    <xdr:col>65</xdr:col>
                    <xdr:colOff>0</xdr:colOff>
                    <xdr:row>40</xdr:row>
                    <xdr:rowOff>30480</xdr:rowOff>
                  </to>
                </anchor>
              </controlPr>
            </control>
          </mc:Choice>
        </mc:AlternateContent>
        <mc:AlternateContent xmlns:mc="http://schemas.openxmlformats.org/markup-compatibility/2006">
          <mc:Choice Requires="x14">
            <control shapeId="4205" r:id="rId14" name="Drop Down 109">
              <controlPr defaultSize="0" autoLine="0" autoPict="0">
                <anchor moveWithCells="1">
                  <from>
                    <xdr:col>57</xdr:col>
                    <xdr:colOff>7620</xdr:colOff>
                    <xdr:row>40</xdr:row>
                    <xdr:rowOff>0</xdr:rowOff>
                  </from>
                  <to>
                    <xdr:col>65</xdr:col>
                    <xdr:colOff>0</xdr:colOff>
                    <xdr:row>43</xdr:row>
                    <xdr:rowOff>30480</xdr:rowOff>
                  </to>
                </anchor>
              </controlPr>
            </control>
          </mc:Choice>
        </mc:AlternateContent>
        <mc:AlternateContent xmlns:mc="http://schemas.openxmlformats.org/markup-compatibility/2006">
          <mc:Choice Requires="x14">
            <control shapeId="4206" r:id="rId15" name="Drop Down 110">
              <controlPr defaultSize="0" autoLine="0" autoPict="0">
                <anchor moveWithCells="1">
                  <from>
                    <xdr:col>57</xdr:col>
                    <xdr:colOff>7620</xdr:colOff>
                    <xdr:row>43</xdr:row>
                    <xdr:rowOff>0</xdr:rowOff>
                  </from>
                  <to>
                    <xdr:col>65</xdr:col>
                    <xdr:colOff>0</xdr:colOff>
                    <xdr:row>46</xdr:row>
                    <xdr:rowOff>30480</xdr:rowOff>
                  </to>
                </anchor>
              </controlPr>
            </control>
          </mc:Choice>
        </mc:AlternateContent>
        <mc:AlternateContent xmlns:mc="http://schemas.openxmlformats.org/markup-compatibility/2006">
          <mc:Choice Requires="x14">
            <control shapeId="4207" r:id="rId16" name="Drop Down 111">
              <controlPr defaultSize="0" autoLine="0" autoPict="0">
                <anchor moveWithCells="1">
                  <from>
                    <xdr:col>57</xdr:col>
                    <xdr:colOff>7620</xdr:colOff>
                    <xdr:row>46</xdr:row>
                    <xdr:rowOff>0</xdr:rowOff>
                  </from>
                  <to>
                    <xdr:col>65</xdr:col>
                    <xdr:colOff>0</xdr:colOff>
                    <xdr:row>49</xdr:row>
                    <xdr:rowOff>30480</xdr:rowOff>
                  </to>
                </anchor>
              </controlPr>
            </control>
          </mc:Choice>
        </mc:AlternateContent>
        <mc:AlternateContent xmlns:mc="http://schemas.openxmlformats.org/markup-compatibility/2006">
          <mc:Choice Requires="x14">
            <control shapeId="4208" r:id="rId17" name="Drop Down 112">
              <controlPr defaultSize="0" autoLine="0" autoPict="0">
                <anchor moveWithCells="1">
                  <from>
                    <xdr:col>57</xdr:col>
                    <xdr:colOff>7620</xdr:colOff>
                    <xdr:row>49</xdr:row>
                    <xdr:rowOff>0</xdr:rowOff>
                  </from>
                  <to>
                    <xdr:col>65</xdr:col>
                    <xdr:colOff>0</xdr:colOff>
                    <xdr:row>52</xdr:row>
                    <xdr:rowOff>30480</xdr:rowOff>
                  </to>
                </anchor>
              </controlPr>
            </control>
          </mc:Choice>
        </mc:AlternateContent>
        <mc:AlternateContent xmlns:mc="http://schemas.openxmlformats.org/markup-compatibility/2006">
          <mc:Choice Requires="x14">
            <control shapeId="4209" r:id="rId18" name="Drop Down 113">
              <controlPr defaultSize="0" autoLine="0" autoPict="0">
                <anchor moveWithCells="1">
                  <from>
                    <xdr:col>57</xdr:col>
                    <xdr:colOff>7620</xdr:colOff>
                    <xdr:row>52</xdr:row>
                    <xdr:rowOff>0</xdr:rowOff>
                  </from>
                  <to>
                    <xdr:col>65</xdr:col>
                    <xdr:colOff>0</xdr:colOff>
                    <xdr:row>55</xdr:row>
                    <xdr:rowOff>30480</xdr:rowOff>
                  </to>
                </anchor>
              </controlPr>
            </control>
          </mc:Choice>
        </mc:AlternateContent>
        <mc:AlternateContent xmlns:mc="http://schemas.openxmlformats.org/markup-compatibility/2006">
          <mc:Choice Requires="x14">
            <control shapeId="4210" r:id="rId19" name="Drop Down 114">
              <controlPr defaultSize="0" autoLine="0" autoPict="0">
                <anchor moveWithCells="1">
                  <from>
                    <xdr:col>57</xdr:col>
                    <xdr:colOff>7620</xdr:colOff>
                    <xdr:row>55</xdr:row>
                    <xdr:rowOff>0</xdr:rowOff>
                  </from>
                  <to>
                    <xdr:col>65</xdr:col>
                    <xdr:colOff>0</xdr:colOff>
                    <xdr:row>58</xdr:row>
                    <xdr:rowOff>30480</xdr:rowOff>
                  </to>
                </anchor>
              </controlPr>
            </control>
          </mc:Choice>
        </mc:AlternateContent>
        <mc:AlternateContent xmlns:mc="http://schemas.openxmlformats.org/markup-compatibility/2006">
          <mc:Choice Requires="x14">
            <control shapeId="4211" r:id="rId20" name="Drop Down 115">
              <controlPr defaultSize="0" autoLine="0" autoPict="0">
                <anchor moveWithCells="1">
                  <from>
                    <xdr:col>57</xdr:col>
                    <xdr:colOff>7620</xdr:colOff>
                    <xdr:row>58</xdr:row>
                    <xdr:rowOff>0</xdr:rowOff>
                  </from>
                  <to>
                    <xdr:col>65</xdr:col>
                    <xdr:colOff>0</xdr:colOff>
                    <xdr:row>61</xdr:row>
                    <xdr:rowOff>30480</xdr:rowOff>
                  </to>
                </anchor>
              </controlPr>
            </control>
          </mc:Choice>
        </mc:AlternateContent>
        <mc:AlternateContent xmlns:mc="http://schemas.openxmlformats.org/markup-compatibility/2006">
          <mc:Choice Requires="x14">
            <control shapeId="4212" r:id="rId21" name="Drop Down 116">
              <controlPr defaultSize="0" autoLine="0" autoPict="0">
                <anchor moveWithCells="1">
                  <from>
                    <xdr:col>57</xdr:col>
                    <xdr:colOff>7620</xdr:colOff>
                    <xdr:row>61</xdr:row>
                    <xdr:rowOff>0</xdr:rowOff>
                  </from>
                  <to>
                    <xdr:col>65</xdr:col>
                    <xdr:colOff>0</xdr:colOff>
                    <xdr:row>64</xdr:row>
                    <xdr:rowOff>30480</xdr:rowOff>
                  </to>
                </anchor>
              </controlPr>
            </control>
          </mc:Choice>
        </mc:AlternateContent>
        <mc:AlternateContent xmlns:mc="http://schemas.openxmlformats.org/markup-compatibility/2006">
          <mc:Choice Requires="x14">
            <control shapeId="4213" r:id="rId22" name="Drop Down 117">
              <controlPr defaultSize="0" autoLine="0" autoPict="0">
                <anchor moveWithCells="1">
                  <from>
                    <xdr:col>57</xdr:col>
                    <xdr:colOff>7620</xdr:colOff>
                    <xdr:row>64</xdr:row>
                    <xdr:rowOff>0</xdr:rowOff>
                  </from>
                  <to>
                    <xdr:col>65</xdr:col>
                    <xdr:colOff>0</xdr:colOff>
                    <xdr:row>67</xdr:row>
                    <xdr:rowOff>30480</xdr:rowOff>
                  </to>
                </anchor>
              </controlPr>
            </control>
          </mc:Choice>
        </mc:AlternateContent>
        <mc:AlternateContent xmlns:mc="http://schemas.openxmlformats.org/markup-compatibility/2006">
          <mc:Choice Requires="x14">
            <control shapeId="4214" r:id="rId23" name="Drop Down 118">
              <controlPr defaultSize="0" autoLine="0" autoPict="0">
                <anchor moveWithCells="1">
                  <from>
                    <xdr:col>57</xdr:col>
                    <xdr:colOff>7620</xdr:colOff>
                    <xdr:row>67</xdr:row>
                    <xdr:rowOff>0</xdr:rowOff>
                  </from>
                  <to>
                    <xdr:col>65</xdr:col>
                    <xdr:colOff>0</xdr:colOff>
                    <xdr:row>70</xdr:row>
                    <xdr:rowOff>30480</xdr:rowOff>
                  </to>
                </anchor>
              </controlPr>
            </control>
          </mc:Choice>
        </mc:AlternateContent>
        <mc:AlternateContent xmlns:mc="http://schemas.openxmlformats.org/markup-compatibility/2006">
          <mc:Choice Requires="x14">
            <control shapeId="4215" r:id="rId24" name="Drop Down 119">
              <controlPr defaultSize="0" autoLine="0" autoPict="0">
                <anchor moveWithCells="1">
                  <from>
                    <xdr:col>57</xdr:col>
                    <xdr:colOff>7620</xdr:colOff>
                    <xdr:row>70</xdr:row>
                    <xdr:rowOff>0</xdr:rowOff>
                  </from>
                  <to>
                    <xdr:col>65</xdr:col>
                    <xdr:colOff>0</xdr:colOff>
                    <xdr:row>73</xdr:row>
                    <xdr:rowOff>30480</xdr:rowOff>
                  </to>
                </anchor>
              </controlPr>
            </control>
          </mc:Choice>
        </mc:AlternateContent>
        <mc:AlternateContent xmlns:mc="http://schemas.openxmlformats.org/markup-compatibility/2006">
          <mc:Choice Requires="x14">
            <control shapeId="4216" r:id="rId25" name="Drop Down 120">
              <controlPr defaultSize="0" autoLine="0" autoPict="0">
                <anchor moveWithCells="1">
                  <from>
                    <xdr:col>57</xdr:col>
                    <xdr:colOff>7620</xdr:colOff>
                    <xdr:row>73</xdr:row>
                    <xdr:rowOff>0</xdr:rowOff>
                  </from>
                  <to>
                    <xdr:col>65</xdr:col>
                    <xdr:colOff>0</xdr:colOff>
                    <xdr:row>76</xdr:row>
                    <xdr:rowOff>30480</xdr:rowOff>
                  </to>
                </anchor>
              </controlPr>
            </control>
          </mc:Choice>
        </mc:AlternateContent>
        <mc:AlternateContent xmlns:mc="http://schemas.openxmlformats.org/markup-compatibility/2006">
          <mc:Choice Requires="x14">
            <control shapeId="4217" r:id="rId26" name="Drop Down 121">
              <controlPr defaultSize="0" autoLine="0" autoPict="0">
                <anchor moveWithCells="1">
                  <from>
                    <xdr:col>57</xdr:col>
                    <xdr:colOff>7620</xdr:colOff>
                    <xdr:row>76</xdr:row>
                    <xdr:rowOff>0</xdr:rowOff>
                  </from>
                  <to>
                    <xdr:col>65</xdr:col>
                    <xdr:colOff>0</xdr:colOff>
                    <xdr:row>79</xdr:row>
                    <xdr:rowOff>30480</xdr:rowOff>
                  </to>
                </anchor>
              </controlPr>
            </control>
          </mc:Choice>
        </mc:AlternateContent>
        <mc:AlternateContent xmlns:mc="http://schemas.openxmlformats.org/markup-compatibility/2006">
          <mc:Choice Requires="x14">
            <control shapeId="4218" r:id="rId27" name="Drop Down 122">
              <controlPr defaultSize="0" autoLine="0" autoPict="0">
                <anchor moveWithCells="1">
                  <from>
                    <xdr:col>57</xdr:col>
                    <xdr:colOff>7620</xdr:colOff>
                    <xdr:row>79</xdr:row>
                    <xdr:rowOff>0</xdr:rowOff>
                  </from>
                  <to>
                    <xdr:col>65</xdr:col>
                    <xdr:colOff>0</xdr:colOff>
                    <xdr:row>82</xdr:row>
                    <xdr:rowOff>30480</xdr:rowOff>
                  </to>
                </anchor>
              </controlPr>
            </control>
          </mc:Choice>
        </mc:AlternateContent>
        <mc:AlternateContent xmlns:mc="http://schemas.openxmlformats.org/markup-compatibility/2006">
          <mc:Choice Requires="x14">
            <control shapeId="4219" r:id="rId28" name="Drop Down 123">
              <controlPr defaultSize="0" autoLine="0" autoPict="0">
                <anchor moveWithCells="1">
                  <from>
                    <xdr:col>57</xdr:col>
                    <xdr:colOff>7620</xdr:colOff>
                    <xdr:row>82</xdr:row>
                    <xdr:rowOff>0</xdr:rowOff>
                  </from>
                  <to>
                    <xdr:col>65</xdr:col>
                    <xdr:colOff>0</xdr:colOff>
                    <xdr:row>85</xdr:row>
                    <xdr:rowOff>30480</xdr:rowOff>
                  </to>
                </anchor>
              </controlPr>
            </control>
          </mc:Choice>
        </mc:AlternateContent>
        <mc:AlternateContent xmlns:mc="http://schemas.openxmlformats.org/markup-compatibility/2006">
          <mc:Choice Requires="x14">
            <control shapeId="4220" r:id="rId29" name="Drop Down 124">
              <controlPr defaultSize="0" autoLine="0" autoPict="0">
                <anchor moveWithCells="1">
                  <from>
                    <xdr:col>57</xdr:col>
                    <xdr:colOff>7620</xdr:colOff>
                    <xdr:row>85</xdr:row>
                    <xdr:rowOff>0</xdr:rowOff>
                  </from>
                  <to>
                    <xdr:col>65</xdr:col>
                    <xdr:colOff>0</xdr:colOff>
                    <xdr:row>88</xdr:row>
                    <xdr:rowOff>30480</xdr:rowOff>
                  </to>
                </anchor>
              </controlPr>
            </control>
          </mc:Choice>
        </mc:AlternateContent>
        <mc:AlternateContent xmlns:mc="http://schemas.openxmlformats.org/markup-compatibility/2006">
          <mc:Choice Requires="x14">
            <control shapeId="4221" r:id="rId30" name="Drop Down 125">
              <controlPr defaultSize="0" autoLine="0" autoPict="0">
                <anchor moveWithCells="1">
                  <from>
                    <xdr:col>57</xdr:col>
                    <xdr:colOff>7620</xdr:colOff>
                    <xdr:row>88</xdr:row>
                    <xdr:rowOff>0</xdr:rowOff>
                  </from>
                  <to>
                    <xdr:col>65</xdr:col>
                    <xdr:colOff>0</xdr:colOff>
                    <xdr:row>91</xdr:row>
                    <xdr:rowOff>30480</xdr:rowOff>
                  </to>
                </anchor>
              </controlPr>
            </control>
          </mc:Choice>
        </mc:AlternateContent>
        <mc:AlternateContent xmlns:mc="http://schemas.openxmlformats.org/markup-compatibility/2006">
          <mc:Choice Requires="x14">
            <control shapeId="4222" r:id="rId31" name="Drop Down 126">
              <controlPr defaultSize="0" autoLine="0" autoPict="0">
                <anchor moveWithCells="1">
                  <from>
                    <xdr:col>57</xdr:col>
                    <xdr:colOff>7620</xdr:colOff>
                    <xdr:row>91</xdr:row>
                    <xdr:rowOff>0</xdr:rowOff>
                  </from>
                  <to>
                    <xdr:col>65</xdr:col>
                    <xdr:colOff>0</xdr:colOff>
                    <xdr:row>94</xdr:row>
                    <xdr:rowOff>30480</xdr:rowOff>
                  </to>
                </anchor>
              </controlPr>
            </control>
          </mc:Choice>
        </mc:AlternateContent>
        <mc:AlternateContent xmlns:mc="http://schemas.openxmlformats.org/markup-compatibility/2006">
          <mc:Choice Requires="x14">
            <control shapeId="4223" r:id="rId32" name="Drop Down 127">
              <controlPr defaultSize="0" autoLine="0" autoPict="0">
                <anchor moveWithCells="1">
                  <from>
                    <xdr:col>57</xdr:col>
                    <xdr:colOff>7620</xdr:colOff>
                    <xdr:row>94</xdr:row>
                    <xdr:rowOff>0</xdr:rowOff>
                  </from>
                  <to>
                    <xdr:col>65</xdr:col>
                    <xdr:colOff>0</xdr:colOff>
                    <xdr:row>97</xdr:row>
                    <xdr:rowOff>30480</xdr:rowOff>
                  </to>
                </anchor>
              </controlPr>
            </control>
          </mc:Choice>
        </mc:AlternateContent>
        <mc:AlternateContent xmlns:mc="http://schemas.openxmlformats.org/markup-compatibility/2006">
          <mc:Choice Requires="x14">
            <control shapeId="4224" r:id="rId33" name="Drop Down 128">
              <controlPr defaultSize="0" autoLine="0" autoPict="0">
                <anchor moveWithCells="1">
                  <from>
                    <xdr:col>57</xdr:col>
                    <xdr:colOff>7620</xdr:colOff>
                    <xdr:row>97</xdr:row>
                    <xdr:rowOff>0</xdr:rowOff>
                  </from>
                  <to>
                    <xdr:col>65</xdr:col>
                    <xdr:colOff>0</xdr:colOff>
                    <xdr:row>100</xdr:row>
                    <xdr:rowOff>30480</xdr:rowOff>
                  </to>
                </anchor>
              </controlPr>
            </control>
          </mc:Choice>
        </mc:AlternateContent>
        <mc:AlternateContent xmlns:mc="http://schemas.openxmlformats.org/markup-compatibility/2006">
          <mc:Choice Requires="x14">
            <control shapeId="4225" r:id="rId34" name="Drop Down 129">
              <controlPr defaultSize="0" autoLine="0" autoPict="0">
                <anchor moveWithCells="1">
                  <from>
                    <xdr:col>57</xdr:col>
                    <xdr:colOff>7620</xdr:colOff>
                    <xdr:row>100</xdr:row>
                    <xdr:rowOff>0</xdr:rowOff>
                  </from>
                  <to>
                    <xdr:col>65</xdr:col>
                    <xdr:colOff>0</xdr:colOff>
                    <xdr:row>103</xdr:row>
                    <xdr:rowOff>30480</xdr:rowOff>
                  </to>
                </anchor>
              </controlPr>
            </control>
          </mc:Choice>
        </mc:AlternateContent>
        <mc:AlternateContent xmlns:mc="http://schemas.openxmlformats.org/markup-compatibility/2006">
          <mc:Choice Requires="x14">
            <control shapeId="4226" r:id="rId35" name="Drop Down 130">
              <controlPr defaultSize="0" autoLine="0" autoPict="0">
                <anchor moveWithCells="1">
                  <from>
                    <xdr:col>57</xdr:col>
                    <xdr:colOff>7620</xdr:colOff>
                    <xdr:row>103</xdr:row>
                    <xdr:rowOff>0</xdr:rowOff>
                  </from>
                  <to>
                    <xdr:col>65</xdr:col>
                    <xdr:colOff>0</xdr:colOff>
                    <xdr:row>106</xdr:row>
                    <xdr:rowOff>30480</xdr:rowOff>
                  </to>
                </anchor>
              </controlPr>
            </control>
          </mc:Choice>
        </mc:AlternateContent>
        <mc:AlternateContent xmlns:mc="http://schemas.openxmlformats.org/markup-compatibility/2006">
          <mc:Choice Requires="x14">
            <control shapeId="4227" r:id="rId36" name="Drop Down 131">
              <controlPr defaultSize="0" autoLine="0" autoPict="0">
                <anchor moveWithCells="1">
                  <from>
                    <xdr:col>57</xdr:col>
                    <xdr:colOff>7620</xdr:colOff>
                    <xdr:row>106</xdr:row>
                    <xdr:rowOff>0</xdr:rowOff>
                  </from>
                  <to>
                    <xdr:col>65</xdr:col>
                    <xdr:colOff>0</xdr:colOff>
                    <xdr:row>109</xdr:row>
                    <xdr:rowOff>30480</xdr:rowOff>
                  </to>
                </anchor>
              </controlPr>
            </control>
          </mc:Choice>
        </mc:AlternateContent>
        <mc:AlternateContent xmlns:mc="http://schemas.openxmlformats.org/markup-compatibility/2006">
          <mc:Choice Requires="x14">
            <control shapeId="4228" r:id="rId37" name="Drop Down 132">
              <controlPr defaultSize="0" autoLine="0" autoPict="0">
                <anchor moveWithCells="1">
                  <from>
                    <xdr:col>57</xdr:col>
                    <xdr:colOff>7620</xdr:colOff>
                    <xdr:row>109</xdr:row>
                    <xdr:rowOff>0</xdr:rowOff>
                  </from>
                  <to>
                    <xdr:col>65</xdr:col>
                    <xdr:colOff>0</xdr:colOff>
                    <xdr:row>112</xdr:row>
                    <xdr:rowOff>30480</xdr:rowOff>
                  </to>
                </anchor>
              </controlPr>
            </control>
          </mc:Choice>
        </mc:AlternateContent>
        <mc:AlternateContent xmlns:mc="http://schemas.openxmlformats.org/markup-compatibility/2006">
          <mc:Choice Requires="x14">
            <control shapeId="4229" r:id="rId38" name="Drop Down 133">
              <controlPr defaultSize="0" autoLine="0" autoPict="0">
                <anchor moveWithCells="1">
                  <from>
                    <xdr:col>57</xdr:col>
                    <xdr:colOff>7620</xdr:colOff>
                    <xdr:row>112</xdr:row>
                    <xdr:rowOff>0</xdr:rowOff>
                  </from>
                  <to>
                    <xdr:col>65</xdr:col>
                    <xdr:colOff>0</xdr:colOff>
                    <xdr:row>115</xdr:row>
                    <xdr:rowOff>30480</xdr:rowOff>
                  </to>
                </anchor>
              </controlPr>
            </control>
          </mc:Choice>
        </mc:AlternateContent>
        <mc:AlternateContent xmlns:mc="http://schemas.openxmlformats.org/markup-compatibility/2006">
          <mc:Choice Requires="x14">
            <control shapeId="4230" r:id="rId39" name="Drop Down 134">
              <controlPr defaultSize="0" autoLine="0" autoPict="0">
                <anchor moveWithCells="1">
                  <from>
                    <xdr:col>57</xdr:col>
                    <xdr:colOff>7620</xdr:colOff>
                    <xdr:row>115</xdr:row>
                    <xdr:rowOff>0</xdr:rowOff>
                  </from>
                  <to>
                    <xdr:col>65</xdr:col>
                    <xdr:colOff>0</xdr:colOff>
                    <xdr:row>118</xdr:row>
                    <xdr:rowOff>30480</xdr:rowOff>
                  </to>
                </anchor>
              </controlPr>
            </control>
          </mc:Choice>
        </mc:AlternateContent>
        <mc:AlternateContent xmlns:mc="http://schemas.openxmlformats.org/markup-compatibility/2006">
          <mc:Choice Requires="x14">
            <control shapeId="4231" r:id="rId40" name="Drop Down 135">
              <controlPr defaultSize="0" autoLine="0" autoPict="0">
                <anchor moveWithCells="1">
                  <from>
                    <xdr:col>57</xdr:col>
                    <xdr:colOff>7620</xdr:colOff>
                    <xdr:row>118</xdr:row>
                    <xdr:rowOff>0</xdr:rowOff>
                  </from>
                  <to>
                    <xdr:col>65</xdr:col>
                    <xdr:colOff>0</xdr:colOff>
                    <xdr:row>121</xdr:row>
                    <xdr:rowOff>30480</xdr:rowOff>
                  </to>
                </anchor>
              </controlPr>
            </control>
          </mc:Choice>
        </mc:AlternateContent>
        <mc:AlternateContent xmlns:mc="http://schemas.openxmlformats.org/markup-compatibility/2006">
          <mc:Choice Requires="x14">
            <control shapeId="4232" r:id="rId41" name="Drop Down 136">
              <controlPr defaultSize="0" autoLine="0" autoPict="0">
                <anchor moveWithCells="1">
                  <from>
                    <xdr:col>57</xdr:col>
                    <xdr:colOff>7620</xdr:colOff>
                    <xdr:row>121</xdr:row>
                    <xdr:rowOff>0</xdr:rowOff>
                  </from>
                  <to>
                    <xdr:col>65</xdr:col>
                    <xdr:colOff>0</xdr:colOff>
                    <xdr:row>124</xdr:row>
                    <xdr:rowOff>30480</xdr:rowOff>
                  </to>
                </anchor>
              </controlPr>
            </control>
          </mc:Choice>
        </mc:AlternateContent>
        <mc:AlternateContent xmlns:mc="http://schemas.openxmlformats.org/markup-compatibility/2006">
          <mc:Choice Requires="x14">
            <control shapeId="4233" r:id="rId42" name="Drop Down 137">
              <controlPr defaultSize="0" autoLine="0" autoPict="0">
                <anchor moveWithCells="1">
                  <from>
                    <xdr:col>57</xdr:col>
                    <xdr:colOff>7620</xdr:colOff>
                    <xdr:row>125</xdr:row>
                    <xdr:rowOff>0</xdr:rowOff>
                  </from>
                  <to>
                    <xdr:col>65</xdr:col>
                    <xdr:colOff>0</xdr:colOff>
                    <xdr:row>128</xdr:row>
                    <xdr:rowOff>30480</xdr:rowOff>
                  </to>
                </anchor>
              </controlPr>
            </control>
          </mc:Choice>
        </mc:AlternateContent>
        <mc:AlternateContent xmlns:mc="http://schemas.openxmlformats.org/markup-compatibility/2006">
          <mc:Choice Requires="x14">
            <control shapeId="4234" r:id="rId43" name="Drop Down 138">
              <controlPr defaultSize="0" autoLine="0" autoPict="0">
                <anchor moveWithCells="1">
                  <from>
                    <xdr:col>57</xdr:col>
                    <xdr:colOff>7620</xdr:colOff>
                    <xdr:row>128</xdr:row>
                    <xdr:rowOff>0</xdr:rowOff>
                  </from>
                  <to>
                    <xdr:col>65</xdr:col>
                    <xdr:colOff>0</xdr:colOff>
                    <xdr:row>131</xdr:row>
                    <xdr:rowOff>30480</xdr:rowOff>
                  </to>
                </anchor>
              </controlPr>
            </control>
          </mc:Choice>
        </mc:AlternateContent>
        <mc:AlternateContent xmlns:mc="http://schemas.openxmlformats.org/markup-compatibility/2006">
          <mc:Choice Requires="x14">
            <control shapeId="4235" r:id="rId44" name="Drop Down 139">
              <controlPr defaultSize="0" autoLine="0" autoPict="0">
                <anchor moveWithCells="1">
                  <from>
                    <xdr:col>57</xdr:col>
                    <xdr:colOff>7620</xdr:colOff>
                    <xdr:row>131</xdr:row>
                    <xdr:rowOff>0</xdr:rowOff>
                  </from>
                  <to>
                    <xdr:col>65</xdr:col>
                    <xdr:colOff>0</xdr:colOff>
                    <xdr:row>134</xdr:row>
                    <xdr:rowOff>30480</xdr:rowOff>
                  </to>
                </anchor>
              </controlPr>
            </control>
          </mc:Choice>
        </mc:AlternateContent>
        <mc:AlternateContent xmlns:mc="http://schemas.openxmlformats.org/markup-compatibility/2006">
          <mc:Choice Requires="x14">
            <control shapeId="4236" r:id="rId45" name="Drop Down 140">
              <controlPr defaultSize="0" autoLine="0" autoPict="0">
                <anchor moveWithCells="1">
                  <from>
                    <xdr:col>57</xdr:col>
                    <xdr:colOff>7620</xdr:colOff>
                    <xdr:row>134</xdr:row>
                    <xdr:rowOff>0</xdr:rowOff>
                  </from>
                  <to>
                    <xdr:col>65</xdr:col>
                    <xdr:colOff>0</xdr:colOff>
                    <xdr:row>137</xdr:row>
                    <xdr:rowOff>30480</xdr:rowOff>
                  </to>
                </anchor>
              </controlPr>
            </control>
          </mc:Choice>
        </mc:AlternateContent>
        <mc:AlternateContent xmlns:mc="http://schemas.openxmlformats.org/markup-compatibility/2006">
          <mc:Choice Requires="x14">
            <control shapeId="4237" r:id="rId46" name="Drop Down 141">
              <controlPr defaultSize="0" autoLine="0" autoPict="0">
                <anchor moveWithCells="1">
                  <from>
                    <xdr:col>57</xdr:col>
                    <xdr:colOff>7620</xdr:colOff>
                    <xdr:row>137</xdr:row>
                    <xdr:rowOff>0</xdr:rowOff>
                  </from>
                  <to>
                    <xdr:col>65</xdr:col>
                    <xdr:colOff>0</xdr:colOff>
                    <xdr:row>140</xdr:row>
                    <xdr:rowOff>30480</xdr:rowOff>
                  </to>
                </anchor>
              </controlPr>
            </control>
          </mc:Choice>
        </mc:AlternateContent>
        <mc:AlternateContent xmlns:mc="http://schemas.openxmlformats.org/markup-compatibility/2006">
          <mc:Choice Requires="x14">
            <control shapeId="4238" r:id="rId47" name="Drop Down 142">
              <controlPr defaultSize="0" autoLine="0" autoPict="0">
                <anchor moveWithCells="1">
                  <from>
                    <xdr:col>57</xdr:col>
                    <xdr:colOff>7620</xdr:colOff>
                    <xdr:row>140</xdr:row>
                    <xdr:rowOff>0</xdr:rowOff>
                  </from>
                  <to>
                    <xdr:col>65</xdr:col>
                    <xdr:colOff>0</xdr:colOff>
                    <xdr:row>143</xdr:row>
                    <xdr:rowOff>30480</xdr:rowOff>
                  </to>
                </anchor>
              </controlPr>
            </control>
          </mc:Choice>
        </mc:AlternateContent>
        <mc:AlternateContent xmlns:mc="http://schemas.openxmlformats.org/markup-compatibility/2006">
          <mc:Choice Requires="x14">
            <control shapeId="4239" r:id="rId48" name="Drop Down 143">
              <controlPr defaultSize="0" autoLine="0" autoPict="0">
                <anchor moveWithCells="1">
                  <from>
                    <xdr:col>57</xdr:col>
                    <xdr:colOff>7620</xdr:colOff>
                    <xdr:row>143</xdr:row>
                    <xdr:rowOff>0</xdr:rowOff>
                  </from>
                  <to>
                    <xdr:col>65</xdr:col>
                    <xdr:colOff>0</xdr:colOff>
                    <xdr:row>146</xdr:row>
                    <xdr:rowOff>30480</xdr:rowOff>
                  </to>
                </anchor>
              </controlPr>
            </control>
          </mc:Choice>
        </mc:AlternateContent>
        <mc:AlternateContent xmlns:mc="http://schemas.openxmlformats.org/markup-compatibility/2006">
          <mc:Choice Requires="x14">
            <control shapeId="4240" r:id="rId49" name="Drop Down 144">
              <controlPr defaultSize="0" autoLine="0" autoPict="0">
                <anchor moveWithCells="1">
                  <from>
                    <xdr:col>57</xdr:col>
                    <xdr:colOff>7620</xdr:colOff>
                    <xdr:row>146</xdr:row>
                    <xdr:rowOff>0</xdr:rowOff>
                  </from>
                  <to>
                    <xdr:col>65</xdr:col>
                    <xdr:colOff>0</xdr:colOff>
                    <xdr:row>149</xdr:row>
                    <xdr:rowOff>30480</xdr:rowOff>
                  </to>
                </anchor>
              </controlPr>
            </control>
          </mc:Choice>
        </mc:AlternateContent>
        <mc:AlternateContent xmlns:mc="http://schemas.openxmlformats.org/markup-compatibility/2006">
          <mc:Choice Requires="x14">
            <control shapeId="4241" r:id="rId50" name="Drop Down 145">
              <controlPr defaultSize="0" autoLine="0" autoPict="0">
                <anchor moveWithCells="1">
                  <from>
                    <xdr:col>57</xdr:col>
                    <xdr:colOff>7620</xdr:colOff>
                    <xdr:row>149</xdr:row>
                    <xdr:rowOff>0</xdr:rowOff>
                  </from>
                  <to>
                    <xdr:col>65</xdr:col>
                    <xdr:colOff>0</xdr:colOff>
                    <xdr:row>152</xdr:row>
                    <xdr:rowOff>30480</xdr:rowOff>
                  </to>
                </anchor>
              </controlPr>
            </control>
          </mc:Choice>
        </mc:AlternateContent>
        <mc:AlternateContent xmlns:mc="http://schemas.openxmlformats.org/markup-compatibility/2006">
          <mc:Choice Requires="x14">
            <control shapeId="4242" r:id="rId51" name="Drop Down 146">
              <controlPr defaultSize="0" autoLine="0" autoPict="0">
                <anchor moveWithCells="1">
                  <from>
                    <xdr:col>57</xdr:col>
                    <xdr:colOff>7620</xdr:colOff>
                    <xdr:row>152</xdr:row>
                    <xdr:rowOff>0</xdr:rowOff>
                  </from>
                  <to>
                    <xdr:col>65</xdr:col>
                    <xdr:colOff>0</xdr:colOff>
                    <xdr:row>155</xdr:row>
                    <xdr:rowOff>30480</xdr:rowOff>
                  </to>
                </anchor>
              </controlPr>
            </control>
          </mc:Choice>
        </mc:AlternateContent>
        <mc:AlternateContent xmlns:mc="http://schemas.openxmlformats.org/markup-compatibility/2006">
          <mc:Choice Requires="x14">
            <control shapeId="4243" r:id="rId52" name="Drop Down 147">
              <controlPr defaultSize="0" autoLine="0" autoPict="0">
                <anchor moveWithCells="1">
                  <from>
                    <xdr:col>57</xdr:col>
                    <xdr:colOff>7620</xdr:colOff>
                    <xdr:row>155</xdr:row>
                    <xdr:rowOff>0</xdr:rowOff>
                  </from>
                  <to>
                    <xdr:col>65</xdr:col>
                    <xdr:colOff>0</xdr:colOff>
                    <xdr:row>158</xdr:row>
                    <xdr:rowOff>30480</xdr:rowOff>
                  </to>
                </anchor>
              </controlPr>
            </control>
          </mc:Choice>
        </mc:AlternateContent>
        <mc:AlternateContent xmlns:mc="http://schemas.openxmlformats.org/markup-compatibility/2006">
          <mc:Choice Requires="x14">
            <control shapeId="4244" r:id="rId53" name="Drop Down 148">
              <controlPr defaultSize="0" autoLine="0" autoPict="0">
                <anchor moveWithCells="1">
                  <from>
                    <xdr:col>57</xdr:col>
                    <xdr:colOff>7620</xdr:colOff>
                    <xdr:row>158</xdr:row>
                    <xdr:rowOff>0</xdr:rowOff>
                  </from>
                  <to>
                    <xdr:col>65</xdr:col>
                    <xdr:colOff>0</xdr:colOff>
                    <xdr:row>161</xdr:row>
                    <xdr:rowOff>30480</xdr:rowOff>
                  </to>
                </anchor>
              </controlPr>
            </control>
          </mc:Choice>
        </mc:AlternateContent>
        <mc:AlternateContent xmlns:mc="http://schemas.openxmlformats.org/markup-compatibility/2006">
          <mc:Choice Requires="x14">
            <control shapeId="4245" r:id="rId54" name="Drop Down 149">
              <controlPr defaultSize="0" autoLine="0" autoPict="0">
                <anchor moveWithCells="1">
                  <from>
                    <xdr:col>57</xdr:col>
                    <xdr:colOff>7620</xdr:colOff>
                    <xdr:row>161</xdr:row>
                    <xdr:rowOff>0</xdr:rowOff>
                  </from>
                  <to>
                    <xdr:col>65</xdr:col>
                    <xdr:colOff>0</xdr:colOff>
                    <xdr:row>164</xdr:row>
                    <xdr:rowOff>30480</xdr:rowOff>
                  </to>
                </anchor>
              </controlPr>
            </control>
          </mc:Choice>
        </mc:AlternateContent>
        <mc:AlternateContent xmlns:mc="http://schemas.openxmlformats.org/markup-compatibility/2006">
          <mc:Choice Requires="x14">
            <control shapeId="4246" r:id="rId55" name="Drop Down 150">
              <controlPr defaultSize="0" autoLine="0" autoPict="0">
                <anchor moveWithCells="1">
                  <from>
                    <xdr:col>57</xdr:col>
                    <xdr:colOff>7620</xdr:colOff>
                    <xdr:row>164</xdr:row>
                    <xdr:rowOff>0</xdr:rowOff>
                  </from>
                  <to>
                    <xdr:col>65</xdr:col>
                    <xdr:colOff>0</xdr:colOff>
                    <xdr:row>167</xdr:row>
                    <xdr:rowOff>30480</xdr:rowOff>
                  </to>
                </anchor>
              </controlPr>
            </control>
          </mc:Choice>
        </mc:AlternateContent>
        <mc:AlternateContent xmlns:mc="http://schemas.openxmlformats.org/markup-compatibility/2006">
          <mc:Choice Requires="x14">
            <control shapeId="4247" r:id="rId56" name="Drop Down 151">
              <controlPr defaultSize="0" autoLine="0" autoPict="0">
                <anchor moveWithCells="1">
                  <from>
                    <xdr:col>57</xdr:col>
                    <xdr:colOff>7620</xdr:colOff>
                    <xdr:row>167</xdr:row>
                    <xdr:rowOff>0</xdr:rowOff>
                  </from>
                  <to>
                    <xdr:col>65</xdr:col>
                    <xdr:colOff>0</xdr:colOff>
                    <xdr:row>170</xdr:row>
                    <xdr:rowOff>30480</xdr:rowOff>
                  </to>
                </anchor>
              </controlPr>
            </control>
          </mc:Choice>
        </mc:AlternateContent>
        <mc:AlternateContent xmlns:mc="http://schemas.openxmlformats.org/markup-compatibility/2006">
          <mc:Choice Requires="x14">
            <control shapeId="4248" r:id="rId57" name="Drop Down 152">
              <controlPr defaultSize="0" autoLine="0" autoPict="0">
                <anchor moveWithCells="1">
                  <from>
                    <xdr:col>57</xdr:col>
                    <xdr:colOff>7620</xdr:colOff>
                    <xdr:row>170</xdr:row>
                    <xdr:rowOff>0</xdr:rowOff>
                  </from>
                  <to>
                    <xdr:col>65</xdr:col>
                    <xdr:colOff>0</xdr:colOff>
                    <xdr:row>173</xdr:row>
                    <xdr:rowOff>30480</xdr:rowOff>
                  </to>
                </anchor>
              </controlPr>
            </control>
          </mc:Choice>
        </mc:AlternateContent>
        <mc:AlternateContent xmlns:mc="http://schemas.openxmlformats.org/markup-compatibility/2006">
          <mc:Choice Requires="x14">
            <control shapeId="4249" r:id="rId58" name="Drop Down 153">
              <controlPr defaultSize="0" autoLine="0" autoPict="0">
                <anchor moveWithCells="1">
                  <from>
                    <xdr:col>57</xdr:col>
                    <xdr:colOff>7620</xdr:colOff>
                    <xdr:row>173</xdr:row>
                    <xdr:rowOff>0</xdr:rowOff>
                  </from>
                  <to>
                    <xdr:col>65</xdr:col>
                    <xdr:colOff>0</xdr:colOff>
                    <xdr:row>176</xdr:row>
                    <xdr:rowOff>30480</xdr:rowOff>
                  </to>
                </anchor>
              </controlPr>
            </control>
          </mc:Choice>
        </mc:AlternateContent>
        <mc:AlternateContent xmlns:mc="http://schemas.openxmlformats.org/markup-compatibility/2006">
          <mc:Choice Requires="x14">
            <control shapeId="4250" r:id="rId59" name="Drop Down 154">
              <controlPr defaultSize="0" autoLine="0" autoPict="0">
                <anchor moveWithCells="1">
                  <from>
                    <xdr:col>57</xdr:col>
                    <xdr:colOff>7620</xdr:colOff>
                    <xdr:row>176</xdr:row>
                    <xdr:rowOff>0</xdr:rowOff>
                  </from>
                  <to>
                    <xdr:col>65</xdr:col>
                    <xdr:colOff>0</xdr:colOff>
                    <xdr:row>179</xdr:row>
                    <xdr:rowOff>30480</xdr:rowOff>
                  </to>
                </anchor>
              </controlPr>
            </control>
          </mc:Choice>
        </mc:AlternateContent>
        <mc:AlternateContent xmlns:mc="http://schemas.openxmlformats.org/markup-compatibility/2006">
          <mc:Choice Requires="x14">
            <control shapeId="4251" r:id="rId60" name="Drop Down 155">
              <controlPr defaultSize="0" autoLine="0" autoPict="0">
                <anchor moveWithCells="1">
                  <from>
                    <xdr:col>57</xdr:col>
                    <xdr:colOff>7620</xdr:colOff>
                    <xdr:row>179</xdr:row>
                    <xdr:rowOff>0</xdr:rowOff>
                  </from>
                  <to>
                    <xdr:col>65</xdr:col>
                    <xdr:colOff>0</xdr:colOff>
                    <xdr:row>182</xdr:row>
                    <xdr:rowOff>30480</xdr:rowOff>
                  </to>
                </anchor>
              </controlPr>
            </control>
          </mc:Choice>
        </mc:AlternateContent>
        <mc:AlternateContent xmlns:mc="http://schemas.openxmlformats.org/markup-compatibility/2006">
          <mc:Choice Requires="x14">
            <control shapeId="4252" r:id="rId61" name="Drop Down 156">
              <controlPr defaultSize="0" autoLine="0" autoPict="0">
                <anchor moveWithCells="1">
                  <from>
                    <xdr:col>57</xdr:col>
                    <xdr:colOff>7620</xdr:colOff>
                    <xdr:row>182</xdr:row>
                    <xdr:rowOff>0</xdr:rowOff>
                  </from>
                  <to>
                    <xdr:col>65</xdr:col>
                    <xdr:colOff>0</xdr:colOff>
                    <xdr:row>185</xdr:row>
                    <xdr:rowOff>30480</xdr:rowOff>
                  </to>
                </anchor>
              </controlPr>
            </control>
          </mc:Choice>
        </mc:AlternateContent>
        <mc:AlternateContent xmlns:mc="http://schemas.openxmlformats.org/markup-compatibility/2006">
          <mc:Choice Requires="x14">
            <control shapeId="4253" r:id="rId62" name="Drop Down 157">
              <controlPr defaultSize="0" autoLine="0" autoPict="0">
                <anchor moveWithCells="1">
                  <from>
                    <xdr:col>57</xdr:col>
                    <xdr:colOff>7620</xdr:colOff>
                    <xdr:row>185</xdr:row>
                    <xdr:rowOff>0</xdr:rowOff>
                  </from>
                  <to>
                    <xdr:col>65</xdr:col>
                    <xdr:colOff>0</xdr:colOff>
                    <xdr:row>188</xdr:row>
                    <xdr:rowOff>30480</xdr:rowOff>
                  </to>
                </anchor>
              </controlPr>
            </control>
          </mc:Choice>
        </mc:AlternateContent>
        <mc:AlternateContent xmlns:mc="http://schemas.openxmlformats.org/markup-compatibility/2006">
          <mc:Choice Requires="x14">
            <control shapeId="4254" r:id="rId63" name="Drop Down 158">
              <controlPr defaultSize="0" autoLine="0" autoPict="0">
                <anchor moveWithCells="1">
                  <from>
                    <xdr:col>57</xdr:col>
                    <xdr:colOff>7620</xdr:colOff>
                    <xdr:row>188</xdr:row>
                    <xdr:rowOff>0</xdr:rowOff>
                  </from>
                  <to>
                    <xdr:col>65</xdr:col>
                    <xdr:colOff>0</xdr:colOff>
                    <xdr:row>191</xdr:row>
                    <xdr:rowOff>30480</xdr:rowOff>
                  </to>
                </anchor>
              </controlPr>
            </control>
          </mc:Choice>
        </mc:AlternateContent>
        <mc:AlternateContent xmlns:mc="http://schemas.openxmlformats.org/markup-compatibility/2006">
          <mc:Choice Requires="x14">
            <control shapeId="4255" r:id="rId64" name="Drop Down 159">
              <controlPr defaultSize="0" autoLine="0" autoPict="0">
                <anchor moveWithCells="1">
                  <from>
                    <xdr:col>57</xdr:col>
                    <xdr:colOff>7620</xdr:colOff>
                    <xdr:row>191</xdr:row>
                    <xdr:rowOff>0</xdr:rowOff>
                  </from>
                  <to>
                    <xdr:col>65</xdr:col>
                    <xdr:colOff>0</xdr:colOff>
                    <xdr:row>194</xdr:row>
                    <xdr:rowOff>30480</xdr:rowOff>
                  </to>
                </anchor>
              </controlPr>
            </control>
          </mc:Choice>
        </mc:AlternateContent>
        <mc:AlternateContent xmlns:mc="http://schemas.openxmlformats.org/markup-compatibility/2006">
          <mc:Choice Requires="x14">
            <control shapeId="4256" r:id="rId65" name="Drop Down 160">
              <controlPr defaultSize="0" autoLine="0" autoPict="0">
                <anchor moveWithCells="1">
                  <from>
                    <xdr:col>57</xdr:col>
                    <xdr:colOff>7620</xdr:colOff>
                    <xdr:row>194</xdr:row>
                    <xdr:rowOff>0</xdr:rowOff>
                  </from>
                  <to>
                    <xdr:col>65</xdr:col>
                    <xdr:colOff>0</xdr:colOff>
                    <xdr:row>197</xdr:row>
                    <xdr:rowOff>30480</xdr:rowOff>
                  </to>
                </anchor>
              </controlPr>
            </control>
          </mc:Choice>
        </mc:AlternateContent>
        <mc:AlternateContent xmlns:mc="http://schemas.openxmlformats.org/markup-compatibility/2006">
          <mc:Choice Requires="x14">
            <control shapeId="4257" r:id="rId66" name="Drop Down 161">
              <controlPr defaultSize="0" autoLine="0" autoPict="0">
                <anchor moveWithCells="1">
                  <from>
                    <xdr:col>57</xdr:col>
                    <xdr:colOff>7620</xdr:colOff>
                    <xdr:row>197</xdr:row>
                    <xdr:rowOff>0</xdr:rowOff>
                  </from>
                  <to>
                    <xdr:col>65</xdr:col>
                    <xdr:colOff>0</xdr:colOff>
                    <xdr:row>200</xdr:row>
                    <xdr:rowOff>30480</xdr:rowOff>
                  </to>
                </anchor>
              </controlPr>
            </control>
          </mc:Choice>
        </mc:AlternateContent>
        <mc:AlternateContent xmlns:mc="http://schemas.openxmlformats.org/markup-compatibility/2006">
          <mc:Choice Requires="x14">
            <control shapeId="4258" r:id="rId67" name="Drop Down 162">
              <controlPr defaultSize="0" autoLine="0" autoPict="0">
                <anchor moveWithCells="1">
                  <from>
                    <xdr:col>57</xdr:col>
                    <xdr:colOff>7620</xdr:colOff>
                    <xdr:row>200</xdr:row>
                    <xdr:rowOff>0</xdr:rowOff>
                  </from>
                  <to>
                    <xdr:col>65</xdr:col>
                    <xdr:colOff>0</xdr:colOff>
                    <xdr:row>203</xdr:row>
                    <xdr:rowOff>30480</xdr:rowOff>
                  </to>
                </anchor>
              </controlPr>
            </control>
          </mc:Choice>
        </mc:AlternateContent>
        <mc:AlternateContent xmlns:mc="http://schemas.openxmlformats.org/markup-compatibility/2006">
          <mc:Choice Requires="x14">
            <control shapeId="4259" r:id="rId68" name="Drop Down 163">
              <controlPr defaultSize="0" autoLine="0" autoPict="0">
                <anchor moveWithCells="1">
                  <from>
                    <xdr:col>57</xdr:col>
                    <xdr:colOff>7620</xdr:colOff>
                    <xdr:row>203</xdr:row>
                    <xdr:rowOff>0</xdr:rowOff>
                  </from>
                  <to>
                    <xdr:col>65</xdr:col>
                    <xdr:colOff>0</xdr:colOff>
                    <xdr:row>206</xdr:row>
                    <xdr:rowOff>30480</xdr:rowOff>
                  </to>
                </anchor>
              </controlPr>
            </control>
          </mc:Choice>
        </mc:AlternateContent>
        <mc:AlternateContent xmlns:mc="http://schemas.openxmlformats.org/markup-compatibility/2006">
          <mc:Choice Requires="x14">
            <control shapeId="4260" r:id="rId69" name="Drop Down 164">
              <controlPr defaultSize="0" autoLine="0" autoPict="0">
                <anchor moveWithCells="1">
                  <from>
                    <xdr:col>57</xdr:col>
                    <xdr:colOff>7620</xdr:colOff>
                    <xdr:row>206</xdr:row>
                    <xdr:rowOff>0</xdr:rowOff>
                  </from>
                  <to>
                    <xdr:col>65</xdr:col>
                    <xdr:colOff>0</xdr:colOff>
                    <xdr:row>209</xdr:row>
                    <xdr:rowOff>30480</xdr:rowOff>
                  </to>
                </anchor>
              </controlPr>
            </control>
          </mc:Choice>
        </mc:AlternateContent>
        <mc:AlternateContent xmlns:mc="http://schemas.openxmlformats.org/markup-compatibility/2006">
          <mc:Choice Requires="x14">
            <control shapeId="4261" r:id="rId70" name="Drop Down 165">
              <controlPr defaultSize="0" autoLine="0" autoPict="0">
                <anchor moveWithCells="1">
                  <from>
                    <xdr:col>57</xdr:col>
                    <xdr:colOff>7620</xdr:colOff>
                    <xdr:row>209</xdr:row>
                    <xdr:rowOff>0</xdr:rowOff>
                  </from>
                  <to>
                    <xdr:col>65</xdr:col>
                    <xdr:colOff>0</xdr:colOff>
                    <xdr:row>212</xdr:row>
                    <xdr:rowOff>30480</xdr:rowOff>
                  </to>
                </anchor>
              </controlPr>
            </control>
          </mc:Choice>
        </mc:AlternateContent>
        <mc:AlternateContent xmlns:mc="http://schemas.openxmlformats.org/markup-compatibility/2006">
          <mc:Choice Requires="x14">
            <control shapeId="4262" r:id="rId71" name="Drop Down 166">
              <controlPr defaultSize="0" autoLine="0" autoPict="0">
                <anchor moveWithCells="1">
                  <from>
                    <xdr:col>57</xdr:col>
                    <xdr:colOff>7620</xdr:colOff>
                    <xdr:row>212</xdr:row>
                    <xdr:rowOff>0</xdr:rowOff>
                  </from>
                  <to>
                    <xdr:col>65</xdr:col>
                    <xdr:colOff>0</xdr:colOff>
                    <xdr:row>215</xdr:row>
                    <xdr:rowOff>30480</xdr:rowOff>
                  </to>
                </anchor>
              </controlPr>
            </control>
          </mc:Choice>
        </mc:AlternateContent>
        <mc:AlternateContent xmlns:mc="http://schemas.openxmlformats.org/markup-compatibility/2006">
          <mc:Choice Requires="x14">
            <control shapeId="4263" r:id="rId72" name="Drop Down 167">
              <controlPr defaultSize="0" autoLine="0" autoPict="0">
                <anchor moveWithCells="1">
                  <from>
                    <xdr:col>57</xdr:col>
                    <xdr:colOff>7620</xdr:colOff>
                    <xdr:row>215</xdr:row>
                    <xdr:rowOff>0</xdr:rowOff>
                  </from>
                  <to>
                    <xdr:col>65</xdr:col>
                    <xdr:colOff>0</xdr:colOff>
                    <xdr:row>218</xdr:row>
                    <xdr:rowOff>30480</xdr:rowOff>
                  </to>
                </anchor>
              </controlPr>
            </control>
          </mc:Choice>
        </mc:AlternateContent>
        <mc:AlternateContent xmlns:mc="http://schemas.openxmlformats.org/markup-compatibility/2006">
          <mc:Choice Requires="x14">
            <control shapeId="4264" r:id="rId73" name="Drop Down 168">
              <controlPr defaultSize="0" autoLine="0" autoPict="0">
                <anchor moveWithCells="1">
                  <from>
                    <xdr:col>57</xdr:col>
                    <xdr:colOff>7620</xdr:colOff>
                    <xdr:row>218</xdr:row>
                    <xdr:rowOff>0</xdr:rowOff>
                  </from>
                  <to>
                    <xdr:col>65</xdr:col>
                    <xdr:colOff>0</xdr:colOff>
                    <xdr:row>221</xdr:row>
                    <xdr:rowOff>30480</xdr:rowOff>
                  </to>
                </anchor>
              </controlPr>
            </control>
          </mc:Choice>
        </mc:AlternateContent>
        <mc:AlternateContent xmlns:mc="http://schemas.openxmlformats.org/markup-compatibility/2006">
          <mc:Choice Requires="x14">
            <control shapeId="4265" r:id="rId74" name="Drop Down 169">
              <controlPr defaultSize="0" autoLine="0" autoPict="0">
                <anchor moveWithCells="1">
                  <from>
                    <xdr:col>57</xdr:col>
                    <xdr:colOff>7620</xdr:colOff>
                    <xdr:row>221</xdr:row>
                    <xdr:rowOff>0</xdr:rowOff>
                  </from>
                  <to>
                    <xdr:col>65</xdr:col>
                    <xdr:colOff>0</xdr:colOff>
                    <xdr:row>224</xdr:row>
                    <xdr:rowOff>30480</xdr:rowOff>
                  </to>
                </anchor>
              </controlPr>
            </control>
          </mc:Choice>
        </mc:AlternateContent>
        <mc:AlternateContent xmlns:mc="http://schemas.openxmlformats.org/markup-compatibility/2006">
          <mc:Choice Requires="x14">
            <control shapeId="4266" r:id="rId75" name="Drop Down 170">
              <controlPr defaultSize="0" autoLine="0" autoPict="0">
                <anchor moveWithCells="1">
                  <from>
                    <xdr:col>57</xdr:col>
                    <xdr:colOff>7620</xdr:colOff>
                    <xdr:row>224</xdr:row>
                    <xdr:rowOff>0</xdr:rowOff>
                  </from>
                  <to>
                    <xdr:col>65</xdr:col>
                    <xdr:colOff>0</xdr:colOff>
                    <xdr:row>227</xdr:row>
                    <xdr:rowOff>30480</xdr:rowOff>
                  </to>
                </anchor>
              </controlPr>
            </control>
          </mc:Choice>
        </mc:AlternateContent>
        <mc:AlternateContent xmlns:mc="http://schemas.openxmlformats.org/markup-compatibility/2006">
          <mc:Choice Requires="x14">
            <control shapeId="4267" r:id="rId76" name="Drop Down 171">
              <controlPr defaultSize="0" autoLine="0" autoPict="0">
                <anchor moveWithCells="1">
                  <from>
                    <xdr:col>57</xdr:col>
                    <xdr:colOff>7620</xdr:colOff>
                    <xdr:row>227</xdr:row>
                    <xdr:rowOff>0</xdr:rowOff>
                  </from>
                  <to>
                    <xdr:col>65</xdr:col>
                    <xdr:colOff>0</xdr:colOff>
                    <xdr:row>230</xdr:row>
                    <xdr:rowOff>30480</xdr:rowOff>
                  </to>
                </anchor>
              </controlPr>
            </control>
          </mc:Choice>
        </mc:AlternateContent>
        <mc:AlternateContent xmlns:mc="http://schemas.openxmlformats.org/markup-compatibility/2006">
          <mc:Choice Requires="x14">
            <control shapeId="4268" r:id="rId77" name="Drop Down 172">
              <controlPr defaultSize="0" autoLine="0" autoPict="0">
                <anchor moveWithCells="1">
                  <from>
                    <xdr:col>57</xdr:col>
                    <xdr:colOff>7620</xdr:colOff>
                    <xdr:row>230</xdr:row>
                    <xdr:rowOff>0</xdr:rowOff>
                  </from>
                  <to>
                    <xdr:col>65</xdr:col>
                    <xdr:colOff>0</xdr:colOff>
                    <xdr:row>233</xdr:row>
                    <xdr:rowOff>30480</xdr:rowOff>
                  </to>
                </anchor>
              </controlPr>
            </control>
          </mc:Choice>
        </mc:AlternateContent>
        <mc:AlternateContent xmlns:mc="http://schemas.openxmlformats.org/markup-compatibility/2006">
          <mc:Choice Requires="x14">
            <control shapeId="4269" r:id="rId78" name="Drop Down 173">
              <controlPr defaultSize="0" autoLine="0" autoPict="0">
                <anchor moveWithCells="1">
                  <from>
                    <xdr:col>57</xdr:col>
                    <xdr:colOff>7620</xdr:colOff>
                    <xdr:row>233</xdr:row>
                    <xdr:rowOff>0</xdr:rowOff>
                  </from>
                  <to>
                    <xdr:col>65</xdr:col>
                    <xdr:colOff>0</xdr:colOff>
                    <xdr:row>236</xdr:row>
                    <xdr:rowOff>30480</xdr:rowOff>
                  </to>
                </anchor>
              </controlPr>
            </control>
          </mc:Choice>
        </mc:AlternateContent>
        <mc:AlternateContent xmlns:mc="http://schemas.openxmlformats.org/markup-compatibility/2006">
          <mc:Choice Requires="x14">
            <control shapeId="4270" r:id="rId79" name="Drop Down 174">
              <controlPr defaultSize="0" autoLine="0" autoPict="0">
                <anchor moveWithCells="1">
                  <from>
                    <xdr:col>57</xdr:col>
                    <xdr:colOff>7620</xdr:colOff>
                    <xdr:row>236</xdr:row>
                    <xdr:rowOff>0</xdr:rowOff>
                  </from>
                  <to>
                    <xdr:col>65</xdr:col>
                    <xdr:colOff>0</xdr:colOff>
                    <xdr:row>239</xdr:row>
                    <xdr:rowOff>30480</xdr:rowOff>
                  </to>
                </anchor>
              </controlPr>
            </control>
          </mc:Choice>
        </mc:AlternateContent>
        <mc:AlternateContent xmlns:mc="http://schemas.openxmlformats.org/markup-compatibility/2006">
          <mc:Choice Requires="x14">
            <control shapeId="4271" r:id="rId80" name="Drop Down 175">
              <controlPr defaultSize="0" autoLine="0" autoPict="0">
                <anchor moveWithCells="1">
                  <from>
                    <xdr:col>57</xdr:col>
                    <xdr:colOff>7620</xdr:colOff>
                    <xdr:row>240</xdr:row>
                    <xdr:rowOff>0</xdr:rowOff>
                  </from>
                  <to>
                    <xdr:col>65</xdr:col>
                    <xdr:colOff>0</xdr:colOff>
                    <xdr:row>243</xdr:row>
                    <xdr:rowOff>30480</xdr:rowOff>
                  </to>
                </anchor>
              </controlPr>
            </control>
          </mc:Choice>
        </mc:AlternateContent>
        <mc:AlternateContent xmlns:mc="http://schemas.openxmlformats.org/markup-compatibility/2006">
          <mc:Choice Requires="x14">
            <control shapeId="4272" r:id="rId81" name="Drop Down 176">
              <controlPr defaultSize="0" autoLine="0" autoPict="0">
                <anchor moveWithCells="1">
                  <from>
                    <xdr:col>57</xdr:col>
                    <xdr:colOff>7620</xdr:colOff>
                    <xdr:row>243</xdr:row>
                    <xdr:rowOff>0</xdr:rowOff>
                  </from>
                  <to>
                    <xdr:col>65</xdr:col>
                    <xdr:colOff>0</xdr:colOff>
                    <xdr:row>246</xdr:row>
                    <xdr:rowOff>30480</xdr:rowOff>
                  </to>
                </anchor>
              </controlPr>
            </control>
          </mc:Choice>
        </mc:AlternateContent>
        <mc:AlternateContent xmlns:mc="http://schemas.openxmlformats.org/markup-compatibility/2006">
          <mc:Choice Requires="x14">
            <control shapeId="4273" r:id="rId82" name="Drop Down 177">
              <controlPr defaultSize="0" autoLine="0" autoPict="0">
                <anchor moveWithCells="1">
                  <from>
                    <xdr:col>57</xdr:col>
                    <xdr:colOff>7620</xdr:colOff>
                    <xdr:row>246</xdr:row>
                    <xdr:rowOff>0</xdr:rowOff>
                  </from>
                  <to>
                    <xdr:col>65</xdr:col>
                    <xdr:colOff>0</xdr:colOff>
                    <xdr:row>249</xdr:row>
                    <xdr:rowOff>30480</xdr:rowOff>
                  </to>
                </anchor>
              </controlPr>
            </control>
          </mc:Choice>
        </mc:AlternateContent>
        <mc:AlternateContent xmlns:mc="http://schemas.openxmlformats.org/markup-compatibility/2006">
          <mc:Choice Requires="x14">
            <control shapeId="4274" r:id="rId83" name="Drop Down 178">
              <controlPr defaultSize="0" autoLine="0" autoPict="0">
                <anchor moveWithCells="1">
                  <from>
                    <xdr:col>57</xdr:col>
                    <xdr:colOff>7620</xdr:colOff>
                    <xdr:row>249</xdr:row>
                    <xdr:rowOff>0</xdr:rowOff>
                  </from>
                  <to>
                    <xdr:col>65</xdr:col>
                    <xdr:colOff>0</xdr:colOff>
                    <xdr:row>252</xdr:row>
                    <xdr:rowOff>30480</xdr:rowOff>
                  </to>
                </anchor>
              </controlPr>
            </control>
          </mc:Choice>
        </mc:AlternateContent>
        <mc:AlternateContent xmlns:mc="http://schemas.openxmlformats.org/markup-compatibility/2006">
          <mc:Choice Requires="x14">
            <control shapeId="4275" r:id="rId84" name="Drop Down 179">
              <controlPr defaultSize="0" autoLine="0" autoPict="0">
                <anchor moveWithCells="1">
                  <from>
                    <xdr:col>57</xdr:col>
                    <xdr:colOff>7620</xdr:colOff>
                    <xdr:row>252</xdr:row>
                    <xdr:rowOff>0</xdr:rowOff>
                  </from>
                  <to>
                    <xdr:col>65</xdr:col>
                    <xdr:colOff>0</xdr:colOff>
                    <xdr:row>255</xdr:row>
                    <xdr:rowOff>30480</xdr:rowOff>
                  </to>
                </anchor>
              </controlPr>
            </control>
          </mc:Choice>
        </mc:AlternateContent>
        <mc:AlternateContent xmlns:mc="http://schemas.openxmlformats.org/markup-compatibility/2006">
          <mc:Choice Requires="x14">
            <control shapeId="4276" r:id="rId85" name="Drop Down 180">
              <controlPr defaultSize="0" autoLine="0" autoPict="0">
                <anchor moveWithCells="1">
                  <from>
                    <xdr:col>57</xdr:col>
                    <xdr:colOff>7620</xdr:colOff>
                    <xdr:row>255</xdr:row>
                    <xdr:rowOff>0</xdr:rowOff>
                  </from>
                  <to>
                    <xdr:col>65</xdr:col>
                    <xdr:colOff>0</xdr:colOff>
                    <xdr:row>258</xdr:row>
                    <xdr:rowOff>30480</xdr:rowOff>
                  </to>
                </anchor>
              </controlPr>
            </control>
          </mc:Choice>
        </mc:AlternateContent>
        <mc:AlternateContent xmlns:mc="http://schemas.openxmlformats.org/markup-compatibility/2006">
          <mc:Choice Requires="x14">
            <control shapeId="4277" r:id="rId86" name="Drop Down 181">
              <controlPr defaultSize="0" autoLine="0" autoPict="0">
                <anchor moveWithCells="1">
                  <from>
                    <xdr:col>57</xdr:col>
                    <xdr:colOff>7620</xdr:colOff>
                    <xdr:row>258</xdr:row>
                    <xdr:rowOff>0</xdr:rowOff>
                  </from>
                  <to>
                    <xdr:col>65</xdr:col>
                    <xdr:colOff>0</xdr:colOff>
                    <xdr:row>261</xdr:row>
                    <xdr:rowOff>30480</xdr:rowOff>
                  </to>
                </anchor>
              </controlPr>
            </control>
          </mc:Choice>
        </mc:AlternateContent>
        <mc:AlternateContent xmlns:mc="http://schemas.openxmlformats.org/markup-compatibility/2006">
          <mc:Choice Requires="x14">
            <control shapeId="4278" r:id="rId87" name="Drop Down 182">
              <controlPr defaultSize="0" autoLine="0" autoPict="0">
                <anchor moveWithCells="1">
                  <from>
                    <xdr:col>57</xdr:col>
                    <xdr:colOff>7620</xdr:colOff>
                    <xdr:row>261</xdr:row>
                    <xdr:rowOff>0</xdr:rowOff>
                  </from>
                  <to>
                    <xdr:col>65</xdr:col>
                    <xdr:colOff>0</xdr:colOff>
                    <xdr:row>264</xdr:row>
                    <xdr:rowOff>30480</xdr:rowOff>
                  </to>
                </anchor>
              </controlPr>
            </control>
          </mc:Choice>
        </mc:AlternateContent>
        <mc:AlternateContent xmlns:mc="http://schemas.openxmlformats.org/markup-compatibility/2006">
          <mc:Choice Requires="x14">
            <control shapeId="4279" r:id="rId88" name="Drop Down 183">
              <controlPr defaultSize="0" autoLine="0" autoPict="0">
                <anchor moveWithCells="1">
                  <from>
                    <xdr:col>57</xdr:col>
                    <xdr:colOff>7620</xdr:colOff>
                    <xdr:row>264</xdr:row>
                    <xdr:rowOff>0</xdr:rowOff>
                  </from>
                  <to>
                    <xdr:col>65</xdr:col>
                    <xdr:colOff>0</xdr:colOff>
                    <xdr:row>267</xdr:row>
                    <xdr:rowOff>30480</xdr:rowOff>
                  </to>
                </anchor>
              </controlPr>
            </control>
          </mc:Choice>
        </mc:AlternateContent>
        <mc:AlternateContent xmlns:mc="http://schemas.openxmlformats.org/markup-compatibility/2006">
          <mc:Choice Requires="x14">
            <control shapeId="4280" r:id="rId89" name="Drop Down 184">
              <controlPr defaultSize="0" autoLine="0" autoPict="0">
                <anchor moveWithCells="1">
                  <from>
                    <xdr:col>57</xdr:col>
                    <xdr:colOff>7620</xdr:colOff>
                    <xdr:row>267</xdr:row>
                    <xdr:rowOff>0</xdr:rowOff>
                  </from>
                  <to>
                    <xdr:col>65</xdr:col>
                    <xdr:colOff>0</xdr:colOff>
                    <xdr:row>270</xdr:row>
                    <xdr:rowOff>30480</xdr:rowOff>
                  </to>
                </anchor>
              </controlPr>
            </control>
          </mc:Choice>
        </mc:AlternateContent>
        <mc:AlternateContent xmlns:mc="http://schemas.openxmlformats.org/markup-compatibility/2006">
          <mc:Choice Requires="x14">
            <control shapeId="4281" r:id="rId90" name="Drop Down 185">
              <controlPr defaultSize="0" autoLine="0" autoPict="0">
                <anchor moveWithCells="1">
                  <from>
                    <xdr:col>57</xdr:col>
                    <xdr:colOff>7620</xdr:colOff>
                    <xdr:row>270</xdr:row>
                    <xdr:rowOff>0</xdr:rowOff>
                  </from>
                  <to>
                    <xdr:col>65</xdr:col>
                    <xdr:colOff>0</xdr:colOff>
                    <xdr:row>273</xdr:row>
                    <xdr:rowOff>30480</xdr:rowOff>
                  </to>
                </anchor>
              </controlPr>
            </control>
          </mc:Choice>
        </mc:AlternateContent>
        <mc:AlternateContent xmlns:mc="http://schemas.openxmlformats.org/markup-compatibility/2006">
          <mc:Choice Requires="x14">
            <control shapeId="4282" r:id="rId91" name="Drop Down 186">
              <controlPr defaultSize="0" autoLine="0" autoPict="0">
                <anchor moveWithCells="1">
                  <from>
                    <xdr:col>57</xdr:col>
                    <xdr:colOff>7620</xdr:colOff>
                    <xdr:row>273</xdr:row>
                    <xdr:rowOff>0</xdr:rowOff>
                  </from>
                  <to>
                    <xdr:col>65</xdr:col>
                    <xdr:colOff>0</xdr:colOff>
                    <xdr:row>276</xdr:row>
                    <xdr:rowOff>30480</xdr:rowOff>
                  </to>
                </anchor>
              </controlPr>
            </control>
          </mc:Choice>
        </mc:AlternateContent>
        <mc:AlternateContent xmlns:mc="http://schemas.openxmlformats.org/markup-compatibility/2006">
          <mc:Choice Requires="x14">
            <control shapeId="4283" r:id="rId92" name="Drop Down 187">
              <controlPr defaultSize="0" autoLine="0" autoPict="0">
                <anchor moveWithCells="1">
                  <from>
                    <xdr:col>57</xdr:col>
                    <xdr:colOff>7620</xdr:colOff>
                    <xdr:row>276</xdr:row>
                    <xdr:rowOff>0</xdr:rowOff>
                  </from>
                  <to>
                    <xdr:col>65</xdr:col>
                    <xdr:colOff>0</xdr:colOff>
                    <xdr:row>279</xdr:row>
                    <xdr:rowOff>30480</xdr:rowOff>
                  </to>
                </anchor>
              </controlPr>
            </control>
          </mc:Choice>
        </mc:AlternateContent>
        <mc:AlternateContent xmlns:mc="http://schemas.openxmlformats.org/markup-compatibility/2006">
          <mc:Choice Requires="x14">
            <control shapeId="4284" r:id="rId93" name="Drop Down 188">
              <controlPr defaultSize="0" autoLine="0" autoPict="0">
                <anchor moveWithCells="1">
                  <from>
                    <xdr:col>57</xdr:col>
                    <xdr:colOff>7620</xdr:colOff>
                    <xdr:row>279</xdr:row>
                    <xdr:rowOff>0</xdr:rowOff>
                  </from>
                  <to>
                    <xdr:col>65</xdr:col>
                    <xdr:colOff>0</xdr:colOff>
                    <xdr:row>282</xdr:row>
                    <xdr:rowOff>30480</xdr:rowOff>
                  </to>
                </anchor>
              </controlPr>
            </control>
          </mc:Choice>
        </mc:AlternateContent>
        <mc:AlternateContent xmlns:mc="http://schemas.openxmlformats.org/markup-compatibility/2006">
          <mc:Choice Requires="x14">
            <control shapeId="4285" r:id="rId94" name="Drop Down 189">
              <controlPr defaultSize="0" autoLine="0" autoPict="0">
                <anchor moveWithCells="1">
                  <from>
                    <xdr:col>57</xdr:col>
                    <xdr:colOff>7620</xdr:colOff>
                    <xdr:row>282</xdr:row>
                    <xdr:rowOff>0</xdr:rowOff>
                  </from>
                  <to>
                    <xdr:col>65</xdr:col>
                    <xdr:colOff>0</xdr:colOff>
                    <xdr:row>285</xdr:row>
                    <xdr:rowOff>30480</xdr:rowOff>
                  </to>
                </anchor>
              </controlPr>
            </control>
          </mc:Choice>
        </mc:AlternateContent>
        <mc:AlternateContent xmlns:mc="http://schemas.openxmlformats.org/markup-compatibility/2006">
          <mc:Choice Requires="x14">
            <control shapeId="4286" r:id="rId95" name="Drop Down 190">
              <controlPr defaultSize="0" autoLine="0" autoPict="0">
                <anchor moveWithCells="1">
                  <from>
                    <xdr:col>57</xdr:col>
                    <xdr:colOff>7620</xdr:colOff>
                    <xdr:row>285</xdr:row>
                    <xdr:rowOff>0</xdr:rowOff>
                  </from>
                  <to>
                    <xdr:col>65</xdr:col>
                    <xdr:colOff>0</xdr:colOff>
                    <xdr:row>288</xdr:row>
                    <xdr:rowOff>30480</xdr:rowOff>
                  </to>
                </anchor>
              </controlPr>
            </control>
          </mc:Choice>
        </mc:AlternateContent>
        <mc:AlternateContent xmlns:mc="http://schemas.openxmlformats.org/markup-compatibility/2006">
          <mc:Choice Requires="x14">
            <control shapeId="4287" r:id="rId96" name="Drop Down 191">
              <controlPr defaultSize="0" autoLine="0" autoPict="0">
                <anchor moveWithCells="1">
                  <from>
                    <xdr:col>57</xdr:col>
                    <xdr:colOff>7620</xdr:colOff>
                    <xdr:row>288</xdr:row>
                    <xdr:rowOff>0</xdr:rowOff>
                  </from>
                  <to>
                    <xdr:col>65</xdr:col>
                    <xdr:colOff>0</xdr:colOff>
                    <xdr:row>291</xdr:row>
                    <xdr:rowOff>30480</xdr:rowOff>
                  </to>
                </anchor>
              </controlPr>
            </control>
          </mc:Choice>
        </mc:AlternateContent>
        <mc:AlternateContent xmlns:mc="http://schemas.openxmlformats.org/markup-compatibility/2006">
          <mc:Choice Requires="x14">
            <control shapeId="4288" r:id="rId97" name="Drop Down 192">
              <controlPr defaultSize="0" autoLine="0" autoPict="0">
                <anchor moveWithCells="1">
                  <from>
                    <xdr:col>57</xdr:col>
                    <xdr:colOff>7620</xdr:colOff>
                    <xdr:row>291</xdr:row>
                    <xdr:rowOff>0</xdr:rowOff>
                  </from>
                  <to>
                    <xdr:col>65</xdr:col>
                    <xdr:colOff>0</xdr:colOff>
                    <xdr:row>294</xdr:row>
                    <xdr:rowOff>30480</xdr:rowOff>
                  </to>
                </anchor>
              </controlPr>
            </control>
          </mc:Choice>
        </mc:AlternateContent>
        <mc:AlternateContent xmlns:mc="http://schemas.openxmlformats.org/markup-compatibility/2006">
          <mc:Choice Requires="x14">
            <control shapeId="4289" r:id="rId98" name="Drop Down 193">
              <controlPr defaultSize="0" autoLine="0" autoPict="0">
                <anchor moveWithCells="1">
                  <from>
                    <xdr:col>57</xdr:col>
                    <xdr:colOff>7620</xdr:colOff>
                    <xdr:row>294</xdr:row>
                    <xdr:rowOff>0</xdr:rowOff>
                  </from>
                  <to>
                    <xdr:col>65</xdr:col>
                    <xdr:colOff>0</xdr:colOff>
                    <xdr:row>297</xdr:row>
                    <xdr:rowOff>30480</xdr:rowOff>
                  </to>
                </anchor>
              </controlPr>
            </control>
          </mc:Choice>
        </mc:AlternateContent>
        <mc:AlternateContent xmlns:mc="http://schemas.openxmlformats.org/markup-compatibility/2006">
          <mc:Choice Requires="x14">
            <control shapeId="4290" r:id="rId99" name="Drop Down 194">
              <controlPr defaultSize="0" autoLine="0" autoPict="0">
                <anchor moveWithCells="1">
                  <from>
                    <xdr:col>57</xdr:col>
                    <xdr:colOff>7620</xdr:colOff>
                    <xdr:row>297</xdr:row>
                    <xdr:rowOff>0</xdr:rowOff>
                  </from>
                  <to>
                    <xdr:col>65</xdr:col>
                    <xdr:colOff>0</xdr:colOff>
                    <xdr:row>300</xdr:row>
                    <xdr:rowOff>30480</xdr:rowOff>
                  </to>
                </anchor>
              </controlPr>
            </control>
          </mc:Choice>
        </mc:AlternateContent>
        <mc:AlternateContent xmlns:mc="http://schemas.openxmlformats.org/markup-compatibility/2006">
          <mc:Choice Requires="x14">
            <control shapeId="4291" r:id="rId100" name="Drop Down 195">
              <controlPr defaultSize="0" autoLine="0" autoPict="0">
                <anchor moveWithCells="1">
                  <from>
                    <xdr:col>57</xdr:col>
                    <xdr:colOff>7620</xdr:colOff>
                    <xdr:row>300</xdr:row>
                    <xdr:rowOff>0</xdr:rowOff>
                  </from>
                  <to>
                    <xdr:col>65</xdr:col>
                    <xdr:colOff>0</xdr:colOff>
                    <xdr:row>303</xdr:row>
                    <xdr:rowOff>30480</xdr:rowOff>
                  </to>
                </anchor>
              </controlPr>
            </control>
          </mc:Choice>
        </mc:AlternateContent>
        <mc:AlternateContent xmlns:mc="http://schemas.openxmlformats.org/markup-compatibility/2006">
          <mc:Choice Requires="x14">
            <control shapeId="4292" r:id="rId101" name="Drop Down 196">
              <controlPr defaultSize="0" autoLine="0" autoPict="0">
                <anchor moveWithCells="1">
                  <from>
                    <xdr:col>57</xdr:col>
                    <xdr:colOff>7620</xdr:colOff>
                    <xdr:row>303</xdr:row>
                    <xdr:rowOff>0</xdr:rowOff>
                  </from>
                  <to>
                    <xdr:col>65</xdr:col>
                    <xdr:colOff>0</xdr:colOff>
                    <xdr:row>306</xdr:row>
                    <xdr:rowOff>30480</xdr:rowOff>
                  </to>
                </anchor>
              </controlPr>
            </control>
          </mc:Choice>
        </mc:AlternateContent>
        <mc:AlternateContent xmlns:mc="http://schemas.openxmlformats.org/markup-compatibility/2006">
          <mc:Choice Requires="x14">
            <control shapeId="4293" r:id="rId102" name="Drop Down 197">
              <controlPr defaultSize="0" autoLine="0" autoPict="0">
                <anchor moveWithCells="1">
                  <from>
                    <xdr:col>57</xdr:col>
                    <xdr:colOff>7620</xdr:colOff>
                    <xdr:row>306</xdr:row>
                    <xdr:rowOff>0</xdr:rowOff>
                  </from>
                  <to>
                    <xdr:col>65</xdr:col>
                    <xdr:colOff>0</xdr:colOff>
                    <xdr:row>309</xdr:row>
                    <xdr:rowOff>30480</xdr:rowOff>
                  </to>
                </anchor>
              </controlPr>
            </control>
          </mc:Choice>
        </mc:AlternateContent>
        <mc:AlternateContent xmlns:mc="http://schemas.openxmlformats.org/markup-compatibility/2006">
          <mc:Choice Requires="x14">
            <control shapeId="4294" r:id="rId103" name="Drop Down 198">
              <controlPr defaultSize="0" autoLine="0" autoPict="0">
                <anchor moveWithCells="1">
                  <from>
                    <xdr:col>57</xdr:col>
                    <xdr:colOff>7620</xdr:colOff>
                    <xdr:row>309</xdr:row>
                    <xdr:rowOff>0</xdr:rowOff>
                  </from>
                  <to>
                    <xdr:col>65</xdr:col>
                    <xdr:colOff>0</xdr:colOff>
                    <xdr:row>312</xdr:row>
                    <xdr:rowOff>30480</xdr:rowOff>
                  </to>
                </anchor>
              </controlPr>
            </control>
          </mc:Choice>
        </mc:AlternateContent>
        <mc:AlternateContent xmlns:mc="http://schemas.openxmlformats.org/markup-compatibility/2006">
          <mc:Choice Requires="x14">
            <control shapeId="4295" r:id="rId104" name="Drop Down 199">
              <controlPr defaultSize="0" autoLine="0" autoPict="0">
                <anchor moveWithCells="1">
                  <from>
                    <xdr:col>57</xdr:col>
                    <xdr:colOff>7620</xdr:colOff>
                    <xdr:row>312</xdr:row>
                    <xdr:rowOff>0</xdr:rowOff>
                  </from>
                  <to>
                    <xdr:col>65</xdr:col>
                    <xdr:colOff>0</xdr:colOff>
                    <xdr:row>315</xdr:row>
                    <xdr:rowOff>30480</xdr:rowOff>
                  </to>
                </anchor>
              </controlPr>
            </control>
          </mc:Choice>
        </mc:AlternateContent>
        <mc:AlternateContent xmlns:mc="http://schemas.openxmlformats.org/markup-compatibility/2006">
          <mc:Choice Requires="x14">
            <control shapeId="4296" r:id="rId105" name="Drop Down 200">
              <controlPr defaultSize="0" autoLine="0" autoPict="0">
                <anchor moveWithCells="1">
                  <from>
                    <xdr:col>57</xdr:col>
                    <xdr:colOff>7620</xdr:colOff>
                    <xdr:row>315</xdr:row>
                    <xdr:rowOff>0</xdr:rowOff>
                  </from>
                  <to>
                    <xdr:col>65</xdr:col>
                    <xdr:colOff>0</xdr:colOff>
                    <xdr:row>318</xdr:row>
                    <xdr:rowOff>30480</xdr:rowOff>
                  </to>
                </anchor>
              </controlPr>
            </control>
          </mc:Choice>
        </mc:AlternateContent>
        <mc:AlternateContent xmlns:mc="http://schemas.openxmlformats.org/markup-compatibility/2006">
          <mc:Choice Requires="x14">
            <control shapeId="4297" r:id="rId106" name="Drop Down 201">
              <controlPr defaultSize="0" autoLine="0" autoPict="0">
                <anchor moveWithCells="1">
                  <from>
                    <xdr:col>57</xdr:col>
                    <xdr:colOff>7620</xdr:colOff>
                    <xdr:row>318</xdr:row>
                    <xdr:rowOff>0</xdr:rowOff>
                  </from>
                  <to>
                    <xdr:col>65</xdr:col>
                    <xdr:colOff>0</xdr:colOff>
                    <xdr:row>321</xdr:row>
                    <xdr:rowOff>30480</xdr:rowOff>
                  </to>
                </anchor>
              </controlPr>
            </control>
          </mc:Choice>
        </mc:AlternateContent>
        <mc:AlternateContent xmlns:mc="http://schemas.openxmlformats.org/markup-compatibility/2006">
          <mc:Choice Requires="x14">
            <control shapeId="4298" r:id="rId107" name="Drop Down 202">
              <controlPr defaultSize="0" autoLine="0" autoPict="0">
                <anchor moveWithCells="1">
                  <from>
                    <xdr:col>57</xdr:col>
                    <xdr:colOff>7620</xdr:colOff>
                    <xdr:row>321</xdr:row>
                    <xdr:rowOff>0</xdr:rowOff>
                  </from>
                  <to>
                    <xdr:col>65</xdr:col>
                    <xdr:colOff>0</xdr:colOff>
                    <xdr:row>324</xdr:row>
                    <xdr:rowOff>30480</xdr:rowOff>
                  </to>
                </anchor>
              </controlPr>
            </control>
          </mc:Choice>
        </mc:AlternateContent>
        <mc:AlternateContent xmlns:mc="http://schemas.openxmlformats.org/markup-compatibility/2006">
          <mc:Choice Requires="x14">
            <control shapeId="4299" r:id="rId108" name="Drop Down 203">
              <controlPr defaultSize="0" autoLine="0" autoPict="0">
                <anchor moveWithCells="1">
                  <from>
                    <xdr:col>57</xdr:col>
                    <xdr:colOff>7620</xdr:colOff>
                    <xdr:row>324</xdr:row>
                    <xdr:rowOff>0</xdr:rowOff>
                  </from>
                  <to>
                    <xdr:col>65</xdr:col>
                    <xdr:colOff>0</xdr:colOff>
                    <xdr:row>327</xdr:row>
                    <xdr:rowOff>30480</xdr:rowOff>
                  </to>
                </anchor>
              </controlPr>
            </control>
          </mc:Choice>
        </mc:AlternateContent>
        <mc:AlternateContent xmlns:mc="http://schemas.openxmlformats.org/markup-compatibility/2006">
          <mc:Choice Requires="x14">
            <control shapeId="4300" r:id="rId109" name="Drop Down 204">
              <controlPr defaultSize="0" autoLine="0" autoPict="0">
                <anchor moveWithCells="1">
                  <from>
                    <xdr:col>57</xdr:col>
                    <xdr:colOff>7620</xdr:colOff>
                    <xdr:row>327</xdr:row>
                    <xdr:rowOff>0</xdr:rowOff>
                  </from>
                  <to>
                    <xdr:col>65</xdr:col>
                    <xdr:colOff>0</xdr:colOff>
                    <xdr:row>330</xdr:row>
                    <xdr:rowOff>30480</xdr:rowOff>
                  </to>
                </anchor>
              </controlPr>
            </control>
          </mc:Choice>
        </mc:AlternateContent>
        <mc:AlternateContent xmlns:mc="http://schemas.openxmlformats.org/markup-compatibility/2006">
          <mc:Choice Requires="x14">
            <control shapeId="4301" r:id="rId110" name="Drop Down 205">
              <controlPr defaultSize="0" autoLine="0" autoPict="0">
                <anchor moveWithCells="1">
                  <from>
                    <xdr:col>57</xdr:col>
                    <xdr:colOff>7620</xdr:colOff>
                    <xdr:row>330</xdr:row>
                    <xdr:rowOff>0</xdr:rowOff>
                  </from>
                  <to>
                    <xdr:col>65</xdr:col>
                    <xdr:colOff>0</xdr:colOff>
                    <xdr:row>333</xdr:row>
                    <xdr:rowOff>30480</xdr:rowOff>
                  </to>
                </anchor>
              </controlPr>
            </control>
          </mc:Choice>
        </mc:AlternateContent>
        <mc:AlternateContent xmlns:mc="http://schemas.openxmlformats.org/markup-compatibility/2006">
          <mc:Choice Requires="x14">
            <control shapeId="4302" r:id="rId111" name="Drop Down 206">
              <controlPr defaultSize="0" autoLine="0" autoPict="0">
                <anchor moveWithCells="1">
                  <from>
                    <xdr:col>57</xdr:col>
                    <xdr:colOff>7620</xdr:colOff>
                    <xdr:row>333</xdr:row>
                    <xdr:rowOff>0</xdr:rowOff>
                  </from>
                  <to>
                    <xdr:col>65</xdr:col>
                    <xdr:colOff>0</xdr:colOff>
                    <xdr:row>336</xdr:row>
                    <xdr:rowOff>30480</xdr:rowOff>
                  </to>
                </anchor>
              </controlPr>
            </control>
          </mc:Choice>
        </mc:AlternateContent>
        <mc:AlternateContent xmlns:mc="http://schemas.openxmlformats.org/markup-compatibility/2006">
          <mc:Choice Requires="x14">
            <control shapeId="4303" r:id="rId112" name="Drop Down 207">
              <controlPr defaultSize="0" autoLine="0" autoPict="0">
                <anchor moveWithCells="1">
                  <from>
                    <xdr:col>57</xdr:col>
                    <xdr:colOff>7620</xdr:colOff>
                    <xdr:row>336</xdr:row>
                    <xdr:rowOff>0</xdr:rowOff>
                  </from>
                  <to>
                    <xdr:col>65</xdr:col>
                    <xdr:colOff>0</xdr:colOff>
                    <xdr:row>339</xdr:row>
                    <xdr:rowOff>30480</xdr:rowOff>
                  </to>
                </anchor>
              </controlPr>
            </control>
          </mc:Choice>
        </mc:AlternateContent>
        <mc:AlternateContent xmlns:mc="http://schemas.openxmlformats.org/markup-compatibility/2006">
          <mc:Choice Requires="x14">
            <control shapeId="4304" r:id="rId113" name="Drop Down 208">
              <controlPr defaultSize="0" autoLine="0" autoPict="0">
                <anchor moveWithCells="1">
                  <from>
                    <xdr:col>57</xdr:col>
                    <xdr:colOff>7620</xdr:colOff>
                    <xdr:row>339</xdr:row>
                    <xdr:rowOff>0</xdr:rowOff>
                  </from>
                  <to>
                    <xdr:col>65</xdr:col>
                    <xdr:colOff>0</xdr:colOff>
                    <xdr:row>342</xdr:row>
                    <xdr:rowOff>30480</xdr:rowOff>
                  </to>
                </anchor>
              </controlPr>
            </control>
          </mc:Choice>
        </mc:AlternateContent>
        <mc:AlternateContent xmlns:mc="http://schemas.openxmlformats.org/markup-compatibility/2006">
          <mc:Choice Requires="x14">
            <control shapeId="4305" r:id="rId114" name="Drop Down 209">
              <controlPr defaultSize="0" autoLine="0" autoPict="0">
                <anchor moveWithCells="1">
                  <from>
                    <xdr:col>57</xdr:col>
                    <xdr:colOff>7620</xdr:colOff>
                    <xdr:row>342</xdr:row>
                    <xdr:rowOff>0</xdr:rowOff>
                  </from>
                  <to>
                    <xdr:col>65</xdr:col>
                    <xdr:colOff>0</xdr:colOff>
                    <xdr:row>345</xdr:row>
                    <xdr:rowOff>30480</xdr:rowOff>
                  </to>
                </anchor>
              </controlPr>
            </control>
          </mc:Choice>
        </mc:AlternateContent>
        <mc:AlternateContent xmlns:mc="http://schemas.openxmlformats.org/markup-compatibility/2006">
          <mc:Choice Requires="x14">
            <control shapeId="4306" r:id="rId115" name="Drop Down 210">
              <controlPr defaultSize="0" autoLine="0" autoPict="0">
                <anchor moveWithCells="1">
                  <from>
                    <xdr:col>57</xdr:col>
                    <xdr:colOff>7620</xdr:colOff>
                    <xdr:row>345</xdr:row>
                    <xdr:rowOff>0</xdr:rowOff>
                  </from>
                  <to>
                    <xdr:col>65</xdr:col>
                    <xdr:colOff>0</xdr:colOff>
                    <xdr:row>348</xdr:row>
                    <xdr:rowOff>30480</xdr:rowOff>
                  </to>
                </anchor>
              </controlPr>
            </control>
          </mc:Choice>
        </mc:AlternateContent>
        <mc:AlternateContent xmlns:mc="http://schemas.openxmlformats.org/markup-compatibility/2006">
          <mc:Choice Requires="x14">
            <control shapeId="4307" r:id="rId116" name="Drop Down 211">
              <controlPr defaultSize="0" autoLine="0" autoPict="0">
                <anchor moveWithCells="1">
                  <from>
                    <xdr:col>57</xdr:col>
                    <xdr:colOff>7620</xdr:colOff>
                    <xdr:row>348</xdr:row>
                    <xdr:rowOff>0</xdr:rowOff>
                  </from>
                  <to>
                    <xdr:col>65</xdr:col>
                    <xdr:colOff>0</xdr:colOff>
                    <xdr:row>351</xdr:row>
                    <xdr:rowOff>30480</xdr:rowOff>
                  </to>
                </anchor>
              </controlPr>
            </control>
          </mc:Choice>
        </mc:AlternateContent>
        <mc:AlternateContent xmlns:mc="http://schemas.openxmlformats.org/markup-compatibility/2006">
          <mc:Choice Requires="x14">
            <control shapeId="4308" r:id="rId117" name="Drop Down 212">
              <controlPr defaultSize="0" autoLine="0" autoPict="0">
                <anchor moveWithCells="1">
                  <from>
                    <xdr:col>57</xdr:col>
                    <xdr:colOff>7620</xdr:colOff>
                    <xdr:row>351</xdr:row>
                    <xdr:rowOff>0</xdr:rowOff>
                  </from>
                  <to>
                    <xdr:col>65</xdr:col>
                    <xdr:colOff>0</xdr:colOff>
                    <xdr:row>354</xdr:row>
                    <xdr:rowOff>30480</xdr:rowOff>
                  </to>
                </anchor>
              </controlPr>
            </control>
          </mc:Choice>
        </mc:AlternateContent>
        <mc:AlternateContent xmlns:mc="http://schemas.openxmlformats.org/markup-compatibility/2006">
          <mc:Choice Requires="x14">
            <control shapeId="4309" r:id="rId118" name="Drop Down 213">
              <controlPr defaultSize="0" autoLine="0" autoPict="0">
                <anchor moveWithCells="1">
                  <from>
                    <xdr:col>57</xdr:col>
                    <xdr:colOff>7620</xdr:colOff>
                    <xdr:row>355</xdr:row>
                    <xdr:rowOff>0</xdr:rowOff>
                  </from>
                  <to>
                    <xdr:col>65</xdr:col>
                    <xdr:colOff>0</xdr:colOff>
                    <xdr:row>358</xdr:row>
                    <xdr:rowOff>30480</xdr:rowOff>
                  </to>
                </anchor>
              </controlPr>
            </control>
          </mc:Choice>
        </mc:AlternateContent>
        <mc:AlternateContent xmlns:mc="http://schemas.openxmlformats.org/markup-compatibility/2006">
          <mc:Choice Requires="x14">
            <control shapeId="4310" r:id="rId119" name="Drop Down 214">
              <controlPr defaultSize="0" autoLine="0" autoPict="0">
                <anchor moveWithCells="1">
                  <from>
                    <xdr:col>57</xdr:col>
                    <xdr:colOff>7620</xdr:colOff>
                    <xdr:row>358</xdr:row>
                    <xdr:rowOff>0</xdr:rowOff>
                  </from>
                  <to>
                    <xdr:col>65</xdr:col>
                    <xdr:colOff>0</xdr:colOff>
                    <xdr:row>361</xdr:row>
                    <xdr:rowOff>30480</xdr:rowOff>
                  </to>
                </anchor>
              </controlPr>
            </control>
          </mc:Choice>
        </mc:AlternateContent>
        <mc:AlternateContent xmlns:mc="http://schemas.openxmlformats.org/markup-compatibility/2006">
          <mc:Choice Requires="x14">
            <control shapeId="4311" r:id="rId120" name="Drop Down 215">
              <controlPr defaultSize="0" autoLine="0" autoPict="0">
                <anchor moveWithCells="1">
                  <from>
                    <xdr:col>57</xdr:col>
                    <xdr:colOff>7620</xdr:colOff>
                    <xdr:row>361</xdr:row>
                    <xdr:rowOff>0</xdr:rowOff>
                  </from>
                  <to>
                    <xdr:col>65</xdr:col>
                    <xdr:colOff>0</xdr:colOff>
                    <xdr:row>364</xdr:row>
                    <xdr:rowOff>30480</xdr:rowOff>
                  </to>
                </anchor>
              </controlPr>
            </control>
          </mc:Choice>
        </mc:AlternateContent>
        <mc:AlternateContent xmlns:mc="http://schemas.openxmlformats.org/markup-compatibility/2006">
          <mc:Choice Requires="x14">
            <control shapeId="4312" r:id="rId121" name="Drop Down 216">
              <controlPr defaultSize="0" autoLine="0" autoPict="0">
                <anchor moveWithCells="1">
                  <from>
                    <xdr:col>57</xdr:col>
                    <xdr:colOff>7620</xdr:colOff>
                    <xdr:row>364</xdr:row>
                    <xdr:rowOff>0</xdr:rowOff>
                  </from>
                  <to>
                    <xdr:col>65</xdr:col>
                    <xdr:colOff>0</xdr:colOff>
                    <xdr:row>367</xdr:row>
                    <xdr:rowOff>30480</xdr:rowOff>
                  </to>
                </anchor>
              </controlPr>
            </control>
          </mc:Choice>
        </mc:AlternateContent>
        <mc:AlternateContent xmlns:mc="http://schemas.openxmlformats.org/markup-compatibility/2006">
          <mc:Choice Requires="x14">
            <control shapeId="4313" r:id="rId122" name="Drop Down 217">
              <controlPr defaultSize="0" autoLine="0" autoPict="0">
                <anchor moveWithCells="1">
                  <from>
                    <xdr:col>57</xdr:col>
                    <xdr:colOff>7620</xdr:colOff>
                    <xdr:row>367</xdr:row>
                    <xdr:rowOff>0</xdr:rowOff>
                  </from>
                  <to>
                    <xdr:col>65</xdr:col>
                    <xdr:colOff>0</xdr:colOff>
                    <xdr:row>370</xdr:row>
                    <xdr:rowOff>30480</xdr:rowOff>
                  </to>
                </anchor>
              </controlPr>
            </control>
          </mc:Choice>
        </mc:AlternateContent>
        <mc:AlternateContent xmlns:mc="http://schemas.openxmlformats.org/markup-compatibility/2006">
          <mc:Choice Requires="x14">
            <control shapeId="4314" r:id="rId123" name="Drop Down 218">
              <controlPr defaultSize="0" autoLine="0" autoPict="0">
                <anchor moveWithCells="1">
                  <from>
                    <xdr:col>57</xdr:col>
                    <xdr:colOff>7620</xdr:colOff>
                    <xdr:row>370</xdr:row>
                    <xdr:rowOff>0</xdr:rowOff>
                  </from>
                  <to>
                    <xdr:col>65</xdr:col>
                    <xdr:colOff>0</xdr:colOff>
                    <xdr:row>373</xdr:row>
                    <xdr:rowOff>30480</xdr:rowOff>
                  </to>
                </anchor>
              </controlPr>
            </control>
          </mc:Choice>
        </mc:AlternateContent>
        <mc:AlternateContent xmlns:mc="http://schemas.openxmlformats.org/markup-compatibility/2006">
          <mc:Choice Requires="x14">
            <control shapeId="4315" r:id="rId124" name="Drop Down 219">
              <controlPr defaultSize="0" autoLine="0" autoPict="0">
                <anchor moveWithCells="1">
                  <from>
                    <xdr:col>57</xdr:col>
                    <xdr:colOff>7620</xdr:colOff>
                    <xdr:row>373</xdr:row>
                    <xdr:rowOff>0</xdr:rowOff>
                  </from>
                  <to>
                    <xdr:col>65</xdr:col>
                    <xdr:colOff>0</xdr:colOff>
                    <xdr:row>376</xdr:row>
                    <xdr:rowOff>30480</xdr:rowOff>
                  </to>
                </anchor>
              </controlPr>
            </control>
          </mc:Choice>
        </mc:AlternateContent>
        <mc:AlternateContent xmlns:mc="http://schemas.openxmlformats.org/markup-compatibility/2006">
          <mc:Choice Requires="x14">
            <control shapeId="4316" r:id="rId125" name="Drop Down 220">
              <controlPr defaultSize="0" autoLine="0" autoPict="0">
                <anchor moveWithCells="1">
                  <from>
                    <xdr:col>57</xdr:col>
                    <xdr:colOff>7620</xdr:colOff>
                    <xdr:row>376</xdr:row>
                    <xdr:rowOff>0</xdr:rowOff>
                  </from>
                  <to>
                    <xdr:col>65</xdr:col>
                    <xdr:colOff>0</xdr:colOff>
                    <xdr:row>379</xdr:row>
                    <xdr:rowOff>30480</xdr:rowOff>
                  </to>
                </anchor>
              </controlPr>
            </control>
          </mc:Choice>
        </mc:AlternateContent>
        <mc:AlternateContent xmlns:mc="http://schemas.openxmlformats.org/markup-compatibility/2006">
          <mc:Choice Requires="x14">
            <control shapeId="4317" r:id="rId126" name="Drop Down 221">
              <controlPr defaultSize="0" autoLine="0" autoPict="0">
                <anchor moveWithCells="1">
                  <from>
                    <xdr:col>57</xdr:col>
                    <xdr:colOff>7620</xdr:colOff>
                    <xdr:row>379</xdr:row>
                    <xdr:rowOff>0</xdr:rowOff>
                  </from>
                  <to>
                    <xdr:col>65</xdr:col>
                    <xdr:colOff>0</xdr:colOff>
                    <xdr:row>382</xdr:row>
                    <xdr:rowOff>30480</xdr:rowOff>
                  </to>
                </anchor>
              </controlPr>
            </control>
          </mc:Choice>
        </mc:AlternateContent>
        <mc:AlternateContent xmlns:mc="http://schemas.openxmlformats.org/markup-compatibility/2006">
          <mc:Choice Requires="x14">
            <control shapeId="4318" r:id="rId127" name="Drop Down 222">
              <controlPr defaultSize="0" autoLine="0" autoPict="0">
                <anchor moveWithCells="1">
                  <from>
                    <xdr:col>57</xdr:col>
                    <xdr:colOff>7620</xdr:colOff>
                    <xdr:row>382</xdr:row>
                    <xdr:rowOff>0</xdr:rowOff>
                  </from>
                  <to>
                    <xdr:col>65</xdr:col>
                    <xdr:colOff>0</xdr:colOff>
                    <xdr:row>385</xdr:row>
                    <xdr:rowOff>30480</xdr:rowOff>
                  </to>
                </anchor>
              </controlPr>
            </control>
          </mc:Choice>
        </mc:AlternateContent>
        <mc:AlternateContent xmlns:mc="http://schemas.openxmlformats.org/markup-compatibility/2006">
          <mc:Choice Requires="x14">
            <control shapeId="4319" r:id="rId128" name="Drop Down 223">
              <controlPr defaultSize="0" autoLine="0" autoPict="0">
                <anchor moveWithCells="1">
                  <from>
                    <xdr:col>57</xdr:col>
                    <xdr:colOff>7620</xdr:colOff>
                    <xdr:row>385</xdr:row>
                    <xdr:rowOff>0</xdr:rowOff>
                  </from>
                  <to>
                    <xdr:col>65</xdr:col>
                    <xdr:colOff>0</xdr:colOff>
                    <xdr:row>388</xdr:row>
                    <xdr:rowOff>30480</xdr:rowOff>
                  </to>
                </anchor>
              </controlPr>
            </control>
          </mc:Choice>
        </mc:AlternateContent>
        <mc:AlternateContent xmlns:mc="http://schemas.openxmlformats.org/markup-compatibility/2006">
          <mc:Choice Requires="x14">
            <control shapeId="4320" r:id="rId129" name="Drop Down 224">
              <controlPr defaultSize="0" autoLine="0" autoPict="0">
                <anchor moveWithCells="1">
                  <from>
                    <xdr:col>57</xdr:col>
                    <xdr:colOff>7620</xdr:colOff>
                    <xdr:row>388</xdr:row>
                    <xdr:rowOff>0</xdr:rowOff>
                  </from>
                  <to>
                    <xdr:col>65</xdr:col>
                    <xdr:colOff>0</xdr:colOff>
                    <xdr:row>391</xdr:row>
                    <xdr:rowOff>30480</xdr:rowOff>
                  </to>
                </anchor>
              </controlPr>
            </control>
          </mc:Choice>
        </mc:AlternateContent>
        <mc:AlternateContent xmlns:mc="http://schemas.openxmlformats.org/markup-compatibility/2006">
          <mc:Choice Requires="x14">
            <control shapeId="4321" r:id="rId130" name="Drop Down 225">
              <controlPr defaultSize="0" autoLine="0" autoPict="0">
                <anchor moveWithCells="1">
                  <from>
                    <xdr:col>57</xdr:col>
                    <xdr:colOff>7620</xdr:colOff>
                    <xdr:row>391</xdr:row>
                    <xdr:rowOff>0</xdr:rowOff>
                  </from>
                  <to>
                    <xdr:col>65</xdr:col>
                    <xdr:colOff>0</xdr:colOff>
                    <xdr:row>394</xdr:row>
                    <xdr:rowOff>30480</xdr:rowOff>
                  </to>
                </anchor>
              </controlPr>
            </control>
          </mc:Choice>
        </mc:AlternateContent>
        <mc:AlternateContent xmlns:mc="http://schemas.openxmlformats.org/markup-compatibility/2006">
          <mc:Choice Requires="x14">
            <control shapeId="4322" r:id="rId131" name="Drop Down 226">
              <controlPr defaultSize="0" autoLine="0" autoPict="0">
                <anchor moveWithCells="1">
                  <from>
                    <xdr:col>57</xdr:col>
                    <xdr:colOff>7620</xdr:colOff>
                    <xdr:row>394</xdr:row>
                    <xdr:rowOff>0</xdr:rowOff>
                  </from>
                  <to>
                    <xdr:col>65</xdr:col>
                    <xdr:colOff>0</xdr:colOff>
                    <xdr:row>397</xdr:row>
                    <xdr:rowOff>30480</xdr:rowOff>
                  </to>
                </anchor>
              </controlPr>
            </control>
          </mc:Choice>
        </mc:AlternateContent>
        <mc:AlternateContent xmlns:mc="http://schemas.openxmlformats.org/markup-compatibility/2006">
          <mc:Choice Requires="x14">
            <control shapeId="4323" r:id="rId132" name="Drop Down 227">
              <controlPr defaultSize="0" autoLine="0" autoPict="0">
                <anchor moveWithCells="1">
                  <from>
                    <xdr:col>57</xdr:col>
                    <xdr:colOff>7620</xdr:colOff>
                    <xdr:row>397</xdr:row>
                    <xdr:rowOff>0</xdr:rowOff>
                  </from>
                  <to>
                    <xdr:col>65</xdr:col>
                    <xdr:colOff>0</xdr:colOff>
                    <xdr:row>400</xdr:row>
                    <xdr:rowOff>30480</xdr:rowOff>
                  </to>
                </anchor>
              </controlPr>
            </control>
          </mc:Choice>
        </mc:AlternateContent>
        <mc:AlternateContent xmlns:mc="http://schemas.openxmlformats.org/markup-compatibility/2006">
          <mc:Choice Requires="x14">
            <control shapeId="4324" r:id="rId133" name="Drop Down 228">
              <controlPr defaultSize="0" autoLine="0" autoPict="0">
                <anchor moveWithCells="1">
                  <from>
                    <xdr:col>57</xdr:col>
                    <xdr:colOff>7620</xdr:colOff>
                    <xdr:row>400</xdr:row>
                    <xdr:rowOff>0</xdr:rowOff>
                  </from>
                  <to>
                    <xdr:col>65</xdr:col>
                    <xdr:colOff>0</xdr:colOff>
                    <xdr:row>403</xdr:row>
                    <xdr:rowOff>30480</xdr:rowOff>
                  </to>
                </anchor>
              </controlPr>
            </control>
          </mc:Choice>
        </mc:AlternateContent>
        <mc:AlternateContent xmlns:mc="http://schemas.openxmlformats.org/markup-compatibility/2006">
          <mc:Choice Requires="x14">
            <control shapeId="4325" r:id="rId134" name="Drop Down 229">
              <controlPr defaultSize="0" autoLine="0" autoPict="0">
                <anchor moveWithCells="1">
                  <from>
                    <xdr:col>57</xdr:col>
                    <xdr:colOff>7620</xdr:colOff>
                    <xdr:row>403</xdr:row>
                    <xdr:rowOff>0</xdr:rowOff>
                  </from>
                  <to>
                    <xdr:col>65</xdr:col>
                    <xdr:colOff>0</xdr:colOff>
                    <xdr:row>406</xdr:row>
                    <xdr:rowOff>30480</xdr:rowOff>
                  </to>
                </anchor>
              </controlPr>
            </control>
          </mc:Choice>
        </mc:AlternateContent>
        <mc:AlternateContent xmlns:mc="http://schemas.openxmlformats.org/markup-compatibility/2006">
          <mc:Choice Requires="x14">
            <control shapeId="4326" r:id="rId135" name="Drop Down 230">
              <controlPr defaultSize="0" autoLine="0" autoPict="0">
                <anchor moveWithCells="1">
                  <from>
                    <xdr:col>57</xdr:col>
                    <xdr:colOff>7620</xdr:colOff>
                    <xdr:row>406</xdr:row>
                    <xdr:rowOff>0</xdr:rowOff>
                  </from>
                  <to>
                    <xdr:col>65</xdr:col>
                    <xdr:colOff>0</xdr:colOff>
                    <xdr:row>409</xdr:row>
                    <xdr:rowOff>30480</xdr:rowOff>
                  </to>
                </anchor>
              </controlPr>
            </control>
          </mc:Choice>
        </mc:AlternateContent>
        <mc:AlternateContent xmlns:mc="http://schemas.openxmlformats.org/markup-compatibility/2006">
          <mc:Choice Requires="x14">
            <control shapeId="4327" r:id="rId136" name="Drop Down 231">
              <controlPr defaultSize="0" autoLine="0" autoPict="0">
                <anchor moveWithCells="1">
                  <from>
                    <xdr:col>57</xdr:col>
                    <xdr:colOff>7620</xdr:colOff>
                    <xdr:row>409</xdr:row>
                    <xdr:rowOff>0</xdr:rowOff>
                  </from>
                  <to>
                    <xdr:col>65</xdr:col>
                    <xdr:colOff>0</xdr:colOff>
                    <xdr:row>412</xdr:row>
                    <xdr:rowOff>30480</xdr:rowOff>
                  </to>
                </anchor>
              </controlPr>
            </control>
          </mc:Choice>
        </mc:AlternateContent>
        <mc:AlternateContent xmlns:mc="http://schemas.openxmlformats.org/markup-compatibility/2006">
          <mc:Choice Requires="x14">
            <control shapeId="4328" r:id="rId137" name="Drop Down 232">
              <controlPr defaultSize="0" autoLine="0" autoPict="0">
                <anchor moveWithCells="1">
                  <from>
                    <xdr:col>57</xdr:col>
                    <xdr:colOff>7620</xdr:colOff>
                    <xdr:row>412</xdr:row>
                    <xdr:rowOff>0</xdr:rowOff>
                  </from>
                  <to>
                    <xdr:col>65</xdr:col>
                    <xdr:colOff>0</xdr:colOff>
                    <xdr:row>415</xdr:row>
                    <xdr:rowOff>30480</xdr:rowOff>
                  </to>
                </anchor>
              </controlPr>
            </control>
          </mc:Choice>
        </mc:AlternateContent>
        <mc:AlternateContent xmlns:mc="http://schemas.openxmlformats.org/markup-compatibility/2006">
          <mc:Choice Requires="x14">
            <control shapeId="4329" r:id="rId138" name="Drop Down 233">
              <controlPr defaultSize="0" autoLine="0" autoPict="0">
                <anchor moveWithCells="1">
                  <from>
                    <xdr:col>57</xdr:col>
                    <xdr:colOff>7620</xdr:colOff>
                    <xdr:row>415</xdr:row>
                    <xdr:rowOff>0</xdr:rowOff>
                  </from>
                  <to>
                    <xdr:col>65</xdr:col>
                    <xdr:colOff>0</xdr:colOff>
                    <xdr:row>418</xdr:row>
                    <xdr:rowOff>30480</xdr:rowOff>
                  </to>
                </anchor>
              </controlPr>
            </control>
          </mc:Choice>
        </mc:AlternateContent>
        <mc:AlternateContent xmlns:mc="http://schemas.openxmlformats.org/markup-compatibility/2006">
          <mc:Choice Requires="x14">
            <control shapeId="4330" r:id="rId139" name="Drop Down 234">
              <controlPr defaultSize="0" autoLine="0" autoPict="0">
                <anchor moveWithCells="1">
                  <from>
                    <xdr:col>57</xdr:col>
                    <xdr:colOff>7620</xdr:colOff>
                    <xdr:row>418</xdr:row>
                    <xdr:rowOff>0</xdr:rowOff>
                  </from>
                  <to>
                    <xdr:col>65</xdr:col>
                    <xdr:colOff>0</xdr:colOff>
                    <xdr:row>421</xdr:row>
                    <xdr:rowOff>30480</xdr:rowOff>
                  </to>
                </anchor>
              </controlPr>
            </control>
          </mc:Choice>
        </mc:AlternateContent>
        <mc:AlternateContent xmlns:mc="http://schemas.openxmlformats.org/markup-compatibility/2006">
          <mc:Choice Requires="x14">
            <control shapeId="4331" r:id="rId140" name="Drop Down 235">
              <controlPr defaultSize="0" autoLine="0" autoPict="0">
                <anchor moveWithCells="1">
                  <from>
                    <xdr:col>57</xdr:col>
                    <xdr:colOff>7620</xdr:colOff>
                    <xdr:row>421</xdr:row>
                    <xdr:rowOff>0</xdr:rowOff>
                  </from>
                  <to>
                    <xdr:col>65</xdr:col>
                    <xdr:colOff>0</xdr:colOff>
                    <xdr:row>424</xdr:row>
                    <xdr:rowOff>30480</xdr:rowOff>
                  </to>
                </anchor>
              </controlPr>
            </control>
          </mc:Choice>
        </mc:AlternateContent>
        <mc:AlternateContent xmlns:mc="http://schemas.openxmlformats.org/markup-compatibility/2006">
          <mc:Choice Requires="x14">
            <control shapeId="4332" r:id="rId141" name="Drop Down 236">
              <controlPr defaultSize="0" autoLine="0" autoPict="0">
                <anchor moveWithCells="1">
                  <from>
                    <xdr:col>57</xdr:col>
                    <xdr:colOff>7620</xdr:colOff>
                    <xdr:row>424</xdr:row>
                    <xdr:rowOff>0</xdr:rowOff>
                  </from>
                  <to>
                    <xdr:col>65</xdr:col>
                    <xdr:colOff>0</xdr:colOff>
                    <xdr:row>427</xdr:row>
                    <xdr:rowOff>30480</xdr:rowOff>
                  </to>
                </anchor>
              </controlPr>
            </control>
          </mc:Choice>
        </mc:AlternateContent>
        <mc:AlternateContent xmlns:mc="http://schemas.openxmlformats.org/markup-compatibility/2006">
          <mc:Choice Requires="x14">
            <control shapeId="4333" r:id="rId142" name="Drop Down 237">
              <controlPr defaultSize="0" autoLine="0" autoPict="0">
                <anchor moveWithCells="1">
                  <from>
                    <xdr:col>57</xdr:col>
                    <xdr:colOff>7620</xdr:colOff>
                    <xdr:row>427</xdr:row>
                    <xdr:rowOff>0</xdr:rowOff>
                  </from>
                  <to>
                    <xdr:col>65</xdr:col>
                    <xdr:colOff>0</xdr:colOff>
                    <xdr:row>430</xdr:row>
                    <xdr:rowOff>30480</xdr:rowOff>
                  </to>
                </anchor>
              </controlPr>
            </control>
          </mc:Choice>
        </mc:AlternateContent>
        <mc:AlternateContent xmlns:mc="http://schemas.openxmlformats.org/markup-compatibility/2006">
          <mc:Choice Requires="x14">
            <control shapeId="4334" r:id="rId143" name="Drop Down 238">
              <controlPr defaultSize="0" autoLine="0" autoPict="0">
                <anchor moveWithCells="1">
                  <from>
                    <xdr:col>57</xdr:col>
                    <xdr:colOff>7620</xdr:colOff>
                    <xdr:row>430</xdr:row>
                    <xdr:rowOff>0</xdr:rowOff>
                  </from>
                  <to>
                    <xdr:col>65</xdr:col>
                    <xdr:colOff>0</xdr:colOff>
                    <xdr:row>433</xdr:row>
                    <xdr:rowOff>30480</xdr:rowOff>
                  </to>
                </anchor>
              </controlPr>
            </control>
          </mc:Choice>
        </mc:AlternateContent>
        <mc:AlternateContent xmlns:mc="http://schemas.openxmlformats.org/markup-compatibility/2006">
          <mc:Choice Requires="x14">
            <control shapeId="4335" r:id="rId144" name="Drop Down 239">
              <controlPr defaultSize="0" autoLine="0" autoPict="0">
                <anchor moveWithCells="1">
                  <from>
                    <xdr:col>57</xdr:col>
                    <xdr:colOff>7620</xdr:colOff>
                    <xdr:row>433</xdr:row>
                    <xdr:rowOff>0</xdr:rowOff>
                  </from>
                  <to>
                    <xdr:col>65</xdr:col>
                    <xdr:colOff>0</xdr:colOff>
                    <xdr:row>436</xdr:row>
                    <xdr:rowOff>30480</xdr:rowOff>
                  </to>
                </anchor>
              </controlPr>
            </control>
          </mc:Choice>
        </mc:AlternateContent>
        <mc:AlternateContent xmlns:mc="http://schemas.openxmlformats.org/markup-compatibility/2006">
          <mc:Choice Requires="x14">
            <control shapeId="4336" r:id="rId145" name="Drop Down 240">
              <controlPr defaultSize="0" autoLine="0" autoPict="0">
                <anchor moveWithCells="1">
                  <from>
                    <xdr:col>57</xdr:col>
                    <xdr:colOff>7620</xdr:colOff>
                    <xdr:row>436</xdr:row>
                    <xdr:rowOff>0</xdr:rowOff>
                  </from>
                  <to>
                    <xdr:col>65</xdr:col>
                    <xdr:colOff>0</xdr:colOff>
                    <xdr:row>439</xdr:row>
                    <xdr:rowOff>30480</xdr:rowOff>
                  </to>
                </anchor>
              </controlPr>
            </control>
          </mc:Choice>
        </mc:AlternateContent>
        <mc:AlternateContent xmlns:mc="http://schemas.openxmlformats.org/markup-compatibility/2006">
          <mc:Choice Requires="x14">
            <control shapeId="4337" r:id="rId146" name="Drop Down 241">
              <controlPr defaultSize="0" autoLine="0" autoPict="0">
                <anchor moveWithCells="1">
                  <from>
                    <xdr:col>57</xdr:col>
                    <xdr:colOff>7620</xdr:colOff>
                    <xdr:row>439</xdr:row>
                    <xdr:rowOff>0</xdr:rowOff>
                  </from>
                  <to>
                    <xdr:col>65</xdr:col>
                    <xdr:colOff>0</xdr:colOff>
                    <xdr:row>442</xdr:row>
                    <xdr:rowOff>30480</xdr:rowOff>
                  </to>
                </anchor>
              </controlPr>
            </control>
          </mc:Choice>
        </mc:AlternateContent>
        <mc:AlternateContent xmlns:mc="http://schemas.openxmlformats.org/markup-compatibility/2006">
          <mc:Choice Requires="x14">
            <control shapeId="4338" r:id="rId147" name="Drop Down 242">
              <controlPr defaultSize="0" autoLine="0" autoPict="0">
                <anchor moveWithCells="1">
                  <from>
                    <xdr:col>57</xdr:col>
                    <xdr:colOff>7620</xdr:colOff>
                    <xdr:row>442</xdr:row>
                    <xdr:rowOff>0</xdr:rowOff>
                  </from>
                  <to>
                    <xdr:col>65</xdr:col>
                    <xdr:colOff>0</xdr:colOff>
                    <xdr:row>445</xdr:row>
                    <xdr:rowOff>30480</xdr:rowOff>
                  </to>
                </anchor>
              </controlPr>
            </control>
          </mc:Choice>
        </mc:AlternateContent>
        <mc:AlternateContent xmlns:mc="http://schemas.openxmlformats.org/markup-compatibility/2006">
          <mc:Choice Requires="x14">
            <control shapeId="4339" r:id="rId148" name="Drop Down 243">
              <controlPr defaultSize="0" autoLine="0" autoPict="0">
                <anchor moveWithCells="1">
                  <from>
                    <xdr:col>57</xdr:col>
                    <xdr:colOff>7620</xdr:colOff>
                    <xdr:row>445</xdr:row>
                    <xdr:rowOff>0</xdr:rowOff>
                  </from>
                  <to>
                    <xdr:col>65</xdr:col>
                    <xdr:colOff>0</xdr:colOff>
                    <xdr:row>448</xdr:row>
                    <xdr:rowOff>30480</xdr:rowOff>
                  </to>
                </anchor>
              </controlPr>
            </control>
          </mc:Choice>
        </mc:AlternateContent>
        <mc:AlternateContent xmlns:mc="http://schemas.openxmlformats.org/markup-compatibility/2006">
          <mc:Choice Requires="x14">
            <control shapeId="4340" r:id="rId149" name="Drop Down 244">
              <controlPr defaultSize="0" autoLine="0" autoPict="0">
                <anchor moveWithCells="1">
                  <from>
                    <xdr:col>57</xdr:col>
                    <xdr:colOff>7620</xdr:colOff>
                    <xdr:row>448</xdr:row>
                    <xdr:rowOff>0</xdr:rowOff>
                  </from>
                  <to>
                    <xdr:col>65</xdr:col>
                    <xdr:colOff>0</xdr:colOff>
                    <xdr:row>451</xdr:row>
                    <xdr:rowOff>30480</xdr:rowOff>
                  </to>
                </anchor>
              </controlPr>
            </control>
          </mc:Choice>
        </mc:AlternateContent>
        <mc:AlternateContent xmlns:mc="http://schemas.openxmlformats.org/markup-compatibility/2006">
          <mc:Choice Requires="x14">
            <control shapeId="4341" r:id="rId150" name="Drop Down 245">
              <controlPr defaultSize="0" autoLine="0" autoPict="0">
                <anchor moveWithCells="1">
                  <from>
                    <xdr:col>57</xdr:col>
                    <xdr:colOff>7620</xdr:colOff>
                    <xdr:row>451</xdr:row>
                    <xdr:rowOff>0</xdr:rowOff>
                  </from>
                  <to>
                    <xdr:col>65</xdr:col>
                    <xdr:colOff>0</xdr:colOff>
                    <xdr:row>454</xdr:row>
                    <xdr:rowOff>30480</xdr:rowOff>
                  </to>
                </anchor>
              </controlPr>
            </control>
          </mc:Choice>
        </mc:AlternateContent>
        <mc:AlternateContent xmlns:mc="http://schemas.openxmlformats.org/markup-compatibility/2006">
          <mc:Choice Requires="x14">
            <control shapeId="4342" r:id="rId151" name="Drop Down 246">
              <controlPr defaultSize="0" autoLine="0" autoPict="0">
                <anchor moveWithCells="1">
                  <from>
                    <xdr:col>57</xdr:col>
                    <xdr:colOff>7620</xdr:colOff>
                    <xdr:row>454</xdr:row>
                    <xdr:rowOff>0</xdr:rowOff>
                  </from>
                  <to>
                    <xdr:col>65</xdr:col>
                    <xdr:colOff>0</xdr:colOff>
                    <xdr:row>457</xdr:row>
                    <xdr:rowOff>30480</xdr:rowOff>
                  </to>
                </anchor>
              </controlPr>
            </control>
          </mc:Choice>
        </mc:AlternateContent>
        <mc:AlternateContent xmlns:mc="http://schemas.openxmlformats.org/markup-compatibility/2006">
          <mc:Choice Requires="x14">
            <control shapeId="4343" r:id="rId152" name="Drop Down 247">
              <controlPr defaultSize="0" autoLine="0" autoPict="0">
                <anchor moveWithCells="1">
                  <from>
                    <xdr:col>57</xdr:col>
                    <xdr:colOff>7620</xdr:colOff>
                    <xdr:row>457</xdr:row>
                    <xdr:rowOff>0</xdr:rowOff>
                  </from>
                  <to>
                    <xdr:col>65</xdr:col>
                    <xdr:colOff>0</xdr:colOff>
                    <xdr:row>460</xdr:row>
                    <xdr:rowOff>30480</xdr:rowOff>
                  </to>
                </anchor>
              </controlPr>
            </control>
          </mc:Choice>
        </mc:AlternateContent>
        <mc:AlternateContent xmlns:mc="http://schemas.openxmlformats.org/markup-compatibility/2006">
          <mc:Choice Requires="x14">
            <control shapeId="4344" r:id="rId153" name="Drop Down 248">
              <controlPr defaultSize="0" autoLine="0" autoPict="0">
                <anchor moveWithCells="1">
                  <from>
                    <xdr:col>57</xdr:col>
                    <xdr:colOff>7620</xdr:colOff>
                    <xdr:row>460</xdr:row>
                    <xdr:rowOff>0</xdr:rowOff>
                  </from>
                  <to>
                    <xdr:col>65</xdr:col>
                    <xdr:colOff>0</xdr:colOff>
                    <xdr:row>463</xdr:row>
                    <xdr:rowOff>30480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9"/>
  <sheetViews>
    <sheetView showGridLines="0" showRowColHeaders="0" zoomScaleNormal="100" workbookViewId="0">
      <selection activeCell="J44" sqref="J44"/>
    </sheetView>
  </sheetViews>
  <sheetFormatPr defaultColWidth="8.88671875" defaultRowHeight="13.2" x14ac:dyDescent="0.25"/>
  <cols>
    <col min="1" max="1" width="20.5546875" style="446" customWidth="1"/>
    <col min="2" max="2" width="13.33203125" style="444" customWidth="1"/>
    <col min="3" max="3" width="9.33203125" style="444" customWidth="1"/>
    <col min="4" max="4" width="1.5546875" style="444" customWidth="1"/>
    <col min="5" max="5" width="80.109375" style="446" customWidth="1"/>
    <col min="6" max="10" width="8.88671875" style="446" customWidth="1"/>
    <col min="11" max="16384" width="8.88671875" style="446"/>
  </cols>
  <sheetData>
    <row r="1" spans="2:5" ht="20.25" customHeight="1" x14ac:dyDescent="0.25">
      <c r="E1" s="445" t="s">
        <v>406</v>
      </c>
    </row>
    <row r="2" spans="2:5" x14ac:dyDescent="0.25">
      <c r="E2" s="447" t="s">
        <v>407</v>
      </c>
    </row>
    <row r="3" spans="2:5" ht="15.6" x14ac:dyDescent="0.25">
      <c r="B3" s="1601" t="s">
        <v>408</v>
      </c>
      <c r="C3" s="1601"/>
      <c r="D3" s="1601"/>
      <c r="E3" s="1601"/>
    </row>
    <row r="4" spans="2:5" ht="15.6" x14ac:dyDescent="0.25">
      <c r="B4" s="1601" t="s">
        <v>156</v>
      </c>
      <c r="C4" s="1601"/>
      <c r="D4" s="1601"/>
      <c r="E4" s="1601"/>
    </row>
    <row r="5" spans="2:5" x14ac:dyDescent="0.25">
      <c r="B5" s="448"/>
    </row>
    <row r="6" spans="2:5" x14ac:dyDescent="0.25">
      <c r="B6" s="1602" t="s">
        <v>409</v>
      </c>
      <c r="C6" s="1602"/>
      <c r="D6" s="1602"/>
      <c r="E6" s="1602"/>
    </row>
    <row r="7" spans="2:5" x14ac:dyDescent="0.25">
      <c r="B7" s="1602" t="s">
        <v>410</v>
      </c>
      <c r="C7" s="1602"/>
      <c r="D7" s="1602"/>
      <c r="E7" s="1602"/>
    </row>
    <row r="8" spans="2:5" ht="13.8" thickBot="1" x14ac:dyDescent="0.3">
      <c r="B8" s="448"/>
    </row>
    <row r="9" spans="2:5" ht="47.4" thickBot="1" x14ac:dyDescent="0.3">
      <c r="B9" s="449" t="s">
        <v>138</v>
      </c>
      <c r="C9" s="450" t="s">
        <v>411</v>
      </c>
      <c r="D9" s="451"/>
      <c r="E9" s="452" t="s">
        <v>412</v>
      </c>
    </row>
    <row r="10" spans="2:5" ht="30" customHeight="1" x14ac:dyDescent="0.25">
      <c r="B10" s="453" t="s">
        <v>70</v>
      </c>
      <c r="C10" s="454"/>
      <c r="D10" s="455"/>
      <c r="E10" s="456" t="s">
        <v>413</v>
      </c>
    </row>
    <row r="11" spans="2:5" ht="30" customHeight="1" x14ac:dyDescent="0.25">
      <c r="B11" s="457" t="s">
        <v>414</v>
      </c>
      <c r="C11" s="458"/>
      <c r="D11" s="459"/>
      <c r="E11" s="460" t="s">
        <v>415</v>
      </c>
    </row>
    <row r="12" spans="2:5" ht="30" customHeight="1" x14ac:dyDescent="0.25">
      <c r="B12" s="457" t="s">
        <v>416</v>
      </c>
      <c r="C12" s="458"/>
      <c r="D12" s="459"/>
      <c r="E12" s="460" t="s">
        <v>417</v>
      </c>
    </row>
    <row r="13" spans="2:5" ht="30" customHeight="1" x14ac:dyDescent="0.25">
      <c r="B13" s="457" t="s">
        <v>418</v>
      </c>
      <c r="C13" s="458"/>
      <c r="D13" s="459"/>
      <c r="E13" s="460" t="s">
        <v>419</v>
      </c>
    </row>
    <row r="14" spans="2:5" ht="30" customHeight="1" x14ac:dyDescent="0.25">
      <c r="B14" s="457" t="s">
        <v>420</v>
      </c>
      <c r="C14" s="458"/>
      <c r="D14" s="459"/>
      <c r="E14" s="460" t="s">
        <v>421</v>
      </c>
    </row>
    <row r="15" spans="2:5" ht="40.200000000000003" customHeight="1" x14ac:dyDescent="0.25">
      <c r="B15" s="457" t="s">
        <v>273</v>
      </c>
      <c r="C15" s="458"/>
      <c r="D15" s="459"/>
      <c r="E15" s="460" t="s">
        <v>422</v>
      </c>
    </row>
    <row r="16" spans="2:5" ht="30" customHeight="1" x14ac:dyDescent="0.25">
      <c r="B16" s="461">
        <v>10</v>
      </c>
      <c r="C16" s="458"/>
      <c r="D16" s="459"/>
      <c r="E16" s="460" t="s">
        <v>423</v>
      </c>
    </row>
    <row r="17" spans="2:5" ht="30" customHeight="1" thickBot="1" x14ac:dyDescent="0.3">
      <c r="B17" s="462">
        <v>11</v>
      </c>
      <c r="C17" s="463"/>
      <c r="D17" s="464"/>
      <c r="E17" s="465" t="s">
        <v>424</v>
      </c>
    </row>
    <row r="18" spans="2:5" ht="19.95" customHeight="1" thickBot="1" x14ac:dyDescent="0.3">
      <c r="B18" s="1603" t="s">
        <v>425</v>
      </c>
      <c r="C18" s="1604"/>
      <c r="D18" s="1604"/>
      <c r="E18" s="1605"/>
    </row>
    <row r="19" spans="2:5" ht="19.95" customHeight="1" thickBot="1" x14ac:dyDescent="0.3">
      <c r="B19" s="1606" t="s">
        <v>426</v>
      </c>
      <c r="C19" s="1607"/>
      <c r="D19" s="1607"/>
      <c r="E19" s="1608"/>
    </row>
    <row r="20" spans="2:5" ht="30.6" customHeight="1" x14ac:dyDescent="0.25">
      <c r="B20" s="466" t="s">
        <v>402</v>
      </c>
      <c r="C20" s="467"/>
      <c r="D20" s="468"/>
      <c r="E20" s="469" t="s">
        <v>427</v>
      </c>
    </row>
    <row r="21" spans="2:5" ht="33.6" customHeight="1" x14ac:dyDescent="0.25">
      <c r="B21" s="457" t="s">
        <v>401</v>
      </c>
      <c r="C21" s="458"/>
      <c r="D21" s="459"/>
      <c r="E21" s="460" t="s">
        <v>428</v>
      </c>
    </row>
    <row r="22" spans="2:5" ht="19.95" customHeight="1" thickBot="1" x14ac:dyDescent="0.3">
      <c r="B22" s="462" t="s">
        <v>429</v>
      </c>
      <c r="C22" s="463"/>
      <c r="D22" s="464"/>
      <c r="E22" s="465" t="s">
        <v>430</v>
      </c>
    </row>
    <row r="23" spans="2:5" ht="19.95" customHeight="1" thickBot="1" x14ac:dyDescent="0.3">
      <c r="B23" s="1606" t="s">
        <v>431</v>
      </c>
      <c r="C23" s="1607"/>
      <c r="D23" s="1607"/>
      <c r="E23" s="1608"/>
    </row>
    <row r="24" spans="2:5" ht="39" customHeight="1" x14ac:dyDescent="0.25">
      <c r="B24" s="470" t="s">
        <v>432</v>
      </c>
      <c r="C24" s="454" t="s">
        <v>69</v>
      </c>
      <c r="D24" s="455"/>
      <c r="E24" s="456" t="s">
        <v>433</v>
      </c>
    </row>
    <row r="25" spans="2:5" ht="30" customHeight="1" x14ac:dyDescent="0.25">
      <c r="B25" s="461" t="s">
        <v>434</v>
      </c>
      <c r="C25" s="458" t="s">
        <v>69</v>
      </c>
      <c r="D25" s="459"/>
      <c r="E25" s="460" t="s">
        <v>435</v>
      </c>
    </row>
    <row r="26" spans="2:5" ht="65.25" customHeight="1" x14ac:dyDescent="0.25">
      <c r="B26" s="461" t="s">
        <v>436</v>
      </c>
      <c r="C26" s="458"/>
      <c r="D26" s="459"/>
      <c r="E26" s="460" t="s">
        <v>437</v>
      </c>
    </row>
    <row r="27" spans="2:5" ht="40.200000000000003" customHeight="1" x14ac:dyDescent="0.25">
      <c r="B27" s="461" t="s">
        <v>438</v>
      </c>
      <c r="C27" s="458" t="s">
        <v>69</v>
      </c>
      <c r="D27" s="459"/>
      <c r="E27" s="460" t="s">
        <v>439</v>
      </c>
    </row>
    <row r="28" spans="2:5" ht="30" customHeight="1" x14ac:dyDescent="0.25">
      <c r="B28" s="461" t="s">
        <v>440</v>
      </c>
      <c r="C28" s="458"/>
      <c r="D28" s="459"/>
      <c r="E28" s="460" t="s">
        <v>441</v>
      </c>
    </row>
    <row r="29" spans="2:5" ht="30" customHeight="1" thickBot="1" x14ac:dyDescent="0.3">
      <c r="B29" s="471" t="s">
        <v>442</v>
      </c>
      <c r="C29" s="472" t="s">
        <v>69</v>
      </c>
      <c r="D29" s="473"/>
      <c r="E29" s="474" t="s">
        <v>443</v>
      </c>
    </row>
    <row r="30" spans="2:5" ht="30" customHeight="1" x14ac:dyDescent="0.25">
      <c r="B30" s="1609"/>
      <c r="C30" s="1610"/>
      <c r="D30" s="1610"/>
      <c r="E30" s="1610"/>
    </row>
    <row r="31" spans="2:5" ht="19.95" customHeight="1" thickBot="1" x14ac:dyDescent="0.3">
      <c r="B31" s="475" t="s">
        <v>444</v>
      </c>
      <c r="C31" s="476"/>
      <c r="D31" s="477"/>
      <c r="E31" s="478"/>
    </row>
    <row r="32" spans="2:5" ht="19.95" customHeight="1" thickBot="1" x14ac:dyDescent="0.3">
      <c r="B32" s="1606" t="s">
        <v>445</v>
      </c>
      <c r="C32" s="1607"/>
      <c r="D32" s="1607"/>
      <c r="E32" s="1608"/>
    </row>
    <row r="33" spans="2:8" ht="28.2" customHeight="1" x14ac:dyDescent="0.25">
      <c r="B33" s="479" t="s">
        <v>446</v>
      </c>
      <c r="C33" s="467"/>
      <c r="D33" s="468"/>
      <c r="E33" s="469" t="s">
        <v>447</v>
      </c>
    </row>
    <row r="34" spans="2:8" ht="28.2" customHeight="1" x14ac:dyDescent="0.25">
      <c r="B34" s="461" t="s">
        <v>448</v>
      </c>
      <c r="C34" s="458" t="s">
        <v>69</v>
      </c>
      <c r="D34" s="459"/>
      <c r="E34" s="460" t="s">
        <v>449</v>
      </c>
    </row>
    <row r="35" spans="2:8" ht="33" customHeight="1" x14ac:dyDescent="0.25">
      <c r="B35" s="461" t="s">
        <v>246</v>
      </c>
      <c r="C35" s="458" t="s">
        <v>69</v>
      </c>
      <c r="D35" s="459"/>
      <c r="E35" s="460" t="s">
        <v>450</v>
      </c>
    </row>
    <row r="36" spans="2:8" ht="33" customHeight="1" x14ac:dyDescent="0.25">
      <c r="B36" s="461" t="s">
        <v>248</v>
      </c>
      <c r="C36" s="458"/>
      <c r="D36" s="459"/>
      <c r="E36" s="460" t="s">
        <v>451</v>
      </c>
    </row>
    <row r="37" spans="2:8" ht="28.2" customHeight="1" x14ac:dyDescent="0.25">
      <c r="B37" s="461" t="s">
        <v>452</v>
      </c>
      <c r="C37" s="458"/>
      <c r="D37" s="459"/>
      <c r="E37" s="460" t="s">
        <v>453</v>
      </c>
      <c r="G37" s="480"/>
      <c r="H37" s="480"/>
    </row>
    <row r="38" spans="2:8" ht="28.2" customHeight="1" x14ac:dyDescent="0.25">
      <c r="B38" s="461" t="s">
        <v>454</v>
      </c>
      <c r="C38" s="458" t="s">
        <v>69</v>
      </c>
      <c r="D38" s="459"/>
      <c r="E38" s="460" t="s">
        <v>455</v>
      </c>
      <c r="G38" s="480"/>
      <c r="H38" s="480"/>
    </row>
    <row r="39" spans="2:8" ht="33" customHeight="1" x14ac:dyDescent="0.25">
      <c r="B39" s="461" t="s">
        <v>456</v>
      </c>
      <c r="C39" s="458" t="s">
        <v>69</v>
      </c>
      <c r="D39" s="459"/>
      <c r="E39" s="460" t="s">
        <v>457</v>
      </c>
      <c r="G39" s="480"/>
      <c r="H39" s="480"/>
    </row>
    <row r="40" spans="2:8" ht="28.2" customHeight="1" x14ac:dyDescent="0.25">
      <c r="B40" s="461" t="s">
        <v>458</v>
      </c>
      <c r="C40" s="458" t="s">
        <v>69</v>
      </c>
      <c r="D40" s="459"/>
      <c r="E40" s="460" t="s">
        <v>459</v>
      </c>
      <c r="G40" s="480"/>
      <c r="H40" s="480"/>
    </row>
    <row r="41" spans="2:8" ht="33" customHeight="1" x14ac:dyDescent="0.25">
      <c r="B41" s="461" t="s">
        <v>460</v>
      </c>
      <c r="C41" s="458" t="s">
        <v>69</v>
      </c>
      <c r="D41" s="459"/>
      <c r="E41" s="460" t="s">
        <v>461</v>
      </c>
      <c r="G41" s="480"/>
      <c r="H41" s="480"/>
    </row>
    <row r="42" spans="2:8" ht="28.2" customHeight="1" x14ac:dyDescent="0.25">
      <c r="B42" s="461" t="s">
        <v>462</v>
      </c>
      <c r="C42" s="458" t="s">
        <v>69</v>
      </c>
      <c r="D42" s="459"/>
      <c r="E42" s="460" t="s">
        <v>463</v>
      </c>
    </row>
    <row r="43" spans="2:8" ht="28.2" customHeight="1" x14ac:dyDescent="0.25">
      <c r="B43" s="461" t="s">
        <v>464</v>
      </c>
      <c r="C43" s="458" t="s">
        <v>69</v>
      </c>
      <c r="D43" s="459"/>
      <c r="E43" s="460" t="s">
        <v>465</v>
      </c>
    </row>
    <row r="44" spans="2:8" ht="28.2" customHeight="1" thickBot="1" x14ac:dyDescent="0.3">
      <c r="B44" s="462" t="s">
        <v>183</v>
      </c>
      <c r="C44" s="463"/>
      <c r="D44" s="464"/>
      <c r="E44" s="465" t="s">
        <v>466</v>
      </c>
    </row>
    <row r="45" spans="2:8" ht="19.95" customHeight="1" thickBot="1" x14ac:dyDescent="0.3">
      <c r="B45" s="1606" t="s">
        <v>467</v>
      </c>
      <c r="C45" s="1607"/>
      <c r="D45" s="1607"/>
      <c r="E45" s="1608"/>
    </row>
    <row r="46" spans="2:8" ht="30" customHeight="1" x14ac:dyDescent="0.25">
      <c r="B46" s="479" t="s">
        <v>468</v>
      </c>
      <c r="C46" s="467" t="s">
        <v>69</v>
      </c>
      <c r="D46" s="468"/>
      <c r="E46" s="469" t="s">
        <v>469</v>
      </c>
    </row>
    <row r="47" spans="2:8" ht="28.2" customHeight="1" x14ac:dyDescent="0.25">
      <c r="B47" s="461" t="s">
        <v>470</v>
      </c>
      <c r="C47" s="458" t="s">
        <v>69</v>
      </c>
      <c r="D47" s="459"/>
      <c r="E47" s="481" t="s">
        <v>471</v>
      </c>
    </row>
    <row r="48" spans="2:8" ht="28.2" customHeight="1" x14ac:dyDescent="0.25">
      <c r="B48" s="461" t="s">
        <v>472</v>
      </c>
      <c r="C48" s="458" t="s">
        <v>69</v>
      </c>
      <c r="D48" s="459"/>
      <c r="E48" s="460" t="s">
        <v>473</v>
      </c>
    </row>
    <row r="49" spans="2:5" ht="28.2" customHeight="1" x14ac:dyDescent="0.25">
      <c r="B49" s="461" t="s">
        <v>474</v>
      </c>
      <c r="C49" s="458" t="s">
        <v>69</v>
      </c>
      <c r="D49" s="459"/>
      <c r="E49" s="460" t="s">
        <v>475</v>
      </c>
    </row>
    <row r="50" spans="2:5" ht="30" customHeight="1" x14ac:dyDescent="0.25">
      <c r="B50" s="461" t="s">
        <v>476</v>
      </c>
      <c r="C50" s="458" t="s">
        <v>69</v>
      </c>
      <c r="D50" s="459"/>
      <c r="E50" s="460" t="s">
        <v>477</v>
      </c>
    </row>
    <row r="51" spans="2:5" ht="43.95" customHeight="1" x14ac:dyDescent="0.25">
      <c r="B51" s="461" t="s">
        <v>478</v>
      </c>
      <c r="C51" s="458" t="s">
        <v>69</v>
      </c>
      <c r="D51" s="459"/>
      <c r="E51" s="460" t="s">
        <v>479</v>
      </c>
    </row>
    <row r="52" spans="2:5" ht="28.2" customHeight="1" x14ac:dyDescent="0.25">
      <c r="B52" s="461" t="s">
        <v>480</v>
      </c>
      <c r="C52" s="458"/>
      <c r="D52" s="459"/>
      <c r="E52" s="460" t="s">
        <v>481</v>
      </c>
    </row>
    <row r="53" spans="2:5" ht="28.2" customHeight="1" x14ac:dyDescent="0.25">
      <c r="B53" s="461" t="s">
        <v>482</v>
      </c>
      <c r="C53" s="458"/>
      <c r="D53" s="459"/>
      <c r="E53" s="460" t="s">
        <v>483</v>
      </c>
    </row>
    <row r="54" spans="2:5" ht="30" customHeight="1" x14ac:dyDescent="0.25">
      <c r="B54" s="461" t="s">
        <v>484</v>
      </c>
      <c r="C54" s="458"/>
      <c r="D54" s="459"/>
      <c r="E54" s="460" t="s">
        <v>485</v>
      </c>
    </row>
    <row r="55" spans="2:5" ht="28.2" customHeight="1" x14ac:dyDescent="0.25">
      <c r="B55" s="461" t="s">
        <v>486</v>
      </c>
      <c r="C55" s="458" t="s">
        <v>69</v>
      </c>
      <c r="D55" s="459"/>
      <c r="E55" s="460" t="s">
        <v>487</v>
      </c>
    </row>
    <row r="56" spans="2:5" ht="30" customHeight="1" thickBot="1" x14ac:dyDescent="0.3">
      <c r="B56" s="471" t="s">
        <v>488</v>
      </c>
      <c r="C56" s="472"/>
      <c r="D56" s="473"/>
      <c r="E56" s="474" t="s">
        <v>489</v>
      </c>
    </row>
    <row r="57" spans="2:5" ht="28.95" customHeight="1" x14ac:dyDescent="0.25">
      <c r="B57" s="1611" t="s">
        <v>490</v>
      </c>
      <c r="C57" s="1611"/>
      <c r="D57" s="1611"/>
      <c r="E57" s="1611"/>
    </row>
    <row r="58" spans="2:5" ht="7.95" customHeight="1" x14ac:dyDescent="0.25">
      <c r="B58" s="482"/>
      <c r="C58" s="483"/>
      <c r="D58" s="483"/>
      <c r="E58" s="484"/>
    </row>
    <row r="59" spans="2:5" ht="28.2" customHeight="1" x14ac:dyDescent="0.25">
      <c r="B59" s="1600" t="s">
        <v>491</v>
      </c>
      <c r="C59" s="1600"/>
      <c r="D59" s="1600"/>
      <c r="E59" s="1600"/>
    </row>
  </sheetData>
  <sheetProtection password="9951" sheet="1" objects="1" scenarios="1"/>
  <mergeCells count="12">
    <mergeCell ref="B59:E59"/>
    <mergeCell ref="B3:E3"/>
    <mergeCell ref="B4:E4"/>
    <mergeCell ref="B6:E6"/>
    <mergeCell ref="B7:E7"/>
    <mergeCell ref="B18:E18"/>
    <mergeCell ref="B19:E19"/>
    <mergeCell ref="B23:E23"/>
    <mergeCell ref="B30:E30"/>
    <mergeCell ref="B32:E32"/>
    <mergeCell ref="B45:E45"/>
    <mergeCell ref="B57:E57"/>
  </mergeCells>
  <printOptions horizontalCentered="1"/>
  <pageMargins left="0.24" right="0.19" top="0.32" bottom="0.41" header="0.17" footer="0.18"/>
  <pageSetup scale="90" orientation="portrait" r:id="rId1"/>
  <headerFooter>
    <oddFooter>&amp;R05/14/15</oddFooter>
  </headerFooter>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38"/>
  <sheetViews>
    <sheetView showGridLines="0" showRowColHeaders="0" topLeftCell="A10" workbookViewId="0">
      <selection activeCell="E12" sqref="E12:K12"/>
    </sheetView>
  </sheetViews>
  <sheetFormatPr defaultColWidth="0.88671875" defaultRowHeight="13.2" x14ac:dyDescent="0.25"/>
  <cols>
    <col min="1" max="16384" width="0.88671875" style="138"/>
  </cols>
  <sheetData>
    <row r="1" spans="1:118" x14ac:dyDescent="0.25">
      <c r="A1" s="1616" t="s">
        <v>0</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c r="AQ1" s="1616"/>
      <c r="AR1" s="1616"/>
      <c r="AS1" s="1616"/>
      <c r="AT1" s="1616"/>
      <c r="AU1" s="1616"/>
      <c r="AV1" s="1616"/>
      <c r="AW1" s="1616"/>
      <c r="AX1" s="1616"/>
      <c r="AY1" s="1616"/>
      <c r="AZ1" s="1616"/>
      <c r="BA1" s="1616"/>
      <c r="BB1" s="1616"/>
      <c r="BC1" s="1616"/>
      <c r="BD1" s="1616"/>
      <c r="BE1" s="1616"/>
      <c r="BF1" s="1616"/>
      <c r="BG1" s="1616"/>
      <c r="BH1" s="1616"/>
      <c r="BI1" s="1616"/>
      <c r="BJ1" s="1616"/>
      <c r="BK1" s="1616"/>
      <c r="BL1" s="1616"/>
      <c r="BM1" s="1616"/>
      <c r="BN1" s="1616"/>
      <c r="BO1" s="1616"/>
      <c r="BP1" s="1616"/>
      <c r="BQ1" s="1616"/>
      <c r="BR1" s="1616"/>
      <c r="BS1" s="1616"/>
      <c r="BT1" s="1616"/>
      <c r="BU1" s="1616"/>
      <c r="BV1" s="1616"/>
      <c r="BW1" s="1616"/>
      <c r="BX1" s="1616"/>
      <c r="BY1" s="1616"/>
      <c r="BZ1" s="1616"/>
      <c r="CA1" s="1616"/>
      <c r="CB1" s="1616"/>
      <c r="CC1" s="1616"/>
      <c r="CD1" s="1616"/>
      <c r="CE1" s="1616"/>
      <c r="CF1" s="1616"/>
      <c r="CG1" s="1616"/>
      <c r="CH1" s="1616"/>
      <c r="CI1" s="1616"/>
      <c r="CJ1" s="1616"/>
      <c r="CK1" s="1616"/>
      <c r="CL1" s="1616"/>
      <c r="CM1" s="1616"/>
      <c r="CN1" s="1616"/>
      <c r="CO1" s="1616"/>
      <c r="CP1" s="1616"/>
      <c r="CQ1" s="1616"/>
      <c r="CR1" s="1616"/>
      <c r="CS1" s="1616"/>
      <c r="CT1" s="1616"/>
      <c r="CU1" s="1616"/>
      <c r="CV1" s="1616"/>
      <c r="CW1" s="1616"/>
      <c r="CX1" s="1616"/>
      <c r="CY1" s="1616"/>
      <c r="CZ1" s="1616"/>
      <c r="DA1" s="1616"/>
      <c r="DB1" s="1616"/>
      <c r="DC1" s="1616"/>
      <c r="DD1" s="1616"/>
      <c r="DE1" s="1616"/>
      <c r="DF1" s="1616"/>
      <c r="DG1" s="1616"/>
      <c r="DH1" s="1616"/>
      <c r="DI1" s="1616"/>
      <c r="DJ1" s="1616"/>
      <c r="DK1" s="1616"/>
      <c r="DL1" s="1616"/>
      <c r="DM1" s="1616"/>
      <c r="DN1" s="1616"/>
    </row>
    <row r="2" spans="1:118" x14ac:dyDescent="0.25">
      <c r="A2" s="1616" t="s">
        <v>110</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1618"/>
      <c r="AZ2" s="1618"/>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c r="CD2" s="1618"/>
      <c r="CE2" s="1618"/>
      <c r="CF2" s="1618"/>
      <c r="CG2" s="1618"/>
      <c r="CH2" s="1618"/>
      <c r="CI2" s="1618"/>
      <c r="CJ2" s="1618"/>
      <c r="CK2" s="1618"/>
      <c r="CL2" s="1618"/>
      <c r="CM2" s="1618"/>
      <c r="CN2" s="1618"/>
      <c r="CO2" s="1618"/>
      <c r="CP2" s="1618"/>
      <c r="CQ2" s="1618"/>
      <c r="CR2" s="1618"/>
      <c r="CS2" s="1618"/>
      <c r="CT2" s="1618"/>
      <c r="CU2" s="1618"/>
      <c r="CV2" s="1618"/>
      <c r="CW2" s="1618"/>
      <c r="CX2" s="1618"/>
      <c r="CY2" s="1618"/>
      <c r="CZ2" s="1618"/>
      <c r="DA2" s="1618"/>
      <c r="DB2" s="1618"/>
      <c r="DC2" s="1618"/>
      <c r="DD2" s="1618"/>
      <c r="DE2" s="1618"/>
      <c r="DF2" s="1618"/>
      <c r="DG2" s="1618"/>
      <c r="DH2" s="1618"/>
      <c r="DI2" s="1618"/>
      <c r="DJ2" s="1618"/>
      <c r="DK2" s="1618"/>
      <c r="DL2" s="1618"/>
      <c r="DM2" s="1618"/>
      <c r="DN2" s="1618"/>
    </row>
    <row r="3" spans="1:118" x14ac:dyDescent="0.25">
      <c r="A3" s="1616" t="s">
        <v>1</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c r="AT3" s="1616"/>
      <c r="AU3" s="1616"/>
      <c r="AV3" s="1616"/>
      <c r="AW3" s="1616"/>
      <c r="AX3" s="1616"/>
      <c r="AY3" s="1616"/>
      <c r="AZ3" s="1616"/>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c r="CF3" s="1616"/>
      <c r="CG3" s="1616"/>
      <c r="CH3" s="1616"/>
      <c r="CI3" s="1616"/>
      <c r="CJ3" s="1616"/>
      <c r="CK3" s="1616"/>
      <c r="CL3" s="1616"/>
      <c r="CM3" s="1616"/>
      <c r="CN3" s="1616"/>
      <c r="CO3" s="1616"/>
      <c r="CP3" s="1616"/>
      <c r="CQ3" s="1616"/>
      <c r="CR3" s="1616"/>
      <c r="CS3" s="1616"/>
      <c r="CT3" s="1616"/>
      <c r="CU3" s="1616"/>
      <c r="CV3" s="1616"/>
      <c r="CW3" s="1616"/>
      <c r="CX3" s="1616"/>
      <c r="CY3" s="1616"/>
      <c r="CZ3" s="1616"/>
      <c r="DA3" s="1616"/>
      <c r="DB3" s="1616"/>
      <c r="DC3" s="1616"/>
      <c r="DD3" s="1616"/>
      <c r="DE3" s="1616"/>
      <c r="DF3" s="1616"/>
      <c r="DG3" s="1616"/>
      <c r="DH3" s="1616"/>
      <c r="DI3" s="1616"/>
      <c r="DJ3" s="1616"/>
      <c r="DK3" s="1616"/>
      <c r="DL3" s="1616"/>
      <c r="DM3" s="1616"/>
      <c r="DN3" s="1616"/>
    </row>
    <row r="4" spans="1:118" x14ac:dyDescent="0.25">
      <c r="A4" s="1616" t="s">
        <v>202</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c r="AE4" s="1616"/>
      <c r="AF4" s="1616"/>
      <c r="AG4" s="1616"/>
      <c r="AH4" s="1616"/>
      <c r="AI4" s="1616"/>
      <c r="AJ4" s="1616"/>
      <c r="AK4" s="1616"/>
      <c r="AL4" s="1616"/>
      <c r="AM4" s="1616"/>
      <c r="AN4" s="1616"/>
      <c r="AO4" s="1616"/>
      <c r="AP4" s="1616"/>
      <c r="AQ4" s="1616"/>
      <c r="AR4" s="1616"/>
      <c r="AS4" s="1616"/>
      <c r="AT4" s="1616"/>
      <c r="AU4" s="1616"/>
      <c r="AV4" s="1616"/>
      <c r="AW4" s="1616"/>
      <c r="AX4" s="1616"/>
      <c r="AY4" s="1616"/>
      <c r="AZ4" s="1616"/>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c r="CF4" s="1616"/>
      <c r="CG4" s="1616"/>
      <c r="CH4" s="1616"/>
      <c r="CI4" s="1616"/>
      <c r="CJ4" s="1616"/>
      <c r="CK4" s="1616"/>
      <c r="CL4" s="1616"/>
      <c r="CM4" s="1616"/>
      <c r="CN4" s="1616"/>
      <c r="CO4" s="1616"/>
      <c r="CP4" s="1616"/>
      <c r="CQ4" s="1616"/>
      <c r="CR4" s="1616"/>
      <c r="CS4" s="1616"/>
      <c r="CT4" s="1616"/>
      <c r="CU4" s="1616"/>
      <c r="CV4" s="1616"/>
      <c r="CW4" s="1616"/>
      <c r="CX4" s="1616"/>
      <c r="CY4" s="1616"/>
      <c r="CZ4" s="1616"/>
      <c r="DA4" s="1616"/>
      <c r="DB4" s="1616"/>
      <c r="DC4" s="1616"/>
      <c r="DD4" s="1616"/>
      <c r="DE4" s="1616"/>
      <c r="DF4" s="1616"/>
      <c r="DG4" s="1616"/>
      <c r="DH4" s="1616"/>
      <c r="DI4" s="1616"/>
      <c r="DJ4" s="1616"/>
      <c r="DK4" s="1616"/>
      <c r="DL4" s="1616"/>
      <c r="DM4" s="1616"/>
      <c r="DN4" s="1616"/>
    </row>
    <row r="5" spans="1:118" x14ac:dyDescent="0.25">
      <c r="A5" s="137"/>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row>
    <row r="6" spans="1:118" x14ac:dyDescent="0.25">
      <c r="A6" s="1616"/>
      <c r="B6" s="1616"/>
      <c r="C6" s="1616"/>
      <c r="D6" s="1616"/>
      <c r="E6" s="1616"/>
      <c r="F6" s="1616"/>
      <c r="G6" s="1616"/>
      <c r="H6" s="1616"/>
      <c r="I6" s="1616"/>
      <c r="J6" s="1616"/>
      <c r="K6" s="1616"/>
      <c r="L6" s="1616"/>
      <c r="M6" s="1616"/>
      <c r="N6" s="1616"/>
      <c r="O6" s="1616"/>
      <c r="P6" s="1616"/>
      <c r="Q6" s="1616"/>
      <c r="R6" s="1616"/>
      <c r="S6" s="1616"/>
      <c r="T6" s="1616"/>
      <c r="U6" s="1616"/>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c r="CH6" s="1616"/>
      <c r="CI6" s="1616"/>
      <c r="CJ6" s="1616"/>
      <c r="CK6" s="1616"/>
      <c r="CL6" s="1616"/>
      <c r="CM6" s="1616"/>
      <c r="CN6" s="1616"/>
      <c r="CO6" s="1616"/>
      <c r="CP6" s="1616"/>
      <c r="CQ6" s="1616"/>
      <c r="CR6" s="1616"/>
      <c r="CS6" s="1616"/>
      <c r="CT6" s="1616"/>
      <c r="CU6" s="1616"/>
      <c r="CV6" s="1616"/>
      <c r="CW6" s="1616"/>
      <c r="CX6" s="1616"/>
      <c r="CY6" s="1616"/>
      <c r="CZ6" s="1616"/>
      <c r="DA6" s="1616"/>
      <c r="DB6" s="1616"/>
      <c r="DC6" s="1616"/>
      <c r="DD6" s="1616"/>
      <c r="DE6" s="1616"/>
      <c r="DF6" s="1616"/>
      <c r="DG6" s="1616"/>
      <c r="DH6" s="1616"/>
      <c r="DI6" s="1616"/>
      <c r="DJ6" s="1616"/>
      <c r="DK6" s="1616"/>
      <c r="DL6" s="1616"/>
      <c r="DM6" s="1616"/>
      <c r="DN6" s="1616"/>
    </row>
    <row r="7" spans="1:118" x14ac:dyDescent="0.2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row>
    <row r="8" spans="1:118" x14ac:dyDescent="0.25">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row>
    <row r="9" spans="1:118" x14ac:dyDescent="0.25">
      <c r="A9" s="137"/>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row>
    <row r="10" spans="1:118" x14ac:dyDescent="0.2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row>
    <row r="11" spans="1:118" x14ac:dyDescent="0.2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row>
    <row r="12" spans="1:118" x14ac:dyDescent="0.25">
      <c r="E12" s="1617" t="s">
        <v>4</v>
      </c>
      <c r="F12" s="1617"/>
      <c r="G12" s="1617"/>
      <c r="H12" s="1617"/>
      <c r="I12" s="1617"/>
      <c r="J12" s="1617"/>
      <c r="K12" s="1617"/>
      <c r="N12" s="138" t="s">
        <v>203</v>
      </c>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row>
    <row r="13" spans="1:118" ht="6" customHeight="1" x14ac:dyDescent="0.25"/>
    <row r="14" spans="1:118" x14ac:dyDescent="0.25">
      <c r="E14" s="1619" t="s">
        <v>5</v>
      </c>
      <c r="F14" s="1619"/>
      <c r="G14" s="1619"/>
      <c r="H14" s="1619"/>
      <c r="I14" s="1619"/>
      <c r="J14" s="1619"/>
      <c r="K14" s="1619"/>
      <c r="L14" s="1619"/>
      <c r="M14" s="1619"/>
      <c r="N14" s="1619"/>
      <c r="O14" s="1619"/>
      <c r="P14" s="1619"/>
      <c r="Q14" s="1619"/>
      <c r="S14" s="1612" t="s">
        <v>204</v>
      </c>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c r="AT14" s="1612"/>
      <c r="AU14" s="1612"/>
      <c r="AV14" s="1612"/>
      <c r="AW14" s="1612"/>
      <c r="AX14" s="1612"/>
      <c r="AY14" s="1612"/>
      <c r="AZ14" s="1612"/>
      <c r="BA14" s="1612"/>
      <c r="BB14" s="1612"/>
      <c r="BC14" s="1612"/>
      <c r="BD14" s="1612"/>
      <c r="BE14" s="1612"/>
      <c r="BF14" s="1612"/>
      <c r="BG14" s="1612"/>
      <c r="BH14" s="1612"/>
      <c r="BI14" s="1612"/>
      <c r="BJ14" s="1612"/>
      <c r="BK14" s="1612"/>
      <c r="BL14" s="1612"/>
      <c r="BM14" s="1612"/>
      <c r="BN14" s="1612"/>
      <c r="BO14" s="1612"/>
      <c r="BP14" s="1612"/>
      <c r="BQ14" s="1612"/>
      <c r="BR14" s="1612"/>
      <c r="BS14" s="1612"/>
      <c r="BT14" s="1612"/>
      <c r="BU14" s="1612"/>
      <c r="BV14" s="1612"/>
      <c r="BW14" s="1612"/>
      <c r="BX14" s="1612"/>
      <c r="BY14" s="1612"/>
      <c r="BZ14" s="1612"/>
      <c r="CA14" s="1612"/>
    </row>
    <row r="15" spans="1:118" ht="6" customHeight="1" x14ac:dyDescent="0.25"/>
    <row r="16" spans="1:118" x14ac:dyDescent="0.25">
      <c r="E16" s="1617" t="s">
        <v>10</v>
      </c>
      <c r="F16" s="1617"/>
      <c r="G16" s="1617"/>
      <c r="H16" s="1617"/>
      <c r="I16" s="1617"/>
      <c r="J16" s="1617"/>
      <c r="K16" s="1617"/>
      <c r="L16" s="1617"/>
      <c r="M16" s="1617"/>
      <c r="N16" s="1617"/>
      <c r="O16" s="1617"/>
      <c r="P16" s="1617"/>
      <c r="Q16" s="1617"/>
      <c r="R16" s="1617"/>
      <c r="S16" s="1617"/>
      <c r="T16" s="1617"/>
      <c r="U16" s="1617"/>
      <c r="V16" s="1617"/>
      <c r="X16" s="1612" t="s">
        <v>205</v>
      </c>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c r="AT16" s="1612"/>
      <c r="AU16" s="1612"/>
      <c r="AV16" s="1612"/>
      <c r="AW16" s="1612"/>
      <c r="AX16" s="1612"/>
      <c r="AY16" s="1612"/>
      <c r="AZ16" s="1612"/>
      <c r="BA16" s="1612"/>
      <c r="BB16" s="1612"/>
      <c r="BC16" s="1612"/>
      <c r="BD16" s="1612"/>
      <c r="BE16" s="1612"/>
      <c r="BF16" s="1612"/>
      <c r="BG16" s="1612"/>
      <c r="BH16" s="1612"/>
      <c r="BI16" s="1612"/>
      <c r="BJ16" s="1612"/>
      <c r="BK16" s="1612"/>
      <c r="BL16" s="1612"/>
      <c r="BM16" s="1612"/>
      <c r="BN16" s="1612"/>
      <c r="BO16" s="1612"/>
      <c r="BP16" s="1612"/>
      <c r="BQ16" s="1612"/>
      <c r="BR16" s="1612"/>
      <c r="BS16" s="1612"/>
      <c r="BT16" s="1612"/>
      <c r="BU16" s="1612"/>
      <c r="BV16" s="1612"/>
      <c r="BW16" s="1612"/>
      <c r="BX16" s="1612"/>
      <c r="BY16" s="1612"/>
      <c r="BZ16" s="1612"/>
      <c r="CA16" s="1612"/>
      <c r="CB16" s="1612"/>
      <c r="CC16" s="1612"/>
      <c r="CD16" s="1612"/>
      <c r="CE16" s="1612"/>
      <c r="CF16" s="1612"/>
      <c r="CG16" s="1612"/>
    </row>
    <row r="17" spans="1:238" ht="6" customHeight="1" x14ac:dyDescent="0.25"/>
    <row r="18" spans="1:238" x14ac:dyDescent="0.25">
      <c r="E18" s="140" t="s">
        <v>11</v>
      </c>
      <c r="F18" s="140"/>
      <c r="G18" s="140"/>
      <c r="H18" s="140"/>
      <c r="I18" s="140"/>
      <c r="J18" s="140"/>
      <c r="K18" s="140"/>
      <c r="L18" s="140"/>
      <c r="M18" s="140"/>
      <c r="N18" s="140"/>
      <c r="O18" s="140"/>
      <c r="P18" s="140"/>
      <c r="Q18" s="140"/>
      <c r="R18" s="140"/>
      <c r="S18" s="140"/>
      <c r="U18" s="1612" t="s">
        <v>206</v>
      </c>
      <c r="V18" s="1612"/>
      <c r="W18" s="1612"/>
      <c r="X18" s="1612"/>
      <c r="Y18" s="1612"/>
      <c r="Z18" s="1612"/>
      <c r="AA18" s="1612"/>
      <c r="AB18" s="1612"/>
      <c r="AC18" s="1612"/>
      <c r="AD18" s="1612"/>
      <c r="AE18" s="1612"/>
      <c r="AF18" s="1612"/>
      <c r="AG18" s="1612"/>
      <c r="AH18" s="1612"/>
      <c r="AI18" s="1612"/>
      <c r="AJ18" s="1612"/>
      <c r="AK18" s="1612"/>
      <c r="AL18" s="1612"/>
      <c r="AM18" s="1612"/>
      <c r="AN18" s="1612"/>
      <c r="AO18" s="1612"/>
      <c r="AP18" s="1612"/>
      <c r="AQ18" s="1612"/>
      <c r="AR18" s="1612"/>
      <c r="AS18" s="1612"/>
      <c r="AT18" s="1612"/>
      <c r="AU18" s="1612"/>
      <c r="AV18" s="1612"/>
      <c r="AW18" s="1612"/>
      <c r="AX18" s="1612"/>
      <c r="AY18" s="1612"/>
      <c r="AZ18" s="1612"/>
      <c r="BA18" s="1612"/>
      <c r="BB18" s="1612"/>
      <c r="BC18" s="1612"/>
      <c r="BD18" s="1612"/>
      <c r="BE18" s="1612"/>
      <c r="BF18" s="1612"/>
      <c r="BG18" s="1612"/>
      <c r="BH18" s="1612"/>
      <c r="BI18" s="1612"/>
      <c r="BJ18" s="1612"/>
      <c r="BK18" s="1612"/>
      <c r="BL18" s="1612"/>
      <c r="BM18" s="1612"/>
      <c r="BN18" s="1612"/>
      <c r="BO18" s="1612"/>
      <c r="BP18" s="1612"/>
      <c r="BQ18" s="1612"/>
      <c r="BR18" s="1612"/>
      <c r="BS18" s="1612"/>
      <c r="BT18" s="1612"/>
      <c r="BU18" s="1612"/>
      <c r="BV18" s="1612"/>
      <c r="BW18" s="1612"/>
      <c r="BX18" s="1612"/>
      <c r="BY18" s="1612"/>
      <c r="BZ18" s="1612"/>
      <c r="CA18" s="1612"/>
      <c r="CB18" s="1612"/>
      <c r="CC18" s="1612"/>
      <c r="CD18" s="1612"/>
      <c r="CE18" s="1612"/>
      <c r="CF18" s="1612"/>
      <c r="CG18" s="1612"/>
      <c r="CH18" s="1612"/>
      <c r="CI18" s="1612"/>
      <c r="CJ18" s="1612"/>
      <c r="CK18" s="1612"/>
      <c r="CL18" s="1612"/>
      <c r="CM18" s="1612"/>
      <c r="CN18" s="1612"/>
      <c r="CO18" s="1612"/>
      <c r="CP18" s="1612"/>
      <c r="CQ18" s="1612"/>
      <c r="CR18" s="1612"/>
      <c r="CS18" s="1612"/>
      <c r="CT18" s="1612"/>
      <c r="CU18" s="1612"/>
      <c r="CV18" s="1612"/>
      <c r="CW18" s="1612"/>
      <c r="CX18" s="1612"/>
      <c r="CY18" s="1612"/>
      <c r="CZ18" s="1612"/>
      <c r="DA18" s="1612"/>
      <c r="DB18" s="1612"/>
      <c r="DC18" s="1612"/>
      <c r="DD18" s="1612"/>
      <c r="DE18" s="1612"/>
      <c r="DF18" s="1612"/>
      <c r="DG18" s="1612"/>
      <c r="DH18" s="1612"/>
      <c r="DI18" s="1612"/>
      <c r="DJ18" s="1612"/>
      <c r="DK18" s="1612"/>
      <c r="DL18" s="1612"/>
      <c r="DM18" s="1612"/>
      <c r="DN18" s="1612"/>
    </row>
    <row r="19" spans="1:238" ht="6" customHeight="1" x14ac:dyDescent="0.25"/>
    <row r="20" spans="1:238" x14ac:dyDescent="0.25">
      <c r="E20" s="1612" t="s">
        <v>207</v>
      </c>
      <c r="F20" s="1612"/>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c r="AP20" s="1612"/>
      <c r="AQ20" s="1612"/>
      <c r="AR20" s="1612"/>
      <c r="AS20" s="1612"/>
      <c r="AT20" s="1612"/>
      <c r="AU20" s="1612"/>
      <c r="AV20" s="1612"/>
      <c r="AW20" s="1612"/>
      <c r="AX20" s="1612"/>
      <c r="AY20" s="1612"/>
      <c r="AZ20" s="1612"/>
    </row>
    <row r="21" spans="1:238" ht="6" customHeight="1" x14ac:dyDescent="0.25"/>
    <row r="22" spans="1:238" x14ac:dyDescent="0.25">
      <c r="A22" s="1613" t="s">
        <v>14</v>
      </c>
      <c r="B22" s="1614"/>
      <c r="C22" s="1614"/>
      <c r="D22" s="1614"/>
      <c r="E22" s="1614"/>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1614"/>
      <c r="AM22" s="1614"/>
      <c r="AN22" s="1614"/>
      <c r="AO22" s="1614"/>
      <c r="AP22" s="1614"/>
      <c r="AQ22" s="1614"/>
      <c r="AR22" s="1614"/>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c r="BM22" s="1614"/>
      <c r="BN22" s="1614"/>
      <c r="BO22" s="1614"/>
      <c r="BP22" s="1614"/>
      <c r="BQ22" s="1614"/>
      <c r="BR22" s="1614"/>
      <c r="BS22" s="1614"/>
      <c r="BT22" s="1614"/>
      <c r="BU22" s="1614"/>
      <c r="BV22" s="1614"/>
      <c r="BW22" s="1614"/>
      <c r="BX22" s="1614"/>
      <c r="BY22" s="1614"/>
      <c r="BZ22" s="1614"/>
      <c r="CA22" s="1614"/>
      <c r="CB22" s="1614"/>
      <c r="CC22" s="1614"/>
      <c r="CD22" s="1614"/>
      <c r="CE22" s="1614"/>
      <c r="CF22" s="1614"/>
      <c r="CG22" s="1614"/>
      <c r="CH22" s="1614"/>
      <c r="CI22" s="1614"/>
      <c r="CJ22" s="1614"/>
      <c r="CK22" s="1614"/>
      <c r="CL22" s="1614"/>
      <c r="CM22" s="1614"/>
      <c r="CN22" s="1614"/>
      <c r="CO22" s="1614"/>
      <c r="CP22" s="1614"/>
      <c r="CQ22" s="1614"/>
      <c r="CR22" s="1614"/>
      <c r="CS22" s="1614"/>
      <c r="CT22" s="1614"/>
      <c r="CU22" s="1614"/>
      <c r="CV22" s="1614"/>
      <c r="CW22" s="1614"/>
      <c r="CX22" s="1614"/>
      <c r="CY22" s="1614"/>
      <c r="CZ22" s="1614"/>
      <c r="DA22" s="1614"/>
      <c r="DB22" s="1614"/>
      <c r="DC22" s="1614"/>
      <c r="DD22" s="1614"/>
      <c r="DE22" s="1614"/>
      <c r="DF22" s="1614"/>
      <c r="DG22" s="1614"/>
      <c r="DH22" s="1614"/>
      <c r="DI22" s="1614"/>
      <c r="DJ22" s="1614"/>
      <c r="DK22" s="1614"/>
      <c r="DL22" s="1614"/>
      <c r="DM22" s="1614"/>
      <c r="DN22" s="1615"/>
    </row>
    <row r="23" spans="1:238" ht="6" customHeight="1" x14ac:dyDescent="0.25"/>
    <row r="24" spans="1:238" x14ac:dyDescent="0.25">
      <c r="B24" s="1616" t="s">
        <v>208</v>
      </c>
      <c r="C24" s="1616"/>
      <c r="D24" s="1616"/>
      <c r="E24" s="141"/>
      <c r="F24" s="1617" t="s">
        <v>209</v>
      </c>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c r="AK24" s="1617"/>
      <c r="AL24" s="1617"/>
      <c r="AM24" s="1617"/>
      <c r="AO24" s="1612" t="s">
        <v>214</v>
      </c>
      <c r="AP24" s="1612"/>
      <c r="AQ24" s="1612"/>
      <c r="AR24" s="1612"/>
      <c r="AS24" s="1612"/>
      <c r="AT24" s="1612"/>
      <c r="AU24" s="1612"/>
      <c r="AV24" s="1612"/>
      <c r="AW24" s="1612"/>
      <c r="AX24" s="1612"/>
      <c r="AY24" s="1612"/>
      <c r="AZ24" s="1612"/>
      <c r="BA24" s="1612"/>
      <c r="BB24" s="1612"/>
      <c r="BC24" s="1612"/>
      <c r="BD24" s="1612"/>
      <c r="BE24" s="1612"/>
      <c r="BF24" s="1612"/>
      <c r="BG24" s="1612"/>
      <c r="BH24" s="1612"/>
      <c r="BI24" s="1612"/>
      <c r="BJ24" s="1612"/>
      <c r="BK24" s="1612"/>
      <c r="BL24" s="1612"/>
      <c r="BM24" s="1612"/>
      <c r="BN24" s="1612"/>
      <c r="BO24" s="1612"/>
      <c r="BP24" s="1612"/>
      <c r="BQ24" s="1612"/>
      <c r="BR24" s="1612"/>
      <c r="BS24" s="1612"/>
      <c r="BT24" s="1612"/>
      <c r="BU24" s="1612"/>
      <c r="BV24" s="1612"/>
      <c r="BW24" s="1612"/>
      <c r="BX24" s="1612"/>
      <c r="BY24" s="1612"/>
      <c r="BZ24" s="1612"/>
      <c r="CA24" s="1612"/>
      <c r="CB24" s="1612"/>
      <c r="CC24" s="1612"/>
      <c r="CD24" s="1612"/>
      <c r="CE24" s="1612"/>
      <c r="CF24" s="1612"/>
      <c r="CG24" s="1612"/>
      <c r="CH24" s="1612"/>
      <c r="CI24" s="1612"/>
      <c r="CJ24" s="1612"/>
      <c r="CK24" s="1612"/>
      <c r="CL24" s="1612"/>
      <c r="CM24" s="1612"/>
      <c r="CN24" s="1612"/>
      <c r="CO24" s="1612"/>
      <c r="CP24" s="1612"/>
      <c r="CQ24" s="1612"/>
      <c r="CR24" s="1612"/>
      <c r="CS24" s="1612"/>
      <c r="CT24" s="1612"/>
      <c r="CU24" s="1612"/>
      <c r="CV24" s="1612"/>
      <c r="CW24" s="1612"/>
      <c r="CX24" s="1612"/>
      <c r="CY24" s="1612"/>
      <c r="CZ24" s="1612"/>
      <c r="DA24" s="1612"/>
      <c r="DB24" s="1612"/>
      <c r="DC24" s="1612"/>
      <c r="DD24" s="1612"/>
      <c r="DE24" s="1612"/>
      <c r="DF24" s="1612"/>
      <c r="DG24" s="1612"/>
      <c r="DH24" s="1612"/>
      <c r="DI24" s="1612"/>
      <c r="DJ24" s="1612"/>
      <c r="DK24" s="1612"/>
      <c r="DL24" s="1612"/>
      <c r="DM24" s="1612"/>
      <c r="DN24" s="1612"/>
    </row>
    <row r="25" spans="1:238" ht="6" customHeight="1" x14ac:dyDescent="0.25"/>
    <row r="26" spans="1:238" x14ac:dyDescent="0.25">
      <c r="E26" s="1612" t="s">
        <v>210</v>
      </c>
      <c r="F26" s="1612"/>
      <c r="G26" s="1612"/>
      <c r="H26" s="1612"/>
      <c r="I26" s="1612"/>
      <c r="J26" s="1612"/>
      <c r="K26" s="1612"/>
      <c r="L26" s="1612"/>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2"/>
      <c r="AK26" s="1612"/>
      <c r="AL26" s="1612"/>
      <c r="AM26" s="1612"/>
      <c r="AN26" s="1612"/>
      <c r="AO26" s="1612"/>
      <c r="AP26" s="1612"/>
      <c r="AQ26" s="1612"/>
      <c r="AR26" s="1612"/>
      <c r="AS26" s="1612"/>
      <c r="AT26" s="1612"/>
      <c r="AU26" s="1612"/>
      <c r="AV26" s="1612"/>
      <c r="AW26" s="1612"/>
      <c r="AX26" s="1612"/>
      <c r="AY26" s="1612"/>
      <c r="AZ26" s="1612"/>
      <c r="BA26" s="1612"/>
      <c r="BB26" s="1612"/>
      <c r="BC26" s="1612"/>
      <c r="BD26" s="1612"/>
      <c r="BE26" s="1612"/>
      <c r="BF26" s="1612"/>
      <c r="BG26" s="1612"/>
      <c r="BH26" s="1612"/>
      <c r="BI26" s="1612"/>
      <c r="BJ26" s="1612"/>
      <c r="BK26" s="1612"/>
      <c r="BL26" s="1612"/>
      <c r="BM26" s="1612"/>
      <c r="BN26" s="1612"/>
      <c r="BO26" s="1612"/>
      <c r="BP26" s="1612"/>
      <c r="BQ26" s="1612"/>
      <c r="BR26" s="1612"/>
      <c r="BS26" s="1612"/>
      <c r="BT26" s="1612"/>
      <c r="BU26" s="1612"/>
      <c r="BV26" s="1612"/>
      <c r="BW26" s="1612"/>
      <c r="BX26" s="1612"/>
      <c r="BY26" s="1612"/>
      <c r="BZ26" s="1612"/>
      <c r="CA26" s="1612"/>
      <c r="CB26" s="1612"/>
      <c r="CC26" s="1612"/>
      <c r="CD26" s="1612"/>
      <c r="CE26" s="1612"/>
      <c r="CF26" s="1612"/>
      <c r="CG26" s="1612"/>
      <c r="CH26" s="1612"/>
      <c r="CI26" s="1612"/>
      <c r="CJ26" s="1612"/>
      <c r="CK26" s="1612"/>
      <c r="CL26" s="1612"/>
      <c r="CM26" s="1612"/>
      <c r="CN26" s="1612"/>
      <c r="CO26" s="1612"/>
      <c r="CP26" s="1612"/>
      <c r="CQ26" s="1612"/>
      <c r="CR26" s="1612"/>
      <c r="CS26" s="1612"/>
      <c r="CT26" s="1612"/>
      <c r="CU26" s="1612"/>
      <c r="CV26" s="1612"/>
      <c r="CW26" s="1612"/>
      <c r="CX26" s="1612"/>
      <c r="CY26" s="1612"/>
      <c r="CZ26" s="1612"/>
      <c r="DA26" s="1612"/>
      <c r="DB26" s="1612"/>
      <c r="DC26" s="1612"/>
      <c r="DD26" s="1612"/>
      <c r="DE26" s="1612"/>
      <c r="DF26" s="1612"/>
      <c r="DG26" s="1612"/>
      <c r="DH26" s="1612"/>
      <c r="DI26" s="1612"/>
      <c r="DJ26" s="1612"/>
      <c r="DK26" s="1612"/>
      <c r="DL26" s="1612"/>
      <c r="DM26" s="1612"/>
      <c r="DN26" s="1612"/>
    </row>
    <row r="27" spans="1:238" ht="6" customHeight="1" x14ac:dyDescent="0.25"/>
    <row r="28" spans="1:238" x14ac:dyDescent="0.25">
      <c r="B28" s="1616" t="s">
        <v>211</v>
      </c>
      <c r="C28" s="1616"/>
      <c r="D28" s="1616"/>
      <c r="E28" s="141"/>
      <c r="F28" s="1617" t="s">
        <v>212</v>
      </c>
      <c r="G28" s="1617"/>
      <c r="H28" s="1617"/>
      <c r="I28" s="1617"/>
      <c r="J28" s="1617"/>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1617"/>
      <c r="AI28" s="1617"/>
      <c r="AJ28" s="1617"/>
      <c r="AK28" s="1617"/>
      <c r="AL28" s="1617"/>
      <c r="AM28" s="1617"/>
      <c r="AN28" s="1617"/>
      <c r="AO28" s="1617"/>
      <c r="AP28" s="1617"/>
      <c r="AQ28" s="1617"/>
      <c r="AR28" s="1617"/>
      <c r="AS28" s="1617"/>
      <c r="AU28" s="1612" t="s">
        <v>213</v>
      </c>
      <c r="AV28" s="1612"/>
      <c r="AW28" s="1612"/>
      <c r="AX28" s="1612"/>
      <c r="AY28" s="1612"/>
      <c r="AZ28" s="1612"/>
      <c r="BA28" s="1612"/>
      <c r="BB28" s="1612"/>
      <c r="BC28" s="1612"/>
      <c r="BD28" s="1612"/>
      <c r="BE28" s="1612"/>
      <c r="BF28" s="1612"/>
      <c r="BG28" s="1612"/>
      <c r="BH28" s="1612"/>
      <c r="BI28" s="1612"/>
      <c r="BJ28" s="1612"/>
      <c r="BK28" s="1612"/>
      <c r="BL28" s="1612"/>
      <c r="BM28" s="1612"/>
      <c r="BN28" s="1612"/>
      <c r="BO28" s="1612"/>
      <c r="BP28" s="1612"/>
      <c r="BQ28" s="1612"/>
      <c r="BR28" s="1612"/>
      <c r="BS28" s="1612"/>
      <c r="BT28" s="1612"/>
      <c r="BU28" s="1612"/>
      <c r="BV28" s="1612"/>
      <c r="BW28" s="1612"/>
      <c r="BX28" s="1612"/>
      <c r="BY28" s="1612"/>
      <c r="BZ28" s="1612"/>
      <c r="CA28" s="1612"/>
      <c r="CB28" s="1612"/>
      <c r="CC28" s="1612"/>
      <c r="CD28" s="1612"/>
      <c r="CE28" s="1612"/>
      <c r="CF28" s="1612"/>
      <c r="CG28" s="1612"/>
      <c r="CH28" s="1612"/>
      <c r="CI28" s="1612"/>
      <c r="CJ28" s="1612"/>
      <c r="CK28" s="1612"/>
      <c r="CL28" s="1612"/>
      <c r="CM28" s="1612"/>
      <c r="CN28" s="1612"/>
      <c r="CO28" s="1612"/>
      <c r="CP28" s="1612"/>
      <c r="CQ28" s="1612"/>
      <c r="CR28" s="1612"/>
      <c r="CS28" s="1612"/>
      <c r="CT28" s="1612"/>
      <c r="CU28" s="1612"/>
      <c r="CV28" s="1612"/>
      <c r="CW28" s="1612"/>
      <c r="CX28" s="1612"/>
      <c r="CY28" s="1612"/>
      <c r="CZ28" s="1612"/>
      <c r="DA28" s="1612"/>
      <c r="DB28" s="1612"/>
      <c r="DC28" s="1612"/>
      <c r="DD28" s="1612"/>
      <c r="DE28" s="1612"/>
      <c r="DF28" s="1612"/>
      <c r="DG28" s="1612"/>
      <c r="DH28" s="1612"/>
      <c r="DI28" s="1612"/>
      <c r="DJ28" s="1612"/>
      <c r="DK28" s="1612"/>
      <c r="DL28" s="1612"/>
      <c r="DM28" s="1612"/>
      <c r="DN28" s="161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row>
    <row r="29" spans="1:238" ht="6" customHeight="1" x14ac:dyDescent="0.25"/>
    <row r="30" spans="1:238" x14ac:dyDescent="0.25">
      <c r="E30" s="1612" t="s">
        <v>215</v>
      </c>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c r="AN30" s="1612"/>
      <c r="AO30" s="1612"/>
      <c r="AP30" s="1612"/>
      <c r="AQ30" s="1612"/>
      <c r="AR30" s="1612"/>
      <c r="AS30" s="1612"/>
      <c r="AT30" s="1612"/>
      <c r="AU30" s="1612"/>
      <c r="AV30" s="1612"/>
      <c r="AW30" s="1612"/>
      <c r="AX30" s="1612"/>
      <c r="AY30" s="1612"/>
      <c r="AZ30" s="1612"/>
      <c r="BA30" s="1612"/>
      <c r="BB30" s="1612"/>
      <c r="BC30" s="1612"/>
      <c r="BD30" s="1612"/>
      <c r="BE30" s="1612"/>
      <c r="BF30" s="1612"/>
      <c r="BG30" s="1612"/>
      <c r="BH30" s="1612"/>
      <c r="BI30" s="1612"/>
      <c r="BJ30" s="1612"/>
      <c r="BK30" s="1612"/>
      <c r="BL30" s="1612"/>
      <c r="BM30" s="1612"/>
      <c r="BN30" s="1612"/>
      <c r="BO30" s="1612"/>
      <c r="BP30" s="1612"/>
      <c r="BQ30" s="1612"/>
      <c r="BR30" s="1612"/>
      <c r="BS30" s="1612"/>
      <c r="BT30" s="1612"/>
      <c r="BU30" s="1612"/>
      <c r="BV30" s="1612"/>
      <c r="BW30" s="1612"/>
      <c r="BX30" s="1612"/>
      <c r="BY30" s="1612"/>
      <c r="BZ30" s="1612"/>
      <c r="CA30" s="1612"/>
      <c r="CB30" s="1612"/>
      <c r="CC30" s="1612"/>
      <c r="CD30" s="1612"/>
      <c r="CE30" s="1612"/>
      <c r="CF30" s="1612"/>
      <c r="CG30" s="1612"/>
      <c r="CH30" s="1612"/>
      <c r="CI30" s="1612"/>
      <c r="CJ30" s="1612"/>
      <c r="CK30" s="1612"/>
      <c r="CL30" s="1612"/>
      <c r="CM30" s="1612"/>
      <c r="CN30" s="1612"/>
      <c r="CO30" s="1612"/>
      <c r="CP30" s="1612"/>
      <c r="CQ30" s="1612"/>
      <c r="CR30" s="1612"/>
      <c r="CS30" s="1612"/>
      <c r="CT30" s="1612"/>
      <c r="CU30" s="1612"/>
      <c r="CV30" s="1612"/>
      <c r="CW30" s="1612"/>
      <c r="CX30" s="1612"/>
      <c r="CY30" s="1612"/>
      <c r="CZ30" s="1612"/>
      <c r="DA30" s="1612"/>
      <c r="DB30" s="1612"/>
      <c r="DC30" s="1612"/>
      <c r="DD30" s="1612"/>
      <c r="DE30" s="1612"/>
      <c r="DF30" s="1612"/>
      <c r="DG30" s="1612"/>
      <c r="DH30" s="1612"/>
      <c r="DI30" s="1612"/>
      <c r="DJ30" s="1612"/>
      <c r="DK30" s="1612"/>
      <c r="DL30" s="1612"/>
      <c r="DM30" s="1612"/>
      <c r="DN30" s="161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row>
    <row r="31" spans="1:238" ht="6" customHeight="1" x14ac:dyDescent="0.25"/>
    <row r="32" spans="1:238" x14ac:dyDescent="0.25">
      <c r="E32" s="1612" t="s">
        <v>216</v>
      </c>
      <c r="F32" s="1612"/>
      <c r="G32" s="1612"/>
      <c r="H32" s="1612"/>
      <c r="I32" s="1612"/>
      <c r="J32" s="1612"/>
      <c r="K32" s="1612"/>
      <c r="L32" s="1612"/>
      <c r="M32" s="1612"/>
      <c r="N32" s="1612"/>
      <c r="O32" s="1612"/>
      <c r="P32" s="1612"/>
      <c r="Q32" s="1612"/>
      <c r="R32" s="1612"/>
      <c r="S32" s="1612"/>
      <c r="T32" s="1612"/>
      <c r="U32" s="1612"/>
      <c r="V32" s="1612"/>
      <c r="W32" s="1612"/>
      <c r="X32" s="1612"/>
      <c r="Y32" s="1612"/>
      <c r="Z32" s="1612"/>
      <c r="AA32" s="1612"/>
      <c r="AB32" s="1612"/>
      <c r="AC32" s="1612"/>
      <c r="AD32" s="1612"/>
      <c r="AE32" s="1612"/>
      <c r="AF32" s="1612"/>
      <c r="AG32" s="1612"/>
      <c r="AH32" s="1612"/>
      <c r="AI32" s="1612"/>
      <c r="AJ32" s="1612"/>
      <c r="AK32" s="1612"/>
      <c r="AL32" s="1612"/>
      <c r="AM32" s="1612"/>
      <c r="AN32" s="1612"/>
      <c r="AO32" s="1612"/>
      <c r="AP32" s="1612"/>
      <c r="AQ32" s="1612"/>
      <c r="AR32" s="1612"/>
      <c r="AS32" s="1612"/>
      <c r="AT32" s="1612"/>
      <c r="AU32" s="1612"/>
      <c r="AV32" s="1612"/>
      <c r="AW32" s="1612"/>
      <c r="AX32" s="1612"/>
      <c r="AY32" s="1612"/>
      <c r="AZ32" s="1612"/>
      <c r="BA32" s="1612"/>
      <c r="BB32" s="1612"/>
      <c r="BC32" s="1612"/>
      <c r="BD32" s="1612"/>
      <c r="BE32" s="1612"/>
      <c r="BF32" s="1612"/>
      <c r="BG32" s="1612"/>
      <c r="BH32" s="1612"/>
      <c r="BI32" s="1612"/>
      <c r="BJ32" s="1612"/>
      <c r="BK32" s="1612"/>
      <c r="BL32" s="1612"/>
      <c r="BM32" s="1612"/>
      <c r="BN32" s="1612"/>
      <c r="BO32" s="1612"/>
      <c r="BP32" s="1612"/>
      <c r="BQ32" s="1612"/>
      <c r="BR32" s="1612"/>
      <c r="BS32" s="1612"/>
      <c r="BT32" s="1612"/>
      <c r="BU32" s="1612"/>
      <c r="BV32" s="1612"/>
      <c r="BW32" s="1612"/>
      <c r="BX32" s="1612"/>
      <c r="BY32" s="1612"/>
      <c r="BZ32" s="1612"/>
      <c r="CA32" s="1612"/>
      <c r="CB32" s="1612"/>
      <c r="CC32" s="1612"/>
      <c r="CD32" s="1612"/>
      <c r="CE32" s="1612"/>
      <c r="CF32" s="1612"/>
      <c r="CG32" s="1612"/>
      <c r="CH32" s="1612"/>
      <c r="CI32" s="1612"/>
      <c r="CJ32" s="1612"/>
      <c r="CK32" s="1612"/>
      <c r="CL32" s="1612"/>
      <c r="CM32" s="1612"/>
      <c r="CN32" s="1612"/>
      <c r="CO32" s="1612"/>
      <c r="CP32" s="1612"/>
      <c r="CQ32" s="1612"/>
      <c r="CR32" s="1612"/>
      <c r="CS32" s="1612"/>
      <c r="CT32" s="1612"/>
      <c r="CU32" s="1612"/>
      <c r="CV32" s="1612"/>
      <c r="CW32" s="1612"/>
      <c r="CX32" s="1612"/>
      <c r="CY32" s="1612"/>
      <c r="CZ32" s="1612"/>
      <c r="DA32" s="1612"/>
      <c r="DB32" s="1612"/>
      <c r="DC32" s="1612"/>
      <c r="DD32" s="1612"/>
      <c r="DE32" s="1612"/>
      <c r="DF32" s="1612"/>
      <c r="DG32" s="1612"/>
      <c r="DH32" s="1612"/>
      <c r="DI32" s="1612"/>
      <c r="DJ32" s="1612"/>
      <c r="DK32" s="1612"/>
      <c r="DL32" s="1612"/>
      <c r="DM32" s="1612"/>
      <c r="DN32" s="1612"/>
    </row>
    <row r="33" spans="2:85" ht="6" customHeight="1" x14ac:dyDescent="0.25"/>
    <row r="34" spans="2:85" x14ac:dyDescent="0.25">
      <c r="B34" s="1616" t="s">
        <v>217</v>
      </c>
      <c r="C34" s="1616"/>
      <c r="D34" s="1616"/>
      <c r="F34" s="1617" t="s">
        <v>126</v>
      </c>
      <c r="G34" s="1617"/>
      <c r="H34" s="1617"/>
      <c r="I34" s="1617"/>
      <c r="J34" s="1617"/>
      <c r="K34" s="1617"/>
      <c r="L34" s="1617"/>
      <c r="M34" s="1617"/>
      <c r="N34" s="1617"/>
      <c r="O34" s="1617"/>
      <c r="P34" s="1617"/>
      <c r="Q34" s="1617"/>
      <c r="R34" s="1617"/>
      <c r="S34" s="1617"/>
      <c r="T34" s="1617"/>
      <c r="U34" s="1617"/>
      <c r="V34" s="1617"/>
      <c r="W34" s="1617"/>
      <c r="X34" s="1617"/>
      <c r="Y34" s="1617"/>
      <c r="Z34" s="1617"/>
      <c r="AA34" s="1617"/>
      <c r="AB34" s="1617"/>
      <c r="AC34" s="1617"/>
      <c r="AD34" s="1617"/>
      <c r="AF34" s="1612" t="s">
        <v>218</v>
      </c>
      <c r="AG34" s="1612"/>
      <c r="AH34" s="1612"/>
      <c r="AI34" s="1612"/>
      <c r="AJ34" s="1612"/>
      <c r="AK34" s="1612"/>
      <c r="AL34" s="1612"/>
      <c r="AM34" s="1612"/>
      <c r="AN34" s="1612"/>
      <c r="AO34" s="1612"/>
      <c r="AP34" s="1612"/>
      <c r="AQ34" s="1612"/>
      <c r="AR34" s="1612"/>
      <c r="AS34" s="1612"/>
      <c r="AT34" s="1612"/>
      <c r="AU34" s="1612"/>
      <c r="AV34" s="1612"/>
      <c r="AW34" s="1612"/>
      <c r="AX34" s="1612"/>
      <c r="AY34" s="1612"/>
      <c r="AZ34" s="1612"/>
      <c r="BA34" s="1612"/>
      <c r="BB34" s="1612"/>
      <c r="BC34" s="1612"/>
      <c r="BD34" s="1612"/>
      <c r="BE34" s="1612"/>
      <c r="BF34" s="1612"/>
      <c r="BG34" s="1612"/>
      <c r="BH34" s="1612"/>
      <c r="BI34" s="1612"/>
      <c r="BJ34" s="1612"/>
      <c r="BK34" s="1612"/>
      <c r="BL34" s="1612"/>
      <c r="BM34" s="1612"/>
      <c r="BN34" s="1612"/>
      <c r="BO34" s="1612"/>
      <c r="BP34" s="1612"/>
      <c r="BQ34" s="1612"/>
      <c r="BR34" s="1612"/>
      <c r="BS34" s="1612"/>
      <c r="BT34" s="1612"/>
      <c r="BU34" s="1612"/>
      <c r="BV34" s="1612"/>
      <c r="BW34" s="1612"/>
      <c r="BX34" s="1612"/>
      <c r="BY34" s="1612"/>
      <c r="BZ34" s="1612"/>
      <c r="CA34" s="1612"/>
      <c r="CB34" s="1612"/>
      <c r="CC34" s="1612"/>
      <c r="CD34" s="1612"/>
      <c r="CE34" s="1612"/>
      <c r="CF34" s="1612"/>
      <c r="CG34" s="1612"/>
    </row>
    <row r="35" spans="2:85" ht="6" customHeight="1" x14ac:dyDescent="0.25"/>
    <row r="36" spans="2:85" x14ac:dyDescent="0.25">
      <c r="B36" s="1616" t="s">
        <v>219</v>
      </c>
      <c r="C36" s="1616"/>
      <c r="D36" s="1616"/>
      <c r="F36" s="1617" t="s">
        <v>220</v>
      </c>
      <c r="G36" s="1617"/>
      <c r="H36" s="1617"/>
      <c r="I36" s="1617"/>
      <c r="J36" s="1617"/>
      <c r="K36" s="1617"/>
      <c r="L36" s="1617"/>
      <c r="M36" s="1617"/>
      <c r="N36" s="1617"/>
      <c r="O36" s="1617"/>
      <c r="P36" s="1617"/>
      <c r="Q36" s="1617"/>
      <c r="R36" s="1617"/>
      <c r="S36" s="1617"/>
      <c r="T36" s="1617"/>
      <c r="U36" s="1617"/>
      <c r="V36" s="1617"/>
      <c r="W36" s="1617"/>
      <c r="X36" s="1617"/>
      <c r="Y36" s="1617"/>
      <c r="Z36" s="1617"/>
      <c r="AA36" s="1617"/>
      <c r="AB36" s="1617"/>
      <c r="AC36" s="1617"/>
      <c r="AD36" s="1617"/>
      <c r="AE36" s="1617"/>
      <c r="AF36" s="1617"/>
      <c r="AG36" s="1617"/>
      <c r="AH36" s="1617"/>
      <c r="AI36" s="1617"/>
      <c r="AJ36" s="1617"/>
      <c r="AK36" s="1617"/>
      <c r="AL36" s="1617"/>
      <c r="AM36" s="1617"/>
      <c r="AN36" s="1617"/>
      <c r="AO36" s="1617"/>
    </row>
    <row r="37" spans="2:85" ht="6" customHeight="1" x14ac:dyDescent="0.25"/>
    <row r="38" spans="2:85" x14ac:dyDescent="0.25">
      <c r="B38" s="1616" t="s">
        <v>221</v>
      </c>
      <c r="C38" s="1616"/>
      <c r="D38" s="1616"/>
    </row>
  </sheetData>
  <sheetProtection password="9951" sheet="1" objects="1" scenarios="1" selectLockedCells="1"/>
  <mergeCells count="28">
    <mergeCell ref="A1:DN1"/>
    <mergeCell ref="A2:DN2"/>
    <mergeCell ref="A3:DN3"/>
    <mergeCell ref="A4:DN4"/>
    <mergeCell ref="E26:DN26"/>
    <mergeCell ref="E12:K12"/>
    <mergeCell ref="E14:Q14"/>
    <mergeCell ref="S14:CA14"/>
    <mergeCell ref="E20:AZ20"/>
    <mergeCell ref="A6:DN6"/>
    <mergeCell ref="B24:D24"/>
    <mergeCell ref="F24:AM24"/>
    <mergeCell ref="E16:V16"/>
    <mergeCell ref="AO24:DN24"/>
    <mergeCell ref="X16:CG16"/>
    <mergeCell ref="U18:DN18"/>
    <mergeCell ref="E32:DN32"/>
    <mergeCell ref="A22:DN22"/>
    <mergeCell ref="B38:D38"/>
    <mergeCell ref="B36:D36"/>
    <mergeCell ref="F36:AO36"/>
    <mergeCell ref="AU28:DN28"/>
    <mergeCell ref="E30:DN30"/>
    <mergeCell ref="AF34:CG34"/>
    <mergeCell ref="B34:D34"/>
    <mergeCell ref="F34:AD34"/>
    <mergeCell ref="B28:D28"/>
    <mergeCell ref="F28:AS28"/>
  </mergeCells>
  <phoneticPr fontId="10" type="noConversion"/>
  <pageMargins left="0.32" right="0.24" top="0.47" bottom="0.33" header="0.17" footer="0.18"/>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Setup-Completion Report</vt:lpstr>
      <vt:lpstr>Draw Information</vt:lpstr>
      <vt:lpstr>Project  Drawdown Request</vt:lpstr>
      <vt:lpstr>Admin Drawdown Request</vt:lpstr>
      <vt:lpstr>Project Drawdown Request</vt:lpstr>
      <vt:lpstr>Setup-Completion Report Cont.</vt:lpstr>
      <vt:lpstr>Draw Information Cont.</vt:lpstr>
      <vt:lpstr>Funding Sources</vt:lpstr>
      <vt:lpstr>Notes</vt:lpstr>
      <vt:lpstr>'Admin Drawdown Request'!Print_Area</vt:lpstr>
      <vt:lpstr>'Draw Information'!Print_Area</vt:lpstr>
      <vt:lpstr>'Draw Information Cont.'!Print_Area</vt:lpstr>
      <vt:lpstr>'Funding Sources'!Print_Area</vt:lpstr>
      <vt:lpstr>'Project  Drawdown Request'!Print_Area</vt:lpstr>
      <vt:lpstr>'Project Drawdown Request'!Print_Area</vt:lpstr>
      <vt:lpstr>'Setup-Completion Report'!Print_Area</vt:lpstr>
      <vt:lpstr>'Setup-Completion Report Cont.'!Print_Area</vt:lpstr>
      <vt:lpstr>'Draw Information'!Print_Titles</vt:lpstr>
      <vt:lpstr>'Draw Information Cont.'!Print_Titles</vt:lpstr>
    </vt:vector>
  </TitlesOfParts>
  <Company>State of California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Set-up Completion Report</dc:title>
  <dc:creator>emunoz</dc:creator>
  <cp:lastModifiedBy>Rodgers, Stacy@HCD</cp:lastModifiedBy>
  <cp:lastPrinted>2015-06-08T17:28:06Z</cp:lastPrinted>
  <dcterms:created xsi:type="dcterms:W3CDTF">2008-06-10T18:21:53Z</dcterms:created>
  <dcterms:modified xsi:type="dcterms:W3CDTF">2015-06-24T14:25:18Z</dcterms:modified>
</cp:coreProperties>
</file>